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ilizador\Documents\GitHub\bolsa_meu\states_experiences\"/>
    </mc:Choice>
  </mc:AlternateContent>
  <xr:revisionPtr revIDLastSave="0" documentId="13_ncr:1_{F8F8C2E6-71B0-41A4-AAFD-5BC0D4D9A3C9}" xr6:coauthVersionLast="47" xr6:coauthVersionMax="47" xr10:uidLastSave="{00000000-0000-0000-0000-000000000000}"/>
  <bookViews>
    <workbookView xWindow="-120" yWindow="-120" windowWidth="29040" windowHeight="15840" activeTab="2" xr2:uid="{7084ECB4-4011-41AE-BFBD-E6D09D18A4BA}"/>
    <workbookView xWindow="14400" yWindow="0" windowWidth="14400" windowHeight="15600" firstSheet="2" activeTab="3" xr2:uid="{24E2531E-A919-4389-AAFD-F63469D3D978}"/>
  </bookViews>
  <sheets>
    <sheet name="Base de Dados" sheetId="14" r:id="rId1"/>
    <sheet name="Técnicos" sheetId="2" r:id="rId2"/>
    <sheet name="Projetos" sheetId="1" r:id="rId3"/>
    <sheet name="Matriz_Esforço_Análise" sheetId="5" r:id="rId4"/>
    <sheet name="Matriz_Esforço_Acompanhamento" sheetId="4" r:id="rId5"/>
    <sheet name="Matriz_Esforço_Atual" sheetId="7" r:id="rId6"/>
    <sheet name="Matriz_Alocação_Análise" sheetId="10" r:id="rId7"/>
    <sheet name="Matriz_Alocação_Acompanhamento" sheetId="12" r:id="rId8"/>
    <sheet name="Esforço_Técnico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3" l="1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E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E5" i="13"/>
  <c r="E7" i="13" s="1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E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E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C3" i="13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B9" i="13"/>
  <c r="B6" i="13"/>
  <c r="B4" i="13"/>
  <c r="M3" i="1" a="1"/>
  <c r="M3" i="1" s="1"/>
  <c r="N3" i="1" a="1"/>
  <c r="N3" i="1" s="1"/>
  <c r="M4" i="1" a="1"/>
  <c r="M4" i="1" s="1"/>
  <c r="N4" i="1" a="1"/>
  <c r="N4" i="1" s="1"/>
  <c r="M6" i="1" a="1"/>
  <c r="M6" i="1" s="1"/>
  <c r="N6" i="1" a="1"/>
  <c r="N6" i="1" s="1"/>
  <c r="M7" i="1" a="1"/>
  <c r="M7" i="1" s="1"/>
  <c r="N7" i="1" a="1"/>
  <c r="N7" i="1" s="1"/>
  <c r="N8" i="1" a="1"/>
  <c r="N8" i="1" s="1"/>
  <c r="M9" i="1" a="1"/>
  <c r="M9" i="1" s="1"/>
  <c r="N10" i="1" a="1"/>
  <c r="N10" i="1" s="1"/>
  <c r="M11" i="1" a="1"/>
  <c r="M11" i="1" s="1"/>
  <c r="N11" i="1" a="1"/>
  <c r="N11" i="1" s="1"/>
  <c r="M12" i="1" a="1"/>
  <c r="M12" i="1" s="1"/>
  <c r="N12" i="1" a="1"/>
  <c r="N12" i="1" s="1"/>
  <c r="M13" i="1" a="1"/>
  <c r="M13" i="1" s="1"/>
  <c r="O13" i="1" s="1"/>
  <c r="N13" i="1" a="1"/>
  <c r="N13" i="1" s="1"/>
  <c r="M14" i="1" a="1"/>
  <c r="M14" i="1" s="1"/>
  <c r="O14" i="1" s="1"/>
  <c r="N14" i="1" a="1"/>
  <c r="N14" i="1" s="1"/>
  <c r="M15" i="1" a="1"/>
  <c r="M15" i="1" s="1"/>
  <c r="O15" i="1" s="1"/>
  <c r="N15" i="1" a="1"/>
  <c r="N15" i="1" s="1"/>
  <c r="M16" i="1" a="1"/>
  <c r="M16" i="1" s="1"/>
  <c r="O16" i="1" s="1"/>
  <c r="N16" i="1" a="1"/>
  <c r="N16" i="1" s="1"/>
  <c r="M17" i="1" a="1"/>
  <c r="M17" i="1" s="1"/>
  <c r="O17" i="1" s="1"/>
  <c r="N17" i="1" a="1"/>
  <c r="N17" i="1" s="1"/>
  <c r="M18" i="1" a="1"/>
  <c r="M18" i="1" s="1"/>
  <c r="O18" i="1" s="1"/>
  <c r="N18" i="1" a="1"/>
  <c r="N18" i="1" s="1"/>
  <c r="M19" i="1" a="1"/>
  <c r="M19" i="1" s="1"/>
  <c r="O19" i="1" s="1"/>
  <c r="N19" i="1" a="1"/>
  <c r="N19" i="1" s="1"/>
  <c r="M20" i="1" a="1"/>
  <c r="M20" i="1" s="1"/>
  <c r="O20" i="1" s="1"/>
  <c r="N20" i="1" a="1"/>
  <c r="N20" i="1" s="1"/>
  <c r="M21" i="1" a="1"/>
  <c r="M21" i="1" s="1"/>
  <c r="O21" i="1" s="1"/>
  <c r="N21" i="1" a="1"/>
  <c r="N21" i="1" s="1"/>
  <c r="M22" i="1" a="1"/>
  <c r="M22" i="1" s="1"/>
  <c r="O22" i="1" s="1"/>
  <c r="N22" i="1" a="1"/>
  <c r="N22" i="1" s="1"/>
  <c r="M23" i="1" a="1"/>
  <c r="M23" i="1" s="1"/>
  <c r="O23" i="1" s="1"/>
  <c r="N23" i="1" a="1"/>
  <c r="N23" i="1" s="1"/>
  <c r="M24" i="1" a="1"/>
  <c r="M24" i="1" s="1"/>
  <c r="O24" i="1" s="1"/>
  <c r="N24" i="1" a="1"/>
  <c r="N24" i="1" s="1"/>
  <c r="M25" i="1" a="1"/>
  <c r="M25" i="1" s="1"/>
  <c r="O25" i="1" s="1"/>
  <c r="N25" i="1" a="1"/>
  <c r="N25" i="1" s="1"/>
  <c r="M26" i="1" a="1"/>
  <c r="M26" i="1" s="1"/>
  <c r="O26" i="1" s="1"/>
  <c r="N26" i="1" a="1"/>
  <c r="N26" i="1" s="1"/>
  <c r="M27" i="1" a="1"/>
  <c r="M27" i="1" s="1"/>
  <c r="O27" i="1" s="1"/>
  <c r="N27" i="1" a="1"/>
  <c r="N27" i="1" s="1"/>
  <c r="M28" i="1" a="1"/>
  <c r="M28" i="1" s="1"/>
  <c r="O28" i="1" s="1"/>
  <c r="N28" i="1" a="1"/>
  <c r="N28" i="1" s="1"/>
  <c r="M29" i="1" a="1"/>
  <c r="M29" i="1" s="1"/>
  <c r="O29" i="1" s="1"/>
  <c r="N29" i="1" a="1"/>
  <c r="N29" i="1" s="1"/>
  <c r="M30" i="1" a="1"/>
  <c r="M30" i="1" s="1"/>
  <c r="O30" i="1" s="1"/>
  <c r="N30" i="1" a="1"/>
  <c r="N30" i="1" s="1"/>
  <c r="M31" i="1" a="1"/>
  <c r="M31" i="1" s="1"/>
  <c r="O31" i="1" s="1"/>
  <c r="N31" i="1" a="1"/>
  <c r="N31" i="1" s="1"/>
  <c r="M32" i="1" a="1"/>
  <c r="M32" i="1" s="1"/>
  <c r="O32" i="1" s="1"/>
  <c r="N32" i="1" a="1"/>
  <c r="N32" i="1" s="1"/>
  <c r="M33" i="1" a="1"/>
  <c r="M33" i="1" s="1"/>
  <c r="O33" i="1" s="1"/>
  <c r="N33" i="1" a="1"/>
  <c r="N33" i="1" s="1"/>
  <c r="M34" i="1" a="1"/>
  <c r="M34" i="1" s="1"/>
  <c r="O34" i="1" s="1"/>
  <c r="N34" i="1" a="1"/>
  <c r="N34" i="1" s="1"/>
  <c r="M35" i="1" a="1"/>
  <c r="M35" i="1" s="1"/>
  <c r="O35" i="1" s="1"/>
  <c r="N35" i="1" a="1"/>
  <c r="N35" i="1" s="1"/>
  <c r="M36" i="1" a="1"/>
  <c r="M36" i="1" s="1"/>
  <c r="O36" i="1" s="1"/>
  <c r="N36" i="1" a="1"/>
  <c r="N36" i="1" s="1"/>
  <c r="N2" i="1" a="1"/>
  <c r="N2" i="1" s="1"/>
  <c r="M2" i="1" a="1"/>
  <c r="M2" i="1" s="1"/>
  <c r="J2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AP37" i="4" a="1"/>
  <c r="AP37" i="4" s="1"/>
  <c r="AQ37" i="4" a="1"/>
  <c r="AQ37" i="4" s="1"/>
  <c r="AR37" i="4" a="1"/>
  <c r="AR37" i="4" s="1"/>
  <c r="AS37" i="4" a="1"/>
  <c r="AS37" i="4" s="1"/>
  <c r="AT37" i="4" a="1"/>
  <c r="AT37" i="4" s="1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 s="1"/>
  <c r="BC37" i="4" a="1"/>
  <c r="BC37" i="4" s="1"/>
  <c r="BD37" i="4" a="1"/>
  <c r="BD37" i="4" s="1"/>
  <c r="BE37" i="4" a="1"/>
  <c r="BE37" i="4" s="1"/>
  <c r="BF37" i="4" a="1"/>
  <c r="BF37" i="4" s="1"/>
  <c r="BG37" i="4" a="1"/>
  <c r="BG37" i="4" s="1"/>
  <c r="BH37" i="4" a="1"/>
  <c r="BH37" i="4" s="1"/>
  <c r="BI37" i="4" a="1"/>
  <c r="BI37" i="4" s="1"/>
  <c r="BJ37" i="4" a="1"/>
  <c r="BJ37" i="4" s="1"/>
  <c r="BK37" i="4" a="1"/>
  <c r="BK37" i="4" s="1"/>
  <c r="BL37" i="4" a="1"/>
  <c r="BL37" i="4" s="1"/>
  <c r="BM37" i="4" a="1"/>
  <c r="BM37" i="4" s="1"/>
  <c r="BN37" i="4" a="1"/>
  <c r="BN37" i="4" s="1"/>
  <c r="BO37" i="4" a="1"/>
  <c r="BO37" i="4" s="1"/>
  <c r="BP37" i="4" a="1"/>
  <c r="BP37" i="4" s="1"/>
  <c r="BQ37" i="4" a="1"/>
  <c r="BQ37" i="4" s="1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 s="1"/>
  <c r="AV38" i="4" a="1"/>
  <c r="AV38" i="4" s="1"/>
  <c r="AW38" i="4" a="1"/>
  <c r="AW38" i="4" s="1"/>
  <c r="AX38" i="4" a="1"/>
  <c r="AX38" i="4" s="1"/>
  <c r="AY38" i="4" a="1"/>
  <c r="AY38" i="4" s="1"/>
  <c r="AZ38" i="4" a="1"/>
  <c r="AZ38" i="4" s="1"/>
  <c r="BA38" i="4" a="1"/>
  <c r="BA38" i="4" s="1"/>
  <c r="BB38" i="4" a="1"/>
  <c r="BB38" i="4" s="1"/>
  <c r="BC38" i="4" a="1"/>
  <c r="BC38" i="4" s="1"/>
  <c r="BD38" i="4" a="1"/>
  <c r="BD38" i="4" s="1"/>
  <c r="BE38" i="4" a="1"/>
  <c r="BE38" i="4" s="1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/>
  <c r="BP38" i="4" a="1"/>
  <c r="BP38" i="4" s="1"/>
  <c r="BQ38" i="4" a="1"/>
  <c r="BQ38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 s="1"/>
  <c r="AW39" i="4" a="1"/>
  <c r="AW39" i="4" s="1"/>
  <c r="AX39" i="4" a="1"/>
  <c r="AX39" i="4" s="1"/>
  <c r="AY39" i="4" a="1"/>
  <c r="AY39" i="4" s="1"/>
  <c r="AZ39" i="4" a="1"/>
  <c r="AZ39" i="4" s="1"/>
  <c r="BA39" i="4" a="1"/>
  <c r="BA39" i="4" s="1"/>
  <c r="BB39" i="4" a="1"/>
  <c r="BB39" i="4" s="1"/>
  <c r="BC39" i="4" a="1"/>
  <c r="BC39" i="4" s="1"/>
  <c r="BD39" i="4" a="1"/>
  <c r="BD39" i="4" s="1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 s="1"/>
  <c r="BM39" i="4" a="1"/>
  <c r="BM39" i="4" s="1"/>
  <c r="BN39" i="4" a="1"/>
  <c r="BN39" i="4" s="1"/>
  <c r="BO39" i="4" a="1"/>
  <c r="BO39" i="4" s="1"/>
  <c r="BP39" i="4" a="1"/>
  <c r="BP39" i="4" s="1"/>
  <c r="BQ39" i="4" a="1"/>
  <c r="BQ39" i="4" s="1"/>
  <c r="AP40" i="4" a="1"/>
  <c r="AP40" i="4" s="1"/>
  <c r="AQ40" i="4" a="1"/>
  <c r="AQ40" i="4" s="1"/>
  <c r="AR40" i="4" a="1"/>
  <c r="AR40" i="4" s="1"/>
  <c r="AS40" i="4" a="1"/>
  <c r="AS40" i="4" s="1"/>
  <c r="AT40" i="4" a="1"/>
  <c r="AT40" i="4" s="1"/>
  <c r="AU40" i="4" a="1"/>
  <c r="AU40" i="4" s="1"/>
  <c r="AV40" i="4" a="1"/>
  <c r="AV40" i="4" s="1"/>
  <c r="AW40" i="4" a="1"/>
  <c r="AW40" i="4" s="1"/>
  <c r="AX40" i="4" a="1"/>
  <c r="AX40" i="4" s="1"/>
  <c r="AY40" i="4" a="1"/>
  <c r="AY40" i="4" s="1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 s="1"/>
  <c r="BJ40" i="4" a="1"/>
  <c r="BJ40" i="4" s="1"/>
  <c r="BK40" i="4" a="1"/>
  <c r="BK40" i="4" s="1"/>
  <c r="BL40" i="4" a="1"/>
  <c r="BL40" i="4" s="1"/>
  <c r="BM40" i="4" a="1"/>
  <c r="BM40" i="4" s="1"/>
  <c r="BN40" i="4" a="1"/>
  <c r="BN40" i="4" s="1"/>
  <c r="BO40" i="4" a="1"/>
  <c r="BO40" i="4" s="1"/>
  <c r="BP40" i="4" a="1"/>
  <c r="BP40" i="4" s="1"/>
  <c r="BQ40" i="4" a="1"/>
  <c r="BQ40" i="4" s="1"/>
  <c r="AP41" i="4" a="1"/>
  <c r="AP41" i="4" s="1"/>
  <c r="AQ41" i="4" a="1"/>
  <c r="AQ41" i="4" s="1"/>
  <c r="AR41" i="4" a="1"/>
  <c r="AR41" i="4" s="1"/>
  <c r="AS41" i="4" a="1"/>
  <c r="AS41" i="4" s="1"/>
  <c r="AT41" i="4" a="1"/>
  <c r="AT41" i="4" s="1"/>
  <c r="AU41" i="4" a="1"/>
  <c r="AU41" i="4" s="1"/>
  <c r="AV41" i="4" a="1"/>
  <c r="AV41" i="4" s="1"/>
  <c r="AW41" i="4" a="1"/>
  <c r="AW41" i="4" s="1"/>
  <c r="AX41" i="4" a="1"/>
  <c r="AX41" i="4" s="1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 s="1"/>
  <c r="BE41" i="4" a="1"/>
  <c r="BE41" i="4" s="1"/>
  <c r="BF41" i="4" a="1"/>
  <c r="BF41" i="4" s="1"/>
  <c r="BG41" i="4" a="1"/>
  <c r="BG41" i="4" s="1"/>
  <c r="BH41" i="4" a="1"/>
  <c r="BH41" i="4" s="1"/>
  <c r="BI41" i="4" a="1"/>
  <c r="BI41" i="4" s="1"/>
  <c r="BJ41" i="4" a="1"/>
  <c r="BJ41" i="4" s="1"/>
  <c r="BK41" i="4" a="1"/>
  <c r="BK41" i="4" s="1"/>
  <c r="BL41" i="4" a="1"/>
  <c r="BL41" i="4" s="1"/>
  <c r="BM41" i="4" a="1"/>
  <c r="BM41" i="4" s="1"/>
  <c r="BN41" i="4" a="1"/>
  <c r="BN41" i="4" s="1"/>
  <c r="BO41" i="4" a="1"/>
  <c r="BO41" i="4" s="1"/>
  <c r="BP41" i="4" a="1"/>
  <c r="BP41" i="4" s="1"/>
  <c r="BQ41" i="4" a="1"/>
  <c r="BQ41" i="4" s="1"/>
  <c r="AP42" i="4" a="1"/>
  <c r="AP42" i="4" s="1"/>
  <c r="AQ42" i="4" a="1"/>
  <c r="AQ42" i="4" s="1"/>
  <c r="AR42" i="4" a="1"/>
  <c r="AR42" i="4" s="1"/>
  <c r="AS42" i="4" a="1"/>
  <c r="AS42" i="4" s="1"/>
  <c r="AT42" i="4" a="1"/>
  <c r="AT42" i="4" s="1"/>
  <c r="AU42" i="4" a="1"/>
  <c r="AU42" i="4" s="1"/>
  <c r="AV42" i="4" a="1"/>
  <c r="AV42" i="4" s="1"/>
  <c r="AW42" i="4" a="1"/>
  <c r="AW42" i="4" s="1"/>
  <c r="AX42" i="4" a="1"/>
  <c r="AX42" i="4" s="1"/>
  <c r="AY42" i="4" a="1"/>
  <c r="AY42" i="4" s="1"/>
  <c r="AZ42" i="4" a="1"/>
  <c r="AZ42" i="4" s="1"/>
  <c r="BA42" i="4" a="1"/>
  <c r="BA42" i="4" s="1"/>
  <c r="BB42" i="4" a="1"/>
  <c r="BB42" i="4" s="1"/>
  <c r="BC42" i="4" a="1"/>
  <c r="BC42" i="4" s="1"/>
  <c r="BD42" i="4" a="1"/>
  <c r="BD42" i="4" s="1"/>
  <c r="BE42" i="4" a="1"/>
  <c r="BE42" i="4" s="1"/>
  <c r="BF42" i="4" a="1"/>
  <c r="BF42" i="4" s="1"/>
  <c r="BG42" i="4" a="1"/>
  <c r="BG42" i="4" s="1"/>
  <c r="BH42" i="4" a="1"/>
  <c r="BH42" i="4" s="1"/>
  <c r="BI42" i="4" a="1"/>
  <c r="BI42" i="4" s="1"/>
  <c r="BJ42" i="4" a="1"/>
  <c r="BJ42" i="4" s="1"/>
  <c r="BK42" i="4" a="1"/>
  <c r="BK42" i="4" s="1"/>
  <c r="BL42" i="4" a="1"/>
  <c r="BL42" i="4" s="1"/>
  <c r="BM42" i="4" a="1"/>
  <c r="BM42" i="4" s="1"/>
  <c r="BN42" i="4" a="1"/>
  <c r="BN42" i="4" s="1"/>
  <c r="BO42" i="4" a="1"/>
  <c r="BO42" i="4" s="1"/>
  <c r="BP42" i="4" a="1"/>
  <c r="BP42" i="4" s="1"/>
  <c r="BQ42" i="4" a="1"/>
  <c r="BQ42" i="4" s="1"/>
  <c r="AP43" i="4" a="1"/>
  <c r="AP43" i="4" s="1"/>
  <c r="AQ43" i="4" a="1"/>
  <c r="AQ43" i="4" s="1"/>
  <c r="AR43" i="4" a="1"/>
  <c r="AR43" i="4" s="1"/>
  <c r="AS43" i="4" a="1"/>
  <c r="AS43" i="4" s="1"/>
  <c r="AT43" i="4" a="1"/>
  <c r="AT43" i="4" s="1"/>
  <c r="AU43" i="4" a="1"/>
  <c r="AU43" i="4" s="1"/>
  <c r="AV43" i="4" a="1"/>
  <c r="AV43" i="4" s="1"/>
  <c r="AW43" i="4" a="1"/>
  <c r="AW43" i="4" s="1"/>
  <c r="AX43" i="4" a="1"/>
  <c r="AX43" i="4" s="1"/>
  <c r="AY43" i="4" a="1"/>
  <c r="AY43" i="4" s="1"/>
  <c r="AZ43" i="4" a="1"/>
  <c r="AZ43" i="4" s="1"/>
  <c r="BA43" i="4" a="1"/>
  <c r="BA43" i="4" s="1"/>
  <c r="BB43" i="4" a="1"/>
  <c r="BB43" i="4" s="1"/>
  <c r="BC43" i="4" a="1"/>
  <c r="BC43" i="4" s="1"/>
  <c r="BD43" i="4" a="1"/>
  <c r="BD43" i="4" s="1"/>
  <c r="BE43" i="4" a="1"/>
  <c r="BE43" i="4" s="1"/>
  <c r="BF43" i="4" a="1"/>
  <c r="BF43" i="4" s="1"/>
  <c r="BG43" i="4" a="1"/>
  <c r="BG43" i="4" s="1"/>
  <c r="BH43" i="4" a="1"/>
  <c r="BH43" i="4" s="1"/>
  <c r="BI43" i="4" a="1"/>
  <c r="BI43" i="4" s="1"/>
  <c r="BJ43" i="4" a="1"/>
  <c r="BJ43" i="4" s="1"/>
  <c r="BK43" i="4" a="1"/>
  <c r="BK43" i="4" s="1"/>
  <c r="BL43" i="4" a="1"/>
  <c r="BL43" i="4" s="1"/>
  <c r="BM43" i="4" a="1"/>
  <c r="BM43" i="4" s="1"/>
  <c r="BN43" i="4" a="1"/>
  <c r="BN43" i="4" s="1"/>
  <c r="BO43" i="4" a="1"/>
  <c r="BO43" i="4" s="1"/>
  <c r="BP43" i="4" a="1"/>
  <c r="BP43" i="4" s="1"/>
  <c r="BQ43" i="4" a="1"/>
  <c r="BQ43" i="4" s="1"/>
  <c r="AP44" i="4" a="1"/>
  <c r="AP44" i="4" s="1"/>
  <c r="AQ44" i="4" a="1"/>
  <c r="AQ44" i="4" s="1"/>
  <c r="AR44" i="4" a="1"/>
  <c r="AR44" i="4" s="1"/>
  <c r="AS44" i="4" a="1"/>
  <c r="AS44" i="4" s="1"/>
  <c r="AT44" i="4" a="1"/>
  <c r="AT44" i="4" s="1"/>
  <c r="AU44" i="4" a="1"/>
  <c r="AU44" i="4" s="1"/>
  <c r="AV44" i="4" a="1"/>
  <c r="AV44" i="4" s="1"/>
  <c r="AW44" i="4" a="1"/>
  <c r="AW44" i="4" s="1"/>
  <c r="AX44" i="4" a="1"/>
  <c r="AX44" i="4" s="1"/>
  <c r="AY44" i="4" a="1"/>
  <c r="AY44" i="4" s="1"/>
  <c r="AZ44" i="4" a="1"/>
  <c r="AZ44" i="4" s="1"/>
  <c r="BA44" i="4" a="1"/>
  <c r="BA44" i="4" s="1"/>
  <c r="BB44" i="4" a="1"/>
  <c r="BB44" i="4" s="1"/>
  <c r="BC44" i="4" a="1"/>
  <c r="BC44" i="4" s="1"/>
  <c r="BD44" i="4" a="1"/>
  <c r="BD44" i="4" s="1"/>
  <c r="BE44" i="4" a="1"/>
  <c r="BE44" i="4" s="1"/>
  <c r="BF44" i="4" a="1"/>
  <c r="BF44" i="4" s="1"/>
  <c r="BG44" i="4" a="1"/>
  <c r="BG44" i="4" s="1"/>
  <c r="BH44" i="4" a="1"/>
  <c r="BH44" i="4" s="1"/>
  <c r="BI44" i="4" a="1"/>
  <c r="BI44" i="4" s="1"/>
  <c r="BJ44" i="4" a="1"/>
  <c r="BJ44" i="4" s="1"/>
  <c r="BK44" i="4" a="1"/>
  <c r="BK44" i="4" s="1"/>
  <c r="BL44" i="4" a="1"/>
  <c r="BL44" i="4" s="1"/>
  <c r="BM44" i="4" a="1"/>
  <c r="BM44" i="4" s="1"/>
  <c r="BN44" i="4" a="1"/>
  <c r="BN44" i="4" s="1"/>
  <c r="BO44" i="4" a="1"/>
  <c r="BO44" i="4" s="1"/>
  <c r="BP44" i="4" a="1"/>
  <c r="BP44" i="4" s="1"/>
  <c r="BQ44" i="4" a="1"/>
  <c r="BQ44" i="4" s="1"/>
  <c r="AP45" i="4" a="1"/>
  <c r="AP45" i="4" s="1"/>
  <c r="AQ45" i="4" a="1"/>
  <c r="AQ45" i="4" s="1"/>
  <c r="AR45" i="4" a="1"/>
  <c r="AR45" i="4" s="1"/>
  <c r="AS45" i="4" a="1"/>
  <c r="AS45" i="4" s="1"/>
  <c r="AT45" i="4" a="1"/>
  <c r="AT45" i="4" s="1"/>
  <c r="AU45" i="4" a="1"/>
  <c r="AU45" i="4" s="1"/>
  <c r="AV45" i="4" a="1"/>
  <c r="AV45" i="4" s="1"/>
  <c r="AW45" i="4" a="1"/>
  <c r="AW45" i="4" s="1"/>
  <c r="AX45" i="4" a="1"/>
  <c r="AX45" i="4" s="1"/>
  <c r="AY45" i="4" a="1"/>
  <c r="AY45" i="4" s="1"/>
  <c r="AZ45" i="4" a="1"/>
  <c r="AZ45" i="4" s="1"/>
  <c r="BA45" i="4" a="1"/>
  <c r="BA45" i="4" s="1"/>
  <c r="BB45" i="4" a="1"/>
  <c r="BB45" i="4" s="1"/>
  <c r="BC45" i="4" a="1"/>
  <c r="BC45" i="4" s="1"/>
  <c r="BD45" i="4" a="1"/>
  <c r="BD45" i="4" s="1"/>
  <c r="BE45" i="4" a="1"/>
  <c r="BE45" i="4" s="1"/>
  <c r="BF45" i="4" a="1"/>
  <c r="BF45" i="4" s="1"/>
  <c r="BG45" i="4" a="1"/>
  <c r="BG45" i="4" s="1"/>
  <c r="BH45" i="4" a="1"/>
  <c r="BH45" i="4" s="1"/>
  <c r="BI45" i="4" a="1"/>
  <c r="BI45" i="4" s="1"/>
  <c r="BJ45" i="4" a="1"/>
  <c r="BJ45" i="4" s="1"/>
  <c r="BK45" i="4" a="1"/>
  <c r="BK45" i="4" s="1"/>
  <c r="BL45" i="4" a="1"/>
  <c r="BL45" i="4" s="1"/>
  <c r="BM45" i="4" a="1"/>
  <c r="BM45" i="4" s="1"/>
  <c r="BN45" i="4" a="1"/>
  <c r="BN45" i="4" s="1"/>
  <c r="BO45" i="4" a="1"/>
  <c r="BO45" i="4" s="1"/>
  <c r="BP45" i="4" a="1"/>
  <c r="BP45" i="4" s="1"/>
  <c r="BQ45" i="4" a="1"/>
  <c r="BQ45" i="4" s="1"/>
  <c r="AP46" i="4" a="1"/>
  <c r="AP46" i="4" s="1"/>
  <c r="AQ46" i="4" a="1"/>
  <c r="AQ46" i="4" s="1"/>
  <c r="AR46" i="4" a="1"/>
  <c r="AR46" i="4" s="1"/>
  <c r="AS46" i="4" a="1"/>
  <c r="AS46" i="4" s="1"/>
  <c r="AT46" i="4" a="1"/>
  <c r="AT46" i="4" s="1"/>
  <c r="AU46" i="4" a="1"/>
  <c r="AU46" i="4" s="1"/>
  <c r="AV46" i="4" a="1"/>
  <c r="AV46" i="4" s="1"/>
  <c r="AW46" i="4" a="1"/>
  <c r="AW46" i="4" s="1"/>
  <c r="AX46" i="4" a="1"/>
  <c r="AX46" i="4" s="1"/>
  <c r="AY46" i="4" a="1"/>
  <c r="AY46" i="4" s="1"/>
  <c r="AZ46" i="4" a="1"/>
  <c r="AZ46" i="4" s="1"/>
  <c r="BA46" i="4" a="1"/>
  <c r="BA46" i="4" s="1"/>
  <c r="BB46" i="4" a="1"/>
  <c r="BB46" i="4" s="1"/>
  <c r="BC46" i="4" a="1"/>
  <c r="BC46" i="4" s="1"/>
  <c r="BD46" i="4" a="1"/>
  <c r="BD46" i="4" s="1"/>
  <c r="BE46" i="4" a="1"/>
  <c r="BE46" i="4" s="1"/>
  <c r="BF46" i="4" a="1"/>
  <c r="BF46" i="4" s="1"/>
  <c r="BG46" i="4" a="1"/>
  <c r="BG46" i="4" s="1"/>
  <c r="BH46" i="4" a="1"/>
  <c r="BH46" i="4" s="1"/>
  <c r="BI46" i="4" a="1"/>
  <c r="BI46" i="4" s="1"/>
  <c r="BJ46" i="4" a="1"/>
  <c r="BJ46" i="4" s="1"/>
  <c r="BK46" i="4" a="1"/>
  <c r="BK46" i="4" s="1"/>
  <c r="BL46" i="4" a="1"/>
  <c r="BL46" i="4" s="1"/>
  <c r="BM46" i="4" a="1"/>
  <c r="BM46" i="4" s="1"/>
  <c r="BN46" i="4" a="1"/>
  <c r="BN46" i="4" s="1"/>
  <c r="BO46" i="4" a="1"/>
  <c r="BO46" i="4" s="1"/>
  <c r="BP46" i="4" a="1"/>
  <c r="BP46" i="4" s="1"/>
  <c r="BQ46" i="4" a="1"/>
  <c r="BQ46" i="4" s="1"/>
  <c r="AP47" i="4" a="1"/>
  <c r="AP47" i="4" s="1"/>
  <c r="AQ47" i="4" a="1"/>
  <c r="AQ47" i="4" s="1"/>
  <c r="AR47" i="4" a="1"/>
  <c r="AR47" i="4" s="1"/>
  <c r="AS47" i="4" a="1"/>
  <c r="AS47" i="4" s="1"/>
  <c r="AT47" i="4" a="1"/>
  <c r="AT47" i="4" s="1"/>
  <c r="AU47" i="4" a="1"/>
  <c r="AU47" i="4" s="1"/>
  <c r="AV47" i="4" a="1"/>
  <c r="AV47" i="4" s="1"/>
  <c r="AW47" i="4" a="1"/>
  <c r="AW47" i="4" s="1"/>
  <c r="AX47" i="4" a="1"/>
  <c r="AX47" i="4" s="1"/>
  <c r="AY47" i="4" a="1"/>
  <c r="AY47" i="4" s="1"/>
  <c r="AZ47" i="4" a="1"/>
  <c r="AZ47" i="4" s="1"/>
  <c r="BA47" i="4" a="1"/>
  <c r="BA47" i="4" s="1"/>
  <c r="BB47" i="4" a="1"/>
  <c r="BB47" i="4" s="1"/>
  <c r="BC47" i="4" a="1"/>
  <c r="BC47" i="4" s="1"/>
  <c r="BD47" i="4" a="1"/>
  <c r="BD47" i="4" s="1"/>
  <c r="BE47" i="4" a="1"/>
  <c r="BE47" i="4" s="1"/>
  <c r="BF47" i="4" a="1"/>
  <c r="BF47" i="4" s="1"/>
  <c r="BG47" i="4" a="1"/>
  <c r="BG47" i="4" s="1"/>
  <c r="BH47" i="4" a="1"/>
  <c r="BH47" i="4" s="1"/>
  <c r="BI47" i="4" a="1"/>
  <c r="BI47" i="4" s="1"/>
  <c r="BJ47" i="4" a="1"/>
  <c r="BJ47" i="4" s="1"/>
  <c r="BK47" i="4" a="1"/>
  <c r="BK47" i="4" s="1"/>
  <c r="BL47" i="4" a="1"/>
  <c r="BL47" i="4" s="1"/>
  <c r="BM47" i="4" a="1"/>
  <c r="BM47" i="4" s="1"/>
  <c r="BN47" i="4" a="1"/>
  <c r="BN47" i="4" s="1"/>
  <c r="BO47" i="4" a="1"/>
  <c r="BO47" i="4" s="1"/>
  <c r="BP47" i="4" a="1"/>
  <c r="BP47" i="4" s="1"/>
  <c r="BQ47" i="4" a="1"/>
  <c r="BQ47" i="4" s="1"/>
  <c r="AP48" i="4" a="1"/>
  <c r="AP48" i="4" s="1"/>
  <c r="AQ48" i="4" a="1"/>
  <c r="AQ48" i="4" s="1"/>
  <c r="AR48" i="4" a="1"/>
  <c r="AR48" i="4" s="1"/>
  <c r="AS48" i="4" a="1"/>
  <c r="AS48" i="4" s="1"/>
  <c r="AT48" i="4" a="1"/>
  <c r="AT48" i="4" s="1"/>
  <c r="AU48" i="4" a="1"/>
  <c r="AU48" i="4" s="1"/>
  <c r="AV48" i="4" a="1"/>
  <c r="AV48" i="4" s="1"/>
  <c r="AW48" i="4" a="1"/>
  <c r="AW48" i="4" s="1"/>
  <c r="AX48" i="4" a="1"/>
  <c r="AX48" i="4" s="1"/>
  <c r="AY48" i="4" a="1"/>
  <c r="AY48" i="4" s="1"/>
  <c r="AZ48" i="4" a="1"/>
  <c r="AZ48" i="4" s="1"/>
  <c r="BA48" i="4" a="1"/>
  <c r="BA48" i="4" s="1"/>
  <c r="BB48" i="4" a="1"/>
  <c r="BB48" i="4" s="1"/>
  <c r="BC48" i="4" a="1"/>
  <c r="BC48" i="4" s="1"/>
  <c r="BD48" i="4" a="1"/>
  <c r="BD48" i="4" s="1"/>
  <c r="BE48" i="4" a="1"/>
  <c r="BE48" i="4" s="1"/>
  <c r="BF48" i="4" a="1"/>
  <c r="BF48" i="4" s="1"/>
  <c r="BG48" i="4" a="1"/>
  <c r="BG48" i="4" s="1"/>
  <c r="BH48" i="4" a="1"/>
  <c r="BH48" i="4" s="1"/>
  <c r="BI48" i="4" a="1"/>
  <c r="BI48" i="4" s="1"/>
  <c r="BJ48" i="4" a="1"/>
  <c r="BJ48" i="4" s="1"/>
  <c r="BK48" i="4" a="1"/>
  <c r="BK48" i="4" s="1"/>
  <c r="BL48" i="4" a="1"/>
  <c r="BL48" i="4" s="1"/>
  <c r="BM48" i="4" a="1"/>
  <c r="BM48" i="4" s="1"/>
  <c r="BN48" i="4" a="1"/>
  <c r="BN48" i="4" s="1"/>
  <c r="BO48" i="4" a="1"/>
  <c r="BO48" i="4" s="1"/>
  <c r="BP48" i="4" a="1"/>
  <c r="BP48" i="4" s="1"/>
  <c r="BQ48" i="4" a="1"/>
  <c r="BQ48" i="4" s="1"/>
  <c r="AP49" i="4" a="1"/>
  <c r="AP49" i="4" s="1"/>
  <c r="AQ49" i="4" a="1"/>
  <c r="AQ49" i="4" s="1"/>
  <c r="AR49" i="4" a="1"/>
  <c r="AR49" i="4" s="1"/>
  <c r="AS49" i="4" a="1"/>
  <c r="AS49" i="4" s="1"/>
  <c r="AT49" i="4" a="1"/>
  <c r="AT49" i="4" s="1"/>
  <c r="AU49" i="4" a="1"/>
  <c r="AU49" i="4" s="1"/>
  <c r="AV49" i="4" a="1"/>
  <c r="AV49" i="4" s="1"/>
  <c r="AW49" i="4" a="1"/>
  <c r="AW49" i="4" s="1"/>
  <c r="AX49" i="4" a="1"/>
  <c r="AX49" i="4" s="1"/>
  <c r="AY49" i="4" a="1"/>
  <c r="AY49" i="4" s="1"/>
  <c r="AZ49" i="4" a="1"/>
  <c r="AZ49" i="4" s="1"/>
  <c r="BA49" i="4" a="1"/>
  <c r="BA49" i="4" s="1"/>
  <c r="BB49" i="4" a="1"/>
  <c r="BB49" i="4" s="1"/>
  <c r="BC49" i="4" a="1"/>
  <c r="BC49" i="4" s="1"/>
  <c r="BD49" i="4" a="1"/>
  <c r="BD49" i="4" s="1"/>
  <c r="BE49" i="4" a="1"/>
  <c r="BE49" i="4" s="1"/>
  <c r="BF49" i="4" a="1"/>
  <c r="BF49" i="4" s="1"/>
  <c r="BG49" i="4" a="1"/>
  <c r="BG49" i="4" s="1"/>
  <c r="BH49" i="4" a="1"/>
  <c r="BH49" i="4" s="1"/>
  <c r="BI49" i="4" a="1"/>
  <c r="BI49" i="4" s="1"/>
  <c r="BJ49" i="4" a="1"/>
  <c r="BJ49" i="4" s="1"/>
  <c r="BK49" i="4" a="1"/>
  <c r="BK49" i="4" s="1"/>
  <c r="BL49" i="4" a="1"/>
  <c r="BL49" i="4" s="1"/>
  <c r="BM49" i="4" a="1"/>
  <c r="BM49" i="4" s="1"/>
  <c r="BN49" i="4" a="1"/>
  <c r="BN49" i="4" s="1"/>
  <c r="BO49" i="4" a="1"/>
  <c r="BO49" i="4" s="1"/>
  <c r="BP49" i="4" a="1"/>
  <c r="BP49" i="4" s="1"/>
  <c r="BQ49" i="4" a="1"/>
  <c r="BQ49" i="4" s="1"/>
  <c r="AP50" i="4" a="1"/>
  <c r="AP50" i="4" s="1"/>
  <c r="AQ50" i="4" a="1"/>
  <c r="AQ50" i="4" s="1"/>
  <c r="AR50" i="4" a="1"/>
  <c r="AR50" i="4" s="1"/>
  <c r="AS50" i="4" a="1"/>
  <c r="AS50" i="4" s="1"/>
  <c r="AT50" i="4" a="1"/>
  <c r="AT50" i="4" s="1"/>
  <c r="AU50" i="4" a="1"/>
  <c r="AU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a="1"/>
  <c r="BB50" i="4" s="1"/>
  <c r="BC50" i="4" a="1"/>
  <c r="BC50" i="4" s="1"/>
  <c r="BD50" i="4" a="1"/>
  <c r="BD50" i="4" s="1"/>
  <c r="BE50" i="4" a="1"/>
  <c r="BE50" i="4" s="1"/>
  <c r="BF50" i="4" a="1"/>
  <c r="BF50" i="4" s="1"/>
  <c r="BG50" i="4" a="1"/>
  <c r="BG50" i="4" s="1"/>
  <c r="BH50" i="4" a="1"/>
  <c r="BH50" i="4" s="1"/>
  <c r="BI50" i="4" a="1"/>
  <c r="BI50" i="4" s="1"/>
  <c r="BJ50" i="4" a="1"/>
  <c r="BJ50" i="4" s="1"/>
  <c r="BK50" i="4" a="1"/>
  <c r="BK50" i="4" s="1"/>
  <c r="BL50" i="4" a="1"/>
  <c r="BL50" i="4" s="1"/>
  <c r="BM50" i="4" a="1"/>
  <c r="BM50" i="4" s="1"/>
  <c r="BN50" i="4" a="1"/>
  <c r="BN50" i="4" s="1"/>
  <c r="BO50" i="4" a="1"/>
  <c r="BO50" i="4" s="1"/>
  <c r="BP50" i="4" a="1"/>
  <c r="BP50" i="4" s="1"/>
  <c r="BQ50" i="4" a="1"/>
  <c r="BQ50" i="4" s="1"/>
  <c r="AP51" i="4" a="1"/>
  <c r="AP51" i="4" s="1"/>
  <c r="AQ51" i="4" a="1"/>
  <c r="AQ51" i="4" s="1"/>
  <c r="AR51" i="4" a="1"/>
  <c r="AR51" i="4" s="1"/>
  <c r="AS51" i="4" a="1"/>
  <c r="AS51" i="4" s="1"/>
  <c r="AT51" i="4" a="1"/>
  <c r="AT51" i="4" s="1"/>
  <c r="AU51" i="4" a="1"/>
  <c r="AU51" i="4" s="1"/>
  <c r="AV51" i="4" a="1"/>
  <c r="AV51" i="4" s="1"/>
  <c r="AW51" i="4" a="1"/>
  <c r="AW51" i="4" s="1"/>
  <c r="AX51" i="4" a="1"/>
  <c r="AX51" i="4" s="1"/>
  <c r="AY51" i="4" a="1"/>
  <c r="AY51" i="4" s="1"/>
  <c r="AZ51" i="4" a="1"/>
  <c r="AZ51" i="4" s="1"/>
  <c r="BA51" i="4" a="1"/>
  <c r="BA51" i="4" s="1"/>
  <c r="BB51" i="4" a="1"/>
  <c r="BB51" i="4" s="1"/>
  <c r="BC51" i="4" a="1"/>
  <c r="BC51" i="4" s="1"/>
  <c r="BD51" i="4" a="1"/>
  <c r="BD51" i="4" s="1"/>
  <c r="BE51" i="4" a="1"/>
  <c r="BE51" i="4" s="1"/>
  <c r="BF51" i="4" a="1"/>
  <c r="BF51" i="4" s="1"/>
  <c r="BG51" i="4" a="1"/>
  <c r="BG51" i="4" s="1"/>
  <c r="BH51" i="4" a="1"/>
  <c r="BH51" i="4" s="1"/>
  <c r="BI51" i="4" a="1"/>
  <c r="BI51" i="4" s="1"/>
  <c r="BJ51" i="4" a="1"/>
  <c r="BJ51" i="4" s="1"/>
  <c r="BK51" i="4" a="1"/>
  <c r="BK51" i="4" s="1"/>
  <c r="BL51" i="4" a="1"/>
  <c r="BL51" i="4" s="1"/>
  <c r="BM51" i="4" a="1"/>
  <c r="BM51" i="4" s="1"/>
  <c r="BN51" i="4" a="1"/>
  <c r="BN51" i="4" s="1"/>
  <c r="BO51" i="4" a="1"/>
  <c r="BO51" i="4" s="1"/>
  <c r="BP51" i="4" a="1"/>
  <c r="BP51" i="4" s="1"/>
  <c r="BQ51" i="4" a="1"/>
  <c r="BQ51" i="4" s="1"/>
  <c r="AP52" i="4" a="1"/>
  <c r="AP52" i="4" s="1"/>
  <c r="AQ52" i="4" a="1"/>
  <c r="AQ52" i="4" s="1"/>
  <c r="AR52" i="4" a="1"/>
  <c r="AR52" i="4" s="1"/>
  <c r="AS52" i="4" a="1"/>
  <c r="AS52" i="4" s="1"/>
  <c r="AT52" i="4" a="1"/>
  <c r="AT52" i="4" s="1"/>
  <c r="AU52" i="4" a="1"/>
  <c r="AU52" i="4" s="1"/>
  <c r="AV52" i="4" a="1"/>
  <c r="AV52" i="4" s="1"/>
  <c r="AW52" i="4" a="1"/>
  <c r="AW52" i="4" s="1"/>
  <c r="AX52" i="4" a="1"/>
  <c r="AX52" i="4" s="1"/>
  <c r="AY52" i="4" a="1"/>
  <c r="AY52" i="4" s="1"/>
  <c r="AZ52" i="4" a="1"/>
  <c r="AZ52" i="4" s="1"/>
  <c r="BA52" i="4" a="1"/>
  <c r="BA52" i="4" s="1"/>
  <c r="BB52" i="4" a="1"/>
  <c r="BB52" i="4" s="1"/>
  <c r="BC52" i="4" a="1"/>
  <c r="BC52" i="4" s="1"/>
  <c r="BD52" i="4" a="1"/>
  <c r="BD52" i="4" s="1"/>
  <c r="BE52" i="4" a="1"/>
  <c r="BE52" i="4" s="1"/>
  <c r="BF52" i="4" a="1"/>
  <c r="BF52" i="4" s="1"/>
  <c r="BG52" i="4" a="1"/>
  <c r="BG52" i="4" s="1"/>
  <c r="BH52" i="4" a="1"/>
  <c r="BH52" i="4" s="1"/>
  <c r="BI52" i="4" a="1"/>
  <c r="BI52" i="4" s="1"/>
  <c r="BJ52" i="4" a="1"/>
  <c r="BJ52" i="4" s="1"/>
  <c r="BK52" i="4" a="1"/>
  <c r="BK52" i="4" s="1"/>
  <c r="BL52" i="4" a="1"/>
  <c r="BL52" i="4" s="1"/>
  <c r="BM52" i="4" a="1"/>
  <c r="BM52" i="4" s="1"/>
  <c r="BN52" i="4" a="1"/>
  <c r="BN52" i="4" s="1"/>
  <c r="BO52" i="4" a="1"/>
  <c r="BO52" i="4" s="1"/>
  <c r="BP52" i="4" a="1"/>
  <c r="BP52" i="4" s="1"/>
  <c r="BQ52" i="4" a="1"/>
  <c r="BQ52" i="4" s="1"/>
  <c r="AP53" i="4" a="1"/>
  <c r="AP53" i="4" s="1"/>
  <c r="AQ53" i="4" a="1"/>
  <c r="AQ53" i="4" s="1"/>
  <c r="AR53" i="4" a="1"/>
  <c r="AR53" i="4" s="1"/>
  <c r="AS53" i="4" a="1"/>
  <c r="AS53" i="4" s="1"/>
  <c r="AT53" i="4" a="1"/>
  <c r="AT53" i="4" s="1"/>
  <c r="AU53" i="4" a="1"/>
  <c r="AU53" i="4" s="1"/>
  <c r="AV53" i="4" a="1"/>
  <c r="AV53" i="4" s="1"/>
  <c r="AW53" i="4" a="1"/>
  <c r="AW53" i="4" s="1"/>
  <c r="AX53" i="4" a="1"/>
  <c r="AX53" i="4" s="1"/>
  <c r="AY53" i="4" a="1"/>
  <c r="AY53" i="4" s="1"/>
  <c r="AZ53" i="4" a="1"/>
  <c r="AZ53" i="4" s="1"/>
  <c r="BA53" i="4" a="1"/>
  <c r="BA53" i="4" s="1"/>
  <c r="BB53" i="4" a="1"/>
  <c r="BB53" i="4" s="1"/>
  <c r="BC53" i="4" a="1"/>
  <c r="BC53" i="4" s="1"/>
  <c r="BD53" i="4" a="1"/>
  <c r="BD53" i="4" s="1"/>
  <c r="BE53" i="4" a="1"/>
  <c r="BE53" i="4"/>
  <c r="BF53" i="4" a="1"/>
  <c r="BF53" i="4" s="1"/>
  <c r="BG53" i="4" a="1"/>
  <c r="BG53" i="4" s="1"/>
  <c r="BH53" i="4" a="1"/>
  <c r="BH53" i="4" s="1"/>
  <c r="BI53" i="4" a="1"/>
  <c r="BI53" i="4" s="1"/>
  <c r="BJ53" i="4" a="1"/>
  <c r="BJ53" i="4" s="1"/>
  <c r="BK53" i="4" a="1"/>
  <c r="BK53" i="4" s="1"/>
  <c r="BL53" i="4" a="1"/>
  <c r="BL53" i="4" s="1"/>
  <c r="BM53" i="4" a="1"/>
  <c r="BM53" i="4" s="1"/>
  <c r="BN53" i="4" a="1"/>
  <c r="BN53" i="4" s="1"/>
  <c r="BO53" i="4" a="1"/>
  <c r="BO53" i="4" s="1"/>
  <c r="BP53" i="4" a="1"/>
  <c r="BP53" i="4" s="1"/>
  <c r="BQ53" i="4" a="1"/>
  <c r="BQ53" i="4" s="1"/>
  <c r="AP54" i="4" a="1"/>
  <c r="AP54" i="4" s="1"/>
  <c r="AQ54" i="4" a="1"/>
  <c r="AQ54" i="4" s="1"/>
  <c r="AR54" i="4" a="1"/>
  <c r="AR54" i="4" s="1"/>
  <c r="AS54" i="4" a="1"/>
  <c r="AS54" i="4" s="1"/>
  <c r="AT54" i="4" a="1"/>
  <c r="AT54" i="4" s="1"/>
  <c r="AU54" i="4" a="1"/>
  <c r="AU54" i="4" s="1"/>
  <c r="AV54" i="4" a="1"/>
  <c r="AV54" i="4" s="1"/>
  <c r="AW54" i="4" a="1"/>
  <c r="AW54" i="4" s="1"/>
  <c r="AX54" i="4" a="1"/>
  <c r="AX54" i="4" s="1"/>
  <c r="AY54" i="4" a="1"/>
  <c r="AY54" i="4" s="1"/>
  <c r="AZ54" i="4" a="1"/>
  <c r="AZ54" i="4" s="1"/>
  <c r="BA54" i="4" a="1"/>
  <c r="BA54" i="4" s="1"/>
  <c r="BB54" i="4" a="1"/>
  <c r="BB54" i="4" s="1"/>
  <c r="BC54" i="4" a="1"/>
  <c r="BC54" i="4" s="1"/>
  <c r="BD54" i="4" a="1"/>
  <c r="BD54" i="4" s="1"/>
  <c r="BE54" i="4" a="1"/>
  <c r="BE54" i="4" s="1"/>
  <c r="BF54" i="4" a="1"/>
  <c r="BF54" i="4" s="1"/>
  <c r="BG54" i="4" a="1"/>
  <c r="BG54" i="4" s="1"/>
  <c r="BH54" i="4" a="1"/>
  <c r="BH54" i="4" s="1"/>
  <c r="BI54" i="4" a="1"/>
  <c r="BI54" i="4" s="1"/>
  <c r="BJ54" i="4" a="1"/>
  <c r="BJ54" i="4" s="1"/>
  <c r="BK54" i="4" a="1"/>
  <c r="BK54" i="4" s="1"/>
  <c r="BL54" i="4" a="1"/>
  <c r="BL54" i="4" s="1"/>
  <c r="BM54" i="4" a="1"/>
  <c r="BM54" i="4" s="1"/>
  <c r="BN54" i="4" a="1"/>
  <c r="BN54" i="4" s="1"/>
  <c r="BO54" i="4" a="1"/>
  <c r="BO54" i="4" s="1"/>
  <c r="BP54" i="4" a="1"/>
  <c r="BP54" i="4" s="1"/>
  <c r="BQ54" i="4" a="1"/>
  <c r="BQ54" i="4" s="1"/>
  <c r="AP55" i="4" a="1"/>
  <c r="AP55" i="4" s="1"/>
  <c r="AQ55" i="4" a="1"/>
  <c r="AQ55" i="4" s="1"/>
  <c r="AR55" i="4" a="1"/>
  <c r="AR55" i="4" s="1"/>
  <c r="AS55" i="4" a="1"/>
  <c r="AS55" i="4" s="1"/>
  <c r="AT55" i="4" a="1"/>
  <c r="AT55" i="4" s="1"/>
  <c r="AU55" i="4" a="1"/>
  <c r="AU55" i="4" s="1"/>
  <c r="AV55" i="4" a="1"/>
  <c r="AV55" i="4" s="1"/>
  <c r="AW55" i="4" a="1"/>
  <c r="AW55" i="4" s="1"/>
  <c r="AX55" i="4" a="1"/>
  <c r="AX55" i="4" s="1"/>
  <c r="AY55" i="4" a="1"/>
  <c r="AY55" i="4" s="1"/>
  <c r="AZ55" i="4" a="1"/>
  <c r="AZ55" i="4" s="1"/>
  <c r="BA55" i="4" a="1"/>
  <c r="BA55" i="4" s="1"/>
  <c r="BB55" i="4" a="1"/>
  <c r="BB55" i="4" s="1"/>
  <c r="BC55" i="4" a="1"/>
  <c r="BC55" i="4" s="1"/>
  <c r="BD55" i="4" a="1"/>
  <c r="BD55" i="4" s="1"/>
  <c r="BE55" i="4" a="1"/>
  <c r="BE55" i="4" s="1"/>
  <c r="BF55" i="4" a="1"/>
  <c r="BF55" i="4" s="1"/>
  <c r="BG55" i="4" a="1"/>
  <c r="BG55" i="4" s="1"/>
  <c r="BH55" i="4" a="1"/>
  <c r="BH55" i="4" s="1"/>
  <c r="BI55" i="4" a="1"/>
  <c r="BI55" i="4" s="1"/>
  <c r="BJ55" i="4" a="1"/>
  <c r="BJ55" i="4" s="1"/>
  <c r="BK55" i="4" a="1"/>
  <c r="BK55" i="4" s="1"/>
  <c r="BL55" i="4" a="1"/>
  <c r="BL55" i="4" s="1"/>
  <c r="BM55" i="4" a="1"/>
  <c r="BM55" i="4" s="1"/>
  <c r="BN55" i="4" a="1"/>
  <c r="BN55" i="4" s="1"/>
  <c r="BO55" i="4" a="1"/>
  <c r="BO55" i="4" s="1"/>
  <c r="BP55" i="4" a="1"/>
  <c r="BP55" i="4" s="1"/>
  <c r="BQ55" i="4" a="1"/>
  <c r="BQ55" i="4" s="1"/>
  <c r="AP56" i="4" a="1"/>
  <c r="AP56" i="4" s="1"/>
  <c r="AQ56" i="4" a="1"/>
  <c r="AQ56" i="4" s="1"/>
  <c r="AR56" i="4" a="1"/>
  <c r="AR56" i="4" s="1"/>
  <c r="AS56" i="4" a="1"/>
  <c r="AS56" i="4" s="1"/>
  <c r="AT56" i="4" a="1"/>
  <c r="AT56" i="4" s="1"/>
  <c r="AU56" i="4" a="1"/>
  <c r="AU56" i="4" s="1"/>
  <c r="AV56" i="4" a="1"/>
  <c r="AV56" i="4" s="1"/>
  <c r="AW56" i="4" a="1"/>
  <c r="AW56" i="4" s="1"/>
  <c r="AX56" i="4" a="1"/>
  <c r="AX56" i="4" s="1"/>
  <c r="AY56" i="4" a="1"/>
  <c r="AY56" i="4" s="1"/>
  <c r="AZ56" i="4" a="1"/>
  <c r="AZ56" i="4" s="1"/>
  <c r="BA56" i="4" a="1"/>
  <c r="BA56" i="4" s="1"/>
  <c r="BB56" i="4" a="1"/>
  <c r="BB56" i="4" s="1"/>
  <c r="BC56" i="4" a="1"/>
  <c r="BC56" i="4" s="1"/>
  <c r="BD56" i="4" a="1"/>
  <c r="BD56" i="4" s="1"/>
  <c r="BE56" i="4" a="1"/>
  <c r="BE56" i="4" s="1"/>
  <c r="BF56" i="4" a="1"/>
  <c r="BF56" i="4" s="1"/>
  <c r="BG56" i="4" a="1"/>
  <c r="BG56" i="4" s="1"/>
  <c r="BH56" i="4" a="1"/>
  <c r="BH56" i="4" s="1"/>
  <c r="BI56" i="4" a="1"/>
  <c r="BI56" i="4" s="1"/>
  <c r="BJ56" i="4" a="1"/>
  <c r="BJ56" i="4"/>
  <c r="BK56" i="4" a="1"/>
  <c r="BK56" i="4" s="1"/>
  <c r="BL56" i="4" a="1"/>
  <c r="BL56" i="4" s="1"/>
  <c r="BM56" i="4" a="1"/>
  <c r="BM56" i="4" s="1"/>
  <c r="BN56" i="4" a="1"/>
  <c r="BN56" i="4" s="1"/>
  <c r="BO56" i="4" a="1"/>
  <c r="BO56" i="4" s="1"/>
  <c r="BP56" i="4" a="1"/>
  <c r="BP56" i="4" s="1"/>
  <c r="BQ56" i="4" a="1"/>
  <c r="BQ56" i="4" s="1"/>
  <c r="AP57" i="4" a="1"/>
  <c r="AP57" i="4" s="1"/>
  <c r="AQ57" i="4" a="1"/>
  <c r="AQ57" i="4" s="1"/>
  <c r="AR57" i="4" a="1"/>
  <c r="AR57" i="4" s="1"/>
  <c r="AS57" i="4" a="1"/>
  <c r="AS57" i="4" s="1"/>
  <c r="AT57" i="4" a="1"/>
  <c r="AT57" i="4" s="1"/>
  <c r="AU57" i="4" a="1"/>
  <c r="AU57" i="4" s="1"/>
  <c r="AV57" i="4" a="1"/>
  <c r="AV57" i="4" s="1"/>
  <c r="AW57" i="4" a="1"/>
  <c r="AW57" i="4" s="1"/>
  <c r="AX57" i="4" a="1"/>
  <c r="AX57" i="4" s="1"/>
  <c r="AY57" i="4" a="1"/>
  <c r="AY57" i="4"/>
  <c r="AZ57" i="4" a="1"/>
  <c r="AZ57" i="4" s="1"/>
  <c r="BA57" i="4" a="1"/>
  <c r="BA57" i="4" s="1"/>
  <c r="BB57" i="4" a="1"/>
  <c r="BB57" i="4" s="1"/>
  <c r="BC57" i="4" a="1"/>
  <c r="BC57" i="4" s="1"/>
  <c r="BD57" i="4" a="1"/>
  <c r="BD57" i="4" s="1"/>
  <c r="BE57" i="4" a="1"/>
  <c r="BE57" i="4" s="1"/>
  <c r="BF57" i="4" a="1"/>
  <c r="BF57" i="4" s="1"/>
  <c r="BG57" i="4" a="1"/>
  <c r="BG57" i="4" s="1"/>
  <c r="BH57" i="4" a="1"/>
  <c r="BH57" i="4" s="1"/>
  <c r="BI57" i="4" a="1"/>
  <c r="BI57" i="4" s="1"/>
  <c r="BJ57" i="4" a="1"/>
  <c r="BJ57" i="4" s="1"/>
  <c r="BK57" i="4" a="1"/>
  <c r="BK57" i="4" s="1"/>
  <c r="BL57" i="4" a="1"/>
  <c r="BL57" i="4" s="1"/>
  <c r="BM57" i="4" a="1"/>
  <c r="BM57" i="4" s="1"/>
  <c r="BN57" i="4" a="1"/>
  <c r="BN57" i="4" s="1"/>
  <c r="BO57" i="4" a="1"/>
  <c r="BO57" i="4" s="1"/>
  <c r="BP57" i="4" a="1"/>
  <c r="BP57" i="4" s="1"/>
  <c r="BQ57" i="4" a="1"/>
  <c r="BQ57" i="4" s="1"/>
  <c r="AP58" i="4" a="1"/>
  <c r="AP58" i="4" s="1"/>
  <c r="AQ58" i="4" a="1"/>
  <c r="AQ58" i="4" s="1"/>
  <c r="AR58" i="4" a="1"/>
  <c r="AR58" i="4" s="1"/>
  <c r="AS58" i="4" a="1"/>
  <c r="AS58" i="4" s="1"/>
  <c r="AT58" i="4" a="1"/>
  <c r="AT58" i="4" s="1"/>
  <c r="AU58" i="4" a="1"/>
  <c r="AU58" i="4" s="1"/>
  <c r="AV58" i="4" a="1"/>
  <c r="AV58" i="4" s="1"/>
  <c r="AW58" i="4" a="1"/>
  <c r="AW58" i="4" s="1"/>
  <c r="AX58" i="4" a="1"/>
  <c r="AX58" i="4" s="1"/>
  <c r="AY58" i="4" a="1"/>
  <c r="AY58" i="4" s="1"/>
  <c r="AZ58" i="4" a="1"/>
  <c r="AZ58" i="4" s="1"/>
  <c r="BA58" i="4" a="1"/>
  <c r="BA58" i="4" s="1"/>
  <c r="BB58" i="4" a="1"/>
  <c r="BB58" i="4" s="1"/>
  <c r="BC58" i="4" a="1"/>
  <c r="BC58" i="4" s="1"/>
  <c r="BD58" i="4" a="1"/>
  <c r="BD58" i="4" s="1"/>
  <c r="BE58" i="4" a="1"/>
  <c r="BE58" i="4" s="1"/>
  <c r="BF58" i="4" a="1"/>
  <c r="BF58" i="4" s="1"/>
  <c r="BG58" i="4" a="1"/>
  <c r="BG58" i="4" s="1"/>
  <c r="BH58" i="4" a="1"/>
  <c r="BH58" i="4" s="1"/>
  <c r="BI58" i="4" a="1"/>
  <c r="BI58" i="4" s="1"/>
  <c r="BJ58" i="4" a="1"/>
  <c r="BJ58" i="4" s="1"/>
  <c r="BK58" i="4" a="1"/>
  <c r="BK58" i="4" s="1"/>
  <c r="BL58" i="4" a="1"/>
  <c r="BL58" i="4" s="1"/>
  <c r="BM58" i="4" a="1"/>
  <c r="BM58" i="4" s="1"/>
  <c r="BN58" i="4" a="1"/>
  <c r="BN58" i="4" s="1"/>
  <c r="BO58" i="4" a="1"/>
  <c r="BO58" i="4" s="1"/>
  <c r="BP58" i="4" a="1"/>
  <c r="BP58" i="4" s="1"/>
  <c r="BQ58" i="4" a="1"/>
  <c r="BQ58" i="4" s="1"/>
  <c r="AP59" i="4" a="1"/>
  <c r="AP59" i="4" s="1"/>
  <c r="AQ59" i="4" a="1"/>
  <c r="AQ59" i="4" s="1"/>
  <c r="AR59" i="4" a="1"/>
  <c r="AR59" i="4" s="1"/>
  <c r="AS59" i="4" a="1"/>
  <c r="AS59" i="4" s="1"/>
  <c r="AT59" i="4" a="1"/>
  <c r="AT59" i="4" s="1"/>
  <c r="AU59" i="4" a="1"/>
  <c r="AU59" i="4" s="1"/>
  <c r="AV59" i="4" a="1"/>
  <c r="AV59" i="4" s="1"/>
  <c r="AW59" i="4" a="1"/>
  <c r="AW59" i="4" s="1"/>
  <c r="AX59" i="4" a="1"/>
  <c r="AX59" i="4" s="1"/>
  <c r="AY59" i="4" a="1"/>
  <c r="AY59" i="4" s="1"/>
  <c r="AZ59" i="4" a="1"/>
  <c r="AZ59" i="4" s="1"/>
  <c r="BA59" i="4" a="1"/>
  <c r="BA59" i="4" s="1"/>
  <c r="BB59" i="4" a="1"/>
  <c r="BB59" i="4" s="1"/>
  <c r="BC59" i="4" a="1"/>
  <c r="BC59" i="4" s="1"/>
  <c r="BD59" i="4" a="1"/>
  <c r="BD59" i="4" s="1"/>
  <c r="BE59" i="4" a="1"/>
  <c r="BE59" i="4" s="1"/>
  <c r="BF59" i="4" a="1"/>
  <c r="BF59" i="4" s="1"/>
  <c r="BG59" i="4" a="1"/>
  <c r="BG59" i="4" s="1"/>
  <c r="BH59" i="4" a="1"/>
  <c r="BH59" i="4" s="1"/>
  <c r="BI59" i="4" a="1"/>
  <c r="BI59" i="4" s="1"/>
  <c r="BJ59" i="4" a="1"/>
  <c r="BJ59" i="4" s="1"/>
  <c r="BK59" i="4" a="1"/>
  <c r="BK59" i="4" s="1"/>
  <c r="BL59" i="4" a="1"/>
  <c r="BL59" i="4" s="1"/>
  <c r="BM59" i="4" a="1"/>
  <c r="BM59" i="4" s="1"/>
  <c r="BN59" i="4" a="1"/>
  <c r="BN59" i="4" s="1"/>
  <c r="BO59" i="4" a="1"/>
  <c r="BO59" i="4" s="1"/>
  <c r="BP59" i="4" a="1"/>
  <c r="BP59" i="4" s="1"/>
  <c r="BQ59" i="4" a="1"/>
  <c r="BQ59" i="4" s="1"/>
  <c r="AP60" i="4" a="1"/>
  <c r="AP60" i="4" s="1"/>
  <c r="AQ60" i="4" a="1"/>
  <c r="AQ60" i="4" s="1"/>
  <c r="AR60" i="4" a="1"/>
  <c r="AR60" i="4" s="1"/>
  <c r="AS60" i="4" a="1"/>
  <c r="AS60" i="4" s="1"/>
  <c r="AT60" i="4" a="1"/>
  <c r="AT60" i="4" s="1"/>
  <c r="AU60" i="4" a="1"/>
  <c r="AU60" i="4" s="1"/>
  <c r="AV60" i="4" a="1"/>
  <c r="AV60" i="4" s="1"/>
  <c r="AW60" i="4" a="1"/>
  <c r="AW60" i="4" s="1"/>
  <c r="AX60" i="4" a="1"/>
  <c r="AX60" i="4" s="1"/>
  <c r="AY60" i="4" a="1"/>
  <c r="AY60" i="4" s="1"/>
  <c r="AZ60" i="4" a="1"/>
  <c r="AZ60" i="4" s="1"/>
  <c r="BA60" i="4" a="1"/>
  <c r="BA60" i="4" s="1"/>
  <c r="BB60" i="4" a="1"/>
  <c r="BB60" i="4" s="1"/>
  <c r="BC60" i="4" a="1"/>
  <c r="BC60" i="4" s="1"/>
  <c r="BD60" i="4" a="1"/>
  <c r="BD60" i="4" s="1"/>
  <c r="BE60" i="4" a="1"/>
  <c r="BE60" i="4" s="1"/>
  <c r="BF60" i="4" a="1"/>
  <c r="BF60" i="4" s="1"/>
  <c r="BG60" i="4" a="1"/>
  <c r="BG60" i="4" s="1"/>
  <c r="BH60" i="4" a="1"/>
  <c r="BH60" i="4" s="1"/>
  <c r="BI60" i="4" a="1"/>
  <c r="BI60" i="4" s="1"/>
  <c r="BJ60" i="4" a="1"/>
  <c r="BJ60" i="4" s="1"/>
  <c r="BK60" i="4" a="1"/>
  <c r="BK60" i="4" s="1"/>
  <c r="BL60" i="4" a="1"/>
  <c r="BL60" i="4" s="1"/>
  <c r="BM60" i="4" a="1"/>
  <c r="BM60" i="4" s="1"/>
  <c r="BN60" i="4" a="1"/>
  <c r="BN60" i="4" s="1"/>
  <c r="BO60" i="4" a="1"/>
  <c r="BO60" i="4" s="1"/>
  <c r="BP60" i="4" a="1"/>
  <c r="BP60" i="4" s="1"/>
  <c r="BQ60" i="4" a="1"/>
  <c r="BQ60" i="4" s="1"/>
  <c r="AP61" i="4" a="1"/>
  <c r="AP61" i="4" s="1"/>
  <c r="AQ61" i="4" a="1"/>
  <c r="AQ61" i="4" s="1"/>
  <c r="AR61" i="4" a="1"/>
  <c r="AR61" i="4" s="1"/>
  <c r="AS61" i="4" a="1"/>
  <c r="AS61" i="4" s="1"/>
  <c r="AT61" i="4" a="1"/>
  <c r="AT61" i="4" s="1"/>
  <c r="AU61" i="4" a="1"/>
  <c r="AU61" i="4" s="1"/>
  <c r="AV61" i="4" a="1"/>
  <c r="AV61" i="4" s="1"/>
  <c r="AW61" i="4" a="1"/>
  <c r="AW61" i="4" s="1"/>
  <c r="AX61" i="4" a="1"/>
  <c r="AX61" i="4" s="1"/>
  <c r="AY61" i="4" a="1"/>
  <c r="AY61" i="4" s="1"/>
  <c r="AZ61" i="4" a="1"/>
  <c r="AZ61" i="4" s="1"/>
  <c r="BA61" i="4" a="1"/>
  <c r="BA61" i="4" s="1"/>
  <c r="BB61" i="4" a="1"/>
  <c r="BB61" i="4" s="1"/>
  <c r="BC61" i="4" a="1"/>
  <c r="BC61" i="4" s="1"/>
  <c r="BD61" i="4" a="1"/>
  <c r="BD61" i="4" s="1"/>
  <c r="BE61" i="4" a="1"/>
  <c r="BE61" i="4" s="1"/>
  <c r="BF61" i="4" a="1"/>
  <c r="BF61" i="4" s="1"/>
  <c r="BG61" i="4" a="1"/>
  <c r="BG61" i="4" s="1"/>
  <c r="BH61" i="4" a="1"/>
  <c r="BH61" i="4" s="1"/>
  <c r="BI61" i="4" a="1"/>
  <c r="BI61" i="4" s="1"/>
  <c r="BJ61" i="4" a="1"/>
  <c r="BJ61" i="4" s="1"/>
  <c r="BK61" i="4" a="1"/>
  <c r="BK61" i="4" s="1"/>
  <c r="BL61" i="4" a="1"/>
  <c r="BL61" i="4" s="1"/>
  <c r="BM61" i="4" a="1"/>
  <c r="BM61" i="4" s="1"/>
  <c r="BN61" i="4" a="1"/>
  <c r="BN61" i="4" s="1"/>
  <c r="BO61" i="4" a="1"/>
  <c r="BO61" i="4" s="1"/>
  <c r="BP61" i="4" a="1"/>
  <c r="BP61" i="4" s="1"/>
  <c r="BQ61" i="4" a="1"/>
  <c r="BQ61" i="4" s="1"/>
  <c r="AP62" i="4" a="1"/>
  <c r="AP62" i="4" s="1"/>
  <c r="AQ62" i="4" a="1"/>
  <c r="AQ62" i="4" s="1"/>
  <c r="AR62" i="4" a="1"/>
  <c r="AR62" i="4" s="1"/>
  <c r="AS62" i="4" a="1"/>
  <c r="AS62" i="4" s="1"/>
  <c r="AT62" i="4" a="1"/>
  <c r="AT62" i="4" s="1"/>
  <c r="AU62" i="4" a="1"/>
  <c r="AU62" i="4" s="1"/>
  <c r="AV62" i="4" a="1"/>
  <c r="AV62" i="4" s="1"/>
  <c r="AW62" i="4" a="1"/>
  <c r="AW62" i="4" s="1"/>
  <c r="AX62" i="4" a="1"/>
  <c r="AX62" i="4" s="1"/>
  <c r="AY62" i="4" a="1"/>
  <c r="AY62" i="4" s="1"/>
  <c r="AZ62" i="4" a="1"/>
  <c r="AZ62" i="4" s="1"/>
  <c r="BA62" i="4" a="1"/>
  <c r="BA62" i="4" s="1"/>
  <c r="BB62" i="4" a="1"/>
  <c r="BB62" i="4" s="1"/>
  <c r="BC62" i="4" a="1"/>
  <c r="BC62" i="4" s="1"/>
  <c r="BD62" i="4" a="1"/>
  <c r="BD62" i="4" s="1"/>
  <c r="BE62" i="4" a="1"/>
  <c r="BE62" i="4" s="1"/>
  <c r="BF62" i="4" a="1"/>
  <c r="BF62" i="4" s="1"/>
  <c r="BG62" i="4" a="1"/>
  <c r="BG62" i="4" s="1"/>
  <c r="BH62" i="4" a="1"/>
  <c r="BH62" i="4" s="1"/>
  <c r="BI62" i="4" a="1"/>
  <c r="BI62" i="4" s="1"/>
  <c r="BJ62" i="4" a="1"/>
  <c r="BJ62" i="4" s="1"/>
  <c r="BK62" i="4" a="1"/>
  <c r="BK62" i="4" s="1"/>
  <c r="BL62" i="4" a="1"/>
  <c r="BL62" i="4" s="1"/>
  <c r="BM62" i="4" a="1"/>
  <c r="BM62" i="4" s="1"/>
  <c r="BN62" i="4" a="1"/>
  <c r="BN62" i="4" s="1"/>
  <c r="BO62" i="4" a="1"/>
  <c r="BO62" i="4" s="1"/>
  <c r="BP62" i="4" a="1"/>
  <c r="BP62" i="4" s="1"/>
  <c r="BQ62" i="4" a="1"/>
  <c r="BQ62" i="4" s="1"/>
  <c r="AP63" i="4" a="1"/>
  <c r="AP63" i="4" s="1"/>
  <c r="AQ63" i="4" a="1"/>
  <c r="AQ63" i="4" s="1"/>
  <c r="AR63" i="4" a="1"/>
  <c r="AR63" i="4" s="1"/>
  <c r="AS63" i="4" a="1"/>
  <c r="AS63" i="4" s="1"/>
  <c r="AT63" i="4" a="1"/>
  <c r="AT63" i="4" s="1"/>
  <c r="AU63" i="4" a="1"/>
  <c r="AU63" i="4" s="1"/>
  <c r="AV63" i="4" a="1"/>
  <c r="AV63" i="4" s="1"/>
  <c r="AW63" i="4" a="1"/>
  <c r="AW63" i="4" s="1"/>
  <c r="AX63" i="4" a="1"/>
  <c r="AX63" i="4" s="1"/>
  <c r="AY63" i="4" a="1"/>
  <c r="AY63" i="4" s="1"/>
  <c r="AZ63" i="4" a="1"/>
  <c r="AZ63" i="4" s="1"/>
  <c r="BA63" i="4" a="1"/>
  <c r="BA63" i="4" s="1"/>
  <c r="BB63" i="4" a="1"/>
  <c r="BB63" i="4" s="1"/>
  <c r="BC63" i="4" a="1"/>
  <c r="BC63" i="4" s="1"/>
  <c r="BD63" i="4" a="1"/>
  <c r="BD63" i="4" s="1"/>
  <c r="BE63" i="4" a="1"/>
  <c r="BE63" i="4" s="1"/>
  <c r="BF63" i="4" a="1"/>
  <c r="BF63" i="4" s="1"/>
  <c r="BG63" i="4" a="1"/>
  <c r="BG63" i="4" s="1"/>
  <c r="BH63" i="4" a="1"/>
  <c r="BH63" i="4" s="1"/>
  <c r="BI63" i="4" a="1"/>
  <c r="BI63" i="4" s="1"/>
  <c r="BJ63" i="4" a="1"/>
  <c r="BJ63" i="4" s="1"/>
  <c r="BK63" i="4" a="1"/>
  <c r="BK63" i="4" s="1"/>
  <c r="BL63" i="4" a="1"/>
  <c r="BL63" i="4" s="1"/>
  <c r="BM63" i="4" a="1"/>
  <c r="BM63" i="4" s="1"/>
  <c r="BN63" i="4" a="1"/>
  <c r="BN63" i="4" s="1"/>
  <c r="BO63" i="4" a="1"/>
  <c r="BO63" i="4" s="1"/>
  <c r="BP63" i="4" a="1"/>
  <c r="BP63" i="4" s="1"/>
  <c r="BQ63" i="4" a="1"/>
  <c r="BQ63" i="4" s="1"/>
  <c r="AP64" i="4" a="1"/>
  <c r="AP64" i="4" s="1"/>
  <c r="AQ64" i="4" a="1"/>
  <c r="AQ64" i="4" s="1"/>
  <c r="AR64" i="4" a="1"/>
  <c r="AR64" i="4" s="1"/>
  <c r="AS64" i="4" a="1"/>
  <c r="AS64" i="4" s="1"/>
  <c r="AT64" i="4" a="1"/>
  <c r="AT64" i="4" s="1"/>
  <c r="AU64" i="4" a="1"/>
  <c r="AU64" i="4" s="1"/>
  <c r="AV64" i="4" a="1"/>
  <c r="AV64" i="4" s="1"/>
  <c r="AW64" i="4" a="1"/>
  <c r="AW64" i="4" s="1"/>
  <c r="AX64" i="4" a="1"/>
  <c r="AX64" i="4" s="1"/>
  <c r="AY64" i="4" a="1"/>
  <c r="AY64" i="4" s="1"/>
  <c r="AZ64" i="4" a="1"/>
  <c r="AZ64" i="4" s="1"/>
  <c r="BA64" i="4" a="1"/>
  <c r="BA64" i="4" s="1"/>
  <c r="BB64" i="4" a="1"/>
  <c r="BB64" i="4" s="1"/>
  <c r="BC64" i="4" a="1"/>
  <c r="BC64" i="4" s="1"/>
  <c r="BD64" i="4" a="1"/>
  <c r="BD64" i="4" s="1"/>
  <c r="BE64" i="4" a="1"/>
  <c r="BE64" i="4" s="1"/>
  <c r="BF64" i="4" a="1"/>
  <c r="BF64" i="4" s="1"/>
  <c r="BG64" i="4" a="1"/>
  <c r="BG64" i="4" s="1"/>
  <c r="BH64" i="4" a="1"/>
  <c r="BH64" i="4" s="1"/>
  <c r="BI64" i="4" a="1"/>
  <c r="BI64" i="4" s="1"/>
  <c r="BJ64" i="4" a="1"/>
  <c r="BJ64" i="4" s="1"/>
  <c r="BK64" i="4" a="1"/>
  <c r="BK64" i="4" s="1"/>
  <c r="BL64" i="4" a="1"/>
  <c r="BL64" i="4" s="1"/>
  <c r="BM64" i="4" a="1"/>
  <c r="BM64" i="4" s="1"/>
  <c r="BN64" i="4" a="1"/>
  <c r="BN64" i="4" s="1"/>
  <c r="BO64" i="4" a="1"/>
  <c r="BO64" i="4" s="1"/>
  <c r="BP64" i="4" a="1"/>
  <c r="BP64" i="4" s="1"/>
  <c r="BQ64" i="4" a="1"/>
  <c r="BQ64" i="4" s="1"/>
  <c r="AP65" i="4" a="1"/>
  <c r="AP65" i="4" s="1"/>
  <c r="AQ65" i="4" a="1"/>
  <c r="AQ65" i="4" s="1"/>
  <c r="AR65" i="4" a="1"/>
  <c r="AR65" i="4" s="1"/>
  <c r="AS65" i="4" a="1"/>
  <c r="AS65" i="4" s="1"/>
  <c r="AT65" i="4" a="1"/>
  <c r="AT65" i="4" s="1"/>
  <c r="AU65" i="4" a="1"/>
  <c r="AU65" i="4" s="1"/>
  <c r="AV65" i="4" a="1"/>
  <c r="AV65" i="4" s="1"/>
  <c r="AW65" i="4" a="1"/>
  <c r="AW65" i="4" s="1"/>
  <c r="AX65" i="4" a="1"/>
  <c r="AX65" i="4" s="1"/>
  <c r="AY65" i="4" a="1"/>
  <c r="AY65" i="4" s="1"/>
  <c r="AZ65" i="4" a="1"/>
  <c r="AZ65" i="4" s="1"/>
  <c r="BA65" i="4" a="1"/>
  <c r="BA65" i="4" s="1"/>
  <c r="BB65" i="4" a="1"/>
  <c r="BB65" i="4" s="1"/>
  <c r="BC65" i="4" a="1"/>
  <c r="BC65" i="4" s="1"/>
  <c r="BD65" i="4" a="1"/>
  <c r="BD65" i="4" s="1"/>
  <c r="BE65" i="4" a="1"/>
  <c r="BE65" i="4" s="1"/>
  <c r="BF65" i="4" a="1"/>
  <c r="BF65" i="4" s="1"/>
  <c r="BG65" i="4" a="1"/>
  <c r="BG65" i="4" s="1"/>
  <c r="BH65" i="4" a="1"/>
  <c r="BH65" i="4" s="1"/>
  <c r="BI65" i="4" a="1"/>
  <c r="BI65" i="4" s="1"/>
  <c r="BJ65" i="4" a="1"/>
  <c r="BJ65" i="4" s="1"/>
  <c r="BK65" i="4" a="1"/>
  <c r="BK65" i="4" s="1"/>
  <c r="BL65" i="4" a="1"/>
  <c r="BL65" i="4" s="1"/>
  <c r="BM65" i="4" a="1"/>
  <c r="BM65" i="4" s="1"/>
  <c r="BN65" i="4" a="1"/>
  <c r="BN65" i="4" s="1"/>
  <c r="BO65" i="4" a="1"/>
  <c r="BO65" i="4" s="1"/>
  <c r="BP65" i="4" a="1"/>
  <c r="BP65" i="4" s="1"/>
  <c r="BQ65" i="4" a="1"/>
  <c r="BQ65" i="4" s="1"/>
  <c r="AP66" i="4" a="1"/>
  <c r="AP66" i="4" s="1"/>
  <c r="AQ66" i="4" a="1"/>
  <c r="AQ66" i="4" s="1"/>
  <c r="AR66" i="4" a="1"/>
  <c r="AR66" i="4" s="1"/>
  <c r="AS66" i="4" a="1"/>
  <c r="AS66" i="4" s="1"/>
  <c r="AT66" i="4" a="1"/>
  <c r="AT66" i="4" s="1"/>
  <c r="AU66" i="4" a="1"/>
  <c r="AU66" i="4" s="1"/>
  <c r="AV66" i="4" a="1"/>
  <c r="AV66" i="4" s="1"/>
  <c r="AW66" i="4" a="1"/>
  <c r="AW66" i="4" s="1"/>
  <c r="AX66" i="4" a="1"/>
  <c r="AX66" i="4" s="1"/>
  <c r="AY66" i="4" a="1"/>
  <c r="AY66" i="4" s="1"/>
  <c r="AZ66" i="4" a="1"/>
  <c r="AZ66" i="4" s="1"/>
  <c r="BA66" i="4" a="1"/>
  <c r="BA66" i="4" s="1"/>
  <c r="BB66" i="4" a="1"/>
  <c r="BB66" i="4" s="1"/>
  <c r="BC66" i="4" a="1"/>
  <c r="BC66" i="4" s="1"/>
  <c r="BD66" i="4" a="1"/>
  <c r="BD66" i="4" s="1"/>
  <c r="BE66" i="4" a="1"/>
  <c r="BE66" i="4" s="1"/>
  <c r="BF66" i="4" a="1"/>
  <c r="BF66" i="4" s="1"/>
  <c r="BG66" i="4" a="1"/>
  <c r="BG66" i="4" s="1"/>
  <c r="BH66" i="4" a="1"/>
  <c r="BH66" i="4" s="1"/>
  <c r="BI66" i="4" a="1"/>
  <c r="BI66" i="4" s="1"/>
  <c r="BJ66" i="4" a="1"/>
  <c r="BJ66" i="4" s="1"/>
  <c r="BK66" i="4" a="1"/>
  <c r="BK66" i="4" s="1"/>
  <c r="BL66" i="4" a="1"/>
  <c r="BL66" i="4" s="1"/>
  <c r="BM66" i="4" a="1"/>
  <c r="BM66" i="4" s="1"/>
  <c r="BN66" i="4" a="1"/>
  <c r="BN66" i="4" s="1"/>
  <c r="BO66" i="4" a="1"/>
  <c r="BO66" i="4" s="1"/>
  <c r="BP66" i="4" a="1"/>
  <c r="BP66" i="4" s="1"/>
  <c r="BQ66" i="4" a="1"/>
  <c r="BQ66" i="4" s="1"/>
  <c r="AP67" i="4" a="1"/>
  <c r="AP67" i="4" s="1"/>
  <c r="AQ67" i="4" a="1"/>
  <c r="AQ67" i="4" s="1"/>
  <c r="AR67" i="4" a="1"/>
  <c r="AR67" i="4" s="1"/>
  <c r="AS67" i="4" a="1"/>
  <c r="AS67" i="4" s="1"/>
  <c r="AT67" i="4" a="1"/>
  <c r="AT67" i="4" s="1"/>
  <c r="AU67" i="4" a="1"/>
  <c r="AU67" i="4" s="1"/>
  <c r="AV67" i="4" a="1"/>
  <c r="AV67" i="4" s="1"/>
  <c r="AW67" i="4" a="1"/>
  <c r="AW67" i="4" s="1"/>
  <c r="AX67" i="4" a="1"/>
  <c r="AX67" i="4" s="1"/>
  <c r="AY67" i="4" a="1"/>
  <c r="AY67" i="4" s="1"/>
  <c r="AZ67" i="4" a="1"/>
  <c r="AZ67" i="4" s="1"/>
  <c r="BA67" i="4" a="1"/>
  <c r="BA67" i="4" s="1"/>
  <c r="BB67" i="4" a="1"/>
  <c r="BB67" i="4" s="1"/>
  <c r="BC67" i="4" a="1"/>
  <c r="BC67" i="4" s="1"/>
  <c r="BD67" i="4" a="1"/>
  <c r="BD67" i="4" s="1"/>
  <c r="BE67" i="4" a="1"/>
  <c r="BE67" i="4" s="1"/>
  <c r="BF67" i="4" a="1"/>
  <c r="BF67" i="4" s="1"/>
  <c r="BG67" i="4" a="1"/>
  <c r="BG67" i="4" s="1"/>
  <c r="BH67" i="4" a="1"/>
  <c r="BH67" i="4" s="1"/>
  <c r="BI67" i="4" a="1"/>
  <c r="BI67" i="4" s="1"/>
  <c r="BJ67" i="4" a="1"/>
  <c r="BJ67" i="4" s="1"/>
  <c r="BK67" i="4" a="1"/>
  <c r="BK67" i="4" s="1"/>
  <c r="BL67" i="4" a="1"/>
  <c r="BL67" i="4" s="1"/>
  <c r="BM67" i="4" a="1"/>
  <c r="BM67" i="4" s="1"/>
  <c r="BN67" i="4" a="1"/>
  <c r="BN67" i="4" s="1"/>
  <c r="BO67" i="4" a="1"/>
  <c r="BO67" i="4" s="1"/>
  <c r="BP67" i="4" a="1"/>
  <c r="BP67" i="4" s="1"/>
  <c r="BQ67" i="4" a="1"/>
  <c r="BQ67" i="4" s="1"/>
  <c r="AP68" i="4" a="1"/>
  <c r="AP68" i="4" s="1"/>
  <c r="AQ68" i="4" a="1"/>
  <c r="AQ68" i="4" s="1"/>
  <c r="AR68" i="4" a="1"/>
  <c r="AR68" i="4" s="1"/>
  <c r="AS68" i="4" a="1"/>
  <c r="AS68" i="4" s="1"/>
  <c r="AT68" i="4" a="1"/>
  <c r="AT68" i="4" s="1"/>
  <c r="AU68" i="4" a="1"/>
  <c r="AU68" i="4" s="1"/>
  <c r="AV68" i="4" a="1"/>
  <c r="AV68" i="4" s="1"/>
  <c r="AW68" i="4" a="1"/>
  <c r="AW68" i="4" s="1"/>
  <c r="AX68" i="4" a="1"/>
  <c r="AX68" i="4" s="1"/>
  <c r="AY68" i="4" a="1"/>
  <c r="AY68" i="4" s="1"/>
  <c r="AZ68" i="4" a="1"/>
  <c r="AZ68" i="4" s="1"/>
  <c r="BA68" i="4" a="1"/>
  <c r="BA68" i="4" s="1"/>
  <c r="BB68" i="4" a="1"/>
  <c r="BB68" i="4" s="1"/>
  <c r="BC68" i="4" a="1"/>
  <c r="BC68" i="4" s="1"/>
  <c r="BD68" i="4" a="1"/>
  <c r="BD68" i="4" s="1"/>
  <c r="BE68" i="4" a="1"/>
  <c r="BE68" i="4" s="1"/>
  <c r="BF68" i="4" a="1"/>
  <c r="BF68" i="4" s="1"/>
  <c r="BG68" i="4" a="1"/>
  <c r="BG68" i="4" s="1"/>
  <c r="BH68" i="4" a="1"/>
  <c r="BH68" i="4" s="1"/>
  <c r="BI68" i="4" a="1"/>
  <c r="BI68" i="4" s="1"/>
  <c r="BJ68" i="4" a="1"/>
  <c r="BJ68" i="4" s="1"/>
  <c r="BK68" i="4" a="1"/>
  <c r="BK68" i="4" s="1"/>
  <c r="BL68" i="4" a="1"/>
  <c r="BL68" i="4" s="1"/>
  <c r="BM68" i="4" a="1"/>
  <c r="BM68" i="4" s="1"/>
  <c r="BN68" i="4" a="1"/>
  <c r="BN68" i="4" s="1"/>
  <c r="BO68" i="4" a="1"/>
  <c r="BO68" i="4" s="1"/>
  <c r="BP68" i="4" a="1"/>
  <c r="BP68" i="4" s="1"/>
  <c r="BQ68" i="4" a="1"/>
  <c r="BQ68" i="4" s="1"/>
  <c r="AP69" i="4" a="1"/>
  <c r="AP69" i="4" s="1"/>
  <c r="AQ69" i="4" a="1"/>
  <c r="AQ69" i="4" s="1"/>
  <c r="AR69" i="4" a="1"/>
  <c r="AR69" i="4" s="1"/>
  <c r="AS69" i="4" a="1"/>
  <c r="AS69" i="4" s="1"/>
  <c r="AT69" i="4" a="1"/>
  <c r="AT69" i="4" s="1"/>
  <c r="AU69" i="4" a="1"/>
  <c r="AU69" i="4" s="1"/>
  <c r="AV69" i="4" a="1"/>
  <c r="AV69" i="4" s="1"/>
  <c r="AW69" i="4" a="1"/>
  <c r="AW69" i="4" s="1"/>
  <c r="AX69" i="4" a="1"/>
  <c r="AX69" i="4" s="1"/>
  <c r="AY69" i="4" a="1"/>
  <c r="AY69" i="4" s="1"/>
  <c r="AZ69" i="4" a="1"/>
  <c r="AZ69" i="4" s="1"/>
  <c r="BA69" i="4" a="1"/>
  <c r="BA69" i="4" s="1"/>
  <c r="BB69" i="4" a="1"/>
  <c r="BB69" i="4" s="1"/>
  <c r="BC69" i="4" a="1"/>
  <c r="BC69" i="4" s="1"/>
  <c r="BD69" i="4" a="1"/>
  <c r="BD69" i="4" s="1"/>
  <c r="BE69" i="4" a="1"/>
  <c r="BE69" i="4" s="1"/>
  <c r="BF69" i="4" a="1"/>
  <c r="BF69" i="4" s="1"/>
  <c r="BG69" i="4" a="1"/>
  <c r="BG69" i="4" s="1"/>
  <c r="BH69" i="4" a="1"/>
  <c r="BH69" i="4" s="1"/>
  <c r="BI69" i="4" a="1"/>
  <c r="BI69" i="4" s="1"/>
  <c r="BJ69" i="4" a="1"/>
  <c r="BJ69" i="4" s="1"/>
  <c r="BK69" i="4" a="1"/>
  <c r="BK69" i="4" s="1"/>
  <c r="BL69" i="4" a="1"/>
  <c r="BL69" i="4" s="1"/>
  <c r="BM69" i="4" a="1"/>
  <c r="BM69" i="4" s="1"/>
  <c r="BN69" i="4" a="1"/>
  <c r="BN69" i="4" s="1"/>
  <c r="BO69" i="4" a="1"/>
  <c r="BO69" i="4" s="1"/>
  <c r="BP69" i="4" a="1"/>
  <c r="BP69" i="4" s="1"/>
  <c r="BQ69" i="4" a="1"/>
  <c r="BQ69" i="4" s="1"/>
  <c r="AP70" i="4" a="1"/>
  <c r="AP70" i="4" s="1"/>
  <c r="AQ70" i="4" a="1"/>
  <c r="AQ70" i="4" s="1"/>
  <c r="AR70" i="4" a="1"/>
  <c r="AR70" i="4" s="1"/>
  <c r="AS70" i="4" a="1"/>
  <c r="AS70" i="4" s="1"/>
  <c r="AT70" i="4" a="1"/>
  <c r="AT70" i="4" s="1"/>
  <c r="AU70" i="4" a="1"/>
  <c r="AU70" i="4" s="1"/>
  <c r="AV70" i="4" a="1"/>
  <c r="AV70" i="4" s="1"/>
  <c r="AW70" i="4" a="1"/>
  <c r="AW70" i="4" s="1"/>
  <c r="AX70" i="4" a="1"/>
  <c r="AX70" i="4" s="1"/>
  <c r="AY70" i="4" a="1"/>
  <c r="AY70" i="4" s="1"/>
  <c r="AZ70" i="4" a="1"/>
  <c r="AZ70" i="4" s="1"/>
  <c r="BA70" i="4" a="1"/>
  <c r="BA70" i="4" s="1"/>
  <c r="BB70" i="4" a="1"/>
  <c r="BB70" i="4" s="1"/>
  <c r="BC70" i="4" a="1"/>
  <c r="BC70" i="4" s="1"/>
  <c r="BD70" i="4" a="1"/>
  <c r="BD70" i="4" s="1"/>
  <c r="BE70" i="4" a="1"/>
  <c r="BE70" i="4" s="1"/>
  <c r="BF70" i="4" a="1"/>
  <c r="BF70" i="4" s="1"/>
  <c r="BG70" i="4" a="1"/>
  <c r="BG70" i="4" s="1"/>
  <c r="BH70" i="4" a="1"/>
  <c r="BH70" i="4" s="1"/>
  <c r="BI70" i="4" a="1"/>
  <c r="BI70" i="4" s="1"/>
  <c r="BJ70" i="4" a="1"/>
  <c r="BJ70" i="4" s="1"/>
  <c r="BK70" i="4" a="1"/>
  <c r="BK70" i="4" s="1"/>
  <c r="BL70" i="4" a="1"/>
  <c r="BL70" i="4" s="1"/>
  <c r="BM70" i="4" a="1"/>
  <c r="BM70" i="4" s="1"/>
  <c r="BN70" i="4" a="1"/>
  <c r="BN70" i="4" s="1"/>
  <c r="BO70" i="4" a="1"/>
  <c r="BO70" i="4" s="1"/>
  <c r="BP70" i="4" a="1"/>
  <c r="BP70" i="4" s="1"/>
  <c r="BQ70" i="4" a="1"/>
  <c r="BQ70" i="4" s="1"/>
  <c r="AP71" i="4" a="1"/>
  <c r="AP71" i="4" s="1"/>
  <c r="AQ71" i="4" a="1"/>
  <c r="AQ71" i="4" s="1"/>
  <c r="AR71" i="4" a="1"/>
  <c r="AR71" i="4" s="1"/>
  <c r="AS71" i="4" a="1"/>
  <c r="AS71" i="4" s="1"/>
  <c r="AT71" i="4" a="1"/>
  <c r="AT71" i="4" s="1"/>
  <c r="AU71" i="4" a="1"/>
  <c r="AU71" i="4" s="1"/>
  <c r="AV71" i="4" a="1"/>
  <c r="AV71" i="4" s="1"/>
  <c r="AW71" i="4" a="1"/>
  <c r="AW71" i="4" s="1"/>
  <c r="AX71" i="4" a="1"/>
  <c r="AX71" i="4" s="1"/>
  <c r="AY71" i="4" a="1"/>
  <c r="AY71" i="4" s="1"/>
  <c r="AZ71" i="4" a="1"/>
  <c r="AZ71" i="4" s="1"/>
  <c r="BA71" i="4" a="1"/>
  <c r="BA71" i="4" s="1"/>
  <c r="BB71" i="4" a="1"/>
  <c r="BB71" i="4" s="1"/>
  <c r="BC71" i="4" a="1"/>
  <c r="BC71" i="4" s="1"/>
  <c r="BD71" i="4" a="1"/>
  <c r="BD71" i="4" s="1"/>
  <c r="BE71" i="4" a="1"/>
  <c r="BE71" i="4" s="1"/>
  <c r="BF71" i="4" a="1"/>
  <c r="BF71" i="4" s="1"/>
  <c r="BG71" i="4" a="1"/>
  <c r="BG71" i="4" s="1"/>
  <c r="BH71" i="4" a="1"/>
  <c r="BH71" i="4" s="1"/>
  <c r="BI71" i="4" a="1"/>
  <c r="BI71" i="4" s="1"/>
  <c r="BJ71" i="4" a="1"/>
  <c r="BJ71" i="4" s="1"/>
  <c r="BK71" i="4" a="1"/>
  <c r="BK71" i="4" s="1"/>
  <c r="BL71" i="4" a="1"/>
  <c r="BL71" i="4" s="1"/>
  <c r="BM71" i="4" a="1"/>
  <c r="BM71" i="4" s="1"/>
  <c r="BN71" i="4" a="1"/>
  <c r="BN71" i="4" s="1"/>
  <c r="BO71" i="4" a="1"/>
  <c r="BO71" i="4" s="1"/>
  <c r="BP71" i="4" a="1"/>
  <c r="BP71" i="4" s="1"/>
  <c r="BQ71" i="4" a="1"/>
  <c r="BQ71" i="4" s="1"/>
  <c r="AP72" i="4" a="1"/>
  <c r="AP72" i="4" s="1"/>
  <c r="AQ72" i="4" a="1"/>
  <c r="AQ72" i="4" s="1"/>
  <c r="AR72" i="4" a="1"/>
  <c r="AR72" i="4" s="1"/>
  <c r="AS72" i="4" a="1"/>
  <c r="AS72" i="4" s="1"/>
  <c r="AT72" i="4" a="1"/>
  <c r="AT72" i="4" s="1"/>
  <c r="AU72" i="4" a="1"/>
  <c r="AU72" i="4" s="1"/>
  <c r="AV72" i="4" a="1"/>
  <c r="AV72" i="4" s="1"/>
  <c r="AW72" i="4" a="1"/>
  <c r="AW72" i="4" s="1"/>
  <c r="AX72" i="4" a="1"/>
  <c r="AX72" i="4" s="1"/>
  <c r="AY72" i="4" a="1"/>
  <c r="AY72" i="4" s="1"/>
  <c r="AZ72" i="4" a="1"/>
  <c r="AZ72" i="4" s="1"/>
  <c r="BA72" i="4" a="1"/>
  <c r="BA72" i="4" s="1"/>
  <c r="BB72" i="4" a="1"/>
  <c r="BB72" i="4" s="1"/>
  <c r="BC72" i="4" a="1"/>
  <c r="BC72" i="4" s="1"/>
  <c r="BD72" i="4" a="1"/>
  <c r="BD72" i="4" s="1"/>
  <c r="BE72" i="4" a="1"/>
  <c r="BE72" i="4" s="1"/>
  <c r="BF72" i="4" a="1"/>
  <c r="BF72" i="4" s="1"/>
  <c r="BG72" i="4" a="1"/>
  <c r="BG72" i="4" s="1"/>
  <c r="BH72" i="4" a="1"/>
  <c r="BH72" i="4" s="1"/>
  <c r="BI72" i="4" a="1"/>
  <c r="BI72" i="4" s="1"/>
  <c r="BJ72" i="4" a="1"/>
  <c r="BJ72" i="4" s="1"/>
  <c r="BK72" i="4" a="1"/>
  <c r="BK72" i="4" s="1"/>
  <c r="BL72" i="4" a="1"/>
  <c r="BL72" i="4" s="1"/>
  <c r="BM72" i="4" a="1"/>
  <c r="BM72" i="4" s="1"/>
  <c r="BN72" i="4" a="1"/>
  <c r="BN72" i="4" s="1"/>
  <c r="BO72" i="4" a="1"/>
  <c r="BO72" i="4" s="1"/>
  <c r="BP72" i="4" a="1"/>
  <c r="BP72" i="4" s="1"/>
  <c r="BQ72" i="4" a="1"/>
  <c r="BQ72" i="4" s="1"/>
  <c r="AP73" i="4" a="1"/>
  <c r="AP73" i="4" s="1"/>
  <c r="AQ73" i="4" a="1"/>
  <c r="AQ73" i="4" s="1"/>
  <c r="AR73" i="4" a="1"/>
  <c r="AR73" i="4" s="1"/>
  <c r="AS73" i="4" a="1"/>
  <c r="AS73" i="4" s="1"/>
  <c r="AT73" i="4" a="1"/>
  <c r="AT73" i="4" s="1"/>
  <c r="AU73" i="4" a="1"/>
  <c r="AU73" i="4" s="1"/>
  <c r="AV73" i="4" a="1"/>
  <c r="AV73" i="4" s="1"/>
  <c r="AW73" i="4" a="1"/>
  <c r="AW73" i="4" s="1"/>
  <c r="AX73" i="4" a="1"/>
  <c r="AX73" i="4" s="1"/>
  <c r="AY73" i="4" a="1"/>
  <c r="AY73" i="4" s="1"/>
  <c r="AZ73" i="4" a="1"/>
  <c r="AZ73" i="4" s="1"/>
  <c r="BA73" i="4" a="1"/>
  <c r="BA73" i="4" s="1"/>
  <c r="BB73" i="4" a="1"/>
  <c r="BB73" i="4" s="1"/>
  <c r="BC73" i="4" a="1"/>
  <c r="BC73" i="4" s="1"/>
  <c r="BD73" i="4" a="1"/>
  <c r="BD73" i="4" s="1"/>
  <c r="BE73" i="4" a="1"/>
  <c r="BE73" i="4" s="1"/>
  <c r="BF73" i="4" a="1"/>
  <c r="BF73" i="4" s="1"/>
  <c r="BG73" i="4" a="1"/>
  <c r="BG73" i="4" s="1"/>
  <c r="BH73" i="4" a="1"/>
  <c r="BH73" i="4" s="1"/>
  <c r="BI73" i="4" a="1"/>
  <c r="BI73" i="4" s="1"/>
  <c r="BJ73" i="4" a="1"/>
  <c r="BJ73" i="4" s="1"/>
  <c r="BK73" i="4" a="1"/>
  <c r="BK73" i="4" s="1"/>
  <c r="BL73" i="4" a="1"/>
  <c r="BL73" i="4" s="1"/>
  <c r="BM73" i="4" a="1"/>
  <c r="BM73" i="4" s="1"/>
  <c r="BN73" i="4" a="1"/>
  <c r="BN73" i="4" s="1"/>
  <c r="BO73" i="4" a="1"/>
  <c r="BO73" i="4" s="1"/>
  <c r="BP73" i="4" a="1"/>
  <c r="BP73" i="4" s="1"/>
  <c r="BQ73" i="4" a="1"/>
  <c r="BQ73" i="4" s="1"/>
  <c r="AP74" i="4" a="1"/>
  <c r="AP74" i="4" s="1"/>
  <c r="AQ74" i="4" a="1"/>
  <c r="AQ74" i="4" s="1"/>
  <c r="AR74" i="4" a="1"/>
  <c r="AR74" i="4" s="1"/>
  <c r="AS74" i="4" a="1"/>
  <c r="AS74" i="4" s="1"/>
  <c r="AT74" i="4" a="1"/>
  <c r="AT74" i="4" s="1"/>
  <c r="AU74" i="4" a="1"/>
  <c r="AU74" i="4" s="1"/>
  <c r="AV74" i="4" a="1"/>
  <c r="AV74" i="4" s="1"/>
  <c r="AW74" i="4" a="1"/>
  <c r="AW74" i="4" s="1"/>
  <c r="AX74" i="4" a="1"/>
  <c r="AX74" i="4" s="1"/>
  <c r="AY74" i="4" a="1"/>
  <c r="AY74" i="4" s="1"/>
  <c r="AZ74" i="4" a="1"/>
  <c r="AZ74" i="4" s="1"/>
  <c r="BA74" i="4" a="1"/>
  <c r="BA74" i="4" s="1"/>
  <c r="BB74" i="4" a="1"/>
  <c r="BB74" i="4" s="1"/>
  <c r="BC74" i="4" a="1"/>
  <c r="BC74" i="4" s="1"/>
  <c r="BD74" i="4" a="1"/>
  <c r="BD74" i="4" s="1"/>
  <c r="BE74" i="4" a="1"/>
  <c r="BE74" i="4" s="1"/>
  <c r="BF74" i="4" a="1"/>
  <c r="BF74" i="4" s="1"/>
  <c r="BG74" i="4" a="1"/>
  <c r="BG74" i="4" s="1"/>
  <c r="BH74" i="4" a="1"/>
  <c r="BH74" i="4" s="1"/>
  <c r="BI74" i="4" a="1"/>
  <c r="BI74" i="4" s="1"/>
  <c r="BJ74" i="4" a="1"/>
  <c r="BJ74" i="4" s="1"/>
  <c r="BK74" i="4" a="1"/>
  <c r="BK74" i="4" s="1"/>
  <c r="BL74" i="4" a="1"/>
  <c r="BL74" i="4" s="1"/>
  <c r="BM74" i="4" a="1"/>
  <c r="BM74" i="4" s="1"/>
  <c r="BN74" i="4" a="1"/>
  <c r="BN74" i="4" s="1"/>
  <c r="BO74" i="4" a="1"/>
  <c r="BO74" i="4" s="1"/>
  <c r="BP74" i="4" a="1"/>
  <c r="BP74" i="4" s="1"/>
  <c r="BQ74" i="4" a="1"/>
  <c r="BQ74" i="4" s="1"/>
  <c r="AP75" i="4" a="1"/>
  <c r="AP75" i="4" s="1"/>
  <c r="AQ75" i="4" a="1"/>
  <c r="AQ75" i="4" s="1"/>
  <c r="AR75" i="4" a="1"/>
  <c r="AR75" i="4" s="1"/>
  <c r="AS75" i="4" a="1"/>
  <c r="AS75" i="4" s="1"/>
  <c r="AT75" i="4" a="1"/>
  <c r="AT75" i="4" s="1"/>
  <c r="AU75" i="4" a="1"/>
  <c r="AU75" i="4" s="1"/>
  <c r="AV75" i="4" a="1"/>
  <c r="AV75" i="4" s="1"/>
  <c r="AW75" i="4" a="1"/>
  <c r="AW75" i="4" s="1"/>
  <c r="AX75" i="4" a="1"/>
  <c r="AX75" i="4" s="1"/>
  <c r="AY75" i="4" a="1"/>
  <c r="AY75" i="4" s="1"/>
  <c r="AZ75" i="4" a="1"/>
  <c r="AZ75" i="4" s="1"/>
  <c r="BA75" i="4" a="1"/>
  <c r="BA75" i="4" s="1"/>
  <c r="BB75" i="4" a="1"/>
  <c r="BB75" i="4" s="1"/>
  <c r="BC75" i="4" a="1"/>
  <c r="BC75" i="4" s="1"/>
  <c r="BD75" i="4" a="1"/>
  <c r="BD75" i="4" s="1"/>
  <c r="BE75" i="4" a="1"/>
  <c r="BE75" i="4" s="1"/>
  <c r="BF75" i="4" a="1"/>
  <c r="BF75" i="4" s="1"/>
  <c r="BG75" i="4" a="1"/>
  <c r="BG75" i="4" s="1"/>
  <c r="BH75" i="4" a="1"/>
  <c r="BH75" i="4" s="1"/>
  <c r="BI75" i="4" a="1"/>
  <c r="BI75" i="4" s="1"/>
  <c r="BJ75" i="4" a="1"/>
  <c r="BJ75" i="4" s="1"/>
  <c r="BK75" i="4" a="1"/>
  <c r="BK75" i="4" s="1"/>
  <c r="BL75" i="4" a="1"/>
  <c r="BL75" i="4" s="1"/>
  <c r="BM75" i="4" a="1"/>
  <c r="BM75" i="4" s="1"/>
  <c r="BN75" i="4" a="1"/>
  <c r="BN75" i="4" s="1"/>
  <c r="BO75" i="4" a="1"/>
  <c r="BO75" i="4" s="1"/>
  <c r="BP75" i="4" a="1"/>
  <c r="BP75" i="4" s="1"/>
  <c r="BQ75" i="4" a="1"/>
  <c r="BQ75" i="4" s="1"/>
  <c r="AP76" i="4" a="1"/>
  <c r="AP76" i="4" s="1"/>
  <c r="AQ76" i="4" a="1"/>
  <c r="AQ76" i="4" s="1"/>
  <c r="AR76" i="4" a="1"/>
  <c r="AR76" i="4" s="1"/>
  <c r="AS76" i="4" a="1"/>
  <c r="AS76" i="4" s="1"/>
  <c r="AT76" i="4" a="1"/>
  <c r="AT76" i="4" s="1"/>
  <c r="AU76" i="4" a="1"/>
  <c r="AU76" i="4" s="1"/>
  <c r="AV76" i="4" a="1"/>
  <c r="AV76" i="4" s="1"/>
  <c r="AW76" i="4" a="1"/>
  <c r="AW76" i="4" s="1"/>
  <c r="AX76" i="4" a="1"/>
  <c r="AX76" i="4" s="1"/>
  <c r="AY76" i="4" a="1"/>
  <c r="AY76" i="4" s="1"/>
  <c r="AZ76" i="4" a="1"/>
  <c r="AZ76" i="4" s="1"/>
  <c r="BA76" i="4" a="1"/>
  <c r="BA76" i="4" s="1"/>
  <c r="BB76" i="4" a="1"/>
  <c r="BB76" i="4" s="1"/>
  <c r="BC76" i="4" a="1"/>
  <c r="BC76" i="4" s="1"/>
  <c r="BD76" i="4" a="1"/>
  <c r="BD76" i="4" s="1"/>
  <c r="BE76" i="4" a="1"/>
  <c r="BE76" i="4" s="1"/>
  <c r="BF76" i="4" a="1"/>
  <c r="BF76" i="4" s="1"/>
  <c r="BG76" i="4" a="1"/>
  <c r="BG76" i="4" s="1"/>
  <c r="BH76" i="4" a="1"/>
  <c r="BH76" i="4" s="1"/>
  <c r="BI76" i="4" a="1"/>
  <c r="BI76" i="4" s="1"/>
  <c r="BJ76" i="4" a="1"/>
  <c r="BJ76" i="4" s="1"/>
  <c r="BK76" i="4" a="1"/>
  <c r="BK76" i="4" s="1"/>
  <c r="BL76" i="4" a="1"/>
  <c r="BL76" i="4" s="1"/>
  <c r="BM76" i="4" a="1"/>
  <c r="BM76" i="4" s="1"/>
  <c r="BN76" i="4" a="1"/>
  <c r="BN76" i="4" s="1"/>
  <c r="BO76" i="4" a="1"/>
  <c r="BO76" i="4" s="1"/>
  <c r="BP76" i="4" a="1"/>
  <c r="BP76" i="4" s="1"/>
  <c r="BQ76" i="4" a="1"/>
  <c r="BQ76" i="4" s="1"/>
  <c r="AP77" i="4" a="1"/>
  <c r="AP77" i="4" s="1"/>
  <c r="AQ77" i="4" a="1"/>
  <c r="AQ77" i="4" s="1"/>
  <c r="AR77" i="4" a="1"/>
  <c r="AR77" i="4" s="1"/>
  <c r="AS77" i="4" a="1"/>
  <c r="AS77" i="4" s="1"/>
  <c r="AT77" i="4" a="1"/>
  <c r="AT77" i="4" s="1"/>
  <c r="AU77" i="4" a="1"/>
  <c r="AU77" i="4" s="1"/>
  <c r="AV77" i="4" a="1"/>
  <c r="AV77" i="4" s="1"/>
  <c r="AW77" i="4" a="1"/>
  <c r="AW77" i="4" s="1"/>
  <c r="AX77" i="4" a="1"/>
  <c r="AX77" i="4" s="1"/>
  <c r="AY77" i="4" a="1"/>
  <c r="AY77" i="4" s="1"/>
  <c r="AZ77" i="4" a="1"/>
  <c r="AZ77" i="4" s="1"/>
  <c r="BA77" i="4" a="1"/>
  <c r="BA77" i="4" s="1"/>
  <c r="BB77" i="4" a="1"/>
  <c r="BB77" i="4" s="1"/>
  <c r="BC77" i="4" a="1"/>
  <c r="BC77" i="4" s="1"/>
  <c r="BD77" i="4" a="1"/>
  <c r="BD77" i="4" s="1"/>
  <c r="BE77" i="4" a="1"/>
  <c r="BE77" i="4" s="1"/>
  <c r="BF77" i="4" a="1"/>
  <c r="BF77" i="4" s="1"/>
  <c r="BG77" i="4" a="1"/>
  <c r="BG77" i="4" s="1"/>
  <c r="BH77" i="4" a="1"/>
  <c r="BH77" i="4" s="1"/>
  <c r="BI77" i="4" a="1"/>
  <c r="BI77" i="4" s="1"/>
  <c r="BJ77" i="4" a="1"/>
  <c r="BJ77" i="4" s="1"/>
  <c r="BK77" i="4" a="1"/>
  <c r="BK77" i="4" s="1"/>
  <c r="BL77" i="4" a="1"/>
  <c r="BL77" i="4" s="1"/>
  <c r="BM77" i="4" a="1"/>
  <c r="BM77" i="4" s="1"/>
  <c r="BN77" i="4" a="1"/>
  <c r="BN77" i="4" s="1"/>
  <c r="BO77" i="4" a="1"/>
  <c r="BO77" i="4" s="1"/>
  <c r="BP77" i="4" a="1"/>
  <c r="BP77" i="4" s="1"/>
  <c r="BQ77" i="4" a="1"/>
  <c r="BQ77" i="4" s="1"/>
  <c r="AP78" i="4" a="1"/>
  <c r="AP78" i="4" s="1"/>
  <c r="AQ78" i="4" a="1"/>
  <c r="AQ78" i="4" s="1"/>
  <c r="AR78" i="4" a="1"/>
  <c r="AR78" i="4" s="1"/>
  <c r="AS78" i="4" a="1"/>
  <c r="AS78" i="4" s="1"/>
  <c r="AT78" i="4" a="1"/>
  <c r="AT78" i="4" s="1"/>
  <c r="AU78" i="4" a="1"/>
  <c r="AU78" i="4" s="1"/>
  <c r="AV78" i="4" a="1"/>
  <c r="AV78" i="4" s="1"/>
  <c r="AW78" i="4" a="1"/>
  <c r="AW78" i="4" s="1"/>
  <c r="AX78" i="4" a="1"/>
  <c r="AX78" i="4" s="1"/>
  <c r="AY78" i="4" a="1"/>
  <c r="AY78" i="4" s="1"/>
  <c r="AZ78" i="4" a="1"/>
  <c r="AZ78" i="4" s="1"/>
  <c r="BA78" i="4" a="1"/>
  <c r="BA78" i="4" s="1"/>
  <c r="BB78" i="4" a="1"/>
  <c r="BB78" i="4" s="1"/>
  <c r="BC78" i="4" a="1"/>
  <c r="BC78" i="4" s="1"/>
  <c r="BD78" i="4" a="1"/>
  <c r="BD78" i="4" s="1"/>
  <c r="BE78" i="4" a="1"/>
  <c r="BE78" i="4" s="1"/>
  <c r="BF78" i="4" a="1"/>
  <c r="BF78" i="4" s="1"/>
  <c r="BG78" i="4" a="1"/>
  <c r="BG78" i="4" s="1"/>
  <c r="BH78" i="4" a="1"/>
  <c r="BH78" i="4" s="1"/>
  <c r="BI78" i="4" a="1"/>
  <c r="BI78" i="4" s="1"/>
  <c r="BJ78" i="4" a="1"/>
  <c r="BJ78" i="4" s="1"/>
  <c r="BK78" i="4" a="1"/>
  <c r="BK78" i="4" s="1"/>
  <c r="BL78" i="4" a="1"/>
  <c r="BL78" i="4" s="1"/>
  <c r="BM78" i="4" a="1"/>
  <c r="BM78" i="4" s="1"/>
  <c r="BN78" i="4" a="1"/>
  <c r="BN78" i="4" s="1"/>
  <c r="BO78" i="4" a="1"/>
  <c r="BO78" i="4" s="1"/>
  <c r="BP78" i="4" a="1"/>
  <c r="BP78" i="4" s="1"/>
  <c r="BQ78" i="4" a="1"/>
  <c r="BQ78" i="4" s="1"/>
  <c r="AP79" i="4" a="1"/>
  <c r="AP79" i="4" s="1"/>
  <c r="AQ79" i="4" a="1"/>
  <c r="AQ79" i="4" s="1"/>
  <c r="AR79" i="4" a="1"/>
  <c r="AR79" i="4" s="1"/>
  <c r="AS79" i="4" a="1"/>
  <c r="AS79" i="4" s="1"/>
  <c r="AT79" i="4" a="1"/>
  <c r="AT79" i="4" s="1"/>
  <c r="AU79" i="4" a="1"/>
  <c r="AU79" i="4" s="1"/>
  <c r="AV79" i="4" a="1"/>
  <c r="AV79" i="4" s="1"/>
  <c r="AW79" i="4" a="1"/>
  <c r="AW79" i="4" s="1"/>
  <c r="AX79" i="4" a="1"/>
  <c r="AX79" i="4" s="1"/>
  <c r="AY79" i="4" a="1"/>
  <c r="AY79" i="4" s="1"/>
  <c r="AZ79" i="4" a="1"/>
  <c r="AZ79" i="4" s="1"/>
  <c r="BA79" i="4" a="1"/>
  <c r="BA79" i="4" s="1"/>
  <c r="BB79" i="4" a="1"/>
  <c r="BB79" i="4" s="1"/>
  <c r="BC79" i="4" a="1"/>
  <c r="BC79" i="4" s="1"/>
  <c r="BD79" i="4" a="1"/>
  <c r="BD79" i="4" s="1"/>
  <c r="BE79" i="4" a="1"/>
  <c r="BE79" i="4" s="1"/>
  <c r="BF79" i="4" a="1"/>
  <c r="BF79" i="4" s="1"/>
  <c r="BG79" i="4" a="1"/>
  <c r="BG79" i="4" s="1"/>
  <c r="BH79" i="4" a="1"/>
  <c r="BH79" i="4" s="1"/>
  <c r="BI79" i="4" a="1"/>
  <c r="BI79" i="4" s="1"/>
  <c r="BJ79" i="4" a="1"/>
  <c r="BJ79" i="4" s="1"/>
  <c r="BK79" i="4" a="1"/>
  <c r="BK79" i="4" s="1"/>
  <c r="BL79" i="4" a="1"/>
  <c r="BL79" i="4" s="1"/>
  <c r="BM79" i="4" a="1"/>
  <c r="BM79" i="4" s="1"/>
  <c r="BN79" i="4" a="1"/>
  <c r="BN79" i="4" s="1"/>
  <c r="BO79" i="4" a="1"/>
  <c r="BO79" i="4" s="1"/>
  <c r="BP79" i="4" a="1"/>
  <c r="BP79" i="4" s="1"/>
  <c r="BQ79" i="4" a="1"/>
  <c r="BQ79" i="4" s="1"/>
  <c r="AP80" i="4" a="1"/>
  <c r="AP80" i="4" s="1"/>
  <c r="AQ80" i="4" a="1"/>
  <c r="AQ80" i="4" s="1"/>
  <c r="AR80" i="4" a="1"/>
  <c r="AR80" i="4" s="1"/>
  <c r="AS80" i="4" a="1"/>
  <c r="AS80" i="4" s="1"/>
  <c r="AT80" i="4" a="1"/>
  <c r="AT80" i="4" s="1"/>
  <c r="AU80" i="4" a="1"/>
  <c r="AU80" i="4" s="1"/>
  <c r="AV80" i="4" a="1"/>
  <c r="AV80" i="4" s="1"/>
  <c r="AW80" i="4" a="1"/>
  <c r="AW80" i="4" s="1"/>
  <c r="AX80" i="4" a="1"/>
  <c r="AX80" i="4" s="1"/>
  <c r="AY80" i="4" a="1"/>
  <c r="AY80" i="4" s="1"/>
  <c r="AZ80" i="4" a="1"/>
  <c r="AZ80" i="4" s="1"/>
  <c r="BA80" i="4" a="1"/>
  <c r="BA80" i="4" s="1"/>
  <c r="BB80" i="4" a="1"/>
  <c r="BB80" i="4" s="1"/>
  <c r="BC80" i="4" a="1"/>
  <c r="BC80" i="4" s="1"/>
  <c r="BD80" i="4" a="1"/>
  <c r="BD80" i="4" s="1"/>
  <c r="BE80" i="4" a="1"/>
  <c r="BE80" i="4" s="1"/>
  <c r="BF80" i="4" a="1"/>
  <c r="BF80" i="4" s="1"/>
  <c r="BG80" i="4" a="1"/>
  <c r="BG80" i="4" s="1"/>
  <c r="BH80" i="4" a="1"/>
  <c r="BH80" i="4" s="1"/>
  <c r="BI80" i="4" a="1"/>
  <c r="BI80" i="4" s="1"/>
  <c r="BJ80" i="4" a="1"/>
  <c r="BJ80" i="4" s="1"/>
  <c r="BK80" i="4" a="1"/>
  <c r="BK80" i="4" s="1"/>
  <c r="BL80" i="4" a="1"/>
  <c r="BL80" i="4" s="1"/>
  <c r="BM80" i="4" a="1"/>
  <c r="BM80" i="4" s="1"/>
  <c r="BN80" i="4" a="1"/>
  <c r="BN80" i="4" s="1"/>
  <c r="BO80" i="4" a="1"/>
  <c r="BO80" i="4" s="1"/>
  <c r="BP80" i="4" a="1"/>
  <c r="BP80" i="4" s="1"/>
  <c r="BQ80" i="4" a="1"/>
  <c r="BQ80" i="4" s="1"/>
  <c r="AP81" i="4" a="1"/>
  <c r="AP81" i="4" s="1"/>
  <c r="AQ81" i="4" a="1"/>
  <c r="AQ81" i="4" s="1"/>
  <c r="AR81" i="4" a="1"/>
  <c r="AR81" i="4" s="1"/>
  <c r="AS81" i="4" a="1"/>
  <c r="AS81" i="4" s="1"/>
  <c r="AT81" i="4" a="1"/>
  <c r="AT81" i="4" s="1"/>
  <c r="AU81" i="4" a="1"/>
  <c r="AU81" i="4" s="1"/>
  <c r="AV81" i="4" a="1"/>
  <c r="AV81" i="4" s="1"/>
  <c r="AW81" i="4" a="1"/>
  <c r="AW81" i="4" s="1"/>
  <c r="AX81" i="4" a="1"/>
  <c r="AX81" i="4" s="1"/>
  <c r="AY81" i="4" a="1"/>
  <c r="AY81" i="4" s="1"/>
  <c r="AZ81" i="4" a="1"/>
  <c r="AZ81" i="4" s="1"/>
  <c r="BA81" i="4" a="1"/>
  <c r="BA81" i="4" s="1"/>
  <c r="BB81" i="4" a="1"/>
  <c r="BB81" i="4" s="1"/>
  <c r="BC81" i="4" a="1"/>
  <c r="BC81" i="4" s="1"/>
  <c r="BD81" i="4" a="1"/>
  <c r="BD81" i="4" s="1"/>
  <c r="BE81" i="4" a="1"/>
  <c r="BE81" i="4" s="1"/>
  <c r="BF81" i="4" a="1"/>
  <c r="BF81" i="4" s="1"/>
  <c r="BG81" i="4" a="1"/>
  <c r="BG81" i="4" s="1"/>
  <c r="BH81" i="4" a="1"/>
  <c r="BH81" i="4" s="1"/>
  <c r="BI81" i="4" a="1"/>
  <c r="BI81" i="4" s="1"/>
  <c r="BJ81" i="4" a="1"/>
  <c r="BJ81" i="4" s="1"/>
  <c r="BK81" i="4" a="1"/>
  <c r="BK81" i="4" s="1"/>
  <c r="BL81" i="4" a="1"/>
  <c r="BL81" i="4" s="1"/>
  <c r="BM81" i="4" a="1"/>
  <c r="BM81" i="4" s="1"/>
  <c r="BN81" i="4" a="1"/>
  <c r="BN81" i="4" s="1"/>
  <c r="BO81" i="4" a="1"/>
  <c r="BO81" i="4" s="1"/>
  <c r="BP81" i="4" a="1"/>
  <c r="BP81" i="4" s="1"/>
  <c r="BQ81" i="4" a="1"/>
  <c r="BQ81" i="4" s="1"/>
  <c r="AP82" i="4" a="1"/>
  <c r="AP82" i="4" s="1"/>
  <c r="AQ82" i="4" a="1"/>
  <c r="AQ82" i="4" s="1"/>
  <c r="AR82" i="4" a="1"/>
  <c r="AR82" i="4" s="1"/>
  <c r="AS82" i="4" a="1"/>
  <c r="AS82" i="4" s="1"/>
  <c r="AT82" i="4" a="1"/>
  <c r="AT82" i="4" s="1"/>
  <c r="AU82" i="4" a="1"/>
  <c r="AU82" i="4" s="1"/>
  <c r="AV82" i="4" a="1"/>
  <c r="AV82" i="4" s="1"/>
  <c r="AW82" i="4" a="1"/>
  <c r="AW82" i="4" s="1"/>
  <c r="AX82" i="4" a="1"/>
  <c r="AX82" i="4" s="1"/>
  <c r="AY82" i="4" a="1"/>
  <c r="AY82" i="4" s="1"/>
  <c r="AZ82" i="4" a="1"/>
  <c r="AZ82" i="4" s="1"/>
  <c r="BA82" i="4" a="1"/>
  <c r="BA82" i="4" s="1"/>
  <c r="BB82" i="4" a="1"/>
  <c r="BB82" i="4" s="1"/>
  <c r="BC82" i="4" a="1"/>
  <c r="BC82" i="4" s="1"/>
  <c r="BD82" i="4" a="1"/>
  <c r="BD82" i="4" s="1"/>
  <c r="BE82" i="4" a="1"/>
  <c r="BE82" i="4" s="1"/>
  <c r="BF82" i="4" a="1"/>
  <c r="BF82" i="4" s="1"/>
  <c r="BG82" i="4" a="1"/>
  <c r="BG82" i="4" s="1"/>
  <c r="BH82" i="4" a="1"/>
  <c r="BH82" i="4" s="1"/>
  <c r="BI82" i="4" a="1"/>
  <c r="BI82" i="4" s="1"/>
  <c r="BJ82" i="4" a="1"/>
  <c r="BJ82" i="4" s="1"/>
  <c r="BK82" i="4" a="1"/>
  <c r="BK82" i="4" s="1"/>
  <c r="BL82" i="4" a="1"/>
  <c r="BL82" i="4" s="1"/>
  <c r="BM82" i="4" a="1"/>
  <c r="BM82" i="4" s="1"/>
  <c r="BN82" i="4" a="1"/>
  <c r="BN82" i="4" s="1"/>
  <c r="BO82" i="4" a="1"/>
  <c r="BO82" i="4" s="1"/>
  <c r="BP82" i="4" a="1"/>
  <c r="BP82" i="4" s="1"/>
  <c r="BQ82" i="4" a="1"/>
  <c r="BQ82" i="4" s="1"/>
  <c r="AP83" i="4" a="1"/>
  <c r="AP83" i="4" s="1"/>
  <c r="AQ83" i="4" a="1"/>
  <c r="AQ83" i="4" s="1"/>
  <c r="AR83" i="4" a="1"/>
  <c r="AR83" i="4" s="1"/>
  <c r="AS83" i="4" a="1"/>
  <c r="AS83" i="4" s="1"/>
  <c r="AT83" i="4" a="1"/>
  <c r="AT83" i="4" s="1"/>
  <c r="AU83" i="4" a="1"/>
  <c r="AU83" i="4" s="1"/>
  <c r="AV83" i="4" a="1"/>
  <c r="AV83" i="4" s="1"/>
  <c r="AW83" i="4" a="1"/>
  <c r="AW83" i="4" s="1"/>
  <c r="AX83" i="4" a="1"/>
  <c r="AX83" i="4" s="1"/>
  <c r="AY83" i="4" a="1"/>
  <c r="AY83" i="4" s="1"/>
  <c r="AZ83" i="4" a="1"/>
  <c r="AZ83" i="4" s="1"/>
  <c r="BA83" i="4" a="1"/>
  <c r="BA83" i="4" s="1"/>
  <c r="BB83" i="4" a="1"/>
  <c r="BB83" i="4" s="1"/>
  <c r="BC83" i="4" a="1"/>
  <c r="BC83" i="4" s="1"/>
  <c r="BD83" i="4" a="1"/>
  <c r="BD83" i="4" s="1"/>
  <c r="BE83" i="4" a="1"/>
  <c r="BE83" i="4" s="1"/>
  <c r="BF83" i="4" a="1"/>
  <c r="BF83" i="4" s="1"/>
  <c r="BG83" i="4" a="1"/>
  <c r="BG83" i="4" s="1"/>
  <c r="BH83" i="4" a="1"/>
  <c r="BH83" i="4" s="1"/>
  <c r="BI83" i="4" a="1"/>
  <c r="BI83" i="4" s="1"/>
  <c r="BJ83" i="4" a="1"/>
  <c r="BJ83" i="4" s="1"/>
  <c r="BK83" i="4" a="1"/>
  <c r="BK83" i="4" s="1"/>
  <c r="BL83" i="4" a="1"/>
  <c r="BL83" i="4" s="1"/>
  <c r="BM83" i="4" a="1"/>
  <c r="BM83" i="4" s="1"/>
  <c r="BN83" i="4" a="1"/>
  <c r="BN83" i="4" s="1"/>
  <c r="BO83" i="4" a="1"/>
  <c r="BO83" i="4" s="1"/>
  <c r="BP83" i="4" a="1"/>
  <c r="BP83" i="4" s="1"/>
  <c r="BQ83" i="4" a="1"/>
  <c r="BQ83" i="4" s="1"/>
  <c r="AP84" i="4" a="1"/>
  <c r="AP84" i="4" s="1"/>
  <c r="AQ84" i="4" a="1"/>
  <c r="AQ84" i="4" s="1"/>
  <c r="AR84" i="4" a="1"/>
  <c r="AR84" i="4" s="1"/>
  <c r="AS84" i="4" a="1"/>
  <c r="AS84" i="4" s="1"/>
  <c r="AT84" i="4" a="1"/>
  <c r="AT84" i="4" s="1"/>
  <c r="AU84" i="4" a="1"/>
  <c r="AU84" i="4" s="1"/>
  <c r="AV84" i="4" a="1"/>
  <c r="AV84" i="4" s="1"/>
  <c r="AW84" i="4" a="1"/>
  <c r="AW84" i="4" s="1"/>
  <c r="AX84" i="4" a="1"/>
  <c r="AX84" i="4" s="1"/>
  <c r="AY84" i="4" a="1"/>
  <c r="AY84" i="4" s="1"/>
  <c r="AZ84" i="4" a="1"/>
  <c r="AZ84" i="4" s="1"/>
  <c r="BA84" i="4" a="1"/>
  <c r="BA84" i="4" s="1"/>
  <c r="BB84" i="4" a="1"/>
  <c r="BB84" i="4" s="1"/>
  <c r="BC84" i="4" a="1"/>
  <c r="BC84" i="4" s="1"/>
  <c r="BD84" i="4" a="1"/>
  <c r="BD84" i="4" s="1"/>
  <c r="BE84" i="4" a="1"/>
  <c r="BE84" i="4" s="1"/>
  <c r="BF84" i="4" a="1"/>
  <c r="BF84" i="4" s="1"/>
  <c r="BG84" i="4" a="1"/>
  <c r="BG84" i="4" s="1"/>
  <c r="BH84" i="4" a="1"/>
  <c r="BH84" i="4" s="1"/>
  <c r="BI84" i="4" a="1"/>
  <c r="BI84" i="4" s="1"/>
  <c r="BJ84" i="4" a="1"/>
  <c r="BJ84" i="4" s="1"/>
  <c r="BK84" i="4" a="1"/>
  <c r="BK84" i="4" s="1"/>
  <c r="BL84" i="4" a="1"/>
  <c r="BL84" i="4" s="1"/>
  <c r="BM84" i="4" a="1"/>
  <c r="BM84" i="4" s="1"/>
  <c r="BN84" i="4" a="1"/>
  <c r="BN84" i="4" s="1"/>
  <c r="BO84" i="4" a="1"/>
  <c r="BO84" i="4" s="1"/>
  <c r="BP84" i="4" a="1"/>
  <c r="BP84" i="4" s="1"/>
  <c r="BQ84" i="4" a="1"/>
  <c r="BQ84" i="4" s="1"/>
  <c r="AP85" i="4" a="1"/>
  <c r="AP85" i="4" s="1"/>
  <c r="AQ85" i="4" a="1"/>
  <c r="AQ85" i="4" s="1"/>
  <c r="AR85" i="4" a="1"/>
  <c r="AR85" i="4" s="1"/>
  <c r="AS85" i="4" a="1"/>
  <c r="AS85" i="4" s="1"/>
  <c r="AT85" i="4" a="1"/>
  <c r="AT85" i="4" s="1"/>
  <c r="AU85" i="4" a="1"/>
  <c r="AU85" i="4" s="1"/>
  <c r="AV85" i="4" a="1"/>
  <c r="AV85" i="4" s="1"/>
  <c r="AW85" i="4" a="1"/>
  <c r="AW85" i="4" s="1"/>
  <c r="AX85" i="4" a="1"/>
  <c r="AX85" i="4" s="1"/>
  <c r="AY85" i="4" a="1"/>
  <c r="AY85" i="4" s="1"/>
  <c r="AZ85" i="4" a="1"/>
  <c r="AZ85" i="4" s="1"/>
  <c r="BA85" i="4" a="1"/>
  <c r="BA85" i="4" s="1"/>
  <c r="BB85" i="4" a="1"/>
  <c r="BB85" i="4" s="1"/>
  <c r="BC85" i="4" a="1"/>
  <c r="BC85" i="4" s="1"/>
  <c r="BD85" i="4" a="1"/>
  <c r="BD85" i="4" s="1"/>
  <c r="BE85" i="4" a="1"/>
  <c r="BE85" i="4" s="1"/>
  <c r="BF85" i="4" a="1"/>
  <c r="BF85" i="4" s="1"/>
  <c r="BG85" i="4" a="1"/>
  <c r="BG85" i="4" s="1"/>
  <c r="BH85" i="4" a="1"/>
  <c r="BH85" i="4" s="1"/>
  <c r="BI85" i="4" a="1"/>
  <c r="BI85" i="4" s="1"/>
  <c r="BJ85" i="4" a="1"/>
  <c r="BJ85" i="4" s="1"/>
  <c r="BK85" i="4" a="1"/>
  <c r="BK85" i="4" s="1"/>
  <c r="BL85" i="4" a="1"/>
  <c r="BL85" i="4" s="1"/>
  <c r="BM85" i="4" a="1"/>
  <c r="BM85" i="4" s="1"/>
  <c r="BN85" i="4" a="1"/>
  <c r="BN85" i="4" s="1"/>
  <c r="BO85" i="4" a="1"/>
  <c r="BO85" i="4" s="1"/>
  <c r="BP85" i="4" a="1"/>
  <c r="BP85" i="4" s="1"/>
  <c r="BQ85" i="4" a="1"/>
  <c r="BQ85" i="4" s="1"/>
  <c r="AP86" i="4" a="1"/>
  <c r="AP86" i="4" s="1"/>
  <c r="AQ86" i="4" a="1"/>
  <c r="AQ86" i="4" s="1"/>
  <c r="AR86" i="4" a="1"/>
  <c r="AR86" i="4" s="1"/>
  <c r="AS86" i="4" a="1"/>
  <c r="AS86" i="4" s="1"/>
  <c r="AT86" i="4" a="1"/>
  <c r="AT86" i="4" s="1"/>
  <c r="AU86" i="4" a="1"/>
  <c r="AU86" i="4" s="1"/>
  <c r="AV86" i="4" a="1"/>
  <c r="AV86" i="4" s="1"/>
  <c r="AW86" i="4" a="1"/>
  <c r="AW86" i="4" s="1"/>
  <c r="AX86" i="4" a="1"/>
  <c r="AX86" i="4" s="1"/>
  <c r="AY86" i="4" a="1"/>
  <c r="AY86" i="4" s="1"/>
  <c r="AZ86" i="4" a="1"/>
  <c r="AZ86" i="4" s="1"/>
  <c r="BA86" i="4" a="1"/>
  <c r="BA86" i="4" s="1"/>
  <c r="BB86" i="4" a="1"/>
  <c r="BB86" i="4" s="1"/>
  <c r="BC86" i="4" a="1"/>
  <c r="BC86" i="4" s="1"/>
  <c r="BD86" i="4" a="1"/>
  <c r="BD86" i="4" s="1"/>
  <c r="BE86" i="4" a="1"/>
  <c r="BE86" i="4" s="1"/>
  <c r="BF86" i="4" a="1"/>
  <c r="BF86" i="4" s="1"/>
  <c r="BG86" i="4" a="1"/>
  <c r="BG86" i="4" s="1"/>
  <c r="BH86" i="4" a="1"/>
  <c r="BH86" i="4" s="1"/>
  <c r="BI86" i="4" a="1"/>
  <c r="BI86" i="4" s="1"/>
  <c r="BJ86" i="4" a="1"/>
  <c r="BJ86" i="4" s="1"/>
  <c r="BK86" i="4" a="1"/>
  <c r="BK86" i="4" s="1"/>
  <c r="BL86" i="4" a="1"/>
  <c r="BL86" i="4" s="1"/>
  <c r="BM86" i="4" a="1"/>
  <c r="BM86" i="4" s="1"/>
  <c r="BN86" i="4" a="1"/>
  <c r="BN86" i="4" s="1"/>
  <c r="BO86" i="4" a="1"/>
  <c r="BO86" i="4" s="1"/>
  <c r="BP86" i="4" a="1"/>
  <c r="BP86" i="4" s="1"/>
  <c r="BQ86" i="4" a="1"/>
  <c r="BQ86" i="4" s="1"/>
  <c r="AP87" i="4" a="1"/>
  <c r="AP87" i="4" s="1"/>
  <c r="AQ87" i="4" a="1"/>
  <c r="AQ87" i="4" s="1"/>
  <c r="AR87" i="4" a="1"/>
  <c r="AR87" i="4" s="1"/>
  <c r="AS87" i="4" a="1"/>
  <c r="AS87" i="4" s="1"/>
  <c r="AT87" i="4" a="1"/>
  <c r="AT87" i="4" s="1"/>
  <c r="AU87" i="4" a="1"/>
  <c r="AU87" i="4" s="1"/>
  <c r="AV87" i="4" a="1"/>
  <c r="AV87" i="4" s="1"/>
  <c r="AW87" i="4" a="1"/>
  <c r="AW87" i="4" s="1"/>
  <c r="AX87" i="4" a="1"/>
  <c r="AX87" i="4" s="1"/>
  <c r="AY87" i="4" a="1"/>
  <c r="AY87" i="4" s="1"/>
  <c r="AZ87" i="4" a="1"/>
  <c r="AZ87" i="4" s="1"/>
  <c r="BA87" i="4" a="1"/>
  <c r="BA87" i="4" s="1"/>
  <c r="BB87" i="4" a="1"/>
  <c r="BB87" i="4" s="1"/>
  <c r="BC87" i="4" a="1"/>
  <c r="BC87" i="4" s="1"/>
  <c r="BD87" i="4" a="1"/>
  <c r="BD87" i="4" s="1"/>
  <c r="BE87" i="4" a="1"/>
  <c r="BE87" i="4" s="1"/>
  <c r="BF87" i="4" a="1"/>
  <c r="BF87" i="4" s="1"/>
  <c r="BG87" i="4" a="1"/>
  <c r="BG87" i="4" s="1"/>
  <c r="BH87" i="4" a="1"/>
  <c r="BH87" i="4" s="1"/>
  <c r="BI87" i="4" a="1"/>
  <c r="BI87" i="4" s="1"/>
  <c r="BJ87" i="4" a="1"/>
  <c r="BJ87" i="4" s="1"/>
  <c r="BK87" i="4" a="1"/>
  <c r="BK87" i="4" s="1"/>
  <c r="BL87" i="4" a="1"/>
  <c r="BL87" i="4" s="1"/>
  <c r="BM87" i="4" a="1"/>
  <c r="BM87" i="4" s="1"/>
  <c r="BN87" i="4" a="1"/>
  <c r="BN87" i="4" s="1"/>
  <c r="BO87" i="4" a="1"/>
  <c r="BO87" i="4" s="1"/>
  <c r="BP87" i="4" a="1"/>
  <c r="BP87" i="4" s="1"/>
  <c r="BQ87" i="4" a="1"/>
  <c r="BQ87" i="4" s="1"/>
  <c r="AP88" i="4" a="1"/>
  <c r="AP88" i="4" s="1"/>
  <c r="AQ88" i="4" a="1"/>
  <c r="AQ88" i="4" s="1"/>
  <c r="AR88" i="4" a="1"/>
  <c r="AR88" i="4" s="1"/>
  <c r="AS88" i="4" a="1"/>
  <c r="AS88" i="4" s="1"/>
  <c r="AT88" i="4" a="1"/>
  <c r="AT88" i="4" s="1"/>
  <c r="AU88" i="4" a="1"/>
  <c r="AU88" i="4" s="1"/>
  <c r="AV88" i="4" a="1"/>
  <c r="AV88" i="4" s="1"/>
  <c r="AW88" i="4" a="1"/>
  <c r="AW88" i="4" s="1"/>
  <c r="AX88" i="4" a="1"/>
  <c r="AX88" i="4" s="1"/>
  <c r="AY88" i="4" a="1"/>
  <c r="AY88" i="4" s="1"/>
  <c r="AZ88" i="4" a="1"/>
  <c r="AZ88" i="4" s="1"/>
  <c r="BA88" i="4" a="1"/>
  <c r="BA88" i="4" s="1"/>
  <c r="BB88" i="4" a="1"/>
  <c r="BB88" i="4" s="1"/>
  <c r="BC88" i="4" a="1"/>
  <c r="BC88" i="4" s="1"/>
  <c r="BD88" i="4" a="1"/>
  <c r="BD88" i="4" s="1"/>
  <c r="BE88" i="4" a="1"/>
  <c r="BE88" i="4" s="1"/>
  <c r="BF88" i="4" a="1"/>
  <c r="BF88" i="4" s="1"/>
  <c r="BG88" i="4" a="1"/>
  <c r="BG88" i="4" s="1"/>
  <c r="BH88" i="4" a="1"/>
  <c r="BH88" i="4" s="1"/>
  <c r="BI88" i="4" a="1"/>
  <c r="BI88" i="4" s="1"/>
  <c r="BJ88" i="4" a="1"/>
  <c r="BJ88" i="4" s="1"/>
  <c r="BK88" i="4" a="1"/>
  <c r="BK88" i="4" s="1"/>
  <c r="BL88" i="4" a="1"/>
  <c r="BL88" i="4" s="1"/>
  <c r="BM88" i="4" a="1"/>
  <c r="BM88" i="4" s="1"/>
  <c r="BN88" i="4" a="1"/>
  <c r="BN88" i="4" s="1"/>
  <c r="BO88" i="4" a="1"/>
  <c r="BO88" i="4" s="1"/>
  <c r="BP88" i="4" a="1"/>
  <c r="BP88" i="4" s="1"/>
  <c r="BQ88" i="4" a="1"/>
  <c r="BQ88" i="4" s="1"/>
  <c r="AP89" i="4" a="1"/>
  <c r="AP89" i="4" s="1"/>
  <c r="AQ89" i="4" a="1"/>
  <c r="AQ89" i="4" s="1"/>
  <c r="AR89" i="4" a="1"/>
  <c r="AR89" i="4" s="1"/>
  <c r="AS89" i="4" a="1"/>
  <c r="AS89" i="4" s="1"/>
  <c r="AT89" i="4" a="1"/>
  <c r="AT89" i="4" s="1"/>
  <c r="AU89" i="4" a="1"/>
  <c r="AU89" i="4" s="1"/>
  <c r="AV89" i="4" a="1"/>
  <c r="AV89" i="4" s="1"/>
  <c r="AW89" i="4" a="1"/>
  <c r="AW89" i="4" s="1"/>
  <c r="AX89" i="4" a="1"/>
  <c r="AX89" i="4" s="1"/>
  <c r="AY89" i="4" a="1"/>
  <c r="AY89" i="4" s="1"/>
  <c r="AZ89" i="4" a="1"/>
  <c r="AZ89" i="4" s="1"/>
  <c r="BA89" i="4" a="1"/>
  <c r="BA89" i="4" s="1"/>
  <c r="BB89" i="4" a="1"/>
  <c r="BB89" i="4" s="1"/>
  <c r="BC89" i="4" a="1"/>
  <c r="BC89" i="4" s="1"/>
  <c r="BD89" i="4" a="1"/>
  <c r="BD89" i="4" s="1"/>
  <c r="BE89" i="4" a="1"/>
  <c r="BE89" i="4" s="1"/>
  <c r="BF89" i="4" a="1"/>
  <c r="BF89" i="4" s="1"/>
  <c r="BG89" i="4" a="1"/>
  <c r="BG89" i="4" s="1"/>
  <c r="BH89" i="4" a="1"/>
  <c r="BH89" i="4" s="1"/>
  <c r="BI89" i="4" a="1"/>
  <c r="BI89" i="4" s="1"/>
  <c r="BJ89" i="4" a="1"/>
  <c r="BJ89" i="4" s="1"/>
  <c r="BK89" i="4" a="1"/>
  <c r="BK89" i="4" s="1"/>
  <c r="BL89" i="4" a="1"/>
  <c r="BL89" i="4" s="1"/>
  <c r="BM89" i="4" a="1"/>
  <c r="BM89" i="4" s="1"/>
  <c r="BN89" i="4" a="1"/>
  <c r="BN89" i="4" s="1"/>
  <c r="BO89" i="4" a="1"/>
  <c r="BO89" i="4" s="1"/>
  <c r="BP89" i="4" a="1"/>
  <c r="BP89" i="4" s="1"/>
  <c r="BQ89" i="4" a="1"/>
  <c r="BQ89" i="4" s="1"/>
  <c r="AP90" i="4" a="1"/>
  <c r="AP90" i="4" s="1"/>
  <c r="AQ90" i="4" a="1"/>
  <c r="AQ90" i="4" s="1"/>
  <c r="AR90" i="4" a="1"/>
  <c r="AR90" i="4" s="1"/>
  <c r="AS90" i="4" a="1"/>
  <c r="AS90" i="4" s="1"/>
  <c r="AT90" i="4" a="1"/>
  <c r="AT90" i="4" s="1"/>
  <c r="AU90" i="4" a="1"/>
  <c r="AU90" i="4" s="1"/>
  <c r="AV90" i="4" a="1"/>
  <c r="AV90" i="4" s="1"/>
  <c r="AW90" i="4" a="1"/>
  <c r="AW90" i="4" s="1"/>
  <c r="AX90" i="4" a="1"/>
  <c r="AX90" i="4" s="1"/>
  <c r="AY90" i="4" a="1"/>
  <c r="AY90" i="4" s="1"/>
  <c r="AZ90" i="4" a="1"/>
  <c r="AZ90" i="4" s="1"/>
  <c r="BA90" i="4" a="1"/>
  <c r="BA90" i="4" s="1"/>
  <c r="BB90" i="4" a="1"/>
  <c r="BB90" i="4" s="1"/>
  <c r="BC90" i="4" a="1"/>
  <c r="BC90" i="4" s="1"/>
  <c r="BD90" i="4" a="1"/>
  <c r="BD90" i="4" s="1"/>
  <c r="BE90" i="4" a="1"/>
  <c r="BE90" i="4" s="1"/>
  <c r="BF90" i="4" a="1"/>
  <c r="BF90" i="4" s="1"/>
  <c r="BG90" i="4" a="1"/>
  <c r="BG90" i="4" s="1"/>
  <c r="BH90" i="4" a="1"/>
  <c r="BH90" i="4" s="1"/>
  <c r="BI90" i="4" a="1"/>
  <c r="BI90" i="4" s="1"/>
  <c r="BJ90" i="4" a="1"/>
  <c r="BJ90" i="4" s="1"/>
  <c r="BK90" i="4" a="1"/>
  <c r="BK90" i="4" s="1"/>
  <c r="BL90" i="4" a="1"/>
  <c r="BL90" i="4" s="1"/>
  <c r="BM90" i="4" a="1"/>
  <c r="BM90" i="4" s="1"/>
  <c r="BN90" i="4" a="1"/>
  <c r="BN90" i="4" s="1"/>
  <c r="BO90" i="4" a="1"/>
  <c r="BO90" i="4" s="1"/>
  <c r="BP90" i="4" a="1"/>
  <c r="BP90" i="4" s="1"/>
  <c r="BQ90" i="4" a="1"/>
  <c r="BQ90" i="4" s="1"/>
  <c r="AP91" i="4" a="1"/>
  <c r="AP91" i="4" s="1"/>
  <c r="AQ91" i="4" a="1"/>
  <c r="AQ91" i="4" s="1"/>
  <c r="AR91" i="4" a="1"/>
  <c r="AR91" i="4" s="1"/>
  <c r="AS91" i="4" a="1"/>
  <c r="AS91" i="4" s="1"/>
  <c r="AT91" i="4" a="1"/>
  <c r="AT91" i="4" s="1"/>
  <c r="AU91" i="4" a="1"/>
  <c r="AU91" i="4" s="1"/>
  <c r="AV91" i="4" a="1"/>
  <c r="AV91" i="4" s="1"/>
  <c r="AW91" i="4" a="1"/>
  <c r="AW91" i="4" s="1"/>
  <c r="AX91" i="4" a="1"/>
  <c r="AX91" i="4" s="1"/>
  <c r="AY91" i="4" a="1"/>
  <c r="AY91" i="4" s="1"/>
  <c r="AZ91" i="4" a="1"/>
  <c r="AZ91" i="4" s="1"/>
  <c r="BA91" i="4" a="1"/>
  <c r="BA91" i="4" s="1"/>
  <c r="BB91" i="4" a="1"/>
  <c r="BB91" i="4" s="1"/>
  <c r="BC91" i="4" a="1"/>
  <c r="BC91" i="4" s="1"/>
  <c r="BD91" i="4" a="1"/>
  <c r="BD91" i="4" s="1"/>
  <c r="BE91" i="4" a="1"/>
  <c r="BE91" i="4" s="1"/>
  <c r="BF91" i="4" a="1"/>
  <c r="BF91" i="4" s="1"/>
  <c r="BG91" i="4" a="1"/>
  <c r="BG91" i="4" s="1"/>
  <c r="BH91" i="4" a="1"/>
  <c r="BH91" i="4" s="1"/>
  <c r="BI91" i="4" a="1"/>
  <c r="BI91" i="4" s="1"/>
  <c r="BJ91" i="4" a="1"/>
  <c r="BJ91" i="4" s="1"/>
  <c r="BK91" i="4" a="1"/>
  <c r="BK91" i="4" s="1"/>
  <c r="BL91" i="4" a="1"/>
  <c r="BL91" i="4" s="1"/>
  <c r="BM91" i="4" a="1"/>
  <c r="BM91" i="4" s="1"/>
  <c r="BN91" i="4" a="1"/>
  <c r="BN91" i="4" s="1"/>
  <c r="BO91" i="4" a="1"/>
  <c r="BO91" i="4" s="1"/>
  <c r="BP91" i="4" a="1"/>
  <c r="BP91" i="4" s="1"/>
  <c r="BQ91" i="4" a="1"/>
  <c r="BQ91" i="4" s="1"/>
  <c r="AP92" i="4" a="1"/>
  <c r="AP92" i="4" s="1"/>
  <c r="AQ92" i="4" a="1"/>
  <c r="AQ92" i="4" s="1"/>
  <c r="AR92" i="4" a="1"/>
  <c r="AR92" i="4" s="1"/>
  <c r="AS92" i="4" a="1"/>
  <c r="AS92" i="4" s="1"/>
  <c r="AT92" i="4" a="1"/>
  <c r="AT92" i="4" s="1"/>
  <c r="AU92" i="4" a="1"/>
  <c r="AU92" i="4" s="1"/>
  <c r="AV92" i="4" a="1"/>
  <c r="AV92" i="4" s="1"/>
  <c r="AW92" i="4" a="1"/>
  <c r="AW92" i="4" s="1"/>
  <c r="AX92" i="4" a="1"/>
  <c r="AX92" i="4" s="1"/>
  <c r="AY92" i="4" a="1"/>
  <c r="AY92" i="4" s="1"/>
  <c r="AZ92" i="4" a="1"/>
  <c r="AZ92" i="4" s="1"/>
  <c r="BA92" i="4" a="1"/>
  <c r="BA92" i="4" s="1"/>
  <c r="BB92" i="4" a="1"/>
  <c r="BB92" i="4" s="1"/>
  <c r="BC92" i="4" a="1"/>
  <c r="BC92" i="4" s="1"/>
  <c r="BD92" i="4" a="1"/>
  <c r="BD92" i="4" s="1"/>
  <c r="BE92" i="4" a="1"/>
  <c r="BE92" i="4" s="1"/>
  <c r="BF92" i="4" a="1"/>
  <c r="BF92" i="4" s="1"/>
  <c r="BG92" i="4" a="1"/>
  <c r="BG92" i="4" s="1"/>
  <c r="BH92" i="4" a="1"/>
  <c r="BH92" i="4" s="1"/>
  <c r="BI92" i="4" a="1"/>
  <c r="BI92" i="4" s="1"/>
  <c r="BJ92" i="4" a="1"/>
  <c r="BJ92" i="4" s="1"/>
  <c r="BK92" i="4" a="1"/>
  <c r="BK92" i="4" s="1"/>
  <c r="BL92" i="4" a="1"/>
  <c r="BL92" i="4" s="1"/>
  <c r="BM92" i="4" a="1"/>
  <c r="BM92" i="4" s="1"/>
  <c r="BN92" i="4" a="1"/>
  <c r="BN92" i="4" s="1"/>
  <c r="BO92" i="4" a="1"/>
  <c r="BO92" i="4" s="1"/>
  <c r="BP92" i="4" a="1"/>
  <c r="BP92" i="4" s="1"/>
  <c r="BQ92" i="4" a="1"/>
  <c r="BQ92" i="4" s="1"/>
  <c r="AP93" i="4" a="1"/>
  <c r="AP93" i="4" s="1"/>
  <c r="AQ93" i="4" a="1"/>
  <c r="AQ93" i="4" s="1"/>
  <c r="AR93" i="4" a="1"/>
  <c r="AR93" i="4" s="1"/>
  <c r="AS93" i="4" a="1"/>
  <c r="AS93" i="4"/>
  <c r="AT93" i="4" a="1"/>
  <c r="AT93" i="4" s="1"/>
  <c r="AU93" i="4" a="1"/>
  <c r="AU93" i="4" s="1"/>
  <c r="AV93" i="4" a="1"/>
  <c r="AV93" i="4" s="1"/>
  <c r="AW93" i="4" a="1"/>
  <c r="AW93" i="4" s="1"/>
  <c r="AX93" i="4" a="1"/>
  <c r="AX93" i="4" s="1"/>
  <c r="AY93" i="4" a="1"/>
  <c r="AY93" i="4" s="1"/>
  <c r="AZ93" i="4" a="1"/>
  <c r="AZ93" i="4" s="1"/>
  <c r="BA93" i="4" a="1"/>
  <c r="BA93" i="4" s="1"/>
  <c r="BB93" i="4" a="1"/>
  <c r="BB93" i="4" s="1"/>
  <c r="BC93" i="4" a="1"/>
  <c r="BC93" i="4" s="1"/>
  <c r="BD93" i="4" a="1"/>
  <c r="BD93" i="4" s="1"/>
  <c r="BE93" i="4" a="1"/>
  <c r="BE93" i="4" s="1"/>
  <c r="BF93" i="4" a="1"/>
  <c r="BF93" i="4" s="1"/>
  <c r="BG93" i="4" a="1"/>
  <c r="BG93" i="4" s="1"/>
  <c r="BH93" i="4" a="1"/>
  <c r="BH93" i="4" s="1"/>
  <c r="BI93" i="4" a="1"/>
  <c r="BI93" i="4" s="1"/>
  <c r="BJ93" i="4" a="1"/>
  <c r="BJ93" i="4" s="1"/>
  <c r="BK93" i="4" a="1"/>
  <c r="BK93" i="4" s="1"/>
  <c r="BL93" i="4" a="1"/>
  <c r="BL93" i="4" s="1"/>
  <c r="BM93" i="4" a="1"/>
  <c r="BM93" i="4" s="1"/>
  <c r="BN93" i="4" a="1"/>
  <c r="BN93" i="4" s="1"/>
  <c r="BO93" i="4" a="1"/>
  <c r="BO93" i="4" s="1"/>
  <c r="BP93" i="4" a="1"/>
  <c r="BP93" i="4" s="1"/>
  <c r="BQ93" i="4" a="1"/>
  <c r="BQ93" i="4" s="1"/>
  <c r="AP94" i="4" a="1"/>
  <c r="AP94" i="4"/>
  <c r="AQ94" i="4" a="1"/>
  <c r="AQ94" i="4" s="1"/>
  <c r="AR94" i="4" a="1"/>
  <c r="AR94" i="4" s="1"/>
  <c r="AS94" i="4" a="1"/>
  <c r="AS94" i="4" s="1"/>
  <c r="AT94" i="4" a="1"/>
  <c r="AT94" i="4" s="1"/>
  <c r="AU94" i="4" a="1"/>
  <c r="AU94" i="4" s="1"/>
  <c r="AV94" i="4" a="1"/>
  <c r="AV94" i="4" s="1"/>
  <c r="AW94" i="4" a="1"/>
  <c r="AW94" i="4" s="1"/>
  <c r="AX94" i="4" a="1"/>
  <c r="AX94" i="4" s="1"/>
  <c r="AY94" i="4" a="1"/>
  <c r="AY94" i="4" s="1"/>
  <c r="AZ94" i="4" a="1"/>
  <c r="AZ94" i="4" s="1"/>
  <c r="BA94" i="4" a="1"/>
  <c r="BA94" i="4" s="1"/>
  <c r="BB94" i="4" a="1"/>
  <c r="BB94" i="4" s="1"/>
  <c r="BC94" i="4" a="1"/>
  <c r="BC94" i="4" s="1"/>
  <c r="BD94" i="4" a="1"/>
  <c r="BD94" i="4" s="1"/>
  <c r="BE94" i="4" a="1"/>
  <c r="BE94" i="4" s="1"/>
  <c r="BF94" i="4" a="1"/>
  <c r="BF94" i="4" s="1"/>
  <c r="BG94" i="4" a="1"/>
  <c r="BG94" i="4" s="1"/>
  <c r="BH94" i="4" a="1"/>
  <c r="BH94" i="4" s="1"/>
  <c r="BI94" i="4" a="1"/>
  <c r="BI94" i="4" s="1"/>
  <c r="BJ94" i="4" a="1"/>
  <c r="BJ94" i="4" s="1"/>
  <c r="BK94" i="4" a="1"/>
  <c r="BK94" i="4" s="1"/>
  <c r="BL94" i="4" a="1"/>
  <c r="BL94" i="4" s="1"/>
  <c r="BM94" i="4" a="1"/>
  <c r="BM94" i="4" s="1"/>
  <c r="BN94" i="4" a="1"/>
  <c r="BN94" i="4" s="1"/>
  <c r="BO94" i="4" a="1"/>
  <c r="BO94" i="4" s="1"/>
  <c r="BP94" i="4" a="1"/>
  <c r="BP94" i="4" s="1"/>
  <c r="BQ94" i="4" a="1"/>
  <c r="BQ94" i="4" s="1"/>
  <c r="AP95" i="4" a="1"/>
  <c r="AP95" i="4" s="1"/>
  <c r="AQ95" i="4" a="1"/>
  <c r="AQ95" i="4" s="1"/>
  <c r="AR95" i="4" a="1"/>
  <c r="AR95" i="4" s="1"/>
  <c r="AS95" i="4" a="1"/>
  <c r="AS95" i="4" s="1"/>
  <c r="AT95" i="4" a="1"/>
  <c r="AT95" i="4" s="1"/>
  <c r="AU95" i="4" a="1"/>
  <c r="AU95" i="4" s="1"/>
  <c r="AV95" i="4" a="1"/>
  <c r="AV95" i="4" s="1"/>
  <c r="AW95" i="4" a="1"/>
  <c r="AW95" i="4" s="1"/>
  <c r="AX95" i="4" a="1"/>
  <c r="AX95" i="4" s="1"/>
  <c r="AY95" i="4" a="1"/>
  <c r="AY95" i="4" s="1"/>
  <c r="AZ95" i="4" a="1"/>
  <c r="AZ95" i="4" s="1"/>
  <c r="BA95" i="4" a="1"/>
  <c r="BA95" i="4" s="1"/>
  <c r="BB95" i="4" a="1"/>
  <c r="BB95" i="4" s="1"/>
  <c r="BC95" i="4" a="1"/>
  <c r="BC95" i="4" s="1"/>
  <c r="BD95" i="4" a="1"/>
  <c r="BD95" i="4" s="1"/>
  <c r="BE95" i="4" a="1"/>
  <c r="BE95" i="4" s="1"/>
  <c r="BF95" i="4" a="1"/>
  <c r="BF95" i="4" s="1"/>
  <c r="BG95" i="4" a="1"/>
  <c r="BG95" i="4" s="1"/>
  <c r="BH95" i="4" a="1"/>
  <c r="BH95" i="4" s="1"/>
  <c r="BI95" i="4" a="1"/>
  <c r="BI95" i="4" s="1"/>
  <c r="BJ95" i="4" a="1"/>
  <c r="BJ95" i="4" s="1"/>
  <c r="BK95" i="4" a="1"/>
  <c r="BK95" i="4" s="1"/>
  <c r="BL95" i="4" a="1"/>
  <c r="BL95" i="4" s="1"/>
  <c r="BM95" i="4" a="1"/>
  <c r="BM95" i="4" s="1"/>
  <c r="BN95" i="4" a="1"/>
  <c r="BN95" i="4" s="1"/>
  <c r="BO95" i="4" a="1"/>
  <c r="BO95" i="4" s="1"/>
  <c r="BP95" i="4" a="1"/>
  <c r="BP95" i="4" s="1"/>
  <c r="BQ95" i="4" a="1"/>
  <c r="BQ95" i="4" s="1"/>
  <c r="AP96" i="4" a="1"/>
  <c r="AP96" i="4" s="1"/>
  <c r="AQ96" i="4" a="1"/>
  <c r="AQ96" i="4" s="1"/>
  <c r="AR96" i="4" a="1"/>
  <c r="AR96" i="4" s="1"/>
  <c r="AS96" i="4" a="1"/>
  <c r="AS96" i="4" s="1"/>
  <c r="AT96" i="4" a="1"/>
  <c r="AT96" i="4" s="1"/>
  <c r="AU96" i="4" a="1"/>
  <c r="AU96" i="4" s="1"/>
  <c r="AV96" i="4" a="1"/>
  <c r="AV96" i="4" s="1"/>
  <c r="AW96" i="4" a="1"/>
  <c r="AW96" i="4" s="1"/>
  <c r="AX96" i="4" a="1"/>
  <c r="AX96" i="4" s="1"/>
  <c r="AY96" i="4" a="1"/>
  <c r="AY96" i="4" s="1"/>
  <c r="AZ96" i="4" a="1"/>
  <c r="AZ96" i="4" s="1"/>
  <c r="BA96" i="4" a="1"/>
  <c r="BA96" i="4" s="1"/>
  <c r="BB96" i="4" a="1"/>
  <c r="BB96" i="4" s="1"/>
  <c r="BC96" i="4" a="1"/>
  <c r="BC96" i="4" s="1"/>
  <c r="BD96" i="4" a="1"/>
  <c r="BD96" i="4" s="1"/>
  <c r="BE96" i="4" a="1"/>
  <c r="BE96" i="4" s="1"/>
  <c r="BF96" i="4" a="1"/>
  <c r="BF96" i="4" s="1"/>
  <c r="BG96" i="4" a="1"/>
  <c r="BG96" i="4" s="1"/>
  <c r="BH96" i="4" a="1"/>
  <c r="BH96" i="4" s="1"/>
  <c r="BI96" i="4" a="1"/>
  <c r="BI96" i="4" s="1"/>
  <c r="BJ96" i="4" a="1"/>
  <c r="BJ96" i="4" s="1"/>
  <c r="BK96" i="4" a="1"/>
  <c r="BK96" i="4" s="1"/>
  <c r="BL96" i="4" a="1"/>
  <c r="BL96" i="4" s="1"/>
  <c r="BM96" i="4" a="1"/>
  <c r="BM96" i="4" s="1"/>
  <c r="BN96" i="4" a="1"/>
  <c r="BN96" i="4" s="1"/>
  <c r="BO96" i="4" a="1"/>
  <c r="BO96" i="4" s="1"/>
  <c r="BP96" i="4" a="1"/>
  <c r="BP96" i="4" s="1"/>
  <c r="BQ96" i="4" a="1"/>
  <c r="BQ96" i="4" s="1"/>
  <c r="AP97" i="4" a="1"/>
  <c r="AP97" i="4" s="1"/>
  <c r="AQ97" i="4" a="1"/>
  <c r="AQ97" i="4" s="1"/>
  <c r="AR97" i="4" a="1"/>
  <c r="AR97" i="4" s="1"/>
  <c r="AS97" i="4" a="1"/>
  <c r="AS97" i="4" s="1"/>
  <c r="AT97" i="4" a="1"/>
  <c r="AT97" i="4" s="1"/>
  <c r="AU97" i="4" a="1"/>
  <c r="AU97" i="4" s="1"/>
  <c r="AV97" i="4" a="1"/>
  <c r="AV97" i="4" s="1"/>
  <c r="AW97" i="4" a="1"/>
  <c r="AW97" i="4" s="1"/>
  <c r="AX97" i="4" a="1"/>
  <c r="AX97" i="4" s="1"/>
  <c r="AY97" i="4" a="1"/>
  <c r="AY97" i="4" s="1"/>
  <c r="AZ97" i="4" a="1"/>
  <c r="AZ97" i="4" s="1"/>
  <c r="BA97" i="4" a="1"/>
  <c r="BA97" i="4" s="1"/>
  <c r="BB97" i="4" a="1"/>
  <c r="BB97" i="4" s="1"/>
  <c r="BC97" i="4" a="1"/>
  <c r="BC97" i="4" s="1"/>
  <c r="BD97" i="4" a="1"/>
  <c r="BD97" i="4" s="1"/>
  <c r="BE97" i="4" a="1"/>
  <c r="BE97" i="4" s="1"/>
  <c r="BF97" i="4" a="1"/>
  <c r="BF97" i="4" s="1"/>
  <c r="BG97" i="4" a="1"/>
  <c r="BG97" i="4" s="1"/>
  <c r="BH97" i="4" a="1"/>
  <c r="BH97" i="4" s="1"/>
  <c r="BI97" i="4" a="1"/>
  <c r="BI97" i="4" s="1"/>
  <c r="BJ97" i="4" a="1"/>
  <c r="BJ97" i="4" s="1"/>
  <c r="BK97" i="4" a="1"/>
  <c r="BK97" i="4" s="1"/>
  <c r="BL97" i="4" a="1"/>
  <c r="BL97" i="4" s="1"/>
  <c r="BM97" i="4" a="1"/>
  <c r="BM97" i="4" s="1"/>
  <c r="BN97" i="4" a="1"/>
  <c r="BN97" i="4" s="1"/>
  <c r="BO97" i="4" a="1"/>
  <c r="BO97" i="4" s="1"/>
  <c r="BP97" i="4" a="1"/>
  <c r="BP97" i="4" s="1"/>
  <c r="BQ97" i="4" a="1"/>
  <c r="BQ97" i="4" s="1"/>
  <c r="AP98" i="4" a="1"/>
  <c r="AP98" i="4" s="1"/>
  <c r="AQ98" i="4" a="1"/>
  <c r="AQ98" i="4" s="1"/>
  <c r="AR98" i="4" a="1"/>
  <c r="AR98" i="4" s="1"/>
  <c r="AS98" i="4" a="1"/>
  <c r="AS98" i="4" s="1"/>
  <c r="AT98" i="4" a="1"/>
  <c r="AT98" i="4" s="1"/>
  <c r="AU98" i="4" a="1"/>
  <c r="AU98" i="4" s="1"/>
  <c r="AV98" i="4" a="1"/>
  <c r="AV98" i="4" s="1"/>
  <c r="AW98" i="4" a="1"/>
  <c r="AW98" i="4" s="1"/>
  <c r="AX98" i="4" a="1"/>
  <c r="AX98" i="4" s="1"/>
  <c r="AY98" i="4" a="1"/>
  <c r="AY98" i="4" s="1"/>
  <c r="AZ98" i="4" a="1"/>
  <c r="AZ98" i="4" s="1"/>
  <c r="BA98" i="4" a="1"/>
  <c r="BA98" i="4" s="1"/>
  <c r="BB98" i="4" a="1"/>
  <c r="BB98" i="4" s="1"/>
  <c r="BC98" i="4" a="1"/>
  <c r="BC98" i="4" s="1"/>
  <c r="BD98" i="4" a="1"/>
  <c r="BD98" i="4" s="1"/>
  <c r="BE98" i="4" a="1"/>
  <c r="BE98" i="4" s="1"/>
  <c r="BF98" i="4" a="1"/>
  <c r="BF98" i="4" s="1"/>
  <c r="BG98" i="4" a="1"/>
  <c r="BG98" i="4" s="1"/>
  <c r="BH98" i="4" a="1"/>
  <c r="BH98" i="4" s="1"/>
  <c r="BI98" i="4" a="1"/>
  <c r="BI98" i="4" s="1"/>
  <c r="BJ98" i="4" a="1"/>
  <c r="BJ98" i="4" s="1"/>
  <c r="BK98" i="4" a="1"/>
  <c r="BK98" i="4" s="1"/>
  <c r="BL98" i="4" a="1"/>
  <c r="BL98" i="4" s="1"/>
  <c r="BM98" i="4" a="1"/>
  <c r="BM98" i="4" s="1"/>
  <c r="BN98" i="4" a="1"/>
  <c r="BN98" i="4" s="1"/>
  <c r="BO98" i="4" a="1"/>
  <c r="BO98" i="4" s="1"/>
  <c r="BP98" i="4" a="1"/>
  <c r="BP98" i="4" s="1"/>
  <c r="BQ98" i="4" a="1"/>
  <c r="BQ98" i="4" s="1"/>
  <c r="AP99" i="4" a="1"/>
  <c r="AP99" i="4" s="1"/>
  <c r="AQ99" i="4" a="1"/>
  <c r="AQ99" i="4" s="1"/>
  <c r="AR99" i="4" a="1"/>
  <c r="AR99" i="4" s="1"/>
  <c r="AS99" i="4" a="1"/>
  <c r="AS99" i="4" s="1"/>
  <c r="AT99" i="4" a="1"/>
  <c r="AT99" i="4" s="1"/>
  <c r="AU99" i="4" a="1"/>
  <c r="AU99" i="4" s="1"/>
  <c r="AV99" i="4" a="1"/>
  <c r="AV99" i="4" s="1"/>
  <c r="AW99" i="4" a="1"/>
  <c r="AW99" i="4" s="1"/>
  <c r="AX99" i="4" a="1"/>
  <c r="AX99" i="4" s="1"/>
  <c r="AY99" i="4" a="1"/>
  <c r="AY99" i="4" s="1"/>
  <c r="AZ99" i="4" a="1"/>
  <c r="AZ99" i="4" s="1"/>
  <c r="BA99" i="4" a="1"/>
  <c r="BA99" i="4" s="1"/>
  <c r="BB99" i="4" a="1"/>
  <c r="BB99" i="4" s="1"/>
  <c r="BC99" i="4" a="1"/>
  <c r="BC99" i="4" s="1"/>
  <c r="BD99" i="4" a="1"/>
  <c r="BD99" i="4" s="1"/>
  <c r="BE99" i="4" a="1"/>
  <c r="BE99" i="4" s="1"/>
  <c r="BF99" i="4" a="1"/>
  <c r="BF99" i="4" s="1"/>
  <c r="BG99" i="4" a="1"/>
  <c r="BG99" i="4" s="1"/>
  <c r="BH99" i="4" a="1"/>
  <c r="BH99" i="4" s="1"/>
  <c r="BI99" i="4" a="1"/>
  <c r="BI99" i="4" s="1"/>
  <c r="BJ99" i="4" a="1"/>
  <c r="BJ99" i="4" s="1"/>
  <c r="BK99" i="4" a="1"/>
  <c r="BK99" i="4" s="1"/>
  <c r="BL99" i="4" a="1"/>
  <c r="BL99" i="4" s="1"/>
  <c r="BM99" i="4" a="1"/>
  <c r="BM99" i="4" s="1"/>
  <c r="BN99" i="4" a="1"/>
  <c r="BN99" i="4" s="1"/>
  <c r="BO99" i="4" a="1"/>
  <c r="BO99" i="4" s="1"/>
  <c r="BP99" i="4" a="1"/>
  <c r="BP99" i="4" s="1"/>
  <c r="BQ99" i="4" a="1"/>
  <c r="BQ99" i="4" s="1"/>
  <c r="AP100" i="4" a="1"/>
  <c r="AP100" i="4" s="1"/>
  <c r="AQ100" i="4" a="1"/>
  <c r="AQ100" i="4" s="1"/>
  <c r="AR100" i="4" a="1"/>
  <c r="AR100" i="4" s="1"/>
  <c r="AS100" i="4" a="1"/>
  <c r="AS100" i="4" s="1"/>
  <c r="AT100" i="4" a="1"/>
  <c r="AT100" i="4" s="1"/>
  <c r="AU100" i="4" a="1"/>
  <c r="AU100" i="4" s="1"/>
  <c r="AV100" i="4" a="1"/>
  <c r="AV100" i="4" s="1"/>
  <c r="AW100" i="4" a="1"/>
  <c r="AW100" i="4" s="1"/>
  <c r="AX100" i="4" a="1"/>
  <c r="AX100" i="4" s="1"/>
  <c r="AY100" i="4" a="1"/>
  <c r="AY100" i="4" s="1"/>
  <c r="AZ100" i="4" a="1"/>
  <c r="AZ100" i="4" s="1"/>
  <c r="BA100" i="4" a="1"/>
  <c r="BA100" i="4" s="1"/>
  <c r="BB100" i="4" a="1"/>
  <c r="BB100" i="4" s="1"/>
  <c r="BC100" i="4" a="1"/>
  <c r="BC100" i="4" s="1"/>
  <c r="BD100" i="4" a="1"/>
  <c r="BD100" i="4" s="1"/>
  <c r="BE100" i="4" a="1"/>
  <c r="BE100" i="4" s="1"/>
  <c r="BF100" i="4" a="1"/>
  <c r="BF100" i="4" s="1"/>
  <c r="BG100" i="4" a="1"/>
  <c r="BG100" i="4" s="1"/>
  <c r="BH100" i="4" a="1"/>
  <c r="BH100" i="4" s="1"/>
  <c r="BI100" i="4" a="1"/>
  <c r="BI100" i="4" s="1"/>
  <c r="BJ100" i="4" a="1"/>
  <c r="BJ100" i="4" s="1"/>
  <c r="BK100" i="4" a="1"/>
  <c r="BK100" i="4" s="1"/>
  <c r="BL100" i="4" a="1"/>
  <c r="BL100" i="4" s="1"/>
  <c r="BM100" i="4" a="1"/>
  <c r="BM100" i="4" s="1"/>
  <c r="BN100" i="4" a="1"/>
  <c r="BN100" i="4" s="1"/>
  <c r="BO100" i="4" a="1"/>
  <c r="BO100" i="4" s="1"/>
  <c r="BP100" i="4" a="1"/>
  <c r="BP100" i="4" s="1"/>
  <c r="BQ100" i="4" a="1"/>
  <c r="BQ100" i="4" s="1"/>
  <c r="AP101" i="4" a="1"/>
  <c r="AP101" i="4" s="1"/>
  <c r="AQ101" i="4" a="1"/>
  <c r="AQ101" i="4" s="1"/>
  <c r="AR101" i="4" a="1"/>
  <c r="AR101" i="4" s="1"/>
  <c r="AS101" i="4" a="1"/>
  <c r="AS101" i="4" s="1"/>
  <c r="AT101" i="4" a="1"/>
  <c r="AT101" i="4" s="1"/>
  <c r="AU101" i="4" a="1"/>
  <c r="AU101" i="4" s="1"/>
  <c r="AV101" i="4" a="1"/>
  <c r="AV101" i="4" s="1"/>
  <c r="AW101" i="4" a="1"/>
  <c r="AW101" i="4" s="1"/>
  <c r="AX101" i="4" a="1"/>
  <c r="AX101" i="4" s="1"/>
  <c r="AY101" i="4" a="1"/>
  <c r="AY101" i="4" s="1"/>
  <c r="AZ101" i="4" a="1"/>
  <c r="AZ101" i="4" s="1"/>
  <c r="BA101" i="4" a="1"/>
  <c r="BA101" i="4" s="1"/>
  <c r="BB101" i="4" a="1"/>
  <c r="BB101" i="4" s="1"/>
  <c r="BC101" i="4" a="1"/>
  <c r="BC101" i="4" s="1"/>
  <c r="BD101" i="4" a="1"/>
  <c r="BD101" i="4" s="1"/>
  <c r="BE101" i="4" a="1"/>
  <c r="BE101" i="4" s="1"/>
  <c r="BF101" i="4" a="1"/>
  <c r="BF101" i="4" s="1"/>
  <c r="BG101" i="4" a="1"/>
  <c r="BG101" i="4" s="1"/>
  <c r="BH101" i="4" a="1"/>
  <c r="BH101" i="4" s="1"/>
  <c r="BI101" i="4" a="1"/>
  <c r="BI101" i="4" s="1"/>
  <c r="BJ101" i="4" a="1"/>
  <c r="BJ101" i="4" s="1"/>
  <c r="BK101" i="4" a="1"/>
  <c r="BK101" i="4" s="1"/>
  <c r="BL101" i="4" a="1"/>
  <c r="BL101" i="4" s="1"/>
  <c r="BM101" i="4" a="1"/>
  <c r="BM101" i="4" s="1"/>
  <c r="BN101" i="4" a="1"/>
  <c r="BN101" i="4" s="1"/>
  <c r="BO101" i="4" a="1"/>
  <c r="BO101" i="4" s="1"/>
  <c r="BP101" i="4" a="1"/>
  <c r="BP101" i="4" s="1"/>
  <c r="BQ101" i="4" a="1"/>
  <c r="BQ101" i="4" s="1"/>
  <c r="AP102" i="4" a="1"/>
  <c r="AP102" i="4" s="1"/>
  <c r="AQ102" i="4" a="1"/>
  <c r="AQ102" i="4" s="1"/>
  <c r="AR102" i="4" a="1"/>
  <c r="AR102" i="4" s="1"/>
  <c r="AS102" i="4" a="1"/>
  <c r="AS102" i="4" s="1"/>
  <c r="AT102" i="4" a="1"/>
  <c r="AT102" i="4" s="1"/>
  <c r="AU102" i="4" a="1"/>
  <c r="AU102" i="4" s="1"/>
  <c r="AV102" i="4" a="1"/>
  <c r="AV102" i="4" s="1"/>
  <c r="AW102" i="4" a="1"/>
  <c r="AW102" i="4" s="1"/>
  <c r="AX102" i="4" a="1"/>
  <c r="AX102" i="4" s="1"/>
  <c r="AY102" i="4" a="1"/>
  <c r="AY102" i="4" s="1"/>
  <c r="AZ102" i="4" a="1"/>
  <c r="AZ102" i="4" s="1"/>
  <c r="BA102" i="4" a="1"/>
  <c r="BA102" i="4" s="1"/>
  <c r="BB102" i="4" a="1"/>
  <c r="BB102" i="4" s="1"/>
  <c r="BC102" i="4" a="1"/>
  <c r="BC102" i="4" s="1"/>
  <c r="BD102" i="4" a="1"/>
  <c r="BD102" i="4" s="1"/>
  <c r="BE102" i="4" a="1"/>
  <c r="BE102" i="4" s="1"/>
  <c r="BF102" i="4" a="1"/>
  <c r="BF102" i="4" s="1"/>
  <c r="BG102" i="4" a="1"/>
  <c r="BG102" i="4" s="1"/>
  <c r="BH102" i="4" a="1"/>
  <c r="BH102" i="4" s="1"/>
  <c r="BI102" i="4" a="1"/>
  <c r="BI102" i="4" s="1"/>
  <c r="BJ102" i="4" a="1"/>
  <c r="BJ102" i="4" s="1"/>
  <c r="BK102" i="4" a="1"/>
  <c r="BK102" i="4" s="1"/>
  <c r="BL102" i="4" a="1"/>
  <c r="BL102" i="4" s="1"/>
  <c r="BM102" i="4" a="1"/>
  <c r="BM102" i="4" s="1"/>
  <c r="BN102" i="4" a="1"/>
  <c r="BN102" i="4" s="1"/>
  <c r="BO102" i="4" a="1"/>
  <c r="BO102" i="4" s="1"/>
  <c r="BP102" i="4" a="1"/>
  <c r="BP102" i="4" s="1"/>
  <c r="BQ102" i="4" a="1"/>
  <c r="BQ102" i="4" s="1"/>
  <c r="AP103" i="4" a="1"/>
  <c r="AP103" i="4" s="1"/>
  <c r="AQ103" i="4" a="1"/>
  <c r="AQ103" i="4" s="1"/>
  <c r="AR103" i="4" a="1"/>
  <c r="AR103" i="4" s="1"/>
  <c r="AS103" i="4" a="1"/>
  <c r="AS103" i="4" s="1"/>
  <c r="AT103" i="4" a="1"/>
  <c r="AT103" i="4" s="1"/>
  <c r="AU103" i="4" a="1"/>
  <c r="AU103" i="4" s="1"/>
  <c r="AV103" i="4" a="1"/>
  <c r="AV103" i="4" s="1"/>
  <c r="AW103" i="4" a="1"/>
  <c r="AW103" i="4" s="1"/>
  <c r="AX103" i="4" a="1"/>
  <c r="AX103" i="4" s="1"/>
  <c r="AY103" i="4" a="1"/>
  <c r="AY103" i="4" s="1"/>
  <c r="AZ103" i="4" a="1"/>
  <c r="AZ103" i="4" s="1"/>
  <c r="BA103" i="4" a="1"/>
  <c r="BA103" i="4" s="1"/>
  <c r="BB103" i="4" a="1"/>
  <c r="BB103" i="4" s="1"/>
  <c r="BC103" i="4" a="1"/>
  <c r="BC103" i="4" s="1"/>
  <c r="BD103" i="4" a="1"/>
  <c r="BD103" i="4" s="1"/>
  <c r="BE103" i="4" a="1"/>
  <c r="BE103" i="4"/>
  <c r="BF103" i="4" a="1"/>
  <c r="BF103" i="4" s="1"/>
  <c r="BG103" i="4" a="1"/>
  <c r="BG103" i="4" s="1"/>
  <c r="BH103" i="4" a="1"/>
  <c r="BH103" i="4" s="1"/>
  <c r="BI103" i="4" a="1"/>
  <c r="BI103" i="4" s="1"/>
  <c r="BJ103" i="4" a="1"/>
  <c r="BJ103" i="4" s="1"/>
  <c r="BK103" i="4" a="1"/>
  <c r="BK103" i="4" s="1"/>
  <c r="BL103" i="4" a="1"/>
  <c r="BL103" i="4" s="1"/>
  <c r="BM103" i="4" a="1"/>
  <c r="BM103" i="4" s="1"/>
  <c r="BN103" i="4" a="1"/>
  <c r="BN103" i="4" s="1"/>
  <c r="BO103" i="4" a="1"/>
  <c r="BO103" i="4" s="1"/>
  <c r="BP103" i="4" a="1"/>
  <c r="BP103" i="4" s="1"/>
  <c r="BQ103" i="4" a="1"/>
  <c r="BQ103" i="4" s="1"/>
  <c r="AP104" i="4" a="1"/>
  <c r="AP104" i="4" s="1"/>
  <c r="AQ104" i="4" a="1"/>
  <c r="AQ104" i="4" s="1"/>
  <c r="AR104" i="4" a="1"/>
  <c r="AR104" i="4" s="1"/>
  <c r="AS104" i="4" a="1"/>
  <c r="AS104" i="4" s="1"/>
  <c r="AT104" i="4" a="1"/>
  <c r="AT104" i="4" s="1"/>
  <c r="AU104" i="4" a="1"/>
  <c r="AU104" i="4" s="1"/>
  <c r="AV104" i="4" a="1"/>
  <c r="AV104" i="4" s="1"/>
  <c r="AW104" i="4" a="1"/>
  <c r="AW104" i="4" s="1"/>
  <c r="AX104" i="4" a="1"/>
  <c r="AX104" i="4" s="1"/>
  <c r="AY104" i="4" a="1"/>
  <c r="AY104" i="4" s="1"/>
  <c r="AZ104" i="4" a="1"/>
  <c r="AZ104" i="4" s="1"/>
  <c r="BA104" i="4" a="1"/>
  <c r="BA104" i="4" s="1"/>
  <c r="BB104" i="4" a="1"/>
  <c r="BB104" i="4" s="1"/>
  <c r="BC104" i="4" a="1"/>
  <c r="BC104" i="4" s="1"/>
  <c r="BD104" i="4" a="1"/>
  <c r="BD104" i="4" s="1"/>
  <c r="BE104" i="4" a="1"/>
  <c r="BE104" i="4" s="1"/>
  <c r="BF104" i="4" a="1"/>
  <c r="BF104" i="4" s="1"/>
  <c r="BG104" i="4" a="1"/>
  <c r="BG104" i="4" s="1"/>
  <c r="BH104" i="4" a="1"/>
  <c r="BH104" i="4" s="1"/>
  <c r="BI104" i="4" a="1"/>
  <c r="BI104" i="4" s="1"/>
  <c r="BJ104" i="4" a="1"/>
  <c r="BJ104" i="4" s="1"/>
  <c r="BK104" i="4" a="1"/>
  <c r="BK104" i="4" s="1"/>
  <c r="BL104" i="4" a="1"/>
  <c r="BL104" i="4" s="1"/>
  <c r="BM104" i="4" a="1"/>
  <c r="BM104" i="4" s="1"/>
  <c r="BN104" i="4" a="1"/>
  <c r="BN104" i="4" s="1"/>
  <c r="BO104" i="4" a="1"/>
  <c r="BO104" i="4" s="1"/>
  <c r="BP104" i="4" a="1"/>
  <c r="BP104" i="4" s="1"/>
  <c r="BQ104" i="4" a="1"/>
  <c r="BQ104" i="4" s="1"/>
  <c r="AP105" i="4" a="1"/>
  <c r="AP105" i="4" s="1"/>
  <c r="AQ105" i="4" a="1"/>
  <c r="AQ105" i="4" s="1"/>
  <c r="AR105" i="4" a="1"/>
  <c r="AR105" i="4" s="1"/>
  <c r="AS105" i="4" a="1"/>
  <c r="AS105" i="4" s="1"/>
  <c r="AT105" i="4" a="1"/>
  <c r="AT105" i="4" s="1"/>
  <c r="AU105" i="4" a="1"/>
  <c r="AU105" i="4" s="1"/>
  <c r="AV105" i="4" a="1"/>
  <c r="AV105" i="4" s="1"/>
  <c r="AW105" i="4" a="1"/>
  <c r="AW105" i="4" s="1"/>
  <c r="AX105" i="4" a="1"/>
  <c r="AX105" i="4" s="1"/>
  <c r="AY105" i="4" a="1"/>
  <c r="AY105" i="4" s="1"/>
  <c r="AZ105" i="4" a="1"/>
  <c r="AZ105" i="4" s="1"/>
  <c r="BA105" i="4" a="1"/>
  <c r="BA105" i="4" s="1"/>
  <c r="BB105" i="4" a="1"/>
  <c r="BB105" i="4" s="1"/>
  <c r="BC105" i="4" a="1"/>
  <c r="BC105" i="4" s="1"/>
  <c r="BD105" i="4" a="1"/>
  <c r="BD105" i="4" s="1"/>
  <c r="BE105" i="4" a="1"/>
  <c r="BE105" i="4" s="1"/>
  <c r="BF105" i="4" a="1"/>
  <c r="BF105" i="4" s="1"/>
  <c r="BG105" i="4" a="1"/>
  <c r="BG105" i="4" s="1"/>
  <c r="BH105" i="4" a="1"/>
  <c r="BH105" i="4" s="1"/>
  <c r="BI105" i="4" a="1"/>
  <c r="BI105" i="4" s="1"/>
  <c r="BJ105" i="4" a="1"/>
  <c r="BJ105" i="4" s="1"/>
  <c r="BK105" i="4" a="1"/>
  <c r="BK105" i="4" s="1"/>
  <c r="BL105" i="4" a="1"/>
  <c r="BL105" i="4" s="1"/>
  <c r="BM105" i="4" a="1"/>
  <c r="BM105" i="4" s="1"/>
  <c r="BN105" i="4" a="1"/>
  <c r="BN105" i="4" s="1"/>
  <c r="BO105" i="4" a="1"/>
  <c r="BO105" i="4" s="1"/>
  <c r="BP105" i="4" a="1"/>
  <c r="BP105" i="4" s="1"/>
  <c r="BQ105" i="4" a="1"/>
  <c r="BQ105" i="4" s="1"/>
  <c r="AP106" i="4" a="1"/>
  <c r="AP106" i="4" s="1"/>
  <c r="AQ106" i="4" a="1"/>
  <c r="AQ106" i="4" s="1"/>
  <c r="AR106" i="4" a="1"/>
  <c r="AR106" i="4" s="1"/>
  <c r="AS106" i="4" a="1"/>
  <c r="AS106" i="4" s="1"/>
  <c r="AT106" i="4" a="1"/>
  <c r="AT106" i="4" s="1"/>
  <c r="AU106" i="4" a="1"/>
  <c r="AU106" i="4" s="1"/>
  <c r="AV106" i="4" a="1"/>
  <c r="AV106" i="4" s="1"/>
  <c r="AW106" i="4" a="1"/>
  <c r="AW106" i="4" s="1"/>
  <c r="AX106" i="4" a="1"/>
  <c r="AX106" i="4" s="1"/>
  <c r="AY106" i="4" a="1"/>
  <c r="AY106" i="4" s="1"/>
  <c r="AZ106" i="4" a="1"/>
  <c r="AZ106" i="4" s="1"/>
  <c r="BA106" i="4" a="1"/>
  <c r="BA106" i="4" s="1"/>
  <c r="BB106" i="4" a="1"/>
  <c r="BB106" i="4" s="1"/>
  <c r="BC106" i="4" a="1"/>
  <c r="BC106" i="4" s="1"/>
  <c r="BD106" i="4" a="1"/>
  <c r="BD106" i="4" s="1"/>
  <c r="BE106" i="4" a="1"/>
  <c r="BE106" i="4" s="1"/>
  <c r="BF106" i="4" a="1"/>
  <c r="BF106" i="4" s="1"/>
  <c r="BG106" i="4" a="1"/>
  <c r="BG106" i="4" s="1"/>
  <c r="BH106" i="4" a="1"/>
  <c r="BH106" i="4" s="1"/>
  <c r="BI106" i="4" a="1"/>
  <c r="BI106" i="4" s="1"/>
  <c r="BJ106" i="4" a="1"/>
  <c r="BJ106" i="4" s="1"/>
  <c r="BK106" i="4" a="1"/>
  <c r="BK106" i="4" s="1"/>
  <c r="BL106" i="4" a="1"/>
  <c r="BL106" i="4" s="1"/>
  <c r="BM106" i="4" a="1"/>
  <c r="BM106" i="4" s="1"/>
  <c r="BN106" i="4" a="1"/>
  <c r="BN106" i="4" s="1"/>
  <c r="BO106" i="4" a="1"/>
  <c r="BO106" i="4" s="1"/>
  <c r="BP106" i="4" a="1"/>
  <c r="BP106" i="4" s="1"/>
  <c r="BQ106" i="4" a="1"/>
  <c r="BQ106" i="4" s="1"/>
  <c r="AP107" i="4" a="1"/>
  <c r="AP107" i="4" s="1"/>
  <c r="AQ107" i="4" a="1"/>
  <c r="AQ107" i="4" s="1"/>
  <c r="AR107" i="4" a="1"/>
  <c r="AR107" i="4" s="1"/>
  <c r="AS107" i="4" a="1"/>
  <c r="AS107" i="4" s="1"/>
  <c r="AT107" i="4" a="1"/>
  <c r="AT107" i="4" s="1"/>
  <c r="AU107" i="4" a="1"/>
  <c r="AU107" i="4" s="1"/>
  <c r="AV107" i="4" a="1"/>
  <c r="AV107" i="4" s="1"/>
  <c r="AW107" i="4" a="1"/>
  <c r="AW107" i="4" s="1"/>
  <c r="AX107" i="4" a="1"/>
  <c r="AX107" i="4" s="1"/>
  <c r="AY107" i="4" a="1"/>
  <c r="AY107" i="4" s="1"/>
  <c r="AZ107" i="4" a="1"/>
  <c r="AZ107" i="4" s="1"/>
  <c r="BA107" i="4" a="1"/>
  <c r="BA107" i="4" s="1"/>
  <c r="BB107" i="4" a="1"/>
  <c r="BB107" i="4" s="1"/>
  <c r="BC107" i="4" a="1"/>
  <c r="BC107" i="4" s="1"/>
  <c r="BD107" i="4" a="1"/>
  <c r="BD107" i="4" s="1"/>
  <c r="BE107" i="4" a="1"/>
  <c r="BE107" i="4" s="1"/>
  <c r="BF107" i="4" a="1"/>
  <c r="BF107" i="4" s="1"/>
  <c r="BG107" i="4" a="1"/>
  <c r="BG107" i="4" s="1"/>
  <c r="BH107" i="4" a="1"/>
  <c r="BH107" i="4" s="1"/>
  <c r="BI107" i="4" a="1"/>
  <c r="BI107" i="4" s="1"/>
  <c r="BJ107" i="4" a="1"/>
  <c r="BJ107" i="4" s="1"/>
  <c r="BK107" i="4" a="1"/>
  <c r="BK107" i="4" s="1"/>
  <c r="BL107" i="4" a="1"/>
  <c r="BL107" i="4" s="1"/>
  <c r="BM107" i="4" a="1"/>
  <c r="BM107" i="4" s="1"/>
  <c r="BN107" i="4" a="1"/>
  <c r="BN107" i="4" s="1"/>
  <c r="BO107" i="4" a="1"/>
  <c r="BO107" i="4" s="1"/>
  <c r="BP107" i="4" a="1"/>
  <c r="BP107" i="4" s="1"/>
  <c r="BQ107" i="4" a="1"/>
  <c r="BQ107" i="4" s="1"/>
  <c r="AP108" i="4" a="1"/>
  <c r="AP108" i="4" s="1"/>
  <c r="AQ108" i="4" a="1"/>
  <c r="AQ108" i="4" s="1"/>
  <c r="AR108" i="4" a="1"/>
  <c r="AR108" i="4" s="1"/>
  <c r="AS108" i="4" a="1"/>
  <c r="AS108" i="4" s="1"/>
  <c r="AT108" i="4" a="1"/>
  <c r="AT108" i="4" s="1"/>
  <c r="AU108" i="4" a="1"/>
  <c r="AU108" i="4" s="1"/>
  <c r="AV108" i="4" a="1"/>
  <c r="AV108" i="4" s="1"/>
  <c r="AW108" i="4" a="1"/>
  <c r="AW108" i="4" s="1"/>
  <c r="AX108" i="4" a="1"/>
  <c r="AX108" i="4" s="1"/>
  <c r="AY108" i="4" a="1"/>
  <c r="AY108" i="4" s="1"/>
  <c r="AZ108" i="4" a="1"/>
  <c r="AZ108" i="4" s="1"/>
  <c r="BA108" i="4" a="1"/>
  <c r="BA108" i="4" s="1"/>
  <c r="BB108" i="4" a="1"/>
  <c r="BB108" i="4" s="1"/>
  <c r="BC108" i="4" a="1"/>
  <c r="BC108" i="4" s="1"/>
  <c r="BD108" i="4" a="1"/>
  <c r="BD108" i="4" s="1"/>
  <c r="BE108" i="4" a="1"/>
  <c r="BE108" i="4" s="1"/>
  <c r="BF108" i="4" a="1"/>
  <c r="BF108" i="4" s="1"/>
  <c r="BG108" i="4" a="1"/>
  <c r="BG108" i="4" s="1"/>
  <c r="BH108" i="4" a="1"/>
  <c r="BH108" i="4" s="1"/>
  <c r="BI108" i="4" a="1"/>
  <c r="BI108" i="4" s="1"/>
  <c r="BJ108" i="4" a="1"/>
  <c r="BJ108" i="4" s="1"/>
  <c r="BK108" i="4" a="1"/>
  <c r="BK108" i="4" s="1"/>
  <c r="BL108" i="4" a="1"/>
  <c r="BL108" i="4" s="1"/>
  <c r="BM108" i="4" a="1"/>
  <c r="BM108" i="4" s="1"/>
  <c r="BN108" i="4" a="1"/>
  <c r="BN108" i="4" s="1"/>
  <c r="BO108" i="4" a="1"/>
  <c r="BO108" i="4" s="1"/>
  <c r="BP108" i="4" a="1"/>
  <c r="BP108" i="4" s="1"/>
  <c r="BQ108" i="4" a="1"/>
  <c r="BQ108" i="4" s="1"/>
  <c r="AP109" i="4" a="1"/>
  <c r="AP109" i="4" s="1"/>
  <c r="AQ109" i="4" a="1"/>
  <c r="AQ109" i="4" s="1"/>
  <c r="AR109" i="4" a="1"/>
  <c r="AR109" i="4" s="1"/>
  <c r="AS109" i="4" a="1"/>
  <c r="AS109" i="4" s="1"/>
  <c r="AT109" i="4" a="1"/>
  <c r="AT109" i="4" s="1"/>
  <c r="AU109" i="4" a="1"/>
  <c r="AU109" i="4" s="1"/>
  <c r="AV109" i="4" a="1"/>
  <c r="AV109" i="4" s="1"/>
  <c r="AW109" i="4" a="1"/>
  <c r="AW109" i="4" s="1"/>
  <c r="AX109" i="4" a="1"/>
  <c r="AX109" i="4" s="1"/>
  <c r="AY109" i="4" a="1"/>
  <c r="AY109" i="4" s="1"/>
  <c r="AZ109" i="4" a="1"/>
  <c r="AZ109" i="4" s="1"/>
  <c r="BA109" i="4" a="1"/>
  <c r="BA109" i="4" s="1"/>
  <c r="BB109" i="4" a="1"/>
  <c r="BB109" i="4" s="1"/>
  <c r="BC109" i="4" a="1"/>
  <c r="BC109" i="4" s="1"/>
  <c r="BD109" i="4" a="1"/>
  <c r="BD109" i="4" s="1"/>
  <c r="BE109" i="4" a="1"/>
  <c r="BE109" i="4" s="1"/>
  <c r="BF109" i="4" a="1"/>
  <c r="BF109" i="4" s="1"/>
  <c r="BG109" i="4" a="1"/>
  <c r="BG109" i="4" s="1"/>
  <c r="BH109" i="4" a="1"/>
  <c r="BH109" i="4" s="1"/>
  <c r="BI109" i="4" a="1"/>
  <c r="BI109" i="4" s="1"/>
  <c r="BJ109" i="4" a="1"/>
  <c r="BJ109" i="4" s="1"/>
  <c r="BK109" i="4" a="1"/>
  <c r="BK109" i="4" s="1"/>
  <c r="BL109" i="4" a="1"/>
  <c r="BL109" i="4" s="1"/>
  <c r="BM109" i="4" a="1"/>
  <c r="BM109" i="4" s="1"/>
  <c r="BN109" i="4" a="1"/>
  <c r="BN109" i="4" s="1"/>
  <c r="BO109" i="4" a="1"/>
  <c r="BO109" i="4" s="1"/>
  <c r="BP109" i="4" a="1"/>
  <c r="BP109" i="4" s="1"/>
  <c r="BQ109" i="4" a="1"/>
  <c r="BQ109" i="4" s="1"/>
  <c r="AP110" i="4" a="1"/>
  <c r="AP110" i="4" s="1"/>
  <c r="AQ110" i="4" a="1"/>
  <c r="AQ110" i="4" s="1"/>
  <c r="AR110" i="4" a="1"/>
  <c r="AR110" i="4" s="1"/>
  <c r="AS110" i="4" a="1"/>
  <c r="AS110" i="4" s="1"/>
  <c r="AT110" i="4" a="1"/>
  <c r="AT110" i="4" s="1"/>
  <c r="AU110" i="4" a="1"/>
  <c r="AU110" i="4" s="1"/>
  <c r="AV110" i="4" a="1"/>
  <c r="AV110" i="4" s="1"/>
  <c r="AW110" i="4" a="1"/>
  <c r="AW110" i="4" s="1"/>
  <c r="AX110" i="4" a="1"/>
  <c r="AX110" i="4" s="1"/>
  <c r="AY110" i="4" a="1"/>
  <c r="AY110" i="4" s="1"/>
  <c r="AZ110" i="4" a="1"/>
  <c r="AZ110" i="4" s="1"/>
  <c r="BA110" i="4" a="1"/>
  <c r="BA110" i="4" s="1"/>
  <c r="BB110" i="4" a="1"/>
  <c r="BB110" i="4" s="1"/>
  <c r="BC110" i="4" a="1"/>
  <c r="BC110" i="4" s="1"/>
  <c r="BD110" i="4" a="1"/>
  <c r="BD110" i="4" s="1"/>
  <c r="BE110" i="4" a="1"/>
  <c r="BE110" i="4" s="1"/>
  <c r="BF110" i="4" a="1"/>
  <c r="BF110" i="4" s="1"/>
  <c r="BG110" i="4" a="1"/>
  <c r="BG110" i="4" s="1"/>
  <c r="BH110" i="4" a="1"/>
  <c r="BH110" i="4" s="1"/>
  <c r="BI110" i="4" a="1"/>
  <c r="BI110" i="4" s="1"/>
  <c r="BJ110" i="4" a="1"/>
  <c r="BJ110" i="4" s="1"/>
  <c r="BK110" i="4" a="1"/>
  <c r="BK110" i="4" s="1"/>
  <c r="BL110" i="4" a="1"/>
  <c r="BL110" i="4" s="1"/>
  <c r="BM110" i="4" a="1"/>
  <c r="BM110" i="4" s="1"/>
  <c r="BN110" i="4" a="1"/>
  <c r="BN110" i="4" s="1"/>
  <c r="BO110" i="4" a="1"/>
  <c r="BO110" i="4" s="1"/>
  <c r="BP110" i="4" a="1"/>
  <c r="BP110" i="4" s="1"/>
  <c r="BQ110" i="4" a="1"/>
  <c r="BQ110" i="4" s="1"/>
  <c r="AP111" i="4" a="1"/>
  <c r="AP111" i="4" s="1"/>
  <c r="AQ111" i="4" a="1"/>
  <c r="AQ111" i="4" s="1"/>
  <c r="AR111" i="4" a="1"/>
  <c r="AR111" i="4" s="1"/>
  <c r="AS111" i="4" a="1"/>
  <c r="AS111" i="4" s="1"/>
  <c r="AT111" i="4" a="1"/>
  <c r="AT111" i="4" s="1"/>
  <c r="AU111" i="4" a="1"/>
  <c r="AU111" i="4" s="1"/>
  <c r="AV111" i="4" a="1"/>
  <c r="AV111" i="4" s="1"/>
  <c r="AW111" i="4" a="1"/>
  <c r="AW111" i="4" s="1"/>
  <c r="AX111" i="4" a="1"/>
  <c r="AX111" i="4" s="1"/>
  <c r="AY111" i="4" a="1"/>
  <c r="AY111" i="4" s="1"/>
  <c r="AZ111" i="4" a="1"/>
  <c r="AZ111" i="4" s="1"/>
  <c r="BA111" i="4" a="1"/>
  <c r="BA111" i="4" s="1"/>
  <c r="BB111" i="4" a="1"/>
  <c r="BB111" i="4" s="1"/>
  <c r="BC111" i="4" a="1"/>
  <c r="BC111" i="4" s="1"/>
  <c r="BD111" i="4" a="1"/>
  <c r="BD111" i="4" s="1"/>
  <c r="BE111" i="4" a="1"/>
  <c r="BE111" i="4" s="1"/>
  <c r="BF111" i="4" a="1"/>
  <c r="BF111" i="4" s="1"/>
  <c r="BG111" i="4" a="1"/>
  <c r="BG111" i="4" s="1"/>
  <c r="BH111" i="4" a="1"/>
  <c r="BH111" i="4" s="1"/>
  <c r="BI111" i="4" a="1"/>
  <c r="BI111" i="4" s="1"/>
  <c r="BJ111" i="4" a="1"/>
  <c r="BJ111" i="4" s="1"/>
  <c r="BK111" i="4" a="1"/>
  <c r="BK111" i="4" s="1"/>
  <c r="BL111" i="4" a="1"/>
  <c r="BL111" i="4" s="1"/>
  <c r="BM111" i="4" a="1"/>
  <c r="BM111" i="4" s="1"/>
  <c r="BN111" i="4" a="1"/>
  <c r="BN111" i="4" s="1"/>
  <c r="BO111" i="4" a="1"/>
  <c r="BO111" i="4" s="1"/>
  <c r="BP111" i="4" a="1"/>
  <c r="BP111" i="4" s="1"/>
  <c r="BQ111" i="4" a="1"/>
  <c r="BQ111" i="4" s="1"/>
  <c r="AP112" i="4" a="1"/>
  <c r="AP112" i="4" s="1"/>
  <c r="AQ112" i="4" a="1"/>
  <c r="AQ112" i="4" s="1"/>
  <c r="AR112" i="4" a="1"/>
  <c r="AR112" i="4" s="1"/>
  <c r="AS112" i="4" a="1"/>
  <c r="AS112" i="4" s="1"/>
  <c r="AT112" i="4" a="1"/>
  <c r="AT112" i="4" s="1"/>
  <c r="AU112" i="4" a="1"/>
  <c r="AU112" i="4" s="1"/>
  <c r="AV112" i="4" a="1"/>
  <c r="AV112" i="4" s="1"/>
  <c r="AW112" i="4" a="1"/>
  <c r="AW112" i="4" s="1"/>
  <c r="AX112" i="4" a="1"/>
  <c r="AX112" i="4" s="1"/>
  <c r="AY112" i="4" a="1"/>
  <c r="AY112" i="4" s="1"/>
  <c r="AZ112" i="4" a="1"/>
  <c r="AZ112" i="4" s="1"/>
  <c r="BA112" i="4" a="1"/>
  <c r="BA112" i="4" s="1"/>
  <c r="BB112" i="4" a="1"/>
  <c r="BB112" i="4" s="1"/>
  <c r="BC112" i="4" a="1"/>
  <c r="BC112" i="4" s="1"/>
  <c r="BD112" i="4" a="1"/>
  <c r="BD112" i="4" s="1"/>
  <c r="BE112" i="4" a="1"/>
  <c r="BE112" i="4" s="1"/>
  <c r="BF112" i="4" a="1"/>
  <c r="BF112" i="4" s="1"/>
  <c r="BG112" i="4" a="1"/>
  <c r="BG112" i="4" s="1"/>
  <c r="BH112" i="4" a="1"/>
  <c r="BH112" i="4" s="1"/>
  <c r="BI112" i="4" a="1"/>
  <c r="BI112" i="4" s="1"/>
  <c r="BJ112" i="4" a="1"/>
  <c r="BJ112" i="4" s="1"/>
  <c r="BK112" i="4" a="1"/>
  <c r="BK112" i="4" s="1"/>
  <c r="BL112" i="4" a="1"/>
  <c r="BL112" i="4" s="1"/>
  <c r="BM112" i="4" a="1"/>
  <c r="BM112" i="4" s="1"/>
  <c r="BN112" i="4" a="1"/>
  <c r="BN112" i="4" s="1"/>
  <c r="BO112" i="4" a="1"/>
  <c r="BO112" i="4" s="1"/>
  <c r="BP112" i="4" a="1"/>
  <c r="BP112" i="4" s="1"/>
  <c r="BQ112" i="4" a="1"/>
  <c r="BQ112" i="4" s="1"/>
  <c r="AP113" i="4" a="1"/>
  <c r="AP113" i="4" s="1"/>
  <c r="AQ113" i="4" a="1"/>
  <c r="AQ113" i="4" s="1"/>
  <c r="AR113" i="4" a="1"/>
  <c r="AR113" i="4" s="1"/>
  <c r="AS113" i="4" a="1"/>
  <c r="AS113" i="4" s="1"/>
  <c r="AT113" i="4" a="1"/>
  <c r="AT113" i="4" s="1"/>
  <c r="AU113" i="4" a="1"/>
  <c r="AU113" i="4" s="1"/>
  <c r="AV113" i="4" a="1"/>
  <c r="AV113" i="4" s="1"/>
  <c r="AW113" i="4" a="1"/>
  <c r="AW113" i="4" s="1"/>
  <c r="AX113" i="4" a="1"/>
  <c r="AX113" i="4" s="1"/>
  <c r="AY113" i="4" a="1"/>
  <c r="AY113" i="4" s="1"/>
  <c r="AZ113" i="4" a="1"/>
  <c r="AZ113" i="4" s="1"/>
  <c r="BA113" i="4" a="1"/>
  <c r="BA113" i="4" s="1"/>
  <c r="BB113" i="4" a="1"/>
  <c r="BB113" i="4" s="1"/>
  <c r="BC113" i="4" a="1"/>
  <c r="BC113" i="4" s="1"/>
  <c r="BD113" i="4" a="1"/>
  <c r="BD113" i="4" s="1"/>
  <c r="BE113" i="4" a="1"/>
  <c r="BE113" i="4" s="1"/>
  <c r="BF113" i="4" a="1"/>
  <c r="BF113" i="4" s="1"/>
  <c r="BG113" i="4" a="1"/>
  <c r="BG113" i="4" s="1"/>
  <c r="BH113" i="4" a="1"/>
  <c r="BH113" i="4" s="1"/>
  <c r="BI113" i="4" a="1"/>
  <c r="BI113" i="4" s="1"/>
  <c r="BJ113" i="4" a="1"/>
  <c r="BJ113" i="4" s="1"/>
  <c r="BK113" i="4" a="1"/>
  <c r="BK113" i="4" s="1"/>
  <c r="BL113" i="4" a="1"/>
  <c r="BL113" i="4" s="1"/>
  <c r="BM113" i="4" a="1"/>
  <c r="BM113" i="4" s="1"/>
  <c r="BN113" i="4" a="1"/>
  <c r="BN113" i="4" s="1"/>
  <c r="BO113" i="4" a="1"/>
  <c r="BO113" i="4" s="1"/>
  <c r="BP113" i="4" a="1"/>
  <c r="BP113" i="4" s="1"/>
  <c r="BQ113" i="4" a="1"/>
  <c r="BQ113" i="4" s="1"/>
  <c r="AP114" i="4" a="1"/>
  <c r="AP114" i="4" s="1"/>
  <c r="AQ114" i="4" a="1"/>
  <c r="AQ114" i="4" s="1"/>
  <c r="AR114" i="4" a="1"/>
  <c r="AR114" i="4" s="1"/>
  <c r="AS114" i="4" a="1"/>
  <c r="AS114" i="4" s="1"/>
  <c r="AT114" i="4" a="1"/>
  <c r="AT114" i="4" s="1"/>
  <c r="AU114" i="4" a="1"/>
  <c r="AU114" i="4" s="1"/>
  <c r="AV114" i="4" a="1"/>
  <c r="AV114" i="4" s="1"/>
  <c r="AW114" i="4" a="1"/>
  <c r="AW114" i="4" s="1"/>
  <c r="AX114" i="4" a="1"/>
  <c r="AX114" i="4" s="1"/>
  <c r="AY114" i="4" a="1"/>
  <c r="AY114" i="4" s="1"/>
  <c r="AZ114" i="4" a="1"/>
  <c r="AZ114" i="4" s="1"/>
  <c r="BA114" i="4" a="1"/>
  <c r="BA114" i="4" s="1"/>
  <c r="BB114" i="4" a="1"/>
  <c r="BB114" i="4" s="1"/>
  <c r="BC114" i="4" a="1"/>
  <c r="BC114" i="4" s="1"/>
  <c r="BD114" i="4" a="1"/>
  <c r="BD114" i="4" s="1"/>
  <c r="BE114" i="4" a="1"/>
  <c r="BE114" i="4" s="1"/>
  <c r="BF114" i="4" a="1"/>
  <c r="BF114" i="4" s="1"/>
  <c r="BG114" i="4" a="1"/>
  <c r="BG114" i="4" s="1"/>
  <c r="BH114" i="4" a="1"/>
  <c r="BH114" i="4" s="1"/>
  <c r="BI114" i="4" a="1"/>
  <c r="BI114" i="4" s="1"/>
  <c r="BJ114" i="4" a="1"/>
  <c r="BJ114" i="4" s="1"/>
  <c r="BK114" i="4" a="1"/>
  <c r="BK114" i="4" s="1"/>
  <c r="BL114" i="4" a="1"/>
  <c r="BL114" i="4" s="1"/>
  <c r="BM114" i="4" a="1"/>
  <c r="BM114" i="4" s="1"/>
  <c r="BN114" i="4" a="1"/>
  <c r="BN114" i="4" s="1"/>
  <c r="BO114" i="4" a="1"/>
  <c r="BO114" i="4" s="1"/>
  <c r="BP114" i="4" a="1"/>
  <c r="BP114" i="4" s="1"/>
  <c r="BQ114" i="4" a="1"/>
  <c r="BQ114" i="4" s="1"/>
  <c r="AP115" i="4" a="1"/>
  <c r="AP115" i="4" s="1"/>
  <c r="AQ115" i="4" a="1"/>
  <c r="AQ115" i="4" s="1"/>
  <c r="AR115" i="4" a="1"/>
  <c r="AR115" i="4" s="1"/>
  <c r="AS115" i="4" a="1"/>
  <c r="AS115" i="4" s="1"/>
  <c r="AT115" i="4" a="1"/>
  <c r="AT115" i="4" s="1"/>
  <c r="AU115" i="4" a="1"/>
  <c r="AU115" i="4" s="1"/>
  <c r="AV115" i="4" a="1"/>
  <c r="AV115" i="4" s="1"/>
  <c r="AW115" i="4" a="1"/>
  <c r="AW115" i="4" s="1"/>
  <c r="AX115" i="4" a="1"/>
  <c r="AX115" i="4" s="1"/>
  <c r="AY115" i="4" a="1"/>
  <c r="AY115" i="4" s="1"/>
  <c r="AZ115" i="4" a="1"/>
  <c r="AZ115" i="4" s="1"/>
  <c r="BA115" i="4" a="1"/>
  <c r="BA115" i="4" s="1"/>
  <c r="BB115" i="4" a="1"/>
  <c r="BB115" i="4" s="1"/>
  <c r="BC115" i="4" a="1"/>
  <c r="BC115" i="4" s="1"/>
  <c r="BD115" i="4" a="1"/>
  <c r="BD115" i="4" s="1"/>
  <c r="BE115" i="4" a="1"/>
  <c r="BE115" i="4" s="1"/>
  <c r="BF115" i="4" a="1"/>
  <c r="BF115" i="4" s="1"/>
  <c r="BG115" i="4" a="1"/>
  <c r="BG115" i="4" s="1"/>
  <c r="BH115" i="4" a="1"/>
  <c r="BH115" i="4" s="1"/>
  <c r="BI115" i="4" a="1"/>
  <c r="BI115" i="4" s="1"/>
  <c r="BJ115" i="4" a="1"/>
  <c r="BJ115" i="4" s="1"/>
  <c r="BK115" i="4" a="1"/>
  <c r="BK115" i="4" s="1"/>
  <c r="BL115" i="4" a="1"/>
  <c r="BL115" i="4" s="1"/>
  <c r="BM115" i="4" a="1"/>
  <c r="BM115" i="4" s="1"/>
  <c r="BN115" i="4" a="1"/>
  <c r="BN115" i="4" s="1"/>
  <c r="BO115" i="4" a="1"/>
  <c r="BO115" i="4" s="1"/>
  <c r="BP115" i="4" a="1"/>
  <c r="BP115" i="4" s="1"/>
  <c r="BQ115" i="4" a="1"/>
  <c r="BQ115" i="4" s="1"/>
  <c r="AP116" i="4" a="1"/>
  <c r="AP116" i="4" s="1"/>
  <c r="AQ116" i="4" a="1"/>
  <c r="AQ116" i="4" s="1"/>
  <c r="AR116" i="4" a="1"/>
  <c r="AR116" i="4" s="1"/>
  <c r="AS116" i="4" a="1"/>
  <c r="AS116" i="4" s="1"/>
  <c r="AT116" i="4" a="1"/>
  <c r="AT116" i="4" s="1"/>
  <c r="AU116" i="4" a="1"/>
  <c r="AU116" i="4" s="1"/>
  <c r="AV116" i="4" a="1"/>
  <c r="AV116" i="4" s="1"/>
  <c r="AW116" i="4" a="1"/>
  <c r="AW116" i="4" s="1"/>
  <c r="AX116" i="4" a="1"/>
  <c r="AX116" i="4" s="1"/>
  <c r="AY116" i="4" a="1"/>
  <c r="AY116" i="4" s="1"/>
  <c r="AZ116" i="4" a="1"/>
  <c r="AZ116" i="4" s="1"/>
  <c r="BA116" i="4" a="1"/>
  <c r="BA116" i="4" s="1"/>
  <c r="BB116" i="4" a="1"/>
  <c r="BB116" i="4" s="1"/>
  <c r="BC116" i="4" a="1"/>
  <c r="BC116" i="4" s="1"/>
  <c r="BD116" i="4" a="1"/>
  <c r="BD116" i="4" s="1"/>
  <c r="BE116" i="4" a="1"/>
  <c r="BE116" i="4" s="1"/>
  <c r="BF116" i="4" a="1"/>
  <c r="BF116" i="4" s="1"/>
  <c r="BG116" i="4" a="1"/>
  <c r="BG116" i="4" s="1"/>
  <c r="BH116" i="4" a="1"/>
  <c r="BH116" i="4" s="1"/>
  <c r="BI116" i="4" a="1"/>
  <c r="BI116" i="4" s="1"/>
  <c r="BJ116" i="4" a="1"/>
  <c r="BJ116" i="4" s="1"/>
  <c r="BK116" i="4" a="1"/>
  <c r="BK116" i="4" s="1"/>
  <c r="BL116" i="4" a="1"/>
  <c r="BL116" i="4" s="1"/>
  <c r="BM116" i="4" a="1"/>
  <c r="BM116" i="4" s="1"/>
  <c r="BN116" i="4" a="1"/>
  <c r="BN116" i="4" s="1"/>
  <c r="BO116" i="4" a="1"/>
  <c r="BO116" i="4" s="1"/>
  <c r="BP116" i="4" a="1"/>
  <c r="BP116" i="4" s="1"/>
  <c r="BQ116" i="4" a="1"/>
  <c r="BQ116" i="4" s="1"/>
  <c r="AP117" i="4" a="1"/>
  <c r="AP117" i="4" s="1"/>
  <c r="AQ117" i="4" a="1"/>
  <c r="AQ117" i="4" s="1"/>
  <c r="AR117" i="4" a="1"/>
  <c r="AR117" i="4" s="1"/>
  <c r="AS117" i="4" a="1"/>
  <c r="AS117" i="4" s="1"/>
  <c r="AT117" i="4" a="1"/>
  <c r="AT117" i="4" s="1"/>
  <c r="AU117" i="4" a="1"/>
  <c r="AU117" i="4" s="1"/>
  <c r="AV117" i="4" a="1"/>
  <c r="AV117" i="4" s="1"/>
  <c r="AW117" i="4" a="1"/>
  <c r="AW117" i="4" s="1"/>
  <c r="AX117" i="4" a="1"/>
  <c r="AX117" i="4" s="1"/>
  <c r="AY117" i="4" a="1"/>
  <c r="AY117" i="4" s="1"/>
  <c r="AZ117" i="4" a="1"/>
  <c r="AZ117" i="4" s="1"/>
  <c r="BA117" i="4" a="1"/>
  <c r="BA117" i="4" s="1"/>
  <c r="BB117" i="4" a="1"/>
  <c r="BB117" i="4" s="1"/>
  <c r="BC117" i="4" a="1"/>
  <c r="BC117" i="4" s="1"/>
  <c r="BD117" i="4" a="1"/>
  <c r="BD117" i="4" s="1"/>
  <c r="BE117" i="4" a="1"/>
  <c r="BE117" i="4" s="1"/>
  <c r="BF117" i="4" a="1"/>
  <c r="BF117" i="4" s="1"/>
  <c r="BG117" i="4" a="1"/>
  <c r="BG117" i="4" s="1"/>
  <c r="BH117" i="4" a="1"/>
  <c r="BH117" i="4" s="1"/>
  <c r="BI117" i="4" a="1"/>
  <c r="BI117" i="4" s="1"/>
  <c r="BJ117" i="4" a="1"/>
  <c r="BJ117" i="4" s="1"/>
  <c r="BK117" i="4" a="1"/>
  <c r="BK117" i="4" s="1"/>
  <c r="BL117" i="4" a="1"/>
  <c r="BL117" i="4" s="1"/>
  <c r="BM117" i="4" a="1"/>
  <c r="BM117" i="4" s="1"/>
  <c r="BN117" i="4" a="1"/>
  <c r="BN117" i="4" s="1"/>
  <c r="BO117" i="4" a="1"/>
  <c r="BO117" i="4" s="1"/>
  <c r="BP117" i="4" a="1"/>
  <c r="BP117" i="4" s="1"/>
  <c r="BQ117" i="4" a="1"/>
  <c r="BQ117" i="4" s="1"/>
  <c r="AP118" i="4" a="1"/>
  <c r="AP118" i="4" s="1"/>
  <c r="AQ118" i="4" a="1"/>
  <c r="AQ118" i="4" s="1"/>
  <c r="AR118" i="4" a="1"/>
  <c r="AR118" i="4" s="1"/>
  <c r="AS118" i="4" a="1"/>
  <c r="AS118" i="4" s="1"/>
  <c r="AT118" i="4" a="1"/>
  <c r="AT118" i="4" s="1"/>
  <c r="AU118" i="4" a="1"/>
  <c r="AU118" i="4" s="1"/>
  <c r="AV118" i="4" a="1"/>
  <c r="AV118" i="4" s="1"/>
  <c r="AW118" i="4" a="1"/>
  <c r="AW118" i="4" s="1"/>
  <c r="AX118" i="4" a="1"/>
  <c r="AX118" i="4" s="1"/>
  <c r="AY118" i="4" a="1"/>
  <c r="AY118" i="4" s="1"/>
  <c r="AZ118" i="4" a="1"/>
  <c r="AZ118" i="4" s="1"/>
  <c r="BA118" i="4" a="1"/>
  <c r="BA118" i="4" s="1"/>
  <c r="BB118" i="4" a="1"/>
  <c r="BB118" i="4" s="1"/>
  <c r="BC118" i="4" a="1"/>
  <c r="BC118" i="4" s="1"/>
  <c r="BD118" i="4" a="1"/>
  <c r="BD118" i="4" s="1"/>
  <c r="BE118" i="4" a="1"/>
  <c r="BE118" i="4" s="1"/>
  <c r="BF118" i="4" a="1"/>
  <c r="BF118" i="4" s="1"/>
  <c r="BG118" i="4" a="1"/>
  <c r="BG118" i="4" s="1"/>
  <c r="BH118" i="4" a="1"/>
  <c r="BH118" i="4" s="1"/>
  <c r="BI118" i="4" a="1"/>
  <c r="BI118" i="4" s="1"/>
  <c r="BJ118" i="4" a="1"/>
  <c r="BJ118" i="4" s="1"/>
  <c r="BK118" i="4" a="1"/>
  <c r="BK118" i="4" s="1"/>
  <c r="BL118" i="4" a="1"/>
  <c r="BL118" i="4" s="1"/>
  <c r="BM118" i="4" a="1"/>
  <c r="BM118" i="4" s="1"/>
  <c r="BN118" i="4" a="1"/>
  <c r="BN118" i="4" s="1"/>
  <c r="BO118" i="4" a="1"/>
  <c r="BO118" i="4" s="1"/>
  <c r="BP118" i="4" a="1"/>
  <c r="BP118" i="4" s="1"/>
  <c r="BQ118" i="4" a="1"/>
  <c r="BQ118" i="4" s="1"/>
  <c r="AP119" i="4" a="1"/>
  <c r="AP119" i="4" s="1"/>
  <c r="AQ119" i="4" a="1"/>
  <c r="AQ119" i="4" s="1"/>
  <c r="AR119" i="4" a="1"/>
  <c r="AR119" i="4" s="1"/>
  <c r="AS119" i="4" a="1"/>
  <c r="AS119" i="4" s="1"/>
  <c r="AT119" i="4" a="1"/>
  <c r="AT119" i="4" s="1"/>
  <c r="AU119" i="4" a="1"/>
  <c r="AU119" i="4" s="1"/>
  <c r="AV119" i="4" a="1"/>
  <c r="AV119" i="4" s="1"/>
  <c r="AW119" i="4" a="1"/>
  <c r="AW119" i="4" s="1"/>
  <c r="AX119" i="4" a="1"/>
  <c r="AX119" i="4" s="1"/>
  <c r="AY119" i="4" a="1"/>
  <c r="AY119" i="4" s="1"/>
  <c r="AZ119" i="4" a="1"/>
  <c r="AZ119" i="4" s="1"/>
  <c r="BA119" i="4" a="1"/>
  <c r="BA119" i="4" s="1"/>
  <c r="BB119" i="4" a="1"/>
  <c r="BB119" i="4" s="1"/>
  <c r="BC119" i="4" a="1"/>
  <c r="BC119" i="4" s="1"/>
  <c r="BD119" i="4" a="1"/>
  <c r="BD119" i="4" s="1"/>
  <c r="BE119" i="4" a="1"/>
  <c r="BE119" i="4" s="1"/>
  <c r="BF119" i="4" a="1"/>
  <c r="BF119" i="4" s="1"/>
  <c r="BG119" i="4" a="1"/>
  <c r="BG119" i="4" s="1"/>
  <c r="BH119" i="4" a="1"/>
  <c r="BH119" i="4" s="1"/>
  <c r="BI119" i="4" a="1"/>
  <c r="BI119" i="4" s="1"/>
  <c r="BJ119" i="4" a="1"/>
  <c r="BJ119" i="4" s="1"/>
  <c r="BK119" i="4" a="1"/>
  <c r="BK119" i="4" s="1"/>
  <c r="BL119" i="4" a="1"/>
  <c r="BL119" i="4" s="1"/>
  <c r="BM119" i="4" a="1"/>
  <c r="BM119" i="4" s="1"/>
  <c r="BN119" i="4" a="1"/>
  <c r="BN119" i="4" s="1"/>
  <c r="BO119" i="4" a="1"/>
  <c r="BO119" i="4" s="1"/>
  <c r="BP119" i="4" a="1"/>
  <c r="BP119" i="4" s="1"/>
  <c r="BQ119" i="4" a="1"/>
  <c r="BQ119" i="4" s="1"/>
  <c r="AP120" i="4" a="1"/>
  <c r="AP120" i="4" s="1"/>
  <c r="AQ120" i="4" a="1"/>
  <c r="AQ120" i="4" s="1"/>
  <c r="AR120" i="4" a="1"/>
  <c r="AR120" i="4" s="1"/>
  <c r="AS120" i="4" a="1"/>
  <c r="AS120" i="4" s="1"/>
  <c r="AT120" i="4" a="1"/>
  <c r="AT120" i="4" s="1"/>
  <c r="AU120" i="4" a="1"/>
  <c r="AU120" i="4" s="1"/>
  <c r="AV120" i="4" a="1"/>
  <c r="AV120" i="4" s="1"/>
  <c r="AW120" i="4" a="1"/>
  <c r="AW120" i="4" s="1"/>
  <c r="AX120" i="4" a="1"/>
  <c r="AX120" i="4" s="1"/>
  <c r="AY120" i="4" a="1"/>
  <c r="AY120" i="4" s="1"/>
  <c r="AZ120" i="4" a="1"/>
  <c r="AZ120" i="4" s="1"/>
  <c r="BA120" i="4" a="1"/>
  <c r="BA120" i="4" s="1"/>
  <c r="BB120" i="4" a="1"/>
  <c r="BB120" i="4" s="1"/>
  <c r="BC120" i="4" a="1"/>
  <c r="BC120" i="4" s="1"/>
  <c r="BD120" i="4" a="1"/>
  <c r="BD120" i="4" s="1"/>
  <c r="BE120" i="4" a="1"/>
  <c r="BE120" i="4" s="1"/>
  <c r="BF120" i="4" a="1"/>
  <c r="BF120" i="4" s="1"/>
  <c r="BG120" i="4" a="1"/>
  <c r="BG120" i="4" s="1"/>
  <c r="BH120" i="4" a="1"/>
  <c r="BH120" i="4" s="1"/>
  <c r="BI120" i="4" a="1"/>
  <c r="BI120" i="4" s="1"/>
  <c r="BJ120" i="4" a="1"/>
  <c r="BJ120" i="4" s="1"/>
  <c r="BK120" i="4" a="1"/>
  <c r="BK120" i="4" s="1"/>
  <c r="BL120" i="4" a="1"/>
  <c r="BL120" i="4" s="1"/>
  <c r="BM120" i="4" a="1"/>
  <c r="BM120" i="4" s="1"/>
  <c r="BN120" i="4" a="1"/>
  <c r="BN120" i="4" s="1"/>
  <c r="BO120" i="4" a="1"/>
  <c r="BO120" i="4" s="1"/>
  <c r="BP120" i="4" a="1"/>
  <c r="BP120" i="4" s="1"/>
  <c r="BQ120" i="4" a="1"/>
  <c r="BQ120" i="4" s="1"/>
  <c r="AP121" i="4" a="1"/>
  <c r="AP121" i="4" s="1"/>
  <c r="AQ121" i="4" a="1"/>
  <c r="AQ121" i="4" s="1"/>
  <c r="AR121" i="4" a="1"/>
  <c r="AR121" i="4" s="1"/>
  <c r="AS121" i="4" a="1"/>
  <c r="AS121" i="4" s="1"/>
  <c r="AT121" i="4" a="1"/>
  <c r="AT121" i="4" s="1"/>
  <c r="AU121" i="4" a="1"/>
  <c r="AU121" i="4" s="1"/>
  <c r="AV121" i="4" a="1"/>
  <c r="AV121" i="4" s="1"/>
  <c r="AW121" i="4" a="1"/>
  <c r="AW121" i="4" s="1"/>
  <c r="AX121" i="4" a="1"/>
  <c r="AX121" i="4" s="1"/>
  <c r="AY121" i="4" a="1"/>
  <c r="AY121" i="4" s="1"/>
  <c r="AZ121" i="4" a="1"/>
  <c r="AZ121" i="4" s="1"/>
  <c r="BA121" i="4" a="1"/>
  <c r="BA121" i="4" s="1"/>
  <c r="BB121" i="4" a="1"/>
  <c r="BB121" i="4" s="1"/>
  <c r="BC121" i="4" a="1"/>
  <c r="BC121" i="4" s="1"/>
  <c r="BD121" i="4" a="1"/>
  <c r="BD121" i="4" s="1"/>
  <c r="BE121" i="4" a="1"/>
  <c r="BE121" i="4" s="1"/>
  <c r="BF121" i="4" a="1"/>
  <c r="BF121" i="4" s="1"/>
  <c r="BG121" i="4" a="1"/>
  <c r="BG121" i="4" s="1"/>
  <c r="BH121" i="4" a="1"/>
  <c r="BH121" i="4" s="1"/>
  <c r="BI121" i="4" a="1"/>
  <c r="BI121" i="4" s="1"/>
  <c r="BJ121" i="4" a="1"/>
  <c r="BJ121" i="4" s="1"/>
  <c r="BK121" i="4" a="1"/>
  <c r="BK121" i="4" s="1"/>
  <c r="BL121" i="4" a="1"/>
  <c r="BL121" i="4" s="1"/>
  <c r="BM121" i="4" a="1"/>
  <c r="BM121" i="4" s="1"/>
  <c r="BN121" i="4" a="1"/>
  <c r="BN121" i="4" s="1"/>
  <c r="BO121" i="4" a="1"/>
  <c r="BO121" i="4" s="1"/>
  <c r="BP121" i="4" a="1"/>
  <c r="BP121" i="4" s="1"/>
  <c r="BQ121" i="4" a="1"/>
  <c r="BQ121" i="4" s="1"/>
  <c r="AP122" i="4" a="1"/>
  <c r="AP122" i="4" s="1"/>
  <c r="AQ122" i="4" a="1"/>
  <c r="AQ122" i="4" s="1"/>
  <c r="AR122" i="4" a="1"/>
  <c r="AR122" i="4" s="1"/>
  <c r="AS122" i="4" a="1"/>
  <c r="AS122" i="4" s="1"/>
  <c r="AT122" i="4" a="1"/>
  <c r="AT122" i="4" s="1"/>
  <c r="AU122" i="4" a="1"/>
  <c r="AU122" i="4" s="1"/>
  <c r="AV122" i="4" a="1"/>
  <c r="AV122" i="4" s="1"/>
  <c r="AW122" i="4" a="1"/>
  <c r="AW122" i="4" s="1"/>
  <c r="AX122" i="4" a="1"/>
  <c r="AX122" i="4" s="1"/>
  <c r="AY122" i="4" a="1"/>
  <c r="AY122" i="4" s="1"/>
  <c r="AZ122" i="4" a="1"/>
  <c r="AZ122" i="4" s="1"/>
  <c r="BA122" i="4" a="1"/>
  <c r="BA122" i="4" s="1"/>
  <c r="BB122" i="4" a="1"/>
  <c r="BB122" i="4" s="1"/>
  <c r="BC122" i="4" a="1"/>
  <c r="BC122" i="4" s="1"/>
  <c r="BD122" i="4" a="1"/>
  <c r="BD122" i="4" s="1"/>
  <c r="BE122" i="4" a="1"/>
  <c r="BE122" i="4" s="1"/>
  <c r="BF122" i="4" a="1"/>
  <c r="BF122" i="4" s="1"/>
  <c r="BG122" i="4" a="1"/>
  <c r="BG122" i="4" s="1"/>
  <c r="BH122" i="4" a="1"/>
  <c r="BH122" i="4" s="1"/>
  <c r="BI122" i="4" a="1"/>
  <c r="BI122" i="4" s="1"/>
  <c r="BJ122" i="4" a="1"/>
  <c r="BJ122" i="4" s="1"/>
  <c r="BK122" i="4" a="1"/>
  <c r="BK122" i="4" s="1"/>
  <c r="BL122" i="4" a="1"/>
  <c r="BL122" i="4" s="1"/>
  <c r="BM122" i="4" a="1"/>
  <c r="BM122" i="4" s="1"/>
  <c r="BN122" i="4" a="1"/>
  <c r="BN122" i="4" s="1"/>
  <c r="BO122" i="4" a="1"/>
  <c r="BO122" i="4" s="1"/>
  <c r="BP122" i="4" a="1"/>
  <c r="BP122" i="4" s="1"/>
  <c r="BQ122" i="4" a="1"/>
  <c r="BQ122" i="4"/>
  <c r="AP123" i="4" a="1"/>
  <c r="AP123" i="4" s="1"/>
  <c r="AQ123" i="4" a="1"/>
  <c r="AQ123" i="4" s="1"/>
  <c r="AR123" i="4" a="1"/>
  <c r="AR123" i="4" s="1"/>
  <c r="AS123" i="4" a="1"/>
  <c r="AS123" i="4" s="1"/>
  <c r="AT123" i="4" a="1"/>
  <c r="AT123" i="4" s="1"/>
  <c r="AU123" i="4" a="1"/>
  <c r="AU123" i="4" s="1"/>
  <c r="AV123" i="4" a="1"/>
  <c r="AV123" i="4" s="1"/>
  <c r="AW123" i="4" a="1"/>
  <c r="AW123" i="4" s="1"/>
  <c r="AX123" i="4" a="1"/>
  <c r="AX123" i="4" s="1"/>
  <c r="AY123" i="4" a="1"/>
  <c r="AY123" i="4" s="1"/>
  <c r="AZ123" i="4" a="1"/>
  <c r="AZ123" i="4" s="1"/>
  <c r="BA123" i="4" a="1"/>
  <c r="BA123" i="4" s="1"/>
  <c r="BB123" i="4" a="1"/>
  <c r="BB123" i="4" s="1"/>
  <c r="BC123" i="4" a="1"/>
  <c r="BC123" i="4" s="1"/>
  <c r="BD123" i="4" a="1"/>
  <c r="BD123" i="4" s="1"/>
  <c r="BE123" i="4" a="1"/>
  <c r="BE123" i="4" s="1"/>
  <c r="BF123" i="4" a="1"/>
  <c r="BF123" i="4" s="1"/>
  <c r="BG123" i="4" a="1"/>
  <c r="BG123" i="4" s="1"/>
  <c r="BH123" i="4" a="1"/>
  <c r="BH123" i="4" s="1"/>
  <c r="BI123" i="4" a="1"/>
  <c r="BI123" i="4" s="1"/>
  <c r="BJ123" i="4" a="1"/>
  <c r="BJ123" i="4" s="1"/>
  <c r="BK123" i="4" a="1"/>
  <c r="BK123" i="4" s="1"/>
  <c r="BL123" i="4" a="1"/>
  <c r="BL123" i="4" s="1"/>
  <c r="BM123" i="4" a="1"/>
  <c r="BM123" i="4" s="1"/>
  <c r="BN123" i="4" a="1"/>
  <c r="BN123" i="4" s="1"/>
  <c r="BO123" i="4" a="1"/>
  <c r="BO123" i="4" s="1"/>
  <c r="BP123" i="4" a="1"/>
  <c r="BP123" i="4" s="1"/>
  <c r="BQ123" i="4" a="1"/>
  <c r="BQ123" i="4" s="1"/>
  <c r="AP124" i="4" a="1"/>
  <c r="AP124" i="4" s="1"/>
  <c r="AQ124" i="4" a="1"/>
  <c r="AQ124" i="4" s="1"/>
  <c r="AR124" i="4" a="1"/>
  <c r="AR124" i="4" s="1"/>
  <c r="AS124" i="4" a="1"/>
  <c r="AS124" i="4" s="1"/>
  <c r="AT124" i="4" a="1"/>
  <c r="AT124" i="4"/>
  <c r="AU124" i="4" a="1"/>
  <c r="AU124" i="4" s="1"/>
  <c r="AV124" i="4" a="1"/>
  <c r="AV124" i="4" s="1"/>
  <c r="AW124" i="4" a="1"/>
  <c r="AW124" i="4" s="1"/>
  <c r="AX124" i="4" a="1"/>
  <c r="AX124" i="4" s="1"/>
  <c r="AY124" i="4" a="1"/>
  <c r="AY124" i="4" s="1"/>
  <c r="AZ124" i="4" a="1"/>
  <c r="AZ124" i="4" s="1"/>
  <c r="BA124" i="4" a="1"/>
  <c r="BA124" i="4"/>
  <c r="BB124" i="4" a="1"/>
  <c r="BB124" i="4" s="1"/>
  <c r="BC124" i="4" a="1"/>
  <c r="BC124" i="4" s="1"/>
  <c r="BD124" i="4" a="1"/>
  <c r="BD124" i="4" s="1"/>
  <c r="BE124" i="4" a="1"/>
  <c r="BE124" i="4" s="1"/>
  <c r="BF124" i="4" a="1"/>
  <c r="BF124" i="4" s="1"/>
  <c r="BG124" i="4" a="1"/>
  <c r="BG124" i="4" s="1"/>
  <c r="BH124" i="4" a="1"/>
  <c r="BH124" i="4" s="1"/>
  <c r="BI124" i="4" a="1"/>
  <c r="BI124" i="4" s="1"/>
  <c r="BJ124" i="4" a="1"/>
  <c r="BJ124" i="4" s="1"/>
  <c r="BK124" i="4" a="1"/>
  <c r="BK124" i="4" s="1"/>
  <c r="BL124" i="4" a="1"/>
  <c r="BL124" i="4" s="1"/>
  <c r="BM124" i="4" a="1"/>
  <c r="BM124" i="4" s="1"/>
  <c r="BN124" i="4" a="1"/>
  <c r="BN124" i="4" s="1"/>
  <c r="BO124" i="4" a="1"/>
  <c r="BO124" i="4" s="1"/>
  <c r="BP124" i="4" a="1"/>
  <c r="BP124" i="4" s="1"/>
  <c r="BQ124" i="4" a="1"/>
  <c r="BQ124" i="4" s="1"/>
  <c r="AP125" i="4" a="1"/>
  <c r="AP125" i="4" s="1"/>
  <c r="AQ125" i="4" a="1"/>
  <c r="AQ125" i="4" s="1"/>
  <c r="AR125" i="4" a="1"/>
  <c r="AR125" i="4" s="1"/>
  <c r="AS125" i="4" a="1"/>
  <c r="AS125" i="4" s="1"/>
  <c r="AT125" i="4" a="1"/>
  <c r="AT125" i="4" s="1"/>
  <c r="AU125" i="4" a="1"/>
  <c r="AU125" i="4" s="1"/>
  <c r="AV125" i="4" a="1"/>
  <c r="AV125" i="4" s="1"/>
  <c r="AW125" i="4" a="1"/>
  <c r="AW125" i="4" s="1"/>
  <c r="AX125" i="4" a="1"/>
  <c r="AX125" i="4" s="1"/>
  <c r="AY125" i="4" a="1"/>
  <c r="AY125" i="4" s="1"/>
  <c r="AZ125" i="4" a="1"/>
  <c r="AZ125" i="4" s="1"/>
  <c r="BA125" i="4" a="1"/>
  <c r="BA125" i="4" s="1"/>
  <c r="BB125" i="4" a="1"/>
  <c r="BB125" i="4" s="1"/>
  <c r="BC125" i="4" a="1"/>
  <c r="BC125" i="4" s="1"/>
  <c r="BD125" i="4" a="1"/>
  <c r="BD125" i="4" s="1"/>
  <c r="BE125" i="4" a="1"/>
  <c r="BE125" i="4" s="1"/>
  <c r="BF125" i="4" a="1"/>
  <c r="BF125" i="4" s="1"/>
  <c r="BG125" i="4" a="1"/>
  <c r="BG125" i="4" s="1"/>
  <c r="BH125" i="4" a="1"/>
  <c r="BH125" i="4" s="1"/>
  <c r="BI125" i="4" a="1"/>
  <c r="BI125" i="4" s="1"/>
  <c r="BJ125" i="4" a="1"/>
  <c r="BJ125" i="4" s="1"/>
  <c r="BK125" i="4" a="1"/>
  <c r="BK125" i="4" s="1"/>
  <c r="BL125" i="4" a="1"/>
  <c r="BL125" i="4" s="1"/>
  <c r="BM125" i="4" a="1"/>
  <c r="BM125" i="4" s="1"/>
  <c r="BN125" i="4" a="1"/>
  <c r="BN125" i="4" s="1"/>
  <c r="BO125" i="4" a="1"/>
  <c r="BO125" i="4" s="1"/>
  <c r="BP125" i="4" a="1"/>
  <c r="BP125" i="4" s="1"/>
  <c r="BQ125" i="4" a="1"/>
  <c r="BQ125" i="4" s="1"/>
  <c r="AP126" i="4" a="1"/>
  <c r="AP126" i="4" s="1"/>
  <c r="AQ126" i="4" a="1"/>
  <c r="AQ126" i="4" s="1"/>
  <c r="AR126" i="4" a="1"/>
  <c r="AR126" i="4" s="1"/>
  <c r="AS126" i="4" a="1"/>
  <c r="AS126" i="4" s="1"/>
  <c r="AT126" i="4" a="1"/>
  <c r="AT126" i="4" s="1"/>
  <c r="AU126" i="4" a="1"/>
  <c r="AU126" i="4" s="1"/>
  <c r="AV126" i="4" a="1"/>
  <c r="AV126" i="4" s="1"/>
  <c r="AW126" i="4" a="1"/>
  <c r="AW126" i="4" s="1"/>
  <c r="AX126" i="4" a="1"/>
  <c r="AX126" i="4" s="1"/>
  <c r="AY126" i="4" a="1"/>
  <c r="AY126" i="4" s="1"/>
  <c r="AZ126" i="4" a="1"/>
  <c r="AZ126" i="4" s="1"/>
  <c r="BA126" i="4" a="1"/>
  <c r="BA126" i="4" s="1"/>
  <c r="BB126" i="4" a="1"/>
  <c r="BB126" i="4" s="1"/>
  <c r="BC126" i="4" a="1"/>
  <c r="BC126" i="4" s="1"/>
  <c r="BD126" i="4" a="1"/>
  <c r="BD126" i="4"/>
  <c r="BE126" i="4" a="1"/>
  <c r="BE126" i="4" s="1"/>
  <c r="BF126" i="4" a="1"/>
  <c r="BF126" i="4" s="1"/>
  <c r="BG126" i="4" a="1"/>
  <c r="BG126" i="4" s="1"/>
  <c r="BH126" i="4" a="1"/>
  <c r="BH126" i="4" s="1"/>
  <c r="BI126" i="4" a="1"/>
  <c r="BI126" i="4" s="1"/>
  <c r="BJ126" i="4" a="1"/>
  <c r="BJ126" i="4" s="1"/>
  <c r="BK126" i="4" a="1"/>
  <c r="BK126" i="4"/>
  <c r="BL126" i="4" a="1"/>
  <c r="BL126" i="4" s="1"/>
  <c r="BM126" i="4" a="1"/>
  <c r="BM126" i="4" s="1"/>
  <c r="BN126" i="4" a="1"/>
  <c r="BN126" i="4" s="1"/>
  <c r="BO126" i="4" a="1"/>
  <c r="BO126" i="4" s="1"/>
  <c r="BP126" i="4" a="1"/>
  <c r="BP126" i="4" s="1"/>
  <c r="BQ126" i="4" a="1"/>
  <c r="BQ126" i="4" s="1"/>
  <c r="AP127" i="4" a="1"/>
  <c r="AP127" i="4" s="1"/>
  <c r="AQ127" i="4" a="1"/>
  <c r="AQ127" i="4" s="1"/>
  <c r="AR127" i="4" a="1"/>
  <c r="AR127" i="4" s="1"/>
  <c r="AS127" i="4" a="1"/>
  <c r="AS127" i="4" s="1"/>
  <c r="AT127" i="4" a="1"/>
  <c r="AT127" i="4" s="1"/>
  <c r="AU127" i="4" a="1"/>
  <c r="AU127" i="4" s="1"/>
  <c r="AV127" i="4" a="1"/>
  <c r="AV127" i="4" s="1"/>
  <c r="AW127" i="4" a="1"/>
  <c r="AW127" i="4" s="1"/>
  <c r="AX127" i="4" a="1"/>
  <c r="AX127" i="4" s="1"/>
  <c r="AY127" i="4" a="1"/>
  <c r="AY127" i="4" s="1"/>
  <c r="AZ127" i="4" a="1"/>
  <c r="AZ127" i="4" s="1"/>
  <c r="BA127" i="4" a="1"/>
  <c r="BA127" i="4"/>
  <c r="BB127" i="4" a="1"/>
  <c r="BB127" i="4" s="1"/>
  <c r="BC127" i="4" a="1"/>
  <c r="BC127" i="4" s="1"/>
  <c r="BD127" i="4" a="1"/>
  <c r="BD127" i="4" s="1"/>
  <c r="BE127" i="4" a="1"/>
  <c r="BE127" i="4" s="1"/>
  <c r="BF127" i="4" a="1"/>
  <c r="BF127" i="4" s="1"/>
  <c r="BG127" i="4" a="1"/>
  <c r="BG127" i="4" s="1"/>
  <c r="BH127" i="4" a="1"/>
  <c r="BH127" i="4" s="1"/>
  <c r="BI127" i="4" a="1"/>
  <c r="BI127" i="4" s="1"/>
  <c r="BJ127" i="4" a="1"/>
  <c r="BJ127" i="4" s="1"/>
  <c r="BK127" i="4" a="1"/>
  <c r="BK127" i="4" s="1"/>
  <c r="BL127" i="4" a="1"/>
  <c r="BL127" i="4" s="1"/>
  <c r="BM127" i="4" a="1"/>
  <c r="BM127" i="4" s="1"/>
  <c r="BN127" i="4" a="1"/>
  <c r="BN127" i="4" s="1"/>
  <c r="BO127" i="4" a="1"/>
  <c r="BO127" i="4" s="1"/>
  <c r="BP127" i="4" a="1"/>
  <c r="BP127" i="4" s="1"/>
  <c r="BQ127" i="4" a="1"/>
  <c r="BQ127" i="4" s="1"/>
  <c r="AP128" i="4" a="1"/>
  <c r="AP128" i="4" s="1"/>
  <c r="AQ128" i="4" a="1"/>
  <c r="AQ128" i="4" s="1"/>
  <c r="AR128" i="4" a="1"/>
  <c r="AR128" i="4" s="1"/>
  <c r="AS128" i="4" a="1"/>
  <c r="AS128" i="4" s="1"/>
  <c r="AT128" i="4" a="1"/>
  <c r="AT128" i="4" s="1"/>
  <c r="AU128" i="4" a="1"/>
  <c r="AU128" i="4" s="1"/>
  <c r="AV128" i="4" a="1"/>
  <c r="AV128" i="4" s="1"/>
  <c r="AW128" i="4" a="1"/>
  <c r="AW128" i="4" s="1"/>
  <c r="AX128" i="4" a="1"/>
  <c r="AX128" i="4" s="1"/>
  <c r="AY128" i="4" a="1"/>
  <c r="AY128" i="4" s="1"/>
  <c r="AZ128" i="4" a="1"/>
  <c r="AZ128" i="4" s="1"/>
  <c r="BA128" i="4" a="1"/>
  <c r="BA128" i="4" s="1"/>
  <c r="BB128" i="4" a="1"/>
  <c r="BB128" i="4" s="1"/>
  <c r="BC128" i="4" a="1"/>
  <c r="BC128" i="4"/>
  <c r="BD128" i="4" a="1"/>
  <c r="BD128" i="4" s="1"/>
  <c r="BE128" i="4" a="1"/>
  <c r="BE128" i="4" s="1"/>
  <c r="BF128" i="4" a="1"/>
  <c r="BF128" i="4" s="1"/>
  <c r="BG128" i="4" a="1"/>
  <c r="BG128" i="4" s="1"/>
  <c r="BH128" i="4" a="1"/>
  <c r="BH128" i="4" s="1"/>
  <c r="BI128" i="4" a="1"/>
  <c r="BI128" i="4" s="1"/>
  <c r="BJ128" i="4" a="1"/>
  <c r="BJ128" i="4"/>
  <c r="BK128" i="4" a="1"/>
  <c r="BK128" i="4" s="1"/>
  <c r="BL128" i="4" a="1"/>
  <c r="BL128" i="4" s="1"/>
  <c r="BM128" i="4" a="1"/>
  <c r="BM128" i="4"/>
  <c r="BN128" i="4" a="1"/>
  <c r="BN128" i="4" s="1"/>
  <c r="BO128" i="4" a="1"/>
  <c r="BO128" i="4"/>
  <c r="BP128" i="4" a="1"/>
  <c r="BP128" i="4" s="1"/>
  <c r="BQ128" i="4" a="1"/>
  <c r="BQ128" i="4" s="1"/>
  <c r="AP129" i="4" a="1"/>
  <c r="AP129" i="4" s="1"/>
  <c r="AQ129" i="4" a="1"/>
  <c r="AQ129" i="4" s="1"/>
  <c r="AR129" i="4" a="1"/>
  <c r="AR129" i="4" s="1"/>
  <c r="AS129" i="4" a="1"/>
  <c r="AS129" i="4" s="1"/>
  <c r="AT129" i="4" a="1"/>
  <c r="AT129" i="4" s="1"/>
  <c r="AU129" i="4" a="1"/>
  <c r="AU129" i="4" s="1"/>
  <c r="AV129" i="4" a="1"/>
  <c r="AV129" i="4" s="1"/>
  <c r="AW129" i="4" a="1"/>
  <c r="AW129" i="4" s="1"/>
  <c r="AX129" i="4" a="1"/>
  <c r="AX129" i="4" s="1"/>
  <c r="AY129" i="4" a="1"/>
  <c r="AY129" i="4" s="1"/>
  <c r="AZ129" i="4" a="1"/>
  <c r="AZ129" i="4" s="1"/>
  <c r="BA129" i="4" a="1"/>
  <c r="BA129" i="4" s="1"/>
  <c r="BB129" i="4" a="1"/>
  <c r="BB129" i="4" s="1"/>
  <c r="BC129" i="4" a="1"/>
  <c r="BC129" i="4" s="1"/>
  <c r="BD129" i="4" a="1"/>
  <c r="BD129" i="4" s="1"/>
  <c r="BE129" i="4" a="1"/>
  <c r="BE129" i="4" s="1"/>
  <c r="BF129" i="4" a="1"/>
  <c r="BF129" i="4" s="1"/>
  <c r="BG129" i="4" a="1"/>
  <c r="BG129" i="4" s="1"/>
  <c r="BH129" i="4" a="1"/>
  <c r="BH129" i="4" s="1"/>
  <c r="BI129" i="4" a="1"/>
  <c r="BI129" i="4" s="1"/>
  <c r="BJ129" i="4" a="1"/>
  <c r="BJ129" i="4" s="1"/>
  <c r="BK129" i="4" a="1"/>
  <c r="BK129" i="4" s="1"/>
  <c r="BL129" i="4" a="1"/>
  <c r="BL129" i="4" s="1"/>
  <c r="BM129" i="4" a="1"/>
  <c r="BM129" i="4" s="1"/>
  <c r="BN129" i="4" a="1"/>
  <c r="BN129" i="4" s="1"/>
  <c r="BO129" i="4" a="1"/>
  <c r="BO129" i="4" s="1"/>
  <c r="BP129" i="4" a="1"/>
  <c r="BP129" i="4"/>
  <c r="BQ129" i="4" a="1"/>
  <c r="BQ129" i="4" s="1"/>
  <c r="AP130" i="4" a="1"/>
  <c r="AP130" i="4" s="1"/>
  <c r="AQ130" i="4" a="1"/>
  <c r="AQ130" i="4"/>
  <c r="AR130" i="4" a="1"/>
  <c r="AR130" i="4" s="1"/>
  <c r="AS130" i="4" a="1"/>
  <c r="AS130" i="4" s="1"/>
  <c r="AT130" i="4" a="1"/>
  <c r="AT130" i="4" s="1"/>
  <c r="AU130" i="4" a="1"/>
  <c r="AU130" i="4" s="1"/>
  <c r="AV130" i="4" a="1"/>
  <c r="AV130" i="4" s="1"/>
  <c r="AW130" i="4" a="1"/>
  <c r="AW130" i="4" s="1"/>
  <c r="AX130" i="4" a="1"/>
  <c r="AX130" i="4" s="1"/>
  <c r="AY130" i="4" a="1"/>
  <c r="AY130" i="4" s="1"/>
  <c r="AZ130" i="4" a="1"/>
  <c r="AZ130" i="4" s="1"/>
  <c r="BA130" i="4" a="1"/>
  <c r="BA130" i="4" s="1"/>
  <c r="BB130" i="4" a="1"/>
  <c r="BB130" i="4" s="1"/>
  <c r="BC130" i="4" a="1"/>
  <c r="BC130" i="4" s="1"/>
  <c r="BD130" i="4" a="1"/>
  <c r="BD130" i="4" s="1"/>
  <c r="BE130" i="4" a="1"/>
  <c r="BE130" i="4" s="1"/>
  <c r="BF130" i="4" a="1"/>
  <c r="BF130" i="4" s="1"/>
  <c r="BG130" i="4" a="1"/>
  <c r="BG130" i="4" s="1"/>
  <c r="BH130" i="4" a="1"/>
  <c r="BH130" i="4" s="1"/>
  <c r="BI130" i="4" a="1"/>
  <c r="BI130" i="4" s="1"/>
  <c r="BJ130" i="4" a="1"/>
  <c r="BJ130" i="4" s="1"/>
  <c r="BK130" i="4" a="1"/>
  <c r="BK130" i="4" s="1"/>
  <c r="BL130" i="4" a="1"/>
  <c r="BL130" i="4" s="1"/>
  <c r="BM130" i="4" a="1"/>
  <c r="BM130" i="4" s="1"/>
  <c r="BN130" i="4" a="1"/>
  <c r="BN130" i="4" s="1"/>
  <c r="BO130" i="4" a="1"/>
  <c r="BO130" i="4" s="1"/>
  <c r="BP130" i="4" a="1"/>
  <c r="BP130" i="4" s="1"/>
  <c r="BQ130" i="4" a="1"/>
  <c r="BQ130" i="4" s="1"/>
  <c r="AP131" i="4" a="1"/>
  <c r="AP131" i="4" s="1"/>
  <c r="AQ131" i="4" a="1"/>
  <c r="AQ131" i="4" s="1"/>
  <c r="AR131" i="4" a="1"/>
  <c r="AR131" i="4" s="1"/>
  <c r="AS131" i="4" a="1"/>
  <c r="AS131" i="4" s="1"/>
  <c r="AT131" i="4" a="1"/>
  <c r="AT131" i="4" s="1"/>
  <c r="AU131" i="4" a="1"/>
  <c r="AU131" i="4" s="1"/>
  <c r="AV131" i="4" a="1"/>
  <c r="AV131" i="4" s="1"/>
  <c r="AW131" i="4" a="1"/>
  <c r="AW131" i="4" s="1"/>
  <c r="AX131" i="4" a="1"/>
  <c r="AX131" i="4" s="1"/>
  <c r="AY131" i="4" a="1"/>
  <c r="AY131" i="4"/>
  <c r="AZ131" i="4" a="1"/>
  <c r="AZ131" i="4" s="1"/>
  <c r="BA131" i="4" a="1"/>
  <c r="BA131" i="4" s="1"/>
  <c r="BB131" i="4" a="1"/>
  <c r="BB131" i="4" s="1"/>
  <c r="BC131" i="4" a="1"/>
  <c r="BC131" i="4" s="1"/>
  <c r="BD131" i="4" a="1"/>
  <c r="BD131" i="4" s="1"/>
  <c r="BE131" i="4" a="1"/>
  <c r="BE131" i="4" s="1"/>
  <c r="BF131" i="4" a="1"/>
  <c r="BF131" i="4" s="1"/>
  <c r="BG131" i="4" a="1"/>
  <c r="BG131" i="4" s="1"/>
  <c r="BH131" i="4" a="1"/>
  <c r="BH131" i="4" s="1"/>
  <c r="BI131" i="4" a="1"/>
  <c r="BI131" i="4" s="1"/>
  <c r="BJ131" i="4" a="1"/>
  <c r="BJ131" i="4" s="1"/>
  <c r="BK131" i="4" a="1"/>
  <c r="BK131" i="4" s="1"/>
  <c r="BL131" i="4" a="1"/>
  <c r="BL131" i="4" s="1"/>
  <c r="BM131" i="4" a="1"/>
  <c r="BM131" i="4" s="1"/>
  <c r="BN131" i="4" a="1"/>
  <c r="BN131" i="4"/>
  <c r="BO131" i="4" a="1"/>
  <c r="BO131" i="4"/>
  <c r="BP131" i="4" a="1"/>
  <c r="BP131" i="4"/>
  <c r="BQ131" i="4" a="1"/>
  <c r="BQ131" i="4" s="1"/>
  <c r="AP132" i="4" a="1"/>
  <c r="AP132" i="4" s="1"/>
  <c r="AQ132" i="4" a="1"/>
  <c r="AQ132" i="4" s="1"/>
  <c r="AR132" i="4" a="1"/>
  <c r="AR132" i="4" s="1"/>
  <c r="AS132" i="4" a="1"/>
  <c r="AS132" i="4"/>
  <c r="AT132" i="4" a="1"/>
  <c r="AT132" i="4" s="1"/>
  <c r="AU132" i="4" a="1"/>
  <c r="AU132" i="4" s="1"/>
  <c r="AV132" i="4" a="1"/>
  <c r="AV132" i="4" s="1"/>
  <c r="AW132" i="4" a="1"/>
  <c r="AW132" i="4" s="1"/>
  <c r="AX132" i="4" a="1"/>
  <c r="AX132" i="4" s="1"/>
  <c r="AY132" i="4" a="1"/>
  <c r="AY132" i="4" s="1"/>
  <c r="AZ132" i="4" a="1"/>
  <c r="AZ132" i="4" s="1"/>
  <c r="BA132" i="4" a="1"/>
  <c r="BA132" i="4" s="1"/>
  <c r="BB132" i="4" a="1"/>
  <c r="BB132" i="4" s="1"/>
  <c r="BC132" i="4" a="1"/>
  <c r="BC132" i="4" s="1"/>
  <c r="BD132" i="4" a="1"/>
  <c r="BD132" i="4" s="1"/>
  <c r="BE132" i="4" a="1"/>
  <c r="BE132" i="4" s="1"/>
  <c r="BF132" i="4" a="1"/>
  <c r="BF132" i="4" s="1"/>
  <c r="BG132" i="4" a="1"/>
  <c r="BG132" i="4" s="1"/>
  <c r="BH132" i="4" a="1"/>
  <c r="BH132" i="4" s="1"/>
  <c r="BI132" i="4" a="1"/>
  <c r="BI132" i="4" s="1"/>
  <c r="BJ132" i="4" a="1"/>
  <c r="BJ132" i="4" s="1"/>
  <c r="BK132" i="4" a="1"/>
  <c r="BK132" i="4" s="1"/>
  <c r="BL132" i="4" a="1"/>
  <c r="BL132" i="4"/>
  <c r="BM132" i="4" a="1"/>
  <c r="BM132" i="4" s="1"/>
  <c r="BN132" i="4" a="1"/>
  <c r="BN132" i="4" s="1"/>
  <c r="BO132" i="4" a="1"/>
  <c r="BO132" i="4" s="1"/>
  <c r="BP132" i="4" a="1"/>
  <c r="BP132" i="4" s="1"/>
  <c r="BQ132" i="4" a="1"/>
  <c r="BQ132" i="4" s="1"/>
  <c r="AP133" i="4" a="1"/>
  <c r="AP133" i="4" s="1"/>
  <c r="AQ133" i="4" a="1"/>
  <c r="AQ133" i="4" s="1"/>
  <c r="AR133" i="4" a="1"/>
  <c r="AR133" i="4" s="1"/>
  <c r="AS133" i="4" a="1"/>
  <c r="AS133" i="4" s="1"/>
  <c r="AT133" i="4" a="1"/>
  <c r="AT133" i="4" s="1"/>
  <c r="AU133" i="4" a="1"/>
  <c r="AU133" i="4" s="1"/>
  <c r="AV133" i="4" a="1"/>
  <c r="AV133" i="4" s="1"/>
  <c r="AW133" i="4" a="1"/>
  <c r="AW133" i="4" s="1"/>
  <c r="AX133" i="4" a="1"/>
  <c r="AX133" i="4" s="1"/>
  <c r="AY133" i="4" a="1"/>
  <c r="AY133" i="4" s="1"/>
  <c r="AZ133" i="4" a="1"/>
  <c r="AZ133" i="4" s="1"/>
  <c r="BA133" i="4" a="1"/>
  <c r="BA133" i="4" s="1"/>
  <c r="BB133" i="4" a="1"/>
  <c r="BB133" i="4" s="1"/>
  <c r="BC133" i="4" a="1"/>
  <c r="BC133" i="4" s="1"/>
  <c r="BD133" i="4" a="1"/>
  <c r="BD133" i="4" s="1"/>
  <c r="BE133" i="4" a="1"/>
  <c r="BE133" i="4" s="1"/>
  <c r="BF133" i="4" a="1"/>
  <c r="BF133" i="4" s="1"/>
  <c r="BG133" i="4" a="1"/>
  <c r="BG133" i="4" s="1"/>
  <c r="BH133" i="4" a="1"/>
  <c r="BH133" i="4" s="1"/>
  <c r="BI133" i="4" a="1"/>
  <c r="BI133" i="4" s="1"/>
  <c r="BJ133" i="4" a="1"/>
  <c r="BJ133" i="4" s="1"/>
  <c r="BK133" i="4" a="1"/>
  <c r="BK133" i="4" s="1"/>
  <c r="BL133" i="4" a="1"/>
  <c r="BL133" i="4" s="1"/>
  <c r="BM133" i="4" a="1"/>
  <c r="BM133" i="4" s="1"/>
  <c r="BN133" i="4" a="1"/>
  <c r="BN133" i="4" s="1"/>
  <c r="BO133" i="4" a="1"/>
  <c r="BO133" i="4" s="1"/>
  <c r="BP133" i="4" a="1"/>
  <c r="BP133" i="4" s="1"/>
  <c r="BQ133" i="4" a="1"/>
  <c r="BQ133" i="4"/>
  <c r="AP134" i="4" a="1"/>
  <c r="AP134" i="4" s="1"/>
  <c r="AQ134" i="4" a="1"/>
  <c r="AQ134" i="4" s="1"/>
  <c r="AR134" i="4" a="1"/>
  <c r="AR134" i="4" s="1"/>
  <c r="AS134" i="4" a="1"/>
  <c r="AS134" i="4" s="1"/>
  <c r="AT134" i="4" a="1"/>
  <c r="AT134" i="4" s="1"/>
  <c r="AU134" i="4" a="1"/>
  <c r="AU134" i="4" s="1"/>
  <c r="AV134" i="4" a="1"/>
  <c r="AV134" i="4" s="1"/>
  <c r="AW134" i="4" a="1"/>
  <c r="AW134" i="4" s="1"/>
  <c r="AX134" i="4" a="1"/>
  <c r="AX134" i="4" s="1"/>
  <c r="AY134" i="4" a="1"/>
  <c r="AY134" i="4" s="1"/>
  <c r="AZ134" i="4" a="1"/>
  <c r="AZ134" i="4" s="1"/>
  <c r="BA134" i="4" a="1"/>
  <c r="BA134" i="4"/>
  <c r="BB134" i="4" a="1"/>
  <c r="BB134" i="4" s="1"/>
  <c r="BC134" i="4" a="1"/>
  <c r="BC134" i="4" s="1"/>
  <c r="BD134" i="4" a="1"/>
  <c r="BD134" i="4" s="1"/>
  <c r="BE134" i="4" a="1"/>
  <c r="BE134" i="4" s="1"/>
  <c r="BF134" i="4" a="1"/>
  <c r="BF134" i="4" s="1"/>
  <c r="BG134" i="4" a="1"/>
  <c r="BG134" i="4"/>
  <c r="BH134" i="4" a="1"/>
  <c r="BH134" i="4" s="1"/>
  <c r="BI134" i="4" a="1"/>
  <c r="BI134" i="4" s="1"/>
  <c r="BJ134" i="4" a="1"/>
  <c r="BJ134" i="4"/>
  <c r="BK134" i="4" a="1"/>
  <c r="BK134" i="4" s="1"/>
  <c r="BL134" i="4" a="1"/>
  <c r="BL134" i="4" s="1"/>
  <c r="BM134" i="4" a="1"/>
  <c r="BM134" i="4"/>
  <c r="BN134" i="4" a="1"/>
  <c r="BN134" i="4" s="1"/>
  <c r="BO134" i="4" a="1"/>
  <c r="BO134" i="4" s="1"/>
  <c r="BP134" i="4" a="1"/>
  <c r="BP134" i="4" s="1"/>
  <c r="BQ134" i="4" a="1"/>
  <c r="BQ134" i="4" s="1"/>
  <c r="AP135" i="4" a="1"/>
  <c r="AP135" i="4" s="1"/>
  <c r="AQ135" i="4" a="1"/>
  <c r="AQ135" i="4" s="1"/>
  <c r="AR135" i="4" a="1"/>
  <c r="AR135" i="4" s="1"/>
  <c r="AS135" i="4" a="1"/>
  <c r="AS135" i="4" s="1"/>
  <c r="AT135" i="4" a="1"/>
  <c r="AT135" i="4" s="1"/>
  <c r="AU135" i="4" a="1"/>
  <c r="AU135" i="4"/>
  <c r="AV135" i="4" a="1"/>
  <c r="AV135" i="4" s="1"/>
  <c r="AW135" i="4" a="1"/>
  <c r="AW135" i="4" s="1"/>
  <c r="AX135" i="4" a="1"/>
  <c r="AX135" i="4" s="1"/>
  <c r="AY135" i="4" a="1"/>
  <c r="AY135" i="4" s="1"/>
  <c r="AZ135" i="4" a="1"/>
  <c r="AZ135" i="4" s="1"/>
  <c r="BA135" i="4" a="1"/>
  <c r="BA135" i="4" s="1"/>
  <c r="BB135" i="4" a="1"/>
  <c r="BB135" i="4" s="1"/>
  <c r="BC135" i="4" a="1"/>
  <c r="BC135" i="4" s="1"/>
  <c r="BD135" i="4" a="1"/>
  <c r="BD135" i="4" s="1"/>
  <c r="BE135" i="4" a="1"/>
  <c r="BE135" i="4" s="1"/>
  <c r="BF135" i="4" a="1"/>
  <c r="BF135" i="4" s="1"/>
  <c r="BG135" i="4" a="1"/>
  <c r="BG135" i="4" s="1"/>
  <c r="BH135" i="4" a="1"/>
  <c r="BH135" i="4" s="1"/>
  <c r="BI135" i="4" a="1"/>
  <c r="BI135" i="4" s="1"/>
  <c r="BJ135" i="4" a="1"/>
  <c r="BJ135" i="4" s="1"/>
  <c r="BK135" i="4" a="1"/>
  <c r="BK135" i="4" s="1"/>
  <c r="BL135" i="4" a="1"/>
  <c r="BL135" i="4" s="1"/>
  <c r="BM135" i="4" a="1"/>
  <c r="BM135" i="4" s="1"/>
  <c r="BN135" i="4" a="1"/>
  <c r="BN135" i="4" s="1"/>
  <c r="BO135" i="4" a="1"/>
  <c r="BO135" i="4" s="1"/>
  <c r="BP135" i="4" a="1"/>
  <c r="BP135" i="4" s="1"/>
  <c r="BQ135" i="4" a="1"/>
  <c r="BQ135" i="4" s="1"/>
  <c r="AP136" i="4" a="1"/>
  <c r="AP136" i="4" s="1"/>
  <c r="AQ136" i="4" a="1"/>
  <c r="AQ136" i="4" s="1"/>
  <c r="AR136" i="4" a="1"/>
  <c r="AR136" i="4" s="1"/>
  <c r="AS136" i="4" a="1"/>
  <c r="AS136" i="4" s="1"/>
  <c r="AT136" i="4" a="1"/>
  <c r="AT136" i="4" s="1"/>
  <c r="AU136" i="4" a="1"/>
  <c r="AU136" i="4" s="1"/>
  <c r="AV136" i="4" a="1"/>
  <c r="AV136" i="4" s="1"/>
  <c r="AW136" i="4" a="1"/>
  <c r="AW136" i="4" s="1"/>
  <c r="AX136" i="4" a="1"/>
  <c r="AX136" i="4" s="1"/>
  <c r="AY136" i="4" a="1"/>
  <c r="AY136" i="4"/>
  <c r="AZ136" i="4" a="1"/>
  <c r="AZ136" i="4" s="1"/>
  <c r="BA136" i="4" a="1"/>
  <c r="BA136" i="4" s="1"/>
  <c r="BB136" i="4" a="1"/>
  <c r="BB136" i="4" s="1"/>
  <c r="BC136" i="4" a="1"/>
  <c r="BC136" i="4" s="1"/>
  <c r="BD136" i="4" a="1"/>
  <c r="BD136" i="4" s="1"/>
  <c r="BE136" i="4" a="1"/>
  <c r="BE136" i="4" s="1"/>
  <c r="BF136" i="4" a="1"/>
  <c r="BF136" i="4" s="1"/>
  <c r="BG136" i="4" a="1"/>
  <c r="BG136" i="4" s="1"/>
  <c r="BH136" i="4" a="1"/>
  <c r="BH136" i="4" s="1"/>
  <c r="BI136" i="4" a="1"/>
  <c r="BI136" i="4" s="1"/>
  <c r="BJ136" i="4" a="1"/>
  <c r="BJ136" i="4" s="1"/>
  <c r="BK136" i="4" a="1"/>
  <c r="BK136" i="4" s="1"/>
  <c r="BL136" i="4" a="1"/>
  <c r="BL136" i="4" s="1"/>
  <c r="BM136" i="4" a="1"/>
  <c r="BM136" i="4" s="1"/>
  <c r="BN136" i="4" a="1"/>
  <c r="BN136" i="4" s="1"/>
  <c r="BO136" i="4" a="1"/>
  <c r="BO136" i="4" s="1"/>
  <c r="BP136" i="4" a="1"/>
  <c r="BP136" i="4" s="1"/>
  <c r="BQ136" i="4" a="1"/>
  <c r="BQ136" i="4"/>
  <c r="AP137" i="4" a="1"/>
  <c r="AP137" i="4" s="1"/>
  <c r="AQ137" i="4" a="1"/>
  <c r="AQ137" i="4" s="1"/>
  <c r="AR137" i="4" a="1"/>
  <c r="AR137" i="4" s="1"/>
  <c r="AS137" i="4" a="1"/>
  <c r="AS137" i="4" s="1"/>
  <c r="AT137" i="4" a="1"/>
  <c r="AT137" i="4" s="1"/>
  <c r="AU137" i="4" a="1"/>
  <c r="AU137" i="4" s="1"/>
  <c r="AV137" i="4" a="1"/>
  <c r="AV137" i="4" s="1"/>
  <c r="AW137" i="4" a="1"/>
  <c r="AW137" i="4" s="1"/>
  <c r="AX137" i="4" a="1"/>
  <c r="AX137" i="4" s="1"/>
  <c r="AY137" i="4" a="1"/>
  <c r="AY137" i="4" s="1"/>
  <c r="AZ137" i="4" a="1"/>
  <c r="AZ137" i="4" s="1"/>
  <c r="BA137" i="4" a="1"/>
  <c r="BA137" i="4" s="1"/>
  <c r="BB137" i="4" a="1"/>
  <c r="BB137" i="4" s="1"/>
  <c r="BC137" i="4" a="1"/>
  <c r="BC137" i="4" s="1"/>
  <c r="BD137" i="4" a="1"/>
  <c r="BD137" i="4" s="1"/>
  <c r="BE137" i="4" a="1"/>
  <c r="BE137" i="4" s="1"/>
  <c r="BF137" i="4" a="1"/>
  <c r="BF137" i="4" s="1"/>
  <c r="BG137" i="4" a="1"/>
  <c r="BG137" i="4" s="1"/>
  <c r="BH137" i="4" a="1"/>
  <c r="BH137" i="4" s="1"/>
  <c r="BI137" i="4" a="1"/>
  <c r="BI137" i="4" s="1"/>
  <c r="BJ137" i="4" a="1"/>
  <c r="BJ137" i="4" s="1"/>
  <c r="BK137" i="4" a="1"/>
  <c r="BK137" i="4" s="1"/>
  <c r="BL137" i="4" a="1"/>
  <c r="BL137" i="4" s="1"/>
  <c r="BM137" i="4" a="1"/>
  <c r="BM137" i="4" s="1"/>
  <c r="BN137" i="4" a="1"/>
  <c r="BN137" i="4" s="1"/>
  <c r="BO137" i="4" a="1"/>
  <c r="BO137" i="4" s="1"/>
  <c r="BP137" i="4" a="1"/>
  <c r="BP137" i="4" s="1"/>
  <c r="BQ137" i="4" a="1"/>
  <c r="BQ137" i="4" s="1"/>
  <c r="AP138" i="4" a="1"/>
  <c r="AP138" i="4" s="1"/>
  <c r="AQ138" i="4" a="1"/>
  <c r="AQ138" i="4" s="1"/>
  <c r="AR138" i="4" a="1"/>
  <c r="AR138" i="4" s="1"/>
  <c r="AS138" i="4" a="1"/>
  <c r="AS138" i="4"/>
  <c r="AT138" i="4" a="1"/>
  <c r="AT138" i="4" s="1"/>
  <c r="AU138" i="4" a="1"/>
  <c r="AU138" i="4" s="1"/>
  <c r="AV138" i="4" a="1"/>
  <c r="AV138" i="4" s="1"/>
  <c r="AW138" i="4" a="1"/>
  <c r="AW138" i="4" s="1"/>
  <c r="AX138" i="4" a="1"/>
  <c r="AX138" i="4" s="1"/>
  <c r="AY138" i="4" a="1"/>
  <c r="AY138" i="4" s="1"/>
  <c r="AZ138" i="4" a="1"/>
  <c r="AZ138" i="4" s="1"/>
  <c r="BA138" i="4" a="1"/>
  <c r="BA138" i="4" s="1"/>
  <c r="BB138" i="4" a="1"/>
  <c r="BB138" i="4" s="1"/>
  <c r="BC138" i="4" a="1"/>
  <c r="BC138" i="4" s="1"/>
  <c r="BD138" i="4" a="1"/>
  <c r="BD138" i="4" s="1"/>
  <c r="BE138" i="4" a="1"/>
  <c r="BE138" i="4" s="1"/>
  <c r="BF138" i="4" a="1"/>
  <c r="BF138" i="4" s="1"/>
  <c r="BG138" i="4" a="1"/>
  <c r="BG138" i="4" s="1"/>
  <c r="BH138" i="4" a="1"/>
  <c r="BH138" i="4" s="1"/>
  <c r="BI138" i="4" a="1"/>
  <c r="BI138" i="4" s="1"/>
  <c r="BJ138" i="4" a="1"/>
  <c r="BJ138" i="4" s="1"/>
  <c r="BK138" i="4" a="1"/>
  <c r="BK138" i="4" s="1"/>
  <c r="BL138" i="4" a="1"/>
  <c r="BL138" i="4" s="1"/>
  <c r="BM138" i="4" a="1"/>
  <c r="BM138" i="4" s="1"/>
  <c r="BN138" i="4" a="1"/>
  <c r="BN138" i="4" s="1"/>
  <c r="BO138" i="4" a="1"/>
  <c r="BO138" i="4" s="1"/>
  <c r="BP138" i="4" a="1"/>
  <c r="BP138" i="4" s="1"/>
  <c r="BQ138" i="4" a="1"/>
  <c r="BQ138" i="4" s="1"/>
  <c r="AP139" i="4" a="1"/>
  <c r="AP139" i="4" s="1"/>
  <c r="AQ139" i="4" a="1"/>
  <c r="AQ139" i="4" s="1"/>
  <c r="AR139" i="4" a="1"/>
  <c r="AR139" i="4" s="1"/>
  <c r="AS139" i="4" a="1"/>
  <c r="AS139" i="4" s="1"/>
  <c r="AT139" i="4" a="1"/>
  <c r="AT139" i="4" s="1"/>
  <c r="AU139" i="4" a="1"/>
  <c r="AU139" i="4" s="1"/>
  <c r="AV139" i="4" a="1"/>
  <c r="AV139" i="4" s="1"/>
  <c r="AW139" i="4" a="1"/>
  <c r="AW139" i="4" s="1"/>
  <c r="AX139" i="4" a="1"/>
  <c r="AX139" i="4" s="1"/>
  <c r="AY139" i="4" a="1"/>
  <c r="AY139" i="4" s="1"/>
  <c r="AZ139" i="4" a="1"/>
  <c r="AZ139" i="4" s="1"/>
  <c r="BA139" i="4" a="1"/>
  <c r="BA139" i="4" s="1"/>
  <c r="BB139" i="4" a="1"/>
  <c r="BB139" i="4" s="1"/>
  <c r="BC139" i="4" a="1"/>
  <c r="BC139" i="4" s="1"/>
  <c r="BD139" i="4" a="1"/>
  <c r="BD139" i="4"/>
  <c r="BE139" i="4" a="1"/>
  <c r="BE139" i="4" s="1"/>
  <c r="BF139" i="4" a="1"/>
  <c r="BF139" i="4" s="1"/>
  <c r="BG139" i="4" a="1"/>
  <c r="BG139" i="4"/>
  <c r="BH139" i="4" a="1"/>
  <c r="BH139" i="4" s="1"/>
  <c r="BI139" i="4" a="1"/>
  <c r="BI139" i="4" s="1"/>
  <c r="BJ139" i="4" a="1"/>
  <c r="BJ139" i="4" s="1"/>
  <c r="BK139" i="4" a="1"/>
  <c r="BK139" i="4" s="1"/>
  <c r="BL139" i="4" a="1"/>
  <c r="BL139" i="4" s="1"/>
  <c r="BM139" i="4" a="1"/>
  <c r="BM139" i="4" s="1"/>
  <c r="BN139" i="4" a="1"/>
  <c r="BN139" i="4" s="1"/>
  <c r="BO139" i="4" a="1"/>
  <c r="BO139" i="4" s="1"/>
  <c r="BP139" i="4" a="1"/>
  <c r="BP139" i="4" s="1"/>
  <c r="BQ139" i="4" a="1"/>
  <c r="BQ139" i="4" s="1"/>
  <c r="AP140" i="4" a="1"/>
  <c r="AP140" i="4" s="1"/>
  <c r="AQ140" i="4" a="1"/>
  <c r="AQ140" i="4" s="1"/>
  <c r="AR140" i="4" a="1"/>
  <c r="AR140" i="4" s="1"/>
  <c r="AS140" i="4" a="1"/>
  <c r="AS140" i="4" s="1"/>
  <c r="AT140" i="4" a="1"/>
  <c r="AT140" i="4" s="1"/>
  <c r="AU140" i="4" a="1"/>
  <c r="AU140" i="4" s="1"/>
  <c r="AV140" i="4" a="1"/>
  <c r="AV140" i="4" s="1"/>
  <c r="AW140" i="4" a="1"/>
  <c r="AW140" i="4" s="1"/>
  <c r="AX140" i="4" a="1"/>
  <c r="AX140" i="4" s="1"/>
  <c r="AY140" i="4" a="1"/>
  <c r="AY140" i="4" s="1"/>
  <c r="AZ140" i="4" a="1"/>
  <c r="AZ140" i="4" s="1"/>
  <c r="BA140" i="4" a="1"/>
  <c r="BA140" i="4" s="1"/>
  <c r="BB140" i="4" a="1"/>
  <c r="BB140" i="4" s="1"/>
  <c r="BC140" i="4" a="1"/>
  <c r="BC140" i="4" s="1"/>
  <c r="BD140" i="4" a="1"/>
  <c r="BD140" i="4" s="1"/>
  <c r="BE140" i="4" a="1"/>
  <c r="BE140" i="4" s="1"/>
  <c r="BF140" i="4" a="1"/>
  <c r="BF140" i="4" s="1"/>
  <c r="BG140" i="4" a="1"/>
  <c r="BG140" i="4" s="1"/>
  <c r="BH140" i="4" a="1"/>
  <c r="BH140" i="4" s="1"/>
  <c r="BI140" i="4" a="1"/>
  <c r="BI140" i="4" s="1"/>
  <c r="BJ140" i="4" a="1"/>
  <c r="BJ140" i="4" s="1"/>
  <c r="BK140" i="4" a="1"/>
  <c r="BK140" i="4"/>
  <c r="BL140" i="4" a="1"/>
  <c r="BL140" i="4" s="1"/>
  <c r="BM140" i="4" a="1"/>
  <c r="BM140" i="4"/>
  <c r="BN140" i="4" a="1"/>
  <c r="BN140" i="4" s="1"/>
  <c r="BO140" i="4" a="1"/>
  <c r="BO140" i="4" s="1"/>
  <c r="BP140" i="4" a="1"/>
  <c r="BP140" i="4" s="1"/>
  <c r="BQ140" i="4" a="1"/>
  <c r="BQ140" i="4" s="1"/>
  <c r="AP141" i="4" a="1"/>
  <c r="AP141" i="4" s="1"/>
  <c r="AQ141" i="4" a="1"/>
  <c r="AQ141" i="4" s="1"/>
  <c r="AR141" i="4" a="1"/>
  <c r="AR141" i="4" s="1"/>
  <c r="AS141" i="4" a="1"/>
  <c r="AS141" i="4"/>
  <c r="AT141" i="4" a="1"/>
  <c r="AT141" i="4" s="1"/>
  <c r="AU141" i="4" a="1"/>
  <c r="AU141" i="4" s="1"/>
  <c r="AV141" i="4" a="1"/>
  <c r="AV141" i="4" s="1"/>
  <c r="AW141" i="4" a="1"/>
  <c r="AW141" i="4" s="1"/>
  <c r="AX141" i="4" a="1"/>
  <c r="AX141" i="4" s="1"/>
  <c r="AY141" i="4" a="1"/>
  <c r="AY141" i="4" s="1"/>
  <c r="AZ141" i="4" a="1"/>
  <c r="AZ141" i="4" s="1"/>
  <c r="BA141" i="4" a="1"/>
  <c r="BA141" i="4" s="1"/>
  <c r="BB141" i="4" a="1"/>
  <c r="BB141" i="4" s="1"/>
  <c r="BC141" i="4" a="1"/>
  <c r="BC141" i="4" s="1"/>
  <c r="BD141" i="4" a="1"/>
  <c r="BD141" i="4" s="1"/>
  <c r="BE141" i="4" a="1"/>
  <c r="BE141" i="4" s="1"/>
  <c r="BF141" i="4" a="1"/>
  <c r="BF141" i="4" s="1"/>
  <c r="BG141" i="4" a="1"/>
  <c r="BG141" i="4" s="1"/>
  <c r="BH141" i="4" a="1"/>
  <c r="BH141" i="4" s="1"/>
  <c r="BI141" i="4" a="1"/>
  <c r="BI141" i="4" s="1"/>
  <c r="BJ141" i="4" a="1"/>
  <c r="BJ141" i="4" s="1"/>
  <c r="BK141" i="4" a="1"/>
  <c r="BK141" i="4" s="1"/>
  <c r="BL141" i="4" a="1"/>
  <c r="BL141" i="4" s="1"/>
  <c r="BM141" i="4" a="1"/>
  <c r="BM141" i="4" s="1"/>
  <c r="BN141" i="4" a="1"/>
  <c r="BN141" i="4" s="1"/>
  <c r="BO141" i="4" a="1"/>
  <c r="BO141" i="4" s="1"/>
  <c r="BP141" i="4" a="1"/>
  <c r="BP141" i="4" s="1"/>
  <c r="BQ141" i="4" a="1"/>
  <c r="BQ141" i="4" s="1"/>
  <c r="AP142" i="4" a="1"/>
  <c r="AP142" i="4" s="1"/>
  <c r="AQ142" i="4" a="1"/>
  <c r="AQ142" i="4" s="1"/>
  <c r="AR142" i="4" a="1"/>
  <c r="AR142" i="4" s="1"/>
  <c r="AS142" i="4" a="1"/>
  <c r="AS142" i="4" s="1"/>
  <c r="AT142" i="4" a="1"/>
  <c r="AT142" i="4" s="1"/>
  <c r="AU142" i="4" a="1"/>
  <c r="AU142" i="4" s="1"/>
  <c r="AV142" i="4" a="1"/>
  <c r="AV142" i="4" s="1"/>
  <c r="AW142" i="4" a="1"/>
  <c r="AW142" i="4" s="1"/>
  <c r="AX142" i="4" a="1"/>
  <c r="AX142" i="4" s="1"/>
  <c r="AY142" i="4" a="1"/>
  <c r="AY142" i="4" s="1"/>
  <c r="AZ142" i="4" a="1"/>
  <c r="AZ142" i="4" s="1"/>
  <c r="BA142" i="4" a="1"/>
  <c r="BA142" i="4" s="1"/>
  <c r="BB142" i="4" a="1"/>
  <c r="BB142" i="4" s="1"/>
  <c r="BC142" i="4" a="1"/>
  <c r="BC142" i="4" s="1"/>
  <c r="BD142" i="4" a="1"/>
  <c r="BD142" i="4" s="1"/>
  <c r="BE142" i="4" a="1"/>
  <c r="BE142" i="4" s="1"/>
  <c r="BF142" i="4" a="1"/>
  <c r="BF142" i="4" s="1"/>
  <c r="BG142" i="4" a="1"/>
  <c r="BG142" i="4" s="1"/>
  <c r="BH142" i="4" a="1"/>
  <c r="BH142" i="4" s="1"/>
  <c r="BI142" i="4" a="1"/>
  <c r="BI142" i="4" s="1"/>
  <c r="BJ142" i="4" a="1"/>
  <c r="BJ142" i="4" s="1"/>
  <c r="BK142" i="4" a="1"/>
  <c r="BK142" i="4" s="1"/>
  <c r="BL142" i="4" a="1"/>
  <c r="BL142" i="4" s="1"/>
  <c r="BM142" i="4" a="1"/>
  <c r="BM142" i="4" s="1"/>
  <c r="BN142" i="4" a="1"/>
  <c r="BN142" i="4" s="1"/>
  <c r="BO142" i="4" a="1"/>
  <c r="BO142" i="4" s="1"/>
  <c r="BP142" i="4" a="1"/>
  <c r="BP142" i="4" s="1"/>
  <c r="BQ142" i="4" a="1"/>
  <c r="BQ142" i="4" s="1"/>
  <c r="AP143" i="4" a="1"/>
  <c r="AP143" i="4" s="1"/>
  <c r="AQ143" i="4" a="1"/>
  <c r="AQ143" i="4" s="1"/>
  <c r="AR143" i="4" a="1"/>
  <c r="AR143" i="4" s="1"/>
  <c r="AS143" i="4" a="1"/>
  <c r="AS143" i="4" s="1"/>
  <c r="AT143" i="4" a="1"/>
  <c r="AT143" i="4"/>
  <c r="AU143" i="4" a="1"/>
  <c r="AU143" i="4" s="1"/>
  <c r="AV143" i="4" a="1"/>
  <c r="AV143" i="4" s="1"/>
  <c r="AW143" i="4" a="1"/>
  <c r="AW143" i="4" s="1"/>
  <c r="AX143" i="4" a="1"/>
  <c r="AX143" i="4" s="1"/>
  <c r="AY143" i="4" a="1"/>
  <c r="AY143" i="4" s="1"/>
  <c r="AZ143" i="4" a="1"/>
  <c r="AZ143" i="4" s="1"/>
  <c r="BA143" i="4" a="1"/>
  <c r="BA143" i="4" s="1"/>
  <c r="BB143" i="4" a="1"/>
  <c r="BB143" i="4" s="1"/>
  <c r="BC143" i="4" a="1"/>
  <c r="BC143" i="4" s="1"/>
  <c r="BD143" i="4" a="1"/>
  <c r="BD143" i="4" s="1"/>
  <c r="BE143" i="4" a="1"/>
  <c r="BE143" i="4" s="1"/>
  <c r="BF143" i="4" a="1"/>
  <c r="BF143" i="4" s="1"/>
  <c r="BG143" i="4" a="1"/>
  <c r="BG143" i="4" s="1"/>
  <c r="BH143" i="4" a="1"/>
  <c r="BH143" i="4" s="1"/>
  <c r="BI143" i="4" a="1"/>
  <c r="BI143" i="4" s="1"/>
  <c r="BJ143" i="4" a="1"/>
  <c r="BJ143" i="4" s="1"/>
  <c r="BK143" i="4" a="1"/>
  <c r="BK143" i="4" s="1"/>
  <c r="BL143" i="4" a="1"/>
  <c r="BL143" i="4" s="1"/>
  <c r="BM143" i="4" a="1"/>
  <c r="BM143" i="4" s="1"/>
  <c r="BN143" i="4" a="1"/>
  <c r="BN143" i="4" s="1"/>
  <c r="BO143" i="4" a="1"/>
  <c r="BO143" i="4" s="1"/>
  <c r="BP143" i="4" a="1"/>
  <c r="BP143" i="4" s="1"/>
  <c r="BQ143" i="4" a="1"/>
  <c r="BQ143" i="4" s="1"/>
  <c r="AP144" i="4" a="1"/>
  <c r="AP144" i="4" s="1"/>
  <c r="AQ144" i="4" a="1"/>
  <c r="AQ144" i="4" s="1"/>
  <c r="AR144" i="4" a="1"/>
  <c r="AR144" i="4" s="1"/>
  <c r="AS144" i="4" a="1"/>
  <c r="AS144" i="4" s="1"/>
  <c r="AT144" i="4" a="1"/>
  <c r="AT144" i="4" s="1"/>
  <c r="AU144" i="4" a="1"/>
  <c r="AU144" i="4" s="1"/>
  <c r="AV144" i="4" a="1"/>
  <c r="AV144" i="4" s="1"/>
  <c r="AW144" i="4" a="1"/>
  <c r="AW144" i="4" s="1"/>
  <c r="AX144" i="4" a="1"/>
  <c r="AX144" i="4" s="1"/>
  <c r="AY144" i="4" a="1"/>
  <c r="AY144" i="4" s="1"/>
  <c r="AZ144" i="4" a="1"/>
  <c r="AZ144" i="4" s="1"/>
  <c r="BA144" i="4" a="1"/>
  <c r="BA144" i="4" s="1"/>
  <c r="BB144" i="4" a="1"/>
  <c r="BB144" i="4" s="1"/>
  <c r="BC144" i="4" a="1"/>
  <c r="BC144" i="4" s="1"/>
  <c r="BD144" i="4" a="1"/>
  <c r="BD144" i="4" s="1"/>
  <c r="BE144" i="4" a="1"/>
  <c r="BE144" i="4" s="1"/>
  <c r="BF144" i="4" a="1"/>
  <c r="BF144" i="4" s="1"/>
  <c r="BG144" i="4" a="1"/>
  <c r="BG144" i="4" s="1"/>
  <c r="BH144" i="4" a="1"/>
  <c r="BH144" i="4" s="1"/>
  <c r="BI144" i="4" a="1"/>
  <c r="BI144" i="4"/>
  <c r="BJ144" i="4" a="1"/>
  <c r="BJ144" i="4" s="1"/>
  <c r="BK144" i="4" a="1"/>
  <c r="BK144" i="4" s="1"/>
  <c r="BL144" i="4" a="1"/>
  <c r="BL144" i="4"/>
  <c r="BM144" i="4" a="1"/>
  <c r="BM144" i="4" s="1"/>
  <c r="BN144" i="4" a="1"/>
  <c r="BN144" i="4" s="1"/>
  <c r="BO144" i="4" a="1"/>
  <c r="BO144" i="4" s="1"/>
  <c r="BP144" i="4" a="1"/>
  <c r="BP144" i="4" s="1"/>
  <c r="BQ144" i="4" a="1"/>
  <c r="BQ144" i="4" s="1"/>
  <c r="AP145" i="4" a="1"/>
  <c r="AP145" i="4" s="1"/>
  <c r="AQ145" i="4" a="1"/>
  <c r="AQ145" i="4" s="1"/>
  <c r="AR145" i="4" a="1"/>
  <c r="AR145" i="4" s="1"/>
  <c r="AS145" i="4" a="1"/>
  <c r="AS145" i="4" s="1"/>
  <c r="AT145" i="4" a="1"/>
  <c r="AT145" i="4" s="1"/>
  <c r="AU145" i="4" a="1"/>
  <c r="AU145" i="4" s="1"/>
  <c r="AV145" i="4" a="1"/>
  <c r="AV145" i="4" s="1"/>
  <c r="AW145" i="4" a="1"/>
  <c r="AW145" i="4" s="1"/>
  <c r="AX145" i="4" a="1"/>
  <c r="AX145" i="4" s="1"/>
  <c r="AY145" i="4" a="1"/>
  <c r="AY145" i="4" s="1"/>
  <c r="AZ145" i="4" a="1"/>
  <c r="AZ145" i="4" s="1"/>
  <c r="BA145" i="4" a="1"/>
  <c r="BA145" i="4" s="1"/>
  <c r="BB145" i="4" a="1"/>
  <c r="BB145" i="4" s="1"/>
  <c r="BC145" i="4" a="1"/>
  <c r="BC145" i="4" s="1"/>
  <c r="BD145" i="4" a="1"/>
  <c r="BD145" i="4" s="1"/>
  <c r="BE145" i="4" a="1"/>
  <c r="BE145" i="4" s="1"/>
  <c r="BF145" i="4" a="1"/>
  <c r="BF145" i="4" s="1"/>
  <c r="BG145" i="4" a="1"/>
  <c r="BG145" i="4" s="1"/>
  <c r="BH145" i="4" a="1"/>
  <c r="BH145" i="4" s="1"/>
  <c r="BI145" i="4" a="1"/>
  <c r="BI145" i="4" s="1"/>
  <c r="BJ145" i="4" a="1"/>
  <c r="BJ145" i="4" s="1"/>
  <c r="BK145" i="4" a="1"/>
  <c r="BK145" i="4" s="1"/>
  <c r="BL145" i="4" a="1"/>
  <c r="BL145" i="4" s="1"/>
  <c r="BM145" i="4" a="1"/>
  <c r="BM145" i="4" s="1"/>
  <c r="BN145" i="4" a="1"/>
  <c r="BN145" i="4" s="1"/>
  <c r="BO145" i="4" a="1"/>
  <c r="BO145" i="4" s="1"/>
  <c r="BP145" i="4" a="1"/>
  <c r="BP145" i="4" s="1"/>
  <c r="BQ145" i="4" a="1"/>
  <c r="BQ145" i="4" s="1"/>
  <c r="AP146" i="4" a="1"/>
  <c r="AP146" i="4" s="1"/>
  <c r="AQ146" i="4" a="1"/>
  <c r="AQ146" i="4" s="1"/>
  <c r="AR146" i="4" a="1"/>
  <c r="AR146" i="4" s="1"/>
  <c r="AS146" i="4" a="1"/>
  <c r="AS146" i="4" s="1"/>
  <c r="AT146" i="4" a="1"/>
  <c r="AT146" i="4" s="1"/>
  <c r="AU146" i="4" a="1"/>
  <c r="AU146" i="4" s="1"/>
  <c r="AV146" i="4" a="1"/>
  <c r="AV146" i="4" s="1"/>
  <c r="AW146" i="4" a="1"/>
  <c r="AW146" i="4" s="1"/>
  <c r="AX146" i="4" a="1"/>
  <c r="AX146" i="4" s="1"/>
  <c r="AY146" i="4" a="1"/>
  <c r="AY146" i="4" s="1"/>
  <c r="AZ146" i="4" a="1"/>
  <c r="AZ146" i="4" s="1"/>
  <c r="BA146" i="4" a="1"/>
  <c r="BA146" i="4" s="1"/>
  <c r="BB146" i="4" a="1"/>
  <c r="BB146" i="4"/>
  <c r="BC146" i="4" a="1"/>
  <c r="BC146" i="4" s="1"/>
  <c r="BD146" i="4" a="1"/>
  <c r="BD146" i="4" s="1"/>
  <c r="BE146" i="4" a="1"/>
  <c r="BE146" i="4" s="1"/>
  <c r="BF146" i="4" a="1"/>
  <c r="BF146" i="4" s="1"/>
  <c r="BG146" i="4" a="1"/>
  <c r="BG146" i="4" s="1"/>
  <c r="BH146" i="4" a="1"/>
  <c r="BH146" i="4" s="1"/>
  <c r="BI146" i="4" a="1"/>
  <c r="BI146" i="4" s="1"/>
  <c r="BJ146" i="4" a="1"/>
  <c r="BJ146" i="4" s="1"/>
  <c r="BK146" i="4" a="1"/>
  <c r="BK146" i="4" s="1"/>
  <c r="BL146" i="4" a="1"/>
  <c r="BL146" i="4" s="1"/>
  <c r="BM146" i="4" a="1"/>
  <c r="BM146" i="4" s="1"/>
  <c r="BN146" i="4" a="1"/>
  <c r="BN146" i="4" s="1"/>
  <c r="BO146" i="4" a="1"/>
  <c r="BO146" i="4" s="1"/>
  <c r="BP146" i="4" a="1"/>
  <c r="BP146" i="4" s="1"/>
  <c r="BQ146" i="4" a="1"/>
  <c r="BQ146" i="4" s="1"/>
  <c r="AP147" i="4" a="1"/>
  <c r="AP147" i="4" s="1"/>
  <c r="AQ147" i="4" a="1"/>
  <c r="AQ147" i="4" s="1"/>
  <c r="AR147" i="4" a="1"/>
  <c r="AR147" i="4" s="1"/>
  <c r="AS147" i="4" a="1"/>
  <c r="AS147" i="4" s="1"/>
  <c r="AT147" i="4" a="1"/>
  <c r="AT147" i="4" s="1"/>
  <c r="AU147" i="4" a="1"/>
  <c r="AU147" i="4" s="1"/>
  <c r="AV147" i="4" a="1"/>
  <c r="AV147" i="4" s="1"/>
  <c r="AW147" i="4" a="1"/>
  <c r="AW147" i="4" s="1"/>
  <c r="AX147" i="4" a="1"/>
  <c r="AX147" i="4" s="1"/>
  <c r="AY147" i="4" a="1"/>
  <c r="AY147" i="4" s="1"/>
  <c r="AZ147" i="4" a="1"/>
  <c r="AZ147" i="4" s="1"/>
  <c r="BA147" i="4" a="1"/>
  <c r="BA147" i="4" s="1"/>
  <c r="BB147" i="4" a="1"/>
  <c r="BB147" i="4" s="1"/>
  <c r="BC147" i="4" a="1"/>
  <c r="BC147" i="4" s="1"/>
  <c r="BD147" i="4" a="1"/>
  <c r="BD147" i="4" s="1"/>
  <c r="BE147" i="4" a="1"/>
  <c r="BE147" i="4" s="1"/>
  <c r="BF147" i="4" a="1"/>
  <c r="BF147" i="4" s="1"/>
  <c r="BG147" i="4" a="1"/>
  <c r="BG147" i="4" s="1"/>
  <c r="BH147" i="4" a="1"/>
  <c r="BH147" i="4" s="1"/>
  <c r="BI147" i="4" a="1"/>
  <c r="BI147" i="4" s="1"/>
  <c r="BJ147" i="4" a="1"/>
  <c r="BJ147" i="4" s="1"/>
  <c r="BK147" i="4" a="1"/>
  <c r="BK147" i="4" s="1"/>
  <c r="BL147" i="4" a="1"/>
  <c r="BL147" i="4" s="1"/>
  <c r="BM147" i="4" a="1"/>
  <c r="BM147" i="4" s="1"/>
  <c r="BN147" i="4" a="1"/>
  <c r="BN147" i="4" s="1"/>
  <c r="BO147" i="4" a="1"/>
  <c r="BO147" i="4" s="1"/>
  <c r="BP147" i="4" a="1"/>
  <c r="BP147" i="4" s="1"/>
  <c r="BQ147" i="4" a="1"/>
  <c r="BQ147" i="4" s="1"/>
  <c r="AP148" i="4" a="1"/>
  <c r="AP148" i="4" s="1"/>
  <c r="AQ148" i="4" a="1"/>
  <c r="AQ148" i="4" s="1"/>
  <c r="AR148" i="4" a="1"/>
  <c r="AR148" i="4" s="1"/>
  <c r="AS148" i="4" a="1"/>
  <c r="AS148" i="4" s="1"/>
  <c r="AT148" i="4" a="1"/>
  <c r="AT148" i="4" s="1"/>
  <c r="AU148" i="4" a="1"/>
  <c r="AU148" i="4" s="1"/>
  <c r="AV148" i="4" a="1"/>
  <c r="AV148" i="4" s="1"/>
  <c r="AW148" i="4" a="1"/>
  <c r="AW148" i="4" s="1"/>
  <c r="AX148" i="4" a="1"/>
  <c r="AX148" i="4" s="1"/>
  <c r="AY148" i="4" a="1"/>
  <c r="AY148" i="4" s="1"/>
  <c r="AZ148" i="4" a="1"/>
  <c r="AZ148" i="4" s="1"/>
  <c r="BA148" i="4" a="1"/>
  <c r="BA148" i="4" s="1"/>
  <c r="BB148" i="4" a="1"/>
  <c r="BB148" i="4" s="1"/>
  <c r="BC148" i="4" a="1"/>
  <c r="BC148" i="4" s="1"/>
  <c r="BD148" i="4" a="1"/>
  <c r="BD148" i="4" s="1"/>
  <c r="BE148" i="4" a="1"/>
  <c r="BE148" i="4" s="1"/>
  <c r="BF148" i="4" a="1"/>
  <c r="BF148" i="4" s="1"/>
  <c r="BG148" i="4" a="1"/>
  <c r="BG148" i="4" s="1"/>
  <c r="BH148" i="4" a="1"/>
  <c r="BH148" i="4" s="1"/>
  <c r="BI148" i="4" a="1"/>
  <c r="BI148" i="4" s="1"/>
  <c r="BJ148" i="4" a="1"/>
  <c r="BJ148" i="4" s="1"/>
  <c r="BK148" i="4" a="1"/>
  <c r="BK148" i="4" s="1"/>
  <c r="BL148" i="4" a="1"/>
  <c r="BL148" i="4" s="1"/>
  <c r="BM148" i="4" a="1"/>
  <c r="BM148" i="4" s="1"/>
  <c r="BN148" i="4" a="1"/>
  <c r="BN148" i="4" s="1"/>
  <c r="BO148" i="4" a="1"/>
  <c r="BO148" i="4" s="1"/>
  <c r="BP148" i="4" a="1"/>
  <c r="BP148" i="4" s="1"/>
  <c r="BQ148" i="4" a="1"/>
  <c r="BQ148" i="4" s="1"/>
  <c r="AP149" i="4" a="1"/>
  <c r="AP149" i="4" s="1"/>
  <c r="AQ149" i="4" a="1"/>
  <c r="AQ149" i="4" s="1"/>
  <c r="AR149" i="4" a="1"/>
  <c r="AR149" i="4" s="1"/>
  <c r="AS149" i="4" a="1"/>
  <c r="AS149" i="4" s="1"/>
  <c r="AT149" i="4" a="1"/>
  <c r="AT149" i="4" s="1"/>
  <c r="AU149" i="4" a="1"/>
  <c r="AU149" i="4" s="1"/>
  <c r="AV149" i="4" a="1"/>
  <c r="AV149" i="4" s="1"/>
  <c r="AW149" i="4" a="1"/>
  <c r="AW149" i="4" s="1"/>
  <c r="AX149" i="4" a="1"/>
  <c r="AX149" i="4" s="1"/>
  <c r="AY149" i="4" a="1"/>
  <c r="AY149" i="4" s="1"/>
  <c r="AZ149" i="4" a="1"/>
  <c r="AZ149" i="4" s="1"/>
  <c r="BA149" i="4" a="1"/>
  <c r="BA149" i="4" s="1"/>
  <c r="BB149" i="4" a="1"/>
  <c r="BB149" i="4" s="1"/>
  <c r="BC149" i="4" a="1"/>
  <c r="BC149" i="4" s="1"/>
  <c r="BD149" i="4" a="1"/>
  <c r="BD149" i="4" s="1"/>
  <c r="BE149" i="4" a="1"/>
  <c r="BE149" i="4" s="1"/>
  <c r="BF149" i="4" a="1"/>
  <c r="BF149" i="4" s="1"/>
  <c r="BG149" i="4" a="1"/>
  <c r="BG149" i="4" s="1"/>
  <c r="BH149" i="4" a="1"/>
  <c r="BH149" i="4" s="1"/>
  <c r="BI149" i="4" a="1"/>
  <c r="BI149" i="4" s="1"/>
  <c r="BJ149" i="4" a="1"/>
  <c r="BJ149" i="4" s="1"/>
  <c r="BK149" i="4" a="1"/>
  <c r="BK149" i="4" s="1"/>
  <c r="BL149" i="4" a="1"/>
  <c r="BL149" i="4" s="1"/>
  <c r="BM149" i="4" a="1"/>
  <c r="BM149" i="4" s="1"/>
  <c r="BN149" i="4" a="1"/>
  <c r="BN149" i="4" s="1"/>
  <c r="BO149" i="4" a="1"/>
  <c r="BO149" i="4" s="1"/>
  <c r="BP149" i="4" a="1"/>
  <c r="BP149" i="4" s="1"/>
  <c r="BQ149" i="4" a="1"/>
  <c r="BQ149" i="4" s="1"/>
  <c r="AP150" i="4" a="1"/>
  <c r="AP150" i="4" s="1"/>
  <c r="AQ150" i="4" a="1"/>
  <c r="AQ150" i="4" s="1"/>
  <c r="AR150" i="4" a="1"/>
  <c r="AR150" i="4" s="1"/>
  <c r="AS150" i="4" a="1"/>
  <c r="AS150" i="4" s="1"/>
  <c r="AT150" i="4" a="1"/>
  <c r="AT150" i="4" s="1"/>
  <c r="AU150" i="4" a="1"/>
  <c r="AU150" i="4" s="1"/>
  <c r="AV150" i="4" a="1"/>
  <c r="AV150" i="4" s="1"/>
  <c r="AW150" i="4" a="1"/>
  <c r="AW150" i="4" s="1"/>
  <c r="AX150" i="4" a="1"/>
  <c r="AX150" i="4" s="1"/>
  <c r="AY150" i="4" a="1"/>
  <c r="AY150" i="4" s="1"/>
  <c r="AZ150" i="4" a="1"/>
  <c r="AZ150" i="4" s="1"/>
  <c r="BA150" i="4" a="1"/>
  <c r="BA150" i="4" s="1"/>
  <c r="BB150" i="4" a="1"/>
  <c r="BB150" i="4" s="1"/>
  <c r="BC150" i="4" a="1"/>
  <c r="BC150" i="4" s="1"/>
  <c r="BD150" i="4" a="1"/>
  <c r="BD150" i="4" s="1"/>
  <c r="BE150" i="4" a="1"/>
  <c r="BE150" i="4" s="1"/>
  <c r="BF150" i="4" a="1"/>
  <c r="BF150" i="4" s="1"/>
  <c r="BG150" i="4" a="1"/>
  <c r="BG150" i="4" s="1"/>
  <c r="BH150" i="4" a="1"/>
  <c r="BH150" i="4" s="1"/>
  <c r="BI150" i="4" a="1"/>
  <c r="BI150" i="4" s="1"/>
  <c r="BJ150" i="4" a="1"/>
  <c r="BJ150" i="4" s="1"/>
  <c r="BK150" i="4" a="1"/>
  <c r="BK150" i="4" s="1"/>
  <c r="BL150" i="4" a="1"/>
  <c r="BL150" i="4" s="1"/>
  <c r="BM150" i="4" a="1"/>
  <c r="BM150" i="4" s="1"/>
  <c r="BN150" i="4" a="1"/>
  <c r="BN150" i="4" s="1"/>
  <c r="BO150" i="4" a="1"/>
  <c r="BO150" i="4" s="1"/>
  <c r="BP150" i="4" a="1"/>
  <c r="BP150" i="4" s="1"/>
  <c r="BQ150" i="4" a="1"/>
  <c r="BQ150" i="4" s="1"/>
  <c r="AP151" i="4" a="1"/>
  <c r="AP151" i="4" s="1"/>
  <c r="AQ151" i="4" a="1"/>
  <c r="AQ151" i="4" s="1"/>
  <c r="AR151" i="4" a="1"/>
  <c r="AR151" i="4" s="1"/>
  <c r="AS151" i="4" a="1"/>
  <c r="AS151" i="4"/>
  <c r="AT151" i="4" a="1"/>
  <c r="AT151" i="4" s="1"/>
  <c r="AU151" i="4" a="1"/>
  <c r="AU151" i="4" s="1"/>
  <c r="AV151" i="4" a="1"/>
  <c r="AV151" i="4" s="1"/>
  <c r="AW151" i="4" a="1"/>
  <c r="AW151" i="4" s="1"/>
  <c r="AX151" i="4" a="1"/>
  <c r="AX151" i="4" s="1"/>
  <c r="AY151" i="4" a="1"/>
  <c r="AY151" i="4" s="1"/>
  <c r="AZ151" i="4" a="1"/>
  <c r="AZ151" i="4" s="1"/>
  <c r="BA151" i="4" a="1"/>
  <c r="BA151" i="4" s="1"/>
  <c r="BB151" i="4" a="1"/>
  <c r="BB151" i="4" s="1"/>
  <c r="BC151" i="4" a="1"/>
  <c r="BC151" i="4" s="1"/>
  <c r="BD151" i="4" a="1"/>
  <c r="BD151" i="4" s="1"/>
  <c r="BE151" i="4" a="1"/>
  <c r="BE151" i="4" s="1"/>
  <c r="BF151" i="4" a="1"/>
  <c r="BF151" i="4" s="1"/>
  <c r="BG151" i="4" a="1"/>
  <c r="BG151" i="4" s="1"/>
  <c r="BH151" i="4" a="1"/>
  <c r="BH151" i="4" s="1"/>
  <c r="BI151" i="4" a="1"/>
  <c r="BI151" i="4" s="1"/>
  <c r="BJ151" i="4" a="1"/>
  <c r="BJ151" i="4" s="1"/>
  <c r="BK151" i="4" a="1"/>
  <c r="BK151" i="4" s="1"/>
  <c r="BL151" i="4" a="1"/>
  <c r="BL151" i="4" s="1"/>
  <c r="BM151" i="4" a="1"/>
  <c r="BM151" i="4" s="1"/>
  <c r="BN151" i="4" a="1"/>
  <c r="BN151" i="4" s="1"/>
  <c r="BO151" i="4" a="1"/>
  <c r="BO151" i="4" s="1"/>
  <c r="BP151" i="4" a="1"/>
  <c r="BP151" i="4" s="1"/>
  <c r="BQ151" i="4" a="1"/>
  <c r="BQ151" i="4"/>
  <c r="AP152" i="4" a="1"/>
  <c r="AP152" i="4" s="1"/>
  <c r="AQ152" i="4" a="1"/>
  <c r="AQ152" i="4" s="1"/>
  <c r="AR152" i="4" a="1"/>
  <c r="AR152" i="4" s="1"/>
  <c r="AS152" i="4" a="1"/>
  <c r="AS152" i="4" s="1"/>
  <c r="AT152" i="4" a="1"/>
  <c r="AT152" i="4" s="1"/>
  <c r="AU152" i="4" a="1"/>
  <c r="AU152" i="4" s="1"/>
  <c r="AV152" i="4" a="1"/>
  <c r="AV152" i="4" s="1"/>
  <c r="AW152" i="4" a="1"/>
  <c r="AW152" i="4" s="1"/>
  <c r="AX152" i="4" a="1"/>
  <c r="AX152" i="4" s="1"/>
  <c r="AY152" i="4" a="1"/>
  <c r="AY152" i="4" s="1"/>
  <c r="AZ152" i="4" a="1"/>
  <c r="AZ152" i="4" s="1"/>
  <c r="BA152" i="4" a="1"/>
  <c r="BA152" i="4" s="1"/>
  <c r="BB152" i="4" a="1"/>
  <c r="BB152" i="4" s="1"/>
  <c r="BC152" i="4" a="1"/>
  <c r="BC152" i="4" s="1"/>
  <c r="BD152" i="4" a="1"/>
  <c r="BD152" i="4" s="1"/>
  <c r="BE152" i="4" a="1"/>
  <c r="BE152" i="4" s="1"/>
  <c r="BF152" i="4" a="1"/>
  <c r="BF152" i="4" s="1"/>
  <c r="BG152" i="4" a="1"/>
  <c r="BG152" i="4" s="1"/>
  <c r="BH152" i="4" a="1"/>
  <c r="BH152" i="4" s="1"/>
  <c r="BI152" i="4" a="1"/>
  <c r="BI152" i="4" s="1"/>
  <c r="BJ152" i="4" a="1"/>
  <c r="BJ152" i="4" s="1"/>
  <c r="BK152" i="4" a="1"/>
  <c r="BK152" i="4" s="1"/>
  <c r="BL152" i="4" a="1"/>
  <c r="BL152" i="4" s="1"/>
  <c r="BM152" i="4" a="1"/>
  <c r="BM152" i="4" s="1"/>
  <c r="BN152" i="4" a="1"/>
  <c r="BN152" i="4" s="1"/>
  <c r="BO152" i="4" a="1"/>
  <c r="BO152" i="4" s="1"/>
  <c r="BP152" i="4" a="1"/>
  <c r="BP152" i="4" s="1"/>
  <c r="BQ152" i="4" a="1"/>
  <c r="BQ152" i="4" s="1"/>
  <c r="AP153" i="4" a="1"/>
  <c r="AP153" i="4" s="1"/>
  <c r="AQ153" i="4" a="1"/>
  <c r="AQ153" i="4"/>
  <c r="AR153" i="4" a="1"/>
  <c r="AR153" i="4" s="1"/>
  <c r="AS153" i="4" a="1"/>
  <c r="AS153" i="4" s="1"/>
  <c r="AT153" i="4" a="1"/>
  <c r="AT153" i="4" s="1"/>
  <c r="AU153" i="4" a="1"/>
  <c r="AU153" i="4" s="1"/>
  <c r="AV153" i="4" a="1"/>
  <c r="AV153" i="4" s="1"/>
  <c r="AW153" i="4" a="1"/>
  <c r="AW153" i="4" s="1"/>
  <c r="AX153" i="4" a="1"/>
  <c r="AX153" i="4" s="1"/>
  <c r="AY153" i="4" a="1"/>
  <c r="AY153" i="4" s="1"/>
  <c r="AZ153" i="4" a="1"/>
  <c r="AZ153" i="4" s="1"/>
  <c r="BA153" i="4" a="1"/>
  <c r="BA153" i="4" s="1"/>
  <c r="BB153" i="4" a="1"/>
  <c r="BB153" i="4" s="1"/>
  <c r="BC153" i="4" a="1"/>
  <c r="BC153" i="4" s="1"/>
  <c r="BD153" i="4" a="1"/>
  <c r="BD153" i="4" s="1"/>
  <c r="BE153" i="4" a="1"/>
  <c r="BE153" i="4" s="1"/>
  <c r="BF153" i="4" a="1"/>
  <c r="BF153" i="4" s="1"/>
  <c r="BG153" i="4" a="1"/>
  <c r="BG153" i="4" s="1"/>
  <c r="BH153" i="4" a="1"/>
  <c r="BH153" i="4" s="1"/>
  <c r="BI153" i="4" a="1"/>
  <c r="BI153" i="4" s="1"/>
  <c r="BJ153" i="4" a="1"/>
  <c r="BJ153" i="4" s="1"/>
  <c r="BK153" i="4" a="1"/>
  <c r="BK153" i="4" s="1"/>
  <c r="BL153" i="4" a="1"/>
  <c r="BL153" i="4" s="1"/>
  <c r="BM153" i="4" a="1"/>
  <c r="BM153" i="4" s="1"/>
  <c r="BN153" i="4" a="1"/>
  <c r="BN153" i="4" s="1"/>
  <c r="BO153" i="4" a="1"/>
  <c r="BO153" i="4" s="1"/>
  <c r="BP153" i="4" a="1"/>
  <c r="BP153" i="4" s="1"/>
  <c r="BQ153" i="4" a="1"/>
  <c r="BQ153" i="4" s="1"/>
  <c r="AP154" i="4" a="1"/>
  <c r="AP154" i="4" s="1"/>
  <c r="AQ154" i="4" a="1"/>
  <c r="AQ154" i="4" s="1"/>
  <c r="AR154" i="4" a="1"/>
  <c r="AR154" i="4" s="1"/>
  <c r="AS154" i="4" a="1"/>
  <c r="AS154" i="4" s="1"/>
  <c r="AT154" i="4" a="1"/>
  <c r="AT154" i="4" s="1"/>
  <c r="AU154" i="4" a="1"/>
  <c r="AU154" i="4" s="1"/>
  <c r="AV154" i="4" a="1"/>
  <c r="AV154" i="4" s="1"/>
  <c r="AW154" i="4" a="1"/>
  <c r="AW154" i="4" s="1"/>
  <c r="AX154" i="4" a="1"/>
  <c r="AX154" i="4" s="1"/>
  <c r="AY154" i="4" a="1"/>
  <c r="AY154" i="4" s="1"/>
  <c r="AZ154" i="4" a="1"/>
  <c r="AZ154" i="4" s="1"/>
  <c r="BA154" i="4" a="1"/>
  <c r="BA154" i="4" s="1"/>
  <c r="BB154" i="4" a="1"/>
  <c r="BB154" i="4" s="1"/>
  <c r="BC154" i="4" a="1"/>
  <c r="BC154" i="4" s="1"/>
  <c r="BD154" i="4" a="1"/>
  <c r="BD154" i="4" s="1"/>
  <c r="BE154" i="4" a="1"/>
  <c r="BE154" i="4" s="1"/>
  <c r="BF154" i="4" a="1"/>
  <c r="BF154" i="4" s="1"/>
  <c r="BG154" i="4" a="1"/>
  <c r="BG154" i="4" s="1"/>
  <c r="BH154" i="4" a="1"/>
  <c r="BH154" i="4" s="1"/>
  <c r="BI154" i="4" a="1"/>
  <c r="BI154" i="4" s="1"/>
  <c r="BJ154" i="4" a="1"/>
  <c r="BJ154" i="4" s="1"/>
  <c r="BK154" i="4" a="1"/>
  <c r="BK154" i="4" s="1"/>
  <c r="BL154" i="4" a="1"/>
  <c r="BL154" i="4" s="1"/>
  <c r="BM154" i="4" a="1"/>
  <c r="BM154" i="4" s="1"/>
  <c r="BN154" i="4" a="1"/>
  <c r="BN154" i="4" s="1"/>
  <c r="BO154" i="4" a="1"/>
  <c r="BO154" i="4" s="1"/>
  <c r="BP154" i="4" a="1"/>
  <c r="BP154" i="4" s="1"/>
  <c r="BQ154" i="4" a="1"/>
  <c r="BQ154" i="4" s="1"/>
  <c r="AP155" i="4" a="1"/>
  <c r="AP155" i="4" s="1"/>
  <c r="AQ155" i="4" a="1"/>
  <c r="AQ155" i="4" s="1"/>
  <c r="AR155" i="4" a="1"/>
  <c r="AR155" i="4" s="1"/>
  <c r="AS155" i="4" a="1"/>
  <c r="AS155" i="4" s="1"/>
  <c r="AT155" i="4" a="1"/>
  <c r="AT155" i="4" s="1"/>
  <c r="AU155" i="4" a="1"/>
  <c r="AU155" i="4" s="1"/>
  <c r="AV155" i="4" a="1"/>
  <c r="AV155" i="4" s="1"/>
  <c r="AW155" i="4" a="1"/>
  <c r="AW155" i="4" s="1"/>
  <c r="AX155" i="4" a="1"/>
  <c r="AX155" i="4" s="1"/>
  <c r="AY155" i="4" a="1"/>
  <c r="AY155" i="4" s="1"/>
  <c r="AZ155" i="4" a="1"/>
  <c r="AZ155" i="4" s="1"/>
  <c r="BA155" i="4" a="1"/>
  <c r="BA155" i="4" s="1"/>
  <c r="BB155" i="4" a="1"/>
  <c r="BB155" i="4" s="1"/>
  <c r="BC155" i="4" a="1"/>
  <c r="BC155" i="4" s="1"/>
  <c r="BD155" i="4" a="1"/>
  <c r="BD155" i="4" s="1"/>
  <c r="BE155" i="4" a="1"/>
  <c r="BE155" i="4" s="1"/>
  <c r="BF155" i="4" a="1"/>
  <c r="BF155" i="4" s="1"/>
  <c r="BG155" i="4" a="1"/>
  <c r="BG155" i="4" s="1"/>
  <c r="BH155" i="4" a="1"/>
  <c r="BH155" i="4" s="1"/>
  <c r="BI155" i="4" a="1"/>
  <c r="BI155" i="4" s="1"/>
  <c r="BJ155" i="4" a="1"/>
  <c r="BJ155" i="4" s="1"/>
  <c r="BK155" i="4" a="1"/>
  <c r="BK155" i="4" s="1"/>
  <c r="BL155" i="4" a="1"/>
  <c r="BL155" i="4" s="1"/>
  <c r="BM155" i="4" a="1"/>
  <c r="BM155" i="4" s="1"/>
  <c r="BN155" i="4" a="1"/>
  <c r="BN155" i="4" s="1"/>
  <c r="BO155" i="4" a="1"/>
  <c r="BO155" i="4" s="1"/>
  <c r="BP155" i="4" a="1"/>
  <c r="BP155" i="4" s="1"/>
  <c r="BQ155" i="4" a="1"/>
  <c r="BQ155" i="4" s="1"/>
  <c r="AP156" i="4" a="1"/>
  <c r="AP156" i="4" s="1"/>
  <c r="AQ156" i="4" a="1"/>
  <c r="AQ156" i="4" s="1"/>
  <c r="AR156" i="4" a="1"/>
  <c r="AR156" i="4" s="1"/>
  <c r="AS156" i="4" a="1"/>
  <c r="AS156" i="4" s="1"/>
  <c r="AT156" i="4" a="1"/>
  <c r="AT156" i="4" s="1"/>
  <c r="AU156" i="4" a="1"/>
  <c r="AU156" i="4" s="1"/>
  <c r="AV156" i="4" a="1"/>
  <c r="AV156" i="4" s="1"/>
  <c r="AW156" i="4" a="1"/>
  <c r="AW156" i="4" s="1"/>
  <c r="AX156" i="4" a="1"/>
  <c r="AX156" i="4" s="1"/>
  <c r="AY156" i="4" a="1"/>
  <c r="AY156" i="4" s="1"/>
  <c r="AZ156" i="4" a="1"/>
  <c r="AZ156" i="4" s="1"/>
  <c r="BA156" i="4" a="1"/>
  <c r="BA156" i="4" s="1"/>
  <c r="BB156" i="4" a="1"/>
  <c r="BB156" i="4" s="1"/>
  <c r="BC156" i="4" a="1"/>
  <c r="BC156" i="4" s="1"/>
  <c r="BD156" i="4" a="1"/>
  <c r="BD156" i="4" s="1"/>
  <c r="BE156" i="4" a="1"/>
  <c r="BE156" i="4" s="1"/>
  <c r="BF156" i="4" a="1"/>
  <c r="BF156" i="4" s="1"/>
  <c r="BG156" i="4" a="1"/>
  <c r="BG156" i="4" s="1"/>
  <c r="BH156" i="4" a="1"/>
  <c r="BH156" i="4" s="1"/>
  <c r="BI156" i="4" a="1"/>
  <c r="BI156" i="4" s="1"/>
  <c r="BJ156" i="4" a="1"/>
  <c r="BJ156" i="4" s="1"/>
  <c r="BK156" i="4" a="1"/>
  <c r="BK156" i="4" s="1"/>
  <c r="BL156" i="4" a="1"/>
  <c r="BL156" i="4" s="1"/>
  <c r="BM156" i="4" a="1"/>
  <c r="BM156" i="4" s="1"/>
  <c r="BN156" i="4" a="1"/>
  <c r="BN156" i="4"/>
  <c r="BO156" i="4" a="1"/>
  <c r="BO156" i="4" s="1"/>
  <c r="BP156" i="4" a="1"/>
  <c r="BP156" i="4" s="1"/>
  <c r="BQ156" i="4" a="1"/>
  <c r="BQ156" i="4" s="1"/>
  <c r="AP157" i="4" a="1"/>
  <c r="AP157" i="4" s="1"/>
  <c r="AQ157" i="4" a="1"/>
  <c r="AQ157" i="4" s="1"/>
  <c r="AR157" i="4" a="1"/>
  <c r="AR157" i="4" s="1"/>
  <c r="AS157" i="4" a="1"/>
  <c r="AS157" i="4" s="1"/>
  <c r="AT157" i="4" a="1"/>
  <c r="AT157" i="4" s="1"/>
  <c r="AU157" i="4" a="1"/>
  <c r="AU157" i="4" s="1"/>
  <c r="AV157" i="4" a="1"/>
  <c r="AV157" i="4" s="1"/>
  <c r="AW157" i="4" a="1"/>
  <c r="AW157" i="4" s="1"/>
  <c r="AX157" i="4" a="1"/>
  <c r="AX157" i="4" s="1"/>
  <c r="AY157" i="4" a="1"/>
  <c r="AY157" i="4" s="1"/>
  <c r="AZ157" i="4" a="1"/>
  <c r="AZ157" i="4" s="1"/>
  <c r="BA157" i="4" a="1"/>
  <c r="BA157" i="4" s="1"/>
  <c r="BB157" i="4" a="1"/>
  <c r="BB157" i="4" s="1"/>
  <c r="BC157" i="4" a="1"/>
  <c r="BC157" i="4" s="1"/>
  <c r="BD157" i="4" a="1"/>
  <c r="BD157" i="4" s="1"/>
  <c r="BE157" i="4" a="1"/>
  <c r="BE157" i="4" s="1"/>
  <c r="BF157" i="4" a="1"/>
  <c r="BF157" i="4" s="1"/>
  <c r="BG157" i="4" a="1"/>
  <c r="BG157" i="4" s="1"/>
  <c r="BH157" i="4" a="1"/>
  <c r="BH157" i="4" s="1"/>
  <c r="BI157" i="4" a="1"/>
  <c r="BI157" i="4" s="1"/>
  <c r="BJ157" i="4" a="1"/>
  <c r="BJ157" i="4" s="1"/>
  <c r="BK157" i="4" a="1"/>
  <c r="BK157" i="4" s="1"/>
  <c r="BL157" i="4" a="1"/>
  <c r="BL157" i="4" s="1"/>
  <c r="BM157" i="4" a="1"/>
  <c r="BM157" i="4" s="1"/>
  <c r="BN157" i="4" a="1"/>
  <c r="BN157" i="4" s="1"/>
  <c r="BO157" i="4" a="1"/>
  <c r="BO157" i="4" s="1"/>
  <c r="BP157" i="4" a="1"/>
  <c r="BP157" i="4" s="1"/>
  <c r="BQ157" i="4" a="1"/>
  <c r="BQ157" i="4" s="1"/>
  <c r="AP158" i="4" a="1"/>
  <c r="AP158" i="4" s="1"/>
  <c r="AQ158" i="4" a="1"/>
  <c r="AQ158" i="4" s="1"/>
  <c r="AR158" i="4" a="1"/>
  <c r="AR158" i="4" s="1"/>
  <c r="AS158" i="4" a="1"/>
  <c r="AS158" i="4" s="1"/>
  <c r="AT158" i="4" a="1"/>
  <c r="AT158" i="4" s="1"/>
  <c r="AU158" i="4" a="1"/>
  <c r="AU158" i="4" s="1"/>
  <c r="AV158" i="4" a="1"/>
  <c r="AV158" i="4" s="1"/>
  <c r="AW158" i="4" a="1"/>
  <c r="AW158" i="4" s="1"/>
  <c r="AX158" i="4" a="1"/>
  <c r="AX158" i="4" s="1"/>
  <c r="AY158" i="4" a="1"/>
  <c r="AY158" i="4" s="1"/>
  <c r="AZ158" i="4" a="1"/>
  <c r="AZ158" i="4"/>
  <c r="BA158" i="4" a="1"/>
  <c r="BA158" i="4" s="1"/>
  <c r="BB158" i="4" a="1"/>
  <c r="BB158" i="4" s="1"/>
  <c r="BC158" i="4" a="1"/>
  <c r="BC158" i="4" s="1"/>
  <c r="BD158" i="4" a="1"/>
  <c r="BD158" i="4" s="1"/>
  <c r="BE158" i="4" a="1"/>
  <c r="BE158" i="4" s="1"/>
  <c r="BF158" i="4" a="1"/>
  <c r="BF158" i="4" s="1"/>
  <c r="BG158" i="4" a="1"/>
  <c r="BG158" i="4" s="1"/>
  <c r="BH158" i="4" a="1"/>
  <c r="BH158" i="4"/>
  <c r="BI158" i="4" a="1"/>
  <c r="BI158" i="4" s="1"/>
  <c r="BJ158" i="4" a="1"/>
  <c r="BJ158" i="4" s="1"/>
  <c r="BK158" i="4" a="1"/>
  <c r="BK158" i="4" s="1"/>
  <c r="BL158" i="4" a="1"/>
  <c r="BL158" i="4" s="1"/>
  <c r="BM158" i="4" a="1"/>
  <c r="BM158" i="4" s="1"/>
  <c r="BN158" i="4" a="1"/>
  <c r="BN158" i="4" s="1"/>
  <c r="BO158" i="4" a="1"/>
  <c r="BO158" i="4" s="1"/>
  <c r="BP158" i="4" a="1"/>
  <c r="BP158" i="4" s="1"/>
  <c r="BQ158" i="4" a="1"/>
  <c r="BQ158" i="4" s="1"/>
  <c r="AP159" i="4" a="1"/>
  <c r="AP159" i="4" s="1"/>
  <c r="AQ159" i="4" a="1"/>
  <c r="AQ159" i="4" s="1"/>
  <c r="AR159" i="4" a="1"/>
  <c r="AR159" i="4" s="1"/>
  <c r="AS159" i="4" a="1"/>
  <c r="AS159" i="4" s="1"/>
  <c r="AT159" i="4" a="1"/>
  <c r="AT159" i="4" s="1"/>
  <c r="AU159" i="4" a="1"/>
  <c r="AU159" i="4" s="1"/>
  <c r="AV159" i="4" a="1"/>
  <c r="AV159" i="4" s="1"/>
  <c r="AW159" i="4" a="1"/>
  <c r="AW159" i="4" s="1"/>
  <c r="AX159" i="4" a="1"/>
  <c r="AX159" i="4" s="1"/>
  <c r="AY159" i="4" a="1"/>
  <c r="AY159" i="4" s="1"/>
  <c r="AZ159" i="4" a="1"/>
  <c r="AZ159" i="4" s="1"/>
  <c r="BA159" i="4" a="1"/>
  <c r="BA159" i="4" s="1"/>
  <c r="BB159" i="4" a="1"/>
  <c r="BB159" i="4" s="1"/>
  <c r="BC159" i="4" a="1"/>
  <c r="BC159" i="4" s="1"/>
  <c r="BD159" i="4" a="1"/>
  <c r="BD159" i="4" s="1"/>
  <c r="BE159" i="4" a="1"/>
  <c r="BE159" i="4" s="1"/>
  <c r="BF159" i="4" a="1"/>
  <c r="BF159" i="4" s="1"/>
  <c r="BG159" i="4" a="1"/>
  <c r="BG159" i="4" s="1"/>
  <c r="BH159" i="4" a="1"/>
  <c r="BH159" i="4" s="1"/>
  <c r="BI159" i="4" a="1"/>
  <c r="BI159" i="4" s="1"/>
  <c r="BJ159" i="4" a="1"/>
  <c r="BJ159" i="4" s="1"/>
  <c r="BK159" i="4" a="1"/>
  <c r="BK159" i="4" s="1"/>
  <c r="BL159" i="4" a="1"/>
  <c r="BL159" i="4" s="1"/>
  <c r="BM159" i="4" a="1"/>
  <c r="BM159" i="4" s="1"/>
  <c r="BN159" i="4" a="1"/>
  <c r="BN159" i="4" s="1"/>
  <c r="BO159" i="4" a="1"/>
  <c r="BO159" i="4" s="1"/>
  <c r="BP159" i="4" a="1"/>
  <c r="BP159" i="4" s="1"/>
  <c r="BQ159" i="4" a="1"/>
  <c r="BQ159" i="4" s="1"/>
  <c r="AP160" i="4" a="1"/>
  <c r="AP160" i="4" s="1"/>
  <c r="AQ160" i="4" a="1"/>
  <c r="AQ160" i="4" s="1"/>
  <c r="AR160" i="4" a="1"/>
  <c r="AR160" i="4" s="1"/>
  <c r="AS160" i="4" a="1"/>
  <c r="AS160" i="4" s="1"/>
  <c r="AT160" i="4" a="1"/>
  <c r="AT160" i="4"/>
  <c r="AU160" i="4" a="1"/>
  <c r="AU160" i="4" s="1"/>
  <c r="AV160" i="4" a="1"/>
  <c r="AV160" i="4" s="1"/>
  <c r="AW160" i="4" a="1"/>
  <c r="AW160" i="4" s="1"/>
  <c r="AX160" i="4" a="1"/>
  <c r="AX160" i="4" s="1"/>
  <c r="AY160" i="4" a="1"/>
  <c r="AY160" i="4" s="1"/>
  <c r="AZ160" i="4" a="1"/>
  <c r="AZ160" i="4" s="1"/>
  <c r="BA160" i="4" a="1"/>
  <c r="BA160" i="4" s="1"/>
  <c r="BB160" i="4" a="1"/>
  <c r="BB160" i="4" s="1"/>
  <c r="BC160" i="4" a="1"/>
  <c r="BC160" i="4" s="1"/>
  <c r="BD160" i="4" a="1"/>
  <c r="BD160" i="4" s="1"/>
  <c r="BE160" i="4" a="1"/>
  <c r="BE160" i="4" s="1"/>
  <c r="BF160" i="4" a="1"/>
  <c r="BF160" i="4" s="1"/>
  <c r="BG160" i="4" a="1"/>
  <c r="BG160" i="4" s="1"/>
  <c r="BH160" i="4" a="1"/>
  <c r="BH160" i="4" s="1"/>
  <c r="BI160" i="4" a="1"/>
  <c r="BI160" i="4" s="1"/>
  <c r="BJ160" i="4" a="1"/>
  <c r="BJ160" i="4" s="1"/>
  <c r="BK160" i="4" a="1"/>
  <c r="BK160" i="4" s="1"/>
  <c r="BL160" i="4" a="1"/>
  <c r="BL160" i="4" s="1"/>
  <c r="BM160" i="4" a="1"/>
  <c r="BM160" i="4" s="1"/>
  <c r="BN160" i="4" a="1"/>
  <c r="BN160" i="4" s="1"/>
  <c r="BO160" i="4" a="1"/>
  <c r="BO160" i="4" s="1"/>
  <c r="BP160" i="4" a="1"/>
  <c r="BP160" i="4" s="1"/>
  <c r="BQ160" i="4" a="1"/>
  <c r="BQ160" i="4" s="1"/>
  <c r="AP161" i="4" a="1"/>
  <c r="AP161" i="4" s="1"/>
  <c r="AQ161" i="4" a="1"/>
  <c r="AQ161" i="4" s="1"/>
  <c r="AR161" i="4" a="1"/>
  <c r="AR161" i="4" s="1"/>
  <c r="AS161" i="4" a="1"/>
  <c r="AS161" i="4" s="1"/>
  <c r="AT161" i="4" a="1"/>
  <c r="AT161" i="4" s="1"/>
  <c r="AU161" i="4" a="1"/>
  <c r="AU161" i="4" s="1"/>
  <c r="AV161" i="4" a="1"/>
  <c r="AV161" i="4" s="1"/>
  <c r="AW161" i="4" a="1"/>
  <c r="AW161" i="4" s="1"/>
  <c r="AX161" i="4" a="1"/>
  <c r="AX161" i="4" s="1"/>
  <c r="AY161" i="4" a="1"/>
  <c r="AY161" i="4" s="1"/>
  <c r="AZ161" i="4" a="1"/>
  <c r="AZ161" i="4" s="1"/>
  <c r="BA161" i="4" a="1"/>
  <c r="BA161" i="4" s="1"/>
  <c r="BB161" i="4" a="1"/>
  <c r="BB161" i="4" s="1"/>
  <c r="BC161" i="4" a="1"/>
  <c r="BC161" i="4" s="1"/>
  <c r="BD161" i="4" a="1"/>
  <c r="BD161" i="4" s="1"/>
  <c r="BE161" i="4" a="1"/>
  <c r="BE161" i="4" s="1"/>
  <c r="BF161" i="4" a="1"/>
  <c r="BF161" i="4" s="1"/>
  <c r="BG161" i="4" a="1"/>
  <c r="BG161" i="4" s="1"/>
  <c r="BH161" i="4" a="1"/>
  <c r="BH161" i="4" s="1"/>
  <c r="BI161" i="4" a="1"/>
  <c r="BI161" i="4" s="1"/>
  <c r="BJ161" i="4" a="1"/>
  <c r="BJ161" i="4" s="1"/>
  <c r="BK161" i="4" a="1"/>
  <c r="BK161" i="4" s="1"/>
  <c r="BL161" i="4" a="1"/>
  <c r="BL161" i="4" s="1"/>
  <c r="BM161" i="4" a="1"/>
  <c r="BM161" i="4" s="1"/>
  <c r="BN161" i="4" a="1"/>
  <c r="BN161" i="4" s="1"/>
  <c r="BO161" i="4" a="1"/>
  <c r="BO161" i="4" s="1"/>
  <c r="BP161" i="4" a="1"/>
  <c r="BP161" i="4" s="1"/>
  <c r="BQ161" i="4" a="1"/>
  <c r="BQ161" i="4" s="1"/>
  <c r="AP162" i="4" a="1"/>
  <c r="AP162" i="4" s="1"/>
  <c r="AQ162" i="4" a="1"/>
  <c r="AQ162" i="4" s="1"/>
  <c r="AR162" i="4" a="1"/>
  <c r="AR162" i="4" s="1"/>
  <c r="AS162" i="4" a="1"/>
  <c r="AS162" i="4" s="1"/>
  <c r="AT162" i="4" a="1"/>
  <c r="AT162" i="4" s="1"/>
  <c r="AU162" i="4" a="1"/>
  <c r="AU162" i="4" s="1"/>
  <c r="AV162" i="4" a="1"/>
  <c r="AV162" i="4" s="1"/>
  <c r="AW162" i="4" a="1"/>
  <c r="AW162" i="4" s="1"/>
  <c r="AX162" i="4" a="1"/>
  <c r="AX162" i="4" s="1"/>
  <c r="AY162" i="4" a="1"/>
  <c r="AY162" i="4" s="1"/>
  <c r="AZ162" i="4" a="1"/>
  <c r="AZ162" i="4" s="1"/>
  <c r="BA162" i="4" a="1"/>
  <c r="BA162" i="4" s="1"/>
  <c r="BB162" i="4" a="1"/>
  <c r="BB162" i="4" s="1"/>
  <c r="BC162" i="4" a="1"/>
  <c r="BC162" i="4" s="1"/>
  <c r="BD162" i="4" a="1"/>
  <c r="BD162" i="4" s="1"/>
  <c r="BE162" i="4" a="1"/>
  <c r="BE162" i="4" s="1"/>
  <c r="BF162" i="4" a="1"/>
  <c r="BF162" i="4" s="1"/>
  <c r="BG162" i="4" a="1"/>
  <c r="BG162" i="4" s="1"/>
  <c r="BH162" i="4" a="1"/>
  <c r="BH162" i="4" s="1"/>
  <c r="BI162" i="4" a="1"/>
  <c r="BI162" i="4" s="1"/>
  <c r="BJ162" i="4" a="1"/>
  <c r="BJ162" i="4" s="1"/>
  <c r="BK162" i="4" a="1"/>
  <c r="BK162" i="4" s="1"/>
  <c r="BL162" i="4" a="1"/>
  <c r="BL162" i="4" s="1"/>
  <c r="BM162" i="4" a="1"/>
  <c r="BM162" i="4" s="1"/>
  <c r="BN162" i="4" a="1"/>
  <c r="BN162" i="4" s="1"/>
  <c r="BO162" i="4" a="1"/>
  <c r="BO162" i="4" s="1"/>
  <c r="BP162" i="4" a="1"/>
  <c r="BP162" i="4" s="1"/>
  <c r="BQ162" i="4" a="1"/>
  <c r="BQ162" i="4" s="1"/>
  <c r="AP163" i="4" a="1"/>
  <c r="AP163" i="4" s="1"/>
  <c r="AQ163" i="4" a="1"/>
  <c r="AQ163" i="4" s="1"/>
  <c r="AR163" i="4" a="1"/>
  <c r="AR163" i="4" s="1"/>
  <c r="AS163" i="4" a="1"/>
  <c r="AS163" i="4" s="1"/>
  <c r="AT163" i="4" a="1"/>
  <c r="AT163" i="4" s="1"/>
  <c r="AU163" i="4" a="1"/>
  <c r="AU163" i="4" s="1"/>
  <c r="AV163" i="4" a="1"/>
  <c r="AV163" i="4" s="1"/>
  <c r="AW163" i="4" a="1"/>
  <c r="AW163" i="4" s="1"/>
  <c r="AX163" i="4" a="1"/>
  <c r="AX163" i="4" s="1"/>
  <c r="AY163" i="4" a="1"/>
  <c r="AY163" i="4" s="1"/>
  <c r="AZ163" i="4" a="1"/>
  <c r="AZ163" i="4" s="1"/>
  <c r="BA163" i="4" a="1"/>
  <c r="BA163" i="4" s="1"/>
  <c r="BB163" i="4" a="1"/>
  <c r="BB163" i="4" s="1"/>
  <c r="BC163" i="4" a="1"/>
  <c r="BC163" i="4" s="1"/>
  <c r="BD163" i="4" a="1"/>
  <c r="BD163" i="4" s="1"/>
  <c r="BE163" i="4" a="1"/>
  <c r="BE163" i="4" s="1"/>
  <c r="BF163" i="4" a="1"/>
  <c r="BF163" i="4" s="1"/>
  <c r="BG163" i="4" a="1"/>
  <c r="BG163" i="4" s="1"/>
  <c r="BH163" i="4" a="1"/>
  <c r="BH163" i="4" s="1"/>
  <c r="BI163" i="4" a="1"/>
  <c r="BI163" i="4" s="1"/>
  <c r="BJ163" i="4" a="1"/>
  <c r="BJ163" i="4" s="1"/>
  <c r="BK163" i="4" a="1"/>
  <c r="BK163" i="4" s="1"/>
  <c r="BL163" i="4" a="1"/>
  <c r="BL163" i="4" s="1"/>
  <c r="BM163" i="4" a="1"/>
  <c r="BM163" i="4" s="1"/>
  <c r="BN163" i="4" a="1"/>
  <c r="BN163" i="4" s="1"/>
  <c r="BO163" i="4" a="1"/>
  <c r="BO163" i="4" s="1"/>
  <c r="BP163" i="4" a="1"/>
  <c r="BP163" i="4" s="1"/>
  <c r="BQ163" i="4" a="1"/>
  <c r="BQ163" i="4" s="1"/>
  <c r="AP164" i="4" a="1"/>
  <c r="AP164" i="4" s="1"/>
  <c r="AQ164" i="4" a="1"/>
  <c r="AQ164" i="4" s="1"/>
  <c r="AR164" i="4" a="1"/>
  <c r="AR164" i="4" s="1"/>
  <c r="AS164" i="4" a="1"/>
  <c r="AS164" i="4" s="1"/>
  <c r="AT164" i="4" a="1"/>
  <c r="AT164" i="4" s="1"/>
  <c r="AU164" i="4" a="1"/>
  <c r="AU164" i="4" s="1"/>
  <c r="AV164" i="4" a="1"/>
  <c r="AV164" i="4" s="1"/>
  <c r="AW164" i="4" a="1"/>
  <c r="AW164" i="4" s="1"/>
  <c r="AX164" i="4" a="1"/>
  <c r="AX164" i="4" s="1"/>
  <c r="AY164" i="4" a="1"/>
  <c r="AY164" i="4" s="1"/>
  <c r="AZ164" i="4" a="1"/>
  <c r="AZ164" i="4" s="1"/>
  <c r="BA164" i="4" a="1"/>
  <c r="BA164" i="4" s="1"/>
  <c r="BB164" i="4" a="1"/>
  <c r="BB164" i="4" s="1"/>
  <c r="BC164" i="4" a="1"/>
  <c r="BC164" i="4" s="1"/>
  <c r="BD164" i="4" a="1"/>
  <c r="BD164" i="4" s="1"/>
  <c r="BE164" i="4" a="1"/>
  <c r="BE164" i="4" s="1"/>
  <c r="BF164" i="4" a="1"/>
  <c r="BF164" i="4" s="1"/>
  <c r="BG164" i="4" a="1"/>
  <c r="BG164" i="4" s="1"/>
  <c r="BH164" i="4" a="1"/>
  <c r="BH164" i="4" s="1"/>
  <c r="BI164" i="4" a="1"/>
  <c r="BI164" i="4" s="1"/>
  <c r="BJ164" i="4" a="1"/>
  <c r="BJ164" i="4" s="1"/>
  <c r="BK164" i="4" a="1"/>
  <c r="BK164" i="4" s="1"/>
  <c r="BL164" i="4" a="1"/>
  <c r="BL164" i="4" s="1"/>
  <c r="BM164" i="4" a="1"/>
  <c r="BM164" i="4" s="1"/>
  <c r="BN164" i="4" a="1"/>
  <c r="BN164" i="4" s="1"/>
  <c r="BO164" i="4" a="1"/>
  <c r="BO164" i="4" s="1"/>
  <c r="BP164" i="4" a="1"/>
  <c r="BP164" i="4" s="1"/>
  <c r="BQ164" i="4" a="1"/>
  <c r="BQ164" i="4" s="1"/>
  <c r="AP165" i="4" a="1"/>
  <c r="AP165" i="4" s="1"/>
  <c r="AQ165" i="4" a="1"/>
  <c r="AQ165" i="4" s="1"/>
  <c r="AR165" i="4" a="1"/>
  <c r="AR165" i="4" s="1"/>
  <c r="AS165" i="4" a="1"/>
  <c r="AS165" i="4" s="1"/>
  <c r="AT165" i="4" a="1"/>
  <c r="AT165" i="4" s="1"/>
  <c r="AU165" i="4" a="1"/>
  <c r="AU165" i="4" s="1"/>
  <c r="AV165" i="4" a="1"/>
  <c r="AV165" i="4" s="1"/>
  <c r="AW165" i="4" a="1"/>
  <c r="AW165" i="4" s="1"/>
  <c r="AX165" i="4" a="1"/>
  <c r="AX165" i="4" s="1"/>
  <c r="AY165" i="4" a="1"/>
  <c r="AY165" i="4" s="1"/>
  <c r="AZ165" i="4" a="1"/>
  <c r="AZ165" i="4" s="1"/>
  <c r="BA165" i="4" a="1"/>
  <c r="BA165" i="4" s="1"/>
  <c r="BB165" i="4" a="1"/>
  <c r="BB165" i="4" s="1"/>
  <c r="BC165" i="4" a="1"/>
  <c r="BC165" i="4" s="1"/>
  <c r="BD165" i="4" a="1"/>
  <c r="BD165" i="4" s="1"/>
  <c r="BE165" i="4" a="1"/>
  <c r="BE165" i="4" s="1"/>
  <c r="BF165" i="4" a="1"/>
  <c r="BF165" i="4" s="1"/>
  <c r="BG165" i="4" a="1"/>
  <c r="BG165" i="4" s="1"/>
  <c r="BH165" i="4" a="1"/>
  <c r="BH165" i="4" s="1"/>
  <c r="BI165" i="4" a="1"/>
  <c r="BI165" i="4" s="1"/>
  <c r="BJ165" i="4" a="1"/>
  <c r="BJ165" i="4" s="1"/>
  <c r="BK165" i="4" a="1"/>
  <c r="BK165" i="4" s="1"/>
  <c r="BL165" i="4" a="1"/>
  <c r="BL165" i="4" s="1"/>
  <c r="BM165" i="4" a="1"/>
  <c r="BM165" i="4" s="1"/>
  <c r="BN165" i="4" a="1"/>
  <c r="BN165" i="4" s="1"/>
  <c r="BO165" i="4" a="1"/>
  <c r="BO165" i="4" s="1"/>
  <c r="BP165" i="4" a="1"/>
  <c r="BP165" i="4" s="1"/>
  <c r="BQ165" i="4" a="1"/>
  <c r="BQ165" i="4" s="1"/>
  <c r="AP166" i="4" a="1"/>
  <c r="AP166" i="4" s="1"/>
  <c r="AQ166" i="4" a="1"/>
  <c r="AQ166" i="4" s="1"/>
  <c r="AR166" i="4" a="1"/>
  <c r="AR166" i="4" s="1"/>
  <c r="AS166" i="4" a="1"/>
  <c r="AS166" i="4" s="1"/>
  <c r="AT166" i="4" a="1"/>
  <c r="AT166" i="4" s="1"/>
  <c r="AU166" i="4" a="1"/>
  <c r="AU166" i="4" s="1"/>
  <c r="AV166" i="4" a="1"/>
  <c r="AV166" i="4" s="1"/>
  <c r="AW166" i="4" a="1"/>
  <c r="AW166" i="4" s="1"/>
  <c r="AX166" i="4" a="1"/>
  <c r="AX166" i="4" s="1"/>
  <c r="AY166" i="4" a="1"/>
  <c r="AY166" i="4" s="1"/>
  <c r="AZ166" i="4" a="1"/>
  <c r="AZ166" i="4" s="1"/>
  <c r="BA166" i="4" a="1"/>
  <c r="BA166" i="4" s="1"/>
  <c r="BB166" i="4" a="1"/>
  <c r="BB166" i="4" s="1"/>
  <c r="BC166" i="4" a="1"/>
  <c r="BC166" i="4" s="1"/>
  <c r="BD166" i="4" a="1"/>
  <c r="BD166" i="4" s="1"/>
  <c r="BE166" i="4" a="1"/>
  <c r="BE166" i="4" s="1"/>
  <c r="BF166" i="4" a="1"/>
  <c r="BF166" i="4" s="1"/>
  <c r="BG166" i="4" a="1"/>
  <c r="BG166" i="4" s="1"/>
  <c r="BH166" i="4" a="1"/>
  <c r="BH166" i="4" s="1"/>
  <c r="BI166" i="4" a="1"/>
  <c r="BI166" i="4" s="1"/>
  <c r="BJ166" i="4" a="1"/>
  <c r="BJ166" i="4" s="1"/>
  <c r="BK166" i="4" a="1"/>
  <c r="BK166" i="4" s="1"/>
  <c r="BL166" i="4" a="1"/>
  <c r="BL166" i="4" s="1"/>
  <c r="BM166" i="4" a="1"/>
  <c r="BM166" i="4" s="1"/>
  <c r="BN166" i="4" a="1"/>
  <c r="BN166" i="4" s="1"/>
  <c r="BO166" i="4" a="1"/>
  <c r="BO166" i="4" s="1"/>
  <c r="BP166" i="4" a="1"/>
  <c r="BP166" i="4" s="1"/>
  <c r="BQ166" i="4" a="1"/>
  <c r="BQ166" i="4" s="1"/>
  <c r="AP167" i="4" a="1"/>
  <c r="AP167" i="4" s="1"/>
  <c r="AQ167" i="4" a="1"/>
  <c r="AQ167" i="4" s="1"/>
  <c r="AR167" i="4" a="1"/>
  <c r="AR167" i="4" s="1"/>
  <c r="AS167" i="4" a="1"/>
  <c r="AS167" i="4" s="1"/>
  <c r="AT167" i="4" a="1"/>
  <c r="AT167" i="4" s="1"/>
  <c r="AU167" i="4" a="1"/>
  <c r="AU167" i="4" s="1"/>
  <c r="AV167" i="4" a="1"/>
  <c r="AV167" i="4" s="1"/>
  <c r="AW167" i="4" a="1"/>
  <c r="AW167" i="4" s="1"/>
  <c r="AX167" i="4" a="1"/>
  <c r="AX167" i="4" s="1"/>
  <c r="AY167" i="4" a="1"/>
  <c r="AY167" i="4" s="1"/>
  <c r="AZ167" i="4" a="1"/>
  <c r="AZ167" i="4" s="1"/>
  <c r="BA167" i="4" a="1"/>
  <c r="BA167" i="4" s="1"/>
  <c r="BB167" i="4" a="1"/>
  <c r="BB167" i="4" s="1"/>
  <c r="BC167" i="4" a="1"/>
  <c r="BC167" i="4" s="1"/>
  <c r="BD167" i="4" a="1"/>
  <c r="BD167" i="4" s="1"/>
  <c r="BE167" i="4" a="1"/>
  <c r="BE167" i="4" s="1"/>
  <c r="BF167" i="4" a="1"/>
  <c r="BF167" i="4" s="1"/>
  <c r="BG167" i="4" a="1"/>
  <c r="BG167" i="4"/>
  <c r="BH167" i="4" a="1"/>
  <c r="BH167" i="4" s="1"/>
  <c r="BI167" i="4" a="1"/>
  <c r="BI167" i="4" s="1"/>
  <c r="BJ167" i="4" a="1"/>
  <c r="BJ167" i="4" s="1"/>
  <c r="BK167" i="4" a="1"/>
  <c r="BK167" i="4" s="1"/>
  <c r="BL167" i="4" a="1"/>
  <c r="BL167" i="4" s="1"/>
  <c r="BM167" i="4" a="1"/>
  <c r="BM167" i="4" s="1"/>
  <c r="BN167" i="4" a="1"/>
  <c r="BN167" i="4" s="1"/>
  <c r="BO167" i="4" a="1"/>
  <c r="BO167" i="4" s="1"/>
  <c r="BP167" i="4" a="1"/>
  <c r="BP167" i="4" s="1"/>
  <c r="BQ167" i="4" a="1"/>
  <c r="BQ167" i="4" s="1"/>
  <c r="AP168" i="4" a="1"/>
  <c r="AP168" i="4" s="1"/>
  <c r="AQ168" i="4" a="1"/>
  <c r="AQ168" i="4" s="1"/>
  <c r="AR168" i="4" a="1"/>
  <c r="AR168" i="4" s="1"/>
  <c r="AS168" i="4" a="1"/>
  <c r="AS168" i="4" s="1"/>
  <c r="AT168" i="4" a="1"/>
  <c r="AT168" i="4"/>
  <c r="AU168" i="4" a="1"/>
  <c r="AU168" i="4" s="1"/>
  <c r="AV168" i="4" a="1"/>
  <c r="AV168" i="4" s="1"/>
  <c r="AW168" i="4" a="1"/>
  <c r="AW168" i="4" s="1"/>
  <c r="AX168" i="4" a="1"/>
  <c r="AX168" i="4" s="1"/>
  <c r="AY168" i="4" a="1"/>
  <c r="AY168" i="4" s="1"/>
  <c r="AZ168" i="4" a="1"/>
  <c r="AZ168" i="4" s="1"/>
  <c r="BA168" i="4" a="1"/>
  <c r="BA168" i="4" s="1"/>
  <c r="BB168" i="4" a="1"/>
  <c r="BB168" i="4" s="1"/>
  <c r="BC168" i="4" a="1"/>
  <c r="BC168" i="4" s="1"/>
  <c r="BD168" i="4" a="1"/>
  <c r="BD168" i="4" s="1"/>
  <c r="BE168" i="4" a="1"/>
  <c r="BE168" i="4" s="1"/>
  <c r="BF168" i="4" a="1"/>
  <c r="BF168" i="4" s="1"/>
  <c r="BG168" i="4" a="1"/>
  <c r="BG168" i="4" s="1"/>
  <c r="BH168" i="4" a="1"/>
  <c r="BH168" i="4" s="1"/>
  <c r="BI168" i="4" a="1"/>
  <c r="BI168" i="4" s="1"/>
  <c r="BJ168" i="4" a="1"/>
  <c r="BJ168" i="4" s="1"/>
  <c r="BK168" i="4" a="1"/>
  <c r="BK168" i="4" s="1"/>
  <c r="BL168" i="4" a="1"/>
  <c r="BL168" i="4" s="1"/>
  <c r="BM168" i="4" a="1"/>
  <c r="BM168" i="4" s="1"/>
  <c r="BN168" i="4" a="1"/>
  <c r="BN168" i="4" s="1"/>
  <c r="BO168" i="4" a="1"/>
  <c r="BO168" i="4" s="1"/>
  <c r="BP168" i="4" a="1"/>
  <c r="BP168" i="4" s="1"/>
  <c r="BQ168" i="4" a="1"/>
  <c r="BQ168" i="4" s="1"/>
  <c r="AP169" i="4" a="1"/>
  <c r="AP169" i="4" s="1"/>
  <c r="AQ169" i="4" a="1"/>
  <c r="AQ169" i="4" s="1"/>
  <c r="AR169" i="4" a="1"/>
  <c r="AR169" i="4" s="1"/>
  <c r="AS169" i="4" a="1"/>
  <c r="AS169" i="4" s="1"/>
  <c r="AT169" i="4" a="1"/>
  <c r="AT169" i="4" s="1"/>
  <c r="AU169" i="4" a="1"/>
  <c r="AU169" i="4" s="1"/>
  <c r="AV169" i="4" a="1"/>
  <c r="AV169" i="4" s="1"/>
  <c r="AW169" i="4" a="1"/>
  <c r="AW169" i="4" s="1"/>
  <c r="AX169" i="4" a="1"/>
  <c r="AX169" i="4" s="1"/>
  <c r="AY169" i="4" a="1"/>
  <c r="AY169" i="4" s="1"/>
  <c r="AZ169" i="4" a="1"/>
  <c r="AZ169" i="4" s="1"/>
  <c r="BA169" i="4" a="1"/>
  <c r="BA169" i="4" s="1"/>
  <c r="BB169" i="4" a="1"/>
  <c r="BB169" i="4" s="1"/>
  <c r="BC169" i="4" a="1"/>
  <c r="BC169" i="4" s="1"/>
  <c r="BD169" i="4" a="1"/>
  <c r="BD169" i="4" s="1"/>
  <c r="BE169" i="4" a="1"/>
  <c r="BE169" i="4" s="1"/>
  <c r="BF169" i="4" a="1"/>
  <c r="BF169" i="4" s="1"/>
  <c r="BG169" i="4" a="1"/>
  <c r="BG169" i="4" s="1"/>
  <c r="BH169" i="4" a="1"/>
  <c r="BH169" i="4" s="1"/>
  <c r="BI169" i="4" a="1"/>
  <c r="BI169" i="4" s="1"/>
  <c r="BJ169" i="4" a="1"/>
  <c r="BJ169" i="4" s="1"/>
  <c r="BK169" i="4" a="1"/>
  <c r="BK169" i="4" s="1"/>
  <c r="BL169" i="4" a="1"/>
  <c r="BL169" i="4" s="1"/>
  <c r="BM169" i="4" a="1"/>
  <c r="BM169" i="4" s="1"/>
  <c r="BN169" i="4" a="1"/>
  <c r="BN169" i="4" s="1"/>
  <c r="BO169" i="4" a="1"/>
  <c r="BO169" i="4" s="1"/>
  <c r="BP169" i="4" a="1"/>
  <c r="BP169" i="4" s="1"/>
  <c r="BQ169" i="4" a="1"/>
  <c r="BQ169" i="4" s="1"/>
  <c r="AP170" i="4" a="1"/>
  <c r="AP170" i="4" s="1"/>
  <c r="AQ170" i="4" a="1"/>
  <c r="AQ170" i="4" s="1"/>
  <c r="AR170" i="4" a="1"/>
  <c r="AR170" i="4" s="1"/>
  <c r="AS170" i="4" a="1"/>
  <c r="AS170" i="4" s="1"/>
  <c r="AT170" i="4" a="1"/>
  <c r="AT170" i="4" s="1"/>
  <c r="AU170" i="4" a="1"/>
  <c r="AU170" i="4" s="1"/>
  <c r="AV170" i="4" a="1"/>
  <c r="AV170" i="4" s="1"/>
  <c r="AW170" i="4" a="1"/>
  <c r="AW170" i="4" s="1"/>
  <c r="AX170" i="4" a="1"/>
  <c r="AX170" i="4" s="1"/>
  <c r="AY170" i="4" a="1"/>
  <c r="AY170" i="4" s="1"/>
  <c r="AZ170" i="4" a="1"/>
  <c r="AZ170" i="4" s="1"/>
  <c r="BA170" i="4" a="1"/>
  <c r="BA170" i="4" s="1"/>
  <c r="BB170" i="4" a="1"/>
  <c r="BB170" i="4" s="1"/>
  <c r="BC170" i="4" a="1"/>
  <c r="BC170" i="4" s="1"/>
  <c r="BD170" i="4" a="1"/>
  <c r="BD170" i="4" s="1"/>
  <c r="BE170" i="4" a="1"/>
  <c r="BE170" i="4" s="1"/>
  <c r="BF170" i="4" a="1"/>
  <c r="BF170" i="4" s="1"/>
  <c r="BG170" i="4" a="1"/>
  <c r="BG170" i="4" s="1"/>
  <c r="BH170" i="4" a="1"/>
  <c r="BH170" i="4" s="1"/>
  <c r="BI170" i="4" a="1"/>
  <c r="BI170" i="4" s="1"/>
  <c r="BJ170" i="4" a="1"/>
  <c r="BJ170" i="4" s="1"/>
  <c r="BK170" i="4" a="1"/>
  <c r="BK170" i="4" s="1"/>
  <c r="BL170" i="4" a="1"/>
  <c r="BL170" i="4" s="1"/>
  <c r="BM170" i="4" a="1"/>
  <c r="BM170" i="4" s="1"/>
  <c r="BN170" i="4" a="1"/>
  <c r="BN170" i="4" s="1"/>
  <c r="BO170" i="4" a="1"/>
  <c r="BO170" i="4" s="1"/>
  <c r="BP170" i="4" a="1"/>
  <c r="BP170" i="4" s="1"/>
  <c r="BQ170" i="4" a="1"/>
  <c r="BQ170" i="4" s="1"/>
  <c r="AP171" i="4" a="1"/>
  <c r="AP171" i="4" s="1"/>
  <c r="AQ171" i="4" a="1"/>
  <c r="AQ171" i="4" s="1"/>
  <c r="AR171" i="4" a="1"/>
  <c r="AR171" i="4" s="1"/>
  <c r="AS171" i="4" a="1"/>
  <c r="AS171" i="4" s="1"/>
  <c r="AT171" i="4" a="1"/>
  <c r="AT171" i="4" s="1"/>
  <c r="AU171" i="4" a="1"/>
  <c r="AU171" i="4" s="1"/>
  <c r="AV171" i="4" a="1"/>
  <c r="AV171" i="4" s="1"/>
  <c r="AW171" i="4" a="1"/>
  <c r="AW171" i="4" s="1"/>
  <c r="AX171" i="4" a="1"/>
  <c r="AX171" i="4" s="1"/>
  <c r="AY171" i="4" a="1"/>
  <c r="AY171" i="4" s="1"/>
  <c r="AZ171" i="4" a="1"/>
  <c r="AZ171" i="4" s="1"/>
  <c r="BA171" i="4" a="1"/>
  <c r="BA171" i="4" s="1"/>
  <c r="BB171" i="4" a="1"/>
  <c r="BB171" i="4" s="1"/>
  <c r="BC171" i="4" a="1"/>
  <c r="BC171" i="4" s="1"/>
  <c r="BD171" i="4" a="1"/>
  <c r="BD171" i="4" s="1"/>
  <c r="BE171" i="4" a="1"/>
  <c r="BE171" i="4" s="1"/>
  <c r="BF171" i="4" a="1"/>
  <c r="BF171" i="4" s="1"/>
  <c r="BG171" i="4" a="1"/>
  <c r="BG171" i="4" s="1"/>
  <c r="BH171" i="4" a="1"/>
  <c r="BH171" i="4" s="1"/>
  <c r="BI171" i="4" a="1"/>
  <c r="BI171" i="4" s="1"/>
  <c r="BJ171" i="4" a="1"/>
  <c r="BJ171" i="4" s="1"/>
  <c r="BK171" i="4" a="1"/>
  <c r="BK171" i="4" s="1"/>
  <c r="BL171" i="4" a="1"/>
  <c r="BL171" i="4" s="1"/>
  <c r="BM171" i="4" a="1"/>
  <c r="BM171" i="4" s="1"/>
  <c r="BN171" i="4" a="1"/>
  <c r="BN171" i="4" s="1"/>
  <c r="BO171" i="4" a="1"/>
  <c r="BO171" i="4" s="1"/>
  <c r="BP171" i="4" a="1"/>
  <c r="BP171" i="4" s="1"/>
  <c r="BQ171" i="4" a="1"/>
  <c r="BQ171" i="4" s="1"/>
  <c r="AP172" i="4" a="1"/>
  <c r="AP172" i="4" s="1"/>
  <c r="AQ172" i="4" a="1"/>
  <c r="AQ172" i="4" s="1"/>
  <c r="AR172" i="4" a="1"/>
  <c r="AR172" i="4" s="1"/>
  <c r="AS172" i="4" a="1"/>
  <c r="AS172" i="4" s="1"/>
  <c r="AT172" i="4" a="1"/>
  <c r="AT172" i="4" s="1"/>
  <c r="AU172" i="4" a="1"/>
  <c r="AU172" i="4" s="1"/>
  <c r="AV172" i="4" a="1"/>
  <c r="AV172" i="4" s="1"/>
  <c r="AW172" i="4" a="1"/>
  <c r="AW172" i="4" s="1"/>
  <c r="AX172" i="4" a="1"/>
  <c r="AX172" i="4" s="1"/>
  <c r="AY172" i="4" a="1"/>
  <c r="AY172" i="4" s="1"/>
  <c r="AZ172" i="4" a="1"/>
  <c r="AZ172" i="4" s="1"/>
  <c r="BA172" i="4" a="1"/>
  <c r="BA172" i="4" s="1"/>
  <c r="BB172" i="4" a="1"/>
  <c r="BB172" i="4" s="1"/>
  <c r="BC172" i="4" a="1"/>
  <c r="BC172" i="4" s="1"/>
  <c r="BD172" i="4" a="1"/>
  <c r="BD172" i="4" s="1"/>
  <c r="BE172" i="4" a="1"/>
  <c r="BE172" i="4" s="1"/>
  <c r="BF172" i="4" a="1"/>
  <c r="BF172" i="4" s="1"/>
  <c r="BG172" i="4" a="1"/>
  <c r="BG172" i="4" s="1"/>
  <c r="BH172" i="4" a="1"/>
  <c r="BH172" i="4" s="1"/>
  <c r="BI172" i="4" a="1"/>
  <c r="BI172" i="4" s="1"/>
  <c r="BJ172" i="4" a="1"/>
  <c r="BJ172" i="4" s="1"/>
  <c r="BK172" i="4" a="1"/>
  <c r="BK172" i="4" s="1"/>
  <c r="BL172" i="4" a="1"/>
  <c r="BL172" i="4" s="1"/>
  <c r="BM172" i="4" a="1"/>
  <c r="BM172" i="4" s="1"/>
  <c r="BN172" i="4" a="1"/>
  <c r="BN172" i="4" s="1"/>
  <c r="BO172" i="4" a="1"/>
  <c r="BO172" i="4" s="1"/>
  <c r="BP172" i="4" a="1"/>
  <c r="BP172" i="4" s="1"/>
  <c r="BQ172" i="4" a="1"/>
  <c r="BQ172" i="4" s="1"/>
  <c r="AP173" i="4" a="1"/>
  <c r="AP173" i="4" s="1"/>
  <c r="AQ173" i="4" a="1"/>
  <c r="AQ173" i="4" s="1"/>
  <c r="AR173" i="4" a="1"/>
  <c r="AR173" i="4" s="1"/>
  <c r="AS173" i="4" a="1"/>
  <c r="AS173" i="4" s="1"/>
  <c r="AT173" i="4" a="1"/>
  <c r="AT173" i="4" s="1"/>
  <c r="AU173" i="4" a="1"/>
  <c r="AU173" i="4" s="1"/>
  <c r="AV173" i="4" a="1"/>
  <c r="AV173" i="4" s="1"/>
  <c r="AW173" i="4" a="1"/>
  <c r="AW173" i="4" s="1"/>
  <c r="AX173" i="4" a="1"/>
  <c r="AX173" i="4" s="1"/>
  <c r="AY173" i="4" a="1"/>
  <c r="AY173" i="4" s="1"/>
  <c r="AZ173" i="4" a="1"/>
  <c r="AZ173" i="4" s="1"/>
  <c r="BA173" i="4" a="1"/>
  <c r="BA173" i="4" s="1"/>
  <c r="BB173" i="4" a="1"/>
  <c r="BB173" i="4" s="1"/>
  <c r="BC173" i="4" a="1"/>
  <c r="BC173" i="4" s="1"/>
  <c r="BD173" i="4" a="1"/>
  <c r="BD173" i="4" s="1"/>
  <c r="BE173" i="4" a="1"/>
  <c r="BE173" i="4" s="1"/>
  <c r="BF173" i="4" a="1"/>
  <c r="BF173" i="4" s="1"/>
  <c r="BG173" i="4" a="1"/>
  <c r="BG173" i="4" s="1"/>
  <c r="BH173" i="4" a="1"/>
  <c r="BH173" i="4" s="1"/>
  <c r="BI173" i="4" a="1"/>
  <c r="BI173" i="4" s="1"/>
  <c r="BJ173" i="4" a="1"/>
  <c r="BJ173" i="4" s="1"/>
  <c r="BK173" i="4" a="1"/>
  <c r="BK173" i="4" s="1"/>
  <c r="BL173" i="4" a="1"/>
  <c r="BL173" i="4" s="1"/>
  <c r="BM173" i="4" a="1"/>
  <c r="BM173" i="4" s="1"/>
  <c r="BN173" i="4" a="1"/>
  <c r="BN173" i="4" s="1"/>
  <c r="BO173" i="4" a="1"/>
  <c r="BO173" i="4" s="1"/>
  <c r="BP173" i="4" a="1"/>
  <c r="BP173" i="4" s="1"/>
  <c r="BQ173" i="4" a="1"/>
  <c r="BQ173" i="4" s="1"/>
  <c r="AP174" i="4" a="1"/>
  <c r="AP174" i="4" s="1"/>
  <c r="AQ174" i="4" a="1"/>
  <c r="AQ174" i="4" s="1"/>
  <c r="AR174" i="4" a="1"/>
  <c r="AR174" i="4" s="1"/>
  <c r="AS174" i="4" a="1"/>
  <c r="AS174" i="4" s="1"/>
  <c r="AT174" i="4" a="1"/>
  <c r="AT174" i="4" s="1"/>
  <c r="AU174" i="4" a="1"/>
  <c r="AU174" i="4" s="1"/>
  <c r="AV174" i="4" a="1"/>
  <c r="AV174" i="4" s="1"/>
  <c r="AW174" i="4" a="1"/>
  <c r="AW174" i="4" s="1"/>
  <c r="AX174" i="4" a="1"/>
  <c r="AX174" i="4" s="1"/>
  <c r="AY174" i="4" a="1"/>
  <c r="AY174" i="4" s="1"/>
  <c r="AZ174" i="4" a="1"/>
  <c r="AZ174" i="4" s="1"/>
  <c r="BA174" i="4" a="1"/>
  <c r="BA174" i="4" s="1"/>
  <c r="BB174" i="4" a="1"/>
  <c r="BB174" i="4" s="1"/>
  <c r="BC174" i="4" a="1"/>
  <c r="BC174" i="4" s="1"/>
  <c r="BD174" i="4" a="1"/>
  <c r="BD174" i="4" s="1"/>
  <c r="BE174" i="4" a="1"/>
  <c r="BE174" i="4" s="1"/>
  <c r="BF174" i="4" a="1"/>
  <c r="BF174" i="4" s="1"/>
  <c r="BG174" i="4" a="1"/>
  <c r="BG174" i="4" s="1"/>
  <c r="BH174" i="4" a="1"/>
  <c r="BH174" i="4" s="1"/>
  <c r="BI174" i="4" a="1"/>
  <c r="BI174" i="4" s="1"/>
  <c r="BJ174" i="4" a="1"/>
  <c r="BJ174" i="4" s="1"/>
  <c r="BK174" i="4" a="1"/>
  <c r="BK174" i="4" s="1"/>
  <c r="BL174" i="4" a="1"/>
  <c r="BL174" i="4" s="1"/>
  <c r="BM174" i="4" a="1"/>
  <c r="BM174" i="4" s="1"/>
  <c r="BN174" i="4" a="1"/>
  <c r="BN174" i="4" s="1"/>
  <c r="BO174" i="4" a="1"/>
  <c r="BO174" i="4" s="1"/>
  <c r="BP174" i="4" a="1"/>
  <c r="BP174" i="4" s="1"/>
  <c r="BQ174" i="4" a="1"/>
  <c r="BQ174" i="4" s="1"/>
  <c r="AP175" i="4" a="1"/>
  <c r="AP175" i="4" s="1"/>
  <c r="AQ175" i="4" a="1"/>
  <c r="AQ175" i="4" s="1"/>
  <c r="AR175" i="4" a="1"/>
  <c r="AR175" i="4" s="1"/>
  <c r="AS175" i="4" a="1"/>
  <c r="AS175" i="4" s="1"/>
  <c r="AT175" i="4" a="1"/>
  <c r="AT175" i="4" s="1"/>
  <c r="AU175" i="4" a="1"/>
  <c r="AU175" i="4" s="1"/>
  <c r="AV175" i="4" a="1"/>
  <c r="AV175" i="4" s="1"/>
  <c r="AW175" i="4" a="1"/>
  <c r="AW175" i="4" s="1"/>
  <c r="AX175" i="4" a="1"/>
  <c r="AX175" i="4" s="1"/>
  <c r="AY175" i="4" a="1"/>
  <c r="AY175" i="4" s="1"/>
  <c r="AZ175" i="4" a="1"/>
  <c r="AZ175" i="4" s="1"/>
  <c r="BA175" i="4" a="1"/>
  <c r="BA175" i="4" s="1"/>
  <c r="BB175" i="4" a="1"/>
  <c r="BB175" i="4" s="1"/>
  <c r="BC175" i="4" a="1"/>
  <c r="BC175" i="4" s="1"/>
  <c r="BD175" i="4" a="1"/>
  <c r="BD175" i="4" s="1"/>
  <c r="BE175" i="4" a="1"/>
  <c r="BE175" i="4" s="1"/>
  <c r="BF175" i="4" a="1"/>
  <c r="BF175" i="4" s="1"/>
  <c r="BG175" i="4" a="1"/>
  <c r="BG175" i="4" s="1"/>
  <c r="BH175" i="4" a="1"/>
  <c r="BH175" i="4" s="1"/>
  <c r="BI175" i="4" a="1"/>
  <c r="BI175" i="4" s="1"/>
  <c r="BJ175" i="4" a="1"/>
  <c r="BJ175" i="4" s="1"/>
  <c r="BK175" i="4" a="1"/>
  <c r="BK175" i="4" s="1"/>
  <c r="BL175" i="4" a="1"/>
  <c r="BL175" i="4" s="1"/>
  <c r="BM175" i="4" a="1"/>
  <c r="BM175" i="4" s="1"/>
  <c r="BN175" i="4" a="1"/>
  <c r="BN175" i="4" s="1"/>
  <c r="BO175" i="4" a="1"/>
  <c r="BO175" i="4" s="1"/>
  <c r="BP175" i="4" a="1"/>
  <c r="BP175" i="4" s="1"/>
  <c r="BQ175" i="4" a="1"/>
  <c r="BQ175" i="4" s="1"/>
  <c r="AP176" i="4" a="1"/>
  <c r="AP176" i="4" s="1"/>
  <c r="AQ176" i="4" a="1"/>
  <c r="AQ176" i="4" s="1"/>
  <c r="AR176" i="4" a="1"/>
  <c r="AR176" i="4" s="1"/>
  <c r="AS176" i="4" a="1"/>
  <c r="AS176" i="4" s="1"/>
  <c r="AT176" i="4" a="1"/>
  <c r="AT176" i="4"/>
  <c r="AU176" i="4" a="1"/>
  <c r="AU176" i="4" s="1"/>
  <c r="AV176" i="4" a="1"/>
  <c r="AV176" i="4" s="1"/>
  <c r="AW176" i="4" a="1"/>
  <c r="AW176" i="4" s="1"/>
  <c r="AX176" i="4" a="1"/>
  <c r="AX176" i="4" s="1"/>
  <c r="AY176" i="4" a="1"/>
  <c r="AY176" i="4" s="1"/>
  <c r="AZ176" i="4" a="1"/>
  <c r="AZ176" i="4" s="1"/>
  <c r="BA176" i="4" a="1"/>
  <c r="BA176" i="4" s="1"/>
  <c r="BB176" i="4" a="1"/>
  <c r="BB176" i="4" s="1"/>
  <c r="BC176" i="4" a="1"/>
  <c r="BC176" i="4" s="1"/>
  <c r="BD176" i="4" a="1"/>
  <c r="BD176" i="4" s="1"/>
  <c r="BE176" i="4" a="1"/>
  <c r="BE176" i="4" s="1"/>
  <c r="BF176" i="4" a="1"/>
  <c r="BF176" i="4" s="1"/>
  <c r="BG176" i="4" a="1"/>
  <c r="BG176" i="4" s="1"/>
  <c r="BH176" i="4" a="1"/>
  <c r="BH176" i="4" s="1"/>
  <c r="BI176" i="4" a="1"/>
  <c r="BI176" i="4" s="1"/>
  <c r="BJ176" i="4" a="1"/>
  <c r="BJ176" i="4" s="1"/>
  <c r="BK176" i="4" a="1"/>
  <c r="BK176" i="4" s="1"/>
  <c r="BL176" i="4" a="1"/>
  <c r="BL176" i="4" s="1"/>
  <c r="BM176" i="4" a="1"/>
  <c r="BM176" i="4" s="1"/>
  <c r="BN176" i="4" a="1"/>
  <c r="BN176" i="4" s="1"/>
  <c r="BO176" i="4" a="1"/>
  <c r="BO176" i="4" s="1"/>
  <c r="BP176" i="4" a="1"/>
  <c r="BP176" i="4" s="1"/>
  <c r="BQ176" i="4" a="1"/>
  <c r="BQ176" i="4" s="1"/>
  <c r="AP177" i="4" a="1"/>
  <c r="AP177" i="4" s="1"/>
  <c r="AQ177" i="4" a="1"/>
  <c r="AQ177" i="4" s="1"/>
  <c r="AR177" i="4" a="1"/>
  <c r="AR177" i="4" s="1"/>
  <c r="AS177" i="4" a="1"/>
  <c r="AS177" i="4" s="1"/>
  <c r="AT177" i="4" a="1"/>
  <c r="AT177" i="4" s="1"/>
  <c r="AU177" i="4" a="1"/>
  <c r="AU177" i="4" s="1"/>
  <c r="AV177" i="4" a="1"/>
  <c r="AV177" i="4" s="1"/>
  <c r="AW177" i="4" a="1"/>
  <c r="AW177" i="4" s="1"/>
  <c r="AX177" i="4" a="1"/>
  <c r="AX177" i="4" s="1"/>
  <c r="AY177" i="4" a="1"/>
  <c r="AY177" i="4" s="1"/>
  <c r="AZ177" i="4" a="1"/>
  <c r="AZ177" i="4" s="1"/>
  <c r="BA177" i="4" a="1"/>
  <c r="BA177" i="4" s="1"/>
  <c r="BB177" i="4" a="1"/>
  <c r="BB177" i="4" s="1"/>
  <c r="BC177" i="4" a="1"/>
  <c r="BC177" i="4" s="1"/>
  <c r="BD177" i="4" a="1"/>
  <c r="BD177" i="4" s="1"/>
  <c r="BE177" i="4" a="1"/>
  <c r="BE177" i="4" s="1"/>
  <c r="BF177" i="4" a="1"/>
  <c r="BF177" i="4" s="1"/>
  <c r="BG177" i="4" a="1"/>
  <c r="BG177" i="4" s="1"/>
  <c r="BH177" i="4" a="1"/>
  <c r="BH177" i="4" s="1"/>
  <c r="BI177" i="4" a="1"/>
  <c r="BI177" i="4" s="1"/>
  <c r="BJ177" i="4" a="1"/>
  <c r="BJ177" i="4" s="1"/>
  <c r="BK177" i="4" a="1"/>
  <c r="BK177" i="4" s="1"/>
  <c r="BL177" i="4" a="1"/>
  <c r="BL177" i="4" s="1"/>
  <c r="BM177" i="4" a="1"/>
  <c r="BM177" i="4" s="1"/>
  <c r="BN177" i="4" a="1"/>
  <c r="BN177" i="4" s="1"/>
  <c r="BO177" i="4" a="1"/>
  <c r="BO177" i="4" s="1"/>
  <c r="BP177" i="4" a="1"/>
  <c r="BP177" i="4" s="1"/>
  <c r="BQ177" i="4" a="1"/>
  <c r="BQ177" i="4" s="1"/>
  <c r="AP178" i="4" a="1"/>
  <c r="AP178" i="4" s="1"/>
  <c r="AQ178" i="4" a="1"/>
  <c r="AQ178" i="4" s="1"/>
  <c r="AR178" i="4" a="1"/>
  <c r="AR178" i="4" s="1"/>
  <c r="AS178" i="4" a="1"/>
  <c r="AS178" i="4" s="1"/>
  <c r="AT178" i="4" a="1"/>
  <c r="AT178" i="4" s="1"/>
  <c r="AU178" i="4" a="1"/>
  <c r="AU178" i="4" s="1"/>
  <c r="AV178" i="4" a="1"/>
  <c r="AV178" i="4" s="1"/>
  <c r="AW178" i="4" a="1"/>
  <c r="AW178" i="4" s="1"/>
  <c r="AX178" i="4" a="1"/>
  <c r="AX178" i="4" s="1"/>
  <c r="AY178" i="4" a="1"/>
  <c r="AY178" i="4" s="1"/>
  <c r="AZ178" i="4" a="1"/>
  <c r="AZ178" i="4" s="1"/>
  <c r="BA178" i="4" a="1"/>
  <c r="BA178" i="4" s="1"/>
  <c r="BB178" i="4" a="1"/>
  <c r="BB178" i="4" s="1"/>
  <c r="BC178" i="4" a="1"/>
  <c r="BC178" i="4" s="1"/>
  <c r="BD178" i="4" a="1"/>
  <c r="BD178" i="4" s="1"/>
  <c r="BE178" i="4" a="1"/>
  <c r="BE178" i="4" s="1"/>
  <c r="BF178" i="4" a="1"/>
  <c r="BF178" i="4" s="1"/>
  <c r="BG178" i="4" a="1"/>
  <c r="BG178" i="4" s="1"/>
  <c r="BH178" i="4" a="1"/>
  <c r="BH178" i="4" s="1"/>
  <c r="BI178" i="4" a="1"/>
  <c r="BI178" i="4" s="1"/>
  <c r="BJ178" i="4" a="1"/>
  <c r="BJ178" i="4" s="1"/>
  <c r="BK178" i="4" a="1"/>
  <c r="BK178" i="4" s="1"/>
  <c r="BL178" i="4" a="1"/>
  <c r="BL178" i="4" s="1"/>
  <c r="BM178" i="4" a="1"/>
  <c r="BM178" i="4" s="1"/>
  <c r="BN178" i="4" a="1"/>
  <c r="BN178" i="4" s="1"/>
  <c r="BO178" i="4" a="1"/>
  <c r="BO178" i="4" s="1"/>
  <c r="BP178" i="4" a="1"/>
  <c r="BP178" i="4" s="1"/>
  <c r="BQ178" i="4" a="1"/>
  <c r="BQ178" i="4" s="1"/>
  <c r="AP179" i="4" a="1"/>
  <c r="AP179" i="4" s="1"/>
  <c r="AQ179" i="4" a="1"/>
  <c r="AQ179" i="4" s="1"/>
  <c r="AR179" i="4" a="1"/>
  <c r="AR179" i="4" s="1"/>
  <c r="AS179" i="4" a="1"/>
  <c r="AS179" i="4" s="1"/>
  <c r="AT179" i="4" a="1"/>
  <c r="AT179" i="4" s="1"/>
  <c r="AU179" i="4" a="1"/>
  <c r="AU179" i="4" s="1"/>
  <c r="AV179" i="4" a="1"/>
  <c r="AV179" i="4" s="1"/>
  <c r="AW179" i="4" a="1"/>
  <c r="AW179" i="4" s="1"/>
  <c r="AX179" i="4" a="1"/>
  <c r="AX179" i="4" s="1"/>
  <c r="AY179" i="4" a="1"/>
  <c r="AY179" i="4" s="1"/>
  <c r="AZ179" i="4" a="1"/>
  <c r="AZ179" i="4" s="1"/>
  <c r="BA179" i="4" a="1"/>
  <c r="BA179" i="4" s="1"/>
  <c r="BB179" i="4" a="1"/>
  <c r="BB179" i="4" s="1"/>
  <c r="BC179" i="4" a="1"/>
  <c r="BC179" i="4" s="1"/>
  <c r="BD179" i="4" a="1"/>
  <c r="BD179" i="4" s="1"/>
  <c r="BE179" i="4" a="1"/>
  <c r="BE179" i="4" s="1"/>
  <c r="BF179" i="4" a="1"/>
  <c r="BF179" i="4" s="1"/>
  <c r="BG179" i="4" a="1"/>
  <c r="BG179" i="4" s="1"/>
  <c r="BH179" i="4" a="1"/>
  <c r="BH179" i="4" s="1"/>
  <c r="BI179" i="4" a="1"/>
  <c r="BI179" i="4" s="1"/>
  <c r="BJ179" i="4" a="1"/>
  <c r="BJ179" i="4" s="1"/>
  <c r="BK179" i="4" a="1"/>
  <c r="BK179" i="4" s="1"/>
  <c r="BL179" i="4" a="1"/>
  <c r="BL179" i="4" s="1"/>
  <c r="BM179" i="4" a="1"/>
  <c r="BM179" i="4" s="1"/>
  <c r="BN179" i="4" a="1"/>
  <c r="BN179" i="4" s="1"/>
  <c r="BO179" i="4" a="1"/>
  <c r="BO179" i="4" s="1"/>
  <c r="BP179" i="4" a="1"/>
  <c r="BP179" i="4" s="1"/>
  <c r="BQ179" i="4" a="1"/>
  <c r="BQ179" i="4" s="1"/>
  <c r="AP180" i="4" a="1"/>
  <c r="AP180" i="4" s="1"/>
  <c r="AQ180" i="4" a="1"/>
  <c r="AQ180" i="4" s="1"/>
  <c r="AR180" i="4" a="1"/>
  <c r="AR180" i="4" s="1"/>
  <c r="AS180" i="4" a="1"/>
  <c r="AS180" i="4" s="1"/>
  <c r="AT180" i="4" a="1"/>
  <c r="AT180" i="4" s="1"/>
  <c r="AU180" i="4" a="1"/>
  <c r="AU180" i="4" s="1"/>
  <c r="AV180" i="4" a="1"/>
  <c r="AV180" i="4" s="1"/>
  <c r="AW180" i="4" a="1"/>
  <c r="AW180" i="4" s="1"/>
  <c r="AX180" i="4" a="1"/>
  <c r="AX180" i="4" s="1"/>
  <c r="AY180" i="4" a="1"/>
  <c r="AY180" i="4" s="1"/>
  <c r="AZ180" i="4" a="1"/>
  <c r="AZ180" i="4" s="1"/>
  <c r="BA180" i="4" a="1"/>
  <c r="BA180" i="4" s="1"/>
  <c r="BB180" i="4" a="1"/>
  <c r="BB180" i="4" s="1"/>
  <c r="BC180" i="4" a="1"/>
  <c r="BC180" i="4" s="1"/>
  <c r="BD180" i="4" a="1"/>
  <c r="BD180" i="4" s="1"/>
  <c r="BE180" i="4" a="1"/>
  <c r="BE180" i="4" s="1"/>
  <c r="BF180" i="4" a="1"/>
  <c r="BF180" i="4" s="1"/>
  <c r="BG180" i="4" a="1"/>
  <c r="BG180" i="4" s="1"/>
  <c r="BH180" i="4" a="1"/>
  <c r="BH180" i="4" s="1"/>
  <c r="BI180" i="4" a="1"/>
  <c r="BI180" i="4" s="1"/>
  <c r="BJ180" i="4" a="1"/>
  <c r="BJ180" i="4" s="1"/>
  <c r="BK180" i="4" a="1"/>
  <c r="BK180" i="4" s="1"/>
  <c r="BL180" i="4" a="1"/>
  <c r="BL180" i="4" s="1"/>
  <c r="BM180" i="4" a="1"/>
  <c r="BM180" i="4" s="1"/>
  <c r="BN180" i="4" a="1"/>
  <c r="BN180" i="4" s="1"/>
  <c r="BO180" i="4" a="1"/>
  <c r="BO180" i="4" s="1"/>
  <c r="BP180" i="4" a="1"/>
  <c r="BP180" i="4" s="1"/>
  <c r="BQ180" i="4" a="1"/>
  <c r="BQ180" i="4" s="1"/>
  <c r="AP181" i="4" a="1"/>
  <c r="AP181" i="4" s="1"/>
  <c r="AQ181" i="4" a="1"/>
  <c r="AQ181" i="4" s="1"/>
  <c r="AR181" i="4" a="1"/>
  <c r="AR181" i="4" s="1"/>
  <c r="AS181" i="4" a="1"/>
  <c r="AS181" i="4" s="1"/>
  <c r="AT181" i="4" a="1"/>
  <c r="AT181" i="4" s="1"/>
  <c r="AU181" i="4" a="1"/>
  <c r="AU181" i="4" s="1"/>
  <c r="AV181" i="4" a="1"/>
  <c r="AV181" i="4" s="1"/>
  <c r="AW181" i="4" a="1"/>
  <c r="AW181" i="4" s="1"/>
  <c r="AX181" i="4" a="1"/>
  <c r="AX181" i="4" s="1"/>
  <c r="AY181" i="4" a="1"/>
  <c r="AY181" i="4" s="1"/>
  <c r="AZ181" i="4" a="1"/>
  <c r="AZ181" i="4" s="1"/>
  <c r="BA181" i="4" a="1"/>
  <c r="BA181" i="4" s="1"/>
  <c r="BB181" i="4" a="1"/>
  <c r="BB181" i="4" s="1"/>
  <c r="BC181" i="4" a="1"/>
  <c r="BC181" i="4" s="1"/>
  <c r="BD181" i="4" a="1"/>
  <c r="BD181" i="4" s="1"/>
  <c r="BE181" i="4" a="1"/>
  <c r="BE181" i="4" s="1"/>
  <c r="BF181" i="4" a="1"/>
  <c r="BF181" i="4" s="1"/>
  <c r="BG181" i="4" a="1"/>
  <c r="BG181" i="4" s="1"/>
  <c r="BH181" i="4" a="1"/>
  <c r="BH181" i="4" s="1"/>
  <c r="BI181" i="4" a="1"/>
  <c r="BI181" i="4" s="1"/>
  <c r="BJ181" i="4" a="1"/>
  <c r="BJ181" i="4" s="1"/>
  <c r="BK181" i="4" a="1"/>
  <c r="BK181" i="4" s="1"/>
  <c r="BL181" i="4" a="1"/>
  <c r="BL181" i="4" s="1"/>
  <c r="BM181" i="4" a="1"/>
  <c r="BM181" i="4" s="1"/>
  <c r="BN181" i="4" a="1"/>
  <c r="BN181" i="4" s="1"/>
  <c r="BO181" i="4" a="1"/>
  <c r="BO181" i="4" s="1"/>
  <c r="BP181" i="4" a="1"/>
  <c r="BP181" i="4" s="1"/>
  <c r="BQ181" i="4" a="1"/>
  <c r="BQ181" i="4" s="1"/>
  <c r="AP182" i="4" a="1"/>
  <c r="AP182" i="4" s="1"/>
  <c r="AQ182" i="4" a="1"/>
  <c r="AQ182" i="4" s="1"/>
  <c r="AR182" i="4" a="1"/>
  <c r="AR182" i="4" s="1"/>
  <c r="AS182" i="4" a="1"/>
  <c r="AS182" i="4" s="1"/>
  <c r="AT182" i="4" a="1"/>
  <c r="AT182" i="4" s="1"/>
  <c r="AU182" i="4" a="1"/>
  <c r="AU182" i="4" s="1"/>
  <c r="AV182" i="4" a="1"/>
  <c r="AV182" i="4" s="1"/>
  <c r="AW182" i="4" a="1"/>
  <c r="AW182" i="4" s="1"/>
  <c r="AX182" i="4" a="1"/>
  <c r="AX182" i="4" s="1"/>
  <c r="AY182" i="4" a="1"/>
  <c r="AY182" i="4" s="1"/>
  <c r="AZ182" i="4" a="1"/>
  <c r="AZ182" i="4" s="1"/>
  <c r="BA182" i="4" a="1"/>
  <c r="BA182" i="4" s="1"/>
  <c r="BB182" i="4" a="1"/>
  <c r="BB182" i="4" s="1"/>
  <c r="BC182" i="4" a="1"/>
  <c r="BC182" i="4" s="1"/>
  <c r="BD182" i="4" a="1"/>
  <c r="BD182" i="4" s="1"/>
  <c r="BE182" i="4" a="1"/>
  <c r="BE182" i="4" s="1"/>
  <c r="BF182" i="4" a="1"/>
  <c r="BF182" i="4" s="1"/>
  <c r="BG182" i="4" a="1"/>
  <c r="BG182" i="4" s="1"/>
  <c r="BH182" i="4" a="1"/>
  <c r="BH182" i="4"/>
  <c r="BI182" i="4" a="1"/>
  <c r="BI182" i="4" s="1"/>
  <c r="BJ182" i="4" a="1"/>
  <c r="BJ182" i="4" s="1"/>
  <c r="BK182" i="4" a="1"/>
  <c r="BK182" i="4" s="1"/>
  <c r="BL182" i="4" a="1"/>
  <c r="BL182" i="4" s="1"/>
  <c r="BM182" i="4" a="1"/>
  <c r="BM182" i="4" s="1"/>
  <c r="BN182" i="4" a="1"/>
  <c r="BN182" i="4" s="1"/>
  <c r="BO182" i="4" a="1"/>
  <c r="BO182" i="4" s="1"/>
  <c r="BP182" i="4" a="1"/>
  <c r="BP182" i="4" s="1"/>
  <c r="BQ182" i="4" a="1"/>
  <c r="BQ182" i="4" s="1"/>
  <c r="AP183" i="4" a="1"/>
  <c r="AP183" i="4" s="1"/>
  <c r="AQ183" i="4" a="1"/>
  <c r="AQ183" i="4" s="1"/>
  <c r="AR183" i="4" a="1"/>
  <c r="AR183" i="4" s="1"/>
  <c r="AS183" i="4" a="1"/>
  <c r="AS183" i="4" s="1"/>
  <c r="AT183" i="4" a="1"/>
  <c r="AT183" i="4" s="1"/>
  <c r="AU183" i="4" a="1"/>
  <c r="AU183" i="4" s="1"/>
  <c r="AV183" i="4" a="1"/>
  <c r="AV183" i="4" s="1"/>
  <c r="AW183" i="4" a="1"/>
  <c r="AW183" i="4" s="1"/>
  <c r="AX183" i="4" a="1"/>
  <c r="AX183" i="4" s="1"/>
  <c r="AY183" i="4" a="1"/>
  <c r="AY183" i="4" s="1"/>
  <c r="AZ183" i="4" a="1"/>
  <c r="AZ183" i="4" s="1"/>
  <c r="BA183" i="4" a="1"/>
  <c r="BA183" i="4" s="1"/>
  <c r="BB183" i="4" a="1"/>
  <c r="BB183" i="4" s="1"/>
  <c r="BC183" i="4" a="1"/>
  <c r="BC183" i="4" s="1"/>
  <c r="BD183" i="4" a="1"/>
  <c r="BD183" i="4" s="1"/>
  <c r="BE183" i="4" a="1"/>
  <c r="BE183" i="4" s="1"/>
  <c r="BF183" i="4" a="1"/>
  <c r="BF183" i="4" s="1"/>
  <c r="BG183" i="4" a="1"/>
  <c r="BG183" i="4" s="1"/>
  <c r="BH183" i="4" a="1"/>
  <c r="BH183" i="4" s="1"/>
  <c r="BI183" i="4" a="1"/>
  <c r="BI183" i="4" s="1"/>
  <c r="BJ183" i="4" a="1"/>
  <c r="BJ183" i="4" s="1"/>
  <c r="BK183" i="4" a="1"/>
  <c r="BK183" i="4" s="1"/>
  <c r="BL183" i="4" a="1"/>
  <c r="BL183" i="4" s="1"/>
  <c r="BM183" i="4" a="1"/>
  <c r="BM183" i="4" s="1"/>
  <c r="BN183" i="4" a="1"/>
  <c r="BN183" i="4" s="1"/>
  <c r="BO183" i="4" a="1"/>
  <c r="BO183" i="4" s="1"/>
  <c r="BP183" i="4" a="1"/>
  <c r="BP183" i="4" s="1"/>
  <c r="BQ183" i="4" a="1"/>
  <c r="BQ183" i="4" s="1"/>
  <c r="AP184" i="4" a="1"/>
  <c r="AP184" i="4"/>
  <c r="AQ184" i="4" a="1"/>
  <c r="AQ184" i="4" s="1"/>
  <c r="AR184" i="4" a="1"/>
  <c r="AR184" i="4" s="1"/>
  <c r="AS184" i="4" a="1"/>
  <c r="AS184" i="4" s="1"/>
  <c r="AT184" i="4" a="1"/>
  <c r="AT184" i="4" s="1"/>
  <c r="AU184" i="4" a="1"/>
  <c r="AU184" i="4" s="1"/>
  <c r="AV184" i="4" a="1"/>
  <c r="AV184" i="4" s="1"/>
  <c r="AW184" i="4" a="1"/>
  <c r="AW184" i="4" s="1"/>
  <c r="AX184" i="4" a="1"/>
  <c r="AX184" i="4" s="1"/>
  <c r="AY184" i="4" a="1"/>
  <c r="AY184" i="4" s="1"/>
  <c r="AZ184" i="4" a="1"/>
  <c r="AZ184" i="4" s="1"/>
  <c r="BA184" i="4" a="1"/>
  <c r="BA184" i="4" s="1"/>
  <c r="BB184" i="4" a="1"/>
  <c r="BB184" i="4" s="1"/>
  <c r="BC184" i="4" a="1"/>
  <c r="BC184" i="4" s="1"/>
  <c r="BD184" i="4" a="1"/>
  <c r="BD184" i="4" s="1"/>
  <c r="BE184" i="4" a="1"/>
  <c r="BE184" i="4" s="1"/>
  <c r="BF184" i="4" a="1"/>
  <c r="BF184" i="4" s="1"/>
  <c r="BG184" i="4" a="1"/>
  <c r="BG184" i="4"/>
  <c r="BH184" i="4" a="1"/>
  <c r="BH184" i="4" s="1"/>
  <c r="BI184" i="4" a="1"/>
  <c r="BI184" i="4" s="1"/>
  <c r="BJ184" i="4" a="1"/>
  <c r="BJ184" i="4" s="1"/>
  <c r="BK184" i="4" a="1"/>
  <c r="BK184" i="4" s="1"/>
  <c r="BL184" i="4" a="1"/>
  <c r="BL184" i="4" s="1"/>
  <c r="BM184" i="4" a="1"/>
  <c r="BM184" i="4" s="1"/>
  <c r="BN184" i="4" a="1"/>
  <c r="BN184" i="4"/>
  <c r="BO184" i="4" a="1"/>
  <c r="BO184" i="4" s="1"/>
  <c r="BP184" i="4" a="1"/>
  <c r="BP184" i="4" s="1"/>
  <c r="BQ184" i="4" a="1"/>
  <c r="BQ184" i="4"/>
  <c r="AP185" i="4" a="1"/>
  <c r="AP185" i="4" s="1"/>
  <c r="AQ185" i="4" a="1"/>
  <c r="AQ185" i="4" s="1"/>
  <c r="AR185" i="4" a="1"/>
  <c r="AR185" i="4" s="1"/>
  <c r="AS185" i="4" a="1"/>
  <c r="AS185" i="4" s="1"/>
  <c r="AT185" i="4" a="1"/>
  <c r="AT185" i="4" s="1"/>
  <c r="AU185" i="4" a="1"/>
  <c r="AU185" i="4" s="1"/>
  <c r="AV185" i="4" a="1"/>
  <c r="AV185" i="4"/>
  <c r="AW185" i="4" a="1"/>
  <c r="AW185" i="4" s="1"/>
  <c r="AX185" i="4" a="1"/>
  <c r="AX185" i="4" s="1"/>
  <c r="AY185" i="4" a="1"/>
  <c r="AY185" i="4"/>
  <c r="AZ185" i="4" a="1"/>
  <c r="AZ185" i="4" s="1"/>
  <c r="BA185" i="4" a="1"/>
  <c r="BA185" i="4" s="1"/>
  <c r="BB185" i="4" a="1"/>
  <c r="BB185" i="4" s="1"/>
  <c r="BC185" i="4" a="1"/>
  <c r="BC185" i="4" s="1"/>
  <c r="BD185" i="4" a="1"/>
  <c r="BD185" i="4"/>
  <c r="BE185" i="4" a="1"/>
  <c r="BE185" i="4" s="1"/>
  <c r="BF185" i="4" a="1"/>
  <c r="BF185" i="4" s="1"/>
  <c r="BG185" i="4" a="1"/>
  <c r="BG185" i="4" s="1"/>
  <c r="BH185" i="4" a="1"/>
  <c r="BH185" i="4" s="1"/>
  <c r="BI185" i="4" a="1"/>
  <c r="BI185" i="4" s="1"/>
  <c r="BJ185" i="4" a="1"/>
  <c r="BJ185" i="4" s="1"/>
  <c r="BK185" i="4" a="1"/>
  <c r="BK185" i="4"/>
  <c r="BL185" i="4" a="1"/>
  <c r="BL185" i="4" s="1"/>
  <c r="BM185" i="4" a="1"/>
  <c r="BM185" i="4" s="1"/>
  <c r="BN185" i="4" a="1"/>
  <c r="BN185" i="4"/>
  <c r="BO185" i="4" a="1"/>
  <c r="BO185" i="4" s="1"/>
  <c r="BP185" i="4" a="1"/>
  <c r="BP185" i="4" s="1"/>
  <c r="BQ185" i="4" a="1"/>
  <c r="BQ185" i="4" s="1"/>
  <c r="AP186" i="4" a="1"/>
  <c r="AP186" i="4" s="1"/>
  <c r="AQ186" i="4" a="1"/>
  <c r="AQ186" i="4" s="1"/>
  <c r="AR186" i="4" a="1"/>
  <c r="AR186" i="4" s="1"/>
  <c r="AS186" i="4" a="1"/>
  <c r="AS186" i="4"/>
  <c r="AT186" i="4" a="1"/>
  <c r="AT186" i="4" s="1"/>
  <c r="AU186" i="4" a="1"/>
  <c r="AU186" i="4" s="1"/>
  <c r="AV186" i="4" a="1"/>
  <c r="AV186" i="4"/>
  <c r="AW186" i="4" a="1"/>
  <c r="AW186" i="4" s="1"/>
  <c r="AX186" i="4" a="1"/>
  <c r="AX186" i="4" s="1"/>
  <c r="AY186" i="4" a="1"/>
  <c r="AY186" i="4" s="1"/>
  <c r="AZ186" i="4" a="1"/>
  <c r="AZ186" i="4" s="1"/>
  <c r="BA186" i="4" a="1"/>
  <c r="BA186" i="4" s="1"/>
  <c r="BB186" i="4" a="1"/>
  <c r="BB186" i="4" s="1"/>
  <c r="BC186" i="4" a="1"/>
  <c r="BC186" i="4" s="1"/>
  <c r="BD186" i="4" a="1"/>
  <c r="BD186" i="4" s="1"/>
  <c r="BE186" i="4" a="1"/>
  <c r="BE186" i="4" s="1"/>
  <c r="BF186" i="4" a="1"/>
  <c r="BF186" i="4" s="1"/>
  <c r="BG186" i="4" a="1"/>
  <c r="BG186" i="4" s="1"/>
  <c r="BH186" i="4" a="1"/>
  <c r="BH186" i="4" s="1"/>
  <c r="BI186" i="4" a="1"/>
  <c r="BI186" i="4" s="1"/>
  <c r="BJ186" i="4" a="1"/>
  <c r="BJ186" i="4" s="1"/>
  <c r="BK186" i="4" a="1"/>
  <c r="BK186" i="4" s="1"/>
  <c r="BL186" i="4" a="1"/>
  <c r="BL186" i="4" s="1"/>
  <c r="BM186" i="4" a="1"/>
  <c r="BM186" i="4" s="1"/>
  <c r="BN186" i="4" a="1"/>
  <c r="BN186" i="4" s="1"/>
  <c r="BO186" i="4" a="1"/>
  <c r="BO186" i="4" s="1"/>
  <c r="BP186" i="4" a="1"/>
  <c r="BP186" i="4" s="1"/>
  <c r="BQ186" i="4" a="1"/>
  <c r="BQ186" i="4" s="1"/>
  <c r="AP187" i="4" a="1"/>
  <c r="AP187" i="4" s="1"/>
  <c r="AQ187" i="4" a="1"/>
  <c r="AQ187" i="4" s="1"/>
  <c r="AR187" i="4" a="1"/>
  <c r="AR187" i="4" s="1"/>
  <c r="AS187" i="4" a="1"/>
  <c r="AS187" i="4" s="1"/>
  <c r="AT187" i="4" a="1"/>
  <c r="AT187" i="4" s="1"/>
  <c r="AU187" i="4" a="1"/>
  <c r="AU187" i="4" s="1"/>
  <c r="AV187" i="4" a="1"/>
  <c r="AV187" i="4" s="1"/>
  <c r="AW187" i="4" a="1"/>
  <c r="AW187" i="4" s="1"/>
  <c r="AX187" i="4" a="1"/>
  <c r="AX187" i="4" s="1"/>
  <c r="AY187" i="4" a="1"/>
  <c r="AY187" i="4" s="1"/>
  <c r="AZ187" i="4" a="1"/>
  <c r="AZ187" i="4" s="1"/>
  <c r="BA187" i="4" a="1"/>
  <c r="BA187" i="4" s="1"/>
  <c r="BB187" i="4" a="1"/>
  <c r="BB187" i="4" s="1"/>
  <c r="BC187" i="4" a="1"/>
  <c r="BC187" i="4" s="1"/>
  <c r="BD187" i="4" a="1"/>
  <c r="BD187" i="4" s="1"/>
  <c r="BE187" i="4" a="1"/>
  <c r="BE187" i="4" s="1"/>
  <c r="BF187" i="4" a="1"/>
  <c r="BF187" i="4" s="1"/>
  <c r="BG187" i="4" a="1"/>
  <c r="BG187" i="4" s="1"/>
  <c r="BH187" i="4" a="1"/>
  <c r="BH187" i="4" s="1"/>
  <c r="BI187" i="4" a="1"/>
  <c r="BI187" i="4" s="1"/>
  <c r="BJ187" i="4" a="1"/>
  <c r="BJ187" i="4" s="1"/>
  <c r="BK187" i="4" a="1"/>
  <c r="BK187" i="4" s="1"/>
  <c r="BL187" i="4" a="1"/>
  <c r="BL187" i="4" s="1"/>
  <c r="BM187" i="4" a="1"/>
  <c r="BM187" i="4" s="1"/>
  <c r="BN187" i="4" a="1"/>
  <c r="BN187" i="4" s="1"/>
  <c r="BO187" i="4" a="1"/>
  <c r="BO187" i="4" s="1"/>
  <c r="BP187" i="4" a="1"/>
  <c r="BP187" i="4" s="1"/>
  <c r="BQ187" i="4" a="1"/>
  <c r="BQ187" i="4" s="1"/>
  <c r="AP188" i="4" a="1"/>
  <c r="AP188" i="4" s="1"/>
  <c r="AQ188" i="4" a="1"/>
  <c r="AQ188" i="4" s="1"/>
  <c r="AR188" i="4" a="1"/>
  <c r="AR188" i="4" s="1"/>
  <c r="AS188" i="4" a="1"/>
  <c r="AS188" i="4" s="1"/>
  <c r="AT188" i="4" a="1"/>
  <c r="AT188" i="4" s="1"/>
  <c r="AU188" i="4" a="1"/>
  <c r="AU188" i="4" s="1"/>
  <c r="AV188" i="4" a="1"/>
  <c r="AV188" i="4" s="1"/>
  <c r="AW188" i="4" a="1"/>
  <c r="AW188" i="4" s="1"/>
  <c r="AX188" i="4" a="1"/>
  <c r="AX188" i="4" s="1"/>
  <c r="AY188" i="4" a="1"/>
  <c r="AY188" i="4" s="1"/>
  <c r="AZ188" i="4" a="1"/>
  <c r="AZ188" i="4" s="1"/>
  <c r="BA188" i="4" a="1"/>
  <c r="BA188" i="4" s="1"/>
  <c r="BB188" i="4" a="1"/>
  <c r="BB188" i="4" s="1"/>
  <c r="BC188" i="4" a="1"/>
  <c r="BC188" i="4" s="1"/>
  <c r="BD188" i="4" a="1"/>
  <c r="BD188" i="4" s="1"/>
  <c r="BE188" i="4" a="1"/>
  <c r="BE188" i="4" s="1"/>
  <c r="BF188" i="4" a="1"/>
  <c r="BF188" i="4" s="1"/>
  <c r="BG188" i="4" a="1"/>
  <c r="BG188" i="4" s="1"/>
  <c r="BH188" i="4" a="1"/>
  <c r="BH188" i="4" s="1"/>
  <c r="BI188" i="4" a="1"/>
  <c r="BI188" i="4" s="1"/>
  <c r="BJ188" i="4" a="1"/>
  <c r="BJ188" i="4" s="1"/>
  <c r="BK188" i="4" a="1"/>
  <c r="BK188" i="4" s="1"/>
  <c r="BL188" i="4" a="1"/>
  <c r="BL188" i="4" s="1"/>
  <c r="BM188" i="4" a="1"/>
  <c r="BM188" i="4" s="1"/>
  <c r="BN188" i="4" a="1"/>
  <c r="BN188" i="4" s="1"/>
  <c r="BO188" i="4" a="1"/>
  <c r="BO188" i="4" s="1"/>
  <c r="BP188" i="4" a="1"/>
  <c r="BP188" i="4" s="1"/>
  <c r="BQ188" i="4" a="1"/>
  <c r="BQ188" i="4" s="1"/>
  <c r="AP189" i="4" a="1"/>
  <c r="AP189" i="4" s="1"/>
  <c r="AQ189" i="4" a="1"/>
  <c r="AQ189" i="4" s="1"/>
  <c r="AR189" i="4" a="1"/>
  <c r="AR189" i="4" s="1"/>
  <c r="AS189" i="4" a="1"/>
  <c r="AS189" i="4" s="1"/>
  <c r="AT189" i="4" a="1"/>
  <c r="AT189" i="4" s="1"/>
  <c r="AU189" i="4" a="1"/>
  <c r="AU189" i="4" s="1"/>
  <c r="AV189" i="4" a="1"/>
  <c r="AV189" i="4" s="1"/>
  <c r="AW189" i="4" a="1"/>
  <c r="AW189" i="4" s="1"/>
  <c r="AX189" i="4" a="1"/>
  <c r="AX189" i="4" s="1"/>
  <c r="AY189" i="4" a="1"/>
  <c r="AY189" i="4" s="1"/>
  <c r="AZ189" i="4" a="1"/>
  <c r="AZ189" i="4" s="1"/>
  <c r="BA189" i="4" a="1"/>
  <c r="BA189" i="4" s="1"/>
  <c r="BB189" i="4" a="1"/>
  <c r="BB189" i="4" s="1"/>
  <c r="BC189" i="4" a="1"/>
  <c r="BC189" i="4" s="1"/>
  <c r="BD189" i="4" a="1"/>
  <c r="BD189" i="4"/>
  <c r="BE189" i="4" a="1"/>
  <c r="BE189" i="4" s="1"/>
  <c r="BF189" i="4" a="1"/>
  <c r="BF189" i="4" s="1"/>
  <c r="BG189" i="4" a="1"/>
  <c r="BG189" i="4" s="1"/>
  <c r="BH189" i="4" a="1"/>
  <c r="BH189" i="4" s="1"/>
  <c r="BI189" i="4" a="1"/>
  <c r="BI189" i="4" s="1"/>
  <c r="BJ189" i="4" a="1"/>
  <c r="BJ189" i="4" s="1"/>
  <c r="BK189" i="4" a="1"/>
  <c r="BK189" i="4" s="1"/>
  <c r="BL189" i="4" a="1"/>
  <c r="BL189" i="4" s="1"/>
  <c r="BM189" i="4" a="1"/>
  <c r="BM189" i="4" s="1"/>
  <c r="BN189" i="4" a="1"/>
  <c r="BN189" i="4" s="1"/>
  <c r="BO189" i="4" a="1"/>
  <c r="BO189" i="4" s="1"/>
  <c r="BP189" i="4" a="1"/>
  <c r="BP189" i="4" s="1"/>
  <c r="BQ189" i="4" a="1"/>
  <c r="BQ189" i="4" s="1"/>
  <c r="AP190" i="4" a="1"/>
  <c r="AP190" i="4" s="1"/>
  <c r="AQ190" i="4" a="1"/>
  <c r="AQ190" i="4" s="1"/>
  <c r="AR190" i="4" a="1"/>
  <c r="AR190" i="4" s="1"/>
  <c r="AS190" i="4" a="1"/>
  <c r="AS190" i="4" s="1"/>
  <c r="AT190" i="4" a="1"/>
  <c r="AT190" i="4" s="1"/>
  <c r="AU190" i="4" a="1"/>
  <c r="AU190" i="4" s="1"/>
  <c r="AV190" i="4" a="1"/>
  <c r="AV190" i="4" s="1"/>
  <c r="AW190" i="4" a="1"/>
  <c r="AW190" i="4" s="1"/>
  <c r="AX190" i="4" a="1"/>
  <c r="AX190" i="4" s="1"/>
  <c r="AY190" i="4" a="1"/>
  <c r="AY190" i="4" s="1"/>
  <c r="AZ190" i="4" a="1"/>
  <c r="AZ190" i="4" s="1"/>
  <c r="BA190" i="4" a="1"/>
  <c r="BA190" i="4" s="1"/>
  <c r="BB190" i="4" a="1"/>
  <c r="BB190" i="4" s="1"/>
  <c r="BC190" i="4" a="1"/>
  <c r="BC190" i="4" s="1"/>
  <c r="BD190" i="4" a="1"/>
  <c r="BD190" i="4" s="1"/>
  <c r="BE190" i="4" a="1"/>
  <c r="BE190" i="4" s="1"/>
  <c r="BF190" i="4" a="1"/>
  <c r="BF190" i="4" s="1"/>
  <c r="BG190" i="4" a="1"/>
  <c r="BG190" i="4" s="1"/>
  <c r="BH190" i="4" a="1"/>
  <c r="BH190" i="4" s="1"/>
  <c r="BI190" i="4" a="1"/>
  <c r="BI190" i="4" s="1"/>
  <c r="BJ190" i="4" a="1"/>
  <c r="BJ190" i="4" s="1"/>
  <c r="BK190" i="4" a="1"/>
  <c r="BK190" i="4" s="1"/>
  <c r="BL190" i="4" a="1"/>
  <c r="BL190" i="4" s="1"/>
  <c r="BM190" i="4" a="1"/>
  <c r="BM190" i="4" s="1"/>
  <c r="BN190" i="4" a="1"/>
  <c r="BN190" i="4" s="1"/>
  <c r="BO190" i="4" a="1"/>
  <c r="BO190" i="4" s="1"/>
  <c r="BP190" i="4" a="1"/>
  <c r="BP190" i="4" s="1"/>
  <c r="BQ190" i="4" a="1"/>
  <c r="BQ190" i="4"/>
  <c r="AP191" i="4" a="1"/>
  <c r="AP191" i="4" s="1"/>
  <c r="AQ191" i="4" a="1"/>
  <c r="AQ191" i="4" s="1"/>
  <c r="AR191" i="4" a="1"/>
  <c r="AR191" i="4" s="1"/>
  <c r="AS191" i="4" a="1"/>
  <c r="AS191" i="4" s="1"/>
  <c r="AT191" i="4" a="1"/>
  <c r="AT191" i="4" s="1"/>
  <c r="AU191" i="4" a="1"/>
  <c r="AU191" i="4" s="1"/>
  <c r="AV191" i="4" a="1"/>
  <c r="AV191" i="4" s="1"/>
  <c r="AW191" i="4" a="1"/>
  <c r="AW191" i="4" s="1"/>
  <c r="AX191" i="4" a="1"/>
  <c r="AX191" i="4" s="1"/>
  <c r="AY191" i="4" a="1"/>
  <c r="AY191" i="4" s="1"/>
  <c r="AZ191" i="4" a="1"/>
  <c r="AZ191" i="4" s="1"/>
  <c r="BA191" i="4" a="1"/>
  <c r="BA191" i="4" s="1"/>
  <c r="BB191" i="4" a="1"/>
  <c r="BB191" i="4" s="1"/>
  <c r="BC191" i="4" a="1"/>
  <c r="BC191" i="4" s="1"/>
  <c r="BD191" i="4" a="1"/>
  <c r="BD191" i="4" s="1"/>
  <c r="BE191" i="4" a="1"/>
  <c r="BE191" i="4" s="1"/>
  <c r="BF191" i="4" a="1"/>
  <c r="BF191" i="4" s="1"/>
  <c r="BG191" i="4" a="1"/>
  <c r="BG191" i="4" s="1"/>
  <c r="BH191" i="4" a="1"/>
  <c r="BH191" i="4" s="1"/>
  <c r="BI191" i="4" a="1"/>
  <c r="BI191" i="4" s="1"/>
  <c r="BJ191" i="4" a="1"/>
  <c r="BJ191" i="4" s="1"/>
  <c r="BK191" i="4" a="1"/>
  <c r="BK191" i="4" s="1"/>
  <c r="BL191" i="4" a="1"/>
  <c r="BL191" i="4" s="1"/>
  <c r="BM191" i="4" a="1"/>
  <c r="BM191" i="4" s="1"/>
  <c r="BN191" i="4" a="1"/>
  <c r="BN191" i="4" s="1"/>
  <c r="BO191" i="4" a="1"/>
  <c r="BO191" i="4" s="1"/>
  <c r="BP191" i="4" a="1"/>
  <c r="BP191" i="4" s="1"/>
  <c r="BQ191" i="4" a="1"/>
  <c r="BQ191" i="4" s="1"/>
  <c r="AP192" i="4" a="1"/>
  <c r="AP192" i="4" s="1"/>
  <c r="AQ192" i="4" a="1"/>
  <c r="AQ192" i="4" s="1"/>
  <c r="AR192" i="4" a="1"/>
  <c r="AR192" i="4" s="1"/>
  <c r="AS192" i="4" a="1"/>
  <c r="AS192" i="4" s="1"/>
  <c r="AT192" i="4" a="1"/>
  <c r="AT192" i="4" s="1"/>
  <c r="AU192" i="4" a="1"/>
  <c r="AU192" i="4" s="1"/>
  <c r="AV192" i="4" a="1"/>
  <c r="AV192" i="4" s="1"/>
  <c r="AW192" i="4" a="1"/>
  <c r="AW192" i="4" s="1"/>
  <c r="AX192" i="4" a="1"/>
  <c r="AX192" i="4" s="1"/>
  <c r="AY192" i="4" a="1"/>
  <c r="AY192" i="4" s="1"/>
  <c r="AZ192" i="4" a="1"/>
  <c r="AZ192" i="4" s="1"/>
  <c r="BA192" i="4" a="1"/>
  <c r="BA192" i="4" s="1"/>
  <c r="BB192" i="4" a="1"/>
  <c r="BB192" i="4" s="1"/>
  <c r="BC192" i="4" a="1"/>
  <c r="BC192" i="4" s="1"/>
  <c r="BD192" i="4" a="1"/>
  <c r="BD192" i="4" s="1"/>
  <c r="BE192" i="4" a="1"/>
  <c r="BE192" i="4" s="1"/>
  <c r="BF192" i="4" a="1"/>
  <c r="BF192" i="4" s="1"/>
  <c r="BG192" i="4" a="1"/>
  <c r="BG192" i="4"/>
  <c r="BH192" i="4" a="1"/>
  <c r="BH192" i="4" s="1"/>
  <c r="BI192" i="4" a="1"/>
  <c r="BI192" i="4" s="1"/>
  <c r="BJ192" i="4" a="1"/>
  <c r="BJ192" i="4" s="1"/>
  <c r="BK192" i="4" a="1"/>
  <c r="BK192" i="4" s="1"/>
  <c r="BL192" i="4" a="1"/>
  <c r="BL192" i="4" s="1"/>
  <c r="BM192" i="4" a="1"/>
  <c r="BM192" i="4" s="1"/>
  <c r="BN192" i="4" a="1"/>
  <c r="BN192" i="4" s="1"/>
  <c r="BO192" i="4" a="1"/>
  <c r="BO192" i="4" s="1"/>
  <c r="BP192" i="4" a="1"/>
  <c r="BP192" i="4" s="1"/>
  <c r="BQ192" i="4" a="1"/>
  <c r="BQ192" i="4" s="1"/>
  <c r="AP193" i="4" a="1"/>
  <c r="AP193" i="4" s="1"/>
  <c r="AQ193" i="4" a="1"/>
  <c r="AQ193" i="4" s="1"/>
  <c r="AR193" i="4" a="1"/>
  <c r="AR193" i="4" s="1"/>
  <c r="AS193" i="4" a="1"/>
  <c r="AS193" i="4" s="1"/>
  <c r="AT193" i="4" a="1"/>
  <c r="AT193" i="4" s="1"/>
  <c r="AU193" i="4" a="1"/>
  <c r="AU193" i="4" s="1"/>
  <c r="AV193" i="4" a="1"/>
  <c r="AV193" i="4" s="1"/>
  <c r="AW193" i="4" a="1"/>
  <c r="AW193" i="4" s="1"/>
  <c r="AX193" i="4" a="1"/>
  <c r="AX193" i="4" s="1"/>
  <c r="AY193" i="4" a="1"/>
  <c r="AY193" i="4" s="1"/>
  <c r="AZ193" i="4" a="1"/>
  <c r="AZ193" i="4" s="1"/>
  <c r="BA193" i="4" a="1"/>
  <c r="BA193" i="4" s="1"/>
  <c r="BB193" i="4" a="1"/>
  <c r="BB193" i="4" s="1"/>
  <c r="BC193" i="4" a="1"/>
  <c r="BC193" i="4" s="1"/>
  <c r="BD193" i="4" a="1"/>
  <c r="BD193" i="4" s="1"/>
  <c r="BE193" i="4" a="1"/>
  <c r="BE193" i="4" s="1"/>
  <c r="BF193" i="4" a="1"/>
  <c r="BF193" i="4" s="1"/>
  <c r="BG193" i="4" a="1"/>
  <c r="BG193" i="4" s="1"/>
  <c r="BH193" i="4" a="1"/>
  <c r="BH193" i="4" s="1"/>
  <c r="BI193" i="4" a="1"/>
  <c r="BI193" i="4" s="1"/>
  <c r="BJ193" i="4" a="1"/>
  <c r="BJ193" i="4" s="1"/>
  <c r="BK193" i="4" a="1"/>
  <c r="BK193" i="4" s="1"/>
  <c r="BL193" i="4" a="1"/>
  <c r="BL193" i="4" s="1"/>
  <c r="BM193" i="4" a="1"/>
  <c r="BM193" i="4" s="1"/>
  <c r="BN193" i="4" a="1"/>
  <c r="BN193" i="4" s="1"/>
  <c r="BO193" i="4" a="1"/>
  <c r="BO193" i="4" s="1"/>
  <c r="BP193" i="4" a="1"/>
  <c r="BP193" i="4" s="1"/>
  <c r="BQ193" i="4" a="1"/>
  <c r="BQ193" i="4" s="1"/>
  <c r="AP194" i="4" a="1"/>
  <c r="AP194" i="4" s="1"/>
  <c r="AQ194" i="4" a="1"/>
  <c r="AQ194" i="4" s="1"/>
  <c r="AR194" i="4" a="1"/>
  <c r="AR194" i="4" s="1"/>
  <c r="AS194" i="4" a="1"/>
  <c r="AS194" i="4" s="1"/>
  <c r="AT194" i="4" a="1"/>
  <c r="AT194" i="4" s="1"/>
  <c r="AU194" i="4" a="1"/>
  <c r="AU194" i="4" s="1"/>
  <c r="AV194" i="4" a="1"/>
  <c r="AV194" i="4" s="1"/>
  <c r="AW194" i="4" a="1"/>
  <c r="AW194" i="4" s="1"/>
  <c r="AX194" i="4" a="1"/>
  <c r="AX194" i="4" s="1"/>
  <c r="AY194" i="4" a="1"/>
  <c r="AY194" i="4" s="1"/>
  <c r="AZ194" i="4" a="1"/>
  <c r="AZ194" i="4" s="1"/>
  <c r="BA194" i="4" a="1"/>
  <c r="BA194" i="4" s="1"/>
  <c r="BB194" i="4" a="1"/>
  <c r="BB194" i="4" s="1"/>
  <c r="BC194" i="4" a="1"/>
  <c r="BC194" i="4" s="1"/>
  <c r="BD194" i="4" a="1"/>
  <c r="BD194" i="4" s="1"/>
  <c r="BE194" i="4" a="1"/>
  <c r="BE194" i="4" s="1"/>
  <c r="BF194" i="4" a="1"/>
  <c r="BF194" i="4" s="1"/>
  <c r="BG194" i="4" a="1"/>
  <c r="BG194" i="4" s="1"/>
  <c r="BH194" i="4" a="1"/>
  <c r="BH194" i="4" s="1"/>
  <c r="BI194" i="4" a="1"/>
  <c r="BI194" i="4" s="1"/>
  <c r="BJ194" i="4" a="1"/>
  <c r="BJ194" i="4" s="1"/>
  <c r="BK194" i="4" a="1"/>
  <c r="BK194" i="4" s="1"/>
  <c r="BL194" i="4" a="1"/>
  <c r="BL194" i="4" s="1"/>
  <c r="BM194" i="4" a="1"/>
  <c r="BM194" i="4" s="1"/>
  <c r="BN194" i="4" a="1"/>
  <c r="BN194" i="4" s="1"/>
  <c r="BO194" i="4" a="1"/>
  <c r="BO194" i="4" s="1"/>
  <c r="BP194" i="4" a="1"/>
  <c r="BP194" i="4" s="1"/>
  <c r="BQ194" i="4" a="1"/>
  <c r="BQ194" i="4"/>
  <c r="AP195" i="4" a="1"/>
  <c r="AP195" i="4" s="1"/>
  <c r="AQ195" i="4" a="1"/>
  <c r="AQ195" i="4" s="1"/>
  <c r="AR195" i="4" a="1"/>
  <c r="AR195" i="4" s="1"/>
  <c r="AS195" i="4" a="1"/>
  <c r="AS195" i="4" s="1"/>
  <c r="AT195" i="4" a="1"/>
  <c r="AT195" i="4" s="1"/>
  <c r="AU195" i="4" a="1"/>
  <c r="AU195" i="4" s="1"/>
  <c r="AV195" i="4" a="1"/>
  <c r="AV195" i="4" s="1"/>
  <c r="AW195" i="4" a="1"/>
  <c r="AW195" i="4" s="1"/>
  <c r="AX195" i="4" a="1"/>
  <c r="AX195" i="4" s="1"/>
  <c r="AY195" i="4" a="1"/>
  <c r="AY195" i="4" s="1"/>
  <c r="AZ195" i="4" a="1"/>
  <c r="AZ195" i="4" s="1"/>
  <c r="BA195" i="4" a="1"/>
  <c r="BA195" i="4" s="1"/>
  <c r="BB195" i="4" a="1"/>
  <c r="BB195" i="4" s="1"/>
  <c r="BC195" i="4" a="1"/>
  <c r="BC195" i="4" s="1"/>
  <c r="BD195" i="4" a="1"/>
  <c r="BD195" i="4" s="1"/>
  <c r="BE195" i="4" a="1"/>
  <c r="BE195" i="4" s="1"/>
  <c r="BF195" i="4" a="1"/>
  <c r="BF195" i="4" s="1"/>
  <c r="BG195" i="4" a="1"/>
  <c r="BG195" i="4" s="1"/>
  <c r="BH195" i="4" a="1"/>
  <c r="BH195" i="4" s="1"/>
  <c r="BI195" i="4" a="1"/>
  <c r="BI195" i="4" s="1"/>
  <c r="BJ195" i="4" a="1"/>
  <c r="BJ195" i="4" s="1"/>
  <c r="BK195" i="4" a="1"/>
  <c r="BK195" i="4" s="1"/>
  <c r="BL195" i="4" a="1"/>
  <c r="BL195" i="4" s="1"/>
  <c r="BM195" i="4" a="1"/>
  <c r="BM195" i="4" s="1"/>
  <c r="BN195" i="4" a="1"/>
  <c r="BN195" i="4" s="1"/>
  <c r="BO195" i="4" a="1"/>
  <c r="BO195" i="4" s="1"/>
  <c r="BP195" i="4" a="1"/>
  <c r="BP195" i="4" s="1"/>
  <c r="BQ195" i="4" a="1"/>
  <c r="BQ195" i="4" s="1"/>
  <c r="AP196" i="4" a="1"/>
  <c r="AP196" i="4" s="1"/>
  <c r="AQ196" i="4" a="1"/>
  <c r="AQ196" i="4" s="1"/>
  <c r="AR196" i="4" a="1"/>
  <c r="AR196" i="4" s="1"/>
  <c r="AS196" i="4" a="1"/>
  <c r="AS196" i="4" s="1"/>
  <c r="AT196" i="4" a="1"/>
  <c r="AT196" i="4" s="1"/>
  <c r="AU196" i="4" a="1"/>
  <c r="AU196" i="4" s="1"/>
  <c r="AV196" i="4" a="1"/>
  <c r="AV196" i="4" s="1"/>
  <c r="AW196" i="4" a="1"/>
  <c r="AW196" i="4" s="1"/>
  <c r="AX196" i="4" a="1"/>
  <c r="AX196" i="4" s="1"/>
  <c r="AY196" i="4" a="1"/>
  <c r="AY196" i="4" s="1"/>
  <c r="AZ196" i="4" a="1"/>
  <c r="AZ196" i="4" s="1"/>
  <c r="BA196" i="4" a="1"/>
  <c r="BA196" i="4" s="1"/>
  <c r="BB196" i="4" a="1"/>
  <c r="BB196" i="4" s="1"/>
  <c r="BC196" i="4" a="1"/>
  <c r="BC196" i="4" s="1"/>
  <c r="BD196" i="4" a="1"/>
  <c r="BD196" i="4" s="1"/>
  <c r="BE196" i="4" a="1"/>
  <c r="BE196" i="4" s="1"/>
  <c r="BF196" i="4" a="1"/>
  <c r="BF196" i="4" s="1"/>
  <c r="BG196" i="4" a="1"/>
  <c r="BG196" i="4" s="1"/>
  <c r="BH196" i="4" a="1"/>
  <c r="BH196" i="4" s="1"/>
  <c r="BI196" i="4" a="1"/>
  <c r="BI196" i="4" s="1"/>
  <c r="BJ196" i="4" a="1"/>
  <c r="BJ196" i="4" s="1"/>
  <c r="BK196" i="4" a="1"/>
  <c r="BK196" i="4" s="1"/>
  <c r="BL196" i="4" a="1"/>
  <c r="BL196" i="4" s="1"/>
  <c r="BM196" i="4" a="1"/>
  <c r="BM196" i="4" s="1"/>
  <c r="BN196" i="4" a="1"/>
  <c r="BN196" i="4" s="1"/>
  <c r="BO196" i="4" a="1"/>
  <c r="BO196" i="4" s="1"/>
  <c r="BP196" i="4" a="1"/>
  <c r="BP196" i="4" s="1"/>
  <c r="BQ196" i="4" a="1"/>
  <c r="BQ196" i="4" s="1"/>
  <c r="AP197" i="4" a="1"/>
  <c r="AP197" i="4" s="1"/>
  <c r="AQ197" i="4" a="1"/>
  <c r="AQ197" i="4" s="1"/>
  <c r="AR197" i="4" a="1"/>
  <c r="AR197" i="4" s="1"/>
  <c r="AS197" i="4" a="1"/>
  <c r="AS197" i="4" s="1"/>
  <c r="AT197" i="4" a="1"/>
  <c r="AT197" i="4" s="1"/>
  <c r="AU197" i="4" a="1"/>
  <c r="AU197" i="4" s="1"/>
  <c r="AV197" i="4" a="1"/>
  <c r="AV197" i="4" s="1"/>
  <c r="AW197" i="4" a="1"/>
  <c r="AW197" i="4" s="1"/>
  <c r="AX197" i="4" a="1"/>
  <c r="AX197" i="4" s="1"/>
  <c r="AY197" i="4" a="1"/>
  <c r="AY197" i="4" s="1"/>
  <c r="AZ197" i="4" a="1"/>
  <c r="AZ197" i="4" s="1"/>
  <c r="BA197" i="4" a="1"/>
  <c r="BA197" i="4" s="1"/>
  <c r="BB197" i="4" a="1"/>
  <c r="BB197" i="4" s="1"/>
  <c r="BC197" i="4" a="1"/>
  <c r="BC197" i="4" s="1"/>
  <c r="BD197" i="4" a="1"/>
  <c r="BD197" i="4" s="1"/>
  <c r="BE197" i="4" a="1"/>
  <c r="BE197" i="4" s="1"/>
  <c r="BF197" i="4" a="1"/>
  <c r="BF197" i="4" s="1"/>
  <c r="BG197" i="4" a="1"/>
  <c r="BG197" i="4" s="1"/>
  <c r="BH197" i="4" a="1"/>
  <c r="BH197" i="4"/>
  <c r="BI197" i="4" a="1"/>
  <c r="BI197" i="4" s="1"/>
  <c r="BJ197" i="4" a="1"/>
  <c r="BJ197" i="4" s="1"/>
  <c r="BK197" i="4" a="1"/>
  <c r="BK197" i="4" s="1"/>
  <c r="BL197" i="4" a="1"/>
  <c r="BL197" i="4" s="1"/>
  <c r="BM197" i="4" a="1"/>
  <c r="BM197" i="4" s="1"/>
  <c r="BN197" i="4" a="1"/>
  <c r="BN197" i="4" s="1"/>
  <c r="BO197" i="4" a="1"/>
  <c r="BO197" i="4" s="1"/>
  <c r="BP197" i="4" a="1"/>
  <c r="BP197" i="4" s="1"/>
  <c r="BQ197" i="4" a="1"/>
  <c r="BQ197" i="4" s="1"/>
  <c r="AP198" i="4" a="1"/>
  <c r="AP198" i="4" s="1"/>
  <c r="AQ198" i="4" a="1"/>
  <c r="AQ198" i="4" s="1"/>
  <c r="AR198" i="4" a="1"/>
  <c r="AR198" i="4" s="1"/>
  <c r="AS198" i="4" a="1"/>
  <c r="AS198" i="4" s="1"/>
  <c r="AT198" i="4" a="1"/>
  <c r="AT198" i="4" s="1"/>
  <c r="AU198" i="4" a="1"/>
  <c r="AU198" i="4" s="1"/>
  <c r="AV198" i="4" a="1"/>
  <c r="AV198" i="4" s="1"/>
  <c r="AW198" i="4" a="1"/>
  <c r="AW198" i="4" s="1"/>
  <c r="AX198" i="4" a="1"/>
  <c r="AX198" i="4" s="1"/>
  <c r="AY198" i="4" a="1"/>
  <c r="AY198" i="4" s="1"/>
  <c r="AZ198" i="4" a="1"/>
  <c r="AZ198" i="4" s="1"/>
  <c r="BA198" i="4" a="1"/>
  <c r="BA198" i="4" s="1"/>
  <c r="BB198" i="4" a="1"/>
  <c r="BB198" i="4" s="1"/>
  <c r="BC198" i="4" a="1"/>
  <c r="BC198" i="4" s="1"/>
  <c r="BD198" i="4" a="1"/>
  <c r="BD198" i="4" s="1"/>
  <c r="BE198" i="4" a="1"/>
  <c r="BE198" i="4" s="1"/>
  <c r="BF198" i="4" a="1"/>
  <c r="BF198" i="4" s="1"/>
  <c r="BG198" i="4" a="1"/>
  <c r="BG198" i="4" s="1"/>
  <c r="BH198" i="4" a="1"/>
  <c r="BH198" i="4" s="1"/>
  <c r="BI198" i="4" a="1"/>
  <c r="BI198" i="4" s="1"/>
  <c r="BJ198" i="4" a="1"/>
  <c r="BJ198" i="4" s="1"/>
  <c r="BK198" i="4" a="1"/>
  <c r="BK198" i="4" s="1"/>
  <c r="BL198" i="4" a="1"/>
  <c r="BL198" i="4" s="1"/>
  <c r="BM198" i="4" a="1"/>
  <c r="BM198" i="4" s="1"/>
  <c r="BN198" i="4" a="1"/>
  <c r="BN198" i="4" s="1"/>
  <c r="BO198" i="4" a="1"/>
  <c r="BO198" i="4" s="1"/>
  <c r="BP198" i="4" a="1"/>
  <c r="BP198" i="4" s="1"/>
  <c r="BQ198" i="4" a="1"/>
  <c r="BQ198" i="4" s="1"/>
  <c r="AP199" i="4" a="1"/>
  <c r="AP199" i="4" s="1"/>
  <c r="AQ199" i="4" a="1"/>
  <c r="AQ199" i="4" s="1"/>
  <c r="AR199" i="4" a="1"/>
  <c r="AR199" i="4" s="1"/>
  <c r="AS199" i="4" a="1"/>
  <c r="AS199" i="4" s="1"/>
  <c r="AT199" i="4" a="1"/>
  <c r="AT199" i="4" s="1"/>
  <c r="AU199" i="4" a="1"/>
  <c r="AU199" i="4" s="1"/>
  <c r="AV199" i="4" a="1"/>
  <c r="AV199" i="4" s="1"/>
  <c r="AW199" i="4" a="1"/>
  <c r="AW199" i="4" s="1"/>
  <c r="AX199" i="4" a="1"/>
  <c r="AX199" i="4"/>
  <c r="AY199" i="4" a="1"/>
  <c r="AY199" i="4" s="1"/>
  <c r="AZ199" i="4" a="1"/>
  <c r="AZ199" i="4" s="1"/>
  <c r="BA199" i="4" a="1"/>
  <c r="BA199" i="4" s="1"/>
  <c r="BB199" i="4" a="1"/>
  <c r="BB199" i="4" s="1"/>
  <c r="BC199" i="4" a="1"/>
  <c r="BC199" i="4" s="1"/>
  <c r="BD199" i="4" a="1"/>
  <c r="BD199" i="4" s="1"/>
  <c r="BE199" i="4" a="1"/>
  <c r="BE199" i="4" s="1"/>
  <c r="BF199" i="4" a="1"/>
  <c r="BF199" i="4" s="1"/>
  <c r="BG199" i="4" a="1"/>
  <c r="BG199" i="4" s="1"/>
  <c r="BH199" i="4" a="1"/>
  <c r="BH199" i="4" s="1"/>
  <c r="BI199" i="4" a="1"/>
  <c r="BI199" i="4" s="1"/>
  <c r="BJ199" i="4" a="1"/>
  <c r="BJ199" i="4" s="1"/>
  <c r="BK199" i="4" a="1"/>
  <c r="BK199" i="4" s="1"/>
  <c r="BL199" i="4" a="1"/>
  <c r="BL199" i="4" s="1"/>
  <c r="BM199" i="4" a="1"/>
  <c r="BM199" i="4" s="1"/>
  <c r="BN199" i="4" a="1"/>
  <c r="BN199" i="4" s="1"/>
  <c r="BO199" i="4" a="1"/>
  <c r="BO199" i="4" s="1"/>
  <c r="BP199" i="4" a="1"/>
  <c r="BP199" i="4" s="1"/>
  <c r="BQ199" i="4" a="1"/>
  <c r="BQ199" i="4" s="1"/>
  <c r="AP200" i="4" a="1"/>
  <c r="AP200" i="4" s="1"/>
  <c r="AQ200" i="4" a="1"/>
  <c r="AQ200" i="4" s="1"/>
  <c r="AR200" i="4" a="1"/>
  <c r="AR200" i="4" s="1"/>
  <c r="AS200" i="4" a="1"/>
  <c r="AS200" i="4" s="1"/>
  <c r="AT200" i="4" a="1"/>
  <c r="AT200" i="4" s="1"/>
  <c r="AU200" i="4" a="1"/>
  <c r="AU200" i="4" s="1"/>
  <c r="AV200" i="4" a="1"/>
  <c r="AV200" i="4" s="1"/>
  <c r="AW200" i="4" a="1"/>
  <c r="AW200" i="4" s="1"/>
  <c r="AX200" i="4" a="1"/>
  <c r="AX200" i="4" s="1"/>
  <c r="AY200" i="4" a="1"/>
  <c r="AY200" i="4" s="1"/>
  <c r="AZ200" i="4" a="1"/>
  <c r="AZ200" i="4" s="1"/>
  <c r="BA200" i="4" a="1"/>
  <c r="BA200" i="4" s="1"/>
  <c r="BB200" i="4" a="1"/>
  <c r="BB200" i="4" s="1"/>
  <c r="BC200" i="4" a="1"/>
  <c r="BC200" i="4" s="1"/>
  <c r="BD200" i="4" a="1"/>
  <c r="BD200" i="4" s="1"/>
  <c r="BE200" i="4" a="1"/>
  <c r="BE200" i="4" s="1"/>
  <c r="BF200" i="4" a="1"/>
  <c r="BF200" i="4" s="1"/>
  <c r="BG200" i="4" a="1"/>
  <c r="BG200" i="4" s="1"/>
  <c r="BH200" i="4" a="1"/>
  <c r="BH200" i="4" s="1"/>
  <c r="BI200" i="4" a="1"/>
  <c r="BI200" i="4" s="1"/>
  <c r="BJ200" i="4" a="1"/>
  <c r="BJ200" i="4" s="1"/>
  <c r="BK200" i="4" a="1"/>
  <c r="BK200" i="4" s="1"/>
  <c r="BL200" i="4" a="1"/>
  <c r="BL200" i="4" s="1"/>
  <c r="BM200" i="4" a="1"/>
  <c r="BM200" i="4" s="1"/>
  <c r="BN200" i="4" a="1"/>
  <c r="BN200" i="4" s="1"/>
  <c r="BO200" i="4" a="1"/>
  <c r="BO200" i="4" s="1"/>
  <c r="BP200" i="4" a="1"/>
  <c r="BP200" i="4" s="1"/>
  <c r="BQ200" i="4" a="1"/>
  <c r="BQ200" i="4" s="1"/>
  <c r="AP201" i="4" a="1"/>
  <c r="AP201" i="4" s="1"/>
  <c r="AQ201" i="4" a="1"/>
  <c r="AQ201" i="4" s="1"/>
  <c r="AR201" i="4" a="1"/>
  <c r="AR201" i="4" s="1"/>
  <c r="AS201" i="4" a="1"/>
  <c r="AS201" i="4" s="1"/>
  <c r="AT201" i="4" a="1"/>
  <c r="AT201" i="4" s="1"/>
  <c r="AU201" i="4" a="1"/>
  <c r="AU201" i="4" s="1"/>
  <c r="AV201" i="4" a="1"/>
  <c r="AV201" i="4" s="1"/>
  <c r="AW201" i="4" a="1"/>
  <c r="AW201" i="4" s="1"/>
  <c r="AX201" i="4" a="1"/>
  <c r="AX201" i="4" s="1"/>
  <c r="AY201" i="4" a="1"/>
  <c r="AY201" i="4" s="1"/>
  <c r="AZ201" i="4" a="1"/>
  <c r="AZ201" i="4" s="1"/>
  <c r="BA201" i="4" a="1"/>
  <c r="BA201" i="4" s="1"/>
  <c r="BB201" i="4" a="1"/>
  <c r="BB201" i="4" s="1"/>
  <c r="BC201" i="4" a="1"/>
  <c r="BC201" i="4" s="1"/>
  <c r="BD201" i="4" a="1"/>
  <c r="BD201" i="4" s="1"/>
  <c r="BE201" i="4" a="1"/>
  <c r="BE201" i="4" s="1"/>
  <c r="BF201" i="4" a="1"/>
  <c r="BF201" i="4" s="1"/>
  <c r="BG201" i="4" a="1"/>
  <c r="BG201" i="4" s="1"/>
  <c r="BH201" i="4" a="1"/>
  <c r="BH201" i="4" s="1"/>
  <c r="BI201" i="4" a="1"/>
  <c r="BI201" i="4" s="1"/>
  <c r="BJ201" i="4" a="1"/>
  <c r="BJ201" i="4" s="1"/>
  <c r="BK201" i="4" a="1"/>
  <c r="BK201" i="4" s="1"/>
  <c r="BL201" i="4" a="1"/>
  <c r="BL201" i="4" s="1"/>
  <c r="BM201" i="4" a="1"/>
  <c r="BM201" i="4" s="1"/>
  <c r="BN201" i="4" a="1"/>
  <c r="BN201" i="4" s="1"/>
  <c r="BO201" i="4" a="1"/>
  <c r="BO201" i="4" s="1"/>
  <c r="BP201" i="4" a="1"/>
  <c r="BP201" i="4"/>
  <c r="BQ201" i="4" a="1"/>
  <c r="BQ201" i="4" s="1"/>
  <c r="AP202" i="4" a="1"/>
  <c r="AP202" i="4" s="1"/>
  <c r="AQ202" i="4" a="1"/>
  <c r="AQ202" i="4" s="1"/>
  <c r="AR202" i="4" a="1"/>
  <c r="AR202" i="4" s="1"/>
  <c r="AS202" i="4" a="1"/>
  <c r="AS202" i="4" s="1"/>
  <c r="AT202" i="4" a="1"/>
  <c r="AT202" i="4" s="1"/>
  <c r="AU202" i="4" a="1"/>
  <c r="AU202" i="4" s="1"/>
  <c r="AV202" i="4" a="1"/>
  <c r="AV202" i="4" s="1"/>
  <c r="AW202" i="4" a="1"/>
  <c r="AW202" i="4" s="1"/>
  <c r="AX202" i="4" a="1"/>
  <c r="AX202" i="4" s="1"/>
  <c r="AY202" i="4" a="1"/>
  <c r="AY202" i="4" s="1"/>
  <c r="AZ202" i="4" a="1"/>
  <c r="AZ202" i="4" s="1"/>
  <c r="BA202" i="4" a="1"/>
  <c r="BA202" i="4" s="1"/>
  <c r="BB202" i="4" a="1"/>
  <c r="BB202" i="4" s="1"/>
  <c r="BC202" i="4" a="1"/>
  <c r="BC202" i="4" s="1"/>
  <c r="BD202" i="4" a="1"/>
  <c r="BD202" i="4" s="1"/>
  <c r="BE202" i="4" a="1"/>
  <c r="BE202" i="4" s="1"/>
  <c r="BF202" i="4" a="1"/>
  <c r="BF202" i="4" s="1"/>
  <c r="BG202" i="4" a="1"/>
  <c r="BG202" i="4" s="1"/>
  <c r="BH202" i="4" a="1"/>
  <c r="BH202" i="4" s="1"/>
  <c r="BI202" i="4" a="1"/>
  <c r="BI202" i="4" s="1"/>
  <c r="BJ202" i="4" a="1"/>
  <c r="BJ202" i="4" s="1"/>
  <c r="BK202" i="4" a="1"/>
  <c r="BK202" i="4" s="1"/>
  <c r="BL202" i="4" a="1"/>
  <c r="BL202" i="4" s="1"/>
  <c r="BM202" i="4" a="1"/>
  <c r="BM202" i="4" s="1"/>
  <c r="BN202" i="4" a="1"/>
  <c r="BN202" i="4" s="1"/>
  <c r="BO202" i="4" a="1"/>
  <c r="BO202" i="4" s="1"/>
  <c r="BP202" i="4" a="1"/>
  <c r="BP202" i="4" s="1"/>
  <c r="BQ202" i="4" a="1"/>
  <c r="BQ202" i="4" s="1"/>
  <c r="AP203" i="4" a="1"/>
  <c r="AP203" i="4" s="1"/>
  <c r="AQ203" i="4" a="1"/>
  <c r="AQ203" i="4" s="1"/>
  <c r="AR203" i="4" a="1"/>
  <c r="AR203" i="4" s="1"/>
  <c r="AS203" i="4" a="1"/>
  <c r="AS203" i="4" s="1"/>
  <c r="AT203" i="4" a="1"/>
  <c r="AT203" i="4" s="1"/>
  <c r="AU203" i="4" a="1"/>
  <c r="AU203" i="4" s="1"/>
  <c r="AV203" i="4" a="1"/>
  <c r="AV203" i="4" s="1"/>
  <c r="AW203" i="4" a="1"/>
  <c r="AW203" i="4" s="1"/>
  <c r="AX203" i="4" a="1"/>
  <c r="AX203" i="4" s="1"/>
  <c r="AY203" i="4" a="1"/>
  <c r="AY203" i="4" s="1"/>
  <c r="AZ203" i="4" a="1"/>
  <c r="AZ203" i="4" s="1"/>
  <c r="BA203" i="4" a="1"/>
  <c r="BA203" i="4" s="1"/>
  <c r="BB203" i="4" a="1"/>
  <c r="BB203" i="4" s="1"/>
  <c r="BC203" i="4" a="1"/>
  <c r="BC203" i="4" s="1"/>
  <c r="BD203" i="4" a="1"/>
  <c r="BD203" i="4" s="1"/>
  <c r="BE203" i="4" a="1"/>
  <c r="BE203" i="4" s="1"/>
  <c r="BF203" i="4" a="1"/>
  <c r="BF203" i="4" s="1"/>
  <c r="BG203" i="4" a="1"/>
  <c r="BG203" i="4" s="1"/>
  <c r="BH203" i="4" a="1"/>
  <c r="BH203" i="4" s="1"/>
  <c r="BI203" i="4" a="1"/>
  <c r="BI203" i="4" s="1"/>
  <c r="BJ203" i="4" a="1"/>
  <c r="BJ203" i="4" s="1"/>
  <c r="BK203" i="4" a="1"/>
  <c r="BK203" i="4" s="1"/>
  <c r="BL203" i="4" a="1"/>
  <c r="BL203" i="4" s="1"/>
  <c r="BM203" i="4" a="1"/>
  <c r="BM203" i="4" s="1"/>
  <c r="BN203" i="4" a="1"/>
  <c r="BN203" i="4" s="1"/>
  <c r="BO203" i="4" a="1"/>
  <c r="BO203" i="4" s="1"/>
  <c r="BP203" i="4" a="1"/>
  <c r="BP203" i="4" s="1"/>
  <c r="BQ203" i="4" a="1"/>
  <c r="BQ203" i="4" s="1"/>
  <c r="AP204" i="4" a="1"/>
  <c r="AP204" i="4" s="1"/>
  <c r="AQ204" i="4" a="1"/>
  <c r="AQ204" i="4" s="1"/>
  <c r="AR204" i="4" a="1"/>
  <c r="AR204" i="4" s="1"/>
  <c r="AS204" i="4" a="1"/>
  <c r="AS204" i="4" s="1"/>
  <c r="AT204" i="4" a="1"/>
  <c r="AT204" i="4" s="1"/>
  <c r="AU204" i="4" a="1"/>
  <c r="AU204" i="4" s="1"/>
  <c r="AV204" i="4" a="1"/>
  <c r="AV204" i="4" s="1"/>
  <c r="AW204" i="4" a="1"/>
  <c r="AW204" i="4" s="1"/>
  <c r="AX204" i="4" a="1"/>
  <c r="AX204" i="4" s="1"/>
  <c r="AY204" i="4" a="1"/>
  <c r="AY204" i="4" s="1"/>
  <c r="AZ204" i="4" a="1"/>
  <c r="AZ204" i="4" s="1"/>
  <c r="BA204" i="4" a="1"/>
  <c r="BA204" i="4" s="1"/>
  <c r="BB204" i="4" a="1"/>
  <c r="BB204" i="4" s="1"/>
  <c r="BC204" i="4" a="1"/>
  <c r="BC204" i="4" s="1"/>
  <c r="BD204" i="4" a="1"/>
  <c r="BD204" i="4" s="1"/>
  <c r="BE204" i="4" a="1"/>
  <c r="BE204" i="4" s="1"/>
  <c r="BF204" i="4" a="1"/>
  <c r="BF204" i="4" s="1"/>
  <c r="BG204" i="4" a="1"/>
  <c r="BG204" i="4" s="1"/>
  <c r="BH204" i="4" a="1"/>
  <c r="BH204" i="4" s="1"/>
  <c r="BI204" i="4" a="1"/>
  <c r="BI204" i="4" s="1"/>
  <c r="BJ204" i="4" a="1"/>
  <c r="BJ204" i="4" s="1"/>
  <c r="BK204" i="4" a="1"/>
  <c r="BK204" i="4" s="1"/>
  <c r="BL204" i="4" a="1"/>
  <c r="BL204" i="4" s="1"/>
  <c r="BM204" i="4" a="1"/>
  <c r="BM204" i="4" s="1"/>
  <c r="BN204" i="4" a="1"/>
  <c r="BN204" i="4" s="1"/>
  <c r="BO204" i="4" a="1"/>
  <c r="BO204" i="4" s="1"/>
  <c r="BP204" i="4" a="1"/>
  <c r="BP204" i="4" s="1"/>
  <c r="BQ204" i="4" a="1"/>
  <c r="BQ204" i="4" s="1"/>
  <c r="AP205" i="4" a="1"/>
  <c r="AP205" i="4" s="1"/>
  <c r="AQ205" i="4" a="1"/>
  <c r="AQ205" i="4" s="1"/>
  <c r="AR205" i="4" a="1"/>
  <c r="AR205" i="4" s="1"/>
  <c r="AS205" i="4" a="1"/>
  <c r="AS205" i="4" s="1"/>
  <c r="AT205" i="4" a="1"/>
  <c r="AT205" i="4" s="1"/>
  <c r="AU205" i="4" a="1"/>
  <c r="AU205" i="4" s="1"/>
  <c r="AV205" i="4" a="1"/>
  <c r="AV205" i="4" s="1"/>
  <c r="AW205" i="4" a="1"/>
  <c r="AW205" i="4" s="1"/>
  <c r="AX205" i="4" a="1"/>
  <c r="AX205" i="4" s="1"/>
  <c r="AY205" i="4" a="1"/>
  <c r="AY205" i="4" s="1"/>
  <c r="AZ205" i="4" a="1"/>
  <c r="AZ205" i="4" s="1"/>
  <c r="BA205" i="4" a="1"/>
  <c r="BA205" i="4" s="1"/>
  <c r="BB205" i="4" a="1"/>
  <c r="BB205" i="4" s="1"/>
  <c r="BC205" i="4" a="1"/>
  <c r="BC205" i="4" s="1"/>
  <c r="BD205" i="4" a="1"/>
  <c r="BD205" i="4" s="1"/>
  <c r="BE205" i="4" a="1"/>
  <c r="BE205" i="4" s="1"/>
  <c r="BF205" i="4" a="1"/>
  <c r="BF205" i="4" s="1"/>
  <c r="BG205" i="4" a="1"/>
  <c r="BG205" i="4" s="1"/>
  <c r="BH205" i="4" a="1"/>
  <c r="BH205" i="4" s="1"/>
  <c r="BI205" i="4" a="1"/>
  <c r="BI205" i="4" s="1"/>
  <c r="BJ205" i="4" a="1"/>
  <c r="BJ205" i="4" s="1"/>
  <c r="BK205" i="4" a="1"/>
  <c r="BK205" i="4" s="1"/>
  <c r="BL205" i="4" a="1"/>
  <c r="BL205" i="4" s="1"/>
  <c r="BM205" i="4" a="1"/>
  <c r="BM205" i="4" s="1"/>
  <c r="BN205" i="4" a="1"/>
  <c r="BN205" i="4" s="1"/>
  <c r="BO205" i="4" a="1"/>
  <c r="BO205" i="4" s="1"/>
  <c r="BP205" i="4" a="1"/>
  <c r="BP205" i="4" s="1"/>
  <c r="BQ205" i="4" a="1"/>
  <c r="BQ205" i="4" s="1"/>
  <c r="AP206" i="4" a="1"/>
  <c r="AP206" i="4" s="1"/>
  <c r="AQ206" i="4" a="1"/>
  <c r="AQ206" i="4" s="1"/>
  <c r="AR206" i="4" a="1"/>
  <c r="AR206" i="4" s="1"/>
  <c r="AS206" i="4" a="1"/>
  <c r="AS206" i="4" s="1"/>
  <c r="AT206" i="4" a="1"/>
  <c r="AT206" i="4" s="1"/>
  <c r="AU206" i="4" a="1"/>
  <c r="AU206" i="4" s="1"/>
  <c r="AV206" i="4" a="1"/>
  <c r="AV206" i="4" s="1"/>
  <c r="AW206" i="4" a="1"/>
  <c r="AW206" i="4" s="1"/>
  <c r="AX206" i="4" a="1"/>
  <c r="AX206" i="4" s="1"/>
  <c r="AY206" i="4" a="1"/>
  <c r="AY206" i="4" s="1"/>
  <c r="AZ206" i="4" a="1"/>
  <c r="AZ206" i="4" s="1"/>
  <c r="BA206" i="4" a="1"/>
  <c r="BA206" i="4" s="1"/>
  <c r="BB206" i="4" a="1"/>
  <c r="BB206" i="4" s="1"/>
  <c r="BC206" i="4" a="1"/>
  <c r="BC206" i="4" s="1"/>
  <c r="BD206" i="4" a="1"/>
  <c r="BD206" i="4" s="1"/>
  <c r="BE206" i="4" a="1"/>
  <c r="BE206" i="4" s="1"/>
  <c r="BF206" i="4" a="1"/>
  <c r="BF206" i="4" s="1"/>
  <c r="BG206" i="4" a="1"/>
  <c r="BG206" i="4" s="1"/>
  <c r="BH206" i="4" a="1"/>
  <c r="BH206" i="4" s="1"/>
  <c r="BI206" i="4" a="1"/>
  <c r="BI206" i="4" s="1"/>
  <c r="BJ206" i="4" a="1"/>
  <c r="BJ206" i="4" s="1"/>
  <c r="BK206" i="4" a="1"/>
  <c r="BK206" i="4" s="1"/>
  <c r="BL206" i="4" a="1"/>
  <c r="BL206" i="4" s="1"/>
  <c r="BM206" i="4" a="1"/>
  <c r="BM206" i="4" s="1"/>
  <c r="BN206" i="4" a="1"/>
  <c r="BN206" i="4" s="1"/>
  <c r="BO206" i="4" a="1"/>
  <c r="BO206" i="4" s="1"/>
  <c r="BP206" i="4" a="1"/>
  <c r="BP206" i="4" s="1"/>
  <c r="BQ206" i="4" a="1"/>
  <c r="BQ206" i="4" s="1"/>
  <c r="AP207" i="4" a="1"/>
  <c r="AP207" i="4" s="1"/>
  <c r="AQ207" i="4" a="1"/>
  <c r="AQ207" i="4" s="1"/>
  <c r="AR207" i="4" a="1"/>
  <c r="AR207" i="4" s="1"/>
  <c r="AS207" i="4" a="1"/>
  <c r="AS207" i="4" s="1"/>
  <c r="AT207" i="4" a="1"/>
  <c r="AT207" i="4" s="1"/>
  <c r="AU207" i="4" a="1"/>
  <c r="AU207" i="4" s="1"/>
  <c r="AV207" i="4" a="1"/>
  <c r="AV207" i="4" s="1"/>
  <c r="AW207" i="4" a="1"/>
  <c r="AW207" i="4" s="1"/>
  <c r="AX207" i="4" a="1"/>
  <c r="AX207" i="4" s="1"/>
  <c r="AY207" i="4" a="1"/>
  <c r="AY207" i="4" s="1"/>
  <c r="AZ207" i="4" a="1"/>
  <c r="AZ207" i="4" s="1"/>
  <c r="BA207" i="4" a="1"/>
  <c r="BA207" i="4" s="1"/>
  <c r="BB207" i="4" a="1"/>
  <c r="BB207" i="4" s="1"/>
  <c r="BC207" i="4" a="1"/>
  <c r="BC207" i="4" s="1"/>
  <c r="BD207" i="4" a="1"/>
  <c r="BD207" i="4" s="1"/>
  <c r="BE207" i="4" a="1"/>
  <c r="BE207" i="4" s="1"/>
  <c r="BF207" i="4" a="1"/>
  <c r="BF207" i="4" s="1"/>
  <c r="BG207" i="4" a="1"/>
  <c r="BG207" i="4" s="1"/>
  <c r="BH207" i="4" a="1"/>
  <c r="BH207" i="4" s="1"/>
  <c r="BI207" i="4" a="1"/>
  <c r="BI207" i="4" s="1"/>
  <c r="BJ207" i="4" a="1"/>
  <c r="BJ207" i="4" s="1"/>
  <c r="BK207" i="4" a="1"/>
  <c r="BK207" i="4" s="1"/>
  <c r="BL207" i="4" a="1"/>
  <c r="BL207" i="4" s="1"/>
  <c r="BM207" i="4" a="1"/>
  <c r="BM207" i="4" s="1"/>
  <c r="BN207" i="4" a="1"/>
  <c r="BN207" i="4" s="1"/>
  <c r="BO207" i="4" a="1"/>
  <c r="BO207" i="4" s="1"/>
  <c r="BP207" i="4" a="1"/>
  <c r="BP207" i="4" s="1"/>
  <c r="BQ207" i="4" a="1"/>
  <c r="BQ207" i="4" s="1"/>
  <c r="AP208" i="4" a="1"/>
  <c r="AP208" i="4" s="1"/>
  <c r="AQ208" i="4" a="1"/>
  <c r="AQ208" i="4" s="1"/>
  <c r="AR208" i="4" a="1"/>
  <c r="AR208" i="4" s="1"/>
  <c r="AS208" i="4" a="1"/>
  <c r="AS208" i="4" s="1"/>
  <c r="AT208" i="4" a="1"/>
  <c r="AT208" i="4" s="1"/>
  <c r="AU208" i="4" a="1"/>
  <c r="AU208" i="4" s="1"/>
  <c r="AV208" i="4" a="1"/>
  <c r="AV208" i="4" s="1"/>
  <c r="AW208" i="4" a="1"/>
  <c r="AW208" i="4" s="1"/>
  <c r="AX208" i="4" a="1"/>
  <c r="AX208" i="4" s="1"/>
  <c r="AY208" i="4" a="1"/>
  <c r="AY208" i="4" s="1"/>
  <c r="AZ208" i="4" a="1"/>
  <c r="AZ208" i="4" s="1"/>
  <c r="BA208" i="4" a="1"/>
  <c r="BA208" i="4" s="1"/>
  <c r="BB208" i="4" a="1"/>
  <c r="BB208" i="4" s="1"/>
  <c r="BC208" i="4" a="1"/>
  <c r="BC208" i="4" s="1"/>
  <c r="BD208" i="4" a="1"/>
  <c r="BD208" i="4" s="1"/>
  <c r="BE208" i="4" a="1"/>
  <c r="BE208" i="4" s="1"/>
  <c r="BF208" i="4" a="1"/>
  <c r="BF208" i="4" s="1"/>
  <c r="BG208" i="4" a="1"/>
  <c r="BG208" i="4" s="1"/>
  <c r="BH208" i="4" a="1"/>
  <c r="BH208" i="4" s="1"/>
  <c r="BI208" i="4" a="1"/>
  <c r="BI208" i="4" s="1"/>
  <c r="BJ208" i="4" a="1"/>
  <c r="BJ208" i="4" s="1"/>
  <c r="BK208" i="4" a="1"/>
  <c r="BK208" i="4" s="1"/>
  <c r="BL208" i="4" a="1"/>
  <c r="BL208" i="4" s="1"/>
  <c r="BM208" i="4" a="1"/>
  <c r="BM208" i="4" s="1"/>
  <c r="BN208" i="4" a="1"/>
  <c r="BN208" i="4" s="1"/>
  <c r="BO208" i="4" a="1"/>
  <c r="BO208" i="4" s="1"/>
  <c r="BP208" i="4" a="1"/>
  <c r="BP208" i="4" s="1"/>
  <c r="BQ208" i="4" a="1"/>
  <c r="BQ208" i="4" s="1"/>
  <c r="AP209" i="4" a="1"/>
  <c r="AP209" i="4" s="1"/>
  <c r="AQ209" i="4" a="1"/>
  <c r="AQ209" i="4" s="1"/>
  <c r="AR209" i="4" a="1"/>
  <c r="AR209" i="4" s="1"/>
  <c r="AS209" i="4" a="1"/>
  <c r="AS209" i="4" s="1"/>
  <c r="AT209" i="4" a="1"/>
  <c r="AT209" i="4" s="1"/>
  <c r="AU209" i="4" a="1"/>
  <c r="AU209" i="4" s="1"/>
  <c r="AV209" i="4" a="1"/>
  <c r="AV209" i="4" s="1"/>
  <c r="AW209" i="4" a="1"/>
  <c r="AW209" i="4" s="1"/>
  <c r="AX209" i="4" a="1"/>
  <c r="AX209" i="4" s="1"/>
  <c r="AY209" i="4" a="1"/>
  <c r="AY209" i="4" s="1"/>
  <c r="AZ209" i="4" a="1"/>
  <c r="AZ209" i="4" s="1"/>
  <c r="BA209" i="4" a="1"/>
  <c r="BA209" i="4" s="1"/>
  <c r="BB209" i="4" a="1"/>
  <c r="BB209" i="4" s="1"/>
  <c r="BC209" i="4" a="1"/>
  <c r="BC209" i="4" s="1"/>
  <c r="BD209" i="4" a="1"/>
  <c r="BD209" i="4" s="1"/>
  <c r="BE209" i="4" a="1"/>
  <c r="BE209" i="4" s="1"/>
  <c r="BF209" i="4" a="1"/>
  <c r="BF209" i="4" s="1"/>
  <c r="BG209" i="4" a="1"/>
  <c r="BG209" i="4" s="1"/>
  <c r="BH209" i="4" a="1"/>
  <c r="BH209" i="4" s="1"/>
  <c r="BI209" i="4" a="1"/>
  <c r="BI209" i="4" s="1"/>
  <c r="BJ209" i="4" a="1"/>
  <c r="BJ209" i="4" s="1"/>
  <c r="BK209" i="4" a="1"/>
  <c r="BK209" i="4" s="1"/>
  <c r="BL209" i="4" a="1"/>
  <c r="BL209" i="4" s="1"/>
  <c r="BM209" i="4" a="1"/>
  <c r="BM209" i="4" s="1"/>
  <c r="BN209" i="4" a="1"/>
  <c r="BN209" i="4" s="1"/>
  <c r="BO209" i="4" a="1"/>
  <c r="BO209" i="4" s="1"/>
  <c r="BP209" i="4" a="1"/>
  <c r="BP209" i="4" s="1"/>
  <c r="BQ209" i="4" a="1"/>
  <c r="BQ209" i="4" s="1"/>
  <c r="AP210" i="4" a="1"/>
  <c r="AP210" i="4" s="1"/>
  <c r="AQ210" i="4" a="1"/>
  <c r="AQ210" i="4" s="1"/>
  <c r="AR210" i="4" a="1"/>
  <c r="AR210" i="4" s="1"/>
  <c r="AS210" i="4" a="1"/>
  <c r="AS210" i="4" s="1"/>
  <c r="AT210" i="4" a="1"/>
  <c r="AT210" i="4" s="1"/>
  <c r="AU210" i="4" a="1"/>
  <c r="AU210" i="4" s="1"/>
  <c r="AV210" i="4" a="1"/>
  <c r="AV210" i="4" s="1"/>
  <c r="AW210" i="4" a="1"/>
  <c r="AW210" i="4"/>
  <c r="AX210" i="4" a="1"/>
  <c r="AX210" i="4" s="1"/>
  <c r="AY210" i="4" a="1"/>
  <c r="AY210" i="4" s="1"/>
  <c r="AZ210" i="4" a="1"/>
  <c r="AZ210" i="4" s="1"/>
  <c r="BA210" i="4" a="1"/>
  <c r="BA210" i="4" s="1"/>
  <c r="BB210" i="4" a="1"/>
  <c r="BB210" i="4" s="1"/>
  <c r="BC210" i="4" a="1"/>
  <c r="BC210" i="4" s="1"/>
  <c r="BD210" i="4" a="1"/>
  <c r="BD210" i="4" s="1"/>
  <c r="BE210" i="4" a="1"/>
  <c r="BE210" i="4" s="1"/>
  <c r="BF210" i="4" a="1"/>
  <c r="BF210" i="4" s="1"/>
  <c r="BG210" i="4" a="1"/>
  <c r="BG210" i="4" s="1"/>
  <c r="BH210" i="4" a="1"/>
  <c r="BH210" i="4" s="1"/>
  <c r="BI210" i="4" a="1"/>
  <c r="BI210" i="4" s="1"/>
  <c r="BJ210" i="4" a="1"/>
  <c r="BJ210" i="4" s="1"/>
  <c r="BK210" i="4" a="1"/>
  <c r="BK210" i="4" s="1"/>
  <c r="BL210" i="4" a="1"/>
  <c r="BL210" i="4" s="1"/>
  <c r="BM210" i="4" a="1"/>
  <c r="BM210" i="4" s="1"/>
  <c r="BN210" i="4" a="1"/>
  <c r="BN210" i="4" s="1"/>
  <c r="BO210" i="4" a="1"/>
  <c r="BO210" i="4" s="1"/>
  <c r="BP210" i="4" a="1"/>
  <c r="BP210" i="4" s="1"/>
  <c r="BQ210" i="4" a="1"/>
  <c r="BQ210" i="4" s="1"/>
  <c r="AP211" i="4" a="1"/>
  <c r="AP211" i="4" s="1"/>
  <c r="AQ211" i="4" a="1"/>
  <c r="AQ211" i="4" s="1"/>
  <c r="AR211" i="4" a="1"/>
  <c r="AR211" i="4" s="1"/>
  <c r="AS211" i="4" a="1"/>
  <c r="AS211" i="4" s="1"/>
  <c r="AT211" i="4" a="1"/>
  <c r="AT211" i="4" s="1"/>
  <c r="AU211" i="4" a="1"/>
  <c r="AU211" i="4" s="1"/>
  <c r="AV211" i="4" a="1"/>
  <c r="AV211" i="4" s="1"/>
  <c r="AW211" i="4" a="1"/>
  <c r="AW211" i="4" s="1"/>
  <c r="AX211" i="4" a="1"/>
  <c r="AX211" i="4" s="1"/>
  <c r="AY211" i="4" a="1"/>
  <c r="AY211" i="4" s="1"/>
  <c r="AZ211" i="4" a="1"/>
  <c r="AZ211" i="4" s="1"/>
  <c r="BA211" i="4" a="1"/>
  <c r="BA211" i="4" s="1"/>
  <c r="BB211" i="4" a="1"/>
  <c r="BB211" i="4" s="1"/>
  <c r="BC211" i="4" a="1"/>
  <c r="BC211" i="4" s="1"/>
  <c r="BD211" i="4" a="1"/>
  <c r="BD211" i="4" s="1"/>
  <c r="BE211" i="4" a="1"/>
  <c r="BE211" i="4" s="1"/>
  <c r="BF211" i="4" a="1"/>
  <c r="BF211" i="4" s="1"/>
  <c r="BG211" i="4" a="1"/>
  <c r="BG211" i="4" s="1"/>
  <c r="BH211" i="4" a="1"/>
  <c r="BH211" i="4" s="1"/>
  <c r="BI211" i="4" a="1"/>
  <c r="BI211" i="4" s="1"/>
  <c r="BJ211" i="4" a="1"/>
  <c r="BJ211" i="4" s="1"/>
  <c r="BK211" i="4" a="1"/>
  <c r="BK211" i="4" s="1"/>
  <c r="BL211" i="4" a="1"/>
  <c r="BL211" i="4" s="1"/>
  <c r="BM211" i="4" a="1"/>
  <c r="BM211" i="4" s="1"/>
  <c r="BN211" i="4" a="1"/>
  <c r="BN211" i="4" s="1"/>
  <c r="BO211" i="4" a="1"/>
  <c r="BO211" i="4" s="1"/>
  <c r="BP211" i="4" a="1"/>
  <c r="BP211" i="4" s="1"/>
  <c r="BQ211" i="4" a="1"/>
  <c r="BQ211" i="4" s="1"/>
  <c r="AP212" i="4" a="1"/>
  <c r="AP212" i="4" s="1"/>
  <c r="AQ212" i="4" a="1"/>
  <c r="AQ212" i="4" s="1"/>
  <c r="AR212" i="4" a="1"/>
  <c r="AR212" i="4" s="1"/>
  <c r="AS212" i="4" a="1"/>
  <c r="AS212" i="4" s="1"/>
  <c r="AT212" i="4" a="1"/>
  <c r="AT212" i="4" s="1"/>
  <c r="AU212" i="4" a="1"/>
  <c r="AU212" i="4" s="1"/>
  <c r="AV212" i="4" a="1"/>
  <c r="AV212" i="4" s="1"/>
  <c r="AW212" i="4" a="1"/>
  <c r="AW212" i="4" s="1"/>
  <c r="AX212" i="4" a="1"/>
  <c r="AX212" i="4" s="1"/>
  <c r="AY212" i="4" a="1"/>
  <c r="AY212" i="4" s="1"/>
  <c r="AZ212" i="4" a="1"/>
  <c r="AZ212" i="4" s="1"/>
  <c r="BA212" i="4" a="1"/>
  <c r="BA212" i="4" s="1"/>
  <c r="BB212" i="4" a="1"/>
  <c r="BB212" i="4" s="1"/>
  <c r="BC212" i="4" a="1"/>
  <c r="BC212" i="4" s="1"/>
  <c r="BD212" i="4" a="1"/>
  <c r="BD212" i="4" s="1"/>
  <c r="BE212" i="4" a="1"/>
  <c r="BE212" i="4" s="1"/>
  <c r="BF212" i="4" a="1"/>
  <c r="BF212" i="4" s="1"/>
  <c r="BG212" i="4" a="1"/>
  <c r="BG212" i="4" s="1"/>
  <c r="BH212" i="4" a="1"/>
  <c r="BH212" i="4" s="1"/>
  <c r="BI212" i="4" a="1"/>
  <c r="BI212" i="4" s="1"/>
  <c r="BJ212" i="4" a="1"/>
  <c r="BJ212" i="4" s="1"/>
  <c r="BK212" i="4" a="1"/>
  <c r="BK212" i="4" s="1"/>
  <c r="BL212" i="4" a="1"/>
  <c r="BL212" i="4" s="1"/>
  <c r="BM212" i="4" a="1"/>
  <c r="BM212" i="4" s="1"/>
  <c r="BN212" i="4" a="1"/>
  <c r="BN212" i="4" s="1"/>
  <c r="BO212" i="4" a="1"/>
  <c r="BO212" i="4" s="1"/>
  <c r="BP212" i="4" a="1"/>
  <c r="BP212" i="4" s="1"/>
  <c r="BQ212" i="4" a="1"/>
  <c r="BQ212" i="4" s="1"/>
  <c r="AP213" i="4" a="1"/>
  <c r="AP213" i="4" s="1"/>
  <c r="AQ213" i="4" a="1"/>
  <c r="AQ213" i="4" s="1"/>
  <c r="AR213" i="4" a="1"/>
  <c r="AR213" i="4" s="1"/>
  <c r="AS213" i="4" a="1"/>
  <c r="AS213" i="4" s="1"/>
  <c r="AT213" i="4" a="1"/>
  <c r="AT213" i="4" s="1"/>
  <c r="AU213" i="4" a="1"/>
  <c r="AU213" i="4" s="1"/>
  <c r="AV213" i="4" a="1"/>
  <c r="AV213" i="4" s="1"/>
  <c r="AW213" i="4" a="1"/>
  <c r="AW213" i="4" s="1"/>
  <c r="AX213" i="4" a="1"/>
  <c r="AX213" i="4" s="1"/>
  <c r="AY213" i="4" a="1"/>
  <c r="AY213" i="4" s="1"/>
  <c r="AZ213" i="4" a="1"/>
  <c r="AZ213" i="4" s="1"/>
  <c r="BA213" i="4" a="1"/>
  <c r="BA213" i="4" s="1"/>
  <c r="BB213" i="4" a="1"/>
  <c r="BB213" i="4" s="1"/>
  <c r="BC213" i="4" a="1"/>
  <c r="BC213" i="4" s="1"/>
  <c r="BD213" i="4" a="1"/>
  <c r="BD213" i="4" s="1"/>
  <c r="BE213" i="4" a="1"/>
  <c r="BE213" i="4" s="1"/>
  <c r="BF213" i="4" a="1"/>
  <c r="BF213" i="4" s="1"/>
  <c r="BG213" i="4" a="1"/>
  <c r="BG213" i="4" s="1"/>
  <c r="BH213" i="4" a="1"/>
  <c r="BH213" i="4" s="1"/>
  <c r="BI213" i="4" a="1"/>
  <c r="BI213" i="4" s="1"/>
  <c r="BJ213" i="4" a="1"/>
  <c r="BJ213" i="4" s="1"/>
  <c r="BK213" i="4" a="1"/>
  <c r="BK213" i="4" s="1"/>
  <c r="BL213" i="4" a="1"/>
  <c r="BL213" i="4"/>
  <c r="BM213" i="4" a="1"/>
  <c r="BM213" i="4" s="1"/>
  <c r="BN213" i="4" a="1"/>
  <c r="BN213" i="4" s="1"/>
  <c r="BO213" i="4" a="1"/>
  <c r="BO213" i="4" s="1"/>
  <c r="BP213" i="4" a="1"/>
  <c r="BP213" i="4" s="1"/>
  <c r="BQ213" i="4" a="1"/>
  <c r="BQ213" i="4" s="1"/>
  <c r="AP214" i="4" a="1"/>
  <c r="AP214" i="4" s="1"/>
  <c r="AQ214" i="4" a="1"/>
  <c r="AQ214" i="4" s="1"/>
  <c r="AR214" i="4" a="1"/>
  <c r="AR214" i="4" s="1"/>
  <c r="AS214" i="4" a="1"/>
  <c r="AS214" i="4" s="1"/>
  <c r="AT214" i="4" a="1"/>
  <c r="AT214" i="4" s="1"/>
  <c r="AU214" i="4" a="1"/>
  <c r="AU214" i="4" s="1"/>
  <c r="AV214" i="4" a="1"/>
  <c r="AV214" i="4" s="1"/>
  <c r="AW214" i="4" a="1"/>
  <c r="AW214" i="4" s="1"/>
  <c r="AX214" i="4" a="1"/>
  <c r="AX214" i="4" s="1"/>
  <c r="AY214" i="4" a="1"/>
  <c r="AY214" i="4" s="1"/>
  <c r="AZ214" i="4" a="1"/>
  <c r="AZ214" i="4" s="1"/>
  <c r="BA214" i="4" a="1"/>
  <c r="BA214" i="4" s="1"/>
  <c r="BB214" i="4" a="1"/>
  <c r="BB214" i="4" s="1"/>
  <c r="BC214" i="4" a="1"/>
  <c r="BC214" i="4" s="1"/>
  <c r="BD214" i="4" a="1"/>
  <c r="BD214" i="4" s="1"/>
  <c r="BE214" i="4" a="1"/>
  <c r="BE214" i="4" s="1"/>
  <c r="BF214" i="4" a="1"/>
  <c r="BF214" i="4" s="1"/>
  <c r="BG214" i="4" a="1"/>
  <c r="BG214" i="4" s="1"/>
  <c r="BH214" i="4" a="1"/>
  <c r="BH214" i="4" s="1"/>
  <c r="BI214" i="4" a="1"/>
  <c r="BI214" i="4" s="1"/>
  <c r="BJ214" i="4" a="1"/>
  <c r="BJ214" i="4" s="1"/>
  <c r="BK214" i="4" a="1"/>
  <c r="BK214" i="4" s="1"/>
  <c r="BL214" i="4" a="1"/>
  <c r="BL214" i="4" s="1"/>
  <c r="BM214" i="4" a="1"/>
  <c r="BM214" i="4" s="1"/>
  <c r="BN214" i="4" a="1"/>
  <c r="BN214" i="4" s="1"/>
  <c r="BO214" i="4" a="1"/>
  <c r="BO214" i="4" s="1"/>
  <c r="BP214" i="4" a="1"/>
  <c r="BP214" i="4" s="1"/>
  <c r="BQ214" i="4" a="1"/>
  <c r="BQ214" i="4" s="1"/>
  <c r="AP215" i="4" a="1"/>
  <c r="AP215" i="4" s="1"/>
  <c r="AQ215" i="4" a="1"/>
  <c r="AQ215" i="4" s="1"/>
  <c r="AR215" i="4" a="1"/>
  <c r="AR215" i="4" s="1"/>
  <c r="AS215" i="4" a="1"/>
  <c r="AS215" i="4" s="1"/>
  <c r="AT215" i="4" a="1"/>
  <c r="AT215" i="4" s="1"/>
  <c r="AU215" i="4" a="1"/>
  <c r="AU215" i="4" s="1"/>
  <c r="AV215" i="4" a="1"/>
  <c r="AV215" i="4" s="1"/>
  <c r="AW215" i="4" a="1"/>
  <c r="AW215" i="4" s="1"/>
  <c r="AX215" i="4" a="1"/>
  <c r="AX215" i="4" s="1"/>
  <c r="AY215" i="4" a="1"/>
  <c r="AY215" i="4" s="1"/>
  <c r="AZ215" i="4" a="1"/>
  <c r="AZ215" i="4" s="1"/>
  <c r="BA215" i="4" a="1"/>
  <c r="BA215" i="4" s="1"/>
  <c r="BB215" i="4" a="1"/>
  <c r="BB215" i="4" s="1"/>
  <c r="BC215" i="4" a="1"/>
  <c r="BC215" i="4" s="1"/>
  <c r="BD215" i="4" a="1"/>
  <c r="BD215" i="4" s="1"/>
  <c r="BE215" i="4" a="1"/>
  <c r="BE215" i="4" s="1"/>
  <c r="BF215" i="4" a="1"/>
  <c r="BF215" i="4" s="1"/>
  <c r="BG215" i="4" a="1"/>
  <c r="BG215" i="4" s="1"/>
  <c r="BH215" i="4" a="1"/>
  <c r="BH215" i="4" s="1"/>
  <c r="BI215" i="4" a="1"/>
  <c r="BI215" i="4" s="1"/>
  <c r="BJ215" i="4" a="1"/>
  <c r="BJ215" i="4"/>
  <c r="BK215" i="4" a="1"/>
  <c r="BK215" i="4" s="1"/>
  <c r="BL215" i="4" a="1"/>
  <c r="BL215" i="4" s="1"/>
  <c r="BM215" i="4" a="1"/>
  <c r="BM215" i="4" s="1"/>
  <c r="BN215" i="4" a="1"/>
  <c r="BN215" i="4" s="1"/>
  <c r="BO215" i="4" a="1"/>
  <c r="BO215" i="4" s="1"/>
  <c r="BP215" i="4" a="1"/>
  <c r="BP215" i="4" s="1"/>
  <c r="BQ215" i="4" a="1"/>
  <c r="BQ215" i="4" s="1"/>
  <c r="AP216" i="4" a="1"/>
  <c r="AP216" i="4" s="1"/>
  <c r="AQ216" i="4" a="1"/>
  <c r="AQ216" i="4" s="1"/>
  <c r="AR216" i="4" a="1"/>
  <c r="AR216" i="4" s="1"/>
  <c r="AS216" i="4" a="1"/>
  <c r="AS216" i="4" s="1"/>
  <c r="AT216" i="4" a="1"/>
  <c r="AT216" i="4" s="1"/>
  <c r="AU216" i="4" a="1"/>
  <c r="AU216" i="4" s="1"/>
  <c r="AV216" i="4" a="1"/>
  <c r="AV216" i="4" s="1"/>
  <c r="AW216" i="4" a="1"/>
  <c r="AW216" i="4" s="1"/>
  <c r="AX216" i="4" a="1"/>
  <c r="AX216" i="4" s="1"/>
  <c r="AY216" i="4" a="1"/>
  <c r="AY216" i="4" s="1"/>
  <c r="AZ216" i="4" a="1"/>
  <c r="AZ216" i="4" s="1"/>
  <c r="BA216" i="4" a="1"/>
  <c r="BA216" i="4" s="1"/>
  <c r="BB216" i="4" a="1"/>
  <c r="BB216" i="4" s="1"/>
  <c r="BC216" i="4" a="1"/>
  <c r="BC216" i="4" s="1"/>
  <c r="BD216" i="4" a="1"/>
  <c r="BD216" i="4" s="1"/>
  <c r="BE216" i="4" a="1"/>
  <c r="BE216" i="4" s="1"/>
  <c r="BF216" i="4" a="1"/>
  <c r="BF216" i="4" s="1"/>
  <c r="BG216" i="4" a="1"/>
  <c r="BG216" i="4" s="1"/>
  <c r="BH216" i="4" a="1"/>
  <c r="BH216" i="4" s="1"/>
  <c r="BI216" i="4" a="1"/>
  <c r="BI216" i="4" s="1"/>
  <c r="BJ216" i="4" a="1"/>
  <c r="BJ216" i="4" s="1"/>
  <c r="BK216" i="4" a="1"/>
  <c r="BK216" i="4" s="1"/>
  <c r="BL216" i="4" a="1"/>
  <c r="BL216" i="4" s="1"/>
  <c r="BM216" i="4" a="1"/>
  <c r="BM216" i="4" s="1"/>
  <c r="BN216" i="4" a="1"/>
  <c r="BN216" i="4" s="1"/>
  <c r="BO216" i="4" a="1"/>
  <c r="BO216" i="4" s="1"/>
  <c r="BP216" i="4" a="1"/>
  <c r="BP216" i="4" s="1"/>
  <c r="BQ216" i="4" a="1"/>
  <c r="BQ216" i="4" s="1"/>
  <c r="AP217" i="4" a="1"/>
  <c r="AP217" i="4" s="1"/>
  <c r="AQ217" i="4" a="1"/>
  <c r="AQ217" i="4" s="1"/>
  <c r="AR217" i="4" a="1"/>
  <c r="AR217" i="4" s="1"/>
  <c r="AS217" i="4" a="1"/>
  <c r="AS217" i="4" s="1"/>
  <c r="AT217" i="4" a="1"/>
  <c r="AT217" i="4" s="1"/>
  <c r="AU217" i="4" a="1"/>
  <c r="AU217" i="4" s="1"/>
  <c r="AV217" i="4" a="1"/>
  <c r="AV217" i="4" s="1"/>
  <c r="AW217" i="4" a="1"/>
  <c r="AW217" i="4" s="1"/>
  <c r="AX217" i="4" a="1"/>
  <c r="AX217" i="4" s="1"/>
  <c r="AY217" i="4" a="1"/>
  <c r="AY217" i="4" s="1"/>
  <c r="AZ217" i="4" a="1"/>
  <c r="AZ217" i="4" s="1"/>
  <c r="BA217" i="4" a="1"/>
  <c r="BA217" i="4" s="1"/>
  <c r="BB217" i="4" a="1"/>
  <c r="BB217" i="4" s="1"/>
  <c r="BC217" i="4" a="1"/>
  <c r="BC217" i="4" s="1"/>
  <c r="BD217" i="4" a="1"/>
  <c r="BD217" i="4" s="1"/>
  <c r="BE217" i="4" a="1"/>
  <c r="BE217" i="4" s="1"/>
  <c r="BF217" i="4" a="1"/>
  <c r="BF217" i="4" s="1"/>
  <c r="BG217" i="4" a="1"/>
  <c r="BG217" i="4" s="1"/>
  <c r="BH217" i="4" a="1"/>
  <c r="BH217" i="4" s="1"/>
  <c r="BI217" i="4" a="1"/>
  <c r="BI217" i="4" s="1"/>
  <c r="BJ217" i="4" a="1"/>
  <c r="BJ217" i="4" s="1"/>
  <c r="BK217" i="4" a="1"/>
  <c r="BK217" i="4" s="1"/>
  <c r="BL217" i="4" a="1"/>
  <c r="BL217" i="4" s="1"/>
  <c r="BM217" i="4" a="1"/>
  <c r="BM217" i="4" s="1"/>
  <c r="BN217" i="4" a="1"/>
  <c r="BN217" i="4" s="1"/>
  <c r="BO217" i="4" a="1"/>
  <c r="BO217" i="4" s="1"/>
  <c r="BP217" i="4" a="1"/>
  <c r="BP217" i="4" s="1"/>
  <c r="BQ217" i="4" a="1"/>
  <c r="BQ217" i="4" s="1"/>
  <c r="AP218" i="4" a="1"/>
  <c r="AP218" i="4" s="1"/>
  <c r="AQ218" i="4" a="1"/>
  <c r="AQ218" i="4" s="1"/>
  <c r="AR218" i="4" a="1"/>
  <c r="AR218" i="4" s="1"/>
  <c r="AS218" i="4" a="1"/>
  <c r="AS218" i="4" s="1"/>
  <c r="AT218" i="4" a="1"/>
  <c r="AT218" i="4" s="1"/>
  <c r="AU218" i="4" a="1"/>
  <c r="AU218" i="4" s="1"/>
  <c r="AV218" i="4" a="1"/>
  <c r="AV218" i="4" s="1"/>
  <c r="AW218" i="4" a="1"/>
  <c r="AW218" i="4" s="1"/>
  <c r="AX218" i="4" a="1"/>
  <c r="AX218" i="4" s="1"/>
  <c r="AY218" i="4" a="1"/>
  <c r="AY218" i="4" s="1"/>
  <c r="AZ218" i="4" a="1"/>
  <c r="AZ218" i="4" s="1"/>
  <c r="BA218" i="4" a="1"/>
  <c r="BA218" i="4"/>
  <c r="BB218" i="4" a="1"/>
  <c r="BB218" i="4" s="1"/>
  <c r="BC218" i="4" a="1"/>
  <c r="BC218" i="4" s="1"/>
  <c r="BD218" i="4" a="1"/>
  <c r="BD218" i="4" s="1"/>
  <c r="BE218" i="4" a="1"/>
  <c r="BE218" i="4" s="1"/>
  <c r="BF218" i="4" a="1"/>
  <c r="BF218" i="4" s="1"/>
  <c r="BG218" i="4" a="1"/>
  <c r="BG218" i="4" s="1"/>
  <c r="BH218" i="4" a="1"/>
  <c r="BH218" i="4" s="1"/>
  <c r="BI218" i="4" a="1"/>
  <c r="BI218" i="4" s="1"/>
  <c r="BJ218" i="4" a="1"/>
  <c r="BJ218" i="4" s="1"/>
  <c r="BK218" i="4" a="1"/>
  <c r="BK218" i="4" s="1"/>
  <c r="BL218" i="4" a="1"/>
  <c r="BL218" i="4" s="1"/>
  <c r="BM218" i="4" a="1"/>
  <c r="BM218" i="4" s="1"/>
  <c r="BN218" i="4" a="1"/>
  <c r="BN218" i="4" s="1"/>
  <c r="BO218" i="4" a="1"/>
  <c r="BO218" i="4" s="1"/>
  <c r="BP218" i="4" a="1"/>
  <c r="BP218" i="4" s="1"/>
  <c r="BQ218" i="4" a="1"/>
  <c r="BQ218" i="4" s="1"/>
  <c r="AP219" i="4" a="1"/>
  <c r="AP219" i="4" s="1"/>
  <c r="AQ219" i="4" a="1"/>
  <c r="AQ219" i="4" s="1"/>
  <c r="AR219" i="4" a="1"/>
  <c r="AR219" i="4" s="1"/>
  <c r="AS219" i="4" a="1"/>
  <c r="AS219" i="4" s="1"/>
  <c r="AT219" i="4" a="1"/>
  <c r="AT219" i="4" s="1"/>
  <c r="AU219" i="4" a="1"/>
  <c r="AU219" i="4" s="1"/>
  <c r="AV219" i="4" a="1"/>
  <c r="AV219" i="4" s="1"/>
  <c r="AW219" i="4" a="1"/>
  <c r="AW219" i="4" s="1"/>
  <c r="AX219" i="4" a="1"/>
  <c r="AX219" i="4" s="1"/>
  <c r="AY219" i="4" a="1"/>
  <c r="AY219" i="4" s="1"/>
  <c r="AZ219" i="4" a="1"/>
  <c r="AZ219" i="4" s="1"/>
  <c r="BA219" i="4" a="1"/>
  <c r="BA219" i="4" s="1"/>
  <c r="BB219" i="4" a="1"/>
  <c r="BB219" i="4" s="1"/>
  <c r="BC219" i="4" a="1"/>
  <c r="BC219" i="4" s="1"/>
  <c r="BD219" i="4" a="1"/>
  <c r="BD219" i="4" s="1"/>
  <c r="BE219" i="4" a="1"/>
  <c r="BE219" i="4" s="1"/>
  <c r="BF219" i="4" a="1"/>
  <c r="BF219" i="4" s="1"/>
  <c r="BG219" i="4" a="1"/>
  <c r="BG219" i="4" s="1"/>
  <c r="BH219" i="4" a="1"/>
  <c r="BH219" i="4" s="1"/>
  <c r="BI219" i="4" a="1"/>
  <c r="BI219" i="4" s="1"/>
  <c r="BJ219" i="4" a="1"/>
  <c r="BJ219" i="4" s="1"/>
  <c r="BK219" i="4" a="1"/>
  <c r="BK219" i="4" s="1"/>
  <c r="BL219" i="4" a="1"/>
  <c r="BL219" i="4" s="1"/>
  <c r="BM219" i="4" a="1"/>
  <c r="BM219" i="4" s="1"/>
  <c r="BN219" i="4" a="1"/>
  <c r="BN219" i="4" s="1"/>
  <c r="BO219" i="4" a="1"/>
  <c r="BO219" i="4" s="1"/>
  <c r="BP219" i="4" a="1"/>
  <c r="BP219" i="4" s="1"/>
  <c r="BQ219" i="4" a="1"/>
  <c r="BQ219" i="4" s="1"/>
  <c r="AP220" i="4" a="1"/>
  <c r="AP220" i="4" s="1"/>
  <c r="AQ220" i="4" a="1"/>
  <c r="AQ220" i="4" s="1"/>
  <c r="AR220" i="4" a="1"/>
  <c r="AR220" i="4" s="1"/>
  <c r="AS220" i="4" a="1"/>
  <c r="AS220" i="4" s="1"/>
  <c r="AT220" i="4" a="1"/>
  <c r="AT220" i="4" s="1"/>
  <c r="AU220" i="4" a="1"/>
  <c r="AU220" i="4" s="1"/>
  <c r="AV220" i="4" a="1"/>
  <c r="AV220" i="4" s="1"/>
  <c r="AW220" i="4" a="1"/>
  <c r="AW220" i="4" s="1"/>
  <c r="AX220" i="4" a="1"/>
  <c r="AX220" i="4" s="1"/>
  <c r="AY220" i="4" a="1"/>
  <c r="AY220" i="4" s="1"/>
  <c r="AZ220" i="4" a="1"/>
  <c r="AZ220" i="4" s="1"/>
  <c r="BA220" i="4" a="1"/>
  <c r="BA220" i="4" s="1"/>
  <c r="BB220" i="4" a="1"/>
  <c r="BB220" i="4" s="1"/>
  <c r="BC220" i="4" a="1"/>
  <c r="BC220" i="4" s="1"/>
  <c r="BD220" i="4" a="1"/>
  <c r="BD220" i="4" s="1"/>
  <c r="BE220" i="4" a="1"/>
  <c r="BE220" i="4" s="1"/>
  <c r="BF220" i="4" a="1"/>
  <c r="BF220" i="4" s="1"/>
  <c r="BG220" i="4" a="1"/>
  <c r="BG220" i="4" s="1"/>
  <c r="BH220" i="4" a="1"/>
  <c r="BH220" i="4" s="1"/>
  <c r="BI220" i="4" a="1"/>
  <c r="BI220" i="4" s="1"/>
  <c r="BJ220" i="4" a="1"/>
  <c r="BJ220" i="4" s="1"/>
  <c r="BK220" i="4" a="1"/>
  <c r="BK220" i="4" s="1"/>
  <c r="BL220" i="4" a="1"/>
  <c r="BL220" i="4" s="1"/>
  <c r="BM220" i="4" a="1"/>
  <c r="BM220" i="4" s="1"/>
  <c r="BN220" i="4" a="1"/>
  <c r="BN220" i="4" s="1"/>
  <c r="BO220" i="4" a="1"/>
  <c r="BO220" i="4" s="1"/>
  <c r="BP220" i="4" a="1"/>
  <c r="BP220" i="4" s="1"/>
  <c r="BQ220" i="4" a="1"/>
  <c r="BQ220" i="4" s="1"/>
  <c r="AP221" i="4" a="1"/>
  <c r="AP221" i="4" s="1"/>
  <c r="AQ221" i="4" a="1"/>
  <c r="AQ221" i="4" s="1"/>
  <c r="AR221" i="4" a="1"/>
  <c r="AR221" i="4" s="1"/>
  <c r="AS221" i="4" a="1"/>
  <c r="AS221" i="4" s="1"/>
  <c r="AT221" i="4" a="1"/>
  <c r="AT221" i="4" s="1"/>
  <c r="AU221" i="4" a="1"/>
  <c r="AU221" i="4" s="1"/>
  <c r="AV221" i="4" a="1"/>
  <c r="AV221" i="4" s="1"/>
  <c r="AW221" i="4" a="1"/>
  <c r="AW221" i="4" s="1"/>
  <c r="AX221" i="4" a="1"/>
  <c r="AX221" i="4" s="1"/>
  <c r="AY221" i="4" a="1"/>
  <c r="AY221" i="4" s="1"/>
  <c r="AZ221" i="4" a="1"/>
  <c r="AZ221" i="4" s="1"/>
  <c r="BA221" i="4" a="1"/>
  <c r="BA221" i="4" s="1"/>
  <c r="BB221" i="4" a="1"/>
  <c r="BB221" i="4" s="1"/>
  <c r="BC221" i="4" a="1"/>
  <c r="BC221" i="4" s="1"/>
  <c r="BD221" i="4" a="1"/>
  <c r="BD221" i="4" s="1"/>
  <c r="BE221" i="4" a="1"/>
  <c r="BE221" i="4" s="1"/>
  <c r="BF221" i="4" a="1"/>
  <c r="BF221" i="4" s="1"/>
  <c r="BG221" i="4" a="1"/>
  <c r="BG221" i="4" s="1"/>
  <c r="BH221" i="4" a="1"/>
  <c r="BH221" i="4" s="1"/>
  <c r="BI221" i="4" a="1"/>
  <c r="BI221" i="4" s="1"/>
  <c r="BJ221" i="4" a="1"/>
  <c r="BJ221" i="4" s="1"/>
  <c r="BK221" i="4" a="1"/>
  <c r="BK221" i="4" s="1"/>
  <c r="BL221" i="4" a="1"/>
  <c r="BL221" i="4" s="1"/>
  <c r="BM221" i="4" a="1"/>
  <c r="BM221" i="4" s="1"/>
  <c r="BN221" i="4" a="1"/>
  <c r="BN221" i="4" s="1"/>
  <c r="BO221" i="4" a="1"/>
  <c r="BO221" i="4" s="1"/>
  <c r="BP221" i="4" a="1"/>
  <c r="BP221" i="4" s="1"/>
  <c r="BQ221" i="4" a="1"/>
  <c r="BQ221" i="4" s="1"/>
  <c r="AP222" i="4" a="1"/>
  <c r="AP222" i="4" s="1"/>
  <c r="AQ222" i="4" a="1"/>
  <c r="AQ222" i="4" s="1"/>
  <c r="AR222" i="4" a="1"/>
  <c r="AR222" i="4" s="1"/>
  <c r="AS222" i="4" a="1"/>
  <c r="AS222" i="4" s="1"/>
  <c r="AT222" i="4" a="1"/>
  <c r="AT222" i="4" s="1"/>
  <c r="AU222" i="4" a="1"/>
  <c r="AU222" i="4" s="1"/>
  <c r="AV222" i="4" a="1"/>
  <c r="AV222" i="4" s="1"/>
  <c r="AW222" i="4" a="1"/>
  <c r="AW222" i="4" s="1"/>
  <c r="AX222" i="4" a="1"/>
  <c r="AX222" i="4" s="1"/>
  <c r="AY222" i="4" a="1"/>
  <c r="AY222" i="4" s="1"/>
  <c r="AZ222" i="4" a="1"/>
  <c r="AZ222" i="4" s="1"/>
  <c r="BA222" i="4" a="1"/>
  <c r="BA222" i="4" s="1"/>
  <c r="BB222" i="4" a="1"/>
  <c r="BB222" i="4" s="1"/>
  <c r="BC222" i="4" a="1"/>
  <c r="BC222" i="4" s="1"/>
  <c r="BD222" i="4" a="1"/>
  <c r="BD222" i="4" s="1"/>
  <c r="BE222" i="4" a="1"/>
  <c r="BE222" i="4" s="1"/>
  <c r="BF222" i="4" a="1"/>
  <c r="BF222" i="4" s="1"/>
  <c r="BG222" i="4" a="1"/>
  <c r="BG222" i="4" s="1"/>
  <c r="BH222" i="4" a="1"/>
  <c r="BH222" i="4" s="1"/>
  <c r="BI222" i="4" a="1"/>
  <c r="BI222" i="4" s="1"/>
  <c r="BJ222" i="4" a="1"/>
  <c r="BJ222" i="4" s="1"/>
  <c r="BK222" i="4" a="1"/>
  <c r="BK222" i="4" s="1"/>
  <c r="BL222" i="4" a="1"/>
  <c r="BL222" i="4" s="1"/>
  <c r="BM222" i="4" a="1"/>
  <c r="BM222" i="4" s="1"/>
  <c r="BN222" i="4" a="1"/>
  <c r="BN222" i="4" s="1"/>
  <c r="BO222" i="4" a="1"/>
  <c r="BO222" i="4" s="1"/>
  <c r="BP222" i="4" a="1"/>
  <c r="BP222" i="4" s="1"/>
  <c r="BQ222" i="4" a="1"/>
  <c r="BQ222" i="4" s="1"/>
  <c r="AP223" i="4" a="1"/>
  <c r="AP223" i="4" s="1"/>
  <c r="AQ223" i="4" a="1"/>
  <c r="AQ223" i="4" s="1"/>
  <c r="AR223" i="4" a="1"/>
  <c r="AR223" i="4" s="1"/>
  <c r="AS223" i="4" a="1"/>
  <c r="AS223" i="4" s="1"/>
  <c r="AT223" i="4" a="1"/>
  <c r="AT223" i="4" s="1"/>
  <c r="AU223" i="4" a="1"/>
  <c r="AU223" i="4" s="1"/>
  <c r="AV223" i="4" a="1"/>
  <c r="AV223" i="4" s="1"/>
  <c r="AW223" i="4" a="1"/>
  <c r="AW223" i="4" s="1"/>
  <c r="AX223" i="4" a="1"/>
  <c r="AX223" i="4" s="1"/>
  <c r="AY223" i="4" a="1"/>
  <c r="AY223" i="4" s="1"/>
  <c r="AZ223" i="4" a="1"/>
  <c r="AZ223" i="4" s="1"/>
  <c r="BA223" i="4" a="1"/>
  <c r="BA223" i="4" s="1"/>
  <c r="BB223" i="4" a="1"/>
  <c r="BB223" i="4" s="1"/>
  <c r="BC223" i="4" a="1"/>
  <c r="BC223" i="4" s="1"/>
  <c r="BD223" i="4" a="1"/>
  <c r="BD223" i="4" s="1"/>
  <c r="BE223" i="4" a="1"/>
  <c r="BE223" i="4" s="1"/>
  <c r="BF223" i="4" a="1"/>
  <c r="BF223" i="4" s="1"/>
  <c r="BG223" i="4" a="1"/>
  <c r="BG223" i="4" s="1"/>
  <c r="BH223" i="4" a="1"/>
  <c r="BH223" i="4" s="1"/>
  <c r="BI223" i="4" a="1"/>
  <c r="BI223" i="4" s="1"/>
  <c r="BJ223" i="4" a="1"/>
  <c r="BJ223" i="4" s="1"/>
  <c r="BK223" i="4" a="1"/>
  <c r="BK223" i="4" s="1"/>
  <c r="BL223" i="4" a="1"/>
  <c r="BL223" i="4" s="1"/>
  <c r="BM223" i="4" a="1"/>
  <c r="BM223" i="4" s="1"/>
  <c r="BN223" i="4" a="1"/>
  <c r="BN223" i="4" s="1"/>
  <c r="BO223" i="4" a="1"/>
  <c r="BO223" i="4" s="1"/>
  <c r="BP223" i="4" a="1"/>
  <c r="BP223" i="4" s="1"/>
  <c r="BQ223" i="4" a="1"/>
  <c r="BQ223" i="4" s="1"/>
  <c r="AP224" i="4" a="1"/>
  <c r="AP224" i="4" s="1"/>
  <c r="AQ224" i="4" a="1"/>
  <c r="AQ224" i="4" s="1"/>
  <c r="AR224" i="4" a="1"/>
  <c r="AR224" i="4" s="1"/>
  <c r="AS224" i="4" a="1"/>
  <c r="AS224" i="4" s="1"/>
  <c r="AT224" i="4" a="1"/>
  <c r="AT224" i="4" s="1"/>
  <c r="AU224" i="4" a="1"/>
  <c r="AU224" i="4" s="1"/>
  <c r="AV224" i="4" a="1"/>
  <c r="AV224" i="4" s="1"/>
  <c r="AW224" i="4" a="1"/>
  <c r="AW224" i="4" s="1"/>
  <c r="AX224" i="4" a="1"/>
  <c r="AX224" i="4" s="1"/>
  <c r="AY224" i="4" a="1"/>
  <c r="AY224" i="4" s="1"/>
  <c r="AZ224" i="4" a="1"/>
  <c r="AZ224" i="4" s="1"/>
  <c r="BA224" i="4" a="1"/>
  <c r="BA224" i="4" s="1"/>
  <c r="BB224" i="4" a="1"/>
  <c r="BB224" i="4" s="1"/>
  <c r="BC224" i="4" a="1"/>
  <c r="BC224" i="4" s="1"/>
  <c r="BD224" i="4" a="1"/>
  <c r="BD224" i="4" s="1"/>
  <c r="BE224" i="4" a="1"/>
  <c r="BE224" i="4" s="1"/>
  <c r="BF224" i="4" a="1"/>
  <c r="BF224" i="4" s="1"/>
  <c r="BG224" i="4" a="1"/>
  <c r="BG224" i="4" s="1"/>
  <c r="BH224" i="4" a="1"/>
  <c r="BH224" i="4" s="1"/>
  <c r="BI224" i="4" a="1"/>
  <c r="BI224" i="4" s="1"/>
  <c r="BJ224" i="4" a="1"/>
  <c r="BJ224" i="4" s="1"/>
  <c r="BK224" i="4" a="1"/>
  <c r="BK224" i="4" s="1"/>
  <c r="BL224" i="4" a="1"/>
  <c r="BL224" i="4" s="1"/>
  <c r="BM224" i="4" a="1"/>
  <c r="BM224" i="4" s="1"/>
  <c r="BN224" i="4" a="1"/>
  <c r="BN224" i="4" s="1"/>
  <c r="BO224" i="4" a="1"/>
  <c r="BO224" i="4" s="1"/>
  <c r="BP224" i="4" a="1"/>
  <c r="BP224" i="4" s="1"/>
  <c r="BQ224" i="4" a="1"/>
  <c r="BQ224" i="4" s="1"/>
  <c r="AP225" i="4" a="1"/>
  <c r="AP225" i="4" s="1"/>
  <c r="AQ225" i="4" a="1"/>
  <c r="AQ225" i="4" s="1"/>
  <c r="AR225" i="4" a="1"/>
  <c r="AR225" i="4" s="1"/>
  <c r="AS225" i="4" a="1"/>
  <c r="AS225" i="4" s="1"/>
  <c r="AT225" i="4" a="1"/>
  <c r="AT225" i="4" s="1"/>
  <c r="AU225" i="4" a="1"/>
  <c r="AU225" i="4" s="1"/>
  <c r="AV225" i="4" a="1"/>
  <c r="AV225" i="4" s="1"/>
  <c r="AW225" i="4" a="1"/>
  <c r="AW225" i="4" s="1"/>
  <c r="AX225" i="4" a="1"/>
  <c r="AX225" i="4" s="1"/>
  <c r="AY225" i="4" a="1"/>
  <c r="AY225" i="4" s="1"/>
  <c r="AZ225" i="4" a="1"/>
  <c r="AZ225" i="4" s="1"/>
  <c r="BA225" i="4" a="1"/>
  <c r="BA225" i="4" s="1"/>
  <c r="BB225" i="4" a="1"/>
  <c r="BB225" i="4" s="1"/>
  <c r="BC225" i="4" a="1"/>
  <c r="BC225" i="4" s="1"/>
  <c r="BD225" i="4" a="1"/>
  <c r="BD225" i="4" s="1"/>
  <c r="BE225" i="4" a="1"/>
  <c r="BE225" i="4" s="1"/>
  <c r="BF225" i="4" a="1"/>
  <c r="BF225" i="4" s="1"/>
  <c r="BG225" i="4" a="1"/>
  <c r="BG225" i="4" s="1"/>
  <c r="BH225" i="4" a="1"/>
  <c r="BH225" i="4" s="1"/>
  <c r="BI225" i="4" a="1"/>
  <c r="BI225" i="4" s="1"/>
  <c r="BJ225" i="4" a="1"/>
  <c r="BJ225" i="4" s="1"/>
  <c r="BK225" i="4" a="1"/>
  <c r="BK225" i="4" s="1"/>
  <c r="BL225" i="4" a="1"/>
  <c r="BL225" i="4" s="1"/>
  <c r="BM225" i="4" a="1"/>
  <c r="BM225" i="4" s="1"/>
  <c r="BN225" i="4" a="1"/>
  <c r="BN225" i="4" s="1"/>
  <c r="BO225" i="4" a="1"/>
  <c r="BO225" i="4" s="1"/>
  <c r="BP225" i="4" a="1"/>
  <c r="BP225" i="4" s="1"/>
  <c r="BQ225" i="4" a="1"/>
  <c r="BQ225" i="4" s="1"/>
  <c r="AP226" i="4" a="1"/>
  <c r="AP226" i="4" s="1"/>
  <c r="AQ226" i="4" a="1"/>
  <c r="AQ226" i="4" s="1"/>
  <c r="AR226" i="4" a="1"/>
  <c r="AR226" i="4" s="1"/>
  <c r="AS226" i="4" a="1"/>
  <c r="AS226" i="4" s="1"/>
  <c r="AT226" i="4" a="1"/>
  <c r="AT226" i="4" s="1"/>
  <c r="AU226" i="4" a="1"/>
  <c r="AU226" i="4" s="1"/>
  <c r="AV226" i="4" a="1"/>
  <c r="AV226" i="4" s="1"/>
  <c r="AW226" i="4" a="1"/>
  <c r="AW226" i="4" s="1"/>
  <c r="AX226" i="4" a="1"/>
  <c r="AX226" i="4" s="1"/>
  <c r="AY226" i="4" a="1"/>
  <c r="AY226" i="4" s="1"/>
  <c r="AZ226" i="4" a="1"/>
  <c r="AZ226" i="4" s="1"/>
  <c r="BA226" i="4" a="1"/>
  <c r="BA226" i="4" s="1"/>
  <c r="BB226" i="4" a="1"/>
  <c r="BB226" i="4" s="1"/>
  <c r="BC226" i="4" a="1"/>
  <c r="BC226" i="4" s="1"/>
  <c r="BD226" i="4" a="1"/>
  <c r="BD226" i="4" s="1"/>
  <c r="BE226" i="4" a="1"/>
  <c r="BE226" i="4" s="1"/>
  <c r="BF226" i="4" a="1"/>
  <c r="BF226" i="4" s="1"/>
  <c r="BG226" i="4" a="1"/>
  <c r="BG226" i="4" s="1"/>
  <c r="BH226" i="4" a="1"/>
  <c r="BH226" i="4" s="1"/>
  <c r="BI226" i="4" a="1"/>
  <c r="BI226" i="4" s="1"/>
  <c r="BJ226" i="4" a="1"/>
  <c r="BJ226" i="4" s="1"/>
  <c r="BK226" i="4" a="1"/>
  <c r="BK226" i="4" s="1"/>
  <c r="BL226" i="4" a="1"/>
  <c r="BL226" i="4" s="1"/>
  <c r="BM226" i="4" a="1"/>
  <c r="BM226" i="4" s="1"/>
  <c r="BN226" i="4" a="1"/>
  <c r="BN226" i="4" s="1"/>
  <c r="BO226" i="4" a="1"/>
  <c r="BO226" i="4" s="1"/>
  <c r="BP226" i="4" a="1"/>
  <c r="BP226" i="4" s="1"/>
  <c r="BQ226" i="4" a="1"/>
  <c r="BQ226" i="4" s="1"/>
  <c r="AP227" i="4" a="1"/>
  <c r="AP227" i="4" s="1"/>
  <c r="AQ227" i="4" a="1"/>
  <c r="AQ227" i="4" s="1"/>
  <c r="AR227" i="4" a="1"/>
  <c r="AR227" i="4" s="1"/>
  <c r="AS227" i="4" a="1"/>
  <c r="AS227" i="4" s="1"/>
  <c r="AT227" i="4" a="1"/>
  <c r="AT227" i="4" s="1"/>
  <c r="AU227" i="4" a="1"/>
  <c r="AU227" i="4" s="1"/>
  <c r="AV227" i="4" a="1"/>
  <c r="AV227" i="4" s="1"/>
  <c r="AW227" i="4" a="1"/>
  <c r="AW227" i="4" s="1"/>
  <c r="AX227" i="4" a="1"/>
  <c r="AX227" i="4" s="1"/>
  <c r="AY227" i="4" a="1"/>
  <c r="AY227" i="4" s="1"/>
  <c r="AZ227" i="4" a="1"/>
  <c r="AZ227" i="4" s="1"/>
  <c r="BA227" i="4" a="1"/>
  <c r="BA227" i="4" s="1"/>
  <c r="BB227" i="4" a="1"/>
  <c r="BB227" i="4" s="1"/>
  <c r="BC227" i="4" a="1"/>
  <c r="BC227" i="4" s="1"/>
  <c r="BD227" i="4" a="1"/>
  <c r="BD227" i="4" s="1"/>
  <c r="BE227" i="4" a="1"/>
  <c r="BE227" i="4" s="1"/>
  <c r="BF227" i="4" a="1"/>
  <c r="BF227" i="4" s="1"/>
  <c r="BG227" i="4" a="1"/>
  <c r="BG227" i="4" s="1"/>
  <c r="BH227" i="4" a="1"/>
  <c r="BH227" i="4" s="1"/>
  <c r="BI227" i="4" a="1"/>
  <c r="BI227" i="4" s="1"/>
  <c r="BJ227" i="4" a="1"/>
  <c r="BJ227" i="4"/>
  <c r="BK227" i="4" a="1"/>
  <c r="BK227" i="4" s="1"/>
  <c r="BL227" i="4" a="1"/>
  <c r="BL227" i="4" s="1"/>
  <c r="BM227" i="4" a="1"/>
  <c r="BM227" i="4" s="1"/>
  <c r="BN227" i="4" a="1"/>
  <c r="BN227" i="4" s="1"/>
  <c r="BO227" i="4" a="1"/>
  <c r="BO227" i="4" s="1"/>
  <c r="BP227" i="4" a="1"/>
  <c r="BP227" i="4" s="1"/>
  <c r="BQ227" i="4" a="1"/>
  <c r="BQ227" i="4" s="1"/>
  <c r="AP228" i="4" a="1"/>
  <c r="AP228" i="4" s="1"/>
  <c r="AQ228" i="4" a="1"/>
  <c r="AQ228" i="4" s="1"/>
  <c r="AR228" i="4" a="1"/>
  <c r="AR228" i="4" s="1"/>
  <c r="AS228" i="4" a="1"/>
  <c r="AS228" i="4" s="1"/>
  <c r="AT228" i="4" a="1"/>
  <c r="AT228" i="4" s="1"/>
  <c r="AU228" i="4" a="1"/>
  <c r="AU228" i="4" s="1"/>
  <c r="AV228" i="4" a="1"/>
  <c r="AV228" i="4" s="1"/>
  <c r="AW228" i="4" a="1"/>
  <c r="AW228" i="4" s="1"/>
  <c r="AX228" i="4" a="1"/>
  <c r="AX228" i="4" s="1"/>
  <c r="AY228" i="4" a="1"/>
  <c r="AY228" i="4" s="1"/>
  <c r="AZ228" i="4" a="1"/>
  <c r="AZ228" i="4" s="1"/>
  <c r="BA228" i="4" a="1"/>
  <c r="BA228" i="4" s="1"/>
  <c r="BB228" i="4" a="1"/>
  <c r="BB228" i="4" s="1"/>
  <c r="BC228" i="4" a="1"/>
  <c r="BC228" i="4" s="1"/>
  <c r="BD228" i="4" a="1"/>
  <c r="BD228" i="4" s="1"/>
  <c r="BE228" i="4" a="1"/>
  <c r="BE228" i="4" s="1"/>
  <c r="BF228" i="4" a="1"/>
  <c r="BF228" i="4" s="1"/>
  <c r="BG228" i="4" a="1"/>
  <c r="BG228" i="4" s="1"/>
  <c r="BH228" i="4" a="1"/>
  <c r="BH228" i="4" s="1"/>
  <c r="BI228" i="4" a="1"/>
  <c r="BI228" i="4" s="1"/>
  <c r="BJ228" i="4" a="1"/>
  <c r="BJ228" i="4" s="1"/>
  <c r="BK228" i="4" a="1"/>
  <c r="BK228" i="4" s="1"/>
  <c r="BL228" i="4" a="1"/>
  <c r="BL228" i="4" s="1"/>
  <c r="BM228" i="4" a="1"/>
  <c r="BM228" i="4" s="1"/>
  <c r="BN228" i="4" a="1"/>
  <c r="BN228" i="4" s="1"/>
  <c r="BO228" i="4" a="1"/>
  <c r="BO228" i="4" s="1"/>
  <c r="BP228" i="4" a="1"/>
  <c r="BP228" i="4" s="1"/>
  <c r="BQ228" i="4" a="1"/>
  <c r="BQ228" i="4" s="1"/>
  <c r="AP229" i="4" a="1"/>
  <c r="AP229" i="4" s="1"/>
  <c r="AQ229" i="4" a="1"/>
  <c r="AQ229" i="4" s="1"/>
  <c r="AR229" i="4" a="1"/>
  <c r="AR229" i="4" s="1"/>
  <c r="AS229" i="4" a="1"/>
  <c r="AS229" i="4" s="1"/>
  <c r="AT229" i="4" a="1"/>
  <c r="AT229" i="4" s="1"/>
  <c r="AU229" i="4" a="1"/>
  <c r="AU229" i="4" s="1"/>
  <c r="AV229" i="4" a="1"/>
  <c r="AV229" i="4" s="1"/>
  <c r="AW229" i="4" a="1"/>
  <c r="AW229" i="4" s="1"/>
  <c r="AX229" i="4" a="1"/>
  <c r="AX229" i="4" s="1"/>
  <c r="AY229" i="4" a="1"/>
  <c r="AY229" i="4" s="1"/>
  <c r="AZ229" i="4" a="1"/>
  <c r="AZ229" i="4" s="1"/>
  <c r="BA229" i="4" a="1"/>
  <c r="BA229" i="4" s="1"/>
  <c r="BB229" i="4" a="1"/>
  <c r="BB229" i="4" s="1"/>
  <c r="BC229" i="4" a="1"/>
  <c r="BC229" i="4" s="1"/>
  <c r="BD229" i="4" a="1"/>
  <c r="BD229" i="4" s="1"/>
  <c r="BE229" i="4" a="1"/>
  <c r="BE229" i="4" s="1"/>
  <c r="BF229" i="4" a="1"/>
  <c r="BF229" i="4" s="1"/>
  <c r="BG229" i="4" a="1"/>
  <c r="BG229" i="4" s="1"/>
  <c r="BH229" i="4" a="1"/>
  <c r="BH229" i="4" s="1"/>
  <c r="BI229" i="4" a="1"/>
  <c r="BI229" i="4" s="1"/>
  <c r="BJ229" i="4" a="1"/>
  <c r="BJ229" i="4" s="1"/>
  <c r="BK229" i="4" a="1"/>
  <c r="BK229" i="4" s="1"/>
  <c r="BL229" i="4" a="1"/>
  <c r="BL229" i="4" s="1"/>
  <c r="BM229" i="4" a="1"/>
  <c r="BM229" i="4" s="1"/>
  <c r="BN229" i="4" a="1"/>
  <c r="BN229" i="4" s="1"/>
  <c r="BO229" i="4" a="1"/>
  <c r="BO229" i="4" s="1"/>
  <c r="BP229" i="4" a="1"/>
  <c r="BP229" i="4" s="1"/>
  <c r="BQ229" i="4" a="1"/>
  <c r="BQ229" i="4" s="1"/>
  <c r="AP230" i="4" a="1"/>
  <c r="AP230" i="4" s="1"/>
  <c r="AQ230" i="4" a="1"/>
  <c r="AQ230" i="4" s="1"/>
  <c r="AR230" i="4" a="1"/>
  <c r="AR230" i="4" s="1"/>
  <c r="AS230" i="4" a="1"/>
  <c r="AS230" i="4" s="1"/>
  <c r="AT230" i="4" a="1"/>
  <c r="AT230" i="4" s="1"/>
  <c r="AU230" i="4" a="1"/>
  <c r="AU230" i="4" s="1"/>
  <c r="AV230" i="4" a="1"/>
  <c r="AV230" i="4" s="1"/>
  <c r="AW230" i="4" a="1"/>
  <c r="AW230" i="4" s="1"/>
  <c r="AX230" i="4" a="1"/>
  <c r="AX230" i="4" s="1"/>
  <c r="AY230" i="4" a="1"/>
  <c r="AY230" i="4" s="1"/>
  <c r="AZ230" i="4" a="1"/>
  <c r="AZ230" i="4" s="1"/>
  <c r="BA230" i="4" a="1"/>
  <c r="BA230" i="4" s="1"/>
  <c r="BB230" i="4" a="1"/>
  <c r="BB230" i="4" s="1"/>
  <c r="BC230" i="4" a="1"/>
  <c r="BC230" i="4" s="1"/>
  <c r="BD230" i="4" a="1"/>
  <c r="BD230" i="4" s="1"/>
  <c r="BE230" i="4" a="1"/>
  <c r="BE230" i="4" s="1"/>
  <c r="BF230" i="4" a="1"/>
  <c r="BF230" i="4" s="1"/>
  <c r="BG230" i="4" a="1"/>
  <c r="BG230" i="4" s="1"/>
  <c r="BH230" i="4" a="1"/>
  <c r="BH230" i="4" s="1"/>
  <c r="BI230" i="4" a="1"/>
  <c r="BI230" i="4" s="1"/>
  <c r="BJ230" i="4" a="1"/>
  <c r="BJ230" i="4" s="1"/>
  <c r="BK230" i="4" a="1"/>
  <c r="BK230" i="4" s="1"/>
  <c r="BL230" i="4" a="1"/>
  <c r="BL230" i="4" s="1"/>
  <c r="BM230" i="4" a="1"/>
  <c r="BM230" i="4" s="1"/>
  <c r="BN230" i="4" a="1"/>
  <c r="BN230" i="4" s="1"/>
  <c r="BO230" i="4" a="1"/>
  <c r="BO230" i="4" s="1"/>
  <c r="BP230" i="4" a="1"/>
  <c r="BP230" i="4" s="1"/>
  <c r="BQ230" i="4" a="1"/>
  <c r="BQ230" i="4" s="1"/>
  <c r="AP231" i="4" a="1"/>
  <c r="AP231" i="4" s="1"/>
  <c r="AQ231" i="4" a="1"/>
  <c r="AQ231" i="4" s="1"/>
  <c r="AR231" i="4" a="1"/>
  <c r="AR231" i="4" s="1"/>
  <c r="AS231" i="4" a="1"/>
  <c r="AS231" i="4" s="1"/>
  <c r="AT231" i="4" a="1"/>
  <c r="AT231" i="4" s="1"/>
  <c r="AU231" i="4" a="1"/>
  <c r="AU231" i="4" s="1"/>
  <c r="AV231" i="4" a="1"/>
  <c r="AV231" i="4" s="1"/>
  <c r="AW231" i="4" a="1"/>
  <c r="AW231" i="4" s="1"/>
  <c r="AX231" i="4" a="1"/>
  <c r="AX231" i="4" s="1"/>
  <c r="AY231" i="4" a="1"/>
  <c r="AY231" i="4" s="1"/>
  <c r="AZ231" i="4" a="1"/>
  <c r="AZ231" i="4" s="1"/>
  <c r="BA231" i="4" a="1"/>
  <c r="BA231" i="4" s="1"/>
  <c r="BB231" i="4" a="1"/>
  <c r="BB231" i="4" s="1"/>
  <c r="BC231" i="4" a="1"/>
  <c r="BC231" i="4" s="1"/>
  <c r="BD231" i="4" a="1"/>
  <c r="BD231" i="4" s="1"/>
  <c r="BE231" i="4" a="1"/>
  <c r="BE231" i="4" s="1"/>
  <c r="BF231" i="4" a="1"/>
  <c r="BF231" i="4" s="1"/>
  <c r="BG231" i="4" a="1"/>
  <c r="BG231" i="4" s="1"/>
  <c r="BH231" i="4" a="1"/>
  <c r="BH231" i="4" s="1"/>
  <c r="BI231" i="4" a="1"/>
  <c r="BI231" i="4" s="1"/>
  <c r="BJ231" i="4" a="1"/>
  <c r="BJ231" i="4" s="1"/>
  <c r="BK231" i="4" a="1"/>
  <c r="BK231" i="4" s="1"/>
  <c r="BL231" i="4" a="1"/>
  <c r="BL231" i="4" s="1"/>
  <c r="BM231" i="4" a="1"/>
  <c r="BM231" i="4" s="1"/>
  <c r="BN231" i="4" a="1"/>
  <c r="BN231" i="4" s="1"/>
  <c r="BO231" i="4" a="1"/>
  <c r="BO231" i="4" s="1"/>
  <c r="BP231" i="4" a="1"/>
  <c r="BP231" i="4" s="1"/>
  <c r="BQ231" i="4" a="1"/>
  <c r="BQ231" i="4" s="1"/>
  <c r="AP232" i="4" a="1"/>
  <c r="AP232" i="4" s="1"/>
  <c r="AQ232" i="4" a="1"/>
  <c r="AQ232" i="4" s="1"/>
  <c r="AR232" i="4" a="1"/>
  <c r="AR232" i="4" s="1"/>
  <c r="AS232" i="4" a="1"/>
  <c r="AS232" i="4" s="1"/>
  <c r="AT232" i="4" a="1"/>
  <c r="AT232" i="4" s="1"/>
  <c r="AU232" i="4" a="1"/>
  <c r="AU232" i="4" s="1"/>
  <c r="AV232" i="4" a="1"/>
  <c r="AV232" i="4" s="1"/>
  <c r="AW232" i="4" a="1"/>
  <c r="AW232" i="4" s="1"/>
  <c r="AX232" i="4" a="1"/>
  <c r="AX232" i="4" s="1"/>
  <c r="AY232" i="4" a="1"/>
  <c r="AY232" i="4" s="1"/>
  <c r="AZ232" i="4" a="1"/>
  <c r="AZ232" i="4" s="1"/>
  <c r="BA232" i="4" a="1"/>
  <c r="BA232" i="4" s="1"/>
  <c r="BB232" i="4" a="1"/>
  <c r="BB232" i="4" s="1"/>
  <c r="BC232" i="4" a="1"/>
  <c r="BC232" i="4" s="1"/>
  <c r="BD232" i="4" a="1"/>
  <c r="BD232" i="4" s="1"/>
  <c r="BE232" i="4" a="1"/>
  <c r="BE232" i="4" s="1"/>
  <c r="BF232" i="4" a="1"/>
  <c r="BF232" i="4" s="1"/>
  <c r="BG232" i="4" a="1"/>
  <c r="BG232" i="4" s="1"/>
  <c r="BH232" i="4" a="1"/>
  <c r="BH232" i="4" s="1"/>
  <c r="BI232" i="4" a="1"/>
  <c r="BI232" i="4" s="1"/>
  <c r="BJ232" i="4" a="1"/>
  <c r="BJ232" i="4" s="1"/>
  <c r="BK232" i="4" a="1"/>
  <c r="BK232" i="4" s="1"/>
  <c r="BL232" i="4" a="1"/>
  <c r="BL232" i="4" s="1"/>
  <c r="BM232" i="4" a="1"/>
  <c r="BM232" i="4" s="1"/>
  <c r="BN232" i="4" a="1"/>
  <c r="BN232" i="4" s="1"/>
  <c r="BO232" i="4" a="1"/>
  <c r="BO232" i="4" s="1"/>
  <c r="BP232" i="4" a="1"/>
  <c r="BP232" i="4" s="1"/>
  <c r="BQ232" i="4" a="1"/>
  <c r="BQ232" i="4" s="1"/>
  <c r="AP233" i="4" a="1"/>
  <c r="AP233" i="4" s="1"/>
  <c r="AQ233" i="4" a="1"/>
  <c r="AQ233" i="4" s="1"/>
  <c r="AR233" i="4" a="1"/>
  <c r="AR233" i="4" s="1"/>
  <c r="AS233" i="4" a="1"/>
  <c r="AS233" i="4" s="1"/>
  <c r="AT233" i="4" a="1"/>
  <c r="AT233" i="4" s="1"/>
  <c r="AU233" i="4" a="1"/>
  <c r="AU233" i="4" s="1"/>
  <c r="AV233" i="4" a="1"/>
  <c r="AV233" i="4" s="1"/>
  <c r="AW233" i="4" a="1"/>
  <c r="AW233" i="4" s="1"/>
  <c r="AX233" i="4" a="1"/>
  <c r="AX233" i="4" s="1"/>
  <c r="AY233" i="4" a="1"/>
  <c r="AY233" i="4" s="1"/>
  <c r="AZ233" i="4" a="1"/>
  <c r="AZ233" i="4" s="1"/>
  <c r="BA233" i="4" a="1"/>
  <c r="BA233" i="4" s="1"/>
  <c r="BB233" i="4" a="1"/>
  <c r="BB233" i="4" s="1"/>
  <c r="BC233" i="4" a="1"/>
  <c r="BC233" i="4" s="1"/>
  <c r="BD233" i="4" a="1"/>
  <c r="BD233" i="4" s="1"/>
  <c r="BE233" i="4" a="1"/>
  <c r="BE233" i="4" s="1"/>
  <c r="BF233" i="4" a="1"/>
  <c r="BF233" i="4" s="1"/>
  <c r="BG233" i="4" a="1"/>
  <c r="BG233" i="4" s="1"/>
  <c r="BH233" i="4" a="1"/>
  <c r="BH233" i="4" s="1"/>
  <c r="BI233" i="4" a="1"/>
  <c r="BI233" i="4" s="1"/>
  <c r="BJ233" i="4" a="1"/>
  <c r="BJ233" i="4" s="1"/>
  <c r="BK233" i="4" a="1"/>
  <c r="BK233" i="4" s="1"/>
  <c r="BL233" i="4" a="1"/>
  <c r="BL233" i="4" s="1"/>
  <c r="BM233" i="4" a="1"/>
  <c r="BM233" i="4" s="1"/>
  <c r="BN233" i="4" a="1"/>
  <c r="BN233" i="4" s="1"/>
  <c r="BO233" i="4" a="1"/>
  <c r="BO233" i="4" s="1"/>
  <c r="BP233" i="4" a="1"/>
  <c r="BP233" i="4" s="1"/>
  <c r="BQ233" i="4" a="1"/>
  <c r="BQ233" i="4" s="1"/>
  <c r="AP234" i="4" a="1"/>
  <c r="AP234" i="4" s="1"/>
  <c r="AQ234" i="4" a="1"/>
  <c r="AQ234" i="4" s="1"/>
  <c r="AR234" i="4" a="1"/>
  <c r="AR234" i="4" s="1"/>
  <c r="AS234" i="4" a="1"/>
  <c r="AS234" i="4" s="1"/>
  <c r="AT234" i="4" a="1"/>
  <c r="AT234" i="4" s="1"/>
  <c r="AU234" i="4" a="1"/>
  <c r="AU234" i="4" s="1"/>
  <c r="AV234" i="4" a="1"/>
  <c r="AV234" i="4" s="1"/>
  <c r="AW234" i="4" a="1"/>
  <c r="AW234" i="4" s="1"/>
  <c r="AX234" i="4" a="1"/>
  <c r="AX234" i="4" s="1"/>
  <c r="AY234" i="4" a="1"/>
  <c r="AY234" i="4" s="1"/>
  <c r="AZ234" i="4" a="1"/>
  <c r="AZ234" i="4" s="1"/>
  <c r="BA234" i="4" a="1"/>
  <c r="BA234" i="4" s="1"/>
  <c r="BB234" i="4" a="1"/>
  <c r="BB234" i="4" s="1"/>
  <c r="BC234" i="4" a="1"/>
  <c r="BC234" i="4" s="1"/>
  <c r="BD234" i="4" a="1"/>
  <c r="BD234" i="4" s="1"/>
  <c r="BE234" i="4" a="1"/>
  <c r="BE234" i="4" s="1"/>
  <c r="BF234" i="4" a="1"/>
  <c r="BF234" i="4" s="1"/>
  <c r="BG234" i="4" a="1"/>
  <c r="BG234" i="4" s="1"/>
  <c r="BH234" i="4" a="1"/>
  <c r="BH234" i="4" s="1"/>
  <c r="BI234" i="4" a="1"/>
  <c r="BI234" i="4" s="1"/>
  <c r="BJ234" i="4" a="1"/>
  <c r="BJ234" i="4" s="1"/>
  <c r="BK234" i="4" a="1"/>
  <c r="BK234" i="4" s="1"/>
  <c r="BL234" i="4" a="1"/>
  <c r="BL234" i="4" s="1"/>
  <c r="BM234" i="4" a="1"/>
  <c r="BM234" i="4" s="1"/>
  <c r="BN234" i="4" a="1"/>
  <c r="BN234" i="4" s="1"/>
  <c r="BO234" i="4" a="1"/>
  <c r="BO234" i="4" s="1"/>
  <c r="BP234" i="4" a="1"/>
  <c r="BP234" i="4" s="1"/>
  <c r="BQ234" i="4" a="1"/>
  <c r="BQ234" i="4" s="1"/>
  <c r="AP235" i="4" a="1"/>
  <c r="AP235" i="4" s="1"/>
  <c r="AQ235" i="4" a="1"/>
  <c r="AQ235" i="4" s="1"/>
  <c r="AR235" i="4" a="1"/>
  <c r="AR235" i="4" s="1"/>
  <c r="AS235" i="4" a="1"/>
  <c r="AS235" i="4" s="1"/>
  <c r="AT235" i="4" a="1"/>
  <c r="AT235" i="4" s="1"/>
  <c r="AU235" i="4" a="1"/>
  <c r="AU235" i="4" s="1"/>
  <c r="AV235" i="4" a="1"/>
  <c r="AV235" i="4" s="1"/>
  <c r="AW235" i="4" a="1"/>
  <c r="AW235" i="4" s="1"/>
  <c r="AX235" i="4" a="1"/>
  <c r="AX235" i="4" s="1"/>
  <c r="AY235" i="4" a="1"/>
  <c r="AY235" i="4" s="1"/>
  <c r="AZ235" i="4" a="1"/>
  <c r="AZ235" i="4" s="1"/>
  <c r="BA235" i="4" a="1"/>
  <c r="BA235" i="4" s="1"/>
  <c r="BB235" i="4" a="1"/>
  <c r="BB235" i="4" s="1"/>
  <c r="BC235" i="4" a="1"/>
  <c r="BC235" i="4" s="1"/>
  <c r="BD235" i="4" a="1"/>
  <c r="BD235" i="4" s="1"/>
  <c r="BE235" i="4" a="1"/>
  <c r="BE235" i="4" s="1"/>
  <c r="BF235" i="4" a="1"/>
  <c r="BF235" i="4" s="1"/>
  <c r="BG235" i="4" a="1"/>
  <c r="BG235" i="4" s="1"/>
  <c r="BH235" i="4" a="1"/>
  <c r="BH235" i="4" s="1"/>
  <c r="BI235" i="4" a="1"/>
  <c r="BI235" i="4" s="1"/>
  <c r="BJ235" i="4" a="1"/>
  <c r="BJ235" i="4" s="1"/>
  <c r="BK235" i="4" a="1"/>
  <c r="BK235" i="4" s="1"/>
  <c r="BL235" i="4" a="1"/>
  <c r="BL235" i="4" s="1"/>
  <c r="BM235" i="4" a="1"/>
  <c r="BM235" i="4" s="1"/>
  <c r="BN235" i="4" a="1"/>
  <c r="BN235" i="4" s="1"/>
  <c r="BO235" i="4" a="1"/>
  <c r="BO235" i="4" s="1"/>
  <c r="BP235" i="4" a="1"/>
  <c r="BP235" i="4" s="1"/>
  <c r="BQ235" i="4" a="1"/>
  <c r="BQ235" i="4" s="1"/>
  <c r="AP236" i="4" a="1"/>
  <c r="AP236" i="4" s="1"/>
  <c r="AQ236" i="4" a="1"/>
  <c r="AQ236" i="4" s="1"/>
  <c r="AR236" i="4" a="1"/>
  <c r="AR236" i="4" s="1"/>
  <c r="AS236" i="4" a="1"/>
  <c r="AS236" i="4" s="1"/>
  <c r="AT236" i="4" a="1"/>
  <c r="AT236" i="4" s="1"/>
  <c r="AU236" i="4" a="1"/>
  <c r="AU236" i="4" s="1"/>
  <c r="AV236" i="4" a="1"/>
  <c r="AV236" i="4" s="1"/>
  <c r="AW236" i="4" a="1"/>
  <c r="AW236" i="4" s="1"/>
  <c r="AX236" i="4" a="1"/>
  <c r="AX236" i="4" s="1"/>
  <c r="AY236" i="4" a="1"/>
  <c r="AY236" i="4" s="1"/>
  <c r="AZ236" i="4" a="1"/>
  <c r="AZ236" i="4" s="1"/>
  <c r="BA236" i="4" a="1"/>
  <c r="BA236" i="4" s="1"/>
  <c r="BB236" i="4" a="1"/>
  <c r="BB236" i="4" s="1"/>
  <c r="BC236" i="4" a="1"/>
  <c r="BC236" i="4" s="1"/>
  <c r="BD236" i="4" a="1"/>
  <c r="BD236" i="4" s="1"/>
  <c r="BE236" i="4" a="1"/>
  <c r="BE236" i="4" s="1"/>
  <c r="BF236" i="4" a="1"/>
  <c r="BF236" i="4" s="1"/>
  <c r="BG236" i="4" a="1"/>
  <c r="BG236" i="4" s="1"/>
  <c r="BH236" i="4" a="1"/>
  <c r="BH236" i="4" s="1"/>
  <c r="BI236" i="4" a="1"/>
  <c r="BI236" i="4" s="1"/>
  <c r="BJ236" i="4" a="1"/>
  <c r="BJ236" i="4" s="1"/>
  <c r="BK236" i="4" a="1"/>
  <c r="BK236" i="4" s="1"/>
  <c r="BL236" i="4" a="1"/>
  <c r="BL236" i="4" s="1"/>
  <c r="BM236" i="4" a="1"/>
  <c r="BM236" i="4" s="1"/>
  <c r="BN236" i="4" a="1"/>
  <c r="BN236" i="4" s="1"/>
  <c r="BO236" i="4" a="1"/>
  <c r="BO236" i="4" s="1"/>
  <c r="BP236" i="4" a="1"/>
  <c r="BP236" i="4" s="1"/>
  <c r="BQ236" i="4" a="1"/>
  <c r="BQ236" i="4" s="1"/>
  <c r="AP237" i="4" a="1"/>
  <c r="AP237" i="4" s="1"/>
  <c r="AQ237" i="4" a="1"/>
  <c r="AQ237" i="4" s="1"/>
  <c r="AR237" i="4" a="1"/>
  <c r="AR237" i="4" s="1"/>
  <c r="AS237" i="4" a="1"/>
  <c r="AS237" i="4" s="1"/>
  <c r="AT237" i="4" a="1"/>
  <c r="AT237" i="4" s="1"/>
  <c r="AU237" i="4" a="1"/>
  <c r="AU237" i="4" s="1"/>
  <c r="AV237" i="4" a="1"/>
  <c r="AV237" i="4" s="1"/>
  <c r="AW237" i="4" a="1"/>
  <c r="AW237" i="4" s="1"/>
  <c r="AX237" i="4" a="1"/>
  <c r="AX237" i="4" s="1"/>
  <c r="AY237" i="4" a="1"/>
  <c r="AY237" i="4" s="1"/>
  <c r="AZ237" i="4" a="1"/>
  <c r="AZ237" i="4" s="1"/>
  <c r="BA237" i="4" a="1"/>
  <c r="BA237" i="4" s="1"/>
  <c r="BB237" i="4" a="1"/>
  <c r="BB237" i="4" s="1"/>
  <c r="BC237" i="4" a="1"/>
  <c r="BC237" i="4" s="1"/>
  <c r="BD237" i="4" a="1"/>
  <c r="BD237" i="4" s="1"/>
  <c r="BE237" i="4" a="1"/>
  <c r="BE237" i="4" s="1"/>
  <c r="BF237" i="4" a="1"/>
  <c r="BF237" i="4" s="1"/>
  <c r="BG237" i="4" a="1"/>
  <c r="BG237" i="4" s="1"/>
  <c r="BH237" i="4" a="1"/>
  <c r="BH237" i="4" s="1"/>
  <c r="BI237" i="4" a="1"/>
  <c r="BI237" i="4" s="1"/>
  <c r="BJ237" i="4" a="1"/>
  <c r="BJ237" i="4" s="1"/>
  <c r="BK237" i="4" a="1"/>
  <c r="BK237" i="4" s="1"/>
  <c r="BL237" i="4" a="1"/>
  <c r="BL237" i="4" s="1"/>
  <c r="BM237" i="4" a="1"/>
  <c r="BM237" i="4" s="1"/>
  <c r="BN237" i="4" a="1"/>
  <c r="BN237" i="4" s="1"/>
  <c r="BO237" i="4" a="1"/>
  <c r="BO237" i="4" s="1"/>
  <c r="BP237" i="4" a="1"/>
  <c r="BP237" i="4" s="1"/>
  <c r="BQ237" i="4" a="1"/>
  <c r="BQ237" i="4" s="1"/>
  <c r="AP238" i="4" a="1"/>
  <c r="AP238" i="4" s="1"/>
  <c r="AQ238" i="4" a="1"/>
  <c r="AQ238" i="4" s="1"/>
  <c r="AR238" i="4" a="1"/>
  <c r="AR238" i="4" s="1"/>
  <c r="AS238" i="4" a="1"/>
  <c r="AS238" i="4" s="1"/>
  <c r="AT238" i="4" a="1"/>
  <c r="AT238" i="4" s="1"/>
  <c r="AU238" i="4" a="1"/>
  <c r="AU238" i="4" s="1"/>
  <c r="AV238" i="4" a="1"/>
  <c r="AV238" i="4" s="1"/>
  <c r="AW238" i="4" a="1"/>
  <c r="AW238" i="4" s="1"/>
  <c r="AX238" i="4" a="1"/>
  <c r="AX238" i="4" s="1"/>
  <c r="AY238" i="4" a="1"/>
  <c r="AY238" i="4" s="1"/>
  <c r="AZ238" i="4" a="1"/>
  <c r="AZ238" i="4" s="1"/>
  <c r="BA238" i="4" a="1"/>
  <c r="BA238" i="4" s="1"/>
  <c r="BB238" i="4" a="1"/>
  <c r="BB238" i="4" s="1"/>
  <c r="BC238" i="4" a="1"/>
  <c r="BC238" i="4" s="1"/>
  <c r="BD238" i="4" a="1"/>
  <c r="BD238" i="4" s="1"/>
  <c r="BE238" i="4" a="1"/>
  <c r="BE238" i="4" s="1"/>
  <c r="BF238" i="4" a="1"/>
  <c r="BF238" i="4" s="1"/>
  <c r="BG238" i="4" a="1"/>
  <c r="BG238" i="4" s="1"/>
  <c r="BH238" i="4" a="1"/>
  <c r="BH238" i="4" s="1"/>
  <c r="BI238" i="4" a="1"/>
  <c r="BI238" i="4" s="1"/>
  <c r="BJ238" i="4" a="1"/>
  <c r="BJ238" i="4" s="1"/>
  <c r="BK238" i="4" a="1"/>
  <c r="BK238" i="4" s="1"/>
  <c r="BL238" i="4" a="1"/>
  <c r="BL238" i="4" s="1"/>
  <c r="BM238" i="4" a="1"/>
  <c r="BM238" i="4" s="1"/>
  <c r="BN238" i="4" a="1"/>
  <c r="BN238" i="4" s="1"/>
  <c r="BO238" i="4" a="1"/>
  <c r="BO238" i="4" s="1"/>
  <c r="BP238" i="4" a="1"/>
  <c r="BP238" i="4" s="1"/>
  <c r="BQ238" i="4" a="1"/>
  <c r="BQ238" i="4" s="1"/>
  <c r="AP239" i="4" a="1"/>
  <c r="AP239" i="4" s="1"/>
  <c r="AQ239" i="4" a="1"/>
  <c r="AQ239" i="4" s="1"/>
  <c r="AR239" i="4" a="1"/>
  <c r="AR239" i="4" s="1"/>
  <c r="AS239" i="4" a="1"/>
  <c r="AS239" i="4" s="1"/>
  <c r="AT239" i="4" a="1"/>
  <c r="AT239" i="4" s="1"/>
  <c r="AU239" i="4" a="1"/>
  <c r="AU239" i="4" s="1"/>
  <c r="AV239" i="4" a="1"/>
  <c r="AV239" i="4" s="1"/>
  <c r="AW239" i="4" a="1"/>
  <c r="AW239" i="4" s="1"/>
  <c r="AX239" i="4" a="1"/>
  <c r="AX239" i="4" s="1"/>
  <c r="AY239" i="4" a="1"/>
  <c r="AY239" i="4" s="1"/>
  <c r="AZ239" i="4" a="1"/>
  <c r="AZ239" i="4" s="1"/>
  <c r="BA239" i="4" a="1"/>
  <c r="BA239" i="4" s="1"/>
  <c r="BB239" i="4" a="1"/>
  <c r="BB239" i="4" s="1"/>
  <c r="BC239" i="4" a="1"/>
  <c r="BC239" i="4" s="1"/>
  <c r="BD239" i="4" a="1"/>
  <c r="BD239" i="4" s="1"/>
  <c r="BE239" i="4" a="1"/>
  <c r="BE239" i="4" s="1"/>
  <c r="BF239" i="4" a="1"/>
  <c r="BF239" i="4" s="1"/>
  <c r="BG239" i="4" a="1"/>
  <c r="BG239" i="4" s="1"/>
  <c r="BH239" i="4" a="1"/>
  <c r="BH239" i="4" s="1"/>
  <c r="BI239" i="4" a="1"/>
  <c r="BI239" i="4" s="1"/>
  <c r="BJ239" i="4" a="1"/>
  <c r="BJ239" i="4" s="1"/>
  <c r="BK239" i="4" a="1"/>
  <c r="BK239" i="4" s="1"/>
  <c r="BL239" i="4" a="1"/>
  <c r="BL239" i="4" s="1"/>
  <c r="BM239" i="4" a="1"/>
  <c r="BM239" i="4" s="1"/>
  <c r="BN239" i="4" a="1"/>
  <c r="BN239" i="4" s="1"/>
  <c r="BO239" i="4" a="1"/>
  <c r="BO239" i="4" s="1"/>
  <c r="BP239" i="4" a="1"/>
  <c r="BP239" i="4" s="1"/>
  <c r="BQ239" i="4" a="1"/>
  <c r="BQ239" i="4" s="1"/>
  <c r="AP240" i="4" a="1"/>
  <c r="AP240" i="4" s="1"/>
  <c r="AQ240" i="4" a="1"/>
  <c r="AQ240" i="4" s="1"/>
  <c r="AR240" i="4" a="1"/>
  <c r="AR240" i="4" s="1"/>
  <c r="AS240" i="4" a="1"/>
  <c r="AS240" i="4" s="1"/>
  <c r="AT240" i="4" a="1"/>
  <c r="AT240" i="4" s="1"/>
  <c r="AU240" i="4" a="1"/>
  <c r="AU240" i="4" s="1"/>
  <c r="AV240" i="4" a="1"/>
  <c r="AV240" i="4" s="1"/>
  <c r="AW240" i="4" a="1"/>
  <c r="AW240" i="4" s="1"/>
  <c r="AX240" i="4" a="1"/>
  <c r="AX240" i="4" s="1"/>
  <c r="AY240" i="4" a="1"/>
  <c r="AY240" i="4" s="1"/>
  <c r="AZ240" i="4" a="1"/>
  <c r="AZ240" i="4" s="1"/>
  <c r="BA240" i="4" a="1"/>
  <c r="BA240" i="4" s="1"/>
  <c r="BB240" i="4" a="1"/>
  <c r="BB240" i="4" s="1"/>
  <c r="BC240" i="4" a="1"/>
  <c r="BC240" i="4" s="1"/>
  <c r="BD240" i="4" a="1"/>
  <c r="BD240" i="4" s="1"/>
  <c r="BE240" i="4" a="1"/>
  <c r="BE240" i="4" s="1"/>
  <c r="BF240" i="4" a="1"/>
  <c r="BF240" i="4" s="1"/>
  <c r="BG240" i="4" a="1"/>
  <c r="BG240" i="4" s="1"/>
  <c r="BH240" i="4" a="1"/>
  <c r="BH240" i="4" s="1"/>
  <c r="BI240" i="4" a="1"/>
  <c r="BI240" i="4" s="1"/>
  <c r="BJ240" i="4" a="1"/>
  <c r="BJ240" i="4" s="1"/>
  <c r="BK240" i="4" a="1"/>
  <c r="BK240" i="4" s="1"/>
  <c r="BL240" i="4" a="1"/>
  <c r="BL240" i="4" s="1"/>
  <c r="BM240" i="4" a="1"/>
  <c r="BM240" i="4" s="1"/>
  <c r="BN240" i="4" a="1"/>
  <c r="BN240" i="4" s="1"/>
  <c r="BO240" i="4" a="1"/>
  <c r="BO240" i="4" s="1"/>
  <c r="BP240" i="4" a="1"/>
  <c r="BP240" i="4" s="1"/>
  <c r="BQ240" i="4" a="1"/>
  <c r="BQ240" i="4" s="1"/>
  <c r="AP241" i="4" a="1"/>
  <c r="AP241" i="4" s="1"/>
  <c r="AQ241" i="4" a="1"/>
  <c r="AQ241" i="4" s="1"/>
  <c r="AR241" i="4" a="1"/>
  <c r="AR241" i="4" s="1"/>
  <c r="AS241" i="4" a="1"/>
  <c r="AS241" i="4" s="1"/>
  <c r="AT241" i="4" a="1"/>
  <c r="AT241" i="4" s="1"/>
  <c r="AU241" i="4" a="1"/>
  <c r="AU241" i="4" s="1"/>
  <c r="AV241" i="4" a="1"/>
  <c r="AV241" i="4" s="1"/>
  <c r="AW241" i="4" a="1"/>
  <c r="AW241" i="4" s="1"/>
  <c r="AX241" i="4" a="1"/>
  <c r="AX241" i="4" s="1"/>
  <c r="AY241" i="4" a="1"/>
  <c r="AY241" i="4" s="1"/>
  <c r="AZ241" i="4" a="1"/>
  <c r="AZ241" i="4" s="1"/>
  <c r="BA241" i="4" a="1"/>
  <c r="BA241" i="4" s="1"/>
  <c r="BB241" i="4" a="1"/>
  <c r="BB241" i="4" s="1"/>
  <c r="BC241" i="4" a="1"/>
  <c r="BC241" i="4" s="1"/>
  <c r="BD241" i="4" a="1"/>
  <c r="BD241" i="4" s="1"/>
  <c r="BE241" i="4" a="1"/>
  <c r="BE241" i="4" s="1"/>
  <c r="BF241" i="4" a="1"/>
  <c r="BF241" i="4" s="1"/>
  <c r="BG241" i="4" a="1"/>
  <c r="BG241" i="4" s="1"/>
  <c r="BH241" i="4" a="1"/>
  <c r="BH241" i="4" s="1"/>
  <c r="BI241" i="4" a="1"/>
  <c r="BI241" i="4" s="1"/>
  <c r="BJ241" i="4" a="1"/>
  <c r="BJ241" i="4" s="1"/>
  <c r="BK241" i="4" a="1"/>
  <c r="BK241" i="4" s="1"/>
  <c r="BL241" i="4" a="1"/>
  <c r="BL241" i="4" s="1"/>
  <c r="BM241" i="4" a="1"/>
  <c r="BM241" i="4" s="1"/>
  <c r="BN241" i="4" a="1"/>
  <c r="BN241" i="4" s="1"/>
  <c r="BO241" i="4" a="1"/>
  <c r="BO241" i="4" s="1"/>
  <c r="BP241" i="4" a="1"/>
  <c r="BP241" i="4" s="1"/>
  <c r="BQ241" i="4" a="1"/>
  <c r="BQ241" i="4" s="1"/>
  <c r="AP242" i="4" a="1"/>
  <c r="AP242" i="4" s="1"/>
  <c r="AQ242" i="4" a="1"/>
  <c r="AQ242" i="4" s="1"/>
  <c r="AR242" i="4" a="1"/>
  <c r="AR242" i="4" s="1"/>
  <c r="AS242" i="4" a="1"/>
  <c r="AS242" i="4" s="1"/>
  <c r="AT242" i="4" a="1"/>
  <c r="AT242" i="4" s="1"/>
  <c r="AU242" i="4" a="1"/>
  <c r="AU242" i="4" s="1"/>
  <c r="AV242" i="4" a="1"/>
  <c r="AV242" i="4" s="1"/>
  <c r="AW242" i="4" a="1"/>
  <c r="AW242" i="4" s="1"/>
  <c r="AX242" i="4" a="1"/>
  <c r="AX242" i="4" s="1"/>
  <c r="AY242" i="4" a="1"/>
  <c r="AY242" i="4" s="1"/>
  <c r="AZ242" i="4" a="1"/>
  <c r="AZ242" i="4" s="1"/>
  <c r="BA242" i="4" a="1"/>
  <c r="BA242" i="4" s="1"/>
  <c r="BB242" i="4" a="1"/>
  <c r="BB242" i="4" s="1"/>
  <c r="BC242" i="4" a="1"/>
  <c r="BC242" i="4" s="1"/>
  <c r="BD242" i="4" a="1"/>
  <c r="BD242" i="4" s="1"/>
  <c r="BE242" i="4" a="1"/>
  <c r="BE242" i="4" s="1"/>
  <c r="BF242" i="4" a="1"/>
  <c r="BF242" i="4" s="1"/>
  <c r="BG242" i="4" a="1"/>
  <c r="BG242" i="4" s="1"/>
  <c r="BH242" i="4" a="1"/>
  <c r="BH242" i="4" s="1"/>
  <c r="BI242" i="4" a="1"/>
  <c r="BI242" i="4" s="1"/>
  <c r="BJ242" i="4" a="1"/>
  <c r="BJ242" i="4" s="1"/>
  <c r="BK242" i="4" a="1"/>
  <c r="BK242" i="4" s="1"/>
  <c r="BL242" i="4" a="1"/>
  <c r="BL242" i="4" s="1"/>
  <c r="BM242" i="4" a="1"/>
  <c r="BM242" i="4" s="1"/>
  <c r="BN242" i="4" a="1"/>
  <c r="BN242" i="4" s="1"/>
  <c r="BO242" i="4" a="1"/>
  <c r="BO242" i="4" s="1"/>
  <c r="BP242" i="4" a="1"/>
  <c r="BP242" i="4" s="1"/>
  <c r="BQ242" i="4" a="1"/>
  <c r="BQ242" i="4" s="1"/>
  <c r="AP243" i="4" a="1"/>
  <c r="AP243" i="4" s="1"/>
  <c r="AQ243" i="4" a="1"/>
  <c r="AQ243" i="4" s="1"/>
  <c r="AR243" i="4" a="1"/>
  <c r="AR243" i="4" s="1"/>
  <c r="AS243" i="4" a="1"/>
  <c r="AS243" i="4" s="1"/>
  <c r="AT243" i="4" a="1"/>
  <c r="AT243" i="4" s="1"/>
  <c r="AU243" i="4" a="1"/>
  <c r="AU243" i="4" s="1"/>
  <c r="AV243" i="4" a="1"/>
  <c r="AV243" i="4" s="1"/>
  <c r="AW243" i="4" a="1"/>
  <c r="AW243" i="4" s="1"/>
  <c r="AX243" i="4" a="1"/>
  <c r="AX243" i="4" s="1"/>
  <c r="AY243" i="4" a="1"/>
  <c r="AY243" i="4" s="1"/>
  <c r="AZ243" i="4" a="1"/>
  <c r="AZ243" i="4" s="1"/>
  <c r="BA243" i="4" a="1"/>
  <c r="BA243" i="4" s="1"/>
  <c r="BB243" i="4" a="1"/>
  <c r="BB243" i="4" s="1"/>
  <c r="BC243" i="4" a="1"/>
  <c r="BC243" i="4" s="1"/>
  <c r="BD243" i="4" a="1"/>
  <c r="BD243" i="4" s="1"/>
  <c r="BE243" i="4" a="1"/>
  <c r="BE243" i="4" s="1"/>
  <c r="BF243" i="4" a="1"/>
  <c r="BF243" i="4" s="1"/>
  <c r="BG243" i="4" a="1"/>
  <c r="BG243" i="4" s="1"/>
  <c r="BH243" i="4" a="1"/>
  <c r="BH243" i="4" s="1"/>
  <c r="BI243" i="4" a="1"/>
  <c r="BI243" i="4" s="1"/>
  <c r="BJ243" i="4" a="1"/>
  <c r="BJ243" i="4" s="1"/>
  <c r="BK243" i="4" a="1"/>
  <c r="BK243" i="4" s="1"/>
  <c r="BL243" i="4" a="1"/>
  <c r="BL243" i="4" s="1"/>
  <c r="BM243" i="4" a="1"/>
  <c r="BM243" i="4" s="1"/>
  <c r="BN243" i="4" a="1"/>
  <c r="BN243" i="4" s="1"/>
  <c r="BO243" i="4" a="1"/>
  <c r="BO243" i="4" s="1"/>
  <c r="BP243" i="4" a="1"/>
  <c r="BP243" i="4" s="1"/>
  <c r="BQ243" i="4" a="1"/>
  <c r="BQ243" i="4" s="1"/>
  <c r="AP244" i="4" a="1"/>
  <c r="AP244" i="4" s="1"/>
  <c r="AQ244" i="4" a="1"/>
  <c r="AQ244" i="4" s="1"/>
  <c r="AR244" i="4" a="1"/>
  <c r="AR244" i="4" s="1"/>
  <c r="AS244" i="4" a="1"/>
  <c r="AS244" i="4" s="1"/>
  <c r="AT244" i="4" a="1"/>
  <c r="AT244" i="4" s="1"/>
  <c r="AU244" i="4" a="1"/>
  <c r="AU244" i="4" s="1"/>
  <c r="AV244" i="4" a="1"/>
  <c r="AV244" i="4" s="1"/>
  <c r="AW244" i="4" a="1"/>
  <c r="AW244" i="4" s="1"/>
  <c r="AX244" i="4" a="1"/>
  <c r="AX244" i="4" s="1"/>
  <c r="AY244" i="4" a="1"/>
  <c r="AY244" i="4" s="1"/>
  <c r="AZ244" i="4" a="1"/>
  <c r="AZ244" i="4" s="1"/>
  <c r="BA244" i="4" a="1"/>
  <c r="BA244" i="4" s="1"/>
  <c r="BB244" i="4" a="1"/>
  <c r="BB244" i="4" s="1"/>
  <c r="BC244" i="4" a="1"/>
  <c r="BC244" i="4" s="1"/>
  <c r="BD244" i="4" a="1"/>
  <c r="BD244" i="4" s="1"/>
  <c r="BE244" i="4" a="1"/>
  <c r="BE244" i="4" s="1"/>
  <c r="BF244" i="4" a="1"/>
  <c r="BF244" i="4" s="1"/>
  <c r="BG244" i="4" a="1"/>
  <c r="BG244" i="4" s="1"/>
  <c r="BH244" i="4" a="1"/>
  <c r="BH244" i="4" s="1"/>
  <c r="BI244" i="4" a="1"/>
  <c r="BI244" i="4" s="1"/>
  <c r="BJ244" i="4" a="1"/>
  <c r="BJ244" i="4" s="1"/>
  <c r="BK244" i="4" a="1"/>
  <c r="BK244" i="4" s="1"/>
  <c r="BL244" i="4" a="1"/>
  <c r="BL244" i="4" s="1"/>
  <c r="BM244" i="4" a="1"/>
  <c r="BM244" i="4" s="1"/>
  <c r="BN244" i="4" a="1"/>
  <c r="BN244" i="4" s="1"/>
  <c r="BO244" i="4" a="1"/>
  <c r="BO244" i="4"/>
  <c r="BP244" i="4" a="1"/>
  <c r="BP244" i="4" s="1"/>
  <c r="BQ244" i="4" a="1"/>
  <c r="BQ244" i="4" s="1"/>
  <c r="AP245" i="4" a="1"/>
  <c r="AP245" i="4" s="1"/>
  <c r="AQ245" i="4" a="1"/>
  <c r="AQ245" i="4" s="1"/>
  <c r="AR245" i="4" a="1"/>
  <c r="AR245" i="4" s="1"/>
  <c r="AS245" i="4" a="1"/>
  <c r="AS245" i="4" s="1"/>
  <c r="AT245" i="4" a="1"/>
  <c r="AT245" i="4" s="1"/>
  <c r="AU245" i="4" a="1"/>
  <c r="AU245" i="4" s="1"/>
  <c r="AV245" i="4" a="1"/>
  <c r="AV245" i="4" s="1"/>
  <c r="AW245" i="4" a="1"/>
  <c r="AW245" i="4" s="1"/>
  <c r="AX245" i="4" a="1"/>
  <c r="AX245" i="4" s="1"/>
  <c r="AY245" i="4" a="1"/>
  <c r="AY245" i="4" s="1"/>
  <c r="AZ245" i="4" a="1"/>
  <c r="AZ245" i="4" s="1"/>
  <c r="BA245" i="4" a="1"/>
  <c r="BA245" i="4" s="1"/>
  <c r="BB245" i="4" a="1"/>
  <c r="BB245" i="4" s="1"/>
  <c r="BC245" i="4" a="1"/>
  <c r="BC245" i="4" s="1"/>
  <c r="BD245" i="4" a="1"/>
  <c r="BD245" i="4" s="1"/>
  <c r="BE245" i="4" a="1"/>
  <c r="BE245" i="4" s="1"/>
  <c r="BF245" i="4" a="1"/>
  <c r="BF245" i="4" s="1"/>
  <c r="BG245" i="4" a="1"/>
  <c r="BG245" i="4" s="1"/>
  <c r="BH245" i="4" a="1"/>
  <c r="BH245" i="4" s="1"/>
  <c r="BI245" i="4" a="1"/>
  <c r="BI245" i="4" s="1"/>
  <c r="BJ245" i="4" a="1"/>
  <c r="BJ245" i="4"/>
  <c r="BK245" i="4" a="1"/>
  <c r="BK245" i="4" s="1"/>
  <c r="BL245" i="4" a="1"/>
  <c r="BL245" i="4" s="1"/>
  <c r="BM245" i="4" a="1"/>
  <c r="BM245" i="4" s="1"/>
  <c r="BN245" i="4" a="1"/>
  <c r="BN245" i="4" s="1"/>
  <c r="BO245" i="4" a="1"/>
  <c r="BO245" i="4" s="1"/>
  <c r="BP245" i="4" a="1"/>
  <c r="BP245" i="4" s="1"/>
  <c r="BQ245" i="4" a="1"/>
  <c r="BQ245" i="4" s="1"/>
  <c r="AP246" i="4" a="1"/>
  <c r="AP246" i="4" s="1"/>
  <c r="AQ246" i="4" a="1"/>
  <c r="AQ246" i="4" s="1"/>
  <c r="AR246" i="4" a="1"/>
  <c r="AR246" i="4"/>
  <c r="AS246" i="4" a="1"/>
  <c r="AS246" i="4" s="1"/>
  <c r="AT246" i="4" a="1"/>
  <c r="AT246" i="4" s="1"/>
  <c r="AU246" i="4" a="1"/>
  <c r="AU246" i="4" s="1"/>
  <c r="AV246" i="4" a="1"/>
  <c r="AV246" i="4" s="1"/>
  <c r="AW246" i="4" a="1"/>
  <c r="AW246" i="4" s="1"/>
  <c r="AX246" i="4" a="1"/>
  <c r="AX246" i="4" s="1"/>
  <c r="AY246" i="4" a="1"/>
  <c r="AY246" i="4" s="1"/>
  <c r="AZ246" i="4" a="1"/>
  <c r="AZ246" i="4" s="1"/>
  <c r="BA246" i="4" a="1"/>
  <c r="BA246" i="4" s="1"/>
  <c r="BB246" i="4" a="1"/>
  <c r="BB246" i="4" s="1"/>
  <c r="BC246" i="4" a="1"/>
  <c r="BC246" i="4" s="1"/>
  <c r="BD246" i="4" a="1"/>
  <c r="BD246" i="4" s="1"/>
  <c r="BE246" i="4" a="1"/>
  <c r="BE246" i="4" s="1"/>
  <c r="BF246" i="4" a="1"/>
  <c r="BF246" i="4" s="1"/>
  <c r="BG246" i="4" a="1"/>
  <c r="BG246" i="4" s="1"/>
  <c r="BH246" i="4" a="1"/>
  <c r="BH246" i="4" s="1"/>
  <c r="BI246" i="4" a="1"/>
  <c r="BI246" i="4" s="1"/>
  <c r="BJ246" i="4" a="1"/>
  <c r="BJ246" i="4" s="1"/>
  <c r="BK246" i="4" a="1"/>
  <c r="BK246" i="4" s="1"/>
  <c r="BL246" i="4" a="1"/>
  <c r="BL246" i="4" s="1"/>
  <c r="BM246" i="4" a="1"/>
  <c r="BM246" i="4" s="1"/>
  <c r="BN246" i="4" a="1"/>
  <c r="BN246" i="4" s="1"/>
  <c r="BO246" i="4" a="1"/>
  <c r="BO246" i="4" s="1"/>
  <c r="BP246" i="4" a="1"/>
  <c r="BP246" i="4" s="1"/>
  <c r="BQ246" i="4" a="1"/>
  <c r="BQ246" i="4" s="1"/>
  <c r="AP247" i="4" a="1"/>
  <c r="AP247" i="4" s="1"/>
  <c r="AQ247" i="4" a="1"/>
  <c r="AQ247" i="4" s="1"/>
  <c r="AR247" i="4" a="1"/>
  <c r="AR247" i="4" s="1"/>
  <c r="AS247" i="4" a="1"/>
  <c r="AS247" i="4" s="1"/>
  <c r="AT247" i="4" a="1"/>
  <c r="AT247" i="4" s="1"/>
  <c r="AU247" i="4" a="1"/>
  <c r="AU247" i="4" s="1"/>
  <c r="AV247" i="4" a="1"/>
  <c r="AV247" i="4" s="1"/>
  <c r="AW247" i="4" a="1"/>
  <c r="AW247" i="4"/>
  <c r="AX247" i="4" a="1"/>
  <c r="AX247" i="4" s="1"/>
  <c r="AY247" i="4" a="1"/>
  <c r="AY247" i="4" s="1"/>
  <c r="AZ247" i="4" a="1"/>
  <c r="AZ247" i="4" s="1"/>
  <c r="BA247" i="4" a="1"/>
  <c r="BA247" i="4" s="1"/>
  <c r="BB247" i="4" a="1"/>
  <c r="BB247" i="4" s="1"/>
  <c r="BC247" i="4" a="1"/>
  <c r="BC247" i="4" s="1"/>
  <c r="BD247" i="4" a="1"/>
  <c r="BD247" i="4" s="1"/>
  <c r="BE247" i="4" a="1"/>
  <c r="BE247" i="4" s="1"/>
  <c r="BF247" i="4" a="1"/>
  <c r="BF247" i="4" s="1"/>
  <c r="BG247" i="4" a="1"/>
  <c r="BG247" i="4" s="1"/>
  <c r="BH247" i="4" a="1"/>
  <c r="BH247" i="4" s="1"/>
  <c r="BI247" i="4" a="1"/>
  <c r="BI247" i="4" s="1"/>
  <c r="BJ247" i="4" a="1"/>
  <c r="BJ247" i="4" s="1"/>
  <c r="BK247" i="4" a="1"/>
  <c r="BK247" i="4" s="1"/>
  <c r="BL247" i="4" a="1"/>
  <c r="BL247" i="4" s="1"/>
  <c r="BM247" i="4" a="1"/>
  <c r="BM247" i="4"/>
  <c r="BN247" i="4" a="1"/>
  <c r="BN247" i="4" s="1"/>
  <c r="BO247" i="4" a="1"/>
  <c r="BO247" i="4" s="1"/>
  <c r="BP247" i="4" a="1"/>
  <c r="BP247" i="4" s="1"/>
  <c r="BQ247" i="4" a="1"/>
  <c r="BQ247" i="4" s="1"/>
  <c r="AP248" i="4" a="1"/>
  <c r="AP248" i="4" s="1"/>
  <c r="AQ248" i="4" a="1"/>
  <c r="AQ248" i="4" s="1"/>
  <c r="AR248" i="4" a="1"/>
  <c r="AR248" i="4" s="1"/>
  <c r="AS248" i="4" a="1"/>
  <c r="AS248" i="4" s="1"/>
  <c r="AT248" i="4" a="1"/>
  <c r="AT248" i="4" s="1"/>
  <c r="AU248" i="4" a="1"/>
  <c r="AU248" i="4" s="1"/>
  <c r="AV248" i="4" a="1"/>
  <c r="AV248" i="4" s="1"/>
  <c r="AW248" i="4" a="1"/>
  <c r="AW248" i="4" s="1"/>
  <c r="AX248" i="4" a="1"/>
  <c r="AX248" i="4" s="1"/>
  <c r="AY248" i="4" a="1"/>
  <c r="AY248" i="4" s="1"/>
  <c r="AZ248" i="4" a="1"/>
  <c r="AZ248" i="4"/>
  <c r="BA248" i="4" a="1"/>
  <c r="BA248" i="4" s="1"/>
  <c r="BB248" i="4" a="1"/>
  <c r="BB248" i="4" s="1"/>
  <c r="BC248" i="4" a="1"/>
  <c r="BC248" i="4" s="1"/>
  <c r="BD248" i="4" a="1"/>
  <c r="BD248" i="4" s="1"/>
  <c r="BE248" i="4" a="1"/>
  <c r="BE248" i="4" s="1"/>
  <c r="BF248" i="4" a="1"/>
  <c r="BF248" i="4" s="1"/>
  <c r="BG248" i="4" a="1"/>
  <c r="BG248" i="4" s="1"/>
  <c r="BH248" i="4" a="1"/>
  <c r="BH248" i="4" s="1"/>
  <c r="BI248" i="4" a="1"/>
  <c r="BI248" i="4" s="1"/>
  <c r="BJ248" i="4" a="1"/>
  <c r="BJ248" i="4" s="1"/>
  <c r="BK248" i="4" a="1"/>
  <c r="BK248" i="4" s="1"/>
  <c r="BL248" i="4" a="1"/>
  <c r="BL248" i="4" s="1"/>
  <c r="BM248" i="4" a="1"/>
  <c r="BM248" i="4" s="1"/>
  <c r="BN248" i="4" a="1"/>
  <c r="BN248" i="4" s="1"/>
  <c r="BO248" i="4" a="1"/>
  <c r="BO248" i="4" s="1"/>
  <c r="BP248" i="4" a="1"/>
  <c r="BP248" i="4" s="1"/>
  <c r="BQ248" i="4" a="1"/>
  <c r="BQ248" i="4" s="1"/>
  <c r="AP249" i="4" a="1"/>
  <c r="AP249" i="4" s="1"/>
  <c r="AQ249" i="4" a="1"/>
  <c r="AQ249" i="4" s="1"/>
  <c r="AR249" i="4" a="1"/>
  <c r="AR249" i="4" s="1"/>
  <c r="AS249" i="4" a="1"/>
  <c r="AS249" i="4" s="1"/>
  <c r="AT249" i="4" a="1"/>
  <c r="AT249" i="4" s="1"/>
  <c r="AU249" i="4" a="1"/>
  <c r="AU249" i="4" s="1"/>
  <c r="AV249" i="4" a="1"/>
  <c r="AV249" i="4" s="1"/>
  <c r="AW249" i="4" a="1"/>
  <c r="AW249" i="4" s="1"/>
  <c r="AX249" i="4" a="1"/>
  <c r="AX249" i="4" s="1"/>
  <c r="AY249" i="4" a="1"/>
  <c r="AY249" i="4" s="1"/>
  <c r="AZ249" i="4" a="1"/>
  <c r="AZ249" i="4" s="1"/>
  <c r="BA249" i="4" a="1"/>
  <c r="BA249" i="4" s="1"/>
  <c r="BB249" i="4" a="1"/>
  <c r="BB249" i="4" s="1"/>
  <c r="BC249" i="4" a="1"/>
  <c r="BC249" i="4" s="1"/>
  <c r="BD249" i="4" a="1"/>
  <c r="BD249" i="4" s="1"/>
  <c r="BE249" i="4" a="1"/>
  <c r="BE249" i="4" s="1"/>
  <c r="BF249" i="4" a="1"/>
  <c r="BF249" i="4" s="1"/>
  <c r="BG249" i="4" a="1"/>
  <c r="BG249" i="4" s="1"/>
  <c r="BH249" i="4" a="1"/>
  <c r="BH249" i="4" s="1"/>
  <c r="BI249" i="4" a="1"/>
  <c r="BI249" i="4"/>
  <c r="BJ249" i="4" a="1"/>
  <c r="BJ249" i="4" s="1"/>
  <c r="BK249" i="4" a="1"/>
  <c r="BK249" i="4" s="1"/>
  <c r="BL249" i="4" a="1"/>
  <c r="BL249" i="4" s="1"/>
  <c r="BM249" i="4" a="1"/>
  <c r="BM249" i="4" s="1"/>
  <c r="BN249" i="4" a="1"/>
  <c r="BN249" i="4" s="1"/>
  <c r="BO249" i="4" a="1"/>
  <c r="BO249" i="4" s="1"/>
  <c r="BP249" i="4" a="1"/>
  <c r="BP249" i="4" s="1"/>
  <c r="BQ249" i="4" a="1"/>
  <c r="BQ249" i="4" s="1"/>
  <c r="AP250" i="4" a="1"/>
  <c r="AP250" i="4" s="1"/>
  <c r="AQ250" i="4" a="1"/>
  <c r="AQ250" i="4" s="1"/>
  <c r="AR250" i="4" a="1"/>
  <c r="AR250" i="4" s="1"/>
  <c r="AS250" i="4" a="1"/>
  <c r="AS250" i="4" s="1"/>
  <c r="AT250" i="4" a="1"/>
  <c r="AT250" i="4" s="1"/>
  <c r="AU250" i="4" a="1"/>
  <c r="AU250" i="4" s="1"/>
  <c r="AV250" i="4" a="1"/>
  <c r="AV250" i="4" s="1"/>
  <c r="AW250" i="4" a="1"/>
  <c r="AW250" i="4" s="1"/>
  <c r="AX250" i="4" a="1"/>
  <c r="AX250" i="4" s="1"/>
  <c r="AY250" i="4" a="1"/>
  <c r="AY250" i="4" s="1"/>
  <c r="AZ250" i="4" a="1"/>
  <c r="AZ250" i="4" s="1"/>
  <c r="BA250" i="4" a="1"/>
  <c r="BA250" i="4" s="1"/>
  <c r="BB250" i="4" a="1"/>
  <c r="BB250" i="4" s="1"/>
  <c r="BC250" i="4" a="1"/>
  <c r="BC250" i="4" s="1"/>
  <c r="BD250" i="4" a="1"/>
  <c r="BD250" i="4" s="1"/>
  <c r="BE250" i="4" a="1"/>
  <c r="BE250" i="4" s="1"/>
  <c r="BF250" i="4" a="1"/>
  <c r="BF250" i="4" s="1"/>
  <c r="BG250" i="4" a="1"/>
  <c r="BG250" i="4" s="1"/>
  <c r="BH250" i="4" a="1"/>
  <c r="BH250" i="4"/>
  <c r="BI250" i="4" a="1"/>
  <c r="BI250" i="4" s="1"/>
  <c r="BJ250" i="4" a="1"/>
  <c r="BJ250" i="4" s="1"/>
  <c r="BK250" i="4" a="1"/>
  <c r="BK250" i="4" s="1"/>
  <c r="BL250" i="4" a="1"/>
  <c r="BL250" i="4" s="1"/>
  <c r="BM250" i="4" a="1"/>
  <c r="BM250" i="4" s="1"/>
  <c r="BN250" i="4" a="1"/>
  <c r="BN250" i="4"/>
  <c r="BO250" i="4" a="1"/>
  <c r="BO250" i="4" s="1"/>
  <c r="BP250" i="4" a="1"/>
  <c r="BP250" i="4" s="1"/>
  <c r="BQ250" i="4" a="1"/>
  <c r="BQ250" i="4" s="1"/>
  <c r="AP251" i="4" a="1"/>
  <c r="AP251" i="4" s="1"/>
  <c r="AQ251" i="4" a="1"/>
  <c r="AQ251" i="4" s="1"/>
  <c r="AR251" i="4" a="1"/>
  <c r="AR251" i="4" s="1"/>
  <c r="AS251" i="4" a="1"/>
  <c r="AS251" i="4" s="1"/>
  <c r="AT251" i="4" a="1"/>
  <c r="AT251" i="4" s="1"/>
  <c r="AU251" i="4" a="1"/>
  <c r="AU251" i="4" s="1"/>
  <c r="AV251" i="4" a="1"/>
  <c r="AV251" i="4" s="1"/>
  <c r="AW251" i="4" a="1"/>
  <c r="AW251" i="4" s="1"/>
  <c r="AX251" i="4" a="1"/>
  <c r="AX251" i="4" s="1"/>
  <c r="AY251" i="4" a="1"/>
  <c r="AY251" i="4" s="1"/>
  <c r="AZ251" i="4" a="1"/>
  <c r="AZ251" i="4" s="1"/>
  <c r="BA251" i="4" a="1"/>
  <c r="BA251" i="4" s="1"/>
  <c r="BB251" i="4" a="1"/>
  <c r="BB251" i="4" s="1"/>
  <c r="BC251" i="4" a="1"/>
  <c r="BC251" i="4" s="1"/>
  <c r="BD251" i="4" a="1"/>
  <c r="BD251" i="4" s="1"/>
  <c r="BE251" i="4" a="1"/>
  <c r="BE251" i="4"/>
  <c r="BF251" i="4" a="1"/>
  <c r="BF251" i="4" s="1"/>
  <c r="BG251" i="4" a="1"/>
  <c r="BG251" i="4" s="1"/>
  <c r="BH251" i="4" a="1"/>
  <c r="BH251" i="4" s="1"/>
  <c r="BI251" i="4" a="1"/>
  <c r="BI251" i="4" s="1"/>
  <c r="BJ251" i="4" a="1"/>
  <c r="BJ251" i="4" s="1"/>
  <c r="BK251" i="4" a="1"/>
  <c r="BK251" i="4" s="1"/>
  <c r="BL251" i="4" a="1"/>
  <c r="BL251" i="4" s="1"/>
  <c r="BM251" i="4" a="1"/>
  <c r="BM251" i="4" s="1"/>
  <c r="BN251" i="4" a="1"/>
  <c r="BN251" i="4" s="1"/>
  <c r="BO251" i="4" a="1"/>
  <c r="BO251" i="4" s="1"/>
  <c r="BP251" i="4" a="1"/>
  <c r="BP251" i="4" s="1"/>
  <c r="BQ251" i="4" a="1"/>
  <c r="BQ251" i="4" s="1"/>
  <c r="AP252" i="4" a="1"/>
  <c r="AP252" i="4" s="1"/>
  <c r="AQ252" i="4" a="1"/>
  <c r="AQ252" i="4" s="1"/>
  <c r="AR252" i="4" a="1"/>
  <c r="AR252" i="4" s="1"/>
  <c r="AS252" i="4" a="1"/>
  <c r="AS252" i="4" s="1"/>
  <c r="AT252" i="4" a="1"/>
  <c r="AT252" i="4" s="1"/>
  <c r="AU252" i="4" a="1"/>
  <c r="AU252" i="4" s="1"/>
  <c r="AV252" i="4" a="1"/>
  <c r="AV252" i="4" s="1"/>
  <c r="AW252" i="4" a="1"/>
  <c r="AW252" i="4" s="1"/>
  <c r="AX252" i="4" a="1"/>
  <c r="AX252" i="4" s="1"/>
  <c r="AY252" i="4" a="1"/>
  <c r="AY252" i="4" s="1"/>
  <c r="AZ252" i="4" a="1"/>
  <c r="AZ252" i="4" s="1"/>
  <c r="BA252" i="4" a="1"/>
  <c r="BA252" i="4" s="1"/>
  <c r="BB252" i="4" a="1"/>
  <c r="BB252" i="4" s="1"/>
  <c r="BC252" i="4" a="1"/>
  <c r="BC252" i="4" s="1"/>
  <c r="BD252" i="4" a="1"/>
  <c r="BD252" i="4" s="1"/>
  <c r="BE252" i="4" a="1"/>
  <c r="BE252" i="4" s="1"/>
  <c r="BF252" i="4" a="1"/>
  <c r="BF252" i="4" s="1"/>
  <c r="BG252" i="4" a="1"/>
  <c r="BG252" i="4" s="1"/>
  <c r="BH252" i="4" a="1"/>
  <c r="BH252" i="4"/>
  <c r="BI252" i="4" a="1"/>
  <c r="BI252" i="4" s="1"/>
  <c r="BJ252" i="4" a="1"/>
  <c r="BJ252" i="4" s="1"/>
  <c r="BK252" i="4" a="1"/>
  <c r="BK252" i="4" s="1"/>
  <c r="BL252" i="4" a="1"/>
  <c r="BL252" i="4" s="1"/>
  <c r="BM252" i="4" a="1"/>
  <c r="BM252" i="4" s="1"/>
  <c r="BN252" i="4" a="1"/>
  <c r="BN252" i="4" s="1"/>
  <c r="BO252" i="4" a="1"/>
  <c r="BO252" i="4" s="1"/>
  <c r="BP252" i="4" a="1"/>
  <c r="BP252" i="4" s="1"/>
  <c r="BQ252" i="4" a="1"/>
  <c r="BQ252" i="4" s="1"/>
  <c r="AP253" i="4" a="1"/>
  <c r="AP253" i="4" s="1"/>
  <c r="AQ253" i="4" a="1"/>
  <c r="AQ253" i="4" s="1"/>
  <c r="AR253" i="4" a="1"/>
  <c r="AR253" i="4" s="1"/>
  <c r="AS253" i="4" a="1"/>
  <c r="AS253" i="4" s="1"/>
  <c r="AT253" i="4" a="1"/>
  <c r="AT253" i="4" s="1"/>
  <c r="AU253" i="4" a="1"/>
  <c r="AU253" i="4" s="1"/>
  <c r="AV253" i="4" a="1"/>
  <c r="AV253" i="4" s="1"/>
  <c r="AW253" i="4" a="1"/>
  <c r="AW253" i="4" s="1"/>
  <c r="AX253" i="4" a="1"/>
  <c r="AX253" i="4" s="1"/>
  <c r="AY253" i="4" a="1"/>
  <c r="AY253" i="4" s="1"/>
  <c r="AZ253" i="4" a="1"/>
  <c r="AZ253" i="4" s="1"/>
  <c r="BA253" i="4" a="1"/>
  <c r="BA253" i="4" s="1"/>
  <c r="BB253" i="4" a="1"/>
  <c r="BB253" i="4" s="1"/>
  <c r="BC253" i="4" a="1"/>
  <c r="BC253" i="4" s="1"/>
  <c r="BD253" i="4" a="1"/>
  <c r="BD253" i="4" s="1"/>
  <c r="BE253" i="4" a="1"/>
  <c r="BE253" i="4" s="1"/>
  <c r="BF253" i="4" a="1"/>
  <c r="BF253" i="4" s="1"/>
  <c r="BG253" i="4" a="1"/>
  <c r="BG253" i="4" s="1"/>
  <c r="BH253" i="4" a="1"/>
  <c r="BH253" i="4" s="1"/>
  <c r="BI253" i="4" a="1"/>
  <c r="BI253" i="4" s="1"/>
  <c r="BJ253" i="4" a="1"/>
  <c r="BJ253" i="4" s="1"/>
  <c r="BK253" i="4" a="1"/>
  <c r="BK253" i="4" s="1"/>
  <c r="BL253" i="4" a="1"/>
  <c r="BL253" i="4" s="1"/>
  <c r="BM253" i="4" a="1"/>
  <c r="BM253" i="4" s="1"/>
  <c r="BN253" i="4" a="1"/>
  <c r="BN253" i="4" s="1"/>
  <c r="BO253" i="4" a="1"/>
  <c r="BO253" i="4" s="1"/>
  <c r="BP253" i="4" a="1"/>
  <c r="BP253" i="4" s="1"/>
  <c r="BQ253" i="4" a="1"/>
  <c r="BQ253" i="4" s="1"/>
  <c r="AP254" i="4" a="1"/>
  <c r="AP254" i="4" s="1"/>
  <c r="AQ254" i="4" a="1"/>
  <c r="AQ254" i="4" s="1"/>
  <c r="AR254" i="4" a="1"/>
  <c r="AR254" i="4" s="1"/>
  <c r="AS254" i="4" a="1"/>
  <c r="AS254" i="4" s="1"/>
  <c r="AT254" i="4" a="1"/>
  <c r="AT254" i="4" s="1"/>
  <c r="AU254" i="4" a="1"/>
  <c r="AU254" i="4" s="1"/>
  <c r="AV254" i="4" a="1"/>
  <c r="AV254" i="4" s="1"/>
  <c r="AW254" i="4" a="1"/>
  <c r="AW254" i="4" s="1"/>
  <c r="AX254" i="4" a="1"/>
  <c r="AX254" i="4" s="1"/>
  <c r="AY254" i="4" a="1"/>
  <c r="AY254" i="4" s="1"/>
  <c r="AZ254" i="4" a="1"/>
  <c r="AZ254" i="4" s="1"/>
  <c r="BA254" i="4" a="1"/>
  <c r="BA254" i="4" s="1"/>
  <c r="BB254" i="4" a="1"/>
  <c r="BB254" i="4"/>
  <c r="BC254" i="4" a="1"/>
  <c r="BC254" i="4" s="1"/>
  <c r="BD254" i="4" a="1"/>
  <c r="BD254" i="4" s="1"/>
  <c r="BE254" i="4" a="1"/>
  <c r="BE254" i="4" s="1"/>
  <c r="BF254" i="4" a="1"/>
  <c r="BF254" i="4" s="1"/>
  <c r="BG254" i="4" a="1"/>
  <c r="BG254" i="4" s="1"/>
  <c r="BH254" i="4" a="1"/>
  <c r="BH254" i="4" s="1"/>
  <c r="BI254" i="4" a="1"/>
  <c r="BI254" i="4" s="1"/>
  <c r="BJ254" i="4" a="1"/>
  <c r="BJ254" i="4" s="1"/>
  <c r="BK254" i="4" a="1"/>
  <c r="BK254" i="4" s="1"/>
  <c r="BL254" i="4" a="1"/>
  <c r="BL254" i="4" s="1"/>
  <c r="BM254" i="4" a="1"/>
  <c r="BM254" i="4" s="1"/>
  <c r="BN254" i="4" a="1"/>
  <c r="BN254" i="4" s="1"/>
  <c r="BO254" i="4" a="1"/>
  <c r="BO254" i="4" s="1"/>
  <c r="BP254" i="4" a="1"/>
  <c r="BP254" i="4"/>
  <c r="BQ254" i="4" a="1"/>
  <c r="BQ254" i="4" s="1"/>
  <c r="AP255" i="4" a="1"/>
  <c r="AP255" i="4" s="1"/>
  <c r="AQ255" i="4" a="1"/>
  <c r="AQ255" i="4" s="1"/>
  <c r="AR255" i="4" a="1"/>
  <c r="AR255" i="4" s="1"/>
  <c r="AS255" i="4" a="1"/>
  <c r="AS255" i="4" s="1"/>
  <c r="AT255" i="4" a="1"/>
  <c r="AT255" i="4" s="1"/>
  <c r="AU255" i="4" a="1"/>
  <c r="AU255" i="4" s="1"/>
  <c r="AV255" i="4" a="1"/>
  <c r="AV255" i="4" s="1"/>
  <c r="AW255" i="4" a="1"/>
  <c r="AW255" i="4" s="1"/>
  <c r="AX255" i="4" a="1"/>
  <c r="AX255" i="4" s="1"/>
  <c r="AY255" i="4" a="1"/>
  <c r="AY255" i="4" s="1"/>
  <c r="AZ255" i="4" a="1"/>
  <c r="AZ255" i="4" s="1"/>
  <c r="BA255" i="4" a="1"/>
  <c r="BA255" i="4" s="1"/>
  <c r="BB255" i="4" a="1"/>
  <c r="BB255" i="4" s="1"/>
  <c r="BC255" i="4" a="1"/>
  <c r="BC255" i="4" s="1"/>
  <c r="BD255" i="4" a="1"/>
  <c r="BD255" i="4" s="1"/>
  <c r="BE255" i="4" a="1"/>
  <c r="BE255" i="4" s="1"/>
  <c r="BF255" i="4" a="1"/>
  <c r="BF255" i="4" s="1"/>
  <c r="BG255" i="4" a="1"/>
  <c r="BG255" i="4" s="1"/>
  <c r="BH255" i="4" a="1"/>
  <c r="BH255" i="4" s="1"/>
  <c r="BI255" i="4" a="1"/>
  <c r="BI255" i="4" s="1"/>
  <c r="BJ255" i="4" a="1"/>
  <c r="BJ255" i="4" s="1"/>
  <c r="BK255" i="4" a="1"/>
  <c r="BK255" i="4" s="1"/>
  <c r="BL255" i="4" a="1"/>
  <c r="BL255" i="4" s="1"/>
  <c r="BM255" i="4" a="1"/>
  <c r="BM255" i="4" s="1"/>
  <c r="BN255" i="4" a="1"/>
  <c r="BN255" i="4" s="1"/>
  <c r="BO255" i="4" a="1"/>
  <c r="BO255" i="4" s="1"/>
  <c r="BP255" i="4" a="1"/>
  <c r="BP255" i="4" s="1"/>
  <c r="BQ255" i="4" a="1"/>
  <c r="BQ255" i="4" s="1"/>
  <c r="AP256" i="4" a="1"/>
  <c r="AP256" i="4" s="1"/>
  <c r="AQ256" i="4" a="1"/>
  <c r="AQ256" i="4" s="1"/>
  <c r="AR256" i="4" a="1"/>
  <c r="AR256" i="4" s="1"/>
  <c r="AS256" i="4" a="1"/>
  <c r="AS256" i="4" s="1"/>
  <c r="AT256" i="4" a="1"/>
  <c r="AT256" i="4" s="1"/>
  <c r="AU256" i="4" a="1"/>
  <c r="AU256" i="4"/>
  <c r="AV256" i="4" a="1"/>
  <c r="AV256" i="4" s="1"/>
  <c r="AW256" i="4" a="1"/>
  <c r="AW256" i="4" s="1"/>
  <c r="AX256" i="4" a="1"/>
  <c r="AX256" i="4" s="1"/>
  <c r="AY256" i="4" a="1"/>
  <c r="AY256" i="4" s="1"/>
  <c r="AZ256" i="4" a="1"/>
  <c r="AZ256" i="4" s="1"/>
  <c r="BA256" i="4" a="1"/>
  <c r="BA256" i="4" s="1"/>
  <c r="BB256" i="4" a="1"/>
  <c r="BB256" i="4" s="1"/>
  <c r="BC256" i="4" a="1"/>
  <c r="BC256" i="4" s="1"/>
  <c r="BD256" i="4" a="1"/>
  <c r="BD256" i="4" s="1"/>
  <c r="BE256" i="4" a="1"/>
  <c r="BE256" i="4" s="1"/>
  <c r="BF256" i="4" a="1"/>
  <c r="BF256" i="4" s="1"/>
  <c r="BG256" i="4" a="1"/>
  <c r="BG256" i="4" s="1"/>
  <c r="BH256" i="4" a="1"/>
  <c r="BH256" i="4" s="1"/>
  <c r="BI256" i="4" a="1"/>
  <c r="BI256" i="4" s="1"/>
  <c r="BJ256" i="4" a="1"/>
  <c r="BJ256" i="4" s="1"/>
  <c r="BK256" i="4" a="1"/>
  <c r="BK256" i="4" s="1"/>
  <c r="BL256" i="4" a="1"/>
  <c r="BL256" i="4" s="1"/>
  <c r="BM256" i="4" a="1"/>
  <c r="BM256" i="4" s="1"/>
  <c r="BN256" i="4" a="1"/>
  <c r="BN256" i="4" s="1"/>
  <c r="BO256" i="4" a="1"/>
  <c r="BO256" i="4" s="1"/>
  <c r="BP256" i="4" a="1"/>
  <c r="BP256" i="4" s="1"/>
  <c r="BQ256" i="4" a="1"/>
  <c r="BQ256" i="4" s="1"/>
  <c r="AP257" i="4" a="1"/>
  <c r="AP257" i="4" s="1"/>
  <c r="AQ257" i="4" a="1"/>
  <c r="AQ257" i="4" s="1"/>
  <c r="AR257" i="4" a="1"/>
  <c r="AR257" i="4" s="1"/>
  <c r="AS257" i="4" a="1"/>
  <c r="AS257" i="4" s="1"/>
  <c r="AT257" i="4" a="1"/>
  <c r="AT257" i="4" s="1"/>
  <c r="AU257" i="4" a="1"/>
  <c r="AU257" i="4" s="1"/>
  <c r="AV257" i="4" a="1"/>
  <c r="AV257" i="4" s="1"/>
  <c r="AW257" i="4" a="1"/>
  <c r="AW257" i="4" s="1"/>
  <c r="AX257" i="4" a="1"/>
  <c r="AX257" i="4" s="1"/>
  <c r="AY257" i="4" a="1"/>
  <c r="AY257" i="4" s="1"/>
  <c r="AZ257" i="4" a="1"/>
  <c r="AZ257" i="4" s="1"/>
  <c r="BA257" i="4" a="1"/>
  <c r="BA257" i="4" s="1"/>
  <c r="BB257" i="4" a="1"/>
  <c r="BB257" i="4" s="1"/>
  <c r="BC257" i="4" a="1"/>
  <c r="BC257" i="4" s="1"/>
  <c r="BD257" i="4" a="1"/>
  <c r="BD257" i="4" s="1"/>
  <c r="BE257" i="4" a="1"/>
  <c r="BE257" i="4" s="1"/>
  <c r="BF257" i="4" a="1"/>
  <c r="BF257" i="4" s="1"/>
  <c r="BG257" i="4" a="1"/>
  <c r="BG257" i="4" s="1"/>
  <c r="BH257" i="4" a="1"/>
  <c r="BH257" i="4" s="1"/>
  <c r="BI257" i="4" a="1"/>
  <c r="BI257" i="4" s="1"/>
  <c r="BJ257" i="4" a="1"/>
  <c r="BJ257" i="4" s="1"/>
  <c r="BK257" i="4" a="1"/>
  <c r="BK257" i="4" s="1"/>
  <c r="BL257" i="4" a="1"/>
  <c r="BL257" i="4" s="1"/>
  <c r="BM257" i="4" a="1"/>
  <c r="BM257" i="4" s="1"/>
  <c r="BN257" i="4" a="1"/>
  <c r="BN257" i="4" s="1"/>
  <c r="BO257" i="4" a="1"/>
  <c r="BO257" i="4" s="1"/>
  <c r="BP257" i="4" a="1"/>
  <c r="BP257" i="4" s="1"/>
  <c r="BQ257" i="4" a="1"/>
  <c r="BQ257" i="4" s="1"/>
  <c r="AP258" i="4" a="1"/>
  <c r="AP258" i="4" s="1"/>
  <c r="AQ258" i="4" a="1"/>
  <c r="AQ258" i="4" s="1"/>
  <c r="AR258" i="4" a="1"/>
  <c r="AR258" i="4" s="1"/>
  <c r="AS258" i="4" a="1"/>
  <c r="AS258" i="4" s="1"/>
  <c r="AT258" i="4" a="1"/>
  <c r="AT258" i="4" s="1"/>
  <c r="AU258" i="4" a="1"/>
  <c r="AU258" i="4" s="1"/>
  <c r="AV258" i="4" a="1"/>
  <c r="AV258" i="4" s="1"/>
  <c r="AW258" i="4" a="1"/>
  <c r="AW258" i="4" s="1"/>
  <c r="AX258" i="4" a="1"/>
  <c r="AX258" i="4" s="1"/>
  <c r="AY258" i="4" a="1"/>
  <c r="AY258" i="4" s="1"/>
  <c r="AZ258" i="4" a="1"/>
  <c r="AZ258" i="4" s="1"/>
  <c r="BA258" i="4" a="1"/>
  <c r="BA258" i="4" s="1"/>
  <c r="BB258" i="4" a="1"/>
  <c r="BB258" i="4" s="1"/>
  <c r="BC258" i="4" a="1"/>
  <c r="BC258" i="4" s="1"/>
  <c r="BD258" i="4" a="1"/>
  <c r="BD258" i="4" s="1"/>
  <c r="BE258" i="4" a="1"/>
  <c r="BE258" i="4" s="1"/>
  <c r="BF258" i="4" a="1"/>
  <c r="BF258" i="4" s="1"/>
  <c r="BG258" i="4" a="1"/>
  <c r="BG258" i="4" s="1"/>
  <c r="BH258" i="4" a="1"/>
  <c r="BH258" i="4" s="1"/>
  <c r="BI258" i="4" a="1"/>
  <c r="BI258" i="4" s="1"/>
  <c r="BJ258" i="4" a="1"/>
  <c r="BJ258" i="4" s="1"/>
  <c r="BK258" i="4" a="1"/>
  <c r="BK258" i="4" s="1"/>
  <c r="BL258" i="4" a="1"/>
  <c r="BL258" i="4" s="1"/>
  <c r="BM258" i="4" a="1"/>
  <c r="BM258" i="4" s="1"/>
  <c r="BN258" i="4" a="1"/>
  <c r="BN258" i="4" s="1"/>
  <c r="BO258" i="4" a="1"/>
  <c r="BO258" i="4" s="1"/>
  <c r="BP258" i="4" a="1"/>
  <c r="BP258" i="4" s="1"/>
  <c r="BQ258" i="4" a="1"/>
  <c r="BQ258" i="4" s="1"/>
  <c r="AP259" i="4" a="1"/>
  <c r="AP259" i="4" s="1"/>
  <c r="AQ259" i="4" a="1"/>
  <c r="AQ259" i="4" s="1"/>
  <c r="AR259" i="4" a="1"/>
  <c r="AR259" i="4" s="1"/>
  <c r="AS259" i="4" a="1"/>
  <c r="AS259" i="4" s="1"/>
  <c r="AT259" i="4" a="1"/>
  <c r="AT259" i="4" s="1"/>
  <c r="AU259" i="4" a="1"/>
  <c r="AU259" i="4" s="1"/>
  <c r="AV259" i="4" a="1"/>
  <c r="AV259" i="4" s="1"/>
  <c r="AW259" i="4" a="1"/>
  <c r="AW259" i="4" s="1"/>
  <c r="AX259" i="4" a="1"/>
  <c r="AX259" i="4" s="1"/>
  <c r="AY259" i="4" a="1"/>
  <c r="AY259" i="4" s="1"/>
  <c r="AZ259" i="4" a="1"/>
  <c r="AZ259" i="4" s="1"/>
  <c r="BA259" i="4" a="1"/>
  <c r="BA259" i="4"/>
  <c r="BB259" i="4" a="1"/>
  <c r="BB259" i="4" s="1"/>
  <c r="BC259" i="4" a="1"/>
  <c r="BC259" i="4" s="1"/>
  <c r="BD259" i="4" a="1"/>
  <c r="BD259" i="4" s="1"/>
  <c r="BE259" i="4" a="1"/>
  <c r="BE259" i="4" s="1"/>
  <c r="BF259" i="4" a="1"/>
  <c r="BF259" i="4" s="1"/>
  <c r="BG259" i="4" a="1"/>
  <c r="BG259" i="4" s="1"/>
  <c r="BH259" i="4" a="1"/>
  <c r="BH259" i="4" s="1"/>
  <c r="BI259" i="4" a="1"/>
  <c r="BI259" i="4" s="1"/>
  <c r="BJ259" i="4" a="1"/>
  <c r="BJ259" i="4" s="1"/>
  <c r="BK259" i="4" a="1"/>
  <c r="BK259" i="4" s="1"/>
  <c r="BL259" i="4" a="1"/>
  <c r="BL259" i="4" s="1"/>
  <c r="BM259" i="4" a="1"/>
  <c r="BM259" i="4" s="1"/>
  <c r="BN259" i="4" a="1"/>
  <c r="BN259" i="4" s="1"/>
  <c r="BO259" i="4" a="1"/>
  <c r="BO259" i="4" s="1"/>
  <c r="BP259" i="4" a="1"/>
  <c r="BP259" i="4" s="1"/>
  <c r="BQ259" i="4" a="1"/>
  <c r="BQ259" i="4" s="1"/>
  <c r="AP260" i="4" a="1"/>
  <c r="AP260" i="4" s="1"/>
  <c r="AQ260" i="4" a="1"/>
  <c r="AQ260" i="4" s="1"/>
  <c r="AR260" i="4" a="1"/>
  <c r="AR260" i="4" s="1"/>
  <c r="AS260" i="4" a="1"/>
  <c r="AS260" i="4" s="1"/>
  <c r="AT260" i="4" a="1"/>
  <c r="AT260" i="4" s="1"/>
  <c r="AU260" i="4" a="1"/>
  <c r="AU260" i="4" s="1"/>
  <c r="AV260" i="4" a="1"/>
  <c r="AV260" i="4" s="1"/>
  <c r="AW260" i="4" a="1"/>
  <c r="AW260" i="4" s="1"/>
  <c r="AX260" i="4" a="1"/>
  <c r="AX260" i="4" s="1"/>
  <c r="AY260" i="4" a="1"/>
  <c r="AY260" i="4" s="1"/>
  <c r="AZ260" i="4" a="1"/>
  <c r="AZ260" i="4" s="1"/>
  <c r="BA260" i="4" a="1"/>
  <c r="BA260" i="4" s="1"/>
  <c r="BB260" i="4" a="1"/>
  <c r="BB260" i="4" s="1"/>
  <c r="BC260" i="4" a="1"/>
  <c r="BC260" i="4" s="1"/>
  <c r="BD260" i="4" a="1"/>
  <c r="BD260" i="4" s="1"/>
  <c r="BE260" i="4" a="1"/>
  <c r="BE260" i="4" s="1"/>
  <c r="BF260" i="4" a="1"/>
  <c r="BF260" i="4" s="1"/>
  <c r="BG260" i="4" a="1"/>
  <c r="BG260" i="4" s="1"/>
  <c r="BH260" i="4" a="1"/>
  <c r="BH260" i="4" s="1"/>
  <c r="BI260" i="4" a="1"/>
  <c r="BI260" i="4" s="1"/>
  <c r="BJ260" i="4" a="1"/>
  <c r="BJ260" i="4" s="1"/>
  <c r="BK260" i="4" a="1"/>
  <c r="BK260" i="4" s="1"/>
  <c r="BL260" i="4" a="1"/>
  <c r="BL260" i="4" s="1"/>
  <c r="BM260" i="4" a="1"/>
  <c r="BM260" i="4" s="1"/>
  <c r="BN260" i="4" a="1"/>
  <c r="BN260" i="4" s="1"/>
  <c r="BO260" i="4" a="1"/>
  <c r="BO260" i="4" s="1"/>
  <c r="BP260" i="4" a="1"/>
  <c r="BP260" i="4" s="1"/>
  <c r="BQ260" i="4" a="1"/>
  <c r="BQ260" i="4" s="1"/>
  <c r="AP261" i="4" a="1"/>
  <c r="AP261" i="4" s="1"/>
  <c r="AQ261" i="4" a="1"/>
  <c r="AQ261" i="4" s="1"/>
  <c r="AR261" i="4" a="1"/>
  <c r="AR261" i="4" s="1"/>
  <c r="AS261" i="4" a="1"/>
  <c r="AS261" i="4" s="1"/>
  <c r="AT261" i="4" a="1"/>
  <c r="AT261" i="4" s="1"/>
  <c r="AU261" i="4" a="1"/>
  <c r="AU261" i="4" s="1"/>
  <c r="AV261" i="4" a="1"/>
  <c r="AV261" i="4" s="1"/>
  <c r="AW261" i="4" a="1"/>
  <c r="AW261" i="4" s="1"/>
  <c r="AX261" i="4" a="1"/>
  <c r="AX261" i="4" s="1"/>
  <c r="AY261" i="4" a="1"/>
  <c r="AY261" i="4" s="1"/>
  <c r="AZ261" i="4" a="1"/>
  <c r="AZ261" i="4" s="1"/>
  <c r="BA261" i="4" a="1"/>
  <c r="BA261" i="4" s="1"/>
  <c r="BB261" i="4" a="1"/>
  <c r="BB261" i="4" s="1"/>
  <c r="BC261" i="4" a="1"/>
  <c r="BC261" i="4" s="1"/>
  <c r="BD261" i="4" a="1"/>
  <c r="BD261" i="4" s="1"/>
  <c r="BE261" i="4" a="1"/>
  <c r="BE261" i="4" s="1"/>
  <c r="BF261" i="4" a="1"/>
  <c r="BF261" i="4" s="1"/>
  <c r="BG261" i="4" a="1"/>
  <c r="BG261" i="4" s="1"/>
  <c r="BH261" i="4" a="1"/>
  <c r="BH261" i="4" s="1"/>
  <c r="BI261" i="4" a="1"/>
  <c r="BI261" i="4" s="1"/>
  <c r="BJ261" i="4" a="1"/>
  <c r="BJ261" i="4" s="1"/>
  <c r="BK261" i="4" a="1"/>
  <c r="BK261" i="4" s="1"/>
  <c r="BL261" i="4" a="1"/>
  <c r="BL261" i="4" s="1"/>
  <c r="BM261" i="4" a="1"/>
  <c r="BM261" i="4" s="1"/>
  <c r="BN261" i="4" a="1"/>
  <c r="BN261" i="4" s="1"/>
  <c r="BO261" i="4" a="1"/>
  <c r="BO261" i="4" s="1"/>
  <c r="BP261" i="4" a="1"/>
  <c r="BP261" i="4" s="1"/>
  <c r="BQ261" i="4" a="1"/>
  <c r="BQ261" i="4" s="1"/>
  <c r="AP262" i="4" a="1"/>
  <c r="AP262" i="4" s="1"/>
  <c r="AQ262" i="4" a="1"/>
  <c r="AQ262" i="4" s="1"/>
  <c r="AR262" i="4" a="1"/>
  <c r="AR262" i="4" s="1"/>
  <c r="AS262" i="4" a="1"/>
  <c r="AS262" i="4" s="1"/>
  <c r="AT262" i="4" a="1"/>
  <c r="AT262" i="4" s="1"/>
  <c r="AU262" i="4" a="1"/>
  <c r="AU262" i="4" s="1"/>
  <c r="AV262" i="4" a="1"/>
  <c r="AV262" i="4" s="1"/>
  <c r="AW262" i="4" a="1"/>
  <c r="AW262" i="4" s="1"/>
  <c r="AX262" i="4" a="1"/>
  <c r="AX262" i="4" s="1"/>
  <c r="AY262" i="4" a="1"/>
  <c r="AY262" i="4" s="1"/>
  <c r="AZ262" i="4" a="1"/>
  <c r="AZ262" i="4" s="1"/>
  <c r="BA262" i="4" a="1"/>
  <c r="BA262" i="4" s="1"/>
  <c r="BB262" i="4" a="1"/>
  <c r="BB262" i="4" s="1"/>
  <c r="BC262" i="4" a="1"/>
  <c r="BC262" i="4" s="1"/>
  <c r="BD262" i="4" a="1"/>
  <c r="BD262" i="4" s="1"/>
  <c r="BE262" i="4" a="1"/>
  <c r="BE262" i="4" s="1"/>
  <c r="BF262" i="4" a="1"/>
  <c r="BF262" i="4" s="1"/>
  <c r="BG262" i="4" a="1"/>
  <c r="BG262" i="4" s="1"/>
  <c r="BH262" i="4" a="1"/>
  <c r="BH262" i="4" s="1"/>
  <c r="BI262" i="4" a="1"/>
  <c r="BI262" i="4" s="1"/>
  <c r="BJ262" i="4" a="1"/>
  <c r="BJ262" i="4" s="1"/>
  <c r="BK262" i="4" a="1"/>
  <c r="BK262" i="4" s="1"/>
  <c r="BL262" i="4" a="1"/>
  <c r="BL262" i="4" s="1"/>
  <c r="BM262" i="4" a="1"/>
  <c r="BM262" i="4" s="1"/>
  <c r="BN262" i="4" a="1"/>
  <c r="BN262" i="4" s="1"/>
  <c r="BO262" i="4" a="1"/>
  <c r="BO262" i="4" s="1"/>
  <c r="BP262" i="4" a="1"/>
  <c r="BP262" i="4" s="1"/>
  <c r="BQ262" i="4" a="1"/>
  <c r="BQ262" i="4" s="1"/>
  <c r="AP263" i="4" a="1"/>
  <c r="AP263" i="4" s="1"/>
  <c r="AQ263" i="4" a="1"/>
  <c r="AQ263" i="4" s="1"/>
  <c r="AR263" i="4" a="1"/>
  <c r="AR263" i="4" s="1"/>
  <c r="AS263" i="4" a="1"/>
  <c r="AS263" i="4" s="1"/>
  <c r="AT263" i="4" a="1"/>
  <c r="AT263" i="4" s="1"/>
  <c r="AU263" i="4" a="1"/>
  <c r="AU263" i="4" s="1"/>
  <c r="AV263" i="4" a="1"/>
  <c r="AV263" i="4" s="1"/>
  <c r="AW263" i="4" a="1"/>
  <c r="AW263" i="4" s="1"/>
  <c r="AX263" i="4" a="1"/>
  <c r="AX263" i="4" s="1"/>
  <c r="AY263" i="4" a="1"/>
  <c r="AY263" i="4" s="1"/>
  <c r="AZ263" i="4" a="1"/>
  <c r="AZ263" i="4" s="1"/>
  <c r="BA263" i="4" a="1"/>
  <c r="BA263" i="4" s="1"/>
  <c r="BB263" i="4" a="1"/>
  <c r="BB263" i="4" s="1"/>
  <c r="BC263" i="4" a="1"/>
  <c r="BC263" i="4" s="1"/>
  <c r="BD263" i="4" a="1"/>
  <c r="BD263" i="4" s="1"/>
  <c r="BE263" i="4" a="1"/>
  <c r="BE263" i="4" s="1"/>
  <c r="BF263" i="4" a="1"/>
  <c r="BF263" i="4" s="1"/>
  <c r="BG263" i="4" a="1"/>
  <c r="BG263" i="4" s="1"/>
  <c r="BH263" i="4" a="1"/>
  <c r="BH263" i="4" s="1"/>
  <c r="BI263" i="4" a="1"/>
  <c r="BI263" i="4" s="1"/>
  <c r="BJ263" i="4" a="1"/>
  <c r="BJ263" i="4" s="1"/>
  <c r="BK263" i="4" a="1"/>
  <c r="BK263" i="4" s="1"/>
  <c r="BL263" i="4" a="1"/>
  <c r="BL263" i="4" s="1"/>
  <c r="BM263" i="4" a="1"/>
  <c r="BM263" i="4" s="1"/>
  <c r="BN263" i="4" a="1"/>
  <c r="BN263" i="4" s="1"/>
  <c r="BO263" i="4" a="1"/>
  <c r="BO263" i="4" s="1"/>
  <c r="BP263" i="4" a="1"/>
  <c r="BP263" i="4" s="1"/>
  <c r="BQ263" i="4" a="1"/>
  <c r="BQ263" i="4" s="1"/>
  <c r="AP264" i="4" a="1"/>
  <c r="AP264" i="4" s="1"/>
  <c r="AQ264" i="4" a="1"/>
  <c r="AQ264" i="4" s="1"/>
  <c r="AR264" i="4" a="1"/>
  <c r="AR264" i="4" s="1"/>
  <c r="AS264" i="4" a="1"/>
  <c r="AS264" i="4" s="1"/>
  <c r="AT264" i="4" a="1"/>
  <c r="AT264" i="4" s="1"/>
  <c r="AU264" i="4" a="1"/>
  <c r="AU264" i="4" s="1"/>
  <c r="AV264" i="4" a="1"/>
  <c r="AV264" i="4" s="1"/>
  <c r="AW264" i="4" a="1"/>
  <c r="AW264" i="4" s="1"/>
  <c r="AX264" i="4" a="1"/>
  <c r="AX264" i="4" s="1"/>
  <c r="AY264" i="4" a="1"/>
  <c r="AY264" i="4" s="1"/>
  <c r="AZ264" i="4" a="1"/>
  <c r="AZ264" i="4" s="1"/>
  <c r="BA264" i="4" a="1"/>
  <c r="BA264" i="4" s="1"/>
  <c r="BB264" i="4" a="1"/>
  <c r="BB264" i="4" s="1"/>
  <c r="BC264" i="4" a="1"/>
  <c r="BC264" i="4" s="1"/>
  <c r="BD264" i="4" a="1"/>
  <c r="BD264" i="4" s="1"/>
  <c r="BE264" i="4" a="1"/>
  <c r="BE264" i="4" s="1"/>
  <c r="BF264" i="4" a="1"/>
  <c r="BF264" i="4" s="1"/>
  <c r="BG264" i="4" a="1"/>
  <c r="BG264" i="4" s="1"/>
  <c r="BH264" i="4" a="1"/>
  <c r="BH264" i="4" s="1"/>
  <c r="BI264" i="4" a="1"/>
  <c r="BI264" i="4" s="1"/>
  <c r="BJ264" i="4" a="1"/>
  <c r="BJ264" i="4" s="1"/>
  <c r="BK264" i="4" a="1"/>
  <c r="BK264" i="4" s="1"/>
  <c r="BL264" i="4" a="1"/>
  <c r="BL264" i="4" s="1"/>
  <c r="BM264" i="4" a="1"/>
  <c r="BM264" i="4" s="1"/>
  <c r="BN264" i="4" a="1"/>
  <c r="BN264" i="4" s="1"/>
  <c r="BO264" i="4" a="1"/>
  <c r="BO264" i="4" s="1"/>
  <c r="BP264" i="4" a="1"/>
  <c r="BP264" i="4" s="1"/>
  <c r="BQ264" i="4" a="1"/>
  <c r="BQ264" i="4" s="1"/>
  <c r="AP265" i="4" a="1"/>
  <c r="AP265" i="4" s="1"/>
  <c r="AQ265" i="4" a="1"/>
  <c r="AQ265" i="4" s="1"/>
  <c r="AR265" i="4" a="1"/>
  <c r="AR265" i="4" s="1"/>
  <c r="AS265" i="4" a="1"/>
  <c r="AS265" i="4" s="1"/>
  <c r="AT265" i="4" a="1"/>
  <c r="AT265" i="4" s="1"/>
  <c r="AU265" i="4" a="1"/>
  <c r="AU265" i="4" s="1"/>
  <c r="AV265" i="4" a="1"/>
  <c r="AV265" i="4" s="1"/>
  <c r="AW265" i="4" a="1"/>
  <c r="AW265" i="4" s="1"/>
  <c r="AX265" i="4" a="1"/>
  <c r="AX265" i="4" s="1"/>
  <c r="AY265" i="4" a="1"/>
  <c r="AY265" i="4" s="1"/>
  <c r="AZ265" i="4" a="1"/>
  <c r="AZ265" i="4" s="1"/>
  <c r="BA265" i="4" a="1"/>
  <c r="BA265" i="4" s="1"/>
  <c r="BB265" i="4" a="1"/>
  <c r="BB265" i="4" s="1"/>
  <c r="BC265" i="4" a="1"/>
  <c r="BC265" i="4" s="1"/>
  <c r="BD265" i="4" a="1"/>
  <c r="BD265" i="4" s="1"/>
  <c r="BE265" i="4" a="1"/>
  <c r="BE265" i="4" s="1"/>
  <c r="BF265" i="4" a="1"/>
  <c r="BF265" i="4" s="1"/>
  <c r="BG265" i="4" a="1"/>
  <c r="BG265" i="4" s="1"/>
  <c r="BH265" i="4" a="1"/>
  <c r="BH265" i="4" s="1"/>
  <c r="BI265" i="4" a="1"/>
  <c r="BI265" i="4" s="1"/>
  <c r="BJ265" i="4" a="1"/>
  <c r="BJ265" i="4" s="1"/>
  <c r="BK265" i="4" a="1"/>
  <c r="BK265" i="4" s="1"/>
  <c r="BL265" i="4" a="1"/>
  <c r="BL265" i="4" s="1"/>
  <c r="BM265" i="4" a="1"/>
  <c r="BM265" i="4" s="1"/>
  <c r="BN265" i="4" a="1"/>
  <c r="BN265" i="4" s="1"/>
  <c r="BO265" i="4" a="1"/>
  <c r="BO265" i="4" s="1"/>
  <c r="BP265" i="4" a="1"/>
  <c r="BP265" i="4" s="1"/>
  <c r="BQ265" i="4" a="1"/>
  <c r="BQ265" i="4" s="1"/>
  <c r="AP266" i="4" a="1"/>
  <c r="AP266" i="4" s="1"/>
  <c r="AQ266" i="4" a="1"/>
  <c r="AQ266" i="4" s="1"/>
  <c r="AR266" i="4" a="1"/>
  <c r="AR266" i="4" s="1"/>
  <c r="AS266" i="4" a="1"/>
  <c r="AS266" i="4" s="1"/>
  <c r="AT266" i="4" a="1"/>
  <c r="AT266" i="4" s="1"/>
  <c r="AU266" i="4" a="1"/>
  <c r="AU266" i="4" s="1"/>
  <c r="AV266" i="4" a="1"/>
  <c r="AV266" i="4" s="1"/>
  <c r="AW266" i="4" a="1"/>
  <c r="AW266" i="4" s="1"/>
  <c r="AX266" i="4" a="1"/>
  <c r="AX266" i="4" s="1"/>
  <c r="AY266" i="4" a="1"/>
  <c r="AY266" i="4" s="1"/>
  <c r="AZ266" i="4" a="1"/>
  <c r="AZ266" i="4" s="1"/>
  <c r="BA266" i="4" a="1"/>
  <c r="BA266" i="4" s="1"/>
  <c r="BB266" i="4" a="1"/>
  <c r="BB266" i="4" s="1"/>
  <c r="BC266" i="4" a="1"/>
  <c r="BC266" i="4" s="1"/>
  <c r="BD266" i="4" a="1"/>
  <c r="BD266" i="4" s="1"/>
  <c r="BE266" i="4" a="1"/>
  <c r="BE266" i="4" s="1"/>
  <c r="BF266" i="4" a="1"/>
  <c r="BF266" i="4" s="1"/>
  <c r="BG266" i="4" a="1"/>
  <c r="BG266" i="4" s="1"/>
  <c r="BH266" i="4" a="1"/>
  <c r="BH266" i="4" s="1"/>
  <c r="BI266" i="4" a="1"/>
  <c r="BI266" i="4" s="1"/>
  <c r="BJ266" i="4" a="1"/>
  <c r="BJ266" i="4" s="1"/>
  <c r="BK266" i="4" a="1"/>
  <c r="BK266" i="4" s="1"/>
  <c r="BL266" i="4" a="1"/>
  <c r="BL266" i="4" s="1"/>
  <c r="BM266" i="4" a="1"/>
  <c r="BM266" i="4" s="1"/>
  <c r="BN266" i="4" a="1"/>
  <c r="BN266" i="4" s="1"/>
  <c r="BO266" i="4" a="1"/>
  <c r="BO266" i="4" s="1"/>
  <c r="BP266" i="4" a="1"/>
  <c r="BP266" i="4" s="1"/>
  <c r="BQ266" i="4" a="1"/>
  <c r="BQ266" i="4" s="1"/>
  <c r="AP267" i="4" a="1"/>
  <c r="AP267" i="4" s="1"/>
  <c r="AQ267" i="4" a="1"/>
  <c r="AQ267" i="4" s="1"/>
  <c r="AR267" i="4" a="1"/>
  <c r="AR267" i="4" s="1"/>
  <c r="AS267" i="4" a="1"/>
  <c r="AS267" i="4" s="1"/>
  <c r="AT267" i="4" a="1"/>
  <c r="AT267" i="4" s="1"/>
  <c r="AU267" i="4" a="1"/>
  <c r="AU267" i="4" s="1"/>
  <c r="AV267" i="4" a="1"/>
  <c r="AV267" i="4" s="1"/>
  <c r="AW267" i="4" a="1"/>
  <c r="AW267" i="4" s="1"/>
  <c r="AX267" i="4" a="1"/>
  <c r="AX267" i="4" s="1"/>
  <c r="AY267" i="4" a="1"/>
  <c r="AY267" i="4" s="1"/>
  <c r="AZ267" i="4" a="1"/>
  <c r="AZ267" i="4" s="1"/>
  <c r="BA267" i="4" a="1"/>
  <c r="BA267" i="4" s="1"/>
  <c r="BB267" i="4" a="1"/>
  <c r="BB267" i="4" s="1"/>
  <c r="BC267" i="4" a="1"/>
  <c r="BC267" i="4" s="1"/>
  <c r="BD267" i="4" a="1"/>
  <c r="BD267" i="4" s="1"/>
  <c r="BE267" i="4" a="1"/>
  <c r="BE267" i="4" s="1"/>
  <c r="BF267" i="4" a="1"/>
  <c r="BF267" i="4" s="1"/>
  <c r="BG267" i="4" a="1"/>
  <c r="BG267" i="4" s="1"/>
  <c r="BH267" i="4" a="1"/>
  <c r="BH267" i="4" s="1"/>
  <c r="BI267" i="4" a="1"/>
  <c r="BI267" i="4" s="1"/>
  <c r="BJ267" i="4" a="1"/>
  <c r="BJ267" i="4" s="1"/>
  <c r="BK267" i="4" a="1"/>
  <c r="BK267" i="4" s="1"/>
  <c r="BL267" i="4" a="1"/>
  <c r="BL267" i="4" s="1"/>
  <c r="BM267" i="4" a="1"/>
  <c r="BM267" i="4" s="1"/>
  <c r="BN267" i="4" a="1"/>
  <c r="BN267" i="4" s="1"/>
  <c r="BO267" i="4" a="1"/>
  <c r="BO267" i="4" s="1"/>
  <c r="BP267" i="4" a="1"/>
  <c r="BP267" i="4" s="1"/>
  <c r="BQ267" i="4" a="1"/>
  <c r="BQ267" i="4"/>
  <c r="AP268" i="4" a="1"/>
  <c r="AP268" i="4" s="1"/>
  <c r="AQ268" i="4" a="1"/>
  <c r="AQ268" i="4" s="1"/>
  <c r="AR268" i="4" a="1"/>
  <c r="AR268" i="4" s="1"/>
  <c r="AS268" i="4" a="1"/>
  <c r="AS268" i="4" s="1"/>
  <c r="AT268" i="4" a="1"/>
  <c r="AT268" i="4" s="1"/>
  <c r="AU268" i="4" a="1"/>
  <c r="AU268" i="4" s="1"/>
  <c r="AV268" i="4" a="1"/>
  <c r="AV268" i="4" s="1"/>
  <c r="AW268" i="4" a="1"/>
  <c r="AW268" i="4" s="1"/>
  <c r="AX268" i="4" a="1"/>
  <c r="AX268" i="4" s="1"/>
  <c r="AY268" i="4" a="1"/>
  <c r="AY268" i="4" s="1"/>
  <c r="AZ268" i="4" a="1"/>
  <c r="AZ268" i="4" s="1"/>
  <c r="BA268" i="4" a="1"/>
  <c r="BA268" i="4" s="1"/>
  <c r="BB268" i="4" a="1"/>
  <c r="BB268" i="4" s="1"/>
  <c r="BC268" i="4" a="1"/>
  <c r="BC268" i="4" s="1"/>
  <c r="BD268" i="4" a="1"/>
  <c r="BD268" i="4" s="1"/>
  <c r="BE268" i="4" a="1"/>
  <c r="BE268" i="4" s="1"/>
  <c r="BF268" i="4" a="1"/>
  <c r="BF268" i="4" s="1"/>
  <c r="BG268" i="4" a="1"/>
  <c r="BG268" i="4" s="1"/>
  <c r="BH268" i="4" a="1"/>
  <c r="BH268" i="4" s="1"/>
  <c r="BI268" i="4" a="1"/>
  <c r="BI268" i="4" s="1"/>
  <c r="BJ268" i="4" a="1"/>
  <c r="BJ268" i="4" s="1"/>
  <c r="BK268" i="4" a="1"/>
  <c r="BK268" i="4" s="1"/>
  <c r="BL268" i="4" a="1"/>
  <c r="BL268" i="4" s="1"/>
  <c r="BM268" i="4" a="1"/>
  <c r="BM268" i="4" s="1"/>
  <c r="BN268" i="4" a="1"/>
  <c r="BN268" i="4" s="1"/>
  <c r="BO268" i="4" a="1"/>
  <c r="BO268" i="4" s="1"/>
  <c r="BP268" i="4" a="1"/>
  <c r="BP268" i="4" s="1"/>
  <c r="BQ268" i="4" a="1"/>
  <c r="BQ268" i="4" s="1"/>
  <c r="AP269" i="4" a="1"/>
  <c r="AP269" i="4" s="1"/>
  <c r="AQ269" i="4" a="1"/>
  <c r="AQ269" i="4" s="1"/>
  <c r="AR269" i="4" a="1"/>
  <c r="AR269" i="4" s="1"/>
  <c r="AS269" i="4" a="1"/>
  <c r="AS269" i="4" s="1"/>
  <c r="AT269" i="4" a="1"/>
  <c r="AT269" i="4" s="1"/>
  <c r="AU269" i="4" a="1"/>
  <c r="AU269" i="4" s="1"/>
  <c r="AV269" i="4" a="1"/>
  <c r="AV269" i="4" s="1"/>
  <c r="AW269" i="4" a="1"/>
  <c r="AW269" i="4" s="1"/>
  <c r="AX269" i="4" a="1"/>
  <c r="AX269" i="4" s="1"/>
  <c r="AY269" i="4" a="1"/>
  <c r="AY269" i="4" s="1"/>
  <c r="AZ269" i="4" a="1"/>
  <c r="AZ269" i="4" s="1"/>
  <c r="BA269" i="4" a="1"/>
  <c r="BA269" i="4" s="1"/>
  <c r="BB269" i="4" a="1"/>
  <c r="BB269" i="4" s="1"/>
  <c r="BC269" i="4" a="1"/>
  <c r="BC269" i="4" s="1"/>
  <c r="BD269" i="4" a="1"/>
  <c r="BD269" i="4" s="1"/>
  <c r="BE269" i="4" a="1"/>
  <c r="BE269" i="4" s="1"/>
  <c r="BF269" i="4" a="1"/>
  <c r="BF269" i="4" s="1"/>
  <c r="BG269" i="4" a="1"/>
  <c r="BG269" i="4" s="1"/>
  <c r="BH269" i="4" a="1"/>
  <c r="BH269" i="4" s="1"/>
  <c r="BI269" i="4" a="1"/>
  <c r="BI269" i="4" s="1"/>
  <c r="BJ269" i="4" a="1"/>
  <c r="BJ269" i="4" s="1"/>
  <c r="BK269" i="4" a="1"/>
  <c r="BK269" i="4" s="1"/>
  <c r="BL269" i="4" a="1"/>
  <c r="BL269" i="4" s="1"/>
  <c r="BM269" i="4" a="1"/>
  <c r="BM269" i="4" s="1"/>
  <c r="BN269" i="4" a="1"/>
  <c r="BN269" i="4" s="1"/>
  <c r="BO269" i="4" a="1"/>
  <c r="BO269" i="4" s="1"/>
  <c r="BP269" i="4" a="1"/>
  <c r="BP269" i="4" s="1"/>
  <c r="BQ269" i="4" a="1"/>
  <c r="BQ269" i="4" s="1"/>
  <c r="AP270" i="4" a="1"/>
  <c r="AP270" i="4" s="1"/>
  <c r="AQ270" i="4" a="1"/>
  <c r="AQ270" i="4" s="1"/>
  <c r="AR270" i="4" a="1"/>
  <c r="AR270" i="4" s="1"/>
  <c r="AS270" i="4" a="1"/>
  <c r="AS270" i="4" s="1"/>
  <c r="AT270" i="4" a="1"/>
  <c r="AT270" i="4" s="1"/>
  <c r="AU270" i="4" a="1"/>
  <c r="AU270" i="4" s="1"/>
  <c r="AV270" i="4" a="1"/>
  <c r="AV270" i="4" s="1"/>
  <c r="AW270" i="4" a="1"/>
  <c r="AW270" i="4" s="1"/>
  <c r="AX270" i="4" a="1"/>
  <c r="AX270" i="4" s="1"/>
  <c r="AY270" i="4" a="1"/>
  <c r="AY270" i="4" s="1"/>
  <c r="AZ270" i="4" a="1"/>
  <c r="AZ270" i="4" s="1"/>
  <c r="BA270" i="4" a="1"/>
  <c r="BA270" i="4" s="1"/>
  <c r="BB270" i="4" a="1"/>
  <c r="BB270" i="4" s="1"/>
  <c r="BC270" i="4" a="1"/>
  <c r="BC270" i="4" s="1"/>
  <c r="BD270" i="4" a="1"/>
  <c r="BD270" i="4" s="1"/>
  <c r="BE270" i="4" a="1"/>
  <c r="BE270" i="4" s="1"/>
  <c r="BF270" i="4" a="1"/>
  <c r="BF270" i="4" s="1"/>
  <c r="BG270" i="4" a="1"/>
  <c r="BG270" i="4" s="1"/>
  <c r="BH270" i="4" a="1"/>
  <c r="BH270" i="4" s="1"/>
  <c r="BI270" i="4" a="1"/>
  <c r="BI270" i="4" s="1"/>
  <c r="BJ270" i="4" a="1"/>
  <c r="BJ270" i="4" s="1"/>
  <c r="BK270" i="4" a="1"/>
  <c r="BK270" i="4" s="1"/>
  <c r="BL270" i="4" a="1"/>
  <c r="BL270" i="4" s="1"/>
  <c r="BM270" i="4" a="1"/>
  <c r="BM270" i="4" s="1"/>
  <c r="BN270" i="4" a="1"/>
  <c r="BN270" i="4" s="1"/>
  <c r="BO270" i="4" a="1"/>
  <c r="BO270" i="4" s="1"/>
  <c r="BP270" i="4" a="1"/>
  <c r="BP270" i="4" s="1"/>
  <c r="BQ270" i="4" a="1"/>
  <c r="BQ270" i="4" s="1"/>
  <c r="AP271" i="4" a="1"/>
  <c r="AP271" i="4" s="1"/>
  <c r="AQ271" i="4" a="1"/>
  <c r="AQ271" i="4" s="1"/>
  <c r="AR271" i="4" a="1"/>
  <c r="AR271" i="4" s="1"/>
  <c r="AS271" i="4" a="1"/>
  <c r="AS271" i="4" s="1"/>
  <c r="AT271" i="4" a="1"/>
  <c r="AT271" i="4" s="1"/>
  <c r="AU271" i="4" a="1"/>
  <c r="AU271" i="4" s="1"/>
  <c r="AV271" i="4" a="1"/>
  <c r="AV271" i="4" s="1"/>
  <c r="AW271" i="4" a="1"/>
  <c r="AW271" i="4" s="1"/>
  <c r="AX271" i="4" a="1"/>
  <c r="AX271" i="4" s="1"/>
  <c r="AY271" i="4" a="1"/>
  <c r="AY271" i="4" s="1"/>
  <c r="AZ271" i="4" a="1"/>
  <c r="AZ271" i="4" s="1"/>
  <c r="BA271" i="4" a="1"/>
  <c r="BA271" i="4" s="1"/>
  <c r="BB271" i="4" a="1"/>
  <c r="BB271" i="4" s="1"/>
  <c r="BC271" i="4" a="1"/>
  <c r="BC271" i="4" s="1"/>
  <c r="BD271" i="4" a="1"/>
  <c r="BD271" i="4" s="1"/>
  <c r="BE271" i="4" a="1"/>
  <c r="BE271" i="4" s="1"/>
  <c r="BF271" i="4" a="1"/>
  <c r="BF271" i="4" s="1"/>
  <c r="BG271" i="4" a="1"/>
  <c r="BG271" i="4" s="1"/>
  <c r="BH271" i="4" a="1"/>
  <c r="BH271" i="4" s="1"/>
  <c r="BI271" i="4" a="1"/>
  <c r="BI271" i="4" s="1"/>
  <c r="BJ271" i="4" a="1"/>
  <c r="BJ271" i="4" s="1"/>
  <c r="BK271" i="4" a="1"/>
  <c r="BK271" i="4" s="1"/>
  <c r="BL271" i="4" a="1"/>
  <c r="BL271" i="4" s="1"/>
  <c r="BM271" i="4" a="1"/>
  <c r="BM271" i="4" s="1"/>
  <c r="BN271" i="4" a="1"/>
  <c r="BN271" i="4" s="1"/>
  <c r="BO271" i="4" a="1"/>
  <c r="BO271" i="4" s="1"/>
  <c r="BP271" i="4" a="1"/>
  <c r="BP271" i="4" s="1"/>
  <c r="BQ271" i="4" a="1"/>
  <c r="BQ271" i="4" s="1"/>
  <c r="AP272" i="4" a="1"/>
  <c r="AP272" i="4" s="1"/>
  <c r="AQ272" i="4" a="1"/>
  <c r="AQ272" i="4" s="1"/>
  <c r="AR272" i="4" a="1"/>
  <c r="AR272" i="4" s="1"/>
  <c r="AS272" i="4" a="1"/>
  <c r="AS272" i="4" s="1"/>
  <c r="AT272" i="4" a="1"/>
  <c r="AT272" i="4" s="1"/>
  <c r="AU272" i="4" a="1"/>
  <c r="AU272" i="4" s="1"/>
  <c r="AV272" i="4" a="1"/>
  <c r="AV272" i="4" s="1"/>
  <c r="AW272" i="4" a="1"/>
  <c r="AW272" i="4" s="1"/>
  <c r="AX272" i="4" a="1"/>
  <c r="AX272" i="4" s="1"/>
  <c r="AY272" i="4" a="1"/>
  <c r="AY272" i="4" s="1"/>
  <c r="AZ272" i="4" a="1"/>
  <c r="AZ272" i="4" s="1"/>
  <c r="BA272" i="4" a="1"/>
  <c r="BA272" i="4" s="1"/>
  <c r="BB272" i="4" a="1"/>
  <c r="BB272" i="4" s="1"/>
  <c r="BC272" i="4" a="1"/>
  <c r="BC272" i="4" s="1"/>
  <c r="BD272" i="4" a="1"/>
  <c r="BD272" i="4" s="1"/>
  <c r="BE272" i="4" a="1"/>
  <c r="BE272" i="4" s="1"/>
  <c r="BF272" i="4" a="1"/>
  <c r="BF272" i="4" s="1"/>
  <c r="BG272" i="4" a="1"/>
  <c r="BG272" i="4" s="1"/>
  <c r="BH272" i="4" a="1"/>
  <c r="BH272" i="4" s="1"/>
  <c r="BI272" i="4" a="1"/>
  <c r="BI272" i="4" s="1"/>
  <c r="BJ272" i="4" a="1"/>
  <c r="BJ272" i="4" s="1"/>
  <c r="BK272" i="4" a="1"/>
  <c r="BK272" i="4" s="1"/>
  <c r="BL272" i="4" a="1"/>
  <c r="BL272" i="4" s="1"/>
  <c r="BM272" i="4" a="1"/>
  <c r="BM272" i="4" s="1"/>
  <c r="BN272" i="4" a="1"/>
  <c r="BN272" i="4" s="1"/>
  <c r="BO272" i="4" a="1"/>
  <c r="BO272" i="4" s="1"/>
  <c r="BP272" i="4" a="1"/>
  <c r="BP272" i="4" s="1"/>
  <c r="BQ272" i="4" a="1"/>
  <c r="BQ272" i="4" s="1"/>
  <c r="AP273" i="4" a="1"/>
  <c r="AP273" i="4" s="1"/>
  <c r="AQ273" i="4" a="1"/>
  <c r="AQ273" i="4" s="1"/>
  <c r="AR273" i="4" a="1"/>
  <c r="AR273" i="4" s="1"/>
  <c r="AS273" i="4" a="1"/>
  <c r="AS273" i="4" s="1"/>
  <c r="AT273" i="4" a="1"/>
  <c r="AT273" i="4" s="1"/>
  <c r="AU273" i="4" a="1"/>
  <c r="AU273" i="4" s="1"/>
  <c r="AV273" i="4" a="1"/>
  <c r="AV273" i="4" s="1"/>
  <c r="AW273" i="4" a="1"/>
  <c r="AW273" i="4" s="1"/>
  <c r="AX273" i="4" a="1"/>
  <c r="AX273" i="4" s="1"/>
  <c r="AY273" i="4" a="1"/>
  <c r="AY273" i="4"/>
  <c r="AZ273" i="4" a="1"/>
  <c r="AZ273" i="4" s="1"/>
  <c r="BA273" i="4" a="1"/>
  <c r="BA273" i="4" s="1"/>
  <c r="BB273" i="4" a="1"/>
  <c r="BB273" i="4" s="1"/>
  <c r="BC273" i="4" a="1"/>
  <c r="BC273" i="4" s="1"/>
  <c r="BD273" i="4" a="1"/>
  <c r="BD273" i="4" s="1"/>
  <c r="BE273" i="4" a="1"/>
  <c r="BE273" i="4" s="1"/>
  <c r="BF273" i="4" a="1"/>
  <c r="BF273" i="4" s="1"/>
  <c r="BG273" i="4" a="1"/>
  <c r="BG273" i="4" s="1"/>
  <c r="BH273" i="4" a="1"/>
  <c r="BH273" i="4" s="1"/>
  <c r="BI273" i="4" a="1"/>
  <c r="BI273" i="4" s="1"/>
  <c r="BJ273" i="4" a="1"/>
  <c r="BJ273" i="4" s="1"/>
  <c r="BK273" i="4" a="1"/>
  <c r="BK273" i="4" s="1"/>
  <c r="BL273" i="4" a="1"/>
  <c r="BL273" i="4" s="1"/>
  <c r="BM273" i="4" a="1"/>
  <c r="BM273" i="4" s="1"/>
  <c r="BN273" i="4" a="1"/>
  <c r="BN273" i="4" s="1"/>
  <c r="BO273" i="4" a="1"/>
  <c r="BO273" i="4" s="1"/>
  <c r="BP273" i="4" a="1"/>
  <c r="BP273" i="4" s="1"/>
  <c r="BQ273" i="4" a="1"/>
  <c r="BQ273" i="4" s="1"/>
  <c r="AP274" i="4" a="1"/>
  <c r="AP274" i="4" s="1"/>
  <c r="AQ274" i="4" a="1"/>
  <c r="AQ274" i="4" s="1"/>
  <c r="AR274" i="4" a="1"/>
  <c r="AR274" i="4" s="1"/>
  <c r="AS274" i="4" a="1"/>
  <c r="AS274" i="4" s="1"/>
  <c r="AT274" i="4" a="1"/>
  <c r="AT274" i="4" s="1"/>
  <c r="AU274" i="4" a="1"/>
  <c r="AU274" i="4" s="1"/>
  <c r="AV274" i="4" a="1"/>
  <c r="AV274" i="4" s="1"/>
  <c r="AW274" i="4" a="1"/>
  <c r="AW274" i="4" s="1"/>
  <c r="AX274" i="4" a="1"/>
  <c r="AX274" i="4" s="1"/>
  <c r="AY274" i="4" a="1"/>
  <c r="AY274" i="4" s="1"/>
  <c r="AZ274" i="4" a="1"/>
  <c r="AZ274" i="4" s="1"/>
  <c r="BA274" i="4" a="1"/>
  <c r="BA274" i="4" s="1"/>
  <c r="BB274" i="4" a="1"/>
  <c r="BB274" i="4" s="1"/>
  <c r="BC274" i="4" a="1"/>
  <c r="BC274" i="4" s="1"/>
  <c r="BD274" i="4" a="1"/>
  <c r="BD274" i="4" s="1"/>
  <c r="BE274" i="4" a="1"/>
  <c r="BE274" i="4" s="1"/>
  <c r="BF274" i="4" a="1"/>
  <c r="BF274" i="4" s="1"/>
  <c r="BG274" i="4" a="1"/>
  <c r="BG274" i="4" s="1"/>
  <c r="BH274" i="4" a="1"/>
  <c r="BH274" i="4" s="1"/>
  <c r="BI274" i="4" a="1"/>
  <c r="BI274" i="4" s="1"/>
  <c r="BJ274" i="4" a="1"/>
  <c r="BJ274" i="4" s="1"/>
  <c r="BK274" i="4" a="1"/>
  <c r="BK274" i="4" s="1"/>
  <c r="BL274" i="4" a="1"/>
  <c r="BL274" i="4" s="1"/>
  <c r="BM274" i="4" a="1"/>
  <c r="BM274" i="4" s="1"/>
  <c r="BN274" i="4" a="1"/>
  <c r="BN274" i="4" s="1"/>
  <c r="BO274" i="4" a="1"/>
  <c r="BO274" i="4" s="1"/>
  <c r="BP274" i="4" a="1"/>
  <c r="BP274" i="4" s="1"/>
  <c r="BQ274" i="4" a="1"/>
  <c r="BQ274" i="4" s="1"/>
  <c r="AP275" i="4" a="1"/>
  <c r="AP275" i="4" s="1"/>
  <c r="AQ275" i="4" a="1"/>
  <c r="AQ275" i="4" s="1"/>
  <c r="AR275" i="4" a="1"/>
  <c r="AR275" i="4" s="1"/>
  <c r="AS275" i="4" a="1"/>
  <c r="AS275" i="4" s="1"/>
  <c r="AT275" i="4" a="1"/>
  <c r="AT275" i="4" s="1"/>
  <c r="AU275" i="4" a="1"/>
  <c r="AU275" i="4" s="1"/>
  <c r="AV275" i="4" a="1"/>
  <c r="AV275" i="4" s="1"/>
  <c r="AW275" i="4" a="1"/>
  <c r="AW275" i="4"/>
  <c r="AX275" i="4" a="1"/>
  <c r="AX275" i="4" s="1"/>
  <c r="AY275" i="4" a="1"/>
  <c r="AY275" i="4" s="1"/>
  <c r="AZ275" i="4" a="1"/>
  <c r="AZ275" i="4" s="1"/>
  <c r="BA275" i="4" a="1"/>
  <c r="BA275" i="4" s="1"/>
  <c r="BB275" i="4" a="1"/>
  <c r="BB275" i="4" s="1"/>
  <c r="BC275" i="4" a="1"/>
  <c r="BC275" i="4" s="1"/>
  <c r="BD275" i="4" a="1"/>
  <c r="BD275" i="4" s="1"/>
  <c r="BE275" i="4" a="1"/>
  <c r="BE275" i="4" s="1"/>
  <c r="BF275" i="4" a="1"/>
  <c r="BF275" i="4" s="1"/>
  <c r="BG275" i="4" a="1"/>
  <c r="BG275" i="4" s="1"/>
  <c r="BH275" i="4" a="1"/>
  <c r="BH275" i="4" s="1"/>
  <c r="BI275" i="4" a="1"/>
  <c r="BI275" i="4" s="1"/>
  <c r="BJ275" i="4" a="1"/>
  <c r="BJ275" i="4" s="1"/>
  <c r="BK275" i="4" a="1"/>
  <c r="BK275" i="4" s="1"/>
  <c r="BL275" i="4" a="1"/>
  <c r="BL275" i="4" s="1"/>
  <c r="BM275" i="4" a="1"/>
  <c r="BM275" i="4" s="1"/>
  <c r="BN275" i="4" a="1"/>
  <c r="BN275" i="4" s="1"/>
  <c r="BO275" i="4" a="1"/>
  <c r="BO275" i="4" s="1"/>
  <c r="BP275" i="4" a="1"/>
  <c r="BP275" i="4" s="1"/>
  <c r="BQ275" i="4" a="1"/>
  <c r="BQ275" i="4" s="1"/>
  <c r="AP276" i="4" a="1"/>
  <c r="AP276" i="4" s="1"/>
  <c r="AQ276" i="4" a="1"/>
  <c r="AQ276" i="4" s="1"/>
  <c r="AR276" i="4" a="1"/>
  <c r="AR276" i="4" s="1"/>
  <c r="AS276" i="4" a="1"/>
  <c r="AS276" i="4" s="1"/>
  <c r="AT276" i="4" a="1"/>
  <c r="AT276" i="4" s="1"/>
  <c r="AU276" i="4" a="1"/>
  <c r="AU276" i="4" s="1"/>
  <c r="AV276" i="4" a="1"/>
  <c r="AV276" i="4" s="1"/>
  <c r="AW276" i="4" a="1"/>
  <c r="AW276" i="4" s="1"/>
  <c r="AX276" i="4" a="1"/>
  <c r="AX276" i="4" s="1"/>
  <c r="AY276" i="4" a="1"/>
  <c r="AY276" i="4" s="1"/>
  <c r="AZ276" i="4" a="1"/>
  <c r="AZ276" i="4" s="1"/>
  <c r="BA276" i="4" a="1"/>
  <c r="BA276" i="4" s="1"/>
  <c r="BB276" i="4" a="1"/>
  <c r="BB276" i="4" s="1"/>
  <c r="BC276" i="4" a="1"/>
  <c r="BC276" i="4" s="1"/>
  <c r="BD276" i="4" a="1"/>
  <c r="BD276" i="4" s="1"/>
  <c r="BE276" i="4" a="1"/>
  <c r="BE276" i="4" s="1"/>
  <c r="BF276" i="4" a="1"/>
  <c r="BF276" i="4" s="1"/>
  <c r="BG276" i="4" a="1"/>
  <c r="BG276" i="4" s="1"/>
  <c r="BH276" i="4" a="1"/>
  <c r="BH276" i="4" s="1"/>
  <c r="BI276" i="4" a="1"/>
  <c r="BI276" i="4" s="1"/>
  <c r="BJ276" i="4" a="1"/>
  <c r="BJ276" i="4" s="1"/>
  <c r="BK276" i="4" a="1"/>
  <c r="BK276" i="4" s="1"/>
  <c r="BL276" i="4" a="1"/>
  <c r="BL276" i="4" s="1"/>
  <c r="BM276" i="4" a="1"/>
  <c r="BM276" i="4" s="1"/>
  <c r="BN276" i="4" a="1"/>
  <c r="BN276" i="4" s="1"/>
  <c r="BO276" i="4" a="1"/>
  <c r="BO276" i="4" s="1"/>
  <c r="BP276" i="4" a="1"/>
  <c r="BP276" i="4" s="1"/>
  <c r="BQ276" i="4" a="1"/>
  <c r="BQ276" i="4" s="1"/>
  <c r="AP277" i="4" a="1"/>
  <c r="AP277" i="4" s="1"/>
  <c r="AQ277" i="4" a="1"/>
  <c r="AQ277" i="4" s="1"/>
  <c r="AR277" i="4" a="1"/>
  <c r="AR277" i="4" s="1"/>
  <c r="AS277" i="4" a="1"/>
  <c r="AS277" i="4" s="1"/>
  <c r="AT277" i="4" a="1"/>
  <c r="AT277" i="4" s="1"/>
  <c r="AU277" i="4" a="1"/>
  <c r="AU277" i="4" s="1"/>
  <c r="AV277" i="4" a="1"/>
  <c r="AV277" i="4" s="1"/>
  <c r="AW277" i="4" a="1"/>
  <c r="AW277" i="4" s="1"/>
  <c r="AX277" i="4" a="1"/>
  <c r="AX277" i="4" s="1"/>
  <c r="AY277" i="4" a="1"/>
  <c r="AY277" i="4" s="1"/>
  <c r="AZ277" i="4" a="1"/>
  <c r="AZ277" i="4" s="1"/>
  <c r="BA277" i="4" a="1"/>
  <c r="BA277" i="4" s="1"/>
  <c r="BB277" i="4" a="1"/>
  <c r="BB277" i="4" s="1"/>
  <c r="BC277" i="4" a="1"/>
  <c r="BC277" i="4" s="1"/>
  <c r="BD277" i="4" a="1"/>
  <c r="BD277" i="4" s="1"/>
  <c r="BE277" i="4" a="1"/>
  <c r="BE277" i="4" s="1"/>
  <c r="BF277" i="4" a="1"/>
  <c r="BF277" i="4" s="1"/>
  <c r="BG277" i="4" a="1"/>
  <c r="BG277" i="4" s="1"/>
  <c r="BH277" i="4" a="1"/>
  <c r="BH277" i="4" s="1"/>
  <c r="BI277" i="4" a="1"/>
  <c r="BI277" i="4" s="1"/>
  <c r="BJ277" i="4" a="1"/>
  <c r="BJ277" i="4" s="1"/>
  <c r="BK277" i="4" a="1"/>
  <c r="BK277" i="4" s="1"/>
  <c r="BL277" i="4" a="1"/>
  <c r="BL277" i="4" s="1"/>
  <c r="BM277" i="4" a="1"/>
  <c r="BM277" i="4" s="1"/>
  <c r="BN277" i="4" a="1"/>
  <c r="BN277" i="4" s="1"/>
  <c r="BO277" i="4" a="1"/>
  <c r="BO277" i="4" s="1"/>
  <c r="BP277" i="4" a="1"/>
  <c r="BP277" i="4" s="1"/>
  <c r="BQ277" i="4" a="1"/>
  <c r="BQ277" i="4" s="1"/>
  <c r="AP278" i="4" a="1"/>
  <c r="AP278" i="4" s="1"/>
  <c r="AQ278" i="4" a="1"/>
  <c r="AQ278" i="4" s="1"/>
  <c r="AR278" i="4" a="1"/>
  <c r="AR278" i="4" s="1"/>
  <c r="AS278" i="4" a="1"/>
  <c r="AS278" i="4" s="1"/>
  <c r="AT278" i="4" a="1"/>
  <c r="AT278" i="4" s="1"/>
  <c r="AU278" i="4" a="1"/>
  <c r="AU278" i="4" s="1"/>
  <c r="AV278" i="4" a="1"/>
  <c r="AV278" i="4" s="1"/>
  <c r="AW278" i="4" a="1"/>
  <c r="AW278" i="4" s="1"/>
  <c r="AX278" i="4" a="1"/>
  <c r="AX278" i="4" s="1"/>
  <c r="AY278" i="4" a="1"/>
  <c r="AY278" i="4" s="1"/>
  <c r="AZ278" i="4" a="1"/>
  <c r="AZ278" i="4" s="1"/>
  <c r="BA278" i="4" a="1"/>
  <c r="BA278" i="4" s="1"/>
  <c r="BB278" i="4" a="1"/>
  <c r="BB278" i="4" s="1"/>
  <c r="BC278" i="4" a="1"/>
  <c r="BC278" i="4" s="1"/>
  <c r="BD278" i="4" a="1"/>
  <c r="BD278" i="4" s="1"/>
  <c r="BE278" i="4" a="1"/>
  <c r="BE278" i="4" s="1"/>
  <c r="BF278" i="4" a="1"/>
  <c r="BF278" i="4" s="1"/>
  <c r="BG278" i="4" a="1"/>
  <c r="BG278" i="4" s="1"/>
  <c r="BH278" i="4" a="1"/>
  <c r="BH278" i="4"/>
  <c r="BI278" i="4" a="1"/>
  <c r="BI278" i="4" s="1"/>
  <c r="BJ278" i="4" a="1"/>
  <c r="BJ278" i="4" s="1"/>
  <c r="BK278" i="4" a="1"/>
  <c r="BK278" i="4" s="1"/>
  <c r="BL278" i="4" a="1"/>
  <c r="BL278" i="4" s="1"/>
  <c r="BM278" i="4" a="1"/>
  <c r="BM278" i="4" s="1"/>
  <c r="BN278" i="4" a="1"/>
  <c r="BN278" i="4" s="1"/>
  <c r="BO278" i="4" a="1"/>
  <c r="BO278" i="4" s="1"/>
  <c r="BP278" i="4" a="1"/>
  <c r="BP278" i="4" s="1"/>
  <c r="BQ278" i="4" a="1"/>
  <c r="BQ278" i="4" s="1"/>
  <c r="AP279" i="4" a="1"/>
  <c r="AP279" i="4" s="1"/>
  <c r="AQ279" i="4" a="1"/>
  <c r="AQ279" i="4" s="1"/>
  <c r="AR279" i="4" a="1"/>
  <c r="AR279" i="4" s="1"/>
  <c r="AS279" i="4" a="1"/>
  <c r="AS279" i="4" s="1"/>
  <c r="AT279" i="4" a="1"/>
  <c r="AT279" i="4" s="1"/>
  <c r="AU279" i="4" a="1"/>
  <c r="AU279" i="4" s="1"/>
  <c r="AV279" i="4" a="1"/>
  <c r="AV279" i="4" s="1"/>
  <c r="AW279" i="4" a="1"/>
  <c r="AW279" i="4" s="1"/>
  <c r="AX279" i="4" a="1"/>
  <c r="AX279" i="4" s="1"/>
  <c r="AY279" i="4" a="1"/>
  <c r="AY279" i="4" s="1"/>
  <c r="AZ279" i="4" a="1"/>
  <c r="AZ279" i="4" s="1"/>
  <c r="BA279" i="4" a="1"/>
  <c r="BA279" i="4" s="1"/>
  <c r="BB279" i="4" a="1"/>
  <c r="BB279" i="4" s="1"/>
  <c r="BC279" i="4" a="1"/>
  <c r="BC279" i="4" s="1"/>
  <c r="BD279" i="4" a="1"/>
  <c r="BD279" i="4" s="1"/>
  <c r="BE279" i="4" a="1"/>
  <c r="BE279" i="4" s="1"/>
  <c r="BF279" i="4" a="1"/>
  <c r="BF279" i="4" s="1"/>
  <c r="BG279" i="4" a="1"/>
  <c r="BG279" i="4" s="1"/>
  <c r="BH279" i="4" a="1"/>
  <c r="BH279" i="4" s="1"/>
  <c r="BI279" i="4" a="1"/>
  <c r="BI279" i="4" s="1"/>
  <c r="BJ279" i="4" a="1"/>
  <c r="BJ279" i="4" s="1"/>
  <c r="BK279" i="4" a="1"/>
  <c r="BK279" i="4" s="1"/>
  <c r="BL279" i="4" a="1"/>
  <c r="BL279" i="4" s="1"/>
  <c r="BM279" i="4" a="1"/>
  <c r="BM279" i="4" s="1"/>
  <c r="BN279" i="4" a="1"/>
  <c r="BN279" i="4" s="1"/>
  <c r="BO279" i="4" a="1"/>
  <c r="BO279" i="4" s="1"/>
  <c r="BP279" i="4" a="1"/>
  <c r="BP279" i="4" s="1"/>
  <c r="BQ279" i="4" a="1"/>
  <c r="BQ279" i="4" s="1"/>
  <c r="AP280" i="4" a="1"/>
  <c r="AP280" i="4" s="1"/>
  <c r="AQ280" i="4" a="1"/>
  <c r="AQ280" i="4" s="1"/>
  <c r="AR280" i="4" a="1"/>
  <c r="AR280" i="4" s="1"/>
  <c r="AS280" i="4" a="1"/>
  <c r="AS280" i="4" s="1"/>
  <c r="AT280" i="4" a="1"/>
  <c r="AT280" i="4" s="1"/>
  <c r="AU280" i="4" a="1"/>
  <c r="AU280" i="4" s="1"/>
  <c r="AV280" i="4" a="1"/>
  <c r="AV280" i="4" s="1"/>
  <c r="AW280" i="4" a="1"/>
  <c r="AW280" i="4" s="1"/>
  <c r="AX280" i="4" a="1"/>
  <c r="AX280" i="4" s="1"/>
  <c r="AY280" i="4" a="1"/>
  <c r="AY280" i="4" s="1"/>
  <c r="AZ280" i="4" a="1"/>
  <c r="AZ280" i="4" s="1"/>
  <c r="BA280" i="4" a="1"/>
  <c r="BA280" i="4" s="1"/>
  <c r="BB280" i="4" a="1"/>
  <c r="BB280" i="4" s="1"/>
  <c r="BC280" i="4" a="1"/>
  <c r="BC280" i="4" s="1"/>
  <c r="BD280" i="4" a="1"/>
  <c r="BD280" i="4" s="1"/>
  <c r="BE280" i="4" a="1"/>
  <c r="BE280" i="4" s="1"/>
  <c r="BF280" i="4" a="1"/>
  <c r="BF280" i="4" s="1"/>
  <c r="BG280" i="4" a="1"/>
  <c r="BG280" i="4" s="1"/>
  <c r="BH280" i="4" a="1"/>
  <c r="BH280" i="4" s="1"/>
  <c r="BI280" i="4" a="1"/>
  <c r="BI280" i="4" s="1"/>
  <c r="BJ280" i="4" a="1"/>
  <c r="BJ280" i="4" s="1"/>
  <c r="BK280" i="4" a="1"/>
  <c r="BK280" i="4" s="1"/>
  <c r="BL280" i="4" a="1"/>
  <c r="BL280" i="4" s="1"/>
  <c r="BM280" i="4" a="1"/>
  <c r="BM280" i="4" s="1"/>
  <c r="BN280" i="4" a="1"/>
  <c r="BN280" i="4" s="1"/>
  <c r="BO280" i="4" a="1"/>
  <c r="BO280" i="4" s="1"/>
  <c r="BP280" i="4" a="1"/>
  <c r="BP280" i="4" s="1"/>
  <c r="BQ280" i="4" a="1"/>
  <c r="BQ280" i="4" s="1"/>
  <c r="AP281" i="4" a="1"/>
  <c r="AP281" i="4" s="1"/>
  <c r="AQ281" i="4" a="1"/>
  <c r="AQ281" i="4" s="1"/>
  <c r="AR281" i="4" a="1"/>
  <c r="AR281" i="4" s="1"/>
  <c r="AS281" i="4" a="1"/>
  <c r="AS281" i="4" s="1"/>
  <c r="AT281" i="4" a="1"/>
  <c r="AT281" i="4" s="1"/>
  <c r="AU281" i="4" a="1"/>
  <c r="AU281" i="4" s="1"/>
  <c r="AV281" i="4" a="1"/>
  <c r="AV281" i="4" s="1"/>
  <c r="AW281" i="4" a="1"/>
  <c r="AW281" i="4" s="1"/>
  <c r="AX281" i="4" a="1"/>
  <c r="AX281" i="4" s="1"/>
  <c r="AY281" i="4" a="1"/>
  <c r="AY281" i="4" s="1"/>
  <c r="AZ281" i="4" a="1"/>
  <c r="AZ281" i="4" s="1"/>
  <c r="BA281" i="4" a="1"/>
  <c r="BA281" i="4" s="1"/>
  <c r="BB281" i="4" a="1"/>
  <c r="BB281" i="4" s="1"/>
  <c r="BC281" i="4" a="1"/>
  <c r="BC281" i="4" s="1"/>
  <c r="BD281" i="4" a="1"/>
  <c r="BD281" i="4" s="1"/>
  <c r="BE281" i="4" a="1"/>
  <c r="BE281" i="4" s="1"/>
  <c r="BF281" i="4" a="1"/>
  <c r="BF281" i="4" s="1"/>
  <c r="BG281" i="4" a="1"/>
  <c r="BG281" i="4" s="1"/>
  <c r="BH281" i="4" a="1"/>
  <c r="BH281" i="4" s="1"/>
  <c r="BI281" i="4" a="1"/>
  <c r="BI281" i="4" s="1"/>
  <c r="BJ281" i="4" a="1"/>
  <c r="BJ281" i="4" s="1"/>
  <c r="BK281" i="4" a="1"/>
  <c r="BK281" i="4" s="1"/>
  <c r="BL281" i="4" a="1"/>
  <c r="BL281" i="4" s="1"/>
  <c r="BM281" i="4" a="1"/>
  <c r="BM281" i="4" s="1"/>
  <c r="BN281" i="4" a="1"/>
  <c r="BN281" i="4" s="1"/>
  <c r="BO281" i="4" a="1"/>
  <c r="BO281" i="4" s="1"/>
  <c r="BP281" i="4" a="1"/>
  <c r="BP281" i="4" s="1"/>
  <c r="BQ281" i="4" a="1"/>
  <c r="BQ281" i="4" s="1"/>
  <c r="AP282" i="4" a="1"/>
  <c r="AP282" i="4" s="1"/>
  <c r="AQ282" i="4" a="1"/>
  <c r="AQ282" i="4" s="1"/>
  <c r="AR282" i="4" a="1"/>
  <c r="AR282" i="4" s="1"/>
  <c r="AS282" i="4" a="1"/>
  <c r="AS282" i="4" s="1"/>
  <c r="AT282" i="4" a="1"/>
  <c r="AT282" i="4" s="1"/>
  <c r="AU282" i="4" a="1"/>
  <c r="AU282" i="4" s="1"/>
  <c r="AV282" i="4" a="1"/>
  <c r="AV282" i="4" s="1"/>
  <c r="AW282" i="4" a="1"/>
  <c r="AW282" i="4" s="1"/>
  <c r="AX282" i="4" a="1"/>
  <c r="AX282" i="4" s="1"/>
  <c r="AY282" i="4" a="1"/>
  <c r="AY282" i="4" s="1"/>
  <c r="AZ282" i="4" a="1"/>
  <c r="AZ282" i="4" s="1"/>
  <c r="BA282" i="4" a="1"/>
  <c r="BA282" i="4" s="1"/>
  <c r="BB282" i="4" a="1"/>
  <c r="BB282" i="4" s="1"/>
  <c r="BC282" i="4" a="1"/>
  <c r="BC282" i="4" s="1"/>
  <c r="BD282" i="4" a="1"/>
  <c r="BD282" i="4" s="1"/>
  <c r="BE282" i="4" a="1"/>
  <c r="BE282" i="4" s="1"/>
  <c r="BF282" i="4" a="1"/>
  <c r="BF282" i="4" s="1"/>
  <c r="BG282" i="4" a="1"/>
  <c r="BG282" i="4" s="1"/>
  <c r="BH282" i="4" a="1"/>
  <c r="BH282" i="4" s="1"/>
  <c r="BI282" i="4" a="1"/>
  <c r="BI282" i="4" s="1"/>
  <c r="BJ282" i="4" a="1"/>
  <c r="BJ282" i="4" s="1"/>
  <c r="BK282" i="4" a="1"/>
  <c r="BK282" i="4" s="1"/>
  <c r="BL282" i="4" a="1"/>
  <c r="BL282" i="4" s="1"/>
  <c r="BM282" i="4" a="1"/>
  <c r="BM282" i="4" s="1"/>
  <c r="BN282" i="4" a="1"/>
  <c r="BN282" i="4" s="1"/>
  <c r="BO282" i="4" a="1"/>
  <c r="BO282" i="4" s="1"/>
  <c r="BP282" i="4" a="1"/>
  <c r="BP282" i="4" s="1"/>
  <c r="BQ282" i="4" a="1"/>
  <c r="BQ282" i="4" s="1"/>
  <c r="AP283" i="4" a="1"/>
  <c r="AP283" i="4" s="1"/>
  <c r="AQ283" i="4" a="1"/>
  <c r="AQ283" i="4" s="1"/>
  <c r="AR283" i="4" a="1"/>
  <c r="AR283" i="4" s="1"/>
  <c r="AS283" i="4" a="1"/>
  <c r="AS283" i="4" s="1"/>
  <c r="AT283" i="4" a="1"/>
  <c r="AT283" i="4" s="1"/>
  <c r="AU283" i="4" a="1"/>
  <c r="AU283" i="4" s="1"/>
  <c r="AV283" i="4" a="1"/>
  <c r="AV283" i="4" s="1"/>
  <c r="AW283" i="4" a="1"/>
  <c r="AW283" i="4" s="1"/>
  <c r="AX283" i="4" a="1"/>
  <c r="AX283" i="4" s="1"/>
  <c r="AY283" i="4" a="1"/>
  <c r="AY283" i="4" s="1"/>
  <c r="AZ283" i="4" a="1"/>
  <c r="AZ283" i="4" s="1"/>
  <c r="BA283" i="4" a="1"/>
  <c r="BA283" i="4" s="1"/>
  <c r="BB283" i="4" a="1"/>
  <c r="BB283" i="4" s="1"/>
  <c r="BC283" i="4" a="1"/>
  <c r="BC283" i="4" s="1"/>
  <c r="BD283" i="4" a="1"/>
  <c r="BD283" i="4" s="1"/>
  <c r="BE283" i="4" a="1"/>
  <c r="BE283" i="4"/>
  <c r="BF283" i="4" a="1"/>
  <c r="BF283" i="4" s="1"/>
  <c r="BG283" i="4" a="1"/>
  <c r="BG283" i="4" s="1"/>
  <c r="BH283" i="4" a="1"/>
  <c r="BH283" i="4" s="1"/>
  <c r="BI283" i="4" a="1"/>
  <c r="BI283" i="4" s="1"/>
  <c r="BJ283" i="4" a="1"/>
  <c r="BJ283" i="4" s="1"/>
  <c r="BK283" i="4" a="1"/>
  <c r="BK283" i="4" s="1"/>
  <c r="BL283" i="4" a="1"/>
  <c r="BL283" i="4" s="1"/>
  <c r="BM283" i="4" a="1"/>
  <c r="BM283" i="4" s="1"/>
  <c r="BN283" i="4" a="1"/>
  <c r="BN283" i="4" s="1"/>
  <c r="BO283" i="4" a="1"/>
  <c r="BO283" i="4" s="1"/>
  <c r="BP283" i="4" a="1"/>
  <c r="BP283" i="4" s="1"/>
  <c r="BQ283" i="4" a="1"/>
  <c r="BQ283" i="4" s="1"/>
  <c r="AP284" i="4" a="1"/>
  <c r="AP284" i="4" s="1"/>
  <c r="AQ284" i="4" a="1"/>
  <c r="AQ284" i="4" s="1"/>
  <c r="AR284" i="4" a="1"/>
  <c r="AR284" i="4" s="1"/>
  <c r="AS284" i="4" a="1"/>
  <c r="AS284" i="4" s="1"/>
  <c r="AT284" i="4" a="1"/>
  <c r="AT284" i="4" s="1"/>
  <c r="AU284" i="4" a="1"/>
  <c r="AU284" i="4" s="1"/>
  <c r="AV284" i="4" a="1"/>
  <c r="AV284" i="4" s="1"/>
  <c r="AW284" i="4" a="1"/>
  <c r="AW284" i="4" s="1"/>
  <c r="AX284" i="4" a="1"/>
  <c r="AX284" i="4" s="1"/>
  <c r="AY284" i="4" a="1"/>
  <c r="AY284" i="4" s="1"/>
  <c r="AZ284" i="4" a="1"/>
  <c r="AZ284" i="4" s="1"/>
  <c r="BA284" i="4" a="1"/>
  <c r="BA284" i="4" s="1"/>
  <c r="BB284" i="4" a="1"/>
  <c r="BB284" i="4" s="1"/>
  <c r="BC284" i="4" a="1"/>
  <c r="BC284" i="4" s="1"/>
  <c r="BD284" i="4" a="1"/>
  <c r="BD284" i="4" s="1"/>
  <c r="BE284" i="4" a="1"/>
  <c r="BE284" i="4" s="1"/>
  <c r="BF284" i="4" a="1"/>
  <c r="BF284" i="4" s="1"/>
  <c r="BG284" i="4" a="1"/>
  <c r="BG284" i="4" s="1"/>
  <c r="BH284" i="4" a="1"/>
  <c r="BH284" i="4" s="1"/>
  <c r="BI284" i="4" a="1"/>
  <c r="BI284" i="4" s="1"/>
  <c r="BJ284" i="4" a="1"/>
  <c r="BJ284" i="4" s="1"/>
  <c r="BK284" i="4" a="1"/>
  <c r="BK284" i="4" s="1"/>
  <c r="BL284" i="4" a="1"/>
  <c r="BL284" i="4" s="1"/>
  <c r="BM284" i="4" a="1"/>
  <c r="BM284" i="4" s="1"/>
  <c r="BN284" i="4" a="1"/>
  <c r="BN284" i="4" s="1"/>
  <c r="BO284" i="4" a="1"/>
  <c r="BO284" i="4" s="1"/>
  <c r="BP284" i="4" a="1"/>
  <c r="BP284" i="4" s="1"/>
  <c r="BQ284" i="4" a="1"/>
  <c r="BQ284" i="4" s="1"/>
  <c r="AP285" i="4" a="1"/>
  <c r="AP285" i="4" s="1"/>
  <c r="AQ285" i="4" a="1"/>
  <c r="AQ285" i="4" s="1"/>
  <c r="AR285" i="4" a="1"/>
  <c r="AR285" i="4" s="1"/>
  <c r="AS285" i="4" a="1"/>
  <c r="AS285" i="4" s="1"/>
  <c r="AT285" i="4" a="1"/>
  <c r="AT285" i="4" s="1"/>
  <c r="AU285" i="4" a="1"/>
  <c r="AU285" i="4" s="1"/>
  <c r="AV285" i="4" a="1"/>
  <c r="AV285" i="4" s="1"/>
  <c r="AW285" i="4" a="1"/>
  <c r="AW285" i="4" s="1"/>
  <c r="AX285" i="4" a="1"/>
  <c r="AX285" i="4" s="1"/>
  <c r="AY285" i="4" a="1"/>
  <c r="AY285" i="4" s="1"/>
  <c r="AZ285" i="4" a="1"/>
  <c r="AZ285" i="4" s="1"/>
  <c r="BA285" i="4" a="1"/>
  <c r="BA285" i="4" s="1"/>
  <c r="BB285" i="4" a="1"/>
  <c r="BB285" i="4" s="1"/>
  <c r="BC285" i="4" a="1"/>
  <c r="BC285" i="4"/>
  <c r="BD285" i="4" a="1"/>
  <c r="BD285" i="4" s="1"/>
  <c r="BE285" i="4" a="1"/>
  <c r="BE285" i="4" s="1"/>
  <c r="BF285" i="4" a="1"/>
  <c r="BF285" i="4" s="1"/>
  <c r="BG285" i="4" a="1"/>
  <c r="BG285" i="4" s="1"/>
  <c r="BH285" i="4" a="1"/>
  <c r="BH285" i="4" s="1"/>
  <c r="BI285" i="4" a="1"/>
  <c r="BI285" i="4" s="1"/>
  <c r="BJ285" i="4" a="1"/>
  <c r="BJ285" i="4" s="1"/>
  <c r="BK285" i="4" a="1"/>
  <c r="BK285" i="4" s="1"/>
  <c r="BL285" i="4" a="1"/>
  <c r="BL285" i="4" s="1"/>
  <c r="BM285" i="4" a="1"/>
  <c r="BM285" i="4" s="1"/>
  <c r="BN285" i="4" a="1"/>
  <c r="BN285" i="4" s="1"/>
  <c r="BO285" i="4" a="1"/>
  <c r="BO285" i="4" s="1"/>
  <c r="BP285" i="4" a="1"/>
  <c r="BP285" i="4" s="1"/>
  <c r="BQ285" i="4" a="1"/>
  <c r="BQ285" i="4" s="1"/>
  <c r="AP286" i="4" a="1"/>
  <c r="AP286" i="4" s="1"/>
  <c r="AQ286" i="4" a="1"/>
  <c r="AQ286" i="4" s="1"/>
  <c r="AR286" i="4" a="1"/>
  <c r="AR286" i="4" s="1"/>
  <c r="AS286" i="4" a="1"/>
  <c r="AS286" i="4" s="1"/>
  <c r="AT286" i="4" a="1"/>
  <c r="AT286" i="4" s="1"/>
  <c r="AU286" i="4" a="1"/>
  <c r="AU286" i="4" s="1"/>
  <c r="AV286" i="4" a="1"/>
  <c r="AV286" i="4" s="1"/>
  <c r="AW286" i="4" a="1"/>
  <c r="AW286" i="4" s="1"/>
  <c r="AX286" i="4" a="1"/>
  <c r="AX286" i="4" s="1"/>
  <c r="AY286" i="4" a="1"/>
  <c r="AY286" i="4" s="1"/>
  <c r="AZ286" i="4" a="1"/>
  <c r="AZ286" i="4" s="1"/>
  <c r="BA286" i="4" a="1"/>
  <c r="BA286" i="4" s="1"/>
  <c r="BB286" i="4" a="1"/>
  <c r="BB286" i="4" s="1"/>
  <c r="BC286" i="4" a="1"/>
  <c r="BC286" i="4" s="1"/>
  <c r="BD286" i="4" a="1"/>
  <c r="BD286" i="4" s="1"/>
  <c r="BE286" i="4" a="1"/>
  <c r="BE286" i="4" s="1"/>
  <c r="BF286" i="4" a="1"/>
  <c r="BF286" i="4" s="1"/>
  <c r="BG286" i="4" a="1"/>
  <c r="BG286" i="4" s="1"/>
  <c r="BH286" i="4" a="1"/>
  <c r="BH286" i="4" s="1"/>
  <c r="BI286" i="4" a="1"/>
  <c r="BI286" i="4" s="1"/>
  <c r="BJ286" i="4" a="1"/>
  <c r="BJ286" i="4" s="1"/>
  <c r="BK286" i="4" a="1"/>
  <c r="BK286" i="4" s="1"/>
  <c r="BL286" i="4" a="1"/>
  <c r="BL286" i="4" s="1"/>
  <c r="BM286" i="4" a="1"/>
  <c r="BM286" i="4" s="1"/>
  <c r="BN286" i="4" a="1"/>
  <c r="BN286" i="4" s="1"/>
  <c r="BO286" i="4" a="1"/>
  <c r="BO286" i="4" s="1"/>
  <c r="BP286" i="4" a="1"/>
  <c r="BP286" i="4" s="1"/>
  <c r="BQ286" i="4" a="1"/>
  <c r="BQ286" i="4" s="1"/>
  <c r="AP287" i="4" a="1"/>
  <c r="AP287" i="4" s="1"/>
  <c r="AQ287" i="4" a="1"/>
  <c r="AQ287" i="4" s="1"/>
  <c r="AR287" i="4" a="1"/>
  <c r="AR287" i="4" s="1"/>
  <c r="AS287" i="4" a="1"/>
  <c r="AS287" i="4" s="1"/>
  <c r="AT287" i="4" a="1"/>
  <c r="AT287" i="4" s="1"/>
  <c r="AU287" i="4" a="1"/>
  <c r="AU287" i="4" s="1"/>
  <c r="AV287" i="4" a="1"/>
  <c r="AV287" i="4" s="1"/>
  <c r="AW287" i="4" a="1"/>
  <c r="AW287" i="4" s="1"/>
  <c r="AX287" i="4" a="1"/>
  <c r="AX287" i="4" s="1"/>
  <c r="AY287" i="4" a="1"/>
  <c r="AY287" i="4" s="1"/>
  <c r="AZ287" i="4" a="1"/>
  <c r="AZ287" i="4" s="1"/>
  <c r="BA287" i="4" a="1"/>
  <c r="BA287" i="4" s="1"/>
  <c r="BB287" i="4" a="1"/>
  <c r="BB287" i="4" s="1"/>
  <c r="BC287" i="4" a="1"/>
  <c r="BC287" i="4" s="1"/>
  <c r="BD287" i="4" a="1"/>
  <c r="BD287" i="4" s="1"/>
  <c r="BE287" i="4" a="1"/>
  <c r="BE287" i="4" s="1"/>
  <c r="BF287" i="4" a="1"/>
  <c r="BF287" i="4" s="1"/>
  <c r="BG287" i="4" a="1"/>
  <c r="BG287" i="4" s="1"/>
  <c r="BH287" i="4" a="1"/>
  <c r="BH287" i="4" s="1"/>
  <c r="BI287" i="4" a="1"/>
  <c r="BI287" i="4" s="1"/>
  <c r="BJ287" i="4" a="1"/>
  <c r="BJ287" i="4" s="1"/>
  <c r="BK287" i="4" a="1"/>
  <c r="BK287" i="4" s="1"/>
  <c r="BL287" i="4" a="1"/>
  <c r="BL287" i="4" s="1"/>
  <c r="BM287" i="4" a="1"/>
  <c r="BM287" i="4" s="1"/>
  <c r="BN287" i="4" a="1"/>
  <c r="BN287" i="4" s="1"/>
  <c r="BO287" i="4" a="1"/>
  <c r="BO287" i="4" s="1"/>
  <c r="BP287" i="4" a="1"/>
  <c r="BP287" i="4" s="1"/>
  <c r="BQ287" i="4" a="1"/>
  <c r="BQ287" i="4" s="1"/>
  <c r="AP288" i="4" a="1"/>
  <c r="AP288" i="4"/>
  <c r="AQ288" i="4" a="1"/>
  <c r="AQ288" i="4" s="1"/>
  <c r="AR288" i="4" a="1"/>
  <c r="AR288" i="4" s="1"/>
  <c r="AS288" i="4" a="1"/>
  <c r="AS288" i="4" s="1"/>
  <c r="AT288" i="4" a="1"/>
  <c r="AT288" i="4" s="1"/>
  <c r="AU288" i="4" a="1"/>
  <c r="AU288" i="4" s="1"/>
  <c r="AV288" i="4" a="1"/>
  <c r="AV288" i="4" s="1"/>
  <c r="AW288" i="4" a="1"/>
  <c r="AW288" i="4" s="1"/>
  <c r="AX288" i="4" a="1"/>
  <c r="AX288" i="4" s="1"/>
  <c r="AY288" i="4" a="1"/>
  <c r="AY288" i="4" s="1"/>
  <c r="AZ288" i="4" a="1"/>
  <c r="AZ288" i="4" s="1"/>
  <c r="BA288" i="4" a="1"/>
  <c r="BA288" i="4" s="1"/>
  <c r="BB288" i="4" a="1"/>
  <c r="BB288" i="4" s="1"/>
  <c r="BC288" i="4" a="1"/>
  <c r="BC288" i="4" s="1"/>
  <c r="BD288" i="4" a="1"/>
  <c r="BD288" i="4" s="1"/>
  <c r="BE288" i="4" a="1"/>
  <c r="BE288" i="4" s="1"/>
  <c r="BF288" i="4" a="1"/>
  <c r="BF288" i="4" s="1"/>
  <c r="BG288" i="4" a="1"/>
  <c r="BG288" i="4" s="1"/>
  <c r="BH288" i="4" a="1"/>
  <c r="BH288" i="4" s="1"/>
  <c r="BI288" i="4" a="1"/>
  <c r="BI288" i="4" s="1"/>
  <c r="BJ288" i="4" a="1"/>
  <c r="BJ288" i="4" s="1"/>
  <c r="BK288" i="4" a="1"/>
  <c r="BK288" i="4" s="1"/>
  <c r="BL288" i="4" a="1"/>
  <c r="BL288" i="4" s="1"/>
  <c r="BM288" i="4" a="1"/>
  <c r="BM288" i="4" s="1"/>
  <c r="BN288" i="4" a="1"/>
  <c r="BN288" i="4" s="1"/>
  <c r="BO288" i="4" a="1"/>
  <c r="BO288" i="4" s="1"/>
  <c r="BP288" i="4" a="1"/>
  <c r="BP288" i="4" s="1"/>
  <c r="BQ288" i="4" a="1"/>
  <c r="BQ288" i="4" s="1"/>
  <c r="AP289" i="4" a="1"/>
  <c r="AP289" i="4" s="1"/>
  <c r="AQ289" i="4" a="1"/>
  <c r="AQ289" i="4" s="1"/>
  <c r="AR289" i="4" a="1"/>
  <c r="AR289" i="4" s="1"/>
  <c r="AS289" i="4" a="1"/>
  <c r="AS289" i="4" s="1"/>
  <c r="AT289" i="4" a="1"/>
  <c r="AT289" i="4" s="1"/>
  <c r="AU289" i="4" a="1"/>
  <c r="AU289" i="4" s="1"/>
  <c r="AV289" i="4" a="1"/>
  <c r="AV289" i="4" s="1"/>
  <c r="AW289" i="4" a="1"/>
  <c r="AW289" i="4" s="1"/>
  <c r="AX289" i="4" a="1"/>
  <c r="AX289" i="4" s="1"/>
  <c r="AY289" i="4" a="1"/>
  <c r="AY289" i="4" s="1"/>
  <c r="AZ289" i="4" a="1"/>
  <c r="AZ289" i="4" s="1"/>
  <c r="BA289" i="4" a="1"/>
  <c r="BA289" i="4" s="1"/>
  <c r="BB289" i="4" a="1"/>
  <c r="BB289" i="4" s="1"/>
  <c r="BC289" i="4" a="1"/>
  <c r="BC289" i="4" s="1"/>
  <c r="BD289" i="4" a="1"/>
  <c r="BD289" i="4" s="1"/>
  <c r="BE289" i="4" a="1"/>
  <c r="BE289" i="4" s="1"/>
  <c r="BF289" i="4" a="1"/>
  <c r="BF289" i="4" s="1"/>
  <c r="BG289" i="4" a="1"/>
  <c r="BG289" i="4" s="1"/>
  <c r="BH289" i="4" a="1"/>
  <c r="BH289" i="4" s="1"/>
  <c r="BI289" i="4" a="1"/>
  <c r="BI289" i="4" s="1"/>
  <c r="BJ289" i="4" a="1"/>
  <c r="BJ289" i="4" s="1"/>
  <c r="BK289" i="4" a="1"/>
  <c r="BK289" i="4" s="1"/>
  <c r="BL289" i="4" a="1"/>
  <c r="BL289" i="4" s="1"/>
  <c r="BM289" i="4" a="1"/>
  <c r="BM289" i="4" s="1"/>
  <c r="BN289" i="4" a="1"/>
  <c r="BN289" i="4" s="1"/>
  <c r="BO289" i="4" a="1"/>
  <c r="BO289" i="4" s="1"/>
  <c r="BP289" i="4" a="1"/>
  <c r="BP289" i="4" s="1"/>
  <c r="BQ289" i="4" a="1"/>
  <c r="BQ289" i="4" s="1"/>
  <c r="AP290" i="4" a="1"/>
  <c r="AP290" i="4" s="1"/>
  <c r="AQ290" i="4" a="1"/>
  <c r="AQ290" i="4" s="1"/>
  <c r="AR290" i="4" a="1"/>
  <c r="AR290" i="4" s="1"/>
  <c r="AS290" i="4" a="1"/>
  <c r="AS290" i="4" s="1"/>
  <c r="AT290" i="4" a="1"/>
  <c r="AT290" i="4" s="1"/>
  <c r="AU290" i="4" a="1"/>
  <c r="AU290" i="4" s="1"/>
  <c r="AV290" i="4" a="1"/>
  <c r="AV290" i="4" s="1"/>
  <c r="AW290" i="4" a="1"/>
  <c r="AW290" i="4" s="1"/>
  <c r="AX290" i="4" a="1"/>
  <c r="AX290" i="4" s="1"/>
  <c r="AY290" i="4" a="1"/>
  <c r="AY290" i="4" s="1"/>
  <c r="AZ290" i="4" a="1"/>
  <c r="AZ290" i="4" s="1"/>
  <c r="BA290" i="4" a="1"/>
  <c r="BA290" i="4" s="1"/>
  <c r="BB290" i="4" a="1"/>
  <c r="BB290" i="4" s="1"/>
  <c r="BC290" i="4" a="1"/>
  <c r="BC290" i="4" s="1"/>
  <c r="BD290" i="4" a="1"/>
  <c r="BD290" i="4" s="1"/>
  <c r="BE290" i="4" a="1"/>
  <c r="BE290" i="4" s="1"/>
  <c r="BF290" i="4" a="1"/>
  <c r="BF290" i="4" s="1"/>
  <c r="BG290" i="4" a="1"/>
  <c r="BG290" i="4" s="1"/>
  <c r="BH290" i="4" a="1"/>
  <c r="BH290" i="4" s="1"/>
  <c r="BI290" i="4" a="1"/>
  <c r="BI290" i="4" s="1"/>
  <c r="BJ290" i="4" a="1"/>
  <c r="BJ290" i="4" s="1"/>
  <c r="BK290" i="4" a="1"/>
  <c r="BK290" i="4" s="1"/>
  <c r="BL290" i="4" a="1"/>
  <c r="BL290" i="4" s="1"/>
  <c r="BM290" i="4" a="1"/>
  <c r="BM290" i="4" s="1"/>
  <c r="BN290" i="4" a="1"/>
  <c r="BN290" i="4" s="1"/>
  <c r="BO290" i="4" a="1"/>
  <c r="BO290" i="4" s="1"/>
  <c r="BP290" i="4" a="1"/>
  <c r="BP290" i="4"/>
  <c r="BQ290" i="4" a="1"/>
  <c r="BQ290" i="4" s="1"/>
  <c r="AP291" i="4" a="1"/>
  <c r="AP291" i="4" s="1"/>
  <c r="AQ291" i="4" a="1"/>
  <c r="AQ291" i="4" s="1"/>
  <c r="AR291" i="4" a="1"/>
  <c r="AR291" i="4" s="1"/>
  <c r="AS291" i="4" a="1"/>
  <c r="AS291" i="4" s="1"/>
  <c r="AT291" i="4" a="1"/>
  <c r="AT291" i="4" s="1"/>
  <c r="AU291" i="4" a="1"/>
  <c r="AU291" i="4" s="1"/>
  <c r="AV291" i="4" a="1"/>
  <c r="AV291" i="4" s="1"/>
  <c r="AW291" i="4" a="1"/>
  <c r="AW291" i="4" s="1"/>
  <c r="AX291" i="4" a="1"/>
  <c r="AX291" i="4" s="1"/>
  <c r="AY291" i="4" a="1"/>
  <c r="AY291" i="4" s="1"/>
  <c r="AZ291" i="4" a="1"/>
  <c r="AZ291" i="4" s="1"/>
  <c r="BA291" i="4" a="1"/>
  <c r="BA291" i="4" s="1"/>
  <c r="BB291" i="4" a="1"/>
  <c r="BB291" i="4" s="1"/>
  <c r="BC291" i="4" a="1"/>
  <c r="BC291" i="4" s="1"/>
  <c r="BD291" i="4" a="1"/>
  <c r="BD291" i="4" s="1"/>
  <c r="BE291" i="4" a="1"/>
  <c r="BE291" i="4" s="1"/>
  <c r="BF291" i="4" a="1"/>
  <c r="BF291" i="4"/>
  <c r="BG291" i="4" a="1"/>
  <c r="BG291" i="4" s="1"/>
  <c r="BH291" i="4" a="1"/>
  <c r="BH291" i="4" s="1"/>
  <c r="BI291" i="4" a="1"/>
  <c r="BI291" i="4"/>
  <c r="BJ291" i="4" a="1"/>
  <c r="BJ291" i="4" s="1"/>
  <c r="BK291" i="4" a="1"/>
  <c r="BK291" i="4" s="1"/>
  <c r="BL291" i="4" a="1"/>
  <c r="BL291" i="4" s="1"/>
  <c r="BM291" i="4" a="1"/>
  <c r="BM291" i="4" s="1"/>
  <c r="BN291" i="4" a="1"/>
  <c r="BN291" i="4" s="1"/>
  <c r="BO291" i="4" a="1"/>
  <c r="BO291" i="4" s="1"/>
  <c r="BP291" i="4" a="1"/>
  <c r="BP291" i="4" s="1"/>
  <c r="BQ291" i="4" a="1"/>
  <c r="BQ291" i="4" s="1"/>
  <c r="AP292" i="4" a="1"/>
  <c r="AP292" i="4" s="1"/>
  <c r="AQ292" i="4" a="1"/>
  <c r="AQ292" i="4" s="1"/>
  <c r="AR292" i="4" a="1"/>
  <c r="AR292" i="4" s="1"/>
  <c r="AS292" i="4" a="1"/>
  <c r="AS292" i="4" s="1"/>
  <c r="AT292" i="4" a="1"/>
  <c r="AT292" i="4" s="1"/>
  <c r="AU292" i="4" a="1"/>
  <c r="AU292" i="4" s="1"/>
  <c r="AV292" i="4" a="1"/>
  <c r="AV292" i="4" s="1"/>
  <c r="AW292" i="4" a="1"/>
  <c r="AW292" i="4" s="1"/>
  <c r="AX292" i="4" a="1"/>
  <c r="AX292" i="4" s="1"/>
  <c r="AY292" i="4" a="1"/>
  <c r="AY292" i="4" s="1"/>
  <c r="AZ292" i="4" a="1"/>
  <c r="AZ292" i="4" s="1"/>
  <c r="BA292" i="4" a="1"/>
  <c r="BA292" i="4" s="1"/>
  <c r="BB292" i="4" a="1"/>
  <c r="BB292" i="4" s="1"/>
  <c r="BC292" i="4" a="1"/>
  <c r="BC292" i="4" s="1"/>
  <c r="BD292" i="4" a="1"/>
  <c r="BD292" i="4" s="1"/>
  <c r="BE292" i="4" a="1"/>
  <c r="BE292" i="4" s="1"/>
  <c r="BF292" i="4" a="1"/>
  <c r="BF292" i="4" s="1"/>
  <c r="BG292" i="4" a="1"/>
  <c r="BG292" i="4" s="1"/>
  <c r="BH292" i="4" a="1"/>
  <c r="BH292" i="4" s="1"/>
  <c r="BI292" i="4" a="1"/>
  <c r="BI292" i="4" s="1"/>
  <c r="BJ292" i="4" a="1"/>
  <c r="BJ292" i="4" s="1"/>
  <c r="BK292" i="4" a="1"/>
  <c r="BK292" i="4" s="1"/>
  <c r="BL292" i="4" a="1"/>
  <c r="BL292" i="4" s="1"/>
  <c r="BM292" i="4" a="1"/>
  <c r="BM292" i="4" s="1"/>
  <c r="BN292" i="4" a="1"/>
  <c r="BN292" i="4" s="1"/>
  <c r="BO292" i="4" a="1"/>
  <c r="BO292" i="4" s="1"/>
  <c r="BP292" i="4" a="1"/>
  <c r="BP292" i="4" s="1"/>
  <c r="BQ292" i="4" a="1"/>
  <c r="BQ292" i="4" s="1"/>
  <c r="AP293" i="4" a="1"/>
  <c r="AP293" i="4" s="1"/>
  <c r="AQ293" i="4" a="1"/>
  <c r="AQ293" i="4" s="1"/>
  <c r="AR293" i="4" a="1"/>
  <c r="AR293" i="4" s="1"/>
  <c r="AS293" i="4" a="1"/>
  <c r="AS293" i="4" s="1"/>
  <c r="AT293" i="4" a="1"/>
  <c r="AT293" i="4" s="1"/>
  <c r="AU293" i="4" a="1"/>
  <c r="AU293" i="4" s="1"/>
  <c r="AV293" i="4" a="1"/>
  <c r="AV293" i="4" s="1"/>
  <c r="AW293" i="4" a="1"/>
  <c r="AW293" i="4" s="1"/>
  <c r="AX293" i="4" a="1"/>
  <c r="AX293" i="4" s="1"/>
  <c r="AY293" i="4" a="1"/>
  <c r="AY293" i="4" s="1"/>
  <c r="AZ293" i="4" a="1"/>
  <c r="AZ293" i="4" s="1"/>
  <c r="BA293" i="4" a="1"/>
  <c r="BA293" i="4" s="1"/>
  <c r="BB293" i="4" a="1"/>
  <c r="BB293" i="4" s="1"/>
  <c r="BC293" i="4" a="1"/>
  <c r="BC293" i="4" s="1"/>
  <c r="BD293" i="4" a="1"/>
  <c r="BD293" i="4" s="1"/>
  <c r="BE293" i="4" a="1"/>
  <c r="BE293" i="4" s="1"/>
  <c r="BF293" i="4" a="1"/>
  <c r="BF293" i="4" s="1"/>
  <c r="BG293" i="4" a="1"/>
  <c r="BG293" i="4" s="1"/>
  <c r="BH293" i="4" a="1"/>
  <c r="BH293" i="4" s="1"/>
  <c r="BI293" i="4" a="1"/>
  <c r="BI293" i="4" s="1"/>
  <c r="BJ293" i="4" a="1"/>
  <c r="BJ293" i="4" s="1"/>
  <c r="BK293" i="4" a="1"/>
  <c r="BK293" i="4" s="1"/>
  <c r="BL293" i="4" a="1"/>
  <c r="BL293" i="4" s="1"/>
  <c r="BM293" i="4" a="1"/>
  <c r="BM293" i="4" s="1"/>
  <c r="BN293" i="4" a="1"/>
  <c r="BN293" i="4"/>
  <c r="BO293" i="4" a="1"/>
  <c r="BO293" i="4" s="1"/>
  <c r="BP293" i="4" a="1"/>
  <c r="BP293" i="4" s="1"/>
  <c r="BQ293" i="4" a="1"/>
  <c r="BQ293" i="4" s="1"/>
  <c r="AP294" i="4" a="1"/>
  <c r="AP294" i="4" s="1"/>
  <c r="AQ294" i="4" a="1"/>
  <c r="AQ294" i="4" s="1"/>
  <c r="AR294" i="4" a="1"/>
  <c r="AR294" i="4" s="1"/>
  <c r="AS294" i="4" a="1"/>
  <c r="AS294" i="4"/>
  <c r="AT294" i="4" a="1"/>
  <c r="AT294" i="4" s="1"/>
  <c r="AU294" i="4" a="1"/>
  <c r="AU294" i="4" s="1"/>
  <c r="AV294" i="4" a="1"/>
  <c r="AV294" i="4" s="1"/>
  <c r="AW294" i="4" a="1"/>
  <c r="AW294" i="4" s="1"/>
  <c r="AX294" i="4" a="1"/>
  <c r="AX294" i="4" s="1"/>
  <c r="AY294" i="4" a="1"/>
  <c r="AY294" i="4" s="1"/>
  <c r="AZ294" i="4" a="1"/>
  <c r="AZ294" i="4" s="1"/>
  <c r="BA294" i="4" a="1"/>
  <c r="BA294" i="4" s="1"/>
  <c r="BB294" i="4" a="1"/>
  <c r="BB294" i="4" s="1"/>
  <c r="BC294" i="4" a="1"/>
  <c r="BC294" i="4" s="1"/>
  <c r="BD294" i="4" a="1"/>
  <c r="BD294" i="4" s="1"/>
  <c r="BE294" i="4" a="1"/>
  <c r="BE294" i="4" s="1"/>
  <c r="BF294" i="4" a="1"/>
  <c r="BF294" i="4" s="1"/>
  <c r="BG294" i="4" a="1"/>
  <c r="BG294" i="4" s="1"/>
  <c r="BH294" i="4" a="1"/>
  <c r="BH294" i="4" s="1"/>
  <c r="BI294" i="4" a="1"/>
  <c r="BI294" i="4" s="1"/>
  <c r="BJ294" i="4" a="1"/>
  <c r="BJ294" i="4" s="1"/>
  <c r="BK294" i="4" a="1"/>
  <c r="BK294" i="4" s="1"/>
  <c r="BL294" i="4" a="1"/>
  <c r="BL294" i="4" s="1"/>
  <c r="BM294" i="4" a="1"/>
  <c r="BM294" i="4" s="1"/>
  <c r="BN294" i="4" a="1"/>
  <c r="BN294" i="4" s="1"/>
  <c r="BO294" i="4" a="1"/>
  <c r="BO294" i="4" s="1"/>
  <c r="BP294" i="4" a="1"/>
  <c r="BP294" i="4" s="1"/>
  <c r="BQ294" i="4" a="1"/>
  <c r="BQ294" i="4" s="1"/>
  <c r="AP295" i="4" a="1"/>
  <c r="AP295" i="4" s="1"/>
  <c r="AQ295" i="4" a="1"/>
  <c r="AQ295" i="4" s="1"/>
  <c r="AR295" i="4" a="1"/>
  <c r="AR295" i="4" s="1"/>
  <c r="AS295" i="4" a="1"/>
  <c r="AS295" i="4" s="1"/>
  <c r="AT295" i="4" a="1"/>
  <c r="AT295" i="4" s="1"/>
  <c r="AU295" i="4" a="1"/>
  <c r="AU295" i="4" s="1"/>
  <c r="AV295" i="4" a="1"/>
  <c r="AV295" i="4" s="1"/>
  <c r="AW295" i="4" a="1"/>
  <c r="AW295" i="4" s="1"/>
  <c r="AX295" i="4" a="1"/>
  <c r="AX295" i="4" s="1"/>
  <c r="AY295" i="4" a="1"/>
  <c r="AY295" i="4" s="1"/>
  <c r="AZ295" i="4" a="1"/>
  <c r="AZ295" i="4" s="1"/>
  <c r="BA295" i="4" a="1"/>
  <c r="BA295" i="4" s="1"/>
  <c r="BB295" i="4" a="1"/>
  <c r="BB295" i="4" s="1"/>
  <c r="BC295" i="4" a="1"/>
  <c r="BC295" i="4" s="1"/>
  <c r="BD295" i="4" a="1"/>
  <c r="BD295" i="4"/>
  <c r="BE295" i="4" a="1"/>
  <c r="BE295" i="4" s="1"/>
  <c r="BF295" i="4" a="1"/>
  <c r="BF295" i="4" s="1"/>
  <c r="BG295" i="4" a="1"/>
  <c r="BG295" i="4" s="1"/>
  <c r="BH295" i="4" a="1"/>
  <c r="BH295" i="4" s="1"/>
  <c r="BI295" i="4" a="1"/>
  <c r="BI295" i="4" s="1"/>
  <c r="BJ295" i="4" a="1"/>
  <c r="BJ295" i="4" s="1"/>
  <c r="BK295" i="4" a="1"/>
  <c r="BK295" i="4" s="1"/>
  <c r="BL295" i="4" a="1"/>
  <c r="BL295" i="4" s="1"/>
  <c r="BM295" i="4" a="1"/>
  <c r="BM295" i="4" s="1"/>
  <c r="BN295" i="4" a="1"/>
  <c r="BN295" i="4" s="1"/>
  <c r="BO295" i="4" a="1"/>
  <c r="BO295" i="4" s="1"/>
  <c r="BP295" i="4" a="1"/>
  <c r="BP295" i="4" s="1"/>
  <c r="BQ295" i="4" a="1"/>
  <c r="BQ295" i="4" s="1"/>
  <c r="AP296" i="4" a="1"/>
  <c r="AP296" i="4" s="1"/>
  <c r="AQ296" i="4" a="1"/>
  <c r="AQ296" i="4" s="1"/>
  <c r="AR296" i="4" a="1"/>
  <c r="AR296" i="4" s="1"/>
  <c r="AS296" i="4" a="1"/>
  <c r="AS296" i="4" s="1"/>
  <c r="AT296" i="4" a="1"/>
  <c r="AT296" i="4" s="1"/>
  <c r="AU296" i="4" a="1"/>
  <c r="AU296" i="4" s="1"/>
  <c r="AV296" i="4" a="1"/>
  <c r="AV296" i="4" s="1"/>
  <c r="AW296" i="4" a="1"/>
  <c r="AW296" i="4" s="1"/>
  <c r="AX296" i="4" a="1"/>
  <c r="AX296" i="4" s="1"/>
  <c r="AY296" i="4" a="1"/>
  <c r="AY296" i="4" s="1"/>
  <c r="AZ296" i="4" a="1"/>
  <c r="AZ296" i="4" s="1"/>
  <c r="BA296" i="4" a="1"/>
  <c r="BA296" i="4" s="1"/>
  <c r="BB296" i="4" a="1"/>
  <c r="BB296" i="4" s="1"/>
  <c r="BC296" i="4" a="1"/>
  <c r="BC296" i="4" s="1"/>
  <c r="BD296" i="4" a="1"/>
  <c r="BD296" i="4" s="1"/>
  <c r="BE296" i="4" a="1"/>
  <c r="BE296" i="4" s="1"/>
  <c r="BF296" i="4" a="1"/>
  <c r="BF296" i="4" s="1"/>
  <c r="BG296" i="4" a="1"/>
  <c r="BG296" i="4" s="1"/>
  <c r="BH296" i="4" a="1"/>
  <c r="BH296" i="4" s="1"/>
  <c r="BI296" i="4" a="1"/>
  <c r="BI296" i="4" s="1"/>
  <c r="BJ296" i="4" a="1"/>
  <c r="BJ296" i="4" s="1"/>
  <c r="BK296" i="4" a="1"/>
  <c r="BK296" i="4" s="1"/>
  <c r="BL296" i="4" a="1"/>
  <c r="BL296" i="4" s="1"/>
  <c r="BM296" i="4" a="1"/>
  <c r="BM296" i="4" s="1"/>
  <c r="BN296" i="4" a="1"/>
  <c r="BN296" i="4" s="1"/>
  <c r="BO296" i="4" a="1"/>
  <c r="BO296" i="4" s="1"/>
  <c r="BP296" i="4" a="1"/>
  <c r="BP296" i="4" s="1"/>
  <c r="BQ296" i="4" a="1"/>
  <c r="BQ296" i="4" s="1"/>
  <c r="AP297" i="4" a="1"/>
  <c r="AP297" i="4" s="1"/>
  <c r="AQ297" i="4" a="1"/>
  <c r="AQ297" i="4" s="1"/>
  <c r="AR297" i="4" a="1"/>
  <c r="AR297" i="4" s="1"/>
  <c r="AS297" i="4" a="1"/>
  <c r="AS297" i="4" s="1"/>
  <c r="AT297" i="4" a="1"/>
  <c r="AT297" i="4" s="1"/>
  <c r="AU297" i="4" a="1"/>
  <c r="AU297" i="4" s="1"/>
  <c r="AV297" i="4" a="1"/>
  <c r="AV297" i="4" s="1"/>
  <c r="AW297" i="4" a="1"/>
  <c r="AW297" i="4" s="1"/>
  <c r="AX297" i="4" a="1"/>
  <c r="AX297" i="4" s="1"/>
  <c r="AY297" i="4" a="1"/>
  <c r="AY297" i="4" s="1"/>
  <c r="AZ297" i="4" a="1"/>
  <c r="AZ297" i="4" s="1"/>
  <c r="BA297" i="4" a="1"/>
  <c r="BA297" i="4" s="1"/>
  <c r="BB297" i="4" a="1"/>
  <c r="BB297" i="4" s="1"/>
  <c r="BC297" i="4" a="1"/>
  <c r="BC297" i="4" s="1"/>
  <c r="BD297" i="4" a="1"/>
  <c r="BD297" i="4" s="1"/>
  <c r="BE297" i="4" a="1"/>
  <c r="BE297" i="4" s="1"/>
  <c r="BF297" i="4" a="1"/>
  <c r="BF297" i="4" s="1"/>
  <c r="BG297" i="4" a="1"/>
  <c r="BG297" i="4" s="1"/>
  <c r="BH297" i="4" a="1"/>
  <c r="BH297" i="4" s="1"/>
  <c r="BI297" i="4" a="1"/>
  <c r="BI297" i="4" s="1"/>
  <c r="BJ297" i="4" a="1"/>
  <c r="BJ297" i="4" s="1"/>
  <c r="BK297" i="4" a="1"/>
  <c r="BK297" i="4" s="1"/>
  <c r="BL297" i="4" a="1"/>
  <c r="BL297" i="4" s="1"/>
  <c r="BM297" i="4" a="1"/>
  <c r="BM297" i="4" s="1"/>
  <c r="BN297" i="4" a="1"/>
  <c r="BN297" i="4" s="1"/>
  <c r="BO297" i="4" a="1"/>
  <c r="BO297" i="4" s="1"/>
  <c r="BP297" i="4" a="1"/>
  <c r="BP297" i="4" s="1"/>
  <c r="BQ297" i="4" a="1"/>
  <c r="BQ297" i="4" s="1"/>
  <c r="AP298" i="4" a="1"/>
  <c r="AP298" i="4" s="1"/>
  <c r="AQ298" i="4" a="1"/>
  <c r="AQ298" i="4" s="1"/>
  <c r="AR298" i="4" a="1"/>
  <c r="AR298" i="4" s="1"/>
  <c r="AS298" i="4" a="1"/>
  <c r="AS298" i="4" s="1"/>
  <c r="AT298" i="4" a="1"/>
  <c r="AT298" i="4" s="1"/>
  <c r="AU298" i="4" a="1"/>
  <c r="AU298" i="4" s="1"/>
  <c r="AV298" i="4" a="1"/>
  <c r="AV298" i="4" s="1"/>
  <c r="AW298" i="4" a="1"/>
  <c r="AW298" i="4" s="1"/>
  <c r="AX298" i="4" a="1"/>
  <c r="AX298" i="4" s="1"/>
  <c r="AY298" i="4" a="1"/>
  <c r="AY298" i="4" s="1"/>
  <c r="AZ298" i="4" a="1"/>
  <c r="AZ298" i="4" s="1"/>
  <c r="BA298" i="4" a="1"/>
  <c r="BA298" i="4" s="1"/>
  <c r="BB298" i="4" a="1"/>
  <c r="BB298" i="4" s="1"/>
  <c r="BC298" i="4" a="1"/>
  <c r="BC298" i="4" s="1"/>
  <c r="BD298" i="4" a="1"/>
  <c r="BD298" i="4" s="1"/>
  <c r="BE298" i="4" a="1"/>
  <c r="BE298" i="4" s="1"/>
  <c r="BF298" i="4" a="1"/>
  <c r="BF298" i="4" s="1"/>
  <c r="BG298" i="4" a="1"/>
  <c r="BG298" i="4" s="1"/>
  <c r="BH298" i="4" a="1"/>
  <c r="BH298" i="4" s="1"/>
  <c r="BI298" i="4" a="1"/>
  <c r="BI298" i="4" s="1"/>
  <c r="BJ298" i="4" a="1"/>
  <c r="BJ298" i="4" s="1"/>
  <c r="BK298" i="4" a="1"/>
  <c r="BK298" i="4" s="1"/>
  <c r="BL298" i="4" a="1"/>
  <c r="BL298" i="4" s="1"/>
  <c r="BM298" i="4" a="1"/>
  <c r="BM298" i="4" s="1"/>
  <c r="BN298" i="4" a="1"/>
  <c r="BN298" i="4" s="1"/>
  <c r="BO298" i="4" a="1"/>
  <c r="BO298" i="4" s="1"/>
  <c r="BP298" i="4" a="1"/>
  <c r="BP298" i="4" s="1"/>
  <c r="BQ298" i="4" a="1"/>
  <c r="BQ298" i="4" s="1"/>
  <c r="AP299" i="4" a="1"/>
  <c r="AP299" i="4" s="1"/>
  <c r="AQ299" i="4" a="1"/>
  <c r="AQ299" i="4" s="1"/>
  <c r="AR299" i="4" a="1"/>
  <c r="AR299" i="4" s="1"/>
  <c r="AS299" i="4" a="1"/>
  <c r="AS299" i="4" s="1"/>
  <c r="AT299" i="4" a="1"/>
  <c r="AT299" i="4" s="1"/>
  <c r="AU299" i="4" a="1"/>
  <c r="AU299" i="4" s="1"/>
  <c r="AV299" i="4" a="1"/>
  <c r="AV299" i="4" s="1"/>
  <c r="AW299" i="4" a="1"/>
  <c r="AW299" i="4" s="1"/>
  <c r="AX299" i="4" a="1"/>
  <c r="AX299" i="4" s="1"/>
  <c r="AY299" i="4" a="1"/>
  <c r="AY299" i="4" s="1"/>
  <c r="AZ299" i="4" a="1"/>
  <c r="AZ299" i="4" s="1"/>
  <c r="BA299" i="4" a="1"/>
  <c r="BA299" i="4" s="1"/>
  <c r="BB299" i="4" a="1"/>
  <c r="BB299" i="4" s="1"/>
  <c r="BC299" i="4" a="1"/>
  <c r="BC299" i="4" s="1"/>
  <c r="BD299" i="4" a="1"/>
  <c r="BD299" i="4" s="1"/>
  <c r="BE299" i="4" a="1"/>
  <c r="BE299" i="4" s="1"/>
  <c r="BF299" i="4" a="1"/>
  <c r="BF299" i="4" s="1"/>
  <c r="BG299" i="4" a="1"/>
  <c r="BG299" i="4" s="1"/>
  <c r="BH299" i="4" a="1"/>
  <c r="BH299" i="4" s="1"/>
  <c r="BI299" i="4" a="1"/>
  <c r="BI299" i="4" s="1"/>
  <c r="BJ299" i="4" a="1"/>
  <c r="BJ299" i="4" s="1"/>
  <c r="BK299" i="4" a="1"/>
  <c r="BK299" i="4" s="1"/>
  <c r="BL299" i="4" a="1"/>
  <c r="BL299" i="4" s="1"/>
  <c r="BM299" i="4" a="1"/>
  <c r="BM299" i="4" s="1"/>
  <c r="BN299" i="4" a="1"/>
  <c r="BN299" i="4" s="1"/>
  <c r="BO299" i="4" a="1"/>
  <c r="BO299" i="4" s="1"/>
  <c r="BP299" i="4" a="1"/>
  <c r="BP299" i="4" s="1"/>
  <c r="BQ299" i="4" a="1"/>
  <c r="BQ299" i="4" s="1"/>
  <c r="AP300" i="4" a="1"/>
  <c r="AP300" i="4" s="1"/>
  <c r="AQ300" i="4" a="1"/>
  <c r="AQ300" i="4" s="1"/>
  <c r="AR300" i="4" a="1"/>
  <c r="AR300" i="4" s="1"/>
  <c r="AS300" i="4" a="1"/>
  <c r="AS300" i="4" s="1"/>
  <c r="AT300" i="4" a="1"/>
  <c r="AT300" i="4" s="1"/>
  <c r="AU300" i="4" a="1"/>
  <c r="AU300" i="4" s="1"/>
  <c r="AV300" i="4" a="1"/>
  <c r="AV300" i="4" s="1"/>
  <c r="AW300" i="4" a="1"/>
  <c r="AW300" i="4" s="1"/>
  <c r="AX300" i="4" a="1"/>
  <c r="AX300" i="4" s="1"/>
  <c r="AY300" i="4" a="1"/>
  <c r="AY300" i="4" s="1"/>
  <c r="AZ300" i="4" a="1"/>
  <c r="AZ300" i="4" s="1"/>
  <c r="BA300" i="4" a="1"/>
  <c r="BA300" i="4" s="1"/>
  <c r="BB300" i="4" a="1"/>
  <c r="BB300" i="4" s="1"/>
  <c r="BC300" i="4" a="1"/>
  <c r="BC300" i="4" s="1"/>
  <c r="BD300" i="4" a="1"/>
  <c r="BD300" i="4" s="1"/>
  <c r="BE300" i="4" a="1"/>
  <c r="BE300" i="4" s="1"/>
  <c r="BF300" i="4" a="1"/>
  <c r="BF300" i="4" s="1"/>
  <c r="BG300" i="4" a="1"/>
  <c r="BG300" i="4" s="1"/>
  <c r="BH300" i="4" a="1"/>
  <c r="BH300" i="4" s="1"/>
  <c r="BI300" i="4" a="1"/>
  <c r="BI300" i="4" s="1"/>
  <c r="BJ300" i="4" a="1"/>
  <c r="BJ300" i="4" s="1"/>
  <c r="BK300" i="4" a="1"/>
  <c r="BK300" i="4" s="1"/>
  <c r="BL300" i="4" a="1"/>
  <c r="BL300" i="4" s="1"/>
  <c r="BM300" i="4" a="1"/>
  <c r="BM300" i="4" s="1"/>
  <c r="BN300" i="4" a="1"/>
  <c r="BN300" i="4" s="1"/>
  <c r="BO300" i="4" a="1"/>
  <c r="BO300" i="4" s="1"/>
  <c r="BP300" i="4" a="1"/>
  <c r="BP300" i="4" s="1"/>
  <c r="BQ300" i="4" a="1"/>
  <c r="BQ300" i="4" s="1"/>
  <c r="AP301" i="4" a="1"/>
  <c r="AP301" i="4" s="1"/>
  <c r="AQ301" i="4" a="1"/>
  <c r="AQ301" i="4" s="1"/>
  <c r="AR301" i="4" a="1"/>
  <c r="AR301" i="4" s="1"/>
  <c r="AS301" i="4" a="1"/>
  <c r="AS301" i="4" s="1"/>
  <c r="AT301" i="4" a="1"/>
  <c r="AT301" i="4" s="1"/>
  <c r="AU301" i="4" a="1"/>
  <c r="AU301" i="4" s="1"/>
  <c r="AV301" i="4" a="1"/>
  <c r="AV301" i="4" s="1"/>
  <c r="AW301" i="4" a="1"/>
  <c r="AW301" i="4" s="1"/>
  <c r="AX301" i="4" a="1"/>
  <c r="AX301" i="4" s="1"/>
  <c r="AY301" i="4" a="1"/>
  <c r="AY301" i="4" s="1"/>
  <c r="AZ301" i="4" a="1"/>
  <c r="AZ301" i="4" s="1"/>
  <c r="BA301" i="4" a="1"/>
  <c r="BA301" i="4" s="1"/>
  <c r="BB301" i="4" a="1"/>
  <c r="BB301" i="4" s="1"/>
  <c r="BC301" i="4" a="1"/>
  <c r="BC301" i="4" s="1"/>
  <c r="BD301" i="4" a="1"/>
  <c r="BD301" i="4" s="1"/>
  <c r="BE301" i="4" a="1"/>
  <c r="BE301" i="4" s="1"/>
  <c r="BF301" i="4" a="1"/>
  <c r="BF301" i="4" s="1"/>
  <c r="BG301" i="4" a="1"/>
  <c r="BG301" i="4" s="1"/>
  <c r="BH301" i="4" a="1"/>
  <c r="BH301" i="4" s="1"/>
  <c r="BI301" i="4" a="1"/>
  <c r="BI301" i="4" s="1"/>
  <c r="BJ301" i="4" a="1"/>
  <c r="BJ301" i="4" s="1"/>
  <c r="BK301" i="4" a="1"/>
  <c r="BK301" i="4" s="1"/>
  <c r="BL301" i="4" a="1"/>
  <c r="BL301" i="4" s="1"/>
  <c r="BM301" i="4" a="1"/>
  <c r="BM301" i="4" s="1"/>
  <c r="BN301" i="4" a="1"/>
  <c r="BN301" i="4" s="1"/>
  <c r="BO301" i="4" a="1"/>
  <c r="BO301" i="4" s="1"/>
  <c r="BP301" i="4" a="1"/>
  <c r="BP301" i="4" s="1"/>
  <c r="BQ301" i="4" a="1"/>
  <c r="BQ301" i="4" s="1"/>
  <c r="AP302" i="4" a="1"/>
  <c r="AP302" i="4" s="1"/>
  <c r="AQ302" i="4" a="1"/>
  <c r="AQ302" i="4" s="1"/>
  <c r="AR302" i="4" a="1"/>
  <c r="AR302" i="4" s="1"/>
  <c r="AS302" i="4" a="1"/>
  <c r="AS302" i="4" s="1"/>
  <c r="AT302" i="4" a="1"/>
  <c r="AT302" i="4" s="1"/>
  <c r="AU302" i="4" a="1"/>
  <c r="AU302" i="4" s="1"/>
  <c r="AV302" i="4" a="1"/>
  <c r="AV302" i="4" s="1"/>
  <c r="AW302" i="4" a="1"/>
  <c r="AW302" i="4" s="1"/>
  <c r="AX302" i="4" a="1"/>
  <c r="AX302" i="4" s="1"/>
  <c r="AY302" i="4" a="1"/>
  <c r="AY302" i="4" s="1"/>
  <c r="AZ302" i="4" a="1"/>
  <c r="AZ302" i="4" s="1"/>
  <c r="BA302" i="4" a="1"/>
  <c r="BA302" i="4" s="1"/>
  <c r="BB302" i="4" a="1"/>
  <c r="BB302" i="4" s="1"/>
  <c r="BC302" i="4" a="1"/>
  <c r="BC302" i="4" s="1"/>
  <c r="BD302" i="4" a="1"/>
  <c r="BD302" i="4" s="1"/>
  <c r="BE302" i="4" a="1"/>
  <c r="BE302" i="4" s="1"/>
  <c r="BF302" i="4" a="1"/>
  <c r="BF302" i="4" s="1"/>
  <c r="BG302" i="4" a="1"/>
  <c r="BG302" i="4" s="1"/>
  <c r="BH302" i="4" a="1"/>
  <c r="BH302" i="4" s="1"/>
  <c r="BI302" i="4" a="1"/>
  <c r="BI302" i="4" s="1"/>
  <c r="BJ302" i="4" a="1"/>
  <c r="BJ302" i="4" s="1"/>
  <c r="BK302" i="4" a="1"/>
  <c r="BK302" i="4" s="1"/>
  <c r="BL302" i="4" a="1"/>
  <c r="BL302" i="4" s="1"/>
  <c r="BM302" i="4" a="1"/>
  <c r="BM302" i="4" s="1"/>
  <c r="BN302" i="4" a="1"/>
  <c r="BN302" i="4" s="1"/>
  <c r="BO302" i="4" a="1"/>
  <c r="BO302" i="4" s="1"/>
  <c r="BP302" i="4" a="1"/>
  <c r="BP302" i="4" s="1"/>
  <c r="BQ302" i="4" a="1"/>
  <c r="BQ302" i="4" s="1"/>
  <c r="AP303" i="4" a="1"/>
  <c r="AP303" i="4" s="1"/>
  <c r="AQ303" i="4" a="1"/>
  <c r="AQ303" i="4" s="1"/>
  <c r="AR303" i="4" a="1"/>
  <c r="AR303" i="4" s="1"/>
  <c r="AS303" i="4" a="1"/>
  <c r="AS303" i="4" s="1"/>
  <c r="AT303" i="4" a="1"/>
  <c r="AT303" i="4" s="1"/>
  <c r="AU303" i="4" a="1"/>
  <c r="AU303" i="4" s="1"/>
  <c r="AV303" i="4" a="1"/>
  <c r="AV303" i="4" s="1"/>
  <c r="AW303" i="4" a="1"/>
  <c r="AW303" i="4" s="1"/>
  <c r="AX303" i="4" a="1"/>
  <c r="AX303" i="4" s="1"/>
  <c r="AY303" i="4" a="1"/>
  <c r="AY303" i="4" s="1"/>
  <c r="AZ303" i="4" a="1"/>
  <c r="AZ303" i="4" s="1"/>
  <c r="BA303" i="4" a="1"/>
  <c r="BA303" i="4" s="1"/>
  <c r="BB303" i="4" a="1"/>
  <c r="BB303" i="4" s="1"/>
  <c r="BC303" i="4" a="1"/>
  <c r="BC303" i="4" s="1"/>
  <c r="BD303" i="4" a="1"/>
  <c r="BD303" i="4" s="1"/>
  <c r="BE303" i="4" a="1"/>
  <c r="BE303" i="4" s="1"/>
  <c r="BF303" i="4" a="1"/>
  <c r="BF303" i="4" s="1"/>
  <c r="BG303" i="4" a="1"/>
  <c r="BG303" i="4" s="1"/>
  <c r="BH303" i="4" a="1"/>
  <c r="BH303" i="4" s="1"/>
  <c r="BI303" i="4" a="1"/>
  <c r="BI303" i="4" s="1"/>
  <c r="BJ303" i="4" a="1"/>
  <c r="BJ303" i="4" s="1"/>
  <c r="BK303" i="4" a="1"/>
  <c r="BK303" i="4" s="1"/>
  <c r="BL303" i="4" a="1"/>
  <c r="BL303" i="4" s="1"/>
  <c r="BM303" i="4" a="1"/>
  <c r="BM303" i="4" s="1"/>
  <c r="BN303" i="4" a="1"/>
  <c r="BN303" i="4" s="1"/>
  <c r="BO303" i="4" a="1"/>
  <c r="BO303" i="4" s="1"/>
  <c r="BP303" i="4" a="1"/>
  <c r="BP303" i="4" s="1"/>
  <c r="BQ303" i="4" a="1"/>
  <c r="BQ303" i="4" s="1"/>
  <c r="AP304" i="4" a="1"/>
  <c r="AP304" i="4" s="1"/>
  <c r="AQ304" i="4" a="1"/>
  <c r="AQ304" i="4" s="1"/>
  <c r="AR304" i="4" a="1"/>
  <c r="AR304" i="4" s="1"/>
  <c r="AS304" i="4" a="1"/>
  <c r="AS304" i="4" s="1"/>
  <c r="AT304" i="4" a="1"/>
  <c r="AT304" i="4" s="1"/>
  <c r="AU304" i="4" a="1"/>
  <c r="AU304" i="4" s="1"/>
  <c r="AV304" i="4" a="1"/>
  <c r="AV304" i="4" s="1"/>
  <c r="AW304" i="4" a="1"/>
  <c r="AW304" i="4" s="1"/>
  <c r="AX304" i="4" a="1"/>
  <c r="AX304" i="4" s="1"/>
  <c r="AY304" i="4" a="1"/>
  <c r="AY304" i="4" s="1"/>
  <c r="AZ304" i="4" a="1"/>
  <c r="AZ304" i="4" s="1"/>
  <c r="BA304" i="4" a="1"/>
  <c r="BA304" i="4" s="1"/>
  <c r="BB304" i="4" a="1"/>
  <c r="BB304" i="4" s="1"/>
  <c r="BC304" i="4" a="1"/>
  <c r="BC304" i="4" s="1"/>
  <c r="BD304" i="4" a="1"/>
  <c r="BD304" i="4" s="1"/>
  <c r="BE304" i="4" a="1"/>
  <c r="BE304" i="4" s="1"/>
  <c r="BF304" i="4" a="1"/>
  <c r="BF304" i="4" s="1"/>
  <c r="BG304" i="4" a="1"/>
  <c r="BG304" i="4" s="1"/>
  <c r="BH304" i="4" a="1"/>
  <c r="BH304" i="4" s="1"/>
  <c r="BI304" i="4" a="1"/>
  <c r="BI304" i="4" s="1"/>
  <c r="BJ304" i="4" a="1"/>
  <c r="BJ304" i="4" s="1"/>
  <c r="BK304" i="4" a="1"/>
  <c r="BK304" i="4" s="1"/>
  <c r="BL304" i="4" a="1"/>
  <c r="BL304" i="4" s="1"/>
  <c r="BM304" i="4" a="1"/>
  <c r="BM304" i="4" s="1"/>
  <c r="BN304" i="4" a="1"/>
  <c r="BN304" i="4" s="1"/>
  <c r="BO304" i="4" a="1"/>
  <c r="BO304" i="4" s="1"/>
  <c r="BP304" i="4" a="1"/>
  <c r="BP304" i="4" s="1"/>
  <c r="BQ304" i="4" a="1"/>
  <c r="BQ304" i="4" s="1"/>
  <c r="AP305" i="4" a="1"/>
  <c r="AP305" i="4" s="1"/>
  <c r="AQ305" i="4" a="1"/>
  <c r="AQ305" i="4" s="1"/>
  <c r="AR305" i="4" a="1"/>
  <c r="AR305" i="4" s="1"/>
  <c r="AS305" i="4" a="1"/>
  <c r="AS305" i="4" s="1"/>
  <c r="AT305" i="4" a="1"/>
  <c r="AT305" i="4" s="1"/>
  <c r="AU305" i="4" a="1"/>
  <c r="AU305" i="4" s="1"/>
  <c r="AV305" i="4" a="1"/>
  <c r="AV305" i="4" s="1"/>
  <c r="AW305" i="4" a="1"/>
  <c r="AW305" i="4" s="1"/>
  <c r="AX305" i="4" a="1"/>
  <c r="AX305" i="4" s="1"/>
  <c r="AY305" i="4" a="1"/>
  <c r="AY305" i="4" s="1"/>
  <c r="AZ305" i="4" a="1"/>
  <c r="AZ305" i="4" s="1"/>
  <c r="BA305" i="4" a="1"/>
  <c r="BA305" i="4" s="1"/>
  <c r="BB305" i="4" a="1"/>
  <c r="BB305" i="4" s="1"/>
  <c r="BC305" i="4" a="1"/>
  <c r="BC305" i="4" s="1"/>
  <c r="BD305" i="4" a="1"/>
  <c r="BD305" i="4" s="1"/>
  <c r="BE305" i="4" a="1"/>
  <c r="BE305" i="4" s="1"/>
  <c r="BF305" i="4" a="1"/>
  <c r="BF305" i="4" s="1"/>
  <c r="BG305" i="4" a="1"/>
  <c r="BG305" i="4" s="1"/>
  <c r="BH305" i="4" a="1"/>
  <c r="BH305" i="4" s="1"/>
  <c r="BI305" i="4" a="1"/>
  <c r="BI305" i="4" s="1"/>
  <c r="BJ305" i="4" a="1"/>
  <c r="BJ305" i="4" s="1"/>
  <c r="BK305" i="4" a="1"/>
  <c r="BK305" i="4" s="1"/>
  <c r="BL305" i="4" a="1"/>
  <c r="BL305" i="4" s="1"/>
  <c r="BM305" i="4" a="1"/>
  <c r="BM305" i="4" s="1"/>
  <c r="BN305" i="4" a="1"/>
  <c r="BN305" i="4" s="1"/>
  <c r="BO305" i="4" a="1"/>
  <c r="BO305" i="4" s="1"/>
  <c r="BP305" i="4" a="1"/>
  <c r="BP305" i="4" s="1"/>
  <c r="BQ305" i="4" a="1"/>
  <c r="BQ305" i="4" s="1"/>
  <c r="AP306" i="4" a="1"/>
  <c r="AP306" i="4" s="1"/>
  <c r="AQ306" i="4" a="1"/>
  <c r="AQ306" i="4" s="1"/>
  <c r="AR306" i="4" a="1"/>
  <c r="AR306" i="4" s="1"/>
  <c r="AS306" i="4" a="1"/>
  <c r="AS306" i="4" s="1"/>
  <c r="AT306" i="4" a="1"/>
  <c r="AT306" i="4" s="1"/>
  <c r="AU306" i="4" a="1"/>
  <c r="AU306" i="4" s="1"/>
  <c r="AV306" i="4" a="1"/>
  <c r="AV306" i="4" s="1"/>
  <c r="AW306" i="4" a="1"/>
  <c r="AW306" i="4" s="1"/>
  <c r="AX306" i="4" a="1"/>
  <c r="AX306" i="4" s="1"/>
  <c r="AY306" i="4" a="1"/>
  <c r="AY306" i="4" s="1"/>
  <c r="AZ306" i="4" a="1"/>
  <c r="AZ306" i="4" s="1"/>
  <c r="BA306" i="4" a="1"/>
  <c r="BA306" i="4" s="1"/>
  <c r="BB306" i="4" a="1"/>
  <c r="BB306" i="4" s="1"/>
  <c r="BC306" i="4" a="1"/>
  <c r="BC306" i="4" s="1"/>
  <c r="BD306" i="4" a="1"/>
  <c r="BD306" i="4" s="1"/>
  <c r="BE306" i="4" a="1"/>
  <c r="BE306" i="4" s="1"/>
  <c r="BF306" i="4" a="1"/>
  <c r="BF306" i="4" s="1"/>
  <c r="BG306" i="4" a="1"/>
  <c r="BG306" i="4" s="1"/>
  <c r="BH306" i="4" a="1"/>
  <c r="BH306" i="4" s="1"/>
  <c r="BI306" i="4" a="1"/>
  <c r="BI306" i="4" s="1"/>
  <c r="BJ306" i="4" a="1"/>
  <c r="BJ306" i="4" s="1"/>
  <c r="BK306" i="4" a="1"/>
  <c r="BK306" i="4" s="1"/>
  <c r="BL306" i="4" a="1"/>
  <c r="BL306" i="4" s="1"/>
  <c r="BM306" i="4" a="1"/>
  <c r="BM306" i="4" s="1"/>
  <c r="BN306" i="4" a="1"/>
  <c r="BN306" i="4" s="1"/>
  <c r="BO306" i="4" a="1"/>
  <c r="BO306" i="4" s="1"/>
  <c r="BP306" i="4" a="1"/>
  <c r="BP306" i="4" s="1"/>
  <c r="BQ306" i="4" a="1"/>
  <c r="BQ306" i="4" s="1"/>
  <c r="AP307" i="4" a="1"/>
  <c r="AP307" i="4" s="1"/>
  <c r="AQ307" i="4" a="1"/>
  <c r="AQ307" i="4" s="1"/>
  <c r="AR307" i="4" a="1"/>
  <c r="AR307" i="4" s="1"/>
  <c r="AS307" i="4" a="1"/>
  <c r="AS307" i="4" s="1"/>
  <c r="AT307" i="4" a="1"/>
  <c r="AT307" i="4" s="1"/>
  <c r="AU307" i="4" a="1"/>
  <c r="AU307" i="4" s="1"/>
  <c r="AV307" i="4" a="1"/>
  <c r="AV307" i="4" s="1"/>
  <c r="AW307" i="4" a="1"/>
  <c r="AW307" i="4" s="1"/>
  <c r="AX307" i="4" a="1"/>
  <c r="AX307" i="4" s="1"/>
  <c r="AY307" i="4" a="1"/>
  <c r="AY307" i="4" s="1"/>
  <c r="AZ307" i="4" a="1"/>
  <c r="AZ307" i="4" s="1"/>
  <c r="BA307" i="4" a="1"/>
  <c r="BA307" i="4" s="1"/>
  <c r="BB307" i="4" a="1"/>
  <c r="BB307" i="4" s="1"/>
  <c r="BC307" i="4" a="1"/>
  <c r="BC307" i="4" s="1"/>
  <c r="BD307" i="4" a="1"/>
  <c r="BD307" i="4" s="1"/>
  <c r="BE307" i="4" a="1"/>
  <c r="BE307" i="4" s="1"/>
  <c r="BF307" i="4" a="1"/>
  <c r="BF307" i="4" s="1"/>
  <c r="BG307" i="4" a="1"/>
  <c r="BG307" i="4" s="1"/>
  <c r="BH307" i="4" a="1"/>
  <c r="BH307" i="4" s="1"/>
  <c r="BI307" i="4" a="1"/>
  <c r="BI307" i="4" s="1"/>
  <c r="BJ307" i="4" a="1"/>
  <c r="BJ307" i="4" s="1"/>
  <c r="BK307" i="4" a="1"/>
  <c r="BK307" i="4" s="1"/>
  <c r="BL307" i="4" a="1"/>
  <c r="BL307" i="4" s="1"/>
  <c r="BM307" i="4" a="1"/>
  <c r="BM307" i="4" s="1"/>
  <c r="BN307" i="4" a="1"/>
  <c r="BN307" i="4" s="1"/>
  <c r="BO307" i="4" a="1"/>
  <c r="BO307" i="4" s="1"/>
  <c r="BP307" i="4" a="1"/>
  <c r="BP307" i="4" s="1"/>
  <c r="BQ307" i="4" a="1"/>
  <c r="BQ307" i="4" s="1"/>
  <c r="AP308" i="4" a="1"/>
  <c r="AP308" i="4" s="1"/>
  <c r="AQ308" i="4" a="1"/>
  <c r="AQ308" i="4" s="1"/>
  <c r="AR308" i="4" a="1"/>
  <c r="AR308" i="4" s="1"/>
  <c r="AS308" i="4" a="1"/>
  <c r="AS308" i="4" s="1"/>
  <c r="AT308" i="4" a="1"/>
  <c r="AT308" i="4" s="1"/>
  <c r="AU308" i="4" a="1"/>
  <c r="AU308" i="4" s="1"/>
  <c r="AV308" i="4" a="1"/>
  <c r="AV308" i="4" s="1"/>
  <c r="AW308" i="4" a="1"/>
  <c r="AW308" i="4" s="1"/>
  <c r="AX308" i="4" a="1"/>
  <c r="AX308" i="4" s="1"/>
  <c r="AY308" i="4" a="1"/>
  <c r="AY308" i="4" s="1"/>
  <c r="AZ308" i="4" a="1"/>
  <c r="AZ308" i="4" s="1"/>
  <c r="BA308" i="4" a="1"/>
  <c r="BA308" i="4" s="1"/>
  <c r="BB308" i="4" a="1"/>
  <c r="BB308" i="4" s="1"/>
  <c r="BC308" i="4" a="1"/>
  <c r="BC308" i="4" s="1"/>
  <c r="BD308" i="4" a="1"/>
  <c r="BD308" i="4" s="1"/>
  <c r="BE308" i="4" a="1"/>
  <c r="BE308" i="4" s="1"/>
  <c r="BF308" i="4" a="1"/>
  <c r="BF308" i="4" s="1"/>
  <c r="BG308" i="4" a="1"/>
  <c r="BG308" i="4" s="1"/>
  <c r="BH308" i="4" a="1"/>
  <c r="BH308" i="4" s="1"/>
  <c r="BI308" i="4" a="1"/>
  <c r="BI308" i="4" s="1"/>
  <c r="BJ308" i="4" a="1"/>
  <c r="BJ308" i="4" s="1"/>
  <c r="BK308" i="4" a="1"/>
  <c r="BK308" i="4" s="1"/>
  <c r="BL308" i="4" a="1"/>
  <c r="BL308" i="4" s="1"/>
  <c r="BM308" i="4" a="1"/>
  <c r="BM308" i="4" s="1"/>
  <c r="BN308" i="4" a="1"/>
  <c r="BN308" i="4" s="1"/>
  <c r="BO308" i="4" a="1"/>
  <c r="BO308" i="4" s="1"/>
  <c r="BP308" i="4" a="1"/>
  <c r="BP308" i="4" s="1"/>
  <c r="BQ308" i="4" a="1"/>
  <c r="BQ308" i="4" s="1"/>
  <c r="AP309" i="4" a="1"/>
  <c r="AP309" i="4" s="1"/>
  <c r="AQ309" i="4" a="1"/>
  <c r="AQ309" i="4" s="1"/>
  <c r="AR309" i="4" a="1"/>
  <c r="AR309" i="4" s="1"/>
  <c r="AS309" i="4" a="1"/>
  <c r="AS309" i="4" s="1"/>
  <c r="AT309" i="4" a="1"/>
  <c r="AT309" i="4" s="1"/>
  <c r="AU309" i="4" a="1"/>
  <c r="AU309" i="4" s="1"/>
  <c r="AV309" i="4" a="1"/>
  <c r="AV309" i="4" s="1"/>
  <c r="AW309" i="4" a="1"/>
  <c r="AW309" i="4" s="1"/>
  <c r="AX309" i="4" a="1"/>
  <c r="AX309" i="4" s="1"/>
  <c r="AY309" i="4" a="1"/>
  <c r="AY309" i="4" s="1"/>
  <c r="AZ309" i="4" a="1"/>
  <c r="AZ309" i="4" s="1"/>
  <c r="BA309" i="4" a="1"/>
  <c r="BA309" i="4" s="1"/>
  <c r="BB309" i="4" a="1"/>
  <c r="BB309" i="4" s="1"/>
  <c r="BC309" i="4" a="1"/>
  <c r="BC309" i="4" s="1"/>
  <c r="BD309" i="4" a="1"/>
  <c r="BD309" i="4" s="1"/>
  <c r="BE309" i="4" a="1"/>
  <c r="BE309" i="4" s="1"/>
  <c r="BF309" i="4" a="1"/>
  <c r="BF309" i="4" s="1"/>
  <c r="BG309" i="4" a="1"/>
  <c r="BG309" i="4" s="1"/>
  <c r="BH309" i="4" a="1"/>
  <c r="BH309" i="4" s="1"/>
  <c r="BI309" i="4" a="1"/>
  <c r="BI309" i="4" s="1"/>
  <c r="BJ309" i="4" a="1"/>
  <c r="BJ309" i="4" s="1"/>
  <c r="BK309" i="4" a="1"/>
  <c r="BK309" i="4" s="1"/>
  <c r="BL309" i="4" a="1"/>
  <c r="BL309" i="4" s="1"/>
  <c r="BM309" i="4" a="1"/>
  <c r="BM309" i="4" s="1"/>
  <c r="BN309" i="4" a="1"/>
  <c r="BN309" i="4" s="1"/>
  <c r="BO309" i="4" a="1"/>
  <c r="BO309" i="4" s="1"/>
  <c r="BP309" i="4" a="1"/>
  <c r="BP309" i="4" s="1"/>
  <c r="BQ309" i="4" a="1"/>
  <c r="BQ309" i="4" s="1"/>
  <c r="AP310" i="4" a="1"/>
  <c r="AP310" i="4" s="1"/>
  <c r="AQ310" i="4" a="1"/>
  <c r="AQ310" i="4" s="1"/>
  <c r="AR310" i="4" a="1"/>
  <c r="AR310" i="4" s="1"/>
  <c r="AS310" i="4" a="1"/>
  <c r="AS310" i="4" s="1"/>
  <c r="AT310" i="4" a="1"/>
  <c r="AT310" i="4" s="1"/>
  <c r="AU310" i="4" a="1"/>
  <c r="AU310" i="4" s="1"/>
  <c r="AV310" i="4" a="1"/>
  <c r="AV310" i="4" s="1"/>
  <c r="AW310" i="4" a="1"/>
  <c r="AW310" i="4" s="1"/>
  <c r="AX310" i="4" a="1"/>
  <c r="AX310" i="4" s="1"/>
  <c r="AY310" i="4" a="1"/>
  <c r="AY310" i="4" s="1"/>
  <c r="AZ310" i="4" a="1"/>
  <c r="AZ310" i="4" s="1"/>
  <c r="BA310" i="4" a="1"/>
  <c r="BA310" i="4" s="1"/>
  <c r="BB310" i="4" a="1"/>
  <c r="BB310" i="4" s="1"/>
  <c r="BC310" i="4" a="1"/>
  <c r="BC310" i="4" s="1"/>
  <c r="BD310" i="4" a="1"/>
  <c r="BD310" i="4" s="1"/>
  <c r="BE310" i="4" a="1"/>
  <c r="BE310" i="4" s="1"/>
  <c r="BF310" i="4" a="1"/>
  <c r="BF310" i="4" s="1"/>
  <c r="BG310" i="4" a="1"/>
  <c r="BG310" i="4" s="1"/>
  <c r="BH310" i="4" a="1"/>
  <c r="BH310" i="4" s="1"/>
  <c r="BI310" i="4" a="1"/>
  <c r="BI310" i="4" s="1"/>
  <c r="BJ310" i="4" a="1"/>
  <c r="BJ310" i="4" s="1"/>
  <c r="BK310" i="4" a="1"/>
  <c r="BK310" i="4" s="1"/>
  <c r="BL310" i="4" a="1"/>
  <c r="BL310" i="4" s="1"/>
  <c r="BM310" i="4" a="1"/>
  <c r="BM310" i="4" s="1"/>
  <c r="BN310" i="4" a="1"/>
  <c r="BN310" i="4" s="1"/>
  <c r="BO310" i="4" a="1"/>
  <c r="BO310" i="4" s="1"/>
  <c r="BP310" i="4" a="1"/>
  <c r="BP310" i="4" s="1"/>
  <c r="BQ310" i="4" a="1"/>
  <c r="BQ310" i="4" s="1"/>
  <c r="AP311" i="4" a="1"/>
  <c r="AP311" i="4" s="1"/>
  <c r="AQ311" i="4" a="1"/>
  <c r="AQ311" i="4" s="1"/>
  <c r="AR311" i="4" a="1"/>
  <c r="AR311" i="4" s="1"/>
  <c r="AS311" i="4" a="1"/>
  <c r="AS311" i="4" s="1"/>
  <c r="AT311" i="4" a="1"/>
  <c r="AT311" i="4" s="1"/>
  <c r="AU311" i="4" a="1"/>
  <c r="AU311" i="4" s="1"/>
  <c r="AV311" i="4" a="1"/>
  <c r="AV311" i="4" s="1"/>
  <c r="AW311" i="4" a="1"/>
  <c r="AW311" i="4" s="1"/>
  <c r="AX311" i="4" a="1"/>
  <c r="AX311" i="4" s="1"/>
  <c r="AY311" i="4" a="1"/>
  <c r="AY311" i="4" s="1"/>
  <c r="AZ311" i="4" a="1"/>
  <c r="AZ311" i="4" s="1"/>
  <c r="BA311" i="4" a="1"/>
  <c r="BA311" i="4" s="1"/>
  <c r="BB311" i="4" a="1"/>
  <c r="BB311" i="4" s="1"/>
  <c r="BC311" i="4" a="1"/>
  <c r="BC311" i="4" s="1"/>
  <c r="BD311" i="4" a="1"/>
  <c r="BD311" i="4" s="1"/>
  <c r="BE311" i="4" a="1"/>
  <c r="BE311" i="4" s="1"/>
  <c r="BF311" i="4" a="1"/>
  <c r="BF311" i="4" s="1"/>
  <c r="BG311" i="4" a="1"/>
  <c r="BG311" i="4" s="1"/>
  <c r="BH311" i="4" a="1"/>
  <c r="BH311" i="4" s="1"/>
  <c r="BI311" i="4" a="1"/>
  <c r="BI311" i="4" s="1"/>
  <c r="BJ311" i="4" a="1"/>
  <c r="BJ311" i="4" s="1"/>
  <c r="BK311" i="4" a="1"/>
  <c r="BK311" i="4" s="1"/>
  <c r="BL311" i="4" a="1"/>
  <c r="BL311" i="4" s="1"/>
  <c r="BM311" i="4" a="1"/>
  <c r="BM311" i="4" s="1"/>
  <c r="BN311" i="4" a="1"/>
  <c r="BN311" i="4" s="1"/>
  <c r="BO311" i="4" a="1"/>
  <c r="BO311" i="4" s="1"/>
  <c r="BP311" i="4" a="1"/>
  <c r="BP311" i="4" s="1"/>
  <c r="BQ311" i="4" a="1"/>
  <c r="BQ311" i="4" s="1"/>
  <c r="AP312" i="4" a="1"/>
  <c r="AP312" i="4" s="1"/>
  <c r="AQ312" i="4" a="1"/>
  <c r="AQ312" i="4" s="1"/>
  <c r="AR312" i="4" a="1"/>
  <c r="AR312" i="4" s="1"/>
  <c r="AS312" i="4" a="1"/>
  <c r="AS312" i="4" s="1"/>
  <c r="AT312" i="4" a="1"/>
  <c r="AT312" i="4" s="1"/>
  <c r="AU312" i="4" a="1"/>
  <c r="AU312" i="4" s="1"/>
  <c r="AV312" i="4" a="1"/>
  <c r="AV312" i="4" s="1"/>
  <c r="AW312" i="4" a="1"/>
  <c r="AW312" i="4" s="1"/>
  <c r="AX312" i="4" a="1"/>
  <c r="AX312" i="4" s="1"/>
  <c r="AY312" i="4" a="1"/>
  <c r="AY312" i="4" s="1"/>
  <c r="AZ312" i="4" a="1"/>
  <c r="AZ312" i="4" s="1"/>
  <c r="BA312" i="4" a="1"/>
  <c r="BA312" i="4" s="1"/>
  <c r="BB312" i="4" a="1"/>
  <c r="BB312" i="4" s="1"/>
  <c r="BC312" i="4" a="1"/>
  <c r="BC312" i="4" s="1"/>
  <c r="BD312" i="4" a="1"/>
  <c r="BD312" i="4" s="1"/>
  <c r="BE312" i="4" a="1"/>
  <c r="BE312" i="4" s="1"/>
  <c r="BF312" i="4" a="1"/>
  <c r="BF312" i="4" s="1"/>
  <c r="BG312" i="4" a="1"/>
  <c r="BG312" i="4" s="1"/>
  <c r="BH312" i="4" a="1"/>
  <c r="BH312" i="4" s="1"/>
  <c r="BI312" i="4" a="1"/>
  <c r="BI312" i="4" s="1"/>
  <c r="BJ312" i="4" a="1"/>
  <c r="BJ312" i="4" s="1"/>
  <c r="BK312" i="4" a="1"/>
  <c r="BK312" i="4" s="1"/>
  <c r="BL312" i="4" a="1"/>
  <c r="BL312" i="4" s="1"/>
  <c r="BM312" i="4" a="1"/>
  <c r="BM312" i="4" s="1"/>
  <c r="BN312" i="4" a="1"/>
  <c r="BN312" i="4" s="1"/>
  <c r="BO312" i="4" a="1"/>
  <c r="BO312" i="4" s="1"/>
  <c r="BP312" i="4" a="1"/>
  <c r="BP312" i="4" s="1"/>
  <c r="BQ312" i="4" a="1"/>
  <c r="BQ312" i="4" s="1"/>
  <c r="AP313" i="4" a="1"/>
  <c r="AP313" i="4" s="1"/>
  <c r="AQ313" i="4" a="1"/>
  <c r="AQ313" i="4" s="1"/>
  <c r="AR313" i="4" a="1"/>
  <c r="AR313" i="4" s="1"/>
  <c r="AS313" i="4" a="1"/>
  <c r="AS313" i="4" s="1"/>
  <c r="AT313" i="4" a="1"/>
  <c r="AT313" i="4" s="1"/>
  <c r="AU313" i="4" a="1"/>
  <c r="AU313" i="4" s="1"/>
  <c r="AV313" i="4" a="1"/>
  <c r="AV313" i="4" s="1"/>
  <c r="AW313" i="4" a="1"/>
  <c r="AW313" i="4" s="1"/>
  <c r="AX313" i="4" a="1"/>
  <c r="AX313" i="4" s="1"/>
  <c r="AY313" i="4" a="1"/>
  <c r="AY313" i="4" s="1"/>
  <c r="AZ313" i="4" a="1"/>
  <c r="AZ313" i="4" s="1"/>
  <c r="BA313" i="4" a="1"/>
  <c r="BA313" i="4" s="1"/>
  <c r="BB313" i="4" a="1"/>
  <c r="BB313" i="4" s="1"/>
  <c r="BC313" i="4" a="1"/>
  <c r="BC313" i="4" s="1"/>
  <c r="BD313" i="4" a="1"/>
  <c r="BD313" i="4" s="1"/>
  <c r="BE313" i="4" a="1"/>
  <c r="BE313" i="4" s="1"/>
  <c r="BF313" i="4" a="1"/>
  <c r="BF313" i="4" s="1"/>
  <c r="BG313" i="4" a="1"/>
  <c r="BG313" i="4" s="1"/>
  <c r="BH313" i="4" a="1"/>
  <c r="BH313" i="4" s="1"/>
  <c r="BI313" i="4" a="1"/>
  <c r="BI313" i="4" s="1"/>
  <c r="BJ313" i="4" a="1"/>
  <c r="BJ313" i="4" s="1"/>
  <c r="BK313" i="4" a="1"/>
  <c r="BK313" i="4" s="1"/>
  <c r="BL313" i="4" a="1"/>
  <c r="BL313" i="4" s="1"/>
  <c r="BM313" i="4" a="1"/>
  <c r="BM313" i="4" s="1"/>
  <c r="BN313" i="4" a="1"/>
  <c r="BN313" i="4" s="1"/>
  <c r="BO313" i="4" a="1"/>
  <c r="BO313" i="4" s="1"/>
  <c r="BP313" i="4" a="1"/>
  <c r="BP313" i="4" s="1"/>
  <c r="BQ313" i="4" a="1"/>
  <c r="BQ313" i="4" s="1"/>
  <c r="AP314" i="4" a="1"/>
  <c r="AP314" i="4" s="1"/>
  <c r="AQ314" i="4" a="1"/>
  <c r="AQ314" i="4" s="1"/>
  <c r="AR314" i="4" a="1"/>
  <c r="AR314" i="4" s="1"/>
  <c r="AS314" i="4" a="1"/>
  <c r="AS314" i="4" s="1"/>
  <c r="AT314" i="4" a="1"/>
  <c r="AT314" i="4" s="1"/>
  <c r="AU314" i="4" a="1"/>
  <c r="AU314" i="4" s="1"/>
  <c r="AV314" i="4" a="1"/>
  <c r="AV314" i="4" s="1"/>
  <c r="AW314" i="4" a="1"/>
  <c r="AW314" i="4" s="1"/>
  <c r="AX314" i="4" a="1"/>
  <c r="AX314" i="4" s="1"/>
  <c r="AY314" i="4" a="1"/>
  <c r="AY314" i="4" s="1"/>
  <c r="AZ314" i="4" a="1"/>
  <c r="AZ314" i="4" s="1"/>
  <c r="BA314" i="4" a="1"/>
  <c r="BA314" i="4" s="1"/>
  <c r="BB314" i="4" a="1"/>
  <c r="BB314" i="4" s="1"/>
  <c r="BC314" i="4" a="1"/>
  <c r="BC314" i="4" s="1"/>
  <c r="BD314" i="4" a="1"/>
  <c r="BD314" i="4" s="1"/>
  <c r="BE314" i="4" a="1"/>
  <c r="BE314" i="4" s="1"/>
  <c r="BF314" i="4" a="1"/>
  <c r="BF314" i="4" s="1"/>
  <c r="BG314" i="4" a="1"/>
  <c r="BG314" i="4" s="1"/>
  <c r="BH314" i="4" a="1"/>
  <c r="BH314" i="4" s="1"/>
  <c r="BI314" i="4" a="1"/>
  <c r="BI314" i="4" s="1"/>
  <c r="BJ314" i="4" a="1"/>
  <c r="BJ314" i="4" s="1"/>
  <c r="BK314" i="4" a="1"/>
  <c r="BK314" i="4" s="1"/>
  <c r="BL314" i="4" a="1"/>
  <c r="BL314" i="4" s="1"/>
  <c r="BM314" i="4" a="1"/>
  <c r="BM314" i="4" s="1"/>
  <c r="BN314" i="4" a="1"/>
  <c r="BN314" i="4" s="1"/>
  <c r="BO314" i="4" a="1"/>
  <c r="BO314" i="4" s="1"/>
  <c r="BP314" i="4" a="1"/>
  <c r="BP314" i="4" s="1"/>
  <c r="BQ314" i="4" a="1"/>
  <c r="BQ314" i="4" s="1"/>
  <c r="AP315" i="4" a="1"/>
  <c r="AP315" i="4" s="1"/>
  <c r="AQ315" i="4" a="1"/>
  <c r="AQ315" i="4" s="1"/>
  <c r="AR315" i="4" a="1"/>
  <c r="AR315" i="4" s="1"/>
  <c r="AS315" i="4" a="1"/>
  <c r="AS315" i="4" s="1"/>
  <c r="AT315" i="4" a="1"/>
  <c r="AT315" i="4" s="1"/>
  <c r="AU315" i="4" a="1"/>
  <c r="AU315" i="4" s="1"/>
  <c r="AV315" i="4" a="1"/>
  <c r="AV315" i="4" s="1"/>
  <c r="AW315" i="4" a="1"/>
  <c r="AW315" i="4" s="1"/>
  <c r="AX315" i="4" a="1"/>
  <c r="AX315" i="4" s="1"/>
  <c r="AY315" i="4" a="1"/>
  <c r="AY315" i="4" s="1"/>
  <c r="AZ315" i="4" a="1"/>
  <c r="AZ315" i="4" s="1"/>
  <c r="BA315" i="4" a="1"/>
  <c r="BA315" i="4" s="1"/>
  <c r="BB315" i="4" a="1"/>
  <c r="BB315" i="4" s="1"/>
  <c r="BC315" i="4" a="1"/>
  <c r="BC315" i="4" s="1"/>
  <c r="BD315" i="4" a="1"/>
  <c r="BD315" i="4" s="1"/>
  <c r="BE315" i="4" a="1"/>
  <c r="BE315" i="4" s="1"/>
  <c r="BF315" i="4" a="1"/>
  <c r="BF315" i="4" s="1"/>
  <c r="BG315" i="4" a="1"/>
  <c r="BG315" i="4" s="1"/>
  <c r="BH315" i="4" a="1"/>
  <c r="BH315" i="4" s="1"/>
  <c r="BI315" i="4" a="1"/>
  <c r="BI315" i="4" s="1"/>
  <c r="BJ315" i="4" a="1"/>
  <c r="BJ315" i="4" s="1"/>
  <c r="BK315" i="4" a="1"/>
  <c r="BK315" i="4" s="1"/>
  <c r="BL315" i="4" a="1"/>
  <c r="BL315" i="4" s="1"/>
  <c r="BM315" i="4" a="1"/>
  <c r="BM315" i="4" s="1"/>
  <c r="BN315" i="4" a="1"/>
  <c r="BN315" i="4" s="1"/>
  <c r="BO315" i="4" a="1"/>
  <c r="BO315" i="4" s="1"/>
  <c r="BP315" i="4" a="1"/>
  <c r="BP315" i="4" s="1"/>
  <c r="BQ315" i="4" a="1"/>
  <c r="BQ315" i="4" s="1"/>
  <c r="AP316" i="4" a="1"/>
  <c r="AP316" i="4" s="1"/>
  <c r="AQ316" i="4" a="1"/>
  <c r="AQ316" i="4" s="1"/>
  <c r="AR316" i="4" a="1"/>
  <c r="AR316" i="4" s="1"/>
  <c r="AS316" i="4" a="1"/>
  <c r="AS316" i="4" s="1"/>
  <c r="AT316" i="4" a="1"/>
  <c r="AT316" i="4" s="1"/>
  <c r="AU316" i="4" a="1"/>
  <c r="AU316" i="4" s="1"/>
  <c r="AV316" i="4" a="1"/>
  <c r="AV316" i="4" s="1"/>
  <c r="AW316" i="4" a="1"/>
  <c r="AW316" i="4" s="1"/>
  <c r="AX316" i="4" a="1"/>
  <c r="AX316" i="4" s="1"/>
  <c r="AY316" i="4" a="1"/>
  <c r="AY316" i="4" s="1"/>
  <c r="AZ316" i="4" a="1"/>
  <c r="AZ316" i="4" s="1"/>
  <c r="BA316" i="4" a="1"/>
  <c r="BA316" i="4" s="1"/>
  <c r="BB316" i="4" a="1"/>
  <c r="BB316" i="4" s="1"/>
  <c r="BC316" i="4" a="1"/>
  <c r="BC316" i="4" s="1"/>
  <c r="BD316" i="4" a="1"/>
  <c r="BD316" i="4" s="1"/>
  <c r="BE316" i="4" a="1"/>
  <c r="BE316" i="4" s="1"/>
  <c r="BF316" i="4" a="1"/>
  <c r="BF316" i="4" s="1"/>
  <c r="BG316" i="4" a="1"/>
  <c r="BG316" i="4" s="1"/>
  <c r="BH316" i="4" a="1"/>
  <c r="BH316" i="4" s="1"/>
  <c r="BI316" i="4" a="1"/>
  <c r="BI316" i="4" s="1"/>
  <c r="BJ316" i="4" a="1"/>
  <c r="BJ316" i="4" s="1"/>
  <c r="BK316" i="4" a="1"/>
  <c r="BK316" i="4" s="1"/>
  <c r="BL316" i="4" a="1"/>
  <c r="BL316" i="4" s="1"/>
  <c r="BM316" i="4" a="1"/>
  <c r="BM316" i="4"/>
  <c r="BN316" i="4" a="1"/>
  <c r="BN316" i="4" s="1"/>
  <c r="BO316" i="4" a="1"/>
  <c r="BO316" i="4" s="1"/>
  <c r="BP316" i="4" a="1"/>
  <c r="BP316" i="4" s="1"/>
  <c r="BQ316" i="4" a="1"/>
  <c r="BQ316" i="4" s="1"/>
  <c r="J3" i="2"/>
  <c r="J4" i="2"/>
  <c r="J5" i="2"/>
  <c r="J6" i="2"/>
  <c r="J2" i="2"/>
  <c r="H3" i="2"/>
  <c r="H4" i="2"/>
  <c r="H5" i="2"/>
  <c r="H6" i="2"/>
  <c r="H2" i="2"/>
  <c r="F3" i="2"/>
  <c r="F4" i="2"/>
  <c r="F5" i="2"/>
  <c r="F6" i="2"/>
  <c r="F2" i="2"/>
  <c r="O11" i="1" l="1"/>
  <c r="O12" i="1"/>
  <c r="O6" i="1"/>
  <c r="O7" i="1"/>
  <c r="O4" i="1"/>
  <c r="O3" i="1"/>
  <c r="O2" i="1"/>
  <c r="I3" i="1"/>
  <c r="I4" i="1"/>
  <c r="I5" i="1"/>
  <c r="I6" i="1"/>
  <c r="I7" i="1"/>
  <c r="I8" i="1"/>
  <c r="I9" i="1"/>
  <c r="I10" i="1"/>
  <c r="I11" i="1"/>
  <c r="I12" i="1"/>
  <c r="I2" i="1"/>
  <c r="G3" i="1"/>
  <c r="G4" i="1"/>
  <c r="G5" i="1"/>
  <c r="G6" i="1"/>
  <c r="G7" i="1"/>
  <c r="J7" i="1" s="1"/>
  <c r="G8" i="1"/>
  <c r="J8" i="1" s="1"/>
  <c r="G9" i="1"/>
  <c r="G10" i="1"/>
  <c r="J10" i="1" s="1"/>
  <c r="G11" i="1"/>
  <c r="G12" i="1"/>
  <c r="G2" i="1"/>
  <c r="O10" i="14"/>
  <c r="Q10" i="14" s="1"/>
  <c r="N10" i="14"/>
  <c r="M10" i="14"/>
  <c r="N9" i="14"/>
  <c r="M9" i="14"/>
  <c r="O9" i="14" s="1"/>
  <c r="Q9" i="14" s="1"/>
  <c r="Q8" i="14"/>
  <c r="O8" i="14"/>
  <c r="N8" i="14"/>
  <c r="M8" i="14"/>
  <c r="J5" i="1" l="1"/>
  <c r="L5" i="1" s="1"/>
  <c r="J9" i="1"/>
  <c r="L8" i="1"/>
  <c r="L7" i="1"/>
  <c r="L10" i="1"/>
  <c r="L2" i="1"/>
  <c r="J6" i="1"/>
  <c r="J12" i="1"/>
  <c r="J4" i="1"/>
  <c r="J11" i="1"/>
  <c r="J3" i="1"/>
  <c r="B14" i="5"/>
  <c r="A2" i="13" a="1"/>
  <c r="A2" i="13" s="1"/>
  <c r="C37" i="12"/>
  <c r="C36" i="12"/>
  <c r="A36" i="12"/>
  <c r="C35" i="12"/>
  <c r="A35" i="12"/>
  <c r="C34" i="12"/>
  <c r="A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B21" i="12" s="1"/>
  <c r="A21" i="12" s="1"/>
  <c r="C20" i="12"/>
  <c r="C19" i="12"/>
  <c r="C18" i="12"/>
  <c r="C17" i="12"/>
  <c r="C16" i="12"/>
  <c r="C15" i="12"/>
  <c r="B15" i="12" s="1"/>
  <c r="A15" i="12" s="1"/>
  <c r="C14" i="12"/>
  <c r="C13" i="12"/>
  <c r="C12" i="12"/>
  <c r="C11" i="12"/>
  <c r="C10" i="12"/>
  <c r="C9" i="12"/>
  <c r="C8" i="12"/>
  <c r="C7" i="12"/>
  <c r="C6" i="12"/>
  <c r="C5" i="12"/>
  <c r="C4" i="12"/>
  <c r="C3" i="12"/>
  <c r="D2" i="12" a="1"/>
  <c r="A34" i="10"/>
  <c r="A35" i="10"/>
  <c r="A36" i="10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D2" i="10" a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" i="7" a="1"/>
  <c r="C2" i="7" s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3" i="5" s="1" a="1"/>
  <c r="C3" i="5" s="1"/>
  <c r="C2" i="5" a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 a="1"/>
  <c r="AP11" i="4" l="1" a="1"/>
  <c r="AP11" i="4" s="1"/>
  <c r="AT11" i="4" a="1"/>
  <c r="AT11" i="4" s="1"/>
  <c r="AX11" i="4" a="1"/>
  <c r="AX11" i="4" s="1"/>
  <c r="BB11" i="4" a="1"/>
  <c r="BB11" i="4" s="1"/>
  <c r="BF11" i="4" a="1"/>
  <c r="BF11" i="4" s="1"/>
  <c r="BJ11" i="4" a="1"/>
  <c r="BJ11" i="4" s="1"/>
  <c r="BN11" i="4" a="1"/>
  <c r="BN11" i="4" s="1"/>
  <c r="AQ11" i="4" a="1"/>
  <c r="AQ11" i="4" s="1"/>
  <c r="AU11" i="4" a="1"/>
  <c r="AU11" i="4" s="1"/>
  <c r="AY11" i="4" a="1"/>
  <c r="AY11" i="4" s="1"/>
  <c r="BC11" i="4" a="1"/>
  <c r="BC11" i="4" s="1"/>
  <c r="BG11" i="4" a="1"/>
  <c r="BG11" i="4" s="1"/>
  <c r="BK11" i="4" a="1"/>
  <c r="BK11" i="4" s="1"/>
  <c r="BO11" i="4" a="1"/>
  <c r="BO11" i="4" s="1"/>
  <c r="AR11" i="4" a="1"/>
  <c r="AR11" i="4" s="1"/>
  <c r="AV11" i="4" a="1"/>
  <c r="AV11" i="4" s="1"/>
  <c r="AZ11" i="4" a="1"/>
  <c r="AZ11" i="4" s="1"/>
  <c r="BD11" i="4" a="1"/>
  <c r="BD11" i="4" s="1"/>
  <c r="BH11" i="4" a="1"/>
  <c r="BH11" i="4" s="1"/>
  <c r="BL11" i="4" a="1"/>
  <c r="BL11" i="4" s="1"/>
  <c r="BP11" i="4" a="1"/>
  <c r="BP11" i="4" s="1"/>
  <c r="AW11" i="4" a="1"/>
  <c r="AW11" i="4" s="1"/>
  <c r="BM11" i="4" a="1"/>
  <c r="BM11" i="4" s="1"/>
  <c r="BA11" i="4" a="1"/>
  <c r="BA11" i="4" s="1"/>
  <c r="BQ11" i="4" a="1"/>
  <c r="BQ11" i="4" s="1"/>
  <c r="BE11" i="4" a="1"/>
  <c r="BE11" i="4" s="1"/>
  <c r="AS11" i="4" a="1"/>
  <c r="AS11" i="4" s="1"/>
  <c r="BI11" i="4" a="1"/>
  <c r="BI11" i="4" s="1"/>
  <c r="AP23" i="4" a="1"/>
  <c r="AP23" i="4" s="1"/>
  <c r="AT23" i="4" a="1"/>
  <c r="AT23" i="4" s="1"/>
  <c r="AX23" i="4" a="1"/>
  <c r="AX23" i="4" s="1"/>
  <c r="BB23" i="4" a="1"/>
  <c r="BB23" i="4" s="1"/>
  <c r="BF23" i="4" a="1"/>
  <c r="BF23" i="4" s="1"/>
  <c r="BJ23" i="4" a="1"/>
  <c r="BJ23" i="4" s="1"/>
  <c r="BN23" i="4" a="1"/>
  <c r="BN23" i="4" s="1"/>
  <c r="AQ23" i="4" a="1"/>
  <c r="AQ23" i="4" s="1"/>
  <c r="AU23" i="4" a="1"/>
  <c r="AU23" i="4" s="1"/>
  <c r="AY23" i="4" a="1"/>
  <c r="AY23" i="4" s="1"/>
  <c r="BC23" i="4" a="1"/>
  <c r="BC23" i="4" s="1"/>
  <c r="BG23" i="4" a="1"/>
  <c r="BG23" i="4" s="1"/>
  <c r="BK23" i="4" a="1"/>
  <c r="BK23" i="4" s="1"/>
  <c r="BO23" i="4" a="1"/>
  <c r="BO23" i="4" s="1"/>
  <c r="AV23" i="4" a="1"/>
  <c r="AV23" i="4" s="1"/>
  <c r="BD23" i="4" a="1"/>
  <c r="BD23" i="4" s="1"/>
  <c r="BL23" i="4" a="1"/>
  <c r="BL23" i="4" s="1"/>
  <c r="AW23" i="4" a="1"/>
  <c r="AW23" i="4" s="1"/>
  <c r="BE23" i="4" a="1"/>
  <c r="BE23" i="4" s="1"/>
  <c r="BM23" i="4" a="1"/>
  <c r="BM23" i="4" s="1"/>
  <c r="AR23" i="4" a="1"/>
  <c r="AR23" i="4" s="1"/>
  <c r="AZ23" i="4" a="1"/>
  <c r="AZ23" i="4" s="1"/>
  <c r="BH23" i="4" a="1"/>
  <c r="BH23" i="4" s="1"/>
  <c r="BP23" i="4" a="1"/>
  <c r="BP23" i="4" s="1"/>
  <c r="AS23" i="4" a="1"/>
  <c r="AS23" i="4" s="1"/>
  <c r="BA23" i="4" a="1"/>
  <c r="BA23" i="4" s="1"/>
  <c r="BI23" i="4" a="1"/>
  <c r="BI23" i="4" s="1"/>
  <c r="BQ23" i="4" a="1"/>
  <c r="BQ23" i="4" s="1"/>
  <c r="AP27" i="4" a="1"/>
  <c r="AP27" i="4" s="1"/>
  <c r="AT27" i="4" a="1"/>
  <c r="AT27" i="4" s="1"/>
  <c r="AX27" i="4" a="1"/>
  <c r="AX27" i="4" s="1"/>
  <c r="BB27" i="4" a="1"/>
  <c r="BB27" i="4" s="1"/>
  <c r="BF27" i="4" a="1"/>
  <c r="BF27" i="4" s="1"/>
  <c r="BJ27" i="4" a="1"/>
  <c r="BJ27" i="4" s="1"/>
  <c r="BN27" i="4" a="1"/>
  <c r="BN27" i="4" s="1"/>
  <c r="AQ27" i="4" a="1"/>
  <c r="AQ27" i="4" s="1"/>
  <c r="AU27" i="4" a="1"/>
  <c r="AU27" i="4" s="1"/>
  <c r="AY27" i="4" a="1"/>
  <c r="AY27" i="4" s="1"/>
  <c r="BC27" i="4" a="1"/>
  <c r="BC27" i="4" s="1"/>
  <c r="BG27" i="4" a="1"/>
  <c r="BG27" i="4" s="1"/>
  <c r="BK27" i="4" a="1"/>
  <c r="BK27" i="4" s="1"/>
  <c r="BO27" i="4" a="1"/>
  <c r="BO27" i="4" s="1"/>
  <c r="AV27" i="4" a="1"/>
  <c r="AV27" i="4" s="1"/>
  <c r="BD27" i="4" a="1"/>
  <c r="BD27" i="4" s="1"/>
  <c r="BL27" i="4" a="1"/>
  <c r="BL27" i="4" s="1"/>
  <c r="AW27" i="4" a="1"/>
  <c r="AW27" i="4" s="1"/>
  <c r="BE27" i="4" a="1"/>
  <c r="BE27" i="4" s="1"/>
  <c r="BM27" i="4" a="1"/>
  <c r="BM27" i="4" s="1"/>
  <c r="AR27" i="4" a="1"/>
  <c r="AR27" i="4" s="1"/>
  <c r="AZ27" i="4" a="1"/>
  <c r="AZ27" i="4" s="1"/>
  <c r="BH27" i="4" a="1"/>
  <c r="BH27" i="4" s="1"/>
  <c r="BP27" i="4" a="1"/>
  <c r="BP27" i="4" s="1"/>
  <c r="AS27" i="4" a="1"/>
  <c r="AS27" i="4" s="1"/>
  <c r="BA27" i="4" a="1"/>
  <c r="BA27" i="4" s="1"/>
  <c r="BI27" i="4" a="1"/>
  <c r="BI27" i="4" s="1"/>
  <c r="BQ27" i="4" a="1"/>
  <c r="BQ27" i="4" s="1"/>
  <c r="AP4" i="4" a="1"/>
  <c r="AP4" i="4" s="1"/>
  <c r="AT4" i="4" a="1"/>
  <c r="AT4" i="4" s="1"/>
  <c r="AX4" i="4" a="1"/>
  <c r="AX4" i="4" s="1"/>
  <c r="BB4" i="4" a="1"/>
  <c r="BB4" i="4" s="1"/>
  <c r="BF4" i="4" a="1"/>
  <c r="BF4" i="4" s="1"/>
  <c r="BJ4" i="4" a="1"/>
  <c r="BJ4" i="4" s="1"/>
  <c r="BN4" i="4" a="1"/>
  <c r="BN4" i="4" s="1"/>
  <c r="AQ4" i="4" a="1"/>
  <c r="AQ4" i="4" s="1"/>
  <c r="AU4" i="4" a="1"/>
  <c r="AU4" i="4" s="1"/>
  <c r="AY4" i="4" a="1"/>
  <c r="AY4" i="4" s="1"/>
  <c r="BC4" i="4" a="1"/>
  <c r="BC4" i="4" s="1"/>
  <c r="BG4" i="4" a="1"/>
  <c r="BG4" i="4" s="1"/>
  <c r="BK4" i="4" a="1"/>
  <c r="BK4" i="4" s="1"/>
  <c r="BO4" i="4" a="1"/>
  <c r="BO4" i="4" s="1"/>
  <c r="AR4" i="4" a="1"/>
  <c r="AR4" i="4" s="1"/>
  <c r="AZ4" i="4" a="1"/>
  <c r="AZ4" i="4" s="1"/>
  <c r="BH4" i="4" a="1"/>
  <c r="BH4" i="4" s="1"/>
  <c r="BP4" i="4" a="1"/>
  <c r="BP4" i="4" s="1"/>
  <c r="AS4" i="4" a="1"/>
  <c r="AS4" i="4" s="1"/>
  <c r="BA4" i="4" a="1"/>
  <c r="BA4" i="4" s="1"/>
  <c r="BI4" i="4" a="1"/>
  <c r="BI4" i="4" s="1"/>
  <c r="BQ4" i="4" a="1"/>
  <c r="BQ4" i="4" s="1"/>
  <c r="AV4" i="4" a="1"/>
  <c r="AV4" i="4" s="1"/>
  <c r="BD4" i="4" a="1"/>
  <c r="BD4" i="4" s="1"/>
  <c r="BL4" i="4" a="1"/>
  <c r="BL4" i="4" s="1"/>
  <c r="AW4" i="4" a="1"/>
  <c r="AW4" i="4" s="1"/>
  <c r="BE4" i="4" a="1"/>
  <c r="BE4" i="4" s="1"/>
  <c r="BM4" i="4" a="1"/>
  <c r="BM4" i="4" s="1"/>
  <c r="AP8" i="4" a="1"/>
  <c r="AP8" i="4" s="1"/>
  <c r="AT8" i="4" a="1"/>
  <c r="AT8" i="4" s="1"/>
  <c r="AX8" i="4" a="1"/>
  <c r="AX8" i="4" s="1"/>
  <c r="BB8" i="4" a="1"/>
  <c r="BB8" i="4" s="1"/>
  <c r="BF8" i="4" a="1"/>
  <c r="BF8" i="4" s="1"/>
  <c r="BJ8" i="4" a="1"/>
  <c r="BJ8" i="4" s="1"/>
  <c r="BN8" i="4" a="1"/>
  <c r="BN8" i="4" s="1"/>
  <c r="AQ8" i="4" a="1"/>
  <c r="AQ8" i="4" s="1"/>
  <c r="AU8" i="4" a="1"/>
  <c r="AU8" i="4" s="1"/>
  <c r="AY8" i="4" a="1"/>
  <c r="AY8" i="4" s="1"/>
  <c r="BC8" i="4" a="1"/>
  <c r="BC8" i="4" s="1"/>
  <c r="BG8" i="4" a="1"/>
  <c r="BG8" i="4" s="1"/>
  <c r="BK8" i="4" a="1"/>
  <c r="BK8" i="4" s="1"/>
  <c r="BO8" i="4" a="1"/>
  <c r="BO8" i="4" s="1"/>
  <c r="AR8" i="4" a="1"/>
  <c r="AR8" i="4" s="1"/>
  <c r="AZ8" i="4" a="1"/>
  <c r="AZ8" i="4" s="1"/>
  <c r="BH8" i="4" a="1"/>
  <c r="BH8" i="4" s="1"/>
  <c r="BP8" i="4" a="1"/>
  <c r="BP8" i="4" s="1"/>
  <c r="AS8" i="4" a="1"/>
  <c r="AS8" i="4" s="1"/>
  <c r="BA8" i="4" a="1"/>
  <c r="BA8" i="4" s="1"/>
  <c r="BI8" i="4" a="1"/>
  <c r="BI8" i="4" s="1"/>
  <c r="BQ8" i="4" a="1"/>
  <c r="BQ8" i="4" s="1"/>
  <c r="AV8" i="4" a="1"/>
  <c r="AV8" i="4" s="1"/>
  <c r="BD8" i="4" a="1"/>
  <c r="BD8" i="4" s="1"/>
  <c r="BL8" i="4" a="1"/>
  <c r="BL8" i="4" s="1"/>
  <c r="BE8" i="4" a="1"/>
  <c r="BE8" i="4" s="1"/>
  <c r="BM8" i="4" a="1"/>
  <c r="BM8" i="4" s="1"/>
  <c r="AW8" i="4" a="1"/>
  <c r="AW8" i="4" s="1"/>
  <c r="AP12" i="4" a="1"/>
  <c r="AP12" i="4" s="1"/>
  <c r="AT12" i="4" a="1"/>
  <c r="AT12" i="4" s="1"/>
  <c r="AX12" i="4" a="1"/>
  <c r="AX12" i="4" s="1"/>
  <c r="BB12" i="4" a="1"/>
  <c r="BB12" i="4" s="1"/>
  <c r="BF12" i="4" a="1"/>
  <c r="BF12" i="4" s="1"/>
  <c r="BJ12" i="4" a="1"/>
  <c r="BJ12" i="4" s="1"/>
  <c r="BN12" i="4" a="1"/>
  <c r="BN12" i="4" s="1"/>
  <c r="AQ12" i="4" a="1"/>
  <c r="AQ12" i="4" s="1"/>
  <c r="AU12" i="4" a="1"/>
  <c r="AU12" i="4" s="1"/>
  <c r="AY12" i="4" a="1"/>
  <c r="AY12" i="4" s="1"/>
  <c r="BC12" i="4" a="1"/>
  <c r="BC12" i="4" s="1"/>
  <c r="BG12" i="4" a="1"/>
  <c r="BG12" i="4" s="1"/>
  <c r="BK12" i="4" a="1"/>
  <c r="BK12" i="4" s="1"/>
  <c r="BO12" i="4" a="1"/>
  <c r="BO12" i="4" s="1"/>
  <c r="AR12" i="4" a="1"/>
  <c r="AR12" i="4" s="1"/>
  <c r="AV12" i="4" a="1"/>
  <c r="AV12" i="4" s="1"/>
  <c r="AZ12" i="4" a="1"/>
  <c r="AZ12" i="4" s="1"/>
  <c r="BD12" i="4" a="1"/>
  <c r="BD12" i="4" s="1"/>
  <c r="BH12" i="4" a="1"/>
  <c r="BH12" i="4" s="1"/>
  <c r="BL12" i="4" a="1"/>
  <c r="BL12" i="4" s="1"/>
  <c r="BP12" i="4" a="1"/>
  <c r="BP12" i="4" s="1"/>
  <c r="BA12" i="4" a="1"/>
  <c r="BA12" i="4" s="1"/>
  <c r="BQ12" i="4" a="1"/>
  <c r="BQ12" i="4" s="1"/>
  <c r="BE12" i="4" a="1"/>
  <c r="BE12" i="4" s="1"/>
  <c r="AS12" i="4" a="1"/>
  <c r="AS12" i="4" s="1"/>
  <c r="BI12" i="4" a="1"/>
  <c r="BI12" i="4" s="1"/>
  <c r="AW12" i="4" a="1"/>
  <c r="AW12" i="4" s="1"/>
  <c r="BM12" i="4" a="1"/>
  <c r="BM12" i="4" s="1"/>
  <c r="AP16" i="4" a="1"/>
  <c r="AP16" i="4" s="1"/>
  <c r="AT16" i="4" a="1"/>
  <c r="AT16" i="4" s="1"/>
  <c r="AX16" i="4" a="1"/>
  <c r="AX16" i="4" s="1"/>
  <c r="BB16" i="4" a="1"/>
  <c r="BB16" i="4" s="1"/>
  <c r="BF16" i="4" a="1"/>
  <c r="BF16" i="4" s="1"/>
  <c r="BJ16" i="4" a="1"/>
  <c r="BJ16" i="4" s="1"/>
  <c r="BN16" i="4" a="1"/>
  <c r="BN16" i="4" s="1"/>
  <c r="AQ16" i="4" a="1"/>
  <c r="AQ16" i="4" s="1"/>
  <c r="AU16" i="4" a="1"/>
  <c r="AU16" i="4" s="1"/>
  <c r="AY16" i="4" a="1"/>
  <c r="AY16" i="4" s="1"/>
  <c r="BC16" i="4" a="1"/>
  <c r="BC16" i="4" s="1"/>
  <c r="BG16" i="4" a="1"/>
  <c r="BG16" i="4" s="1"/>
  <c r="BK16" i="4" a="1"/>
  <c r="BK16" i="4" s="1"/>
  <c r="BO16" i="4" a="1"/>
  <c r="BO16" i="4" s="1"/>
  <c r="AR16" i="4" a="1"/>
  <c r="AR16" i="4" s="1"/>
  <c r="AV16" i="4" a="1"/>
  <c r="AV16" i="4" s="1"/>
  <c r="AZ16" i="4" a="1"/>
  <c r="AZ16" i="4" s="1"/>
  <c r="BD16" i="4" a="1"/>
  <c r="BD16" i="4" s="1"/>
  <c r="BH16" i="4" a="1"/>
  <c r="BH16" i="4" s="1"/>
  <c r="BL16" i="4" a="1"/>
  <c r="BL16" i="4" s="1"/>
  <c r="BP16" i="4" a="1"/>
  <c r="BP16" i="4" s="1"/>
  <c r="BA16" i="4" a="1"/>
  <c r="BA16" i="4" s="1"/>
  <c r="BQ16" i="4" a="1"/>
  <c r="BQ16" i="4" s="1"/>
  <c r="BE16" i="4" a="1"/>
  <c r="BE16" i="4" s="1"/>
  <c r="AS16" i="4" a="1"/>
  <c r="AS16" i="4" s="1"/>
  <c r="BI16" i="4" a="1"/>
  <c r="BI16" i="4" s="1"/>
  <c r="AW16" i="4" a="1"/>
  <c r="AW16" i="4" s="1"/>
  <c r="BM16" i="4" a="1"/>
  <c r="BM16" i="4" s="1"/>
  <c r="AP20" i="4" a="1"/>
  <c r="AP20" i="4" s="1"/>
  <c r="AT20" i="4" a="1"/>
  <c r="AT20" i="4" s="1"/>
  <c r="AX20" i="4" a="1"/>
  <c r="AX20" i="4" s="1"/>
  <c r="BB20" i="4" a="1"/>
  <c r="BB20" i="4" s="1"/>
  <c r="BF20" i="4" a="1"/>
  <c r="BF20" i="4" s="1"/>
  <c r="BJ20" i="4" a="1"/>
  <c r="BJ20" i="4" s="1"/>
  <c r="BN20" i="4" a="1"/>
  <c r="BN20" i="4" s="1"/>
  <c r="AQ20" i="4" a="1"/>
  <c r="AQ20" i="4" s="1"/>
  <c r="AU20" i="4" a="1"/>
  <c r="AU20" i="4" s="1"/>
  <c r="AY20" i="4" a="1"/>
  <c r="AY20" i="4" s="1"/>
  <c r="BC20" i="4" a="1"/>
  <c r="BC20" i="4" s="1"/>
  <c r="BG20" i="4" a="1"/>
  <c r="BG20" i="4" s="1"/>
  <c r="BK20" i="4" a="1"/>
  <c r="BK20" i="4" s="1"/>
  <c r="BO20" i="4" a="1"/>
  <c r="BO20" i="4" s="1"/>
  <c r="AR20" i="4" a="1"/>
  <c r="AR20" i="4" s="1"/>
  <c r="AV20" i="4" a="1"/>
  <c r="AV20" i="4" s="1"/>
  <c r="AZ20" i="4" a="1"/>
  <c r="AZ20" i="4" s="1"/>
  <c r="BD20" i="4" a="1"/>
  <c r="BD20" i="4" s="1"/>
  <c r="BH20" i="4" a="1"/>
  <c r="BH20" i="4" s="1"/>
  <c r="BL20" i="4" a="1"/>
  <c r="BL20" i="4" s="1"/>
  <c r="BP20" i="4" a="1"/>
  <c r="BP20" i="4" s="1"/>
  <c r="BA20" i="4" a="1"/>
  <c r="BA20" i="4" s="1"/>
  <c r="BQ20" i="4" a="1"/>
  <c r="BQ20" i="4" s="1"/>
  <c r="BE20" i="4" a="1"/>
  <c r="BE20" i="4" s="1"/>
  <c r="AS20" i="4" a="1"/>
  <c r="AS20" i="4" s="1"/>
  <c r="BI20" i="4" a="1"/>
  <c r="BI20" i="4" s="1"/>
  <c r="AW20" i="4" a="1"/>
  <c r="AW20" i="4" s="1"/>
  <c r="BM20" i="4" a="1"/>
  <c r="BM20" i="4" s="1"/>
  <c r="AP24" i="4" a="1"/>
  <c r="AP24" i="4" s="1"/>
  <c r="AT24" i="4" a="1"/>
  <c r="AT24" i="4" s="1"/>
  <c r="AX24" i="4" a="1"/>
  <c r="AX24" i="4" s="1"/>
  <c r="BB24" i="4" a="1"/>
  <c r="BB24" i="4" s="1"/>
  <c r="BF24" i="4" a="1"/>
  <c r="BF24" i="4" s="1"/>
  <c r="BJ24" i="4" a="1"/>
  <c r="BJ24" i="4" s="1"/>
  <c r="BN24" i="4" a="1"/>
  <c r="BN24" i="4" s="1"/>
  <c r="AQ24" i="4" a="1"/>
  <c r="AQ24" i="4" s="1"/>
  <c r="AU24" i="4" a="1"/>
  <c r="AU24" i="4" s="1"/>
  <c r="AY24" i="4" a="1"/>
  <c r="AY24" i="4" s="1"/>
  <c r="BC24" i="4" a="1"/>
  <c r="BC24" i="4" s="1"/>
  <c r="BG24" i="4" a="1"/>
  <c r="BG24" i="4" s="1"/>
  <c r="BK24" i="4" a="1"/>
  <c r="BK24" i="4" s="1"/>
  <c r="BO24" i="4" a="1"/>
  <c r="BO24" i="4" s="1"/>
  <c r="AR24" i="4" a="1"/>
  <c r="AR24" i="4" s="1"/>
  <c r="AZ24" i="4" a="1"/>
  <c r="AZ24" i="4" s="1"/>
  <c r="BH24" i="4" a="1"/>
  <c r="BH24" i="4" s="1"/>
  <c r="BP24" i="4" a="1"/>
  <c r="BP24" i="4" s="1"/>
  <c r="AS24" i="4" a="1"/>
  <c r="AS24" i="4" s="1"/>
  <c r="BA24" i="4" a="1"/>
  <c r="BA24" i="4" s="1"/>
  <c r="BI24" i="4" a="1"/>
  <c r="BI24" i="4" s="1"/>
  <c r="BQ24" i="4" a="1"/>
  <c r="BQ24" i="4" s="1"/>
  <c r="AV24" i="4" a="1"/>
  <c r="AV24" i="4" s="1"/>
  <c r="BD24" i="4" a="1"/>
  <c r="BD24" i="4" s="1"/>
  <c r="BL24" i="4" a="1"/>
  <c r="BL24" i="4" s="1"/>
  <c r="AW24" i="4" a="1"/>
  <c r="AW24" i="4" s="1"/>
  <c r="BE24" i="4" a="1"/>
  <c r="BE24" i="4" s="1"/>
  <c r="BM24" i="4" a="1"/>
  <c r="BM24" i="4" s="1"/>
  <c r="AP28" i="4" a="1"/>
  <c r="AP28" i="4" s="1"/>
  <c r="AT28" i="4" a="1"/>
  <c r="AT28" i="4" s="1"/>
  <c r="AX28" i="4" a="1"/>
  <c r="AX28" i="4" s="1"/>
  <c r="BB28" i="4" a="1"/>
  <c r="BB28" i="4" s="1"/>
  <c r="BF28" i="4" a="1"/>
  <c r="BF28" i="4" s="1"/>
  <c r="BJ28" i="4" a="1"/>
  <c r="BJ28" i="4" s="1"/>
  <c r="BN28" i="4" a="1"/>
  <c r="BN28" i="4" s="1"/>
  <c r="AQ28" i="4" a="1"/>
  <c r="AQ28" i="4" s="1"/>
  <c r="AU28" i="4" a="1"/>
  <c r="AU28" i="4" s="1"/>
  <c r="AY28" i="4" a="1"/>
  <c r="AY28" i="4" s="1"/>
  <c r="BC28" i="4" a="1"/>
  <c r="BC28" i="4" s="1"/>
  <c r="BG28" i="4" a="1"/>
  <c r="BG28" i="4" s="1"/>
  <c r="BK28" i="4" a="1"/>
  <c r="BK28" i="4" s="1"/>
  <c r="BO28" i="4" a="1"/>
  <c r="BO28" i="4" s="1"/>
  <c r="AR28" i="4" a="1"/>
  <c r="AR28" i="4" s="1"/>
  <c r="AZ28" i="4" a="1"/>
  <c r="AZ28" i="4" s="1"/>
  <c r="BH28" i="4" a="1"/>
  <c r="BH28" i="4" s="1"/>
  <c r="BP28" i="4" a="1"/>
  <c r="BP28" i="4" s="1"/>
  <c r="AS28" i="4" a="1"/>
  <c r="AS28" i="4" s="1"/>
  <c r="BA28" i="4" a="1"/>
  <c r="BA28" i="4" s="1"/>
  <c r="BI28" i="4" a="1"/>
  <c r="BI28" i="4" s="1"/>
  <c r="BQ28" i="4" a="1"/>
  <c r="BQ28" i="4" s="1"/>
  <c r="AV28" i="4" a="1"/>
  <c r="AV28" i="4" s="1"/>
  <c r="BD28" i="4" a="1"/>
  <c r="BD28" i="4" s="1"/>
  <c r="BL28" i="4" a="1"/>
  <c r="BL28" i="4" s="1"/>
  <c r="AW28" i="4" a="1"/>
  <c r="AW28" i="4" s="1"/>
  <c r="BE28" i="4" a="1"/>
  <c r="BE28" i="4" s="1"/>
  <c r="BM28" i="4" a="1"/>
  <c r="BM28" i="4" s="1"/>
  <c r="AS32" i="4" a="1"/>
  <c r="AS32" i="4" s="1"/>
  <c r="AW32" i="4" a="1"/>
  <c r="AW32" i="4" s="1"/>
  <c r="AZ32" i="4" a="1"/>
  <c r="AZ32" i="4" s="1"/>
  <c r="BD32" i="4" a="1"/>
  <c r="BD32" i="4" s="1"/>
  <c r="BH32" i="4" a="1"/>
  <c r="BH32" i="4" s="1"/>
  <c r="BL32" i="4" a="1"/>
  <c r="BL32" i="4" s="1"/>
  <c r="BP32" i="4" a="1"/>
  <c r="BP32" i="4" s="1"/>
  <c r="AP32" i="4" a="1"/>
  <c r="AP32" i="4" s="1"/>
  <c r="AT32" i="4" a="1"/>
  <c r="AT32" i="4" s="1"/>
  <c r="BA32" i="4" a="1"/>
  <c r="BA32" i="4" s="1"/>
  <c r="BE32" i="4" a="1"/>
  <c r="BE32" i="4" s="1"/>
  <c r="BI32" i="4" a="1"/>
  <c r="BI32" i="4" s="1"/>
  <c r="BM32" i="4" a="1"/>
  <c r="BM32" i="4" s="1"/>
  <c r="BQ32" i="4" a="1"/>
  <c r="BQ32" i="4" s="1"/>
  <c r="AQ32" i="4" a="1"/>
  <c r="AQ32" i="4" s="1"/>
  <c r="AX32" i="4" a="1"/>
  <c r="AX32" i="4" s="1"/>
  <c r="BF32" i="4" a="1"/>
  <c r="BF32" i="4" s="1"/>
  <c r="BN32" i="4" a="1"/>
  <c r="BN32" i="4" s="1"/>
  <c r="AR32" i="4" a="1"/>
  <c r="AR32" i="4" s="1"/>
  <c r="AY32" i="4" a="1"/>
  <c r="AY32" i="4" s="1"/>
  <c r="BG32" i="4" a="1"/>
  <c r="BG32" i="4" s="1"/>
  <c r="BO32" i="4" a="1"/>
  <c r="BO32" i="4" s="1"/>
  <c r="AU32" i="4" a="1"/>
  <c r="AU32" i="4" s="1"/>
  <c r="BB32" i="4" a="1"/>
  <c r="BB32" i="4" s="1"/>
  <c r="BJ32" i="4" a="1"/>
  <c r="BJ32" i="4" s="1"/>
  <c r="AV32" i="4" a="1"/>
  <c r="AV32" i="4" s="1"/>
  <c r="BC32" i="4" a="1"/>
  <c r="BC32" i="4" s="1"/>
  <c r="BK32" i="4" a="1"/>
  <c r="BK32" i="4" s="1"/>
  <c r="AP36" i="4" a="1"/>
  <c r="AP36" i="4" s="1"/>
  <c r="AT36" i="4" a="1"/>
  <c r="AT36" i="4" s="1"/>
  <c r="AX36" i="4" a="1"/>
  <c r="AX36" i="4" s="1"/>
  <c r="BB36" i="4" a="1"/>
  <c r="BB36" i="4" s="1"/>
  <c r="BF36" i="4" a="1"/>
  <c r="BF36" i="4" s="1"/>
  <c r="BJ36" i="4" a="1"/>
  <c r="BJ36" i="4" s="1"/>
  <c r="BN36" i="4" a="1"/>
  <c r="BN36" i="4" s="1"/>
  <c r="AQ36" i="4" a="1"/>
  <c r="AQ36" i="4" s="1"/>
  <c r="AU36" i="4" a="1"/>
  <c r="AU36" i="4" s="1"/>
  <c r="AY36" i="4" a="1"/>
  <c r="AY36" i="4" s="1"/>
  <c r="BC36" i="4" a="1"/>
  <c r="BC36" i="4" s="1"/>
  <c r="BG36" i="4" a="1"/>
  <c r="BG36" i="4" s="1"/>
  <c r="BK36" i="4" a="1"/>
  <c r="BK36" i="4" s="1"/>
  <c r="BO36" i="4" a="1"/>
  <c r="BO36" i="4" s="1"/>
  <c r="AV36" i="4" a="1"/>
  <c r="AV36" i="4" s="1"/>
  <c r="BD36" i="4" a="1"/>
  <c r="BD36" i="4" s="1"/>
  <c r="BL36" i="4" a="1"/>
  <c r="BL36" i="4" s="1"/>
  <c r="AW36" i="4" a="1"/>
  <c r="AW36" i="4" s="1"/>
  <c r="BE36" i="4" a="1"/>
  <c r="BE36" i="4" s="1"/>
  <c r="BM36" i="4" a="1"/>
  <c r="BM36" i="4" s="1"/>
  <c r="AR36" i="4" a="1"/>
  <c r="AR36" i="4" s="1"/>
  <c r="AZ36" i="4" a="1"/>
  <c r="AZ36" i="4" s="1"/>
  <c r="BH36" i="4" a="1"/>
  <c r="BH36" i="4" s="1"/>
  <c r="BP36" i="4" a="1"/>
  <c r="BP36" i="4" s="1"/>
  <c r="BA36" i="4" a="1"/>
  <c r="BA36" i="4" s="1"/>
  <c r="BI36" i="4" a="1"/>
  <c r="BI36" i="4" s="1"/>
  <c r="BQ36" i="4" a="1"/>
  <c r="BQ36" i="4" s="1"/>
  <c r="AS36" i="4" a="1"/>
  <c r="AS36" i="4" s="1"/>
  <c r="I5" i="7" a="1"/>
  <c r="I5" i="7" s="1"/>
  <c r="M5" i="7" a="1"/>
  <c r="M5" i="7" s="1"/>
  <c r="Q5" i="7" a="1"/>
  <c r="Q5" i="7" s="1"/>
  <c r="U5" i="7" a="1"/>
  <c r="U5" i="7" s="1"/>
  <c r="Y5" i="7" a="1"/>
  <c r="Y5" i="7" s="1"/>
  <c r="AC5" i="7" a="1"/>
  <c r="AC5" i="7" s="1"/>
  <c r="J5" i="7" a="1"/>
  <c r="J5" i="7" s="1"/>
  <c r="N5" i="7" a="1"/>
  <c r="N5" i="7" s="1"/>
  <c r="R5" i="7" a="1"/>
  <c r="R5" i="7" s="1"/>
  <c r="V5" i="7" a="1"/>
  <c r="V5" i="7" s="1"/>
  <c r="Z5" i="7" a="1"/>
  <c r="Z5" i="7" s="1"/>
  <c r="K5" i="7" a="1"/>
  <c r="K5" i="7" s="1"/>
  <c r="O5" i="7" a="1"/>
  <c r="O5" i="7" s="1"/>
  <c r="S5" i="7" a="1"/>
  <c r="S5" i="7" s="1"/>
  <c r="W5" i="7" a="1"/>
  <c r="W5" i="7" s="1"/>
  <c r="AA5" i="7" a="1"/>
  <c r="AA5" i="7" s="1"/>
  <c r="P5" i="7" a="1"/>
  <c r="P5" i="7" s="1"/>
  <c r="T5" i="7" a="1"/>
  <c r="T5" i="7" s="1"/>
  <c r="X5" i="7" a="1"/>
  <c r="X5" i="7" s="1"/>
  <c r="AB5" i="7" a="1"/>
  <c r="AB5" i="7" s="1"/>
  <c r="H5" i="7" a="1"/>
  <c r="H5" i="7" s="1"/>
  <c r="L5" i="7" a="1"/>
  <c r="L5" i="7" s="1"/>
  <c r="I9" i="7" a="1"/>
  <c r="I9" i="7" s="1"/>
  <c r="M9" i="7" a="1"/>
  <c r="M9" i="7" s="1"/>
  <c r="Q9" i="7" a="1"/>
  <c r="Q9" i="7" s="1"/>
  <c r="U9" i="7" a="1"/>
  <c r="U9" i="7" s="1"/>
  <c r="Y9" i="7" a="1"/>
  <c r="Y9" i="7" s="1"/>
  <c r="AC9" i="7" a="1"/>
  <c r="AC9" i="7" s="1"/>
  <c r="J9" i="7" a="1"/>
  <c r="J9" i="7" s="1"/>
  <c r="N9" i="7" a="1"/>
  <c r="N9" i="7" s="1"/>
  <c r="R9" i="7" a="1"/>
  <c r="R9" i="7" s="1"/>
  <c r="V9" i="7" a="1"/>
  <c r="V9" i="7" s="1"/>
  <c r="Z9" i="7" a="1"/>
  <c r="Z9" i="7" s="1"/>
  <c r="K9" i="7" a="1"/>
  <c r="K9" i="7" s="1"/>
  <c r="O9" i="7" a="1"/>
  <c r="O9" i="7" s="1"/>
  <c r="S9" i="7" a="1"/>
  <c r="S9" i="7" s="1"/>
  <c r="W9" i="7" a="1"/>
  <c r="W9" i="7" s="1"/>
  <c r="AA9" i="7" a="1"/>
  <c r="AA9" i="7" s="1"/>
  <c r="T9" i="7" a="1"/>
  <c r="T9" i="7" s="1"/>
  <c r="H9" i="7" a="1"/>
  <c r="H9" i="7" s="1"/>
  <c r="X9" i="7" a="1"/>
  <c r="X9" i="7" s="1"/>
  <c r="L9" i="7" a="1"/>
  <c r="L9" i="7" s="1"/>
  <c r="P9" i="7" a="1"/>
  <c r="P9" i="7" s="1"/>
  <c r="AB9" i="7" a="1"/>
  <c r="AB9" i="7" s="1"/>
  <c r="I13" i="7" a="1"/>
  <c r="I13" i="7" s="1"/>
  <c r="M13" i="7" a="1"/>
  <c r="M13" i="7" s="1"/>
  <c r="Q13" i="7" a="1"/>
  <c r="Q13" i="7" s="1"/>
  <c r="U13" i="7" a="1"/>
  <c r="U13" i="7" s="1"/>
  <c r="Y13" i="7" a="1"/>
  <c r="Y13" i="7" s="1"/>
  <c r="AC13" i="7" a="1"/>
  <c r="AC13" i="7" s="1"/>
  <c r="J13" i="7" a="1"/>
  <c r="J13" i="7" s="1"/>
  <c r="N13" i="7" a="1"/>
  <c r="N13" i="7" s="1"/>
  <c r="R13" i="7" a="1"/>
  <c r="R13" i="7" s="1"/>
  <c r="V13" i="7" a="1"/>
  <c r="V13" i="7" s="1"/>
  <c r="Z13" i="7" a="1"/>
  <c r="Z13" i="7" s="1"/>
  <c r="K13" i="7" a="1"/>
  <c r="K13" i="7" s="1"/>
  <c r="O13" i="7" a="1"/>
  <c r="O13" i="7" s="1"/>
  <c r="S13" i="7" a="1"/>
  <c r="S13" i="7" s="1"/>
  <c r="W13" i="7" a="1"/>
  <c r="W13" i="7" s="1"/>
  <c r="AA13" i="7" a="1"/>
  <c r="AA13" i="7" s="1"/>
  <c r="T13" i="7" a="1"/>
  <c r="T13" i="7" s="1"/>
  <c r="H13" i="7" a="1"/>
  <c r="H13" i="7" s="1"/>
  <c r="X13" i="7" a="1"/>
  <c r="X13" i="7" s="1"/>
  <c r="L13" i="7" a="1"/>
  <c r="L13" i="7" s="1"/>
  <c r="P13" i="7" a="1"/>
  <c r="P13" i="7" s="1"/>
  <c r="AB13" i="7" a="1"/>
  <c r="AB13" i="7" s="1"/>
  <c r="C17" i="7" a="1"/>
  <c r="C17" i="7" s="1"/>
  <c r="G17" i="7" a="1"/>
  <c r="G17" i="7" s="1"/>
  <c r="K17" i="7" a="1"/>
  <c r="K17" i="7" s="1"/>
  <c r="O17" i="7" a="1"/>
  <c r="O17" i="7" s="1"/>
  <c r="S17" i="7" a="1"/>
  <c r="S17" i="7" s="1"/>
  <c r="W17" i="7" a="1"/>
  <c r="W17" i="7" s="1"/>
  <c r="AA17" i="7" a="1"/>
  <c r="AA17" i="7" s="1"/>
  <c r="D17" i="7" a="1"/>
  <c r="D17" i="7" s="1"/>
  <c r="H17" i="7" a="1"/>
  <c r="H17" i="7" s="1"/>
  <c r="L17" i="7" a="1"/>
  <c r="L17" i="7" s="1"/>
  <c r="P17" i="7" a="1"/>
  <c r="P17" i="7" s="1"/>
  <c r="T17" i="7" a="1"/>
  <c r="T17" i="7" s="1"/>
  <c r="X17" i="7" a="1"/>
  <c r="X17" i="7" s="1"/>
  <c r="AB17" i="7" a="1"/>
  <c r="AB17" i="7" s="1"/>
  <c r="I17" i="7" a="1"/>
  <c r="I17" i="7" s="1"/>
  <c r="Q17" i="7" a="1"/>
  <c r="Q17" i="7" s="1"/>
  <c r="Y17" i="7" a="1"/>
  <c r="Y17" i="7" s="1"/>
  <c r="J17" i="7" a="1"/>
  <c r="J17" i="7" s="1"/>
  <c r="R17" i="7" a="1"/>
  <c r="R17" i="7" s="1"/>
  <c r="Z17" i="7" a="1"/>
  <c r="Z17" i="7" s="1"/>
  <c r="E17" i="7" a="1"/>
  <c r="E17" i="7" s="1"/>
  <c r="U17" i="7" a="1"/>
  <c r="U17" i="7" s="1"/>
  <c r="F17" i="7" a="1"/>
  <c r="F17" i="7" s="1"/>
  <c r="V17" i="7" a="1"/>
  <c r="V17" i="7" s="1"/>
  <c r="M17" i="7" a="1"/>
  <c r="M17" i="7" s="1"/>
  <c r="AC17" i="7" a="1"/>
  <c r="AC17" i="7" s="1"/>
  <c r="N17" i="7" a="1"/>
  <c r="N17" i="7" s="1"/>
  <c r="C21" i="7" a="1"/>
  <c r="C21" i="7" s="1"/>
  <c r="G21" i="7" a="1"/>
  <c r="G21" i="7" s="1"/>
  <c r="K21" i="7" a="1"/>
  <c r="K21" i="7" s="1"/>
  <c r="O21" i="7" a="1"/>
  <c r="O21" i="7" s="1"/>
  <c r="S21" i="7" a="1"/>
  <c r="S21" i="7" s="1"/>
  <c r="W21" i="7" a="1"/>
  <c r="W21" i="7" s="1"/>
  <c r="AA21" i="7" a="1"/>
  <c r="AA21" i="7" s="1"/>
  <c r="D21" i="7" a="1"/>
  <c r="D21" i="7" s="1"/>
  <c r="H21" i="7" a="1"/>
  <c r="H21" i="7" s="1"/>
  <c r="L21" i="7" a="1"/>
  <c r="L21" i="7" s="1"/>
  <c r="P21" i="7" a="1"/>
  <c r="P21" i="7" s="1"/>
  <c r="T21" i="7" a="1"/>
  <c r="T21" i="7" s="1"/>
  <c r="X21" i="7" a="1"/>
  <c r="X21" i="7" s="1"/>
  <c r="AB21" i="7" a="1"/>
  <c r="AB21" i="7" s="1"/>
  <c r="E21" i="7" a="1"/>
  <c r="E21" i="7" s="1"/>
  <c r="M21" i="7" a="1"/>
  <c r="M21" i="7" s="1"/>
  <c r="U21" i="7" a="1"/>
  <c r="U21" i="7" s="1"/>
  <c r="AC21" i="7" a="1"/>
  <c r="AC21" i="7" s="1"/>
  <c r="F21" i="7" a="1"/>
  <c r="F21" i="7" s="1"/>
  <c r="N21" i="7" a="1"/>
  <c r="N21" i="7" s="1"/>
  <c r="V21" i="7" a="1"/>
  <c r="V21" i="7" s="1"/>
  <c r="I21" i="7" a="1"/>
  <c r="I21" i="7" s="1"/>
  <c r="Y21" i="7" a="1"/>
  <c r="Y21" i="7" s="1"/>
  <c r="J21" i="7" a="1"/>
  <c r="J21" i="7" s="1"/>
  <c r="Z21" i="7" a="1"/>
  <c r="Z21" i="7" s="1"/>
  <c r="Q21" i="7" a="1"/>
  <c r="Q21" i="7" s="1"/>
  <c r="R21" i="7" a="1"/>
  <c r="R21" i="7" s="1"/>
  <c r="C25" i="7" a="1"/>
  <c r="C25" i="7" s="1"/>
  <c r="G25" i="7" a="1"/>
  <c r="G25" i="7" s="1"/>
  <c r="K25" i="7" a="1"/>
  <c r="K25" i="7" s="1"/>
  <c r="O25" i="7" a="1"/>
  <c r="O25" i="7" s="1"/>
  <c r="S25" i="7" a="1"/>
  <c r="S25" i="7" s="1"/>
  <c r="W25" i="7" a="1"/>
  <c r="W25" i="7" s="1"/>
  <c r="D25" i="7" a="1"/>
  <c r="D25" i="7" s="1"/>
  <c r="H25" i="7" a="1"/>
  <c r="H25" i="7" s="1"/>
  <c r="L25" i="7" a="1"/>
  <c r="L25" i="7" s="1"/>
  <c r="P25" i="7" a="1"/>
  <c r="P25" i="7" s="1"/>
  <c r="T25" i="7" a="1"/>
  <c r="T25" i="7" s="1"/>
  <c r="X25" i="7" a="1"/>
  <c r="X25" i="7" s="1"/>
  <c r="AB25" i="7" a="1"/>
  <c r="AB25" i="7" s="1"/>
  <c r="I25" i="7" a="1"/>
  <c r="I25" i="7" s="1"/>
  <c r="Q25" i="7" a="1"/>
  <c r="Q25" i="7" s="1"/>
  <c r="Y25" i="7" a="1"/>
  <c r="Y25" i="7" s="1"/>
  <c r="J25" i="7" a="1"/>
  <c r="J25" i="7" s="1"/>
  <c r="R25" i="7" a="1"/>
  <c r="R25" i="7" s="1"/>
  <c r="Z25" i="7" a="1"/>
  <c r="Z25" i="7" s="1"/>
  <c r="M25" i="7" a="1"/>
  <c r="M25" i="7" s="1"/>
  <c r="AA25" i="7" a="1"/>
  <c r="AA25" i="7" s="1"/>
  <c r="N25" i="7" a="1"/>
  <c r="N25" i="7" s="1"/>
  <c r="AC25" i="7" a="1"/>
  <c r="AC25" i="7" s="1"/>
  <c r="E25" i="7" a="1"/>
  <c r="E25" i="7" s="1"/>
  <c r="U25" i="7" a="1"/>
  <c r="U25" i="7" s="1"/>
  <c r="F25" i="7" a="1"/>
  <c r="F25" i="7" s="1"/>
  <c r="V25" i="7" a="1"/>
  <c r="V25" i="7" s="1"/>
  <c r="F29" i="7" a="1"/>
  <c r="F29" i="7" s="1"/>
  <c r="J29" i="7" a="1"/>
  <c r="J29" i="7" s="1"/>
  <c r="N29" i="7" a="1"/>
  <c r="N29" i="7" s="1"/>
  <c r="R29" i="7" a="1"/>
  <c r="R29" i="7" s="1"/>
  <c r="V29" i="7" a="1"/>
  <c r="V29" i="7" s="1"/>
  <c r="Z29" i="7" a="1"/>
  <c r="Z29" i="7" s="1"/>
  <c r="C29" i="7" a="1"/>
  <c r="C29" i="7" s="1"/>
  <c r="G29" i="7" a="1"/>
  <c r="G29" i="7" s="1"/>
  <c r="K29" i="7" a="1"/>
  <c r="K29" i="7" s="1"/>
  <c r="O29" i="7" a="1"/>
  <c r="O29" i="7" s="1"/>
  <c r="S29" i="7" a="1"/>
  <c r="S29" i="7" s="1"/>
  <c r="W29" i="7" a="1"/>
  <c r="W29" i="7" s="1"/>
  <c r="AA29" i="7" a="1"/>
  <c r="AA29" i="7" s="1"/>
  <c r="H29" i="7" a="1"/>
  <c r="H29" i="7" s="1"/>
  <c r="P29" i="7" a="1"/>
  <c r="P29" i="7" s="1"/>
  <c r="X29" i="7" a="1"/>
  <c r="X29" i="7" s="1"/>
  <c r="I29" i="7" a="1"/>
  <c r="I29" i="7" s="1"/>
  <c r="Q29" i="7" a="1"/>
  <c r="Q29" i="7" s="1"/>
  <c r="Y29" i="7" a="1"/>
  <c r="Y29" i="7" s="1"/>
  <c r="D29" i="7" a="1"/>
  <c r="D29" i="7" s="1"/>
  <c r="L29" i="7" a="1"/>
  <c r="L29" i="7" s="1"/>
  <c r="T29" i="7" a="1"/>
  <c r="T29" i="7" s="1"/>
  <c r="AB29" i="7" a="1"/>
  <c r="AB29" i="7" s="1"/>
  <c r="U29" i="7" a="1"/>
  <c r="U29" i="7" s="1"/>
  <c r="AC29" i="7" a="1"/>
  <c r="AC29" i="7" s="1"/>
  <c r="E29" i="7" a="1"/>
  <c r="E29" i="7" s="1"/>
  <c r="M29" i="7" a="1"/>
  <c r="M29" i="7" s="1"/>
  <c r="F33" i="7" a="1"/>
  <c r="F33" i="7" s="1"/>
  <c r="J33" i="7" a="1"/>
  <c r="J33" i="7" s="1"/>
  <c r="N33" i="7" a="1"/>
  <c r="N33" i="7" s="1"/>
  <c r="R33" i="7" a="1"/>
  <c r="R33" i="7" s="1"/>
  <c r="V33" i="7" a="1"/>
  <c r="V33" i="7" s="1"/>
  <c r="Z33" i="7" a="1"/>
  <c r="Z33" i="7" s="1"/>
  <c r="C33" i="7" a="1"/>
  <c r="C33" i="7" s="1"/>
  <c r="G33" i="7" a="1"/>
  <c r="G33" i="7" s="1"/>
  <c r="K33" i="7" a="1"/>
  <c r="K33" i="7" s="1"/>
  <c r="O33" i="7" a="1"/>
  <c r="O33" i="7" s="1"/>
  <c r="S33" i="7" a="1"/>
  <c r="S33" i="7" s="1"/>
  <c r="W33" i="7" a="1"/>
  <c r="W33" i="7" s="1"/>
  <c r="AA33" i="7" a="1"/>
  <c r="AA33" i="7" s="1"/>
  <c r="D33" i="7" a="1"/>
  <c r="D33" i="7" s="1"/>
  <c r="L33" i="7" a="1"/>
  <c r="L33" i="7" s="1"/>
  <c r="T33" i="7" a="1"/>
  <c r="T33" i="7" s="1"/>
  <c r="AB33" i="7" a="1"/>
  <c r="AB33" i="7" s="1"/>
  <c r="E33" i="7" a="1"/>
  <c r="E33" i="7" s="1"/>
  <c r="M33" i="7" a="1"/>
  <c r="M33" i="7" s="1"/>
  <c r="U33" i="7" a="1"/>
  <c r="U33" i="7" s="1"/>
  <c r="AC33" i="7" a="1"/>
  <c r="AC33" i="7" s="1"/>
  <c r="H33" i="7" a="1"/>
  <c r="H33" i="7" s="1"/>
  <c r="P33" i="7" a="1"/>
  <c r="P33" i="7" s="1"/>
  <c r="X33" i="7" a="1"/>
  <c r="X33" i="7" s="1"/>
  <c r="I33" i="7" a="1"/>
  <c r="I33" i="7" s="1"/>
  <c r="Q33" i="7" a="1"/>
  <c r="Q33" i="7" s="1"/>
  <c r="Y33" i="7" a="1"/>
  <c r="Y33" i="7" s="1"/>
  <c r="AP7" i="4" a="1"/>
  <c r="AP7" i="4" s="1"/>
  <c r="AT7" i="4" a="1"/>
  <c r="AT7" i="4" s="1"/>
  <c r="AX7" i="4" a="1"/>
  <c r="AX7" i="4" s="1"/>
  <c r="BB7" i="4" a="1"/>
  <c r="BB7" i="4" s="1"/>
  <c r="BF7" i="4" a="1"/>
  <c r="BF7" i="4" s="1"/>
  <c r="BJ7" i="4" a="1"/>
  <c r="BJ7" i="4" s="1"/>
  <c r="BN7" i="4" a="1"/>
  <c r="BN7" i="4" s="1"/>
  <c r="AQ7" i="4" a="1"/>
  <c r="AQ7" i="4" s="1"/>
  <c r="AU7" i="4" a="1"/>
  <c r="AU7" i="4" s="1"/>
  <c r="AY7" i="4" a="1"/>
  <c r="AY7" i="4" s="1"/>
  <c r="BC7" i="4" a="1"/>
  <c r="BC7" i="4" s="1"/>
  <c r="BG7" i="4" a="1"/>
  <c r="BG7" i="4" s="1"/>
  <c r="BK7" i="4" a="1"/>
  <c r="BK7" i="4" s="1"/>
  <c r="BO7" i="4" a="1"/>
  <c r="BO7" i="4" s="1"/>
  <c r="AV7" i="4" a="1"/>
  <c r="AV7" i="4" s="1"/>
  <c r="BD7" i="4" a="1"/>
  <c r="BD7" i="4" s="1"/>
  <c r="BL7" i="4" a="1"/>
  <c r="BL7" i="4" s="1"/>
  <c r="AW7" i="4" a="1"/>
  <c r="AW7" i="4" s="1"/>
  <c r="BE7" i="4" a="1"/>
  <c r="BE7" i="4" s="1"/>
  <c r="BM7" i="4" a="1"/>
  <c r="BM7" i="4" s="1"/>
  <c r="AR7" i="4" a="1"/>
  <c r="AR7" i="4" s="1"/>
  <c r="AZ7" i="4" a="1"/>
  <c r="AZ7" i="4" s="1"/>
  <c r="BH7" i="4" a="1"/>
  <c r="BH7" i="4" s="1"/>
  <c r="BP7" i="4" a="1"/>
  <c r="BP7" i="4" s="1"/>
  <c r="BA7" i="4" a="1"/>
  <c r="BA7" i="4" s="1"/>
  <c r="BI7" i="4" a="1"/>
  <c r="BI7" i="4" s="1"/>
  <c r="BQ7" i="4" a="1"/>
  <c r="BQ7" i="4" s="1"/>
  <c r="AS7" i="4" a="1"/>
  <c r="AS7" i="4" s="1"/>
  <c r="AP19" i="4" a="1"/>
  <c r="AP19" i="4" s="1"/>
  <c r="AT19" i="4" a="1"/>
  <c r="AT19" i="4" s="1"/>
  <c r="AX19" i="4" a="1"/>
  <c r="AX19" i="4" s="1"/>
  <c r="BB19" i="4" a="1"/>
  <c r="BB19" i="4" s="1"/>
  <c r="BF19" i="4" a="1"/>
  <c r="BF19" i="4" s="1"/>
  <c r="BJ19" i="4" a="1"/>
  <c r="BJ19" i="4" s="1"/>
  <c r="BN19" i="4" a="1"/>
  <c r="BN19" i="4" s="1"/>
  <c r="AQ19" i="4" a="1"/>
  <c r="AQ19" i="4" s="1"/>
  <c r="AU19" i="4" a="1"/>
  <c r="AU19" i="4" s="1"/>
  <c r="AY19" i="4" a="1"/>
  <c r="AY19" i="4" s="1"/>
  <c r="BC19" i="4" a="1"/>
  <c r="BC19" i="4" s="1"/>
  <c r="BG19" i="4" a="1"/>
  <c r="BG19" i="4" s="1"/>
  <c r="BK19" i="4" a="1"/>
  <c r="BK19" i="4" s="1"/>
  <c r="BO19" i="4" a="1"/>
  <c r="BO19" i="4" s="1"/>
  <c r="AR19" i="4" a="1"/>
  <c r="AR19" i="4" s="1"/>
  <c r="AV19" i="4" a="1"/>
  <c r="AV19" i="4" s="1"/>
  <c r="AZ19" i="4" a="1"/>
  <c r="AZ19" i="4" s="1"/>
  <c r="BD19" i="4" a="1"/>
  <c r="BD19" i="4" s="1"/>
  <c r="BH19" i="4" a="1"/>
  <c r="BH19" i="4" s="1"/>
  <c r="BL19" i="4" a="1"/>
  <c r="BL19" i="4" s="1"/>
  <c r="BP19" i="4" a="1"/>
  <c r="BP19" i="4" s="1"/>
  <c r="AW19" i="4" a="1"/>
  <c r="AW19" i="4" s="1"/>
  <c r="BM19" i="4" a="1"/>
  <c r="BM19" i="4" s="1"/>
  <c r="BA19" i="4" a="1"/>
  <c r="BA19" i="4" s="1"/>
  <c r="BQ19" i="4" a="1"/>
  <c r="BQ19" i="4" s="1"/>
  <c r="BE19" i="4" a="1"/>
  <c r="BE19" i="4" s="1"/>
  <c r="AS19" i="4" a="1"/>
  <c r="AS19" i="4" s="1"/>
  <c r="BI19" i="4" a="1"/>
  <c r="BI19" i="4" s="1"/>
  <c r="AP35" i="4" a="1"/>
  <c r="AP35" i="4" s="1"/>
  <c r="AT35" i="4" a="1"/>
  <c r="AT35" i="4" s="1"/>
  <c r="AX35" i="4" a="1"/>
  <c r="AX35" i="4" s="1"/>
  <c r="BB35" i="4" a="1"/>
  <c r="BB35" i="4" s="1"/>
  <c r="BF35" i="4" a="1"/>
  <c r="BF35" i="4" s="1"/>
  <c r="BJ35" i="4" a="1"/>
  <c r="BJ35" i="4" s="1"/>
  <c r="BN35" i="4" a="1"/>
  <c r="BN35" i="4" s="1"/>
  <c r="AQ35" i="4" a="1"/>
  <c r="AQ35" i="4" s="1"/>
  <c r="AU35" i="4" a="1"/>
  <c r="AU35" i="4" s="1"/>
  <c r="AY35" i="4" a="1"/>
  <c r="AY35" i="4" s="1"/>
  <c r="BC35" i="4" a="1"/>
  <c r="BC35" i="4" s="1"/>
  <c r="BG35" i="4" a="1"/>
  <c r="BG35" i="4" s="1"/>
  <c r="BK35" i="4" a="1"/>
  <c r="BK35" i="4" s="1"/>
  <c r="BO35" i="4" a="1"/>
  <c r="BO35" i="4" s="1"/>
  <c r="AR35" i="4" a="1"/>
  <c r="AR35" i="4" s="1"/>
  <c r="AZ35" i="4" a="1"/>
  <c r="AZ35" i="4" s="1"/>
  <c r="BH35" i="4" a="1"/>
  <c r="BH35" i="4" s="1"/>
  <c r="BP35" i="4" a="1"/>
  <c r="BP35" i="4" s="1"/>
  <c r="AS35" i="4" a="1"/>
  <c r="AS35" i="4" s="1"/>
  <c r="BA35" i="4" a="1"/>
  <c r="BA35" i="4" s="1"/>
  <c r="BI35" i="4" a="1"/>
  <c r="BI35" i="4" s="1"/>
  <c r="BQ35" i="4" a="1"/>
  <c r="BQ35" i="4" s="1"/>
  <c r="AV35" i="4" a="1"/>
  <c r="AV35" i="4" s="1"/>
  <c r="BD35" i="4" a="1"/>
  <c r="BD35" i="4" s="1"/>
  <c r="BL35" i="4" a="1"/>
  <c r="BL35" i="4" s="1"/>
  <c r="AW35" i="4" a="1"/>
  <c r="AW35" i="4" s="1"/>
  <c r="BE35" i="4" a="1"/>
  <c r="BE35" i="4" s="1"/>
  <c r="BM35" i="4" a="1"/>
  <c r="BM35" i="4" s="1"/>
  <c r="AP5" i="4" a="1"/>
  <c r="AP5" i="4" s="1"/>
  <c r="AT5" i="4" a="1"/>
  <c r="AT5" i="4" s="1"/>
  <c r="AX5" i="4" a="1"/>
  <c r="AX5" i="4" s="1"/>
  <c r="BB5" i="4" a="1"/>
  <c r="BB5" i="4" s="1"/>
  <c r="BF5" i="4" a="1"/>
  <c r="BF5" i="4" s="1"/>
  <c r="BJ5" i="4" a="1"/>
  <c r="BJ5" i="4" s="1"/>
  <c r="BN5" i="4" a="1"/>
  <c r="BN5" i="4" s="1"/>
  <c r="AQ5" i="4" a="1"/>
  <c r="AQ5" i="4" s="1"/>
  <c r="AU5" i="4" a="1"/>
  <c r="AU5" i="4" s="1"/>
  <c r="AY5" i="4" a="1"/>
  <c r="AY5" i="4" s="1"/>
  <c r="BC5" i="4" a="1"/>
  <c r="BC5" i="4" s="1"/>
  <c r="BG5" i="4" a="1"/>
  <c r="BG5" i="4" s="1"/>
  <c r="BK5" i="4" a="1"/>
  <c r="BK5" i="4" s="1"/>
  <c r="BO5" i="4" a="1"/>
  <c r="BO5" i="4" s="1"/>
  <c r="AV5" i="4" a="1"/>
  <c r="AV5" i="4" s="1"/>
  <c r="BD5" i="4" a="1"/>
  <c r="BD5" i="4" s="1"/>
  <c r="BL5" i="4" a="1"/>
  <c r="BL5" i="4" s="1"/>
  <c r="AW5" i="4" a="1"/>
  <c r="AW5" i="4" s="1"/>
  <c r="BE5" i="4" a="1"/>
  <c r="BE5" i="4" s="1"/>
  <c r="BM5" i="4" a="1"/>
  <c r="BM5" i="4" s="1"/>
  <c r="AR5" i="4" a="1"/>
  <c r="AR5" i="4" s="1"/>
  <c r="AZ5" i="4" a="1"/>
  <c r="AZ5" i="4" s="1"/>
  <c r="BH5" i="4" a="1"/>
  <c r="BH5" i="4" s="1"/>
  <c r="BP5" i="4" a="1"/>
  <c r="BP5" i="4" s="1"/>
  <c r="AS5" i="4" a="1"/>
  <c r="AS5" i="4" s="1"/>
  <c r="BA5" i="4" a="1"/>
  <c r="BA5" i="4" s="1"/>
  <c r="BI5" i="4" a="1"/>
  <c r="BI5" i="4" s="1"/>
  <c r="BQ5" i="4" a="1"/>
  <c r="BQ5" i="4" s="1"/>
  <c r="AP9" i="4" a="1"/>
  <c r="AP9" i="4" s="1"/>
  <c r="AT9" i="4" a="1"/>
  <c r="AT9" i="4" s="1"/>
  <c r="AX9" i="4" a="1"/>
  <c r="AX9" i="4" s="1"/>
  <c r="BB9" i="4" a="1"/>
  <c r="BB9" i="4" s="1"/>
  <c r="BF9" i="4" a="1"/>
  <c r="BF9" i="4" s="1"/>
  <c r="BJ9" i="4" a="1"/>
  <c r="BJ9" i="4" s="1"/>
  <c r="BN9" i="4" a="1"/>
  <c r="BN9" i="4" s="1"/>
  <c r="AQ9" i="4" a="1"/>
  <c r="AQ9" i="4" s="1"/>
  <c r="AU9" i="4" a="1"/>
  <c r="AU9" i="4" s="1"/>
  <c r="AY9" i="4" a="1"/>
  <c r="AY9" i="4" s="1"/>
  <c r="BC9" i="4" a="1"/>
  <c r="BC9" i="4" s="1"/>
  <c r="BG9" i="4" a="1"/>
  <c r="BG9" i="4" s="1"/>
  <c r="BK9" i="4" a="1"/>
  <c r="BK9" i="4" s="1"/>
  <c r="BO9" i="4" a="1"/>
  <c r="BO9" i="4" s="1"/>
  <c r="AV9" i="4" a="1"/>
  <c r="AV9" i="4" s="1"/>
  <c r="BD9" i="4" a="1"/>
  <c r="BD9" i="4" s="1"/>
  <c r="BL9" i="4" a="1"/>
  <c r="BL9" i="4" s="1"/>
  <c r="AW9" i="4" a="1"/>
  <c r="AW9" i="4" s="1"/>
  <c r="BE9" i="4" a="1"/>
  <c r="BE9" i="4" s="1"/>
  <c r="BM9" i="4" a="1"/>
  <c r="BM9" i="4" s="1"/>
  <c r="AR9" i="4" a="1"/>
  <c r="AR9" i="4" s="1"/>
  <c r="AZ9" i="4" a="1"/>
  <c r="AZ9" i="4" s="1"/>
  <c r="BH9" i="4" a="1"/>
  <c r="BH9" i="4" s="1"/>
  <c r="BP9" i="4" a="1"/>
  <c r="BP9" i="4" s="1"/>
  <c r="BI9" i="4" a="1"/>
  <c r="BI9" i="4" s="1"/>
  <c r="BQ9" i="4" a="1"/>
  <c r="BQ9" i="4" s="1"/>
  <c r="AS9" i="4" a="1"/>
  <c r="AS9" i="4" s="1"/>
  <c r="BA9" i="4" a="1"/>
  <c r="BA9" i="4" s="1"/>
  <c r="AP13" i="4" a="1"/>
  <c r="AP13" i="4" s="1"/>
  <c r="AT13" i="4" a="1"/>
  <c r="AT13" i="4" s="1"/>
  <c r="AX13" i="4" a="1"/>
  <c r="AX13" i="4" s="1"/>
  <c r="BB13" i="4" a="1"/>
  <c r="BB13" i="4" s="1"/>
  <c r="BF13" i="4" a="1"/>
  <c r="BF13" i="4" s="1"/>
  <c r="BJ13" i="4" a="1"/>
  <c r="BJ13" i="4" s="1"/>
  <c r="BN13" i="4" a="1"/>
  <c r="BN13" i="4" s="1"/>
  <c r="AQ13" i="4" a="1"/>
  <c r="AQ13" i="4" s="1"/>
  <c r="AU13" i="4" a="1"/>
  <c r="AU13" i="4" s="1"/>
  <c r="AY13" i="4" a="1"/>
  <c r="AY13" i="4" s="1"/>
  <c r="BC13" i="4" a="1"/>
  <c r="BC13" i="4" s="1"/>
  <c r="BG13" i="4" a="1"/>
  <c r="BG13" i="4" s="1"/>
  <c r="BK13" i="4" a="1"/>
  <c r="BK13" i="4" s="1"/>
  <c r="BO13" i="4" a="1"/>
  <c r="BO13" i="4" s="1"/>
  <c r="AR13" i="4" a="1"/>
  <c r="AR13" i="4" s="1"/>
  <c r="AV13" i="4" a="1"/>
  <c r="AV13" i="4" s="1"/>
  <c r="AZ13" i="4" a="1"/>
  <c r="AZ13" i="4" s="1"/>
  <c r="BD13" i="4" a="1"/>
  <c r="BD13" i="4" s="1"/>
  <c r="BH13" i="4" a="1"/>
  <c r="BH13" i="4" s="1"/>
  <c r="BL13" i="4" a="1"/>
  <c r="BL13" i="4" s="1"/>
  <c r="BP13" i="4" a="1"/>
  <c r="BP13" i="4" s="1"/>
  <c r="BE13" i="4" a="1"/>
  <c r="BE13" i="4" s="1"/>
  <c r="AS13" i="4" a="1"/>
  <c r="AS13" i="4" s="1"/>
  <c r="BI13" i="4" a="1"/>
  <c r="BI13" i="4" s="1"/>
  <c r="AW13" i="4" a="1"/>
  <c r="AW13" i="4" s="1"/>
  <c r="BM13" i="4" a="1"/>
  <c r="BM13" i="4" s="1"/>
  <c r="BA13" i="4" a="1"/>
  <c r="BA13" i="4" s="1"/>
  <c r="BQ13" i="4" a="1"/>
  <c r="BQ13" i="4" s="1"/>
  <c r="AP17" i="4" a="1"/>
  <c r="AP17" i="4" s="1"/>
  <c r="AT17" i="4" a="1"/>
  <c r="AT17" i="4" s="1"/>
  <c r="AX17" i="4" a="1"/>
  <c r="AX17" i="4" s="1"/>
  <c r="BB17" i="4" a="1"/>
  <c r="BB17" i="4" s="1"/>
  <c r="BF17" i="4" a="1"/>
  <c r="BF17" i="4" s="1"/>
  <c r="BJ17" i="4" a="1"/>
  <c r="BJ17" i="4" s="1"/>
  <c r="BN17" i="4" a="1"/>
  <c r="BN17" i="4" s="1"/>
  <c r="AQ17" i="4" a="1"/>
  <c r="AQ17" i="4" s="1"/>
  <c r="AU17" i="4" a="1"/>
  <c r="AU17" i="4" s="1"/>
  <c r="AY17" i="4" a="1"/>
  <c r="AY17" i="4" s="1"/>
  <c r="BC17" i="4" a="1"/>
  <c r="BC17" i="4" s="1"/>
  <c r="BG17" i="4" a="1"/>
  <c r="BG17" i="4" s="1"/>
  <c r="BK17" i="4" a="1"/>
  <c r="BK17" i="4" s="1"/>
  <c r="BO17" i="4" a="1"/>
  <c r="BO17" i="4" s="1"/>
  <c r="AR17" i="4" a="1"/>
  <c r="AR17" i="4" s="1"/>
  <c r="AV17" i="4" a="1"/>
  <c r="AV17" i="4" s="1"/>
  <c r="AZ17" i="4" a="1"/>
  <c r="AZ17" i="4" s="1"/>
  <c r="BD17" i="4" a="1"/>
  <c r="BD17" i="4" s="1"/>
  <c r="BH17" i="4" a="1"/>
  <c r="BH17" i="4" s="1"/>
  <c r="BL17" i="4" a="1"/>
  <c r="BL17" i="4" s="1"/>
  <c r="BP17" i="4" a="1"/>
  <c r="BP17" i="4" s="1"/>
  <c r="BE17" i="4" a="1"/>
  <c r="BE17" i="4" s="1"/>
  <c r="AS17" i="4" a="1"/>
  <c r="AS17" i="4" s="1"/>
  <c r="BI17" i="4" a="1"/>
  <c r="BI17" i="4" s="1"/>
  <c r="AW17" i="4" a="1"/>
  <c r="AW17" i="4" s="1"/>
  <c r="BM17" i="4" a="1"/>
  <c r="BM17" i="4" s="1"/>
  <c r="BA17" i="4" a="1"/>
  <c r="BA17" i="4" s="1"/>
  <c r="BQ17" i="4" a="1"/>
  <c r="BQ17" i="4" s="1"/>
  <c r="AP21" i="4" a="1"/>
  <c r="AP21" i="4" s="1"/>
  <c r="AT21" i="4" a="1"/>
  <c r="AT21" i="4" s="1"/>
  <c r="AX21" i="4" a="1"/>
  <c r="AX21" i="4" s="1"/>
  <c r="BB21" i="4" a="1"/>
  <c r="BB21" i="4" s="1"/>
  <c r="BF21" i="4" a="1"/>
  <c r="BF21" i="4" s="1"/>
  <c r="BJ21" i="4" a="1"/>
  <c r="BJ21" i="4" s="1"/>
  <c r="BN21" i="4" a="1"/>
  <c r="BN21" i="4" s="1"/>
  <c r="AQ21" i="4" a="1"/>
  <c r="AQ21" i="4" s="1"/>
  <c r="AU21" i="4" a="1"/>
  <c r="AU21" i="4" s="1"/>
  <c r="AY21" i="4" a="1"/>
  <c r="AY21" i="4" s="1"/>
  <c r="BC21" i="4" a="1"/>
  <c r="BC21" i="4" s="1"/>
  <c r="BG21" i="4" a="1"/>
  <c r="BG21" i="4" s="1"/>
  <c r="BK21" i="4" a="1"/>
  <c r="BK21" i="4" s="1"/>
  <c r="BO21" i="4" a="1"/>
  <c r="BO21" i="4" s="1"/>
  <c r="AR21" i="4" a="1"/>
  <c r="AR21" i="4" s="1"/>
  <c r="AV21" i="4" a="1"/>
  <c r="AV21" i="4" s="1"/>
  <c r="AZ21" i="4" a="1"/>
  <c r="AZ21" i="4" s="1"/>
  <c r="BD21" i="4" a="1"/>
  <c r="BD21" i="4" s="1"/>
  <c r="BH21" i="4" a="1"/>
  <c r="BH21" i="4" s="1"/>
  <c r="BL21" i="4" a="1"/>
  <c r="BL21" i="4" s="1"/>
  <c r="BP21" i="4" a="1"/>
  <c r="BP21" i="4" s="1"/>
  <c r="BE21" i="4" a="1"/>
  <c r="BE21" i="4" s="1"/>
  <c r="AS21" i="4" a="1"/>
  <c r="AS21" i="4" s="1"/>
  <c r="BI21" i="4" a="1"/>
  <c r="BI21" i="4" s="1"/>
  <c r="AW21" i="4" a="1"/>
  <c r="AW21" i="4" s="1"/>
  <c r="BM21" i="4" a="1"/>
  <c r="BM21" i="4" s="1"/>
  <c r="BA21" i="4" a="1"/>
  <c r="BA21" i="4" s="1"/>
  <c r="BQ21" i="4" a="1"/>
  <c r="BQ21" i="4" s="1"/>
  <c r="AP25" i="4" a="1"/>
  <c r="AP25" i="4" s="1"/>
  <c r="AT25" i="4" a="1"/>
  <c r="AT25" i="4" s="1"/>
  <c r="AX25" i="4" a="1"/>
  <c r="AX25" i="4" s="1"/>
  <c r="BB25" i="4" a="1"/>
  <c r="BB25" i="4" s="1"/>
  <c r="BF25" i="4" a="1"/>
  <c r="BF25" i="4" s="1"/>
  <c r="BJ25" i="4" a="1"/>
  <c r="BJ25" i="4" s="1"/>
  <c r="BN25" i="4" a="1"/>
  <c r="BN25" i="4" s="1"/>
  <c r="AQ25" i="4" a="1"/>
  <c r="AQ25" i="4" s="1"/>
  <c r="AU25" i="4" a="1"/>
  <c r="AU25" i="4" s="1"/>
  <c r="AY25" i="4" a="1"/>
  <c r="AY25" i="4" s="1"/>
  <c r="BC25" i="4" a="1"/>
  <c r="BC25" i="4" s="1"/>
  <c r="BG25" i="4" a="1"/>
  <c r="BG25" i="4" s="1"/>
  <c r="BK25" i="4" a="1"/>
  <c r="BK25" i="4" s="1"/>
  <c r="BO25" i="4" a="1"/>
  <c r="BO25" i="4" s="1"/>
  <c r="AV25" i="4" a="1"/>
  <c r="AV25" i="4" s="1"/>
  <c r="BD25" i="4" a="1"/>
  <c r="BD25" i="4" s="1"/>
  <c r="BL25" i="4" a="1"/>
  <c r="BL25" i="4" s="1"/>
  <c r="AW25" i="4" a="1"/>
  <c r="AW25" i="4" s="1"/>
  <c r="BE25" i="4" a="1"/>
  <c r="BE25" i="4" s="1"/>
  <c r="BM25" i="4" a="1"/>
  <c r="BM25" i="4" s="1"/>
  <c r="AR25" i="4" a="1"/>
  <c r="AR25" i="4" s="1"/>
  <c r="AZ25" i="4" a="1"/>
  <c r="AZ25" i="4" s="1"/>
  <c r="BH25" i="4" a="1"/>
  <c r="BH25" i="4" s="1"/>
  <c r="BP25" i="4" a="1"/>
  <c r="BP25" i="4" s="1"/>
  <c r="AS25" i="4" a="1"/>
  <c r="AS25" i="4" s="1"/>
  <c r="BA25" i="4" a="1"/>
  <c r="BA25" i="4" s="1"/>
  <c r="BI25" i="4" a="1"/>
  <c r="BI25" i="4" s="1"/>
  <c r="BQ25" i="4" a="1"/>
  <c r="BQ25" i="4" s="1"/>
  <c r="AP29" i="4" a="1"/>
  <c r="AP29" i="4" s="1"/>
  <c r="AT29" i="4" a="1"/>
  <c r="AT29" i="4" s="1"/>
  <c r="AX29" i="4" a="1"/>
  <c r="AX29" i="4" s="1"/>
  <c r="BB29" i="4" a="1"/>
  <c r="BB29" i="4" s="1"/>
  <c r="BF29" i="4" a="1"/>
  <c r="BF29" i="4" s="1"/>
  <c r="BJ29" i="4" a="1"/>
  <c r="BJ29" i="4" s="1"/>
  <c r="BN29" i="4" a="1"/>
  <c r="BN29" i="4" s="1"/>
  <c r="AQ29" i="4" a="1"/>
  <c r="AQ29" i="4" s="1"/>
  <c r="AU29" i="4" a="1"/>
  <c r="AU29" i="4" s="1"/>
  <c r="AY29" i="4" a="1"/>
  <c r="AY29" i="4" s="1"/>
  <c r="BC29" i="4" a="1"/>
  <c r="BC29" i="4" s="1"/>
  <c r="BG29" i="4" a="1"/>
  <c r="BG29" i="4" s="1"/>
  <c r="BK29" i="4" a="1"/>
  <c r="BK29" i="4" s="1"/>
  <c r="BO29" i="4" a="1"/>
  <c r="BO29" i="4" s="1"/>
  <c r="AV29" i="4" a="1"/>
  <c r="AV29" i="4" s="1"/>
  <c r="BD29" i="4" a="1"/>
  <c r="BD29" i="4" s="1"/>
  <c r="BL29" i="4" a="1"/>
  <c r="BL29" i="4" s="1"/>
  <c r="AW29" i="4" a="1"/>
  <c r="AW29" i="4" s="1"/>
  <c r="BE29" i="4" a="1"/>
  <c r="BE29" i="4" s="1"/>
  <c r="BM29" i="4" a="1"/>
  <c r="BM29" i="4" s="1"/>
  <c r="AR29" i="4" a="1"/>
  <c r="AR29" i="4" s="1"/>
  <c r="AZ29" i="4" a="1"/>
  <c r="AZ29" i="4" s="1"/>
  <c r="BH29" i="4" a="1"/>
  <c r="BH29" i="4" s="1"/>
  <c r="BP29" i="4" a="1"/>
  <c r="BP29" i="4" s="1"/>
  <c r="AS29" i="4" a="1"/>
  <c r="AS29" i="4" s="1"/>
  <c r="BA29" i="4" a="1"/>
  <c r="BA29" i="4" s="1"/>
  <c r="BI29" i="4" a="1"/>
  <c r="BI29" i="4" s="1"/>
  <c r="BQ29" i="4" a="1"/>
  <c r="BQ29" i="4" s="1"/>
  <c r="AR33" i="4" a="1"/>
  <c r="AR33" i="4" s="1"/>
  <c r="AV33" i="4" a="1"/>
  <c r="AV33" i="4" s="1"/>
  <c r="AZ33" i="4" a="1"/>
  <c r="AZ33" i="4" s="1"/>
  <c r="BD33" i="4" a="1"/>
  <c r="BD33" i="4" s="1"/>
  <c r="BH33" i="4" a="1"/>
  <c r="BH33" i="4" s="1"/>
  <c r="BO33" i="4" a="1"/>
  <c r="BO33" i="4" s="1"/>
  <c r="AS33" i="4" a="1"/>
  <c r="AS33" i="4" s="1"/>
  <c r="AW33" i="4" a="1"/>
  <c r="AW33" i="4" s="1"/>
  <c r="BA33" i="4" a="1"/>
  <c r="BA33" i="4" s="1"/>
  <c r="BE33" i="4" a="1"/>
  <c r="BE33" i="4" s="1"/>
  <c r="BI33" i="4" a="1"/>
  <c r="BI33" i="4" s="1"/>
  <c r="BL33" i="4" a="1"/>
  <c r="BL33" i="4" s="1"/>
  <c r="BP33" i="4" a="1"/>
  <c r="BP33" i="4" s="1"/>
  <c r="AT33" i="4" a="1"/>
  <c r="AT33" i="4" s="1"/>
  <c r="BB33" i="4" a="1"/>
  <c r="BB33" i="4" s="1"/>
  <c r="BJ33" i="4" a="1"/>
  <c r="BJ33" i="4" s="1"/>
  <c r="BQ33" i="4" a="1"/>
  <c r="BQ33" i="4" s="1"/>
  <c r="AU33" i="4" a="1"/>
  <c r="AU33" i="4" s="1"/>
  <c r="BC33" i="4" a="1"/>
  <c r="BC33" i="4" s="1"/>
  <c r="BK33" i="4" a="1"/>
  <c r="BK33" i="4" s="1"/>
  <c r="AP33" i="4" a="1"/>
  <c r="AP33" i="4" s="1"/>
  <c r="AX33" i="4" a="1"/>
  <c r="AX33" i="4" s="1"/>
  <c r="BF33" i="4" a="1"/>
  <c r="BF33" i="4" s="1"/>
  <c r="BM33" i="4" a="1"/>
  <c r="BM33" i="4" s="1"/>
  <c r="AQ33" i="4" a="1"/>
  <c r="AQ33" i="4" s="1"/>
  <c r="AY33" i="4" a="1"/>
  <c r="AY33" i="4" s="1"/>
  <c r="BG33" i="4" a="1"/>
  <c r="BG33" i="4" s="1"/>
  <c r="BN33" i="4" a="1"/>
  <c r="BN33" i="4" s="1"/>
  <c r="J6" i="7" a="1"/>
  <c r="J6" i="7" s="1"/>
  <c r="N6" i="7" a="1"/>
  <c r="N6" i="7" s="1"/>
  <c r="R6" i="7" a="1"/>
  <c r="R6" i="7" s="1"/>
  <c r="V6" i="7" a="1"/>
  <c r="V6" i="7" s="1"/>
  <c r="Z6" i="7" a="1"/>
  <c r="Z6" i="7" s="1"/>
  <c r="K6" i="7" a="1"/>
  <c r="K6" i="7" s="1"/>
  <c r="O6" i="7" a="1"/>
  <c r="O6" i="7" s="1"/>
  <c r="S6" i="7" a="1"/>
  <c r="S6" i="7" s="1"/>
  <c r="W6" i="7" a="1"/>
  <c r="W6" i="7" s="1"/>
  <c r="AA6" i="7" a="1"/>
  <c r="AA6" i="7" s="1"/>
  <c r="H6" i="7" a="1"/>
  <c r="H6" i="7" s="1"/>
  <c r="L6" i="7" a="1"/>
  <c r="L6" i="7" s="1"/>
  <c r="P6" i="7" a="1"/>
  <c r="P6" i="7" s="1"/>
  <c r="T6" i="7" a="1"/>
  <c r="T6" i="7" s="1"/>
  <c r="X6" i="7" a="1"/>
  <c r="X6" i="7" s="1"/>
  <c r="AB6" i="7" a="1"/>
  <c r="AB6" i="7" s="1"/>
  <c r="U6" i="7" a="1"/>
  <c r="U6" i="7" s="1"/>
  <c r="I6" i="7" a="1"/>
  <c r="I6" i="7" s="1"/>
  <c r="Y6" i="7" a="1"/>
  <c r="Y6" i="7" s="1"/>
  <c r="AC6" i="7" a="1"/>
  <c r="AC6" i="7" s="1"/>
  <c r="M6" i="7" a="1"/>
  <c r="M6" i="7" s="1"/>
  <c r="Q6" i="7" a="1"/>
  <c r="Q6" i="7" s="1"/>
  <c r="J10" i="7" a="1"/>
  <c r="J10" i="7" s="1"/>
  <c r="N10" i="7" a="1"/>
  <c r="N10" i="7" s="1"/>
  <c r="R10" i="7" a="1"/>
  <c r="R10" i="7" s="1"/>
  <c r="V10" i="7" a="1"/>
  <c r="V10" i="7" s="1"/>
  <c r="Z10" i="7" a="1"/>
  <c r="Z10" i="7" s="1"/>
  <c r="K10" i="7" a="1"/>
  <c r="K10" i="7" s="1"/>
  <c r="O10" i="7" a="1"/>
  <c r="O10" i="7" s="1"/>
  <c r="S10" i="7" a="1"/>
  <c r="S10" i="7" s="1"/>
  <c r="W10" i="7" a="1"/>
  <c r="W10" i="7" s="1"/>
  <c r="AA10" i="7" a="1"/>
  <c r="AA10" i="7" s="1"/>
  <c r="H10" i="7" a="1"/>
  <c r="H10" i="7" s="1"/>
  <c r="L10" i="7" a="1"/>
  <c r="L10" i="7" s="1"/>
  <c r="P10" i="7" a="1"/>
  <c r="P10" i="7" s="1"/>
  <c r="T10" i="7" a="1"/>
  <c r="T10" i="7" s="1"/>
  <c r="X10" i="7" a="1"/>
  <c r="X10" i="7" s="1"/>
  <c r="AB10" i="7" a="1"/>
  <c r="AB10" i="7" s="1"/>
  <c r="M10" i="7" a="1"/>
  <c r="M10" i="7" s="1"/>
  <c r="AC10" i="7" a="1"/>
  <c r="AC10" i="7" s="1"/>
  <c r="Q10" i="7" a="1"/>
  <c r="Q10" i="7" s="1"/>
  <c r="U10" i="7" a="1"/>
  <c r="U10" i="7" s="1"/>
  <c r="Y10" i="7" a="1"/>
  <c r="Y10" i="7" s="1"/>
  <c r="I10" i="7" a="1"/>
  <c r="I10" i="7" s="1"/>
  <c r="F14" i="7" a="1"/>
  <c r="F14" i="7" s="1"/>
  <c r="J14" i="7" a="1"/>
  <c r="J14" i="7" s="1"/>
  <c r="N14" i="7" a="1"/>
  <c r="N14" i="7" s="1"/>
  <c r="C14" i="7" a="1"/>
  <c r="C14" i="7" s="1"/>
  <c r="G14" i="7" a="1"/>
  <c r="G14" i="7" s="1"/>
  <c r="K14" i="7" a="1"/>
  <c r="K14" i="7" s="1"/>
  <c r="O14" i="7" a="1"/>
  <c r="O14" i="7" s="1"/>
  <c r="S14" i="7" a="1"/>
  <c r="S14" i="7" s="1"/>
  <c r="W14" i="7" a="1"/>
  <c r="W14" i="7" s="1"/>
  <c r="AA14" i="7" a="1"/>
  <c r="AA14" i="7" s="1"/>
  <c r="D14" i="7" a="1"/>
  <c r="D14" i="7" s="1"/>
  <c r="H14" i="7" a="1"/>
  <c r="H14" i="7" s="1"/>
  <c r="L14" i="7" a="1"/>
  <c r="L14" i="7" s="1"/>
  <c r="P14" i="7" a="1"/>
  <c r="P14" i="7" s="1"/>
  <c r="T14" i="7" a="1"/>
  <c r="T14" i="7" s="1"/>
  <c r="X14" i="7" a="1"/>
  <c r="X14" i="7" s="1"/>
  <c r="AB14" i="7" a="1"/>
  <c r="AB14" i="7" s="1"/>
  <c r="I14" i="7" a="1"/>
  <c r="I14" i="7" s="1"/>
  <c r="U14" i="7" a="1"/>
  <c r="U14" i="7" s="1"/>
  <c r="AC14" i="7" a="1"/>
  <c r="AC14" i="7" s="1"/>
  <c r="M14" i="7" a="1"/>
  <c r="M14" i="7" s="1"/>
  <c r="V14" i="7" a="1"/>
  <c r="V14" i="7" s="1"/>
  <c r="Q14" i="7" a="1"/>
  <c r="Q14" i="7" s="1"/>
  <c r="R14" i="7" a="1"/>
  <c r="R14" i="7" s="1"/>
  <c r="Y14" i="7" a="1"/>
  <c r="Y14" i="7" s="1"/>
  <c r="Z14" i="7" a="1"/>
  <c r="Z14" i="7" s="1"/>
  <c r="E14" i="7" a="1"/>
  <c r="E14" i="7" s="1"/>
  <c r="D18" i="7" a="1"/>
  <c r="D18" i="7" s="1"/>
  <c r="H18" i="7" a="1"/>
  <c r="H18" i="7" s="1"/>
  <c r="L18" i="7" a="1"/>
  <c r="L18" i="7" s="1"/>
  <c r="P18" i="7" a="1"/>
  <c r="P18" i="7" s="1"/>
  <c r="T18" i="7" a="1"/>
  <c r="T18" i="7" s="1"/>
  <c r="X18" i="7" a="1"/>
  <c r="X18" i="7" s="1"/>
  <c r="AB18" i="7" a="1"/>
  <c r="AB18" i="7" s="1"/>
  <c r="E18" i="7" a="1"/>
  <c r="E18" i="7" s="1"/>
  <c r="I18" i="7" a="1"/>
  <c r="I18" i="7" s="1"/>
  <c r="M18" i="7" a="1"/>
  <c r="M18" i="7" s="1"/>
  <c r="Q18" i="7" a="1"/>
  <c r="Q18" i="7" s="1"/>
  <c r="U18" i="7" a="1"/>
  <c r="U18" i="7" s="1"/>
  <c r="Y18" i="7" a="1"/>
  <c r="Y18" i="7" s="1"/>
  <c r="AC18" i="7" a="1"/>
  <c r="AC18" i="7" s="1"/>
  <c r="F18" i="7" a="1"/>
  <c r="F18" i="7" s="1"/>
  <c r="N18" i="7" a="1"/>
  <c r="N18" i="7" s="1"/>
  <c r="V18" i="7" a="1"/>
  <c r="V18" i="7" s="1"/>
  <c r="G18" i="7" a="1"/>
  <c r="G18" i="7" s="1"/>
  <c r="O18" i="7" a="1"/>
  <c r="O18" i="7" s="1"/>
  <c r="W18" i="7" a="1"/>
  <c r="W18" i="7" s="1"/>
  <c r="J18" i="7" a="1"/>
  <c r="J18" i="7" s="1"/>
  <c r="Z18" i="7" a="1"/>
  <c r="Z18" i="7" s="1"/>
  <c r="K18" i="7" a="1"/>
  <c r="K18" i="7" s="1"/>
  <c r="AA18" i="7" a="1"/>
  <c r="AA18" i="7" s="1"/>
  <c r="R18" i="7" a="1"/>
  <c r="R18" i="7" s="1"/>
  <c r="C18" i="7" a="1"/>
  <c r="C18" i="7" s="1"/>
  <c r="S18" i="7" a="1"/>
  <c r="S18" i="7" s="1"/>
  <c r="D22" i="7" a="1"/>
  <c r="D22" i="7" s="1"/>
  <c r="H22" i="7" a="1"/>
  <c r="H22" i="7" s="1"/>
  <c r="L22" i="7" a="1"/>
  <c r="L22" i="7" s="1"/>
  <c r="P22" i="7" a="1"/>
  <c r="P22" i="7" s="1"/>
  <c r="T22" i="7" a="1"/>
  <c r="T22" i="7" s="1"/>
  <c r="X22" i="7" a="1"/>
  <c r="X22" i="7" s="1"/>
  <c r="AB22" i="7" a="1"/>
  <c r="AB22" i="7" s="1"/>
  <c r="E22" i="7" a="1"/>
  <c r="E22" i="7" s="1"/>
  <c r="I22" i="7" a="1"/>
  <c r="I22" i="7" s="1"/>
  <c r="M22" i="7" a="1"/>
  <c r="M22" i="7" s="1"/>
  <c r="Q22" i="7" a="1"/>
  <c r="Q22" i="7" s="1"/>
  <c r="U22" i="7" a="1"/>
  <c r="U22" i="7" s="1"/>
  <c r="Y22" i="7" a="1"/>
  <c r="Y22" i="7" s="1"/>
  <c r="AC22" i="7" a="1"/>
  <c r="AC22" i="7" s="1"/>
  <c r="J22" i="7" a="1"/>
  <c r="J22" i="7" s="1"/>
  <c r="R22" i="7" a="1"/>
  <c r="R22" i="7" s="1"/>
  <c r="Z22" i="7" a="1"/>
  <c r="Z22" i="7" s="1"/>
  <c r="C22" i="7" a="1"/>
  <c r="C22" i="7" s="1"/>
  <c r="K22" i="7" a="1"/>
  <c r="K22" i="7" s="1"/>
  <c r="S22" i="7" a="1"/>
  <c r="S22" i="7" s="1"/>
  <c r="AA22" i="7" a="1"/>
  <c r="AA22" i="7" s="1"/>
  <c r="N22" i="7" a="1"/>
  <c r="N22" i="7" s="1"/>
  <c r="O22" i="7" a="1"/>
  <c r="O22" i="7" s="1"/>
  <c r="F22" i="7" a="1"/>
  <c r="F22" i="7" s="1"/>
  <c r="V22" i="7" a="1"/>
  <c r="V22" i="7" s="1"/>
  <c r="G22" i="7" a="1"/>
  <c r="G22" i="7" s="1"/>
  <c r="W22" i="7" a="1"/>
  <c r="W22" i="7" s="1"/>
  <c r="C26" i="7" a="1"/>
  <c r="C26" i="7" s="1"/>
  <c r="G26" i="7" a="1"/>
  <c r="G26" i="7" s="1"/>
  <c r="K26" i="7" a="1"/>
  <c r="K26" i="7" s="1"/>
  <c r="O26" i="7" a="1"/>
  <c r="O26" i="7" s="1"/>
  <c r="S26" i="7" a="1"/>
  <c r="S26" i="7" s="1"/>
  <c r="W26" i="7" a="1"/>
  <c r="W26" i="7" s="1"/>
  <c r="AA26" i="7" a="1"/>
  <c r="AA26" i="7" s="1"/>
  <c r="D26" i="7" a="1"/>
  <c r="D26" i="7" s="1"/>
  <c r="H26" i="7" a="1"/>
  <c r="H26" i="7" s="1"/>
  <c r="L26" i="7" a="1"/>
  <c r="L26" i="7" s="1"/>
  <c r="P26" i="7" a="1"/>
  <c r="P26" i="7" s="1"/>
  <c r="T26" i="7" a="1"/>
  <c r="T26" i="7" s="1"/>
  <c r="X26" i="7" a="1"/>
  <c r="X26" i="7" s="1"/>
  <c r="AB26" i="7" a="1"/>
  <c r="AB26" i="7" s="1"/>
  <c r="I26" i="7" a="1"/>
  <c r="I26" i="7" s="1"/>
  <c r="Q26" i="7" a="1"/>
  <c r="Q26" i="7" s="1"/>
  <c r="Y26" i="7" a="1"/>
  <c r="Y26" i="7" s="1"/>
  <c r="J26" i="7" a="1"/>
  <c r="J26" i="7" s="1"/>
  <c r="R26" i="7" a="1"/>
  <c r="R26" i="7" s="1"/>
  <c r="Z26" i="7" a="1"/>
  <c r="Z26" i="7" s="1"/>
  <c r="E26" i="7" a="1"/>
  <c r="E26" i="7" s="1"/>
  <c r="M26" i="7" a="1"/>
  <c r="M26" i="7" s="1"/>
  <c r="U26" i="7" a="1"/>
  <c r="U26" i="7" s="1"/>
  <c r="AC26" i="7" a="1"/>
  <c r="AC26" i="7" s="1"/>
  <c r="F26" i="7" a="1"/>
  <c r="F26" i="7" s="1"/>
  <c r="N26" i="7" a="1"/>
  <c r="N26" i="7" s="1"/>
  <c r="V26" i="7" a="1"/>
  <c r="V26" i="7" s="1"/>
  <c r="C30" i="7" a="1"/>
  <c r="C30" i="7" s="1"/>
  <c r="G30" i="7" a="1"/>
  <c r="G30" i="7" s="1"/>
  <c r="K30" i="7" a="1"/>
  <c r="K30" i="7" s="1"/>
  <c r="O30" i="7" a="1"/>
  <c r="O30" i="7" s="1"/>
  <c r="S30" i="7" a="1"/>
  <c r="S30" i="7" s="1"/>
  <c r="W30" i="7" a="1"/>
  <c r="W30" i="7" s="1"/>
  <c r="AA30" i="7" a="1"/>
  <c r="AA30" i="7" s="1"/>
  <c r="D30" i="7" a="1"/>
  <c r="D30" i="7" s="1"/>
  <c r="H30" i="7" a="1"/>
  <c r="H30" i="7" s="1"/>
  <c r="L30" i="7" a="1"/>
  <c r="L30" i="7" s="1"/>
  <c r="P30" i="7" a="1"/>
  <c r="P30" i="7" s="1"/>
  <c r="T30" i="7" a="1"/>
  <c r="T30" i="7" s="1"/>
  <c r="X30" i="7" a="1"/>
  <c r="X30" i="7" s="1"/>
  <c r="AB30" i="7" a="1"/>
  <c r="AB30" i="7" s="1"/>
  <c r="E30" i="7" a="1"/>
  <c r="E30" i="7" s="1"/>
  <c r="M30" i="7" a="1"/>
  <c r="M30" i="7" s="1"/>
  <c r="U30" i="7" a="1"/>
  <c r="U30" i="7" s="1"/>
  <c r="AC30" i="7" a="1"/>
  <c r="AC30" i="7" s="1"/>
  <c r="F30" i="7" a="1"/>
  <c r="F30" i="7" s="1"/>
  <c r="N30" i="7" a="1"/>
  <c r="N30" i="7" s="1"/>
  <c r="V30" i="7" a="1"/>
  <c r="V30" i="7" s="1"/>
  <c r="I30" i="7" a="1"/>
  <c r="I30" i="7" s="1"/>
  <c r="Q30" i="7" a="1"/>
  <c r="Q30" i="7" s="1"/>
  <c r="Y30" i="7" a="1"/>
  <c r="Y30" i="7" s="1"/>
  <c r="Z30" i="7" a="1"/>
  <c r="Z30" i="7" s="1"/>
  <c r="J30" i="7" a="1"/>
  <c r="J30" i="7" s="1"/>
  <c r="R30" i="7" a="1"/>
  <c r="R30" i="7" s="1"/>
  <c r="C34" i="7" a="1"/>
  <c r="C34" i="7" s="1"/>
  <c r="G34" i="7" a="1"/>
  <c r="G34" i="7" s="1"/>
  <c r="K34" i="7" a="1"/>
  <c r="K34" i="7" s="1"/>
  <c r="O34" i="7" a="1"/>
  <c r="O34" i="7" s="1"/>
  <c r="S34" i="7" a="1"/>
  <c r="S34" i="7" s="1"/>
  <c r="W34" i="7" a="1"/>
  <c r="W34" i="7" s="1"/>
  <c r="AA34" i="7" a="1"/>
  <c r="AA34" i="7" s="1"/>
  <c r="D34" i="7" a="1"/>
  <c r="D34" i="7" s="1"/>
  <c r="H34" i="7" a="1"/>
  <c r="H34" i="7" s="1"/>
  <c r="L34" i="7" a="1"/>
  <c r="L34" i="7" s="1"/>
  <c r="P34" i="7" a="1"/>
  <c r="P34" i="7" s="1"/>
  <c r="T34" i="7" a="1"/>
  <c r="T34" i="7" s="1"/>
  <c r="X34" i="7" a="1"/>
  <c r="X34" i="7" s="1"/>
  <c r="AB34" i="7" a="1"/>
  <c r="AB34" i="7" s="1"/>
  <c r="I34" i="7" a="1"/>
  <c r="I34" i="7" s="1"/>
  <c r="Q34" i="7" a="1"/>
  <c r="Q34" i="7" s="1"/>
  <c r="Y34" i="7" a="1"/>
  <c r="Y34" i="7" s="1"/>
  <c r="J34" i="7" a="1"/>
  <c r="J34" i="7" s="1"/>
  <c r="R34" i="7" a="1"/>
  <c r="R34" i="7" s="1"/>
  <c r="Z34" i="7" a="1"/>
  <c r="Z34" i="7" s="1"/>
  <c r="E34" i="7" a="1"/>
  <c r="E34" i="7" s="1"/>
  <c r="M34" i="7" a="1"/>
  <c r="M34" i="7" s="1"/>
  <c r="U34" i="7" a="1"/>
  <c r="U34" i="7" s="1"/>
  <c r="AC34" i="7" a="1"/>
  <c r="AC34" i="7" s="1"/>
  <c r="N34" i="7" a="1"/>
  <c r="N34" i="7" s="1"/>
  <c r="V34" i="7" a="1"/>
  <c r="V34" i="7" s="1"/>
  <c r="F34" i="7" a="1"/>
  <c r="F34" i="7" s="1"/>
  <c r="AQ3" i="4" a="1"/>
  <c r="AQ3" i="4" s="1"/>
  <c r="AU3" i="4" a="1"/>
  <c r="AU3" i="4" s="1"/>
  <c r="AY3" i="4" a="1"/>
  <c r="AY3" i="4" s="1"/>
  <c r="BC3" i="4" a="1"/>
  <c r="BC3" i="4" s="1"/>
  <c r="BG3" i="4" a="1"/>
  <c r="BG3" i="4" s="1"/>
  <c r="BK3" i="4" a="1"/>
  <c r="BK3" i="4" s="1"/>
  <c r="BO3" i="4" a="1"/>
  <c r="BO3" i="4" s="1"/>
  <c r="AW3" i="4" a="1"/>
  <c r="AW3" i="4" s="1"/>
  <c r="BE3" i="4" a="1"/>
  <c r="BE3" i="4" s="1"/>
  <c r="BM3" i="4" a="1"/>
  <c r="BM3" i="4" s="1"/>
  <c r="BF3" i="4" a="1"/>
  <c r="BF3" i="4" s="1"/>
  <c r="AR3" i="4" a="1"/>
  <c r="AR3" i="4" s="1"/>
  <c r="AV3" i="4" a="1"/>
  <c r="AV3" i="4" s="1"/>
  <c r="AZ3" i="4" a="1"/>
  <c r="AZ3" i="4" s="1"/>
  <c r="BD3" i="4" a="1"/>
  <c r="BD3" i="4" s="1"/>
  <c r="BH3" i="4" a="1"/>
  <c r="BH3" i="4" s="1"/>
  <c r="BL3" i="4" a="1"/>
  <c r="BL3" i="4" s="1"/>
  <c r="BP3" i="4" a="1"/>
  <c r="BP3" i="4" s="1"/>
  <c r="BA3" i="4" a="1"/>
  <c r="BA3" i="4" s="1"/>
  <c r="BI3" i="4" a="1"/>
  <c r="BI3" i="4" s="1"/>
  <c r="BQ3" i="4" a="1"/>
  <c r="BQ3" i="4" s="1"/>
  <c r="AX3" i="4" a="1"/>
  <c r="AX3" i="4" s="1"/>
  <c r="BN3" i="4" a="1"/>
  <c r="BN3" i="4" s="1"/>
  <c r="AS3" i="4" a="1"/>
  <c r="AS3" i="4" s="1"/>
  <c r="AP3" i="4" a="1"/>
  <c r="AP3" i="4" s="1"/>
  <c r="BB3" i="4" a="1"/>
  <c r="BB3" i="4" s="1"/>
  <c r="BJ3" i="4" a="1"/>
  <c r="BJ3" i="4" s="1"/>
  <c r="AT3" i="4" a="1"/>
  <c r="AT3" i="4" s="1"/>
  <c r="AP15" i="4" a="1"/>
  <c r="AP15" i="4" s="1"/>
  <c r="AT15" i="4" a="1"/>
  <c r="AT15" i="4" s="1"/>
  <c r="AX15" i="4" a="1"/>
  <c r="AX15" i="4" s="1"/>
  <c r="BB15" i="4" a="1"/>
  <c r="BB15" i="4" s="1"/>
  <c r="BF15" i="4" a="1"/>
  <c r="BF15" i="4" s="1"/>
  <c r="BJ15" i="4" a="1"/>
  <c r="BJ15" i="4" s="1"/>
  <c r="BN15" i="4" a="1"/>
  <c r="BN15" i="4" s="1"/>
  <c r="AQ15" i="4" a="1"/>
  <c r="AQ15" i="4" s="1"/>
  <c r="AU15" i="4" a="1"/>
  <c r="AU15" i="4" s="1"/>
  <c r="AY15" i="4" a="1"/>
  <c r="AY15" i="4" s="1"/>
  <c r="BC15" i="4" a="1"/>
  <c r="BC15" i="4" s="1"/>
  <c r="BG15" i="4" a="1"/>
  <c r="BG15" i="4" s="1"/>
  <c r="BK15" i="4" a="1"/>
  <c r="BK15" i="4" s="1"/>
  <c r="BO15" i="4" a="1"/>
  <c r="BO15" i="4" s="1"/>
  <c r="AR15" i="4" a="1"/>
  <c r="AR15" i="4" s="1"/>
  <c r="AV15" i="4" a="1"/>
  <c r="AV15" i="4" s="1"/>
  <c r="AZ15" i="4" a="1"/>
  <c r="AZ15" i="4" s="1"/>
  <c r="BD15" i="4" a="1"/>
  <c r="BD15" i="4" s="1"/>
  <c r="BH15" i="4" a="1"/>
  <c r="BH15" i="4" s="1"/>
  <c r="BL15" i="4" a="1"/>
  <c r="BL15" i="4" s="1"/>
  <c r="BP15" i="4" a="1"/>
  <c r="BP15" i="4" s="1"/>
  <c r="AW15" i="4" a="1"/>
  <c r="AW15" i="4" s="1"/>
  <c r="BM15" i="4" a="1"/>
  <c r="BM15" i="4" s="1"/>
  <c r="BA15" i="4" a="1"/>
  <c r="BA15" i="4" s="1"/>
  <c r="BQ15" i="4" a="1"/>
  <c r="BQ15" i="4" s="1"/>
  <c r="BE15" i="4" a="1"/>
  <c r="BE15" i="4" s="1"/>
  <c r="AS15" i="4" a="1"/>
  <c r="AS15" i="4" s="1"/>
  <c r="BI15" i="4" a="1"/>
  <c r="BI15" i="4" s="1"/>
  <c r="AP31" i="4" a="1"/>
  <c r="AP31" i="4" s="1"/>
  <c r="AT31" i="4" a="1"/>
  <c r="AT31" i="4" s="1"/>
  <c r="AX31" i="4" a="1"/>
  <c r="AX31" i="4" s="1"/>
  <c r="BB31" i="4" a="1"/>
  <c r="BB31" i="4" s="1"/>
  <c r="BF31" i="4" a="1"/>
  <c r="BF31" i="4" s="1"/>
  <c r="BI31" i="4" a="1"/>
  <c r="BI31" i="4" s="1"/>
  <c r="BM31" i="4" a="1"/>
  <c r="BM31" i="4" s="1"/>
  <c r="BQ31" i="4" a="1"/>
  <c r="BQ31" i="4" s="1"/>
  <c r="AQ31" i="4" a="1"/>
  <c r="AQ31" i="4" s="1"/>
  <c r="AU31" i="4" a="1"/>
  <c r="AU31" i="4" s="1"/>
  <c r="AY31" i="4" a="1"/>
  <c r="AY31" i="4" s="1"/>
  <c r="BC31" i="4" a="1"/>
  <c r="BC31" i="4" s="1"/>
  <c r="BG31" i="4" a="1"/>
  <c r="BG31" i="4" s="1"/>
  <c r="BJ31" i="4" a="1"/>
  <c r="BJ31" i="4" s="1"/>
  <c r="BN31" i="4" a="1"/>
  <c r="BN31" i="4" s="1"/>
  <c r="AV31" i="4" a="1"/>
  <c r="AV31" i="4" s="1"/>
  <c r="BD31" i="4" a="1"/>
  <c r="BD31" i="4" s="1"/>
  <c r="BK31" i="4" a="1"/>
  <c r="BK31" i="4" s="1"/>
  <c r="AW31" i="4" a="1"/>
  <c r="AW31" i="4" s="1"/>
  <c r="BE31" i="4" a="1"/>
  <c r="BE31" i="4" s="1"/>
  <c r="BL31" i="4" a="1"/>
  <c r="BL31" i="4" s="1"/>
  <c r="AR31" i="4" a="1"/>
  <c r="AR31" i="4" s="1"/>
  <c r="AZ31" i="4" a="1"/>
  <c r="AZ31" i="4" s="1"/>
  <c r="BH31" i="4" a="1"/>
  <c r="BH31" i="4" s="1"/>
  <c r="BO31" i="4" a="1"/>
  <c r="BO31" i="4" s="1"/>
  <c r="AS31" i="4" a="1"/>
  <c r="AS31" i="4" s="1"/>
  <c r="BA31" i="4" a="1"/>
  <c r="BA31" i="4" s="1"/>
  <c r="BP31" i="4" a="1"/>
  <c r="BP31" i="4" s="1"/>
  <c r="AP6" i="4" a="1"/>
  <c r="AP6" i="4" s="1"/>
  <c r="AT6" i="4" a="1"/>
  <c r="AT6" i="4" s="1"/>
  <c r="AX6" i="4" a="1"/>
  <c r="AX6" i="4" s="1"/>
  <c r="BB6" i="4" a="1"/>
  <c r="BB6" i="4" s="1"/>
  <c r="BF6" i="4" a="1"/>
  <c r="BF6" i="4" s="1"/>
  <c r="BJ6" i="4" a="1"/>
  <c r="BJ6" i="4" s="1"/>
  <c r="BN6" i="4" a="1"/>
  <c r="BN6" i="4" s="1"/>
  <c r="AQ6" i="4" a="1"/>
  <c r="AQ6" i="4" s="1"/>
  <c r="AU6" i="4" a="1"/>
  <c r="AU6" i="4" s="1"/>
  <c r="AY6" i="4" a="1"/>
  <c r="AY6" i="4" s="1"/>
  <c r="BC6" i="4" a="1"/>
  <c r="BC6" i="4" s="1"/>
  <c r="BG6" i="4" a="1"/>
  <c r="BG6" i="4" s="1"/>
  <c r="BK6" i="4" a="1"/>
  <c r="BK6" i="4" s="1"/>
  <c r="BO6" i="4" a="1"/>
  <c r="BO6" i="4" s="1"/>
  <c r="AR6" i="4" a="1"/>
  <c r="AR6" i="4" s="1"/>
  <c r="AZ6" i="4" a="1"/>
  <c r="AZ6" i="4" s="1"/>
  <c r="BH6" i="4" a="1"/>
  <c r="BH6" i="4" s="1"/>
  <c r="BP6" i="4" a="1"/>
  <c r="BP6" i="4" s="1"/>
  <c r="AS6" i="4" a="1"/>
  <c r="AS6" i="4" s="1"/>
  <c r="BA6" i="4" a="1"/>
  <c r="BA6" i="4" s="1"/>
  <c r="BI6" i="4" a="1"/>
  <c r="BI6" i="4" s="1"/>
  <c r="BQ6" i="4" a="1"/>
  <c r="BQ6" i="4" s="1"/>
  <c r="AV6" i="4" a="1"/>
  <c r="AV6" i="4" s="1"/>
  <c r="BD6" i="4" a="1"/>
  <c r="BD6" i="4" s="1"/>
  <c r="BL6" i="4" a="1"/>
  <c r="BL6" i="4" s="1"/>
  <c r="AW6" i="4" a="1"/>
  <c r="AW6" i="4" s="1"/>
  <c r="BE6" i="4" a="1"/>
  <c r="BE6" i="4" s="1"/>
  <c r="BM6" i="4" a="1"/>
  <c r="BM6" i="4" s="1"/>
  <c r="AP10" i="4" a="1"/>
  <c r="AP10" i="4" s="1"/>
  <c r="AT10" i="4" a="1"/>
  <c r="AT10" i="4" s="1"/>
  <c r="AX10" i="4" a="1"/>
  <c r="AX10" i="4" s="1"/>
  <c r="BB10" i="4" a="1"/>
  <c r="BB10" i="4" s="1"/>
  <c r="AQ10" i="4" a="1"/>
  <c r="AQ10" i="4" s="1"/>
  <c r="AU10" i="4" a="1"/>
  <c r="AU10" i="4" s="1"/>
  <c r="AY10" i="4" a="1"/>
  <c r="AY10" i="4" s="1"/>
  <c r="BC10" i="4" a="1"/>
  <c r="BC10" i="4" s="1"/>
  <c r="AR10" i="4" a="1"/>
  <c r="AR10" i="4" s="1"/>
  <c r="AZ10" i="4" a="1"/>
  <c r="AZ10" i="4" s="1"/>
  <c r="BF10" i="4" a="1"/>
  <c r="BF10" i="4" s="1"/>
  <c r="BJ10" i="4" a="1"/>
  <c r="BJ10" i="4" s="1"/>
  <c r="BN10" i="4" a="1"/>
  <c r="BN10" i="4" s="1"/>
  <c r="AS10" i="4" a="1"/>
  <c r="AS10" i="4" s="1"/>
  <c r="BA10" i="4" a="1"/>
  <c r="BA10" i="4" s="1"/>
  <c r="BG10" i="4" a="1"/>
  <c r="BG10" i="4" s="1"/>
  <c r="BK10" i="4" a="1"/>
  <c r="BK10" i="4" s="1"/>
  <c r="BO10" i="4" a="1"/>
  <c r="BO10" i="4" s="1"/>
  <c r="AV10" i="4" a="1"/>
  <c r="AV10" i="4" s="1"/>
  <c r="BD10" i="4" a="1"/>
  <c r="BD10" i="4" s="1"/>
  <c r="BH10" i="4" a="1"/>
  <c r="BH10" i="4" s="1"/>
  <c r="BL10" i="4" a="1"/>
  <c r="BL10" i="4" s="1"/>
  <c r="BP10" i="4" a="1"/>
  <c r="BP10" i="4" s="1"/>
  <c r="BI10" i="4" a="1"/>
  <c r="BI10" i="4" s="1"/>
  <c r="BM10" i="4" a="1"/>
  <c r="BM10" i="4" s="1"/>
  <c r="AW10" i="4" a="1"/>
  <c r="AW10" i="4" s="1"/>
  <c r="BQ10" i="4" a="1"/>
  <c r="BQ10" i="4" s="1"/>
  <c r="BE10" i="4" a="1"/>
  <c r="BE10" i="4" s="1"/>
  <c r="AP14" i="4" a="1"/>
  <c r="AP14" i="4" s="1"/>
  <c r="AT14" i="4" a="1"/>
  <c r="AT14" i="4" s="1"/>
  <c r="AX14" i="4" a="1"/>
  <c r="AX14" i="4" s="1"/>
  <c r="BB14" i="4" a="1"/>
  <c r="BB14" i="4" s="1"/>
  <c r="BF14" i="4" a="1"/>
  <c r="BF14" i="4" s="1"/>
  <c r="BJ14" i="4" a="1"/>
  <c r="BJ14" i="4" s="1"/>
  <c r="BN14" i="4" a="1"/>
  <c r="BN14" i="4" s="1"/>
  <c r="AQ14" i="4" a="1"/>
  <c r="AQ14" i="4" s="1"/>
  <c r="AU14" i="4" a="1"/>
  <c r="AU14" i="4" s="1"/>
  <c r="AY14" i="4" a="1"/>
  <c r="AY14" i="4" s="1"/>
  <c r="BC14" i="4" a="1"/>
  <c r="BC14" i="4" s="1"/>
  <c r="BG14" i="4" a="1"/>
  <c r="BG14" i="4" s="1"/>
  <c r="BK14" i="4" a="1"/>
  <c r="BK14" i="4" s="1"/>
  <c r="BO14" i="4" a="1"/>
  <c r="BO14" i="4" s="1"/>
  <c r="AR14" i="4" a="1"/>
  <c r="AR14" i="4" s="1"/>
  <c r="AV14" i="4" a="1"/>
  <c r="AV14" i="4" s="1"/>
  <c r="AZ14" i="4" a="1"/>
  <c r="AZ14" i="4" s="1"/>
  <c r="BD14" i="4" a="1"/>
  <c r="BD14" i="4" s="1"/>
  <c r="BH14" i="4" a="1"/>
  <c r="BH14" i="4" s="1"/>
  <c r="BL14" i="4" a="1"/>
  <c r="BL14" i="4" s="1"/>
  <c r="BP14" i="4" a="1"/>
  <c r="BP14" i="4" s="1"/>
  <c r="AS14" i="4" a="1"/>
  <c r="AS14" i="4" s="1"/>
  <c r="BI14" i="4" a="1"/>
  <c r="BI14" i="4" s="1"/>
  <c r="AW14" i="4" a="1"/>
  <c r="AW14" i="4" s="1"/>
  <c r="BM14" i="4" a="1"/>
  <c r="BM14" i="4" s="1"/>
  <c r="BA14" i="4" a="1"/>
  <c r="BA14" i="4" s="1"/>
  <c r="BQ14" i="4" a="1"/>
  <c r="BQ14" i="4" s="1"/>
  <c r="BE14" i="4" a="1"/>
  <c r="BE14" i="4" s="1"/>
  <c r="AP18" i="4" a="1"/>
  <c r="AP18" i="4" s="1"/>
  <c r="AT18" i="4" a="1"/>
  <c r="AT18" i="4" s="1"/>
  <c r="AX18" i="4" a="1"/>
  <c r="AX18" i="4" s="1"/>
  <c r="BB18" i="4" a="1"/>
  <c r="BB18" i="4" s="1"/>
  <c r="BF18" i="4" a="1"/>
  <c r="BF18" i="4" s="1"/>
  <c r="BJ18" i="4" a="1"/>
  <c r="BJ18" i="4" s="1"/>
  <c r="BN18" i="4" a="1"/>
  <c r="BN18" i="4" s="1"/>
  <c r="AQ18" i="4" a="1"/>
  <c r="AQ18" i="4" s="1"/>
  <c r="AU18" i="4" a="1"/>
  <c r="AU18" i="4" s="1"/>
  <c r="AY18" i="4" a="1"/>
  <c r="AY18" i="4" s="1"/>
  <c r="BC18" i="4" a="1"/>
  <c r="BC18" i="4" s="1"/>
  <c r="BG18" i="4" a="1"/>
  <c r="BG18" i="4" s="1"/>
  <c r="BK18" i="4" a="1"/>
  <c r="BK18" i="4" s="1"/>
  <c r="BO18" i="4" a="1"/>
  <c r="BO18" i="4" s="1"/>
  <c r="AR18" i="4" a="1"/>
  <c r="AR18" i="4" s="1"/>
  <c r="AV18" i="4" a="1"/>
  <c r="AV18" i="4" s="1"/>
  <c r="AZ18" i="4" a="1"/>
  <c r="AZ18" i="4" s="1"/>
  <c r="BD18" i="4" a="1"/>
  <c r="BD18" i="4" s="1"/>
  <c r="BH18" i="4" a="1"/>
  <c r="BH18" i="4" s="1"/>
  <c r="BL18" i="4" a="1"/>
  <c r="BL18" i="4" s="1"/>
  <c r="BP18" i="4" a="1"/>
  <c r="BP18" i="4" s="1"/>
  <c r="AS18" i="4" a="1"/>
  <c r="AS18" i="4" s="1"/>
  <c r="BI18" i="4" a="1"/>
  <c r="BI18" i="4" s="1"/>
  <c r="AW18" i="4" a="1"/>
  <c r="AW18" i="4" s="1"/>
  <c r="BM18" i="4" a="1"/>
  <c r="BM18" i="4" s="1"/>
  <c r="BA18" i="4" a="1"/>
  <c r="BA18" i="4" s="1"/>
  <c r="BQ18" i="4" a="1"/>
  <c r="BQ18" i="4" s="1"/>
  <c r="BE18" i="4" a="1"/>
  <c r="BE18" i="4" s="1"/>
  <c r="AP22" i="4" a="1"/>
  <c r="AP22" i="4" s="1"/>
  <c r="AT22" i="4" a="1"/>
  <c r="AT22" i="4" s="1"/>
  <c r="AX22" i="4" a="1"/>
  <c r="AX22" i="4" s="1"/>
  <c r="BB22" i="4" a="1"/>
  <c r="BB22" i="4" s="1"/>
  <c r="BF22" i="4" a="1"/>
  <c r="BF22" i="4" s="1"/>
  <c r="BJ22" i="4" a="1"/>
  <c r="BJ22" i="4" s="1"/>
  <c r="BN22" i="4" a="1"/>
  <c r="BN22" i="4" s="1"/>
  <c r="AQ22" i="4" a="1"/>
  <c r="AQ22" i="4" s="1"/>
  <c r="AU22" i="4" a="1"/>
  <c r="AU22" i="4" s="1"/>
  <c r="AY22" i="4" a="1"/>
  <c r="AY22" i="4" s="1"/>
  <c r="BC22" i="4" a="1"/>
  <c r="BC22" i="4" s="1"/>
  <c r="BG22" i="4" a="1"/>
  <c r="BG22" i="4" s="1"/>
  <c r="BK22" i="4" a="1"/>
  <c r="BK22" i="4" s="1"/>
  <c r="BO22" i="4" a="1"/>
  <c r="BO22" i="4" s="1"/>
  <c r="AR22" i="4" a="1"/>
  <c r="AR22" i="4" s="1"/>
  <c r="AV22" i="4" a="1"/>
  <c r="AV22" i="4" s="1"/>
  <c r="AZ22" i="4" a="1"/>
  <c r="AZ22" i="4" s="1"/>
  <c r="BD22" i="4" a="1"/>
  <c r="BD22" i="4" s="1"/>
  <c r="AS22" i="4" a="1"/>
  <c r="AS22" i="4" s="1"/>
  <c r="BH22" i="4" a="1"/>
  <c r="BH22" i="4" s="1"/>
  <c r="BP22" i="4" a="1"/>
  <c r="BP22" i="4" s="1"/>
  <c r="AW22" i="4" a="1"/>
  <c r="AW22" i="4" s="1"/>
  <c r="BI22" i="4" a="1"/>
  <c r="BI22" i="4" s="1"/>
  <c r="BQ22" i="4" a="1"/>
  <c r="BQ22" i="4" s="1"/>
  <c r="BA22" i="4" a="1"/>
  <c r="BA22" i="4" s="1"/>
  <c r="BL22" i="4" a="1"/>
  <c r="BL22" i="4" s="1"/>
  <c r="BE22" i="4" a="1"/>
  <c r="BE22" i="4" s="1"/>
  <c r="BM22" i="4" a="1"/>
  <c r="BM22" i="4" s="1"/>
  <c r="AP26" i="4" a="1"/>
  <c r="AP26" i="4" s="1"/>
  <c r="AT26" i="4" a="1"/>
  <c r="AT26" i="4" s="1"/>
  <c r="AX26" i="4" a="1"/>
  <c r="AX26" i="4" s="1"/>
  <c r="BB26" i="4" a="1"/>
  <c r="BB26" i="4" s="1"/>
  <c r="BF26" i="4" a="1"/>
  <c r="BF26" i="4" s="1"/>
  <c r="BJ26" i="4" a="1"/>
  <c r="BJ26" i="4" s="1"/>
  <c r="BN26" i="4" a="1"/>
  <c r="BN26" i="4" s="1"/>
  <c r="AQ26" i="4" a="1"/>
  <c r="AQ26" i="4" s="1"/>
  <c r="AU26" i="4" a="1"/>
  <c r="AU26" i="4" s="1"/>
  <c r="AY26" i="4" a="1"/>
  <c r="AY26" i="4" s="1"/>
  <c r="BC26" i="4" a="1"/>
  <c r="BC26" i="4" s="1"/>
  <c r="BG26" i="4" a="1"/>
  <c r="BG26" i="4" s="1"/>
  <c r="BK26" i="4" a="1"/>
  <c r="BK26" i="4" s="1"/>
  <c r="BO26" i="4" a="1"/>
  <c r="BO26" i="4" s="1"/>
  <c r="AR26" i="4" a="1"/>
  <c r="AR26" i="4" s="1"/>
  <c r="AZ26" i="4" a="1"/>
  <c r="AZ26" i="4" s="1"/>
  <c r="BH26" i="4" a="1"/>
  <c r="BH26" i="4" s="1"/>
  <c r="BP26" i="4" a="1"/>
  <c r="BP26" i="4" s="1"/>
  <c r="AS26" i="4" a="1"/>
  <c r="AS26" i="4" s="1"/>
  <c r="BA26" i="4" a="1"/>
  <c r="BA26" i="4" s="1"/>
  <c r="BI26" i="4" a="1"/>
  <c r="BI26" i="4" s="1"/>
  <c r="BQ26" i="4" a="1"/>
  <c r="BQ26" i="4" s="1"/>
  <c r="AV26" i="4" a="1"/>
  <c r="AV26" i="4" s="1"/>
  <c r="BD26" i="4" a="1"/>
  <c r="BD26" i="4" s="1"/>
  <c r="BL26" i="4" a="1"/>
  <c r="BL26" i="4" s="1"/>
  <c r="AW26" i="4" a="1"/>
  <c r="AW26" i="4" s="1"/>
  <c r="BE26" i="4" a="1"/>
  <c r="BE26" i="4" s="1"/>
  <c r="BM26" i="4" a="1"/>
  <c r="BM26" i="4" s="1"/>
  <c r="AP30" i="4" a="1"/>
  <c r="AP30" i="4" s="1"/>
  <c r="AT30" i="4" a="1"/>
  <c r="AT30" i="4" s="1"/>
  <c r="AX30" i="4" a="1"/>
  <c r="AX30" i="4" s="1"/>
  <c r="BB30" i="4" a="1"/>
  <c r="BB30" i="4" s="1"/>
  <c r="BF30" i="4" a="1"/>
  <c r="BF30" i="4" s="1"/>
  <c r="BJ30" i="4" a="1"/>
  <c r="BJ30" i="4" s="1"/>
  <c r="BN30" i="4" a="1"/>
  <c r="BN30" i="4" s="1"/>
  <c r="AQ30" i="4" a="1"/>
  <c r="AQ30" i="4" s="1"/>
  <c r="AU30" i="4" a="1"/>
  <c r="AU30" i="4" s="1"/>
  <c r="AY30" i="4" a="1"/>
  <c r="AY30" i="4" s="1"/>
  <c r="BC30" i="4" a="1"/>
  <c r="BC30" i="4" s="1"/>
  <c r="BG30" i="4" a="1"/>
  <c r="BG30" i="4" s="1"/>
  <c r="BK30" i="4" a="1"/>
  <c r="BK30" i="4" s="1"/>
  <c r="BO30" i="4" a="1"/>
  <c r="BO30" i="4" s="1"/>
  <c r="AR30" i="4" a="1"/>
  <c r="AR30" i="4" s="1"/>
  <c r="AZ30" i="4" a="1"/>
  <c r="AZ30" i="4" s="1"/>
  <c r="BH30" i="4" a="1"/>
  <c r="BH30" i="4" s="1"/>
  <c r="BP30" i="4" a="1"/>
  <c r="BP30" i="4" s="1"/>
  <c r="AS30" i="4" a="1"/>
  <c r="AS30" i="4" s="1"/>
  <c r="BA30" i="4" a="1"/>
  <c r="BA30" i="4" s="1"/>
  <c r="BI30" i="4" a="1"/>
  <c r="BI30" i="4" s="1"/>
  <c r="BQ30" i="4" a="1"/>
  <c r="BQ30" i="4" s="1"/>
  <c r="AV30" i="4" a="1"/>
  <c r="AV30" i="4" s="1"/>
  <c r="BD30" i="4" a="1"/>
  <c r="BD30" i="4" s="1"/>
  <c r="BL30" i="4" a="1"/>
  <c r="BL30" i="4" s="1"/>
  <c r="AW30" i="4" a="1"/>
  <c r="AW30" i="4" s="1"/>
  <c r="BE30" i="4" a="1"/>
  <c r="BE30" i="4" s="1"/>
  <c r="BM30" i="4" a="1"/>
  <c r="BM30" i="4" s="1"/>
  <c r="AQ34" i="4" a="1"/>
  <c r="AQ34" i="4" s="1"/>
  <c r="AT34" i="4" a="1"/>
  <c r="AT34" i="4" s="1"/>
  <c r="AX34" i="4" a="1"/>
  <c r="AX34" i="4" s="1"/>
  <c r="BB34" i="4" a="1"/>
  <c r="BB34" i="4" s="1"/>
  <c r="BF34" i="4" a="1"/>
  <c r="BF34" i="4" s="1"/>
  <c r="BJ34" i="4" a="1"/>
  <c r="BJ34" i="4" s="1"/>
  <c r="BN34" i="4" a="1"/>
  <c r="BN34" i="4" s="1"/>
  <c r="AR34" i="4" a="1"/>
  <c r="AR34" i="4" s="1"/>
  <c r="AU34" i="4" a="1"/>
  <c r="AU34" i="4" s="1"/>
  <c r="AY34" i="4" a="1"/>
  <c r="AY34" i="4" s="1"/>
  <c r="BC34" i="4" a="1"/>
  <c r="BC34" i="4" s="1"/>
  <c r="BG34" i="4" a="1"/>
  <c r="BG34" i="4" s="1"/>
  <c r="BK34" i="4" a="1"/>
  <c r="BK34" i="4" s="1"/>
  <c r="BO34" i="4" a="1"/>
  <c r="BO34" i="4" s="1"/>
  <c r="AV34" i="4" a="1"/>
  <c r="AV34" i="4" s="1"/>
  <c r="BD34" i="4" a="1"/>
  <c r="BD34" i="4" s="1"/>
  <c r="BL34" i="4" a="1"/>
  <c r="BL34" i="4" s="1"/>
  <c r="AP34" i="4" a="1"/>
  <c r="AP34" i="4" s="1"/>
  <c r="AW34" i="4" a="1"/>
  <c r="AW34" i="4" s="1"/>
  <c r="BE34" i="4" a="1"/>
  <c r="BE34" i="4" s="1"/>
  <c r="BM34" i="4" a="1"/>
  <c r="BM34" i="4" s="1"/>
  <c r="AS34" i="4" a="1"/>
  <c r="AS34" i="4" s="1"/>
  <c r="AZ34" i="4" a="1"/>
  <c r="AZ34" i="4" s="1"/>
  <c r="BH34" i="4" a="1"/>
  <c r="BH34" i="4" s="1"/>
  <c r="BP34" i="4" a="1"/>
  <c r="BP34" i="4" s="1"/>
  <c r="BA34" i="4" a="1"/>
  <c r="BA34" i="4" s="1"/>
  <c r="BI34" i="4" a="1"/>
  <c r="BI34" i="4" s="1"/>
  <c r="BQ34" i="4" a="1"/>
  <c r="BQ34" i="4" s="1"/>
  <c r="G3" i="7" a="1"/>
  <c r="G3" i="7" s="1"/>
  <c r="K3" i="7" a="1"/>
  <c r="K3" i="7" s="1"/>
  <c r="O3" i="7" a="1"/>
  <c r="O3" i="7" s="1"/>
  <c r="S3" i="7" a="1"/>
  <c r="S3" i="7" s="1"/>
  <c r="W3" i="7" a="1"/>
  <c r="W3" i="7" s="1"/>
  <c r="AA3" i="7" a="1"/>
  <c r="AA3" i="7" s="1"/>
  <c r="D3" i="7" a="1"/>
  <c r="D3" i="7" s="1"/>
  <c r="H3" i="7" a="1"/>
  <c r="H3" i="7" s="1"/>
  <c r="L3" i="7" a="1"/>
  <c r="L3" i="7" s="1"/>
  <c r="P3" i="7" a="1"/>
  <c r="P3" i="7" s="1"/>
  <c r="T3" i="7" a="1"/>
  <c r="T3" i="7" s="1"/>
  <c r="X3" i="7" a="1"/>
  <c r="X3" i="7" s="1"/>
  <c r="AB3" i="7" a="1"/>
  <c r="AB3" i="7" s="1"/>
  <c r="I3" i="7" a="1"/>
  <c r="I3" i="7" s="1"/>
  <c r="Q3" i="7" a="1"/>
  <c r="Q3" i="7" s="1"/>
  <c r="Y3" i="7" a="1"/>
  <c r="Y3" i="7" s="1"/>
  <c r="J3" i="7" a="1"/>
  <c r="J3" i="7" s="1"/>
  <c r="R3" i="7" a="1"/>
  <c r="R3" i="7" s="1"/>
  <c r="Z3" i="7" a="1"/>
  <c r="Z3" i="7" s="1"/>
  <c r="E3" i="7" a="1"/>
  <c r="E3" i="7" s="1"/>
  <c r="M3" i="7" a="1"/>
  <c r="M3" i="7" s="1"/>
  <c r="U3" i="7" a="1"/>
  <c r="U3" i="7" s="1"/>
  <c r="AC3" i="7" a="1"/>
  <c r="AC3" i="7" s="1"/>
  <c r="C3" i="7" a="1"/>
  <c r="C3" i="7" s="1"/>
  <c r="F3" i="7" a="1"/>
  <c r="F3" i="7" s="1"/>
  <c r="N3" i="7" a="1"/>
  <c r="N3" i="7" s="1"/>
  <c r="V3" i="7" a="1"/>
  <c r="V3" i="7" s="1"/>
  <c r="K7" i="7" a="1"/>
  <c r="K7" i="7" s="1"/>
  <c r="O7" i="7" a="1"/>
  <c r="O7" i="7" s="1"/>
  <c r="S7" i="7" a="1"/>
  <c r="S7" i="7" s="1"/>
  <c r="W7" i="7" a="1"/>
  <c r="W7" i="7" s="1"/>
  <c r="AA7" i="7" a="1"/>
  <c r="AA7" i="7" s="1"/>
  <c r="H7" i="7" a="1"/>
  <c r="H7" i="7" s="1"/>
  <c r="L7" i="7" a="1"/>
  <c r="L7" i="7" s="1"/>
  <c r="P7" i="7" a="1"/>
  <c r="P7" i="7" s="1"/>
  <c r="T7" i="7" a="1"/>
  <c r="T7" i="7" s="1"/>
  <c r="X7" i="7" a="1"/>
  <c r="X7" i="7" s="1"/>
  <c r="AB7" i="7" a="1"/>
  <c r="AB7" i="7" s="1"/>
  <c r="I7" i="7" a="1"/>
  <c r="I7" i="7" s="1"/>
  <c r="M7" i="7" a="1"/>
  <c r="M7" i="7" s="1"/>
  <c r="Q7" i="7" a="1"/>
  <c r="Q7" i="7" s="1"/>
  <c r="U7" i="7" a="1"/>
  <c r="U7" i="7" s="1"/>
  <c r="Y7" i="7" a="1"/>
  <c r="Y7" i="7" s="1"/>
  <c r="AC7" i="7" a="1"/>
  <c r="AC7" i="7" s="1"/>
  <c r="J7" i="7" a="1"/>
  <c r="J7" i="7" s="1"/>
  <c r="Z7" i="7" a="1"/>
  <c r="Z7" i="7" s="1"/>
  <c r="N7" i="7" a="1"/>
  <c r="N7" i="7" s="1"/>
  <c r="R7" i="7" a="1"/>
  <c r="R7" i="7" s="1"/>
  <c r="V7" i="7" a="1"/>
  <c r="V7" i="7" s="1"/>
  <c r="C11" i="7" a="1"/>
  <c r="C11" i="7" s="1"/>
  <c r="G11" i="7" a="1"/>
  <c r="G11" i="7" s="1"/>
  <c r="K11" i="7" a="1"/>
  <c r="K11" i="7" s="1"/>
  <c r="O11" i="7" a="1"/>
  <c r="O11" i="7" s="1"/>
  <c r="S11" i="7" a="1"/>
  <c r="S11" i="7" s="1"/>
  <c r="W11" i="7" a="1"/>
  <c r="W11" i="7" s="1"/>
  <c r="AA11" i="7" a="1"/>
  <c r="AA11" i="7" s="1"/>
  <c r="D11" i="7" a="1"/>
  <c r="D11" i="7" s="1"/>
  <c r="H11" i="7" a="1"/>
  <c r="H11" i="7" s="1"/>
  <c r="L11" i="7" a="1"/>
  <c r="L11" i="7" s="1"/>
  <c r="P11" i="7" a="1"/>
  <c r="P11" i="7" s="1"/>
  <c r="T11" i="7" a="1"/>
  <c r="T11" i="7" s="1"/>
  <c r="X11" i="7" a="1"/>
  <c r="X11" i="7" s="1"/>
  <c r="AB11" i="7" a="1"/>
  <c r="AB11" i="7" s="1"/>
  <c r="E11" i="7" a="1"/>
  <c r="E11" i="7" s="1"/>
  <c r="I11" i="7" a="1"/>
  <c r="I11" i="7" s="1"/>
  <c r="M11" i="7" a="1"/>
  <c r="M11" i="7" s="1"/>
  <c r="Q11" i="7" a="1"/>
  <c r="Q11" i="7" s="1"/>
  <c r="U11" i="7" a="1"/>
  <c r="U11" i="7" s="1"/>
  <c r="Y11" i="7" a="1"/>
  <c r="Y11" i="7" s="1"/>
  <c r="AC11" i="7" a="1"/>
  <c r="AC11" i="7" s="1"/>
  <c r="R11" i="7" a="1"/>
  <c r="R11" i="7" s="1"/>
  <c r="F11" i="7" a="1"/>
  <c r="F11" i="7" s="1"/>
  <c r="V11" i="7" a="1"/>
  <c r="V11" i="7" s="1"/>
  <c r="Z11" i="7" a="1"/>
  <c r="Z11" i="7" s="1"/>
  <c r="J11" i="7" a="1"/>
  <c r="J11" i="7" s="1"/>
  <c r="N11" i="7" a="1"/>
  <c r="N11" i="7" s="1"/>
  <c r="D15" i="7" a="1"/>
  <c r="D15" i="7" s="1"/>
  <c r="H15" i="7" a="1"/>
  <c r="H15" i="7" s="1"/>
  <c r="L15" i="7" a="1"/>
  <c r="L15" i="7" s="1"/>
  <c r="P15" i="7" a="1"/>
  <c r="P15" i="7" s="1"/>
  <c r="T15" i="7" a="1"/>
  <c r="T15" i="7" s="1"/>
  <c r="X15" i="7" a="1"/>
  <c r="X15" i="7" s="1"/>
  <c r="AB15" i="7" a="1"/>
  <c r="AB15" i="7" s="1"/>
  <c r="E15" i="7" a="1"/>
  <c r="E15" i="7" s="1"/>
  <c r="I15" i="7" a="1"/>
  <c r="I15" i="7" s="1"/>
  <c r="M15" i="7" a="1"/>
  <c r="M15" i="7" s="1"/>
  <c r="Q15" i="7" a="1"/>
  <c r="Q15" i="7" s="1"/>
  <c r="U15" i="7" a="1"/>
  <c r="U15" i="7" s="1"/>
  <c r="Y15" i="7" a="1"/>
  <c r="Y15" i="7" s="1"/>
  <c r="AC15" i="7" a="1"/>
  <c r="AC15" i="7" s="1"/>
  <c r="J15" i="7" a="1"/>
  <c r="J15" i="7" s="1"/>
  <c r="R15" i="7" a="1"/>
  <c r="R15" i="7" s="1"/>
  <c r="Z15" i="7" a="1"/>
  <c r="Z15" i="7" s="1"/>
  <c r="C15" i="7" a="1"/>
  <c r="C15" i="7" s="1"/>
  <c r="K15" i="7" a="1"/>
  <c r="K15" i="7" s="1"/>
  <c r="S15" i="7" a="1"/>
  <c r="S15" i="7" s="1"/>
  <c r="AA15" i="7" a="1"/>
  <c r="AA15" i="7" s="1"/>
  <c r="F15" i="7" a="1"/>
  <c r="F15" i="7" s="1"/>
  <c r="V15" i="7" a="1"/>
  <c r="V15" i="7" s="1"/>
  <c r="G15" i="7" a="1"/>
  <c r="G15" i="7" s="1"/>
  <c r="W15" i="7" a="1"/>
  <c r="W15" i="7" s="1"/>
  <c r="N15" i="7" a="1"/>
  <c r="N15" i="7" s="1"/>
  <c r="O15" i="7" a="1"/>
  <c r="O15" i="7" s="1"/>
  <c r="E19" i="7" a="1"/>
  <c r="E19" i="7" s="1"/>
  <c r="I19" i="7" a="1"/>
  <c r="I19" i="7" s="1"/>
  <c r="M19" i="7" a="1"/>
  <c r="M19" i="7" s="1"/>
  <c r="Q19" i="7" a="1"/>
  <c r="Q19" i="7" s="1"/>
  <c r="U19" i="7" a="1"/>
  <c r="U19" i="7" s="1"/>
  <c r="Y19" i="7" a="1"/>
  <c r="Y19" i="7" s="1"/>
  <c r="AC19" i="7" a="1"/>
  <c r="AC19" i="7" s="1"/>
  <c r="F19" i="7" a="1"/>
  <c r="F19" i="7" s="1"/>
  <c r="J19" i="7" a="1"/>
  <c r="J19" i="7" s="1"/>
  <c r="N19" i="7" a="1"/>
  <c r="N19" i="7" s="1"/>
  <c r="R19" i="7" a="1"/>
  <c r="R19" i="7" s="1"/>
  <c r="V19" i="7" a="1"/>
  <c r="V19" i="7" s="1"/>
  <c r="Z19" i="7" a="1"/>
  <c r="Z19" i="7" s="1"/>
  <c r="C19" i="7" a="1"/>
  <c r="C19" i="7" s="1"/>
  <c r="K19" i="7" a="1"/>
  <c r="K19" i="7" s="1"/>
  <c r="S19" i="7" a="1"/>
  <c r="S19" i="7" s="1"/>
  <c r="AA19" i="7" a="1"/>
  <c r="AA19" i="7" s="1"/>
  <c r="D19" i="7" a="1"/>
  <c r="D19" i="7" s="1"/>
  <c r="L19" i="7" a="1"/>
  <c r="L19" i="7" s="1"/>
  <c r="T19" i="7" a="1"/>
  <c r="T19" i="7" s="1"/>
  <c r="AB19" i="7" a="1"/>
  <c r="AB19" i="7" s="1"/>
  <c r="O19" i="7" a="1"/>
  <c r="O19" i="7" s="1"/>
  <c r="P19" i="7" a="1"/>
  <c r="P19" i="7" s="1"/>
  <c r="G19" i="7" a="1"/>
  <c r="G19" i="7" s="1"/>
  <c r="W19" i="7" a="1"/>
  <c r="W19" i="7" s="1"/>
  <c r="H19" i="7" a="1"/>
  <c r="H19" i="7" s="1"/>
  <c r="X19" i="7" a="1"/>
  <c r="X19" i="7" s="1"/>
  <c r="E23" i="7" a="1"/>
  <c r="E23" i="7" s="1"/>
  <c r="I23" i="7" a="1"/>
  <c r="I23" i="7" s="1"/>
  <c r="M23" i="7" a="1"/>
  <c r="M23" i="7" s="1"/>
  <c r="Q23" i="7" a="1"/>
  <c r="Q23" i="7" s="1"/>
  <c r="U23" i="7" a="1"/>
  <c r="U23" i="7" s="1"/>
  <c r="Y23" i="7" a="1"/>
  <c r="Y23" i="7" s="1"/>
  <c r="AC23" i="7" a="1"/>
  <c r="AC23" i="7" s="1"/>
  <c r="F23" i="7" a="1"/>
  <c r="F23" i="7" s="1"/>
  <c r="J23" i="7" a="1"/>
  <c r="J23" i="7" s="1"/>
  <c r="N23" i="7" a="1"/>
  <c r="N23" i="7" s="1"/>
  <c r="R23" i="7" a="1"/>
  <c r="R23" i="7" s="1"/>
  <c r="V23" i="7" a="1"/>
  <c r="V23" i="7" s="1"/>
  <c r="Z23" i="7" a="1"/>
  <c r="Z23" i="7" s="1"/>
  <c r="G23" i="7" a="1"/>
  <c r="G23" i="7" s="1"/>
  <c r="O23" i="7" a="1"/>
  <c r="O23" i="7" s="1"/>
  <c r="W23" i="7" a="1"/>
  <c r="W23" i="7" s="1"/>
  <c r="H23" i="7" a="1"/>
  <c r="H23" i="7" s="1"/>
  <c r="P23" i="7" a="1"/>
  <c r="P23" i="7" s="1"/>
  <c r="X23" i="7" a="1"/>
  <c r="X23" i="7" s="1"/>
  <c r="C23" i="7" a="1"/>
  <c r="C23" i="7" s="1"/>
  <c r="S23" i="7" a="1"/>
  <c r="S23" i="7" s="1"/>
  <c r="D23" i="7" a="1"/>
  <c r="D23" i="7" s="1"/>
  <c r="T23" i="7" a="1"/>
  <c r="T23" i="7" s="1"/>
  <c r="K23" i="7" a="1"/>
  <c r="K23" i="7" s="1"/>
  <c r="AA23" i="7" a="1"/>
  <c r="AA23" i="7" s="1"/>
  <c r="AB23" i="7" a="1"/>
  <c r="AB23" i="7" s="1"/>
  <c r="L23" i="7" a="1"/>
  <c r="L23" i="7" s="1"/>
  <c r="D27" i="7" a="1"/>
  <c r="D27" i="7" s="1"/>
  <c r="H27" i="7" a="1"/>
  <c r="H27" i="7" s="1"/>
  <c r="L27" i="7" a="1"/>
  <c r="L27" i="7" s="1"/>
  <c r="P27" i="7" a="1"/>
  <c r="P27" i="7" s="1"/>
  <c r="T27" i="7" a="1"/>
  <c r="T27" i="7" s="1"/>
  <c r="X27" i="7" a="1"/>
  <c r="X27" i="7" s="1"/>
  <c r="AB27" i="7" a="1"/>
  <c r="AB27" i="7" s="1"/>
  <c r="E27" i="7" a="1"/>
  <c r="E27" i="7" s="1"/>
  <c r="I27" i="7" a="1"/>
  <c r="I27" i="7" s="1"/>
  <c r="M27" i="7" a="1"/>
  <c r="M27" i="7" s="1"/>
  <c r="Q27" i="7" a="1"/>
  <c r="Q27" i="7" s="1"/>
  <c r="U27" i="7" a="1"/>
  <c r="U27" i="7" s="1"/>
  <c r="Y27" i="7" a="1"/>
  <c r="Y27" i="7" s="1"/>
  <c r="AC27" i="7" a="1"/>
  <c r="AC27" i="7" s="1"/>
  <c r="F27" i="7" a="1"/>
  <c r="F27" i="7" s="1"/>
  <c r="N27" i="7" a="1"/>
  <c r="N27" i="7" s="1"/>
  <c r="V27" i="7" a="1"/>
  <c r="V27" i="7" s="1"/>
  <c r="G27" i="7" a="1"/>
  <c r="G27" i="7" s="1"/>
  <c r="O27" i="7" a="1"/>
  <c r="O27" i="7" s="1"/>
  <c r="W27" i="7" a="1"/>
  <c r="W27" i="7" s="1"/>
  <c r="J27" i="7" a="1"/>
  <c r="J27" i="7" s="1"/>
  <c r="R27" i="7" a="1"/>
  <c r="R27" i="7" s="1"/>
  <c r="Z27" i="7" a="1"/>
  <c r="Z27" i="7" s="1"/>
  <c r="K27" i="7" a="1"/>
  <c r="K27" i="7" s="1"/>
  <c r="S27" i="7" a="1"/>
  <c r="S27" i="7" s="1"/>
  <c r="AA27" i="7" a="1"/>
  <c r="AA27" i="7" s="1"/>
  <c r="C27" i="7" a="1"/>
  <c r="C27" i="7" s="1"/>
  <c r="D31" i="7" a="1"/>
  <c r="D31" i="7" s="1"/>
  <c r="H31" i="7" a="1"/>
  <c r="H31" i="7" s="1"/>
  <c r="L31" i="7" a="1"/>
  <c r="L31" i="7" s="1"/>
  <c r="P31" i="7" a="1"/>
  <c r="P31" i="7" s="1"/>
  <c r="T31" i="7" a="1"/>
  <c r="T31" i="7" s="1"/>
  <c r="X31" i="7" a="1"/>
  <c r="X31" i="7" s="1"/>
  <c r="AB31" i="7" a="1"/>
  <c r="AB31" i="7" s="1"/>
  <c r="E31" i="7" a="1"/>
  <c r="E31" i="7" s="1"/>
  <c r="I31" i="7" a="1"/>
  <c r="I31" i="7" s="1"/>
  <c r="M31" i="7" a="1"/>
  <c r="M31" i="7" s="1"/>
  <c r="Q31" i="7" a="1"/>
  <c r="Q31" i="7" s="1"/>
  <c r="U31" i="7" a="1"/>
  <c r="U31" i="7" s="1"/>
  <c r="Y31" i="7" a="1"/>
  <c r="Y31" i="7" s="1"/>
  <c r="AC31" i="7" a="1"/>
  <c r="AC31" i="7" s="1"/>
  <c r="J31" i="7" a="1"/>
  <c r="J31" i="7" s="1"/>
  <c r="R31" i="7" a="1"/>
  <c r="R31" i="7" s="1"/>
  <c r="Z31" i="7" a="1"/>
  <c r="Z31" i="7" s="1"/>
  <c r="C31" i="7" a="1"/>
  <c r="C31" i="7" s="1"/>
  <c r="K31" i="7" a="1"/>
  <c r="K31" i="7" s="1"/>
  <c r="S31" i="7" a="1"/>
  <c r="S31" i="7" s="1"/>
  <c r="AA31" i="7" a="1"/>
  <c r="AA31" i="7" s="1"/>
  <c r="F31" i="7" a="1"/>
  <c r="F31" i="7" s="1"/>
  <c r="N31" i="7" a="1"/>
  <c r="N31" i="7" s="1"/>
  <c r="V31" i="7" a="1"/>
  <c r="V31" i="7" s="1"/>
  <c r="G31" i="7" a="1"/>
  <c r="G31" i="7" s="1"/>
  <c r="O31" i="7" a="1"/>
  <c r="O31" i="7" s="1"/>
  <c r="W31" i="7" a="1"/>
  <c r="W31" i="7" s="1"/>
  <c r="D35" i="7" a="1"/>
  <c r="D35" i="7" s="1"/>
  <c r="H35" i="7" a="1"/>
  <c r="H35" i="7" s="1"/>
  <c r="L35" i="7" a="1"/>
  <c r="L35" i="7" s="1"/>
  <c r="P35" i="7" a="1"/>
  <c r="P35" i="7" s="1"/>
  <c r="T35" i="7" a="1"/>
  <c r="T35" i="7" s="1"/>
  <c r="X35" i="7" a="1"/>
  <c r="X35" i="7" s="1"/>
  <c r="AB35" i="7" a="1"/>
  <c r="AB35" i="7" s="1"/>
  <c r="E35" i="7" a="1"/>
  <c r="E35" i="7" s="1"/>
  <c r="I35" i="7" a="1"/>
  <c r="I35" i="7" s="1"/>
  <c r="M35" i="7" a="1"/>
  <c r="M35" i="7" s="1"/>
  <c r="Q35" i="7" a="1"/>
  <c r="Q35" i="7" s="1"/>
  <c r="U35" i="7" a="1"/>
  <c r="U35" i="7" s="1"/>
  <c r="Y35" i="7" a="1"/>
  <c r="Y35" i="7" s="1"/>
  <c r="AC35" i="7" a="1"/>
  <c r="AC35" i="7" s="1"/>
  <c r="F35" i="7" a="1"/>
  <c r="F35" i="7" s="1"/>
  <c r="N35" i="7" a="1"/>
  <c r="N35" i="7" s="1"/>
  <c r="V35" i="7" a="1"/>
  <c r="V35" i="7" s="1"/>
  <c r="G35" i="7" a="1"/>
  <c r="G35" i="7" s="1"/>
  <c r="O35" i="7" a="1"/>
  <c r="O35" i="7" s="1"/>
  <c r="W35" i="7" a="1"/>
  <c r="W35" i="7" s="1"/>
  <c r="J35" i="7" a="1"/>
  <c r="J35" i="7" s="1"/>
  <c r="R35" i="7" a="1"/>
  <c r="R35" i="7" s="1"/>
  <c r="Z35" i="7" a="1"/>
  <c r="Z35" i="7" s="1"/>
  <c r="S35" i="7" a="1"/>
  <c r="S35" i="7" s="1"/>
  <c r="AA35" i="7" a="1"/>
  <c r="AA35" i="7" s="1"/>
  <c r="C35" i="7" a="1"/>
  <c r="C35" i="7" s="1"/>
  <c r="K35" i="7" a="1"/>
  <c r="K35" i="7" s="1"/>
  <c r="D4" i="7" a="1"/>
  <c r="D4" i="7" s="1"/>
  <c r="H4" i="7" a="1"/>
  <c r="H4" i="7" s="1"/>
  <c r="L4" i="7" a="1"/>
  <c r="L4" i="7" s="1"/>
  <c r="P4" i="7" a="1"/>
  <c r="P4" i="7" s="1"/>
  <c r="T4" i="7" a="1"/>
  <c r="T4" i="7" s="1"/>
  <c r="X4" i="7" a="1"/>
  <c r="X4" i="7" s="1"/>
  <c r="AB4" i="7" a="1"/>
  <c r="AB4" i="7" s="1"/>
  <c r="E4" i="7" a="1"/>
  <c r="E4" i="7" s="1"/>
  <c r="I4" i="7" a="1"/>
  <c r="I4" i="7" s="1"/>
  <c r="M4" i="7" a="1"/>
  <c r="M4" i="7" s="1"/>
  <c r="Q4" i="7" a="1"/>
  <c r="Q4" i="7" s="1"/>
  <c r="U4" i="7" a="1"/>
  <c r="U4" i="7" s="1"/>
  <c r="Y4" i="7" a="1"/>
  <c r="Y4" i="7" s="1"/>
  <c r="AC4" i="7" a="1"/>
  <c r="AC4" i="7" s="1"/>
  <c r="F4" i="7" a="1"/>
  <c r="F4" i="7" s="1"/>
  <c r="J4" i="7" a="1"/>
  <c r="J4" i="7" s="1"/>
  <c r="N4" i="7" a="1"/>
  <c r="N4" i="7" s="1"/>
  <c r="R4" i="7" a="1"/>
  <c r="R4" i="7" s="1"/>
  <c r="V4" i="7" a="1"/>
  <c r="V4" i="7" s="1"/>
  <c r="Z4" i="7" a="1"/>
  <c r="Z4" i="7" s="1"/>
  <c r="K4" i="7" a="1"/>
  <c r="K4" i="7" s="1"/>
  <c r="AA4" i="7" a="1"/>
  <c r="AA4" i="7" s="1"/>
  <c r="O4" i="7" a="1"/>
  <c r="O4" i="7" s="1"/>
  <c r="S4" i="7" a="1"/>
  <c r="S4" i="7" s="1"/>
  <c r="W4" i="7" a="1"/>
  <c r="W4" i="7" s="1"/>
  <c r="C4" i="7" a="1"/>
  <c r="C4" i="7" s="1"/>
  <c r="G4" i="7" a="1"/>
  <c r="G4" i="7" s="1"/>
  <c r="H8" i="7" a="1"/>
  <c r="H8" i="7" s="1"/>
  <c r="L8" i="7" a="1"/>
  <c r="L8" i="7" s="1"/>
  <c r="P8" i="7" a="1"/>
  <c r="P8" i="7" s="1"/>
  <c r="T8" i="7" a="1"/>
  <c r="T8" i="7" s="1"/>
  <c r="X8" i="7" a="1"/>
  <c r="X8" i="7" s="1"/>
  <c r="AB8" i="7" a="1"/>
  <c r="AB8" i="7" s="1"/>
  <c r="I8" i="7" a="1"/>
  <c r="I8" i="7" s="1"/>
  <c r="M8" i="7" a="1"/>
  <c r="M8" i="7" s="1"/>
  <c r="Q8" i="7" a="1"/>
  <c r="Q8" i="7" s="1"/>
  <c r="U8" i="7" a="1"/>
  <c r="U8" i="7" s="1"/>
  <c r="Y8" i="7" a="1"/>
  <c r="Y8" i="7" s="1"/>
  <c r="AC8" i="7" a="1"/>
  <c r="AC8" i="7" s="1"/>
  <c r="J8" i="7" a="1"/>
  <c r="J8" i="7" s="1"/>
  <c r="N8" i="7" a="1"/>
  <c r="N8" i="7" s="1"/>
  <c r="R8" i="7" a="1"/>
  <c r="R8" i="7" s="1"/>
  <c r="V8" i="7" a="1"/>
  <c r="V8" i="7" s="1"/>
  <c r="Z8" i="7" a="1"/>
  <c r="Z8" i="7" s="1"/>
  <c r="O8" i="7" a="1"/>
  <c r="O8" i="7" s="1"/>
  <c r="S8" i="7" a="1"/>
  <c r="S8" i="7" s="1"/>
  <c r="K8" i="7" a="1"/>
  <c r="K8" i="7" s="1"/>
  <c r="W8" i="7" a="1"/>
  <c r="W8" i="7" s="1"/>
  <c r="AA8" i="7" a="1"/>
  <c r="AA8" i="7" s="1"/>
  <c r="H12" i="7" a="1"/>
  <c r="H12" i="7" s="1"/>
  <c r="L12" i="7" a="1"/>
  <c r="L12" i="7" s="1"/>
  <c r="P12" i="7" a="1"/>
  <c r="P12" i="7" s="1"/>
  <c r="T12" i="7" a="1"/>
  <c r="T12" i="7" s="1"/>
  <c r="X12" i="7" a="1"/>
  <c r="X12" i="7" s="1"/>
  <c r="AB12" i="7" a="1"/>
  <c r="AB12" i="7" s="1"/>
  <c r="I12" i="7" a="1"/>
  <c r="I12" i="7" s="1"/>
  <c r="M12" i="7" a="1"/>
  <c r="M12" i="7" s="1"/>
  <c r="Q12" i="7" a="1"/>
  <c r="Q12" i="7" s="1"/>
  <c r="U12" i="7" a="1"/>
  <c r="U12" i="7" s="1"/>
  <c r="Y12" i="7" a="1"/>
  <c r="Y12" i="7" s="1"/>
  <c r="AC12" i="7" a="1"/>
  <c r="AC12" i="7" s="1"/>
  <c r="J12" i="7" a="1"/>
  <c r="J12" i="7" s="1"/>
  <c r="N12" i="7" a="1"/>
  <c r="N12" i="7" s="1"/>
  <c r="R12" i="7" a="1"/>
  <c r="R12" i="7" s="1"/>
  <c r="V12" i="7" a="1"/>
  <c r="V12" i="7" s="1"/>
  <c r="Z12" i="7" a="1"/>
  <c r="Z12" i="7" s="1"/>
  <c r="K12" i="7" a="1"/>
  <c r="K12" i="7" s="1"/>
  <c r="AA12" i="7" a="1"/>
  <c r="AA12" i="7" s="1"/>
  <c r="O12" i="7" a="1"/>
  <c r="O12" i="7" s="1"/>
  <c r="S12" i="7" a="1"/>
  <c r="S12" i="7" s="1"/>
  <c r="W12" i="7" a="1"/>
  <c r="W12" i="7" s="1"/>
  <c r="E16" i="7" a="1"/>
  <c r="E16" i="7" s="1"/>
  <c r="I16" i="7" a="1"/>
  <c r="I16" i="7" s="1"/>
  <c r="M16" i="7" a="1"/>
  <c r="M16" i="7" s="1"/>
  <c r="Q16" i="7" a="1"/>
  <c r="Q16" i="7" s="1"/>
  <c r="U16" i="7" a="1"/>
  <c r="U16" i="7" s="1"/>
  <c r="Y16" i="7" a="1"/>
  <c r="Y16" i="7" s="1"/>
  <c r="F16" i="7" a="1"/>
  <c r="F16" i="7" s="1"/>
  <c r="J16" i="7" a="1"/>
  <c r="J16" i="7" s="1"/>
  <c r="N16" i="7" a="1"/>
  <c r="N16" i="7" s="1"/>
  <c r="R16" i="7" a="1"/>
  <c r="R16" i="7" s="1"/>
  <c r="V16" i="7" a="1"/>
  <c r="V16" i="7" s="1"/>
  <c r="Z16" i="7" a="1"/>
  <c r="Z16" i="7" s="1"/>
  <c r="G16" i="7" a="1"/>
  <c r="G16" i="7" s="1"/>
  <c r="O16" i="7" a="1"/>
  <c r="O16" i="7" s="1"/>
  <c r="W16" i="7" a="1"/>
  <c r="W16" i="7" s="1"/>
  <c r="AC16" i="7" a="1"/>
  <c r="AC16" i="7" s="1"/>
  <c r="H16" i="7" a="1"/>
  <c r="H16" i="7" s="1"/>
  <c r="P16" i="7" a="1"/>
  <c r="P16" i="7" s="1"/>
  <c r="X16" i="7" a="1"/>
  <c r="X16" i="7" s="1"/>
  <c r="K16" i="7" a="1"/>
  <c r="K16" i="7" s="1"/>
  <c r="AA16" i="7" a="1"/>
  <c r="AA16" i="7" s="1"/>
  <c r="L16" i="7" a="1"/>
  <c r="L16" i="7" s="1"/>
  <c r="AB16" i="7" a="1"/>
  <c r="AB16" i="7" s="1"/>
  <c r="C16" i="7" a="1"/>
  <c r="C16" i="7" s="1"/>
  <c r="D16" i="7" a="1"/>
  <c r="D16" i="7" s="1"/>
  <c r="S16" i="7" a="1"/>
  <c r="S16" i="7" s="1"/>
  <c r="T16" i="7" a="1"/>
  <c r="T16" i="7" s="1"/>
  <c r="F20" i="7" a="1"/>
  <c r="F20" i="7" s="1"/>
  <c r="J20" i="7" a="1"/>
  <c r="J20" i="7" s="1"/>
  <c r="N20" i="7" a="1"/>
  <c r="N20" i="7" s="1"/>
  <c r="R20" i="7" a="1"/>
  <c r="R20" i="7" s="1"/>
  <c r="V20" i="7" a="1"/>
  <c r="V20" i="7" s="1"/>
  <c r="Z20" i="7" a="1"/>
  <c r="Z20" i="7" s="1"/>
  <c r="C20" i="7" a="1"/>
  <c r="C20" i="7" s="1"/>
  <c r="G20" i="7" a="1"/>
  <c r="G20" i="7" s="1"/>
  <c r="K20" i="7" a="1"/>
  <c r="K20" i="7" s="1"/>
  <c r="O20" i="7" a="1"/>
  <c r="O20" i="7" s="1"/>
  <c r="S20" i="7" a="1"/>
  <c r="S20" i="7" s="1"/>
  <c r="W20" i="7" a="1"/>
  <c r="W20" i="7" s="1"/>
  <c r="AA20" i="7" a="1"/>
  <c r="AA20" i="7" s="1"/>
  <c r="H20" i="7" a="1"/>
  <c r="H20" i="7" s="1"/>
  <c r="P20" i="7" a="1"/>
  <c r="P20" i="7" s="1"/>
  <c r="X20" i="7" a="1"/>
  <c r="X20" i="7" s="1"/>
  <c r="I20" i="7" a="1"/>
  <c r="I20" i="7" s="1"/>
  <c r="Q20" i="7" a="1"/>
  <c r="Q20" i="7" s="1"/>
  <c r="Y20" i="7" a="1"/>
  <c r="Y20" i="7" s="1"/>
  <c r="D20" i="7" a="1"/>
  <c r="D20" i="7" s="1"/>
  <c r="T20" i="7" a="1"/>
  <c r="T20" i="7" s="1"/>
  <c r="E20" i="7" a="1"/>
  <c r="E20" i="7" s="1"/>
  <c r="U20" i="7" a="1"/>
  <c r="U20" i="7" s="1"/>
  <c r="L20" i="7" a="1"/>
  <c r="L20" i="7" s="1"/>
  <c r="AB20" i="7" a="1"/>
  <c r="AB20" i="7" s="1"/>
  <c r="M20" i="7" a="1"/>
  <c r="M20" i="7" s="1"/>
  <c r="AC20" i="7" a="1"/>
  <c r="AC20" i="7" s="1"/>
  <c r="F24" i="7" a="1"/>
  <c r="F24" i="7" s="1"/>
  <c r="J24" i="7" a="1"/>
  <c r="J24" i="7" s="1"/>
  <c r="N24" i="7" a="1"/>
  <c r="N24" i="7" s="1"/>
  <c r="R24" i="7" a="1"/>
  <c r="R24" i="7" s="1"/>
  <c r="V24" i="7" a="1"/>
  <c r="V24" i="7" s="1"/>
  <c r="Z24" i="7" a="1"/>
  <c r="Z24" i="7" s="1"/>
  <c r="C24" i="7" a="1"/>
  <c r="C24" i="7" s="1"/>
  <c r="G24" i="7" a="1"/>
  <c r="G24" i="7" s="1"/>
  <c r="K24" i="7" a="1"/>
  <c r="K24" i="7" s="1"/>
  <c r="O24" i="7" a="1"/>
  <c r="O24" i="7" s="1"/>
  <c r="S24" i="7" a="1"/>
  <c r="S24" i="7" s="1"/>
  <c r="W24" i="7" a="1"/>
  <c r="W24" i="7" s="1"/>
  <c r="AA24" i="7" a="1"/>
  <c r="AA24" i="7" s="1"/>
  <c r="D24" i="7" a="1"/>
  <c r="D24" i="7" s="1"/>
  <c r="L24" i="7" a="1"/>
  <c r="L24" i="7" s="1"/>
  <c r="T24" i="7" a="1"/>
  <c r="T24" i="7" s="1"/>
  <c r="AB24" i="7" a="1"/>
  <c r="AB24" i="7" s="1"/>
  <c r="E24" i="7" a="1"/>
  <c r="E24" i="7" s="1"/>
  <c r="M24" i="7" a="1"/>
  <c r="M24" i="7" s="1"/>
  <c r="U24" i="7" a="1"/>
  <c r="U24" i="7" s="1"/>
  <c r="AC24" i="7" a="1"/>
  <c r="AC24" i="7" s="1"/>
  <c r="H24" i="7" a="1"/>
  <c r="H24" i="7" s="1"/>
  <c r="X24" i="7" a="1"/>
  <c r="X24" i="7" s="1"/>
  <c r="I24" i="7" a="1"/>
  <c r="I24" i="7" s="1"/>
  <c r="Y24" i="7" a="1"/>
  <c r="Y24" i="7" s="1"/>
  <c r="P24" i="7" a="1"/>
  <c r="P24" i="7" s="1"/>
  <c r="Q24" i="7" a="1"/>
  <c r="Q24" i="7" s="1"/>
  <c r="E28" i="7" a="1"/>
  <c r="E28" i="7" s="1"/>
  <c r="I28" i="7" a="1"/>
  <c r="I28" i="7" s="1"/>
  <c r="M28" i="7" a="1"/>
  <c r="M28" i="7" s="1"/>
  <c r="Q28" i="7" a="1"/>
  <c r="Q28" i="7" s="1"/>
  <c r="U28" i="7" a="1"/>
  <c r="U28" i="7" s="1"/>
  <c r="Y28" i="7" a="1"/>
  <c r="Y28" i="7" s="1"/>
  <c r="AC28" i="7" a="1"/>
  <c r="AC28" i="7" s="1"/>
  <c r="F28" i="7" a="1"/>
  <c r="F28" i="7" s="1"/>
  <c r="J28" i="7" a="1"/>
  <c r="J28" i="7" s="1"/>
  <c r="N28" i="7" a="1"/>
  <c r="N28" i="7" s="1"/>
  <c r="R28" i="7" a="1"/>
  <c r="R28" i="7" s="1"/>
  <c r="V28" i="7" a="1"/>
  <c r="V28" i="7" s="1"/>
  <c r="Z28" i="7" a="1"/>
  <c r="Z28" i="7" s="1"/>
  <c r="C28" i="7" a="1"/>
  <c r="C28" i="7" s="1"/>
  <c r="K28" i="7" a="1"/>
  <c r="K28" i="7" s="1"/>
  <c r="S28" i="7" a="1"/>
  <c r="S28" i="7" s="1"/>
  <c r="AA28" i="7" a="1"/>
  <c r="AA28" i="7" s="1"/>
  <c r="D28" i="7" a="1"/>
  <c r="D28" i="7" s="1"/>
  <c r="L28" i="7" a="1"/>
  <c r="L28" i="7" s="1"/>
  <c r="T28" i="7" a="1"/>
  <c r="T28" i="7" s="1"/>
  <c r="AB28" i="7" a="1"/>
  <c r="AB28" i="7" s="1"/>
  <c r="G28" i="7" a="1"/>
  <c r="G28" i="7" s="1"/>
  <c r="O28" i="7" a="1"/>
  <c r="O28" i="7" s="1"/>
  <c r="W28" i="7" a="1"/>
  <c r="W28" i="7" s="1"/>
  <c r="P28" i="7" a="1"/>
  <c r="P28" i="7" s="1"/>
  <c r="X28" i="7" a="1"/>
  <c r="X28" i="7" s="1"/>
  <c r="H28" i="7" a="1"/>
  <c r="H28" i="7" s="1"/>
  <c r="E32" i="7" a="1"/>
  <c r="E32" i="7" s="1"/>
  <c r="I32" i="7" a="1"/>
  <c r="I32" i="7" s="1"/>
  <c r="M32" i="7" a="1"/>
  <c r="M32" i="7" s="1"/>
  <c r="Q32" i="7" a="1"/>
  <c r="Q32" i="7" s="1"/>
  <c r="U32" i="7" a="1"/>
  <c r="U32" i="7" s="1"/>
  <c r="Y32" i="7" a="1"/>
  <c r="Y32" i="7" s="1"/>
  <c r="AC32" i="7" a="1"/>
  <c r="AC32" i="7" s="1"/>
  <c r="F32" i="7" a="1"/>
  <c r="F32" i="7" s="1"/>
  <c r="J32" i="7" a="1"/>
  <c r="J32" i="7" s="1"/>
  <c r="N32" i="7" a="1"/>
  <c r="N32" i="7" s="1"/>
  <c r="R32" i="7" a="1"/>
  <c r="R32" i="7" s="1"/>
  <c r="V32" i="7" a="1"/>
  <c r="V32" i="7" s="1"/>
  <c r="Z32" i="7" a="1"/>
  <c r="Z32" i="7" s="1"/>
  <c r="G32" i="7" a="1"/>
  <c r="G32" i="7" s="1"/>
  <c r="O32" i="7" a="1"/>
  <c r="O32" i="7" s="1"/>
  <c r="W32" i="7" a="1"/>
  <c r="W32" i="7" s="1"/>
  <c r="H32" i="7" a="1"/>
  <c r="H32" i="7" s="1"/>
  <c r="P32" i="7" a="1"/>
  <c r="P32" i="7" s="1"/>
  <c r="X32" i="7" a="1"/>
  <c r="X32" i="7" s="1"/>
  <c r="C32" i="7" a="1"/>
  <c r="C32" i="7" s="1"/>
  <c r="K32" i="7" a="1"/>
  <c r="K32" i="7" s="1"/>
  <c r="S32" i="7" a="1"/>
  <c r="S32" i="7" s="1"/>
  <c r="AA32" i="7" a="1"/>
  <c r="AA32" i="7" s="1"/>
  <c r="D32" i="7" a="1"/>
  <c r="D32" i="7" s="1"/>
  <c r="L32" i="7" a="1"/>
  <c r="L32" i="7" s="1"/>
  <c r="T32" i="7" a="1"/>
  <c r="T32" i="7" s="1"/>
  <c r="AB32" i="7" a="1"/>
  <c r="AB32" i="7" s="1"/>
  <c r="E36" i="7" a="1"/>
  <c r="E36" i="7" s="1"/>
  <c r="I36" i="7" a="1"/>
  <c r="I36" i="7" s="1"/>
  <c r="M36" i="7" a="1"/>
  <c r="M36" i="7" s="1"/>
  <c r="Q36" i="7" a="1"/>
  <c r="Q36" i="7" s="1"/>
  <c r="U36" i="7" a="1"/>
  <c r="U36" i="7" s="1"/>
  <c r="Y36" i="7" a="1"/>
  <c r="Y36" i="7" s="1"/>
  <c r="AC36" i="7" a="1"/>
  <c r="AC36" i="7" s="1"/>
  <c r="F36" i="7" a="1"/>
  <c r="F36" i="7" s="1"/>
  <c r="J36" i="7" a="1"/>
  <c r="J36" i="7" s="1"/>
  <c r="N36" i="7" a="1"/>
  <c r="N36" i="7" s="1"/>
  <c r="R36" i="7" a="1"/>
  <c r="R36" i="7" s="1"/>
  <c r="V36" i="7" a="1"/>
  <c r="V36" i="7" s="1"/>
  <c r="Z36" i="7" a="1"/>
  <c r="Z36" i="7" s="1"/>
  <c r="C36" i="7" a="1"/>
  <c r="C36" i="7" s="1"/>
  <c r="K36" i="7" a="1"/>
  <c r="K36" i="7" s="1"/>
  <c r="S36" i="7" a="1"/>
  <c r="S36" i="7" s="1"/>
  <c r="AA36" i="7" a="1"/>
  <c r="AA36" i="7" s="1"/>
  <c r="D36" i="7" a="1"/>
  <c r="D36" i="7" s="1"/>
  <c r="L36" i="7" a="1"/>
  <c r="L36" i="7" s="1"/>
  <c r="T36" i="7" a="1"/>
  <c r="T36" i="7" s="1"/>
  <c r="AB36" i="7" a="1"/>
  <c r="AB36" i="7" s="1"/>
  <c r="G36" i="7" a="1"/>
  <c r="G36" i="7" s="1"/>
  <c r="O36" i="7" a="1"/>
  <c r="O36" i="7" s="1"/>
  <c r="W36" i="7" a="1"/>
  <c r="W36" i="7" s="1"/>
  <c r="X36" i="7" a="1"/>
  <c r="X36" i="7" s="1"/>
  <c r="H36" i="7" a="1"/>
  <c r="H36" i="7" s="1"/>
  <c r="P36" i="7" a="1"/>
  <c r="P36" i="7" s="1"/>
  <c r="C2" i="5"/>
  <c r="E4" i="5" a="1"/>
  <c r="E4" i="5" s="1"/>
  <c r="G4" i="5" a="1"/>
  <c r="G4" i="5" s="1"/>
  <c r="J4" i="5" a="1"/>
  <c r="J4" i="5" s="1"/>
  <c r="L4" i="5" a="1"/>
  <c r="L4" i="5" s="1"/>
  <c r="O4" i="5" a="1"/>
  <c r="O4" i="5" s="1"/>
  <c r="R4" i="5" a="1"/>
  <c r="R4" i="5" s="1"/>
  <c r="T4" i="5" a="1"/>
  <c r="T4" i="5" s="1"/>
  <c r="Z4" i="5" a="1"/>
  <c r="Z4" i="5" s="1"/>
  <c r="AB4" i="5" a="1"/>
  <c r="AB4" i="5" s="1"/>
  <c r="AF4" i="5" a="1"/>
  <c r="AF4" i="5" s="1"/>
  <c r="D5" i="5" a="1"/>
  <c r="D5" i="5" s="1"/>
  <c r="G5" i="5" a="1"/>
  <c r="G5" i="5" s="1"/>
  <c r="L5" i="5" a="1"/>
  <c r="L5" i="5" s="1"/>
  <c r="O5" i="5" a="1"/>
  <c r="O5" i="5" s="1"/>
  <c r="T5" i="5" a="1"/>
  <c r="T5" i="5" s="1"/>
  <c r="W5" i="5" a="1"/>
  <c r="W5" i="5" s="1"/>
  <c r="AB5" i="5" a="1"/>
  <c r="AB5" i="5" s="1"/>
  <c r="AF5" i="5" a="1"/>
  <c r="AF5" i="5" s="1"/>
  <c r="AH5" i="5" a="1"/>
  <c r="AH5" i="5" s="1"/>
  <c r="I6" i="5" a="1"/>
  <c r="I6" i="5" s="1"/>
  <c r="L6" i="5" a="1"/>
  <c r="L6" i="5" s="1"/>
  <c r="O6" i="5" a="1"/>
  <c r="O6" i="5" s="1"/>
  <c r="Q6" i="5" a="1"/>
  <c r="Q6" i="5" s="1"/>
  <c r="T6" i="5" a="1"/>
  <c r="T6" i="5" s="1"/>
  <c r="W6" i="5" a="1"/>
  <c r="W6" i="5" s="1"/>
  <c r="Y6" i="5" a="1"/>
  <c r="Y6" i="5" s="1"/>
  <c r="AB6" i="5" a="1"/>
  <c r="AB6" i="5" s="1"/>
  <c r="T7" i="5" a="1"/>
  <c r="T7" i="5" s="1"/>
  <c r="AB7" i="5" a="1"/>
  <c r="AB7" i="5" s="1"/>
  <c r="AE7" i="5" a="1"/>
  <c r="AE7" i="5" s="1"/>
  <c r="AG7" i="5" a="1"/>
  <c r="AG7" i="5" s="1"/>
  <c r="F8" i="5" a="1"/>
  <c r="F8" i="5" s="1"/>
  <c r="F8" i="7" s="1" a="1"/>
  <c r="F8" i="7" s="1"/>
  <c r="H8" i="5" a="1"/>
  <c r="H8" i="5" s="1"/>
  <c r="K8" i="5" a="1"/>
  <c r="K8" i="5" s="1"/>
  <c r="N8" i="5" a="1"/>
  <c r="N8" i="5" s="1"/>
  <c r="Q8" i="5" a="1"/>
  <c r="Q8" i="5" s="1"/>
  <c r="T8" i="5" a="1"/>
  <c r="T8" i="5" s="1"/>
  <c r="Z8" i="5" a="1"/>
  <c r="Z8" i="5" s="1"/>
  <c r="AH8" i="5" a="1"/>
  <c r="AH8" i="5" s="1"/>
  <c r="E9" i="5" a="1"/>
  <c r="E9" i="5" s="1"/>
  <c r="E9" i="7" s="1" a="1"/>
  <c r="E9" i="7" s="1"/>
  <c r="J9" i="5" a="1"/>
  <c r="J9" i="5" s="1"/>
  <c r="M9" i="5" a="1"/>
  <c r="M9" i="5" s="1"/>
  <c r="P9" i="5" a="1"/>
  <c r="P9" i="5" s="1"/>
  <c r="S9" i="5" a="1"/>
  <c r="S9" i="5" s="1"/>
  <c r="Y9" i="5" a="1"/>
  <c r="Y9" i="5" s="1"/>
  <c r="AG9" i="5" a="1"/>
  <c r="AG9" i="5" s="1"/>
  <c r="D10" i="5" a="1"/>
  <c r="D10" i="5" s="1"/>
  <c r="I10" i="5" a="1"/>
  <c r="I10" i="5" s="1"/>
  <c r="L10" i="5" a="1"/>
  <c r="L10" i="5" s="1"/>
  <c r="O10" i="5" a="1"/>
  <c r="O10" i="5" s="1"/>
  <c r="R10" i="5" a="1"/>
  <c r="R10" i="5" s="1"/>
  <c r="X10" i="5" a="1"/>
  <c r="X10" i="5" s="1"/>
  <c r="AF10" i="5" a="1"/>
  <c r="AF10" i="5" s="1"/>
  <c r="E11" i="5" a="1"/>
  <c r="E11" i="5" s="1"/>
  <c r="H11" i="5" a="1"/>
  <c r="H11" i="5" s="1"/>
  <c r="K11" i="5" a="1"/>
  <c r="K11" i="5" s="1"/>
  <c r="M11" i="5" a="1"/>
  <c r="M11" i="5" s="1"/>
  <c r="S11" i="5" a="1"/>
  <c r="S11" i="5" s="1"/>
  <c r="U11" i="5" a="1"/>
  <c r="U11" i="5" s="1"/>
  <c r="Y11" i="5" a="1"/>
  <c r="Y11" i="5" s="1"/>
  <c r="AD11" i="5" a="1"/>
  <c r="AD11" i="5" s="1"/>
  <c r="AG11" i="5" a="1"/>
  <c r="AG11" i="5" s="1"/>
  <c r="E12" i="5" a="1"/>
  <c r="E12" i="5" s="1"/>
  <c r="H12" i="5" a="1"/>
  <c r="H12" i="5" s="1"/>
  <c r="M12" i="5" a="1"/>
  <c r="M12" i="5" s="1"/>
  <c r="P12" i="5" a="1"/>
  <c r="P12" i="5" s="1"/>
  <c r="U12" i="5" a="1"/>
  <c r="U12" i="5" s="1"/>
  <c r="X12" i="5" a="1"/>
  <c r="X12" i="5" s="1"/>
  <c r="AC12" i="5" a="1"/>
  <c r="AC12" i="5" s="1"/>
  <c r="AF12" i="5" a="1"/>
  <c r="AF12" i="5" s="1"/>
  <c r="D13" i="5" a="1"/>
  <c r="D13" i="5" s="1"/>
  <c r="G13" i="5" a="1"/>
  <c r="G13" i="5" s="1"/>
  <c r="L13" i="5" a="1"/>
  <c r="L13" i="5" s="1"/>
  <c r="Q13" i="5" a="1"/>
  <c r="Q13" i="5" s="1"/>
  <c r="S13" i="5" a="1"/>
  <c r="S13" i="5" s="1"/>
  <c r="W13" i="5" a="1"/>
  <c r="W13" i="5" s="1"/>
  <c r="Z13" i="5" a="1"/>
  <c r="Z13" i="5" s="1"/>
  <c r="AC13" i="5" a="1"/>
  <c r="AC13" i="5" s="1"/>
  <c r="AF13" i="5" a="1"/>
  <c r="AF13" i="5" s="1"/>
  <c r="AH13" i="5" a="1"/>
  <c r="AH13" i="5" s="1"/>
  <c r="D14" i="5" a="1"/>
  <c r="D14" i="5" s="1"/>
  <c r="G14" i="5" a="1"/>
  <c r="G14" i="5" s="1"/>
  <c r="I14" i="5" a="1"/>
  <c r="I14" i="5" s="1"/>
  <c r="M14" i="5" a="1"/>
  <c r="M14" i="5" s="1"/>
  <c r="R14" i="5" a="1"/>
  <c r="R14" i="5" s="1"/>
  <c r="X14" i="5" a="1"/>
  <c r="X14" i="5" s="1"/>
  <c r="AA14" i="5" a="1"/>
  <c r="AA14" i="5" s="1"/>
  <c r="AD14" i="5" a="1"/>
  <c r="AD14" i="5" s="1"/>
  <c r="AG14" i="5" a="1"/>
  <c r="AG14" i="5" s="1"/>
  <c r="F15" i="5" a="1"/>
  <c r="F15" i="5" s="1"/>
  <c r="I15" i="5" a="1"/>
  <c r="I15" i="5" s="1"/>
  <c r="O15" i="5" a="1"/>
  <c r="O15" i="5" s="1"/>
  <c r="R15" i="5" a="1"/>
  <c r="R15" i="5" s="1"/>
  <c r="U15" i="5" a="1"/>
  <c r="U15" i="5" s="1"/>
  <c r="X15" i="5" a="1"/>
  <c r="X15" i="5" s="1"/>
  <c r="AB15" i="5" a="1"/>
  <c r="AB15" i="5" s="1"/>
  <c r="AG15" i="5" a="1"/>
  <c r="AG15" i="5" s="1"/>
  <c r="F16" i="5" a="1"/>
  <c r="F16" i="5" s="1"/>
  <c r="J16" i="5" a="1"/>
  <c r="J16" i="5" s="1"/>
  <c r="M16" i="5" a="1"/>
  <c r="M16" i="5" s="1"/>
  <c r="S16" i="5" a="1"/>
  <c r="S16" i="5" s="1"/>
  <c r="Y16" i="5" a="1"/>
  <c r="Y16" i="5" s="1"/>
  <c r="AB16" i="5" a="1"/>
  <c r="AB16" i="5" s="1"/>
  <c r="AE16" i="5" a="1"/>
  <c r="AE16" i="5" s="1"/>
  <c r="AH16" i="5" a="1"/>
  <c r="AH16" i="5" s="1"/>
  <c r="D17" i="5" a="1"/>
  <c r="D17" i="5" s="1"/>
  <c r="G17" i="5" a="1"/>
  <c r="G17" i="5" s="1"/>
  <c r="M17" i="5" a="1"/>
  <c r="M17" i="5" s="1"/>
  <c r="P17" i="5" a="1"/>
  <c r="P17" i="5" s="1"/>
  <c r="S17" i="5" a="1"/>
  <c r="S17" i="5" s="1"/>
  <c r="V17" i="5" a="1"/>
  <c r="V17" i="5" s="1"/>
  <c r="Z17" i="5" a="1"/>
  <c r="Z17" i="5" s="1"/>
  <c r="AE17" i="5" a="1"/>
  <c r="AE17" i="5" s="1"/>
  <c r="D18" i="5" a="1"/>
  <c r="D18" i="5" s="1"/>
  <c r="H18" i="5" a="1"/>
  <c r="H18" i="5" s="1"/>
  <c r="K18" i="5" a="1"/>
  <c r="K18" i="5" s="1"/>
  <c r="Q18" i="5" a="1"/>
  <c r="Q18" i="5" s="1"/>
  <c r="W18" i="5" a="1"/>
  <c r="W18" i="5" s="1"/>
  <c r="Z18" i="5" a="1"/>
  <c r="Z18" i="5" s="1"/>
  <c r="AC18" i="5" a="1"/>
  <c r="AC18" i="5" s="1"/>
  <c r="AF18" i="5" a="1"/>
  <c r="AF18" i="5" s="1"/>
  <c r="AI18" i="5" a="1"/>
  <c r="AI18" i="5" s="1"/>
  <c r="F19" i="5" a="1"/>
  <c r="F19" i="5" s="1"/>
  <c r="I19" i="5" a="1"/>
  <c r="I19" i="5" s="1"/>
  <c r="L19" i="5" a="1"/>
  <c r="L19" i="5" s="1"/>
  <c r="O19" i="5" a="1"/>
  <c r="O19" i="5" s="1"/>
  <c r="R19" i="5" a="1"/>
  <c r="R19" i="5" s="1"/>
  <c r="U19" i="5" a="1"/>
  <c r="U19" i="5" s="1"/>
  <c r="AA19" i="5" a="1"/>
  <c r="AA19" i="5" s="1"/>
  <c r="AD19" i="5" a="1"/>
  <c r="AD19" i="5" s="1"/>
  <c r="AG19" i="5" a="1"/>
  <c r="AG19" i="5" s="1"/>
  <c r="G20" i="5" a="1"/>
  <c r="G20" i="5" s="1"/>
  <c r="L20" i="5" a="1"/>
  <c r="L20" i="5" s="1"/>
  <c r="R20" i="5" a="1"/>
  <c r="R20" i="5" s="1"/>
  <c r="V20" i="5" a="1"/>
  <c r="V20" i="5" s="1"/>
  <c r="Y20" i="5" a="1"/>
  <c r="Y20" i="5" s="1"/>
  <c r="AG20" i="5" a="1"/>
  <c r="AG20" i="5" s="1"/>
  <c r="H21" i="5" a="1"/>
  <c r="H21" i="5" s="1"/>
  <c r="K21" i="5" a="1"/>
  <c r="K21" i="5" s="1"/>
  <c r="N21" i="5" a="1"/>
  <c r="N21" i="5" s="1"/>
  <c r="U21" i="5" a="1"/>
  <c r="U21" i="5" s="1"/>
  <c r="X21" i="5" a="1"/>
  <c r="X21" i="5" s="1"/>
  <c r="AB21" i="5" a="1"/>
  <c r="AB21" i="5" s="1"/>
  <c r="AF21" i="5" a="1"/>
  <c r="AF21" i="5" s="1"/>
  <c r="G22" i="5" a="1"/>
  <c r="G22" i="5" s="1"/>
  <c r="K22" i="5" a="1"/>
  <c r="K22" i="5" s="1"/>
  <c r="O22" i="5" a="1"/>
  <c r="O22" i="5" s="1"/>
  <c r="S22" i="5" a="1"/>
  <c r="S22" i="5" s="1"/>
  <c r="W22" i="5" a="1"/>
  <c r="W22" i="5" s="1"/>
  <c r="AA22" i="5" a="1"/>
  <c r="AA22" i="5" s="1"/>
  <c r="AE22" i="5" a="1"/>
  <c r="AE22" i="5" s="1"/>
  <c r="AI22" i="5" a="1"/>
  <c r="AI22" i="5" s="1"/>
  <c r="F23" i="5" a="1"/>
  <c r="F23" i="5" s="1"/>
  <c r="J23" i="5" a="1"/>
  <c r="J23" i="5" s="1"/>
  <c r="N23" i="5" a="1"/>
  <c r="N23" i="5" s="1"/>
  <c r="R23" i="5" a="1"/>
  <c r="R23" i="5" s="1"/>
  <c r="V23" i="5" a="1"/>
  <c r="V23" i="5" s="1"/>
  <c r="Z23" i="5" a="1"/>
  <c r="Z23" i="5" s="1"/>
  <c r="AD23" i="5" a="1"/>
  <c r="AD23" i="5" s="1"/>
  <c r="AH23" i="5" a="1"/>
  <c r="AH23" i="5" s="1"/>
  <c r="E24" i="5" a="1"/>
  <c r="E24" i="5" s="1"/>
  <c r="I24" i="5" a="1"/>
  <c r="I24" i="5" s="1"/>
  <c r="P24" i="5" a="1"/>
  <c r="P24" i="5" s="1"/>
  <c r="T24" i="5" a="1"/>
  <c r="T24" i="5" s="1"/>
  <c r="W24" i="5" a="1"/>
  <c r="W24" i="5" s="1"/>
  <c r="Z24" i="5" a="1"/>
  <c r="Z24" i="5" s="1"/>
  <c r="AC24" i="5" a="1"/>
  <c r="AC24" i="5" s="1"/>
  <c r="AG24" i="5" a="1"/>
  <c r="AG24" i="5" s="1"/>
  <c r="D25" i="5" a="1"/>
  <c r="D25" i="5" s="1"/>
  <c r="H25" i="5" a="1"/>
  <c r="H25" i="5" s="1"/>
  <c r="O25" i="5" a="1"/>
  <c r="O25" i="5" s="1"/>
  <c r="S25" i="5" a="1"/>
  <c r="S25" i="5" s="1"/>
  <c r="V25" i="5" a="1"/>
  <c r="V25" i="5" s="1"/>
  <c r="Y25" i="5" a="1"/>
  <c r="Y25" i="5" s="1"/>
  <c r="AB25" i="5" a="1"/>
  <c r="AB25" i="5" s="1"/>
  <c r="AF25" i="5" a="1"/>
  <c r="AF25" i="5" s="1"/>
  <c r="G26" i="5" a="1"/>
  <c r="G26" i="5" s="1"/>
  <c r="N26" i="5" a="1"/>
  <c r="N26" i="5" s="1"/>
  <c r="R26" i="5" a="1"/>
  <c r="R26" i="5" s="1"/>
  <c r="U26" i="5" a="1"/>
  <c r="U26" i="5" s="1"/>
  <c r="X26" i="5" a="1"/>
  <c r="X26" i="5" s="1"/>
  <c r="AB26" i="5" a="1"/>
  <c r="AB26" i="5" s="1"/>
  <c r="AF26" i="5" a="1"/>
  <c r="AF26" i="5" s="1"/>
  <c r="AI26" i="5" a="1"/>
  <c r="AI26" i="5" s="1"/>
  <c r="I27" i="5" a="1"/>
  <c r="I27" i="5" s="1"/>
  <c r="M27" i="5" a="1"/>
  <c r="M27" i="5" s="1"/>
  <c r="T27" i="5" a="1"/>
  <c r="T27" i="5" s="1"/>
  <c r="W27" i="5" a="1"/>
  <c r="W27" i="5" s="1"/>
  <c r="AA27" i="5" a="1"/>
  <c r="AA27" i="5" s="1"/>
  <c r="AE27" i="5" a="1"/>
  <c r="AE27" i="5" s="1"/>
  <c r="AH27" i="5" a="1"/>
  <c r="AH27" i="5" s="1"/>
  <c r="H28" i="5" a="1"/>
  <c r="H28" i="5" s="1"/>
  <c r="L28" i="5" a="1"/>
  <c r="L28" i="5" s="1"/>
  <c r="S28" i="5" a="1"/>
  <c r="S28" i="5" s="1"/>
  <c r="V28" i="5" a="1"/>
  <c r="V28" i="5" s="1"/>
  <c r="Z28" i="5" a="1"/>
  <c r="Z28" i="5" s="1"/>
  <c r="AD28" i="5" a="1"/>
  <c r="AD28" i="5" s="1"/>
  <c r="AG28" i="5" a="1"/>
  <c r="AG28" i="5" s="1"/>
  <c r="G29" i="5" a="1"/>
  <c r="G29" i="5" s="1"/>
  <c r="K29" i="5" a="1"/>
  <c r="K29" i="5" s="1"/>
  <c r="O29" i="5" a="1"/>
  <c r="O29" i="5" s="1"/>
  <c r="S29" i="5" a="1"/>
  <c r="S29" i="5" s="1"/>
  <c r="W29" i="5" a="1"/>
  <c r="W29" i="5" s="1"/>
  <c r="AA29" i="5" a="1"/>
  <c r="AA29" i="5" s="1"/>
  <c r="AE29" i="5" a="1"/>
  <c r="AE29" i="5" s="1"/>
  <c r="AI29" i="5" a="1"/>
  <c r="AI29" i="5" s="1"/>
  <c r="F30" i="5" a="1"/>
  <c r="F30" i="5" s="1"/>
  <c r="J30" i="5" a="1"/>
  <c r="J30" i="5" s="1"/>
  <c r="N30" i="5" a="1"/>
  <c r="N30" i="5" s="1"/>
  <c r="R30" i="5" a="1"/>
  <c r="R30" i="5" s="1"/>
  <c r="V30" i="5" a="1"/>
  <c r="V30" i="5" s="1"/>
  <c r="Z30" i="5" a="1"/>
  <c r="Z30" i="5" s="1"/>
  <c r="AD30" i="5" a="1"/>
  <c r="AD30" i="5" s="1"/>
  <c r="AH30" i="5" a="1"/>
  <c r="AH30" i="5" s="1"/>
  <c r="E31" i="5" a="1"/>
  <c r="E31" i="5" s="1"/>
  <c r="I31" i="5" a="1"/>
  <c r="I31" i="5" s="1"/>
  <c r="M31" i="5" a="1"/>
  <c r="M31" i="5" s="1"/>
  <c r="Q31" i="5" a="1"/>
  <c r="Q31" i="5" s="1"/>
  <c r="U31" i="5" a="1"/>
  <c r="U31" i="5" s="1"/>
  <c r="Y31" i="5" a="1"/>
  <c r="Y31" i="5" s="1"/>
  <c r="AC31" i="5" a="1"/>
  <c r="AC31" i="5" s="1"/>
  <c r="AG31" i="5" a="1"/>
  <c r="AG31" i="5" s="1"/>
  <c r="E32" i="5" a="1"/>
  <c r="E32" i="5" s="1"/>
  <c r="G32" i="5" a="1"/>
  <c r="G32" i="5" s="1"/>
  <c r="I32" i="5" a="1"/>
  <c r="I32" i="5" s="1"/>
  <c r="K32" i="5" a="1"/>
  <c r="K32" i="5" s="1"/>
  <c r="M32" i="5" a="1"/>
  <c r="M32" i="5" s="1"/>
  <c r="O32" i="5" a="1"/>
  <c r="O32" i="5" s="1"/>
  <c r="Q32" i="5" a="1"/>
  <c r="Q32" i="5" s="1"/>
  <c r="S32" i="5" a="1"/>
  <c r="S32" i="5" s="1"/>
  <c r="U32" i="5" a="1"/>
  <c r="U32" i="5" s="1"/>
  <c r="W32" i="5" a="1"/>
  <c r="W32" i="5" s="1"/>
  <c r="Y32" i="5" a="1"/>
  <c r="Y32" i="5" s="1"/>
  <c r="AA32" i="5" a="1"/>
  <c r="AA32" i="5" s="1"/>
  <c r="AC32" i="5" a="1"/>
  <c r="AC32" i="5" s="1"/>
  <c r="AE32" i="5" a="1"/>
  <c r="AE32" i="5" s="1"/>
  <c r="AG32" i="5" a="1"/>
  <c r="AG32" i="5" s="1"/>
  <c r="AI32" i="5" a="1"/>
  <c r="AI32" i="5" s="1"/>
  <c r="D33" i="5" a="1"/>
  <c r="D33" i="5" s="1"/>
  <c r="F33" i="5" a="1"/>
  <c r="F33" i="5" s="1"/>
  <c r="H33" i="5" a="1"/>
  <c r="H33" i="5" s="1"/>
  <c r="J33" i="5" a="1"/>
  <c r="J33" i="5" s="1"/>
  <c r="L33" i="5" a="1"/>
  <c r="L33" i="5" s="1"/>
  <c r="N33" i="5" a="1"/>
  <c r="N33" i="5" s="1"/>
  <c r="P33" i="5" a="1"/>
  <c r="P33" i="5" s="1"/>
  <c r="R33" i="5" a="1"/>
  <c r="R33" i="5" s="1"/>
  <c r="T33" i="5" a="1"/>
  <c r="T33" i="5" s="1"/>
  <c r="V33" i="5" a="1"/>
  <c r="V33" i="5" s="1"/>
  <c r="X33" i="5" a="1"/>
  <c r="X33" i="5" s="1"/>
  <c r="Z33" i="5" a="1"/>
  <c r="Z33" i="5" s="1"/>
  <c r="AB33" i="5" a="1"/>
  <c r="AB33" i="5" s="1"/>
  <c r="AD33" i="5" a="1"/>
  <c r="AD33" i="5" s="1"/>
  <c r="AF33" i="5" a="1"/>
  <c r="AF33" i="5" s="1"/>
  <c r="AH33" i="5" a="1"/>
  <c r="AH33" i="5" s="1"/>
  <c r="E34" i="5" a="1"/>
  <c r="E34" i="5" s="1"/>
  <c r="G34" i="5" a="1"/>
  <c r="G34" i="5" s="1"/>
  <c r="I34" i="5" a="1"/>
  <c r="I34" i="5" s="1"/>
  <c r="K34" i="5" a="1"/>
  <c r="K34" i="5" s="1"/>
  <c r="M34" i="5" a="1"/>
  <c r="M34" i="5" s="1"/>
  <c r="O34" i="5" a="1"/>
  <c r="O34" i="5" s="1"/>
  <c r="Q34" i="5" a="1"/>
  <c r="Q34" i="5" s="1"/>
  <c r="X34" i="5" a="1"/>
  <c r="X34" i="5" s="1"/>
  <c r="Z34" i="5" a="1"/>
  <c r="Z34" i="5" s="1"/>
  <c r="AE34" i="5" a="1"/>
  <c r="AE34" i="5" s="1"/>
  <c r="AG34" i="5" a="1"/>
  <c r="AG34" i="5" s="1"/>
  <c r="G35" i="5" a="1"/>
  <c r="G35" i="5" s="1"/>
  <c r="I35" i="5" a="1"/>
  <c r="I35" i="5" s="1"/>
  <c r="N35" i="5" a="1"/>
  <c r="N35" i="5" s="1"/>
  <c r="P35" i="5" a="1"/>
  <c r="P35" i="5" s="1"/>
  <c r="W35" i="5" a="1"/>
  <c r="W35" i="5" s="1"/>
  <c r="Y35" i="5" a="1"/>
  <c r="Y35" i="5" s="1"/>
  <c r="AG35" i="5" a="1"/>
  <c r="AG35" i="5" s="1"/>
  <c r="H36" i="5" a="1"/>
  <c r="H36" i="5" s="1"/>
  <c r="P36" i="5" a="1"/>
  <c r="P36" i="5" s="1"/>
  <c r="V36" i="5" a="1"/>
  <c r="V36" i="5" s="1"/>
  <c r="Y36" i="5" a="1"/>
  <c r="Y36" i="5" s="1"/>
  <c r="AB36" i="5" a="1"/>
  <c r="AB36" i="5" s="1"/>
  <c r="AE36" i="5" a="1"/>
  <c r="AE36" i="5" s="1"/>
  <c r="E37" i="5" a="1"/>
  <c r="E37" i="5" s="1"/>
  <c r="H37" i="5" a="1"/>
  <c r="H37" i="5" s="1"/>
  <c r="K37" i="5" a="1"/>
  <c r="K37" i="5" s="1"/>
  <c r="N37" i="5" a="1"/>
  <c r="N37" i="5" s="1"/>
  <c r="U37" i="5" a="1"/>
  <c r="U37" i="5" s="1"/>
  <c r="X37" i="5" a="1"/>
  <c r="X37" i="5" s="1"/>
  <c r="AA37" i="5" a="1"/>
  <c r="AA37" i="5" s="1"/>
  <c r="AD37" i="5" a="1"/>
  <c r="AD37" i="5" s="1"/>
  <c r="D38" i="5" a="1"/>
  <c r="D38" i="5" s="1"/>
  <c r="G38" i="5" a="1"/>
  <c r="G38" i="5" s="1"/>
  <c r="J38" i="5" a="1"/>
  <c r="J38" i="5" s="1"/>
  <c r="M38" i="5" a="1"/>
  <c r="M38" i="5" s="1"/>
  <c r="T38" i="5" a="1"/>
  <c r="T38" i="5" s="1"/>
  <c r="X38" i="5" a="1"/>
  <c r="X38" i="5" s="1"/>
  <c r="AA38" i="5" a="1"/>
  <c r="AA38" i="5" s="1"/>
  <c r="AD38" i="5" a="1"/>
  <c r="AD38" i="5" s="1"/>
  <c r="AH38" i="5" a="1"/>
  <c r="AH38" i="5" s="1"/>
  <c r="D39" i="5" a="1"/>
  <c r="D39" i="5" s="1"/>
  <c r="K39" i="5" a="1"/>
  <c r="K39" i="5" s="1"/>
  <c r="N39" i="5" a="1"/>
  <c r="N39" i="5" s="1"/>
  <c r="R39" i="5" a="1"/>
  <c r="R39" i="5" s="1"/>
  <c r="V39" i="5" a="1"/>
  <c r="V39" i="5" s="1"/>
  <c r="Y39" i="5" a="1"/>
  <c r="Y39" i="5" s="1"/>
  <c r="AB39" i="5" a="1"/>
  <c r="AB39" i="5" s="1"/>
  <c r="AF39" i="5" a="1"/>
  <c r="AF39" i="5" s="1"/>
  <c r="F40" i="5" a="1"/>
  <c r="F40" i="5" s="1"/>
  <c r="I40" i="5" a="1"/>
  <c r="I40" i="5" s="1"/>
  <c r="M40" i="5" a="1"/>
  <c r="M40" i="5" s="1"/>
  <c r="Q40" i="5" a="1"/>
  <c r="Q40" i="5" s="1"/>
  <c r="U40" i="5" a="1"/>
  <c r="U40" i="5" s="1"/>
  <c r="X40" i="5" a="1"/>
  <c r="X40" i="5" s="1"/>
  <c r="AA40" i="5" a="1"/>
  <c r="AA40" i="5" s="1"/>
  <c r="AE40" i="5" a="1"/>
  <c r="AE40" i="5" s="1"/>
  <c r="E41" i="5" a="1"/>
  <c r="E41" i="5" s="1"/>
  <c r="H41" i="5" a="1"/>
  <c r="H41" i="5" s="1"/>
  <c r="K41" i="5" a="1"/>
  <c r="K41" i="5" s="1"/>
  <c r="O41" i="5" a="1"/>
  <c r="O41" i="5" s="1"/>
  <c r="S41" i="5" a="1"/>
  <c r="S41" i="5" s="1"/>
  <c r="V41" i="5" a="1"/>
  <c r="V41" i="5" s="1"/>
  <c r="AC41" i="5" a="1"/>
  <c r="AC41" i="5" s="1"/>
  <c r="AG41" i="5" a="1"/>
  <c r="AG41" i="5" s="1"/>
  <c r="F42" i="5" a="1"/>
  <c r="F42" i="5" s="1"/>
  <c r="J42" i="5" a="1"/>
  <c r="J42" i="5" s="1"/>
  <c r="N42" i="5" a="1"/>
  <c r="N42" i="5" s="1"/>
  <c r="R42" i="5" a="1"/>
  <c r="R42" i="5" s="1"/>
  <c r="U42" i="5" a="1"/>
  <c r="U42" i="5" s="1"/>
  <c r="AB42" i="5" a="1"/>
  <c r="AB42" i="5" s="1"/>
  <c r="AF42" i="5" a="1"/>
  <c r="AF42" i="5" s="1"/>
  <c r="AI42" i="5" a="1"/>
  <c r="AI42" i="5" s="1"/>
  <c r="E43" i="5" a="1"/>
  <c r="E43" i="5" s="1"/>
  <c r="H43" i="5" a="1"/>
  <c r="H43" i="5" s="1"/>
  <c r="L43" i="5" a="1"/>
  <c r="L43" i="5" s="1"/>
  <c r="P43" i="5" a="1"/>
  <c r="P43" i="5" s="1"/>
  <c r="W43" i="5" a="1"/>
  <c r="W43" i="5" s="1"/>
  <c r="Z43" i="5" a="1"/>
  <c r="Z43" i="5" s="1"/>
  <c r="AD43" i="5" a="1"/>
  <c r="AD43" i="5" s="1"/>
  <c r="AG43" i="5" a="1"/>
  <c r="AG43" i="5" s="1"/>
  <c r="G44" i="5" a="1"/>
  <c r="G44" i="5" s="1"/>
  <c r="K44" i="5" a="1"/>
  <c r="K44" i="5" s="1"/>
  <c r="O44" i="5" a="1"/>
  <c r="O44" i="5" s="1"/>
  <c r="V44" i="5" a="1"/>
  <c r="V44" i="5" s="1"/>
  <c r="Y44" i="5" a="1"/>
  <c r="Y44" i="5" s="1"/>
  <c r="AC44" i="5" a="1"/>
  <c r="AC44" i="5" s="1"/>
  <c r="AF44" i="5" a="1"/>
  <c r="AF44" i="5" s="1"/>
  <c r="AI44" i="5" a="1"/>
  <c r="AI44" i="5" s="1"/>
  <c r="F45" i="5" a="1"/>
  <c r="F45" i="5" s="1"/>
  <c r="J45" i="5" a="1"/>
  <c r="J45" i="5" s="1"/>
  <c r="N45" i="5" a="1"/>
  <c r="N45" i="5" s="1"/>
  <c r="X45" i="5" a="1"/>
  <c r="X45" i="5" s="1"/>
  <c r="AA45" i="5" a="1"/>
  <c r="AA45" i="5" s="1"/>
  <c r="AD45" i="5" a="1"/>
  <c r="AD45" i="5" s="1"/>
  <c r="F46" i="5" a="1"/>
  <c r="F46" i="5" s="1"/>
  <c r="I46" i="5" a="1"/>
  <c r="I46" i="5" s="1"/>
  <c r="L46" i="5" a="1"/>
  <c r="L46" i="5" s="1"/>
  <c r="O46" i="5" a="1"/>
  <c r="O46" i="5" s="1"/>
  <c r="R46" i="5" a="1"/>
  <c r="R46" i="5" s="1"/>
  <c r="U46" i="5" a="1"/>
  <c r="U46" i="5" s="1"/>
  <c r="AA46" i="5" a="1"/>
  <c r="AA46" i="5" s="1"/>
  <c r="AD46" i="5" a="1"/>
  <c r="AD46" i="5" s="1"/>
  <c r="AI46" i="5" a="1"/>
  <c r="AI46" i="5" s="1"/>
  <c r="E47" i="5" a="1"/>
  <c r="E47" i="5" s="1"/>
  <c r="H47" i="5" a="1"/>
  <c r="H47" i="5" s="1"/>
  <c r="M47" i="5" a="1"/>
  <c r="M47" i="5" s="1"/>
  <c r="R47" i="5" a="1"/>
  <c r="R47" i="5" s="1"/>
  <c r="U47" i="5" a="1"/>
  <c r="U47" i="5" s="1"/>
  <c r="AA47" i="5" a="1"/>
  <c r="AA47" i="5" s="1"/>
  <c r="AC47" i="5" a="1"/>
  <c r="AC47" i="5" s="1"/>
  <c r="AH47" i="5" a="1"/>
  <c r="AH47" i="5" s="1"/>
  <c r="E48" i="5" a="1"/>
  <c r="E48" i="5" s="1"/>
  <c r="J48" i="5" a="1"/>
  <c r="J48" i="5" s="1"/>
  <c r="P48" i="5" a="1"/>
  <c r="P48" i="5" s="1"/>
  <c r="S48" i="5" a="1"/>
  <c r="S48" i="5" s="1"/>
  <c r="V48" i="5" a="1"/>
  <c r="V48" i="5" s="1"/>
  <c r="Y48" i="5" a="1"/>
  <c r="Y48" i="5" s="1"/>
  <c r="AB48" i="5" a="1"/>
  <c r="AB48" i="5" s="1"/>
  <c r="AG48" i="5" a="1"/>
  <c r="AG48" i="5" s="1"/>
  <c r="D49" i="5" a="1"/>
  <c r="D49" i="5" s="1"/>
  <c r="I49" i="5" a="1"/>
  <c r="I49" i="5" s="1"/>
  <c r="O49" i="5" a="1"/>
  <c r="O49" i="5" s="1"/>
  <c r="R49" i="5" a="1"/>
  <c r="R49" i="5" s="1"/>
  <c r="U49" i="5" a="1"/>
  <c r="U49" i="5" s="1"/>
  <c r="X49" i="5" a="1"/>
  <c r="X49" i="5" s="1"/>
  <c r="AA49" i="5" a="1"/>
  <c r="AA49" i="5" s="1"/>
  <c r="AF49" i="5" a="1"/>
  <c r="AF49" i="5" s="1"/>
  <c r="H50" i="5" a="1"/>
  <c r="H50" i="5" s="1"/>
  <c r="N50" i="5" a="1"/>
  <c r="N50" i="5" s="1"/>
  <c r="Q50" i="5" a="1"/>
  <c r="Q50" i="5" s="1"/>
  <c r="T50" i="5" a="1"/>
  <c r="T50" i="5" s="1"/>
  <c r="W50" i="5" a="1"/>
  <c r="W50" i="5" s="1"/>
  <c r="Z50" i="5" a="1"/>
  <c r="Z50" i="5" s="1"/>
  <c r="AE50" i="5" a="1"/>
  <c r="AE50" i="5" s="1"/>
  <c r="AI50" i="5" a="1"/>
  <c r="AI50" i="5" s="1"/>
  <c r="G51" i="5" a="1"/>
  <c r="G51" i="5" s="1"/>
  <c r="M51" i="5" a="1"/>
  <c r="M51" i="5" s="1"/>
  <c r="P51" i="5" a="1"/>
  <c r="P51" i="5" s="1"/>
  <c r="S51" i="5" a="1"/>
  <c r="S51" i="5" s="1"/>
  <c r="V51" i="5" a="1"/>
  <c r="V51" i="5" s="1"/>
  <c r="Y51" i="5" a="1"/>
  <c r="Y51" i="5" s="1"/>
  <c r="AD51" i="5" a="1"/>
  <c r="AD51" i="5" s="1"/>
  <c r="AH51" i="5" a="1"/>
  <c r="AH51" i="5" s="1"/>
  <c r="F52" i="5" a="1"/>
  <c r="F52" i="5" s="1"/>
  <c r="L52" i="5" a="1"/>
  <c r="L52" i="5" s="1"/>
  <c r="O52" i="5" a="1"/>
  <c r="O52" i="5" s="1"/>
  <c r="R52" i="5" a="1"/>
  <c r="R52" i="5" s="1"/>
  <c r="U52" i="5" a="1"/>
  <c r="U52" i="5" s="1"/>
  <c r="X52" i="5" a="1"/>
  <c r="X52" i="5" s="1"/>
  <c r="AC52" i="5" a="1"/>
  <c r="AC52" i="5" s="1"/>
  <c r="AG52" i="5" a="1"/>
  <c r="AG52" i="5" s="1"/>
  <c r="E53" i="5" a="1"/>
  <c r="E53" i="5" s="1"/>
  <c r="K53" i="5" a="1"/>
  <c r="K53" i="5" s="1"/>
  <c r="N53" i="5" a="1"/>
  <c r="N53" i="5" s="1"/>
  <c r="H4" i="5" a="1"/>
  <c r="H4" i="5" s="1"/>
  <c r="M4" i="5" a="1"/>
  <c r="M4" i="5" s="1"/>
  <c r="P4" i="5" a="1"/>
  <c r="P4" i="5" s="1"/>
  <c r="U4" i="5" a="1"/>
  <c r="U4" i="5" s="1"/>
  <c r="X4" i="5" a="1"/>
  <c r="X4" i="5" s="1"/>
  <c r="AC4" i="5" a="1"/>
  <c r="AC4" i="5" s="1"/>
  <c r="AG4" i="5" a="1"/>
  <c r="AG4" i="5" s="1"/>
  <c r="AI4" i="5" a="1"/>
  <c r="AI4" i="5" s="1"/>
  <c r="H5" i="5" a="1"/>
  <c r="H5" i="5" s="1"/>
  <c r="J5" i="5" a="1"/>
  <c r="J5" i="5" s="1"/>
  <c r="M5" i="5" a="1"/>
  <c r="M5" i="5" s="1"/>
  <c r="P5" i="5" a="1"/>
  <c r="P5" i="5" s="1"/>
  <c r="R5" i="5" a="1"/>
  <c r="R5" i="5" s="1"/>
  <c r="U5" i="5" a="1"/>
  <c r="U5" i="5" s="1"/>
  <c r="X5" i="5" a="1"/>
  <c r="X5" i="5" s="1"/>
  <c r="Z5" i="5" a="1"/>
  <c r="Z5" i="5" s="1"/>
  <c r="AC5" i="5" a="1"/>
  <c r="AC5" i="5" s="1"/>
  <c r="D6" i="5" a="1"/>
  <c r="D6" i="5" s="1"/>
  <c r="U6" i="5" a="1"/>
  <c r="U6" i="5" s="1"/>
  <c r="AC6" i="5" a="1"/>
  <c r="AC6" i="5" s="1"/>
  <c r="AF6" i="5" a="1"/>
  <c r="AF6" i="5" s="1"/>
  <c r="AH6" i="5" a="1"/>
  <c r="AH6" i="5" s="1"/>
  <c r="D7" i="5" a="1"/>
  <c r="D7" i="5" s="1"/>
  <c r="D7" i="7" s="1" a="1"/>
  <c r="D7" i="7" s="1"/>
  <c r="G7" i="5" a="1"/>
  <c r="G7" i="5" s="1"/>
  <c r="G7" i="7" s="1" a="1"/>
  <c r="G7" i="7" s="1"/>
  <c r="I7" i="5" a="1"/>
  <c r="I7" i="5" s="1"/>
  <c r="L7" i="5" a="1"/>
  <c r="L7" i="5" s="1"/>
  <c r="O7" i="5" a="1"/>
  <c r="O7" i="5" s="1"/>
  <c r="Q7" i="5" a="1"/>
  <c r="Q7" i="5" s="1"/>
  <c r="W7" i="5" a="1"/>
  <c r="W7" i="5" s="1"/>
  <c r="Y7" i="5" a="1"/>
  <c r="Y7" i="5" s="1"/>
  <c r="AC7" i="5" a="1"/>
  <c r="AC7" i="5" s="1"/>
  <c r="AH7" i="5" a="1"/>
  <c r="AH7" i="5" s="1"/>
  <c r="D8" i="5" a="1"/>
  <c r="D8" i="5" s="1"/>
  <c r="D8" i="7" s="1" a="1"/>
  <c r="D8" i="7" s="1"/>
  <c r="I8" i="5" a="1"/>
  <c r="I8" i="5" s="1"/>
  <c r="L8" i="5" a="1"/>
  <c r="L8" i="5" s="1"/>
  <c r="O8" i="5" a="1"/>
  <c r="O8" i="5" s="1"/>
  <c r="R8" i="5" a="1"/>
  <c r="R8" i="5" s="1"/>
  <c r="U8" i="5" a="1"/>
  <c r="U8" i="5" s="1"/>
  <c r="W8" i="5" a="1"/>
  <c r="W8" i="5" s="1"/>
  <c r="AA8" i="5" a="1"/>
  <c r="AA8" i="5" s="1"/>
  <c r="AD8" i="5" a="1"/>
  <c r="AD8" i="5" s="1"/>
  <c r="AF8" i="5" a="1"/>
  <c r="AF8" i="5" s="1"/>
  <c r="AI8" i="5" a="1"/>
  <c r="AI8" i="5" s="1"/>
  <c r="H9" i="5" a="1"/>
  <c r="H9" i="5" s="1"/>
  <c r="K9" i="5" a="1"/>
  <c r="K9" i="5" s="1"/>
  <c r="N9" i="5" a="1"/>
  <c r="N9" i="5" s="1"/>
  <c r="Q9" i="5" a="1"/>
  <c r="Q9" i="5" s="1"/>
  <c r="T9" i="5" a="1"/>
  <c r="T9" i="5" s="1"/>
  <c r="V9" i="5" a="1"/>
  <c r="V9" i="5" s="1"/>
  <c r="Z9" i="5" a="1"/>
  <c r="Z9" i="5" s="1"/>
  <c r="AC9" i="5" a="1"/>
  <c r="AC9" i="5" s="1"/>
  <c r="AE9" i="5" a="1"/>
  <c r="AE9" i="5" s="1"/>
  <c r="AH9" i="5" a="1"/>
  <c r="AH9" i="5" s="1"/>
  <c r="G10" i="5" a="1"/>
  <c r="G10" i="5" s="1"/>
  <c r="J10" i="5" a="1"/>
  <c r="J10" i="5" s="1"/>
  <c r="M10" i="5" a="1"/>
  <c r="M10" i="5" s="1"/>
  <c r="P10" i="5" a="1"/>
  <c r="P10" i="5" s="1"/>
  <c r="S10" i="5" a="1"/>
  <c r="S10" i="5" s="1"/>
  <c r="U10" i="5" a="1"/>
  <c r="U10" i="5" s="1"/>
  <c r="Y10" i="5" a="1"/>
  <c r="Y10" i="5" s="1"/>
  <c r="AB10" i="5" a="1"/>
  <c r="AB10" i="5" s="1"/>
  <c r="AD10" i="5" a="1"/>
  <c r="AD10" i="5" s="1"/>
  <c r="AG10" i="5" a="1"/>
  <c r="AG10" i="5" s="1"/>
  <c r="F11" i="5" a="1"/>
  <c r="F11" i="5" s="1"/>
  <c r="I11" i="5" a="1"/>
  <c r="I11" i="5" s="1"/>
  <c r="N11" i="5" a="1"/>
  <c r="N11" i="5" s="1"/>
  <c r="Q11" i="5" a="1"/>
  <c r="Q11" i="5" s="1"/>
  <c r="V11" i="5" a="1"/>
  <c r="V11" i="5" s="1"/>
  <c r="Z11" i="5" a="1"/>
  <c r="Z11" i="5" s="1"/>
  <c r="AB11" i="5" a="1"/>
  <c r="AB11" i="5" s="1"/>
  <c r="AH11" i="5" a="1"/>
  <c r="AH11" i="5" s="1"/>
  <c r="I12" i="5" a="1"/>
  <c r="I12" i="5" s="1"/>
  <c r="K12" i="5" a="1"/>
  <c r="K12" i="5" s="1"/>
  <c r="N12" i="5" a="1"/>
  <c r="N12" i="5" s="1"/>
  <c r="Q12" i="5" a="1"/>
  <c r="Q12" i="5" s="1"/>
  <c r="S12" i="5" a="1"/>
  <c r="S12" i="5" s="1"/>
  <c r="V12" i="5" a="1"/>
  <c r="V12" i="5" s="1"/>
  <c r="Y12" i="5" a="1"/>
  <c r="Y12" i="5" s="1"/>
  <c r="AA12" i="5" a="1"/>
  <c r="AA12" i="5" s="1"/>
  <c r="AG12" i="5" a="1"/>
  <c r="AG12" i="5" s="1"/>
  <c r="AI12" i="5" a="1"/>
  <c r="AI12" i="5" s="1"/>
  <c r="E13" i="5" a="1"/>
  <c r="E13" i="5" s="1"/>
  <c r="H13" i="5" a="1"/>
  <c r="H13" i="5" s="1"/>
  <c r="J13" i="5" a="1"/>
  <c r="J13" i="5" s="1"/>
  <c r="O13" i="5" a="1"/>
  <c r="O13" i="5" s="1"/>
  <c r="T13" i="5" a="1"/>
  <c r="T13" i="5" s="1"/>
  <c r="X13" i="5" a="1"/>
  <c r="X13" i="5" s="1"/>
  <c r="AA13" i="5" a="1"/>
  <c r="AA13" i="5" s="1"/>
  <c r="AD13" i="5" a="1"/>
  <c r="AD13" i="5" s="1"/>
  <c r="J14" i="5" a="1"/>
  <c r="J14" i="5" s="1"/>
  <c r="P14" i="5" a="1"/>
  <c r="P14" i="5" s="1"/>
  <c r="S14" i="5" a="1"/>
  <c r="S14" i="5" s="1"/>
  <c r="V14" i="5" a="1"/>
  <c r="V14" i="5" s="1"/>
  <c r="Y14" i="5" a="1"/>
  <c r="Y14" i="5" s="1"/>
  <c r="AB14" i="5" a="1"/>
  <c r="AB14" i="5" s="1"/>
  <c r="AE14" i="5" a="1"/>
  <c r="AE14" i="5" s="1"/>
  <c r="D15" i="5" a="1"/>
  <c r="D15" i="5" s="1"/>
  <c r="J15" i="5" a="1"/>
  <c r="J15" i="5" s="1"/>
  <c r="M15" i="5" a="1"/>
  <c r="M15" i="5" s="1"/>
  <c r="P15" i="5" a="1"/>
  <c r="P15" i="5" s="1"/>
  <c r="S15" i="5" a="1"/>
  <c r="S15" i="5" s="1"/>
  <c r="V15" i="5" a="1"/>
  <c r="V15" i="5" s="1"/>
  <c r="Y15" i="5" a="1"/>
  <c r="Y15" i="5" s="1"/>
  <c r="AE15" i="5" a="1"/>
  <c r="AE15" i="5" s="1"/>
  <c r="AH15" i="5" a="1"/>
  <c r="AH15" i="5" s="1"/>
  <c r="D16" i="5" a="1"/>
  <c r="D16" i="5" s="1"/>
  <c r="G16" i="5" a="1"/>
  <c r="G16" i="5" s="1"/>
  <c r="K16" i="5" a="1"/>
  <c r="K16" i="5" s="1"/>
  <c r="P16" i="5" a="1"/>
  <c r="P16" i="5" s="1"/>
  <c r="V16" i="5" a="1"/>
  <c r="V16" i="5" s="1"/>
  <c r="Z16" i="5" a="1"/>
  <c r="Z16" i="5" s="1"/>
  <c r="AC16" i="5" a="1"/>
  <c r="AC16" i="5" s="1"/>
  <c r="AI16" i="5" a="1"/>
  <c r="AI16" i="5" s="1"/>
  <c r="H17" i="5" a="1"/>
  <c r="H17" i="5" s="1"/>
  <c r="K17" i="5" a="1"/>
  <c r="K17" i="5" s="1"/>
  <c r="N17" i="5" a="1"/>
  <c r="N17" i="5" s="1"/>
  <c r="Q17" i="5" a="1"/>
  <c r="Q17" i="5" s="1"/>
  <c r="T17" i="5" a="1"/>
  <c r="T17" i="5" s="1"/>
  <c r="W17" i="5" a="1"/>
  <c r="W17" i="5" s="1"/>
  <c r="AC17" i="5" a="1"/>
  <c r="AC17" i="5" s="1"/>
  <c r="AF17" i="5" a="1"/>
  <c r="AF17" i="5" s="1"/>
  <c r="AI17" i="5" a="1"/>
  <c r="AI17" i="5" s="1"/>
  <c r="E18" i="5" a="1"/>
  <c r="E18" i="5" s="1"/>
  <c r="I18" i="5" a="1"/>
  <c r="I18" i="5" s="1"/>
  <c r="N18" i="5" a="1"/>
  <c r="N18" i="5" s="1"/>
  <c r="T18" i="5" a="1"/>
  <c r="T18" i="5" s="1"/>
  <c r="X18" i="5" a="1"/>
  <c r="X18" i="5" s="1"/>
  <c r="AA18" i="5" a="1"/>
  <c r="AA18" i="5" s="1"/>
  <c r="AG18" i="5" a="1"/>
  <c r="AG18" i="5" s="1"/>
  <c r="G19" i="5" a="1"/>
  <c r="G19" i="5" s="1"/>
  <c r="J19" i="5" a="1"/>
  <c r="J19" i="5" s="1"/>
  <c r="P19" i="5" a="1"/>
  <c r="P19" i="5" s="1"/>
  <c r="V19" i="5" a="1"/>
  <c r="V19" i="5" s="1"/>
  <c r="Y19" i="5" a="1"/>
  <c r="Y19" i="5" s="1"/>
  <c r="AB19" i="5" a="1"/>
  <c r="AB19" i="5" s="1"/>
  <c r="AE19" i="5" a="1"/>
  <c r="AE19" i="5" s="1"/>
  <c r="AH19" i="5" a="1"/>
  <c r="AH19" i="5" s="1"/>
  <c r="D20" i="5" a="1"/>
  <c r="D20" i="5" s="1"/>
  <c r="J20" i="5" a="1"/>
  <c r="J20" i="5" s="1"/>
  <c r="M20" i="5" a="1"/>
  <c r="M20" i="5" s="1"/>
  <c r="P20" i="5" a="1"/>
  <c r="P20" i="5" s="1"/>
  <c r="S20" i="5" a="1"/>
  <c r="S20" i="5" s="1"/>
  <c r="W20" i="5" a="1"/>
  <c r="W20" i="5" s="1"/>
  <c r="AB20" i="5" a="1"/>
  <c r="AB20" i="5" s="1"/>
  <c r="AE20" i="5" a="1"/>
  <c r="AE20" i="5" s="1"/>
  <c r="AH20" i="5" a="1"/>
  <c r="AH20" i="5" s="1"/>
  <c r="F21" i="5" a="1"/>
  <c r="F21" i="5" s="1"/>
  <c r="I21" i="5" a="1"/>
  <c r="I21" i="5" s="1"/>
  <c r="L21" i="5" a="1"/>
  <c r="L21" i="5" s="1"/>
  <c r="O21" i="5" a="1"/>
  <c r="O21" i="5" s="1"/>
  <c r="R21" i="5" a="1"/>
  <c r="R21" i="5" s="1"/>
  <c r="Y21" i="5" a="1"/>
  <c r="Y21" i="5" s="1"/>
  <c r="AC21" i="5" a="1"/>
  <c r="AC21" i="5" s="1"/>
  <c r="AG21" i="5" a="1"/>
  <c r="AG21" i="5" s="1"/>
  <c r="D22" i="5" a="1"/>
  <c r="D22" i="5" s="1"/>
  <c r="H22" i="5" a="1"/>
  <c r="H22" i="5" s="1"/>
  <c r="L22" i="5" a="1"/>
  <c r="L22" i="5" s="1"/>
  <c r="P22" i="5" a="1"/>
  <c r="P22" i="5" s="1"/>
  <c r="T22" i="5" a="1"/>
  <c r="T22" i="5" s="1"/>
  <c r="X22" i="5" a="1"/>
  <c r="X22" i="5" s="1"/>
  <c r="AB22" i="5" a="1"/>
  <c r="AB22" i="5" s="1"/>
  <c r="AF22" i="5" a="1"/>
  <c r="AF22" i="5" s="1"/>
  <c r="G23" i="5" a="1"/>
  <c r="G23" i="5" s="1"/>
  <c r="K23" i="5" a="1"/>
  <c r="K23" i="5" s="1"/>
  <c r="O23" i="5" a="1"/>
  <c r="O23" i="5" s="1"/>
  <c r="S23" i="5" a="1"/>
  <c r="S23" i="5" s="1"/>
  <c r="W23" i="5" a="1"/>
  <c r="W23" i="5" s="1"/>
  <c r="AA23" i="5" a="1"/>
  <c r="AA23" i="5" s="1"/>
  <c r="AE23" i="5" a="1"/>
  <c r="AE23" i="5" s="1"/>
  <c r="AI23" i="5" a="1"/>
  <c r="AI23" i="5" s="1"/>
  <c r="F24" i="5" a="1"/>
  <c r="F24" i="5" s="1"/>
  <c r="J24" i="5" a="1"/>
  <c r="J24" i="5" s="1"/>
  <c r="M24" i="5" a="1"/>
  <c r="M24" i="5" s="1"/>
  <c r="Q24" i="5" a="1"/>
  <c r="Q24" i="5" s="1"/>
  <c r="X24" i="5" a="1"/>
  <c r="X24" i="5" s="1"/>
  <c r="AA24" i="5" a="1"/>
  <c r="AA24" i="5" s="1"/>
  <c r="AD24" i="5" a="1"/>
  <c r="AD24" i="5" s="1"/>
  <c r="AH24" i="5" a="1"/>
  <c r="AH24" i="5" s="1"/>
  <c r="E25" i="5" a="1"/>
  <c r="E25" i="5" s="1"/>
  <c r="I25" i="5" a="1"/>
  <c r="I25" i="5" s="1"/>
  <c r="L25" i="5" a="1"/>
  <c r="L25" i="5" s="1"/>
  <c r="P25" i="5" a="1"/>
  <c r="P25" i="5" s="1"/>
  <c r="W25" i="5" a="1"/>
  <c r="W25" i="5" s="1"/>
  <c r="Z25" i="5" a="1"/>
  <c r="Z25" i="5" s="1"/>
  <c r="AC25" i="5" a="1"/>
  <c r="AC25" i="5" s="1"/>
  <c r="AG25" i="5" a="1"/>
  <c r="AG25" i="5" s="1"/>
  <c r="D26" i="5" a="1"/>
  <c r="D26" i="5" s="1"/>
  <c r="H26" i="5" a="1"/>
  <c r="H26" i="5" s="1"/>
  <c r="K26" i="5" a="1"/>
  <c r="K26" i="5" s="1"/>
  <c r="O26" i="5" a="1"/>
  <c r="O26" i="5" s="1"/>
  <c r="V26" i="5" a="1"/>
  <c r="V26" i="5" s="1"/>
  <c r="Y26" i="5" a="1"/>
  <c r="Y26" i="5" s="1"/>
  <c r="AC26" i="5" a="1"/>
  <c r="AC26" i="5" s="1"/>
  <c r="AG26" i="5" a="1"/>
  <c r="AG26" i="5" s="1"/>
  <c r="F27" i="5" a="1"/>
  <c r="F27" i="5" s="1"/>
  <c r="J27" i="5" a="1"/>
  <c r="J27" i="5" s="1"/>
  <c r="N27" i="5" a="1"/>
  <c r="N27" i="5" s="1"/>
  <c r="Q27" i="5" a="1"/>
  <c r="Q27" i="5" s="1"/>
  <c r="U27" i="5" a="1"/>
  <c r="U27" i="5" s="1"/>
  <c r="X27" i="5" a="1"/>
  <c r="X27" i="5" s="1"/>
  <c r="AB27" i="5" a="1"/>
  <c r="AB27" i="5" s="1"/>
  <c r="AF27" i="5" a="1"/>
  <c r="AF27" i="5" s="1"/>
  <c r="AI27" i="5" a="1"/>
  <c r="AI27" i="5" s="1"/>
  <c r="E28" i="5" a="1"/>
  <c r="E28" i="5" s="1"/>
  <c r="I28" i="5" a="1"/>
  <c r="I28" i="5" s="1"/>
  <c r="M28" i="5" a="1"/>
  <c r="M28" i="5" s="1"/>
  <c r="P28" i="5" a="1"/>
  <c r="P28" i="5" s="1"/>
  <c r="T28" i="5" a="1"/>
  <c r="T28" i="5" s="1"/>
  <c r="W28" i="5" a="1"/>
  <c r="W28" i="5" s="1"/>
  <c r="AA28" i="5" a="1"/>
  <c r="AA28" i="5" s="1"/>
  <c r="AE28" i="5" a="1"/>
  <c r="AE28" i="5" s="1"/>
  <c r="AH28" i="5" a="1"/>
  <c r="AH28" i="5" s="1"/>
  <c r="D29" i="5" a="1"/>
  <c r="D29" i="5" s="1"/>
  <c r="H29" i="5" a="1"/>
  <c r="H29" i="5" s="1"/>
  <c r="L29" i="5" a="1"/>
  <c r="L29" i="5" s="1"/>
  <c r="P29" i="5" a="1"/>
  <c r="P29" i="5" s="1"/>
  <c r="T29" i="5" a="1"/>
  <c r="T29" i="5" s="1"/>
  <c r="X29" i="5" a="1"/>
  <c r="X29" i="5" s="1"/>
  <c r="AB29" i="5" a="1"/>
  <c r="AB29" i="5" s="1"/>
  <c r="AF29" i="5" a="1"/>
  <c r="AF29" i="5" s="1"/>
  <c r="G30" i="5" a="1"/>
  <c r="G30" i="5" s="1"/>
  <c r="K30" i="5" a="1"/>
  <c r="K30" i="5" s="1"/>
  <c r="O30" i="5" a="1"/>
  <c r="O30" i="5" s="1"/>
  <c r="S30" i="5" a="1"/>
  <c r="S30" i="5" s="1"/>
  <c r="W30" i="5" a="1"/>
  <c r="W30" i="5" s="1"/>
  <c r="AA30" i="5" a="1"/>
  <c r="AA30" i="5" s="1"/>
  <c r="AE30" i="5" a="1"/>
  <c r="AE30" i="5" s="1"/>
  <c r="AI30" i="5" a="1"/>
  <c r="AI30" i="5" s="1"/>
  <c r="F31" i="5" a="1"/>
  <c r="F31" i="5" s="1"/>
  <c r="J31" i="5" a="1"/>
  <c r="J31" i="5" s="1"/>
  <c r="N31" i="5" a="1"/>
  <c r="N31" i="5" s="1"/>
  <c r="R31" i="5" a="1"/>
  <c r="R31" i="5" s="1"/>
  <c r="V31" i="5" a="1"/>
  <c r="V31" i="5" s="1"/>
  <c r="Z31" i="5" a="1"/>
  <c r="Z31" i="5" s="1"/>
  <c r="AD31" i="5" a="1"/>
  <c r="AD31" i="5" s="1"/>
  <c r="AH31" i="5" a="1"/>
  <c r="AH31" i="5" s="1"/>
  <c r="T34" i="5" a="1"/>
  <c r="T34" i="5" s="1"/>
  <c r="V34" i="5" a="1"/>
  <c r="V34" i="5" s="1"/>
  <c r="AA34" i="5" a="1"/>
  <c r="AA34" i="5" s="1"/>
  <c r="AC34" i="5" a="1"/>
  <c r="AC34" i="5" s="1"/>
  <c r="E35" i="5" a="1"/>
  <c r="E35" i="5" s="1"/>
  <c r="J35" i="5" a="1"/>
  <c r="J35" i="5" s="1"/>
  <c r="L35" i="5" a="1"/>
  <c r="L35" i="5" s="1"/>
  <c r="S35" i="5" a="1"/>
  <c r="S35" i="5" s="1"/>
  <c r="U35" i="5" a="1"/>
  <c r="U35" i="5" s="1"/>
  <c r="Z35" i="5" a="1"/>
  <c r="Z35" i="5" s="1"/>
  <c r="AB35" i="5" a="1"/>
  <c r="AB35" i="5" s="1"/>
  <c r="AE35" i="5" a="1"/>
  <c r="AE35" i="5" s="1"/>
  <c r="AH35" i="5" a="1"/>
  <c r="AH35" i="5" s="1"/>
  <c r="F36" i="5" a="1"/>
  <c r="F36" i="5" s="1"/>
  <c r="I36" i="5" a="1"/>
  <c r="I36" i="5" s="1"/>
  <c r="K36" i="5" a="1"/>
  <c r="K36" i="5" s="1"/>
  <c r="N36" i="5" a="1"/>
  <c r="N36" i="5" s="1"/>
  <c r="Q36" i="5" a="1"/>
  <c r="Q36" i="5" s="1"/>
  <c r="S36" i="5" a="1"/>
  <c r="S36" i="5" s="1"/>
  <c r="Z36" i="5" a="1"/>
  <c r="Z36" i="5" s="1"/>
  <c r="AC36" i="5" a="1"/>
  <c r="AC36" i="5" s="1"/>
  <c r="AF36" i="5" a="1"/>
  <c r="AF36" i="5" s="1"/>
  <c r="AI36" i="5" a="1"/>
  <c r="AI36" i="5" s="1"/>
  <c r="I37" i="5" a="1"/>
  <c r="I37" i="5" s="1"/>
  <c r="L37" i="5" a="1"/>
  <c r="L37" i="5" s="1"/>
  <c r="O37" i="5" a="1"/>
  <c r="O37" i="5" s="1"/>
  <c r="R37" i="5" a="1"/>
  <c r="R37" i="5" s="1"/>
  <c r="Y37" i="5" a="1"/>
  <c r="Y37" i="5" s="1"/>
  <c r="AB37" i="5" a="1"/>
  <c r="AB37" i="5" s="1"/>
  <c r="AE37" i="5" a="1"/>
  <c r="AE37" i="5" s="1"/>
  <c r="AH37" i="5" a="1"/>
  <c r="AH37" i="5" s="1"/>
  <c r="H38" i="5" a="1"/>
  <c r="H38" i="5" s="1"/>
  <c r="K38" i="5" a="1"/>
  <c r="K38" i="5" s="1"/>
  <c r="N38" i="5" a="1"/>
  <c r="N38" i="5" s="1"/>
  <c r="Q38" i="5" a="1"/>
  <c r="Q38" i="5" s="1"/>
  <c r="U38" i="5" a="1"/>
  <c r="U38" i="5" s="1"/>
  <c r="AB38" i="5" a="1"/>
  <c r="AB38" i="5" s="1"/>
  <c r="AE38" i="5" a="1"/>
  <c r="AE38" i="5" s="1"/>
  <c r="AI38" i="5" a="1"/>
  <c r="AI38" i="5" s="1"/>
  <c r="E39" i="5" a="1"/>
  <c r="E39" i="5" s="1"/>
  <c r="H39" i="5" a="1"/>
  <c r="H39" i="5" s="1"/>
  <c r="O39" i="5" a="1"/>
  <c r="O39" i="5" s="1"/>
  <c r="S39" i="5" a="1"/>
  <c r="S39" i="5" s="1"/>
  <c r="W39" i="5" a="1"/>
  <c r="W39" i="5" s="1"/>
  <c r="Z39" i="5" a="1"/>
  <c r="Z39" i="5" s="1"/>
  <c r="AC39" i="5" a="1"/>
  <c r="AC39" i="5" s="1"/>
  <c r="AG39" i="5" a="1"/>
  <c r="AG39" i="5" s="1"/>
  <c r="J40" i="5" a="1"/>
  <c r="J40" i="5" s="1"/>
  <c r="N40" i="5" a="1"/>
  <c r="N40" i="5" s="1"/>
  <c r="R40" i="5" a="1"/>
  <c r="R40" i="5" s="1"/>
  <c r="V40" i="5" a="1"/>
  <c r="V40" i="5" s="1"/>
  <c r="Y40" i="5" a="1"/>
  <c r="Y40" i="5" s="1"/>
  <c r="AB40" i="5" a="1"/>
  <c r="AB40" i="5" s="1"/>
  <c r="AF40" i="5" a="1"/>
  <c r="AF40" i="5" s="1"/>
  <c r="AI40" i="5" a="1"/>
  <c r="AI40" i="5" s="1"/>
  <c r="I41" i="5" a="1"/>
  <c r="I41" i="5" s="1"/>
  <c r="L41" i="5" a="1"/>
  <c r="L41" i="5" s="1"/>
  <c r="P41" i="5" a="1"/>
  <c r="P41" i="5" s="1"/>
  <c r="T41" i="5" a="1"/>
  <c r="T41" i="5" s="1"/>
  <c r="W41" i="5" a="1"/>
  <c r="W41" i="5" s="1"/>
  <c r="Z41" i="5" a="1"/>
  <c r="Z41" i="5" s="1"/>
  <c r="AD41" i="5" a="1"/>
  <c r="AD41" i="5" s="1"/>
  <c r="D42" i="5" a="1"/>
  <c r="D42" i="5" s="1"/>
  <c r="G42" i="5" a="1"/>
  <c r="G42" i="5" s="1"/>
  <c r="K42" i="5" a="1"/>
  <c r="K42" i="5" s="1"/>
  <c r="O42" i="5" a="1"/>
  <c r="O42" i="5" s="1"/>
  <c r="S42" i="5" a="1"/>
  <c r="S42" i="5" s="1"/>
  <c r="V42" i="5" a="1"/>
  <c r="V42" i="5" s="1"/>
  <c r="Y42" i="5" a="1"/>
  <c r="Y42" i="5" s="1"/>
  <c r="AC42" i="5" a="1"/>
  <c r="AC42" i="5" s="1"/>
  <c r="F43" i="5" a="1"/>
  <c r="F43" i="5" s="1"/>
  <c r="I43" i="5" a="1"/>
  <c r="I43" i="5" s="1"/>
  <c r="M43" i="5" a="1"/>
  <c r="M43" i="5" s="1"/>
  <c r="Q43" i="5" a="1"/>
  <c r="Q43" i="5" s="1"/>
  <c r="T43" i="5" a="1"/>
  <c r="T43" i="5" s="1"/>
  <c r="AA43" i="5" a="1"/>
  <c r="AA43" i="5" s="1"/>
  <c r="AE43" i="5" a="1"/>
  <c r="AE43" i="5" s="1"/>
  <c r="AH43" i="5" a="1"/>
  <c r="AH43" i="5" s="1"/>
  <c r="D44" i="5" a="1"/>
  <c r="D44" i="5" s="1"/>
  <c r="H44" i="5" a="1"/>
  <c r="H44" i="5" s="1"/>
  <c r="L44" i="5" a="1"/>
  <c r="L44" i="5" s="1"/>
  <c r="P44" i="5" a="1"/>
  <c r="P44" i="5" s="1"/>
  <c r="S44" i="5" a="1"/>
  <c r="S44" i="5" s="1"/>
  <c r="Z44" i="5" a="1"/>
  <c r="Z44" i="5" s="1"/>
  <c r="AD44" i="5" a="1"/>
  <c r="AD44" i="5" s="1"/>
  <c r="AG44" i="5" a="1"/>
  <c r="AG44" i="5" s="1"/>
  <c r="G45" i="5" a="1"/>
  <c r="G45" i="5" s="1"/>
  <c r="K45" i="5" a="1"/>
  <c r="K45" i="5" s="1"/>
  <c r="O45" i="5" a="1"/>
  <c r="O45" i="5" s="1"/>
  <c r="R45" i="5" a="1"/>
  <c r="R45" i="5" s="1"/>
  <c r="U45" i="5" a="1"/>
  <c r="U45" i="5" s="1"/>
  <c r="Y45" i="5" a="1"/>
  <c r="Y45" i="5" s="1"/>
  <c r="AB45" i="5" a="1"/>
  <c r="AB45" i="5" s="1"/>
  <c r="AE45" i="5" a="1"/>
  <c r="AE45" i="5" s="1"/>
  <c r="AH45" i="5" a="1"/>
  <c r="AH45" i="5" s="1"/>
  <c r="D46" i="5" a="1"/>
  <c r="D46" i="5" s="1"/>
  <c r="G46" i="5" a="1"/>
  <c r="G46" i="5" s="1"/>
  <c r="P46" i="5" a="1"/>
  <c r="P46" i="5" s="1"/>
  <c r="S46" i="5" a="1"/>
  <c r="S46" i="5" s="1"/>
  <c r="X46" i="5" a="1"/>
  <c r="X46" i="5" s="1"/>
  <c r="AB46" i="5" a="1"/>
  <c r="AB46" i="5" s="1"/>
  <c r="AE46" i="5" a="1"/>
  <c r="AE46" i="5" s="1"/>
  <c r="AG46" i="5" a="1"/>
  <c r="AG46" i="5" s="1"/>
  <c r="F47" i="5" a="1"/>
  <c r="F47" i="5" s="1"/>
  <c r="K47" i="5" a="1"/>
  <c r="K47" i="5" s="1"/>
  <c r="N47" i="5" a="1"/>
  <c r="N47" i="5" s="1"/>
  <c r="P47" i="5" a="1"/>
  <c r="P47" i="5" s="1"/>
  <c r="S47" i="5" a="1"/>
  <c r="S47" i="5" s="1"/>
  <c r="V47" i="5" a="1"/>
  <c r="V47" i="5" s="1"/>
  <c r="X47" i="5" a="1"/>
  <c r="X47" i="5" s="1"/>
  <c r="AD47" i="5" a="1"/>
  <c r="AD47" i="5" s="1"/>
  <c r="AF47" i="5" a="1"/>
  <c r="AF47" i="5" s="1"/>
  <c r="AI47" i="5" a="1"/>
  <c r="AI47" i="5" s="1"/>
  <c r="F48" i="5" a="1"/>
  <c r="F48" i="5" s="1"/>
  <c r="H48" i="5" a="1"/>
  <c r="H48" i="5" s="1"/>
  <c r="K48" i="5" a="1"/>
  <c r="K48" i="5" s="1"/>
  <c r="N48" i="5" a="1"/>
  <c r="N48" i="5" s="1"/>
  <c r="Q48" i="5" a="1"/>
  <c r="Q48" i="5" s="1"/>
  <c r="T48" i="5" a="1"/>
  <c r="T48" i="5" s="1"/>
  <c r="Z48" i="5" a="1"/>
  <c r="Z48" i="5" s="1"/>
  <c r="AC48" i="5" a="1"/>
  <c r="AC48" i="5" s="1"/>
  <c r="AE48" i="5" a="1"/>
  <c r="AE48" i="5" s="1"/>
  <c r="AH48" i="5" a="1"/>
  <c r="AH48" i="5" s="1"/>
  <c r="E49" i="5" a="1"/>
  <c r="E49" i="5" s="1"/>
  <c r="G49" i="5" a="1"/>
  <c r="G49" i="5" s="1"/>
  <c r="J49" i="5" a="1"/>
  <c r="J49" i="5" s="1"/>
  <c r="M49" i="5" a="1"/>
  <c r="M49" i="5" s="1"/>
  <c r="P49" i="5" a="1"/>
  <c r="P49" i="5" s="1"/>
  <c r="S49" i="5" a="1"/>
  <c r="S49" i="5" s="1"/>
  <c r="Y49" i="5" a="1"/>
  <c r="Y49" i="5" s="1"/>
  <c r="AB49" i="5" a="1"/>
  <c r="AB49" i="5" s="1"/>
  <c r="AD49" i="5" a="1"/>
  <c r="AD49" i="5" s="1"/>
  <c r="AG49" i="5" a="1"/>
  <c r="AG49" i="5" s="1"/>
  <c r="D50" i="5" a="1"/>
  <c r="D50" i="5" s="1"/>
  <c r="F50" i="5" a="1"/>
  <c r="F50" i="5" s="1"/>
  <c r="I50" i="5" a="1"/>
  <c r="I50" i="5" s="1"/>
  <c r="L50" i="5" a="1"/>
  <c r="L50" i="5" s="1"/>
  <c r="O50" i="5" a="1"/>
  <c r="O50" i="5" s="1"/>
  <c r="R50" i="5" a="1"/>
  <c r="R50" i="5" s="1"/>
  <c r="X50" i="5" a="1"/>
  <c r="X50" i="5" s="1"/>
  <c r="AA50" i="5" a="1"/>
  <c r="AA50" i="5" s="1"/>
  <c r="AC50" i="5" a="1"/>
  <c r="AC50" i="5" s="1"/>
  <c r="AF50" i="5" a="1"/>
  <c r="AF50" i="5" s="1"/>
  <c r="E51" i="5" a="1"/>
  <c r="E51" i="5" s="1"/>
  <c r="H51" i="5" a="1"/>
  <c r="H51" i="5" s="1"/>
  <c r="K51" i="5" a="1"/>
  <c r="K51" i="5" s="1"/>
  <c r="N51" i="5" a="1"/>
  <c r="N51" i="5" s="1"/>
  <c r="Q51" i="5" a="1"/>
  <c r="Q51" i="5" s="1"/>
  <c r="W51" i="5" a="1"/>
  <c r="W51" i="5" s="1"/>
  <c r="Z51" i="5" a="1"/>
  <c r="Z51" i="5" s="1"/>
  <c r="AB51" i="5" a="1"/>
  <c r="AB51" i="5" s="1"/>
  <c r="AE51" i="5" a="1"/>
  <c r="AE51" i="5" s="1"/>
  <c r="AI51" i="5" a="1"/>
  <c r="AI51" i="5" s="1"/>
  <c r="D52" i="5" a="1"/>
  <c r="D52" i="5" s="1"/>
  <c r="G52" i="5" a="1"/>
  <c r="G52" i="5" s="1"/>
  <c r="J52" i="5" a="1"/>
  <c r="J52" i="5" s="1"/>
  <c r="M52" i="5" a="1"/>
  <c r="M52" i="5" s="1"/>
  <c r="P52" i="5" a="1"/>
  <c r="P52" i="5" s="1"/>
  <c r="V52" i="5" a="1"/>
  <c r="V52" i="5" s="1"/>
  <c r="Y52" i="5" a="1"/>
  <c r="Y52" i="5" s="1"/>
  <c r="AA52" i="5" a="1"/>
  <c r="AA52" i="5" s="1"/>
  <c r="AD52" i="5" a="1"/>
  <c r="AD52" i="5" s="1"/>
  <c r="AH52" i="5" a="1"/>
  <c r="AH52" i="5" s="1"/>
  <c r="F53" i="5" a="1"/>
  <c r="F53" i="5" s="1"/>
  <c r="I53" i="5" a="1"/>
  <c r="I53" i="5" s="1"/>
  <c r="L53" i="5" a="1"/>
  <c r="L53" i="5" s="1"/>
  <c r="O53" i="5" a="1"/>
  <c r="O53" i="5" s="1"/>
  <c r="I4" i="5" a="1"/>
  <c r="I4" i="5" s="1"/>
  <c r="K4" i="5" a="1"/>
  <c r="K4" i="5" s="1"/>
  <c r="N4" i="5" a="1"/>
  <c r="N4" i="5" s="1"/>
  <c r="Q4" i="5" a="1"/>
  <c r="Q4" i="5" s="1"/>
  <c r="S4" i="5" a="1"/>
  <c r="S4" i="5" s="1"/>
  <c r="V4" i="5" a="1"/>
  <c r="V4" i="5" s="1"/>
  <c r="Y4" i="5" a="1"/>
  <c r="Y4" i="5" s="1"/>
  <c r="AA4" i="5" a="1"/>
  <c r="AA4" i="5" s="1"/>
  <c r="AD4" i="5" a="1"/>
  <c r="AD4" i="5" s="1"/>
  <c r="E5" i="5" a="1"/>
  <c r="E5" i="5" s="1"/>
  <c r="V5" i="5" a="1"/>
  <c r="V5" i="5" s="1"/>
  <c r="AD5" i="5" a="1"/>
  <c r="AD5" i="5" s="1"/>
  <c r="AG5" i="5" a="1"/>
  <c r="AG5" i="5" s="1"/>
  <c r="AI5" i="5" a="1"/>
  <c r="AI5" i="5" s="1"/>
  <c r="E6" i="5" a="1"/>
  <c r="E6" i="5" s="1"/>
  <c r="H6" i="5" a="1"/>
  <c r="H6" i="5" s="1"/>
  <c r="J6" i="5" a="1"/>
  <c r="J6" i="5" s="1"/>
  <c r="M6" i="5" a="1"/>
  <c r="M6" i="5" s="1"/>
  <c r="P6" i="5" a="1"/>
  <c r="P6" i="5" s="1"/>
  <c r="R6" i="5" a="1"/>
  <c r="R6" i="5" s="1"/>
  <c r="X6" i="5" a="1"/>
  <c r="X6" i="5" s="1"/>
  <c r="Z6" i="5" a="1"/>
  <c r="Z6" i="5" s="1"/>
  <c r="AD6" i="5" a="1"/>
  <c r="AD6" i="5" s="1"/>
  <c r="AI6" i="5" a="1"/>
  <c r="AI6" i="5" s="1"/>
  <c r="E7" i="5" a="1"/>
  <c r="E7" i="5" s="1"/>
  <c r="E7" i="7" s="1" a="1"/>
  <c r="E7" i="7" s="1"/>
  <c r="J7" i="5" a="1"/>
  <c r="J7" i="5" s="1"/>
  <c r="M7" i="5" a="1"/>
  <c r="M7" i="5" s="1"/>
  <c r="R7" i="5" a="1"/>
  <c r="R7" i="5" s="1"/>
  <c r="U7" i="5" a="1"/>
  <c r="U7" i="5" s="1"/>
  <c r="Z7" i="5" a="1"/>
  <c r="Z7" i="5" s="1"/>
  <c r="AD7" i="5" a="1"/>
  <c r="AD7" i="5" s="1"/>
  <c r="AF7" i="5" a="1"/>
  <c r="AF7" i="5" s="1"/>
  <c r="E8" i="5" a="1"/>
  <c r="E8" i="5" s="1"/>
  <c r="E8" i="7" s="1" a="1"/>
  <c r="E8" i="7" s="1"/>
  <c r="G8" i="5" a="1"/>
  <c r="G8" i="5" s="1"/>
  <c r="G8" i="7" s="1" a="1"/>
  <c r="G8" i="7" s="1"/>
  <c r="J8" i="5" a="1"/>
  <c r="J8" i="5" s="1"/>
  <c r="M8" i="5" a="1"/>
  <c r="M8" i="5" s="1"/>
  <c r="S8" i="5" a="1"/>
  <c r="S8" i="5" s="1"/>
  <c r="X8" i="5" a="1"/>
  <c r="X8" i="5" s="1"/>
  <c r="AB8" i="5" a="1"/>
  <c r="AB8" i="5" s="1"/>
  <c r="AG8" i="5" a="1"/>
  <c r="AG8" i="5" s="1"/>
  <c r="F9" i="5" a="1"/>
  <c r="F9" i="5" s="1"/>
  <c r="F9" i="7" s="1" a="1"/>
  <c r="F9" i="7" s="1"/>
  <c r="I9" i="5" a="1"/>
  <c r="I9" i="5" s="1"/>
  <c r="L9" i="5" a="1"/>
  <c r="L9" i="5" s="1"/>
  <c r="R9" i="5" a="1"/>
  <c r="R9" i="5" s="1"/>
  <c r="W9" i="5" a="1"/>
  <c r="W9" i="5" s="1"/>
  <c r="AA9" i="5" a="1"/>
  <c r="AA9" i="5" s="1"/>
  <c r="AF9" i="5" a="1"/>
  <c r="AF9" i="5" s="1"/>
  <c r="AI9" i="5" a="1"/>
  <c r="AI9" i="5" s="1"/>
  <c r="E10" i="5" a="1"/>
  <c r="E10" i="5" s="1"/>
  <c r="H10" i="5" a="1"/>
  <c r="H10" i="5" s="1"/>
  <c r="K10" i="5" a="1"/>
  <c r="K10" i="5" s="1"/>
  <c r="Q10" i="5" a="1"/>
  <c r="Q10" i="5" s="1"/>
  <c r="V10" i="5" a="1"/>
  <c r="V10" i="5" s="1"/>
  <c r="Z10" i="5" a="1"/>
  <c r="Z10" i="5" s="1"/>
  <c r="AE10" i="5" a="1"/>
  <c r="AE10" i="5" s="1"/>
  <c r="AH10" i="5" a="1"/>
  <c r="AH10" i="5" s="1"/>
  <c r="D11" i="5" a="1"/>
  <c r="D11" i="5" s="1"/>
  <c r="J11" i="5" a="1"/>
  <c r="J11" i="5" s="1"/>
  <c r="L11" i="5" a="1"/>
  <c r="L11" i="5" s="1"/>
  <c r="O11" i="5" a="1"/>
  <c r="O11" i="5" s="1"/>
  <c r="R11" i="5" a="1"/>
  <c r="R11" i="5" s="1"/>
  <c r="T11" i="5" a="1"/>
  <c r="T11" i="5" s="1"/>
  <c r="W11" i="5" a="1"/>
  <c r="W11" i="5" s="1"/>
  <c r="AE11" i="5" a="1"/>
  <c r="AE11" i="5" s="1"/>
  <c r="O12" i="5" a="1"/>
  <c r="O12" i="5" s="1"/>
  <c r="AD12" i="5" a="1"/>
  <c r="AD12" i="5" s="1"/>
  <c r="M13" i="5" a="1"/>
  <c r="M13" i="5" s="1"/>
  <c r="P13" i="5" a="1"/>
  <c r="P13" i="5" s="1"/>
  <c r="R13" i="5" a="1"/>
  <c r="R13" i="5" s="1"/>
  <c r="U13" i="5" a="1"/>
  <c r="U13" i="5" s="1"/>
  <c r="Y13" i="5" a="1"/>
  <c r="Y13" i="5" s="1"/>
  <c r="AB13" i="5" a="1"/>
  <c r="AB13" i="5" s="1"/>
  <c r="AG13" i="5" a="1"/>
  <c r="AG13" i="5" s="1"/>
  <c r="AI13" i="5" a="1"/>
  <c r="AI13" i="5" s="1"/>
  <c r="E14" i="5" a="1"/>
  <c r="E14" i="5" s="1"/>
  <c r="H14" i="5" a="1"/>
  <c r="H14" i="5" s="1"/>
  <c r="K14" i="5" a="1"/>
  <c r="K14" i="5" s="1"/>
  <c r="N14" i="5" a="1"/>
  <c r="N14" i="5" s="1"/>
  <c r="Q14" i="5" a="1"/>
  <c r="Q14" i="5" s="1"/>
  <c r="T14" i="5" a="1"/>
  <c r="T14" i="5" s="1"/>
  <c r="W14" i="5" a="1"/>
  <c r="W14" i="5" s="1"/>
  <c r="AC14" i="5" a="1"/>
  <c r="AC14" i="5" s="1"/>
  <c r="AH14" i="5" a="1"/>
  <c r="AH14" i="5" s="1"/>
  <c r="G15" i="5" a="1"/>
  <c r="G15" i="5" s="1"/>
  <c r="K15" i="5" a="1"/>
  <c r="K15" i="5" s="1"/>
  <c r="N15" i="5" a="1"/>
  <c r="N15" i="5" s="1"/>
  <c r="T15" i="5" a="1"/>
  <c r="T15" i="5" s="1"/>
  <c r="Z15" i="5" a="1"/>
  <c r="Z15" i="5" s="1"/>
  <c r="AC15" i="5" a="1"/>
  <c r="AC15" i="5" s="1"/>
  <c r="AF15" i="5" a="1"/>
  <c r="AF15" i="5" s="1"/>
  <c r="AI15" i="5" a="1"/>
  <c r="AI15" i="5" s="1"/>
  <c r="E16" i="5" a="1"/>
  <c r="E16" i="5" s="1"/>
  <c r="H16" i="5" a="1"/>
  <c r="H16" i="5" s="1"/>
  <c r="N16" i="5" a="1"/>
  <c r="N16" i="5" s="1"/>
  <c r="Q16" i="5" a="1"/>
  <c r="Q16" i="5" s="1"/>
  <c r="T16" i="5" a="1"/>
  <c r="T16" i="5" s="1"/>
  <c r="W16" i="5" a="1"/>
  <c r="W16" i="5" s="1"/>
  <c r="AA16" i="5" a="1"/>
  <c r="AA16" i="5" s="1"/>
  <c r="AF16" i="5" a="1"/>
  <c r="AF16" i="5" s="1"/>
  <c r="E17" i="5" a="1"/>
  <c r="E17" i="5" s="1"/>
  <c r="I17" i="5" a="1"/>
  <c r="I17" i="5" s="1"/>
  <c r="L17" i="5" a="1"/>
  <c r="L17" i="5" s="1"/>
  <c r="R17" i="5" a="1"/>
  <c r="R17" i="5" s="1"/>
  <c r="X17" i="5" a="1"/>
  <c r="X17" i="5" s="1"/>
  <c r="AA17" i="5" a="1"/>
  <c r="AA17" i="5" s="1"/>
  <c r="AD17" i="5" a="1"/>
  <c r="AD17" i="5" s="1"/>
  <c r="AG17" i="5" a="1"/>
  <c r="AG17" i="5" s="1"/>
  <c r="F18" i="5" a="1"/>
  <c r="F18" i="5" s="1"/>
  <c r="L18" i="5" a="1"/>
  <c r="L18" i="5" s="1"/>
  <c r="O18" i="5" a="1"/>
  <c r="O18" i="5" s="1"/>
  <c r="R18" i="5" a="1"/>
  <c r="R18" i="5" s="1"/>
  <c r="U18" i="5" a="1"/>
  <c r="U18" i="5" s="1"/>
  <c r="Y18" i="5" a="1"/>
  <c r="Y18" i="5" s="1"/>
  <c r="AD18" i="5" a="1"/>
  <c r="AD18" i="5" s="1"/>
  <c r="D19" i="5" a="1"/>
  <c r="D19" i="5" s="1"/>
  <c r="H19" i="5" a="1"/>
  <c r="H19" i="5" s="1"/>
  <c r="M19" i="5" a="1"/>
  <c r="M19" i="5" s="1"/>
  <c r="S19" i="5" a="1"/>
  <c r="S19" i="5" s="1"/>
  <c r="W19" i="5" a="1"/>
  <c r="W19" i="5" s="1"/>
  <c r="Z19" i="5" a="1"/>
  <c r="Z19" i="5" s="1"/>
  <c r="AF19" i="5" a="1"/>
  <c r="AF19" i="5" s="1"/>
  <c r="E20" i="5" a="1"/>
  <c r="E20" i="5" s="1"/>
  <c r="H20" i="5" a="1"/>
  <c r="H20" i="5" s="1"/>
  <c r="K20" i="5" a="1"/>
  <c r="K20" i="5" s="1"/>
  <c r="N20" i="5" a="1"/>
  <c r="N20" i="5" s="1"/>
  <c r="Q20" i="5" a="1"/>
  <c r="Q20" i="5" s="1"/>
  <c r="T20" i="5" a="1"/>
  <c r="T20" i="5" s="1"/>
  <c r="Z20" i="5" a="1"/>
  <c r="Z20" i="5" s="1"/>
  <c r="AC20" i="5" a="1"/>
  <c r="AC20" i="5" s="1"/>
  <c r="AF20" i="5" a="1"/>
  <c r="AF20" i="5" s="1"/>
  <c r="D21" i="5" a="1"/>
  <c r="D21" i="5" s="1"/>
  <c r="G21" i="5" a="1"/>
  <c r="G21" i="5" s="1"/>
  <c r="M21" i="5" a="1"/>
  <c r="M21" i="5" s="1"/>
  <c r="P21" i="5" a="1"/>
  <c r="P21" i="5" s="1"/>
  <c r="S21" i="5" a="1"/>
  <c r="S21" i="5" s="1"/>
  <c r="V21" i="5" a="1"/>
  <c r="V21" i="5" s="1"/>
  <c r="Z21" i="5" a="1"/>
  <c r="Z21" i="5" s="1"/>
  <c r="AD21" i="5" a="1"/>
  <c r="AD21" i="5" s="1"/>
  <c r="AH21" i="5" a="1"/>
  <c r="AH21" i="5" s="1"/>
  <c r="E22" i="5" a="1"/>
  <c r="E22" i="5" s="1"/>
  <c r="I22" i="5" a="1"/>
  <c r="I22" i="5" s="1"/>
  <c r="M22" i="5" a="1"/>
  <c r="M22" i="5" s="1"/>
  <c r="Q22" i="5" a="1"/>
  <c r="Q22" i="5" s="1"/>
  <c r="U22" i="5" a="1"/>
  <c r="U22" i="5" s="1"/>
  <c r="Y22" i="5" a="1"/>
  <c r="Y22" i="5" s="1"/>
  <c r="AC22" i="5" a="1"/>
  <c r="AC22" i="5" s="1"/>
  <c r="AG22" i="5" a="1"/>
  <c r="AG22" i="5" s="1"/>
  <c r="D23" i="5" a="1"/>
  <c r="D23" i="5" s="1"/>
  <c r="H23" i="5" a="1"/>
  <c r="H23" i="5" s="1"/>
  <c r="L23" i="5" a="1"/>
  <c r="L23" i="5" s="1"/>
  <c r="P23" i="5" a="1"/>
  <c r="P23" i="5" s="1"/>
  <c r="T23" i="5" a="1"/>
  <c r="T23" i="5" s="1"/>
  <c r="X23" i="5" a="1"/>
  <c r="X23" i="5" s="1"/>
  <c r="AB23" i="5" a="1"/>
  <c r="AB23" i="5" s="1"/>
  <c r="AF23" i="5" a="1"/>
  <c r="AF23" i="5" s="1"/>
  <c r="G24" i="5" a="1"/>
  <c r="G24" i="5" s="1"/>
  <c r="K24" i="5" a="1"/>
  <c r="K24" i="5" s="1"/>
  <c r="N24" i="5" a="1"/>
  <c r="N24" i="5" s="1"/>
  <c r="R24" i="5" a="1"/>
  <c r="R24" i="5" s="1"/>
  <c r="U24" i="5" a="1"/>
  <c r="U24" i="5" s="1"/>
  <c r="AB24" i="5" a="1"/>
  <c r="AB24" i="5" s="1"/>
  <c r="AE24" i="5" a="1"/>
  <c r="AE24" i="5" s="1"/>
  <c r="AI24" i="5" a="1"/>
  <c r="AI24" i="5" s="1"/>
  <c r="F25" i="5" a="1"/>
  <c r="F25" i="5" s="1"/>
  <c r="J25" i="5" a="1"/>
  <c r="J25" i="5" s="1"/>
  <c r="M25" i="5" a="1"/>
  <c r="M25" i="5" s="1"/>
  <c r="Q25" i="5" a="1"/>
  <c r="Q25" i="5" s="1"/>
  <c r="T25" i="5" a="1"/>
  <c r="T25" i="5" s="1"/>
  <c r="AA25" i="5" a="1"/>
  <c r="AA25" i="5" s="1"/>
  <c r="AD25" i="5" a="1"/>
  <c r="AD25" i="5" s="1"/>
  <c r="AH25" i="5" a="1"/>
  <c r="AH25" i="5" s="1"/>
  <c r="E26" i="5" a="1"/>
  <c r="E26" i="5" s="1"/>
  <c r="I26" i="5" a="1"/>
  <c r="I26" i="5" s="1"/>
  <c r="L26" i="5" a="1"/>
  <c r="L26" i="5" s="1"/>
  <c r="P26" i="5" a="1"/>
  <c r="P26" i="5" s="1"/>
  <c r="S26" i="5" a="1"/>
  <c r="S26" i="5" s="1"/>
  <c r="Z26" i="5" a="1"/>
  <c r="Z26" i="5" s="1"/>
  <c r="AD26" i="5" a="1"/>
  <c r="AD26" i="5" s="1"/>
  <c r="D27" i="5" a="1"/>
  <c r="D27" i="5" s="1"/>
  <c r="G27" i="5" a="1"/>
  <c r="G27" i="5" s="1"/>
  <c r="K27" i="5" a="1"/>
  <c r="K27" i="5" s="1"/>
  <c r="O27" i="5" a="1"/>
  <c r="O27" i="5" s="1"/>
  <c r="R27" i="5" a="1"/>
  <c r="R27" i="5" s="1"/>
  <c r="Y27" i="5" a="1"/>
  <c r="Y27" i="5" s="1"/>
  <c r="AC27" i="5" a="1"/>
  <c r="AC27" i="5" s="1"/>
  <c r="F28" i="5" a="1"/>
  <c r="F28" i="5" s="1"/>
  <c r="J28" i="5" a="1"/>
  <c r="J28" i="5" s="1"/>
  <c r="N28" i="5" a="1"/>
  <c r="N28" i="5" s="1"/>
  <c r="Q28" i="5" a="1"/>
  <c r="Q28" i="5" s="1"/>
  <c r="X28" i="5" a="1"/>
  <c r="X28" i="5" s="1"/>
  <c r="AB28" i="5" a="1"/>
  <c r="AB28" i="5" s="1"/>
  <c r="AI28" i="5" a="1"/>
  <c r="AI28" i="5" s="1"/>
  <c r="E29" i="5" a="1"/>
  <c r="E29" i="5" s="1"/>
  <c r="I29" i="5" a="1"/>
  <c r="I29" i="5" s="1"/>
  <c r="M29" i="5" a="1"/>
  <c r="M29" i="5" s="1"/>
  <c r="Q29" i="5" a="1"/>
  <c r="Q29" i="5" s="1"/>
  <c r="U29" i="5" a="1"/>
  <c r="U29" i="5" s="1"/>
  <c r="Y29" i="5" a="1"/>
  <c r="Y29" i="5" s="1"/>
  <c r="AC29" i="5" a="1"/>
  <c r="AC29" i="5" s="1"/>
  <c r="AG29" i="5" a="1"/>
  <c r="AG29" i="5" s="1"/>
  <c r="D30" i="5" a="1"/>
  <c r="D30" i="5" s="1"/>
  <c r="H30" i="5" a="1"/>
  <c r="H30" i="5" s="1"/>
  <c r="L30" i="5" a="1"/>
  <c r="L30" i="5" s="1"/>
  <c r="P30" i="5" a="1"/>
  <c r="P30" i="5" s="1"/>
  <c r="T30" i="5" a="1"/>
  <c r="T30" i="5" s="1"/>
  <c r="X30" i="5" a="1"/>
  <c r="X30" i="5" s="1"/>
  <c r="AB30" i="5" a="1"/>
  <c r="AB30" i="5" s="1"/>
  <c r="AF30" i="5" a="1"/>
  <c r="AF30" i="5" s="1"/>
  <c r="G31" i="5" a="1"/>
  <c r="G31" i="5" s="1"/>
  <c r="K31" i="5" a="1"/>
  <c r="K31" i="5" s="1"/>
  <c r="O31" i="5" a="1"/>
  <c r="O31" i="5" s="1"/>
  <c r="S31" i="5" a="1"/>
  <c r="S31" i="5" s="1"/>
  <c r="W31" i="5" a="1"/>
  <c r="W31" i="5" s="1"/>
  <c r="AA31" i="5" a="1"/>
  <c r="AA31" i="5" s="1"/>
  <c r="AE31" i="5" a="1"/>
  <c r="AE31" i="5" s="1"/>
  <c r="AI31" i="5" a="1"/>
  <c r="AI31" i="5" s="1"/>
  <c r="D32" i="5" a="1"/>
  <c r="D32" i="5" s="1"/>
  <c r="F32" i="5" a="1"/>
  <c r="F32" i="5" s="1"/>
  <c r="H32" i="5" a="1"/>
  <c r="H32" i="5" s="1"/>
  <c r="J32" i="5" a="1"/>
  <c r="J32" i="5" s="1"/>
  <c r="L32" i="5" a="1"/>
  <c r="L32" i="5" s="1"/>
  <c r="N32" i="5" a="1"/>
  <c r="N32" i="5" s="1"/>
  <c r="P32" i="5" a="1"/>
  <c r="P32" i="5" s="1"/>
  <c r="R32" i="5" a="1"/>
  <c r="R32" i="5" s="1"/>
  <c r="T32" i="5" a="1"/>
  <c r="T32" i="5" s="1"/>
  <c r="V32" i="5" a="1"/>
  <c r="V32" i="5" s="1"/>
  <c r="X32" i="5" a="1"/>
  <c r="X32" i="5" s="1"/>
  <c r="Z32" i="5" a="1"/>
  <c r="Z32" i="5" s="1"/>
  <c r="AB32" i="5" a="1"/>
  <c r="AB32" i="5" s="1"/>
  <c r="AD32" i="5" a="1"/>
  <c r="AD32" i="5" s="1"/>
  <c r="AF32" i="5" a="1"/>
  <c r="AF32" i="5" s="1"/>
  <c r="AH32" i="5" a="1"/>
  <c r="AH32" i="5" s="1"/>
  <c r="E33" i="5" a="1"/>
  <c r="E33" i="5" s="1"/>
  <c r="G33" i="5" a="1"/>
  <c r="G33" i="5" s="1"/>
  <c r="I33" i="5" a="1"/>
  <c r="I33" i="5" s="1"/>
  <c r="K33" i="5" a="1"/>
  <c r="K33" i="5" s="1"/>
  <c r="M33" i="5" a="1"/>
  <c r="M33" i="5" s="1"/>
  <c r="O33" i="5" a="1"/>
  <c r="O33" i="5" s="1"/>
  <c r="Q33" i="5" a="1"/>
  <c r="Q33" i="5" s="1"/>
  <c r="S33" i="5" a="1"/>
  <c r="S33" i="5" s="1"/>
  <c r="U33" i="5" a="1"/>
  <c r="U33" i="5" s="1"/>
  <c r="W33" i="5" a="1"/>
  <c r="W33" i="5" s="1"/>
  <c r="Y33" i="5" a="1"/>
  <c r="Y33" i="5" s="1"/>
  <c r="AA33" i="5" a="1"/>
  <c r="AA33" i="5" s="1"/>
  <c r="AC33" i="5" a="1"/>
  <c r="AC33" i="5" s="1"/>
  <c r="AE33" i="5" a="1"/>
  <c r="AE33" i="5" s="1"/>
  <c r="AG33" i="5" a="1"/>
  <c r="AG33" i="5" s="1"/>
  <c r="AI33" i="5" a="1"/>
  <c r="AI33" i="5" s="1"/>
  <c r="D34" i="5" a="1"/>
  <c r="D34" i="5" s="1"/>
  <c r="F34" i="5" a="1"/>
  <c r="F34" i="5" s="1"/>
  <c r="H34" i="5" a="1"/>
  <c r="H34" i="5" s="1"/>
  <c r="J34" i="5" a="1"/>
  <c r="J34" i="5" s="1"/>
  <c r="L34" i="5" a="1"/>
  <c r="L34" i="5" s="1"/>
  <c r="N34" i="5" a="1"/>
  <c r="N34" i="5" s="1"/>
  <c r="P34" i="5" a="1"/>
  <c r="P34" i="5" s="1"/>
  <c r="R34" i="5" a="1"/>
  <c r="R34" i="5" s="1"/>
  <c r="W34" i="5" a="1"/>
  <c r="W34" i="5" s="1"/>
  <c r="Y34" i="5" a="1"/>
  <c r="Y34" i="5" s="1"/>
  <c r="AF34" i="5" a="1"/>
  <c r="AF34" i="5" s="1"/>
  <c r="AH34" i="5" a="1"/>
  <c r="AH34" i="5" s="1"/>
  <c r="F35" i="5" a="1"/>
  <c r="F35" i="5" s="1"/>
  <c r="H35" i="5" a="1"/>
  <c r="H35" i="5" s="1"/>
  <c r="O35" i="5" a="1"/>
  <c r="O35" i="5" s="1"/>
  <c r="Q35" i="5" a="1"/>
  <c r="Q35" i="5" s="1"/>
  <c r="V35" i="5" a="1"/>
  <c r="V35" i="5" s="1"/>
  <c r="X35" i="5" a="1"/>
  <c r="X35" i="5" s="1"/>
  <c r="AC35" i="5" a="1"/>
  <c r="AC35" i="5" s="1"/>
  <c r="D36" i="5" a="1"/>
  <c r="D36" i="5" s="1"/>
  <c r="L36" i="5" a="1"/>
  <c r="L36" i="5" s="1"/>
  <c r="T36" i="5" a="1"/>
  <c r="T36" i="5" s="1"/>
  <c r="W36" i="5" a="1"/>
  <c r="W36" i="5" s="1"/>
  <c r="AD36" i="5" a="1"/>
  <c r="AD36" i="5" s="1"/>
  <c r="AG36" i="5" a="1"/>
  <c r="AG36" i="5" s="1"/>
  <c r="F37" i="5" a="1"/>
  <c r="F37" i="5" s="1"/>
  <c r="M37" i="5" a="1"/>
  <c r="M37" i="5" s="1"/>
  <c r="P37" i="5" a="1"/>
  <c r="P37" i="5" s="1"/>
  <c r="S37" i="5" a="1"/>
  <c r="S37" i="5" s="1"/>
  <c r="V37" i="5" a="1"/>
  <c r="V37" i="5" s="1"/>
  <c r="AC37" i="5" a="1"/>
  <c r="AC37" i="5" s="1"/>
  <c r="AF37" i="5" a="1"/>
  <c r="AF37" i="5" s="1"/>
  <c r="AI37" i="5" a="1"/>
  <c r="AI37" i="5" s="1"/>
  <c r="E38" i="5" a="1"/>
  <c r="E38" i="5" s="1"/>
  <c r="L38" i="5" a="1"/>
  <c r="L38" i="5" s="1"/>
  <c r="O38" i="5" a="1"/>
  <c r="O38" i="5" s="1"/>
  <c r="R38" i="5" a="1"/>
  <c r="R38" i="5" s="1"/>
  <c r="V38" i="5" a="1"/>
  <c r="V38" i="5" s="1"/>
  <c r="Y38" i="5" a="1"/>
  <c r="Y38" i="5" s="1"/>
  <c r="AF38" i="5" a="1"/>
  <c r="AF38" i="5" s="1"/>
  <c r="F39" i="5" a="1"/>
  <c r="F39" i="5" s="1"/>
  <c r="I39" i="5" a="1"/>
  <c r="I39" i="5" s="1"/>
  <c r="L39" i="5" a="1"/>
  <c r="L39" i="5" s="1"/>
  <c r="P39" i="5" a="1"/>
  <c r="P39" i="5" s="1"/>
  <c r="T39" i="5" a="1"/>
  <c r="T39" i="5" s="1"/>
  <c r="AA39" i="5" a="1"/>
  <c r="AA39" i="5" s="1"/>
  <c r="AD39" i="5" a="1"/>
  <c r="AD39" i="5" s="1"/>
  <c r="AH39" i="5" a="1"/>
  <c r="AH39" i="5" s="1"/>
  <c r="D40" i="5" a="1"/>
  <c r="D40" i="5" s="1"/>
  <c r="G40" i="5" a="1"/>
  <c r="G40" i="5" s="1"/>
  <c r="K40" i="5" a="1"/>
  <c r="K40" i="5" s="1"/>
  <c r="O40" i="5" a="1"/>
  <c r="O40" i="5" s="1"/>
  <c r="S40" i="5" a="1"/>
  <c r="S40" i="5" s="1"/>
  <c r="Z40" i="5" a="1"/>
  <c r="Z40" i="5" s="1"/>
  <c r="AC40" i="5" a="1"/>
  <c r="AC40" i="5" s="1"/>
  <c r="AG40" i="5" a="1"/>
  <c r="AG40" i="5" s="1"/>
  <c r="F41" i="5" a="1"/>
  <c r="F41" i="5" s="1"/>
  <c r="M41" i="5" a="1"/>
  <c r="M41" i="5" s="1"/>
  <c r="Q41" i="5" a="1"/>
  <c r="Q41" i="5" s="1"/>
  <c r="U41" i="5" a="1"/>
  <c r="U41" i="5" s="1"/>
  <c r="X41" i="5" a="1"/>
  <c r="X41" i="5" s="1"/>
  <c r="AA41" i="5" a="1"/>
  <c r="AA41" i="5" s="1"/>
  <c r="AE41" i="5" a="1"/>
  <c r="AE41" i="5" s="1"/>
  <c r="AH41" i="5" a="1"/>
  <c r="AH41" i="5" s="1"/>
  <c r="H42" i="5" a="1"/>
  <c r="H42" i="5" s="1"/>
  <c r="L42" i="5" a="1"/>
  <c r="L42" i="5" s="1"/>
  <c r="P42" i="5" a="1"/>
  <c r="P42" i="5" s="1"/>
  <c r="T42" i="5" a="1"/>
  <c r="T42" i="5" s="1"/>
  <c r="W42" i="5" a="1"/>
  <c r="W42" i="5" s="1"/>
  <c r="Z42" i="5" a="1"/>
  <c r="Z42" i="5" s="1"/>
  <c r="AD42" i="5" a="1"/>
  <c r="AD42" i="5" s="1"/>
  <c r="AG42" i="5" a="1"/>
  <c r="AG42" i="5" s="1"/>
  <c r="G43" i="5" a="1"/>
  <c r="G43" i="5" s="1"/>
  <c r="J43" i="5" a="1"/>
  <c r="J43" i="5" s="1"/>
  <c r="N43" i="5" a="1"/>
  <c r="N43" i="5" s="1"/>
  <c r="R43" i="5" a="1"/>
  <c r="R43" i="5" s="1"/>
  <c r="U43" i="5" a="1"/>
  <c r="U43" i="5" s="1"/>
  <c r="X43" i="5" a="1"/>
  <c r="X43" i="5" s="1"/>
  <c r="AB43" i="5" a="1"/>
  <c r="AB43" i="5" s="1"/>
  <c r="AI43" i="5" a="1"/>
  <c r="AI43" i="5" s="1"/>
  <c r="E44" i="5" a="1"/>
  <c r="E44" i="5" s="1"/>
  <c r="I44" i="5" a="1"/>
  <c r="I44" i="5" s="1"/>
  <c r="M44" i="5" a="1"/>
  <c r="M44" i="5" s="1"/>
  <c r="Q44" i="5" a="1"/>
  <c r="Q44" i="5" s="1"/>
  <c r="T44" i="5" a="1"/>
  <c r="T44" i="5" s="1"/>
  <c r="W44" i="5" a="1"/>
  <c r="W44" i="5" s="1"/>
  <c r="AA44" i="5" a="1"/>
  <c r="AA44" i="5" s="1"/>
  <c r="AH44" i="5" a="1"/>
  <c r="AH44" i="5" s="1"/>
  <c r="D45" i="5" a="1"/>
  <c r="D45" i="5" s="1"/>
  <c r="H45" i="5" a="1"/>
  <c r="H45" i="5" s="1"/>
  <c r="L45" i="5" a="1"/>
  <c r="L45" i="5" s="1"/>
  <c r="P45" i="5" a="1"/>
  <c r="P45" i="5" s="1"/>
  <c r="S45" i="5" a="1"/>
  <c r="S45" i="5" s="1"/>
  <c r="V45" i="5" a="1"/>
  <c r="V45" i="5" s="1"/>
  <c r="AF45" i="5" a="1"/>
  <c r="AF45" i="5" s="1"/>
  <c r="AI45" i="5" a="1"/>
  <c r="AI45" i="5" s="1"/>
  <c r="E46" i="5" a="1"/>
  <c r="E46" i="5" s="1"/>
  <c r="H46" i="5" a="1"/>
  <c r="H46" i="5" s="1"/>
  <c r="J46" i="5" a="1"/>
  <c r="J46" i="5" s="1"/>
  <c r="M46" i="5" a="1"/>
  <c r="M46" i="5" s="1"/>
  <c r="Q46" i="5" a="1"/>
  <c r="Q46" i="5" s="1"/>
  <c r="V46" i="5" a="1"/>
  <c r="V46" i="5" s="1"/>
  <c r="Y46" i="5" a="1"/>
  <c r="Y46" i="5" s="1"/>
  <c r="G47" i="5" a="1"/>
  <c r="G47" i="5" s="1"/>
  <c r="I47" i="5" a="1"/>
  <c r="I47" i="5" s="1"/>
  <c r="Y47" i="5" a="1"/>
  <c r="Y47" i="5" s="1"/>
  <c r="AB47" i="5" a="1"/>
  <c r="AB47" i="5" s="1"/>
  <c r="I48" i="5" a="1"/>
  <c r="I48" i="5" s="1"/>
  <c r="L48" i="5" a="1"/>
  <c r="L48" i="5" s="1"/>
  <c r="O48" i="5" a="1"/>
  <c r="O48" i="5" s="1"/>
  <c r="R48" i="5" a="1"/>
  <c r="R48" i="5" s="1"/>
  <c r="U48" i="5" a="1"/>
  <c r="U48" i="5" s="1"/>
  <c r="W48" i="5" a="1"/>
  <c r="W48" i="5" s="1"/>
  <c r="AA48" i="5" a="1"/>
  <c r="AA48" i="5" s="1"/>
  <c r="AI48" i="5" a="1"/>
  <c r="AI48" i="5" s="1"/>
  <c r="H49" i="5" a="1"/>
  <c r="H49" i="5" s="1"/>
  <c r="K49" i="5" a="1"/>
  <c r="K49" i="5" s="1"/>
  <c r="N49" i="5" a="1"/>
  <c r="N49" i="5" s="1"/>
  <c r="Q49" i="5" a="1"/>
  <c r="Q49" i="5" s="1"/>
  <c r="T49" i="5" a="1"/>
  <c r="T49" i="5" s="1"/>
  <c r="V49" i="5" a="1"/>
  <c r="V49" i="5" s="1"/>
  <c r="Z49" i="5" a="1"/>
  <c r="Z49" i="5" s="1"/>
  <c r="AH49" i="5" a="1"/>
  <c r="AH49" i="5" s="1"/>
  <c r="G50" i="5" a="1"/>
  <c r="G50" i="5" s="1"/>
  <c r="J50" i="5" a="1"/>
  <c r="J50" i="5" s="1"/>
  <c r="M50" i="5" a="1"/>
  <c r="M50" i="5" s="1"/>
  <c r="P50" i="5" a="1"/>
  <c r="P50" i="5" s="1"/>
  <c r="S50" i="5" a="1"/>
  <c r="S50" i="5" s="1"/>
  <c r="U50" i="5" a="1"/>
  <c r="U50" i="5" s="1"/>
  <c r="Y50" i="5" a="1"/>
  <c r="Y50" i="5" s="1"/>
  <c r="AG50" i="5" a="1"/>
  <c r="AG50" i="5" s="1"/>
  <c r="F51" i="5" a="1"/>
  <c r="F51" i="5" s="1"/>
  <c r="I51" i="5" a="1"/>
  <c r="I51" i="5" s="1"/>
  <c r="L51" i="5" a="1"/>
  <c r="L51" i="5" s="1"/>
  <c r="O51" i="5" a="1"/>
  <c r="O51" i="5" s="1"/>
  <c r="R51" i="5" a="1"/>
  <c r="R51" i="5" s="1"/>
  <c r="T51" i="5" a="1"/>
  <c r="T51" i="5" s="1"/>
  <c r="X51" i="5" a="1"/>
  <c r="X51" i="5" s="1"/>
  <c r="AF51" i="5" a="1"/>
  <c r="AF51" i="5" s="1"/>
  <c r="E52" i="5" a="1"/>
  <c r="E52" i="5" s="1"/>
  <c r="H52" i="5" a="1"/>
  <c r="H52" i="5" s="1"/>
  <c r="K52" i="5" a="1"/>
  <c r="K52" i="5" s="1"/>
  <c r="N52" i="5" a="1"/>
  <c r="N52" i="5" s="1"/>
  <c r="Q52" i="5" a="1"/>
  <c r="Q52" i="5" s="1"/>
  <c r="S52" i="5" a="1"/>
  <c r="S52" i="5" s="1"/>
  <c r="W52" i="5" a="1"/>
  <c r="W52" i="5" s="1"/>
  <c r="AE52" i="5" a="1"/>
  <c r="AE52" i="5" s="1"/>
  <c r="D53" i="5" a="1"/>
  <c r="D53" i="5" s="1"/>
  <c r="G53" i="5" a="1"/>
  <c r="G53" i="5" s="1"/>
  <c r="J53" i="5" a="1"/>
  <c r="J53" i="5" s="1"/>
  <c r="M53" i="5" a="1"/>
  <c r="M53" i="5" s="1"/>
  <c r="P53" i="5" a="1"/>
  <c r="P53" i="5" s="1"/>
  <c r="R53" i="5" a="1"/>
  <c r="R53" i="5" s="1"/>
  <c r="W4" i="5" a="1"/>
  <c r="W4" i="5" s="1"/>
  <c r="AH4" i="5" a="1"/>
  <c r="AH4" i="5" s="1"/>
  <c r="K5" i="5" a="1"/>
  <c r="K5" i="5" s="1"/>
  <c r="K6" i="5" a="1"/>
  <c r="K6" i="5" s="1"/>
  <c r="V6" i="5" a="1"/>
  <c r="V6" i="5" s="1"/>
  <c r="AG6" i="5" a="1"/>
  <c r="AG6" i="5" s="1"/>
  <c r="K7" i="5" a="1"/>
  <c r="K7" i="5" s="1"/>
  <c r="V7" i="5" a="1"/>
  <c r="V7" i="5" s="1"/>
  <c r="V8" i="5" a="1"/>
  <c r="V8" i="5" s="1"/>
  <c r="X9" i="5" a="1"/>
  <c r="X9" i="5" s="1"/>
  <c r="N10" i="5" a="1"/>
  <c r="N10" i="5" s="1"/>
  <c r="AA10" i="5" a="1"/>
  <c r="AA10" i="5" s="1"/>
  <c r="P11" i="5" a="1"/>
  <c r="P11" i="5" s="1"/>
  <c r="AA11" i="5" a="1"/>
  <c r="AA11" i="5" s="1"/>
  <c r="D12" i="5" a="1"/>
  <c r="D12" i="5" s="1"/>
  <c r="Z12" i="5" a="1"/>
  <c r="Z12" i="5" s="1"/>
  <c r="N13" i="5" a="1"/>
  <c r="N13" i="5" s="1"/>
  <c r="O14" i="5" a="1"/>
  <c r="O14" i="5" s="1"/>
  <c r="Z14" i="5" a="1"/>
  <c r="Z14" i="5" s="1"/>
  <c r="E15" i="5" a="1"/>
  <c r="E15" i="5" s="1"/>
  <c r="Q15" i="5" a="1"/>
  <c r="Q15" i="5" s="1"/>
  <c r="AD15" i="5" a="1"/>
  <c r="AD15" i="5" s="1"/>
  <c r="I16" i="5" a="1"/>
  <c r="I16" i="5" s="1"/>
  <c r="U16" i="5" a="1"/>
  <c r="U16" i="5" s="1"/>
  <c r="AG16" i="5" a="1"/>
  <c r="AG16" i="5" s="1"/>
  <c r="Y17" i="5" a="1"/>
  <c r="Y17" i="5" s="1"/>
  <c r="P18" i="5" a="1"/>
  <c r="P18" i="5" s="1"/>
  <c r="AB18" i="5" a="1"/>
  <c r="AB18" i="5" s="1"/>
  <c r="T19" i="5" a="1"/>
  <c r="T19" i="5" s="1"/>
  <c r="X20" i="5" a="1"/>
  <c r="X20" i="5" s="1"/>
  <c r="AI20" i="5" a="1"/>
  <c r="AI20" i="5" s="1"/>
  <c r="AA21" i="5" a="1"/>
  <c r="AA21" i="5" s="1"/>
  <c r="J22" i="5" a="1"/>
  <c r="J22" i="5" s="1"/>
  <c r="Z22" i="5" a="1"/>
  <c r="Z22" i="5" s="1"/>
  <c r="I23" i="5" a="1"/>
  <c r="I23" i="5" s="1"/>
  <c r="Y23" i="5" a="1"/>
  <c r="Y23" i="5" s="1"/>
  <c r="H24" i="5" a="1"/>
  <c r="H24" i="5" s="1"/>
  <c r="V24" i="5" a="1"/>
  <c r="V24" i="5" s="1"/>
  <c r="R25" i="5" a="1"/>
  <c r="R25" i="5" s="1"/>
  <c r="AE25" i="5" a="1"/>
  <c r="AE25" i="5" s="1"/>
  <c r="M26" i="5" a="1"/>
  <c r="M26" i="5" s="1"/>
  <c r="AA26" i="5" a="1"/>
  <c r="AA26" i="5" s="1"/>
  <c r="H27" i="5" a="1"/>
  <c r="H27" i="5" s="1"/>
  <c r="V27" i="5" a="1"/>
  <c r="V27" i="5" s="1"/>
  <c r="D28" i="5" a="1"/>
  <c r="D28" i="5" s="1"/>
  <c r="R28" i="5" a="1"/>
  <c r="R28" i="5" s="1"/>
  <c r="AF28" i="5" a="1"/>
  <c r="AF28" i="5" s="1"/>
  <c r="N29" i="5" a="1"/>
  <c r="N29" i="5" s="1"/>
  <c r="AD29" i="5" a="1"/>
  <c r="AD29" i="5" s="1"/>
  <c r="M30" i="5" a="1"/>
  <c r="M30" i="5" s="1"/>
  <c r="AC30" i="5" a="1"/>
  <c r="AC30" i="5" s="1"/>
  <c r="L31" i="5" a="1"/>
  <c r="L31" i="5" s="1"/>
  <c r="AB31" i="5" a="1"/>
  <c r="AB31" i="5" s="1"/>
  <c r="U34" i="5" a="1"/>
  <c r="U34" i="5" s="1"/>
  <c r="AD34" i="5" a="1"/>
  <c r="AD34" i="5" s="1"/>
  <c r="AI35" i="5" a="1"/>
  <c r="AI35" i="5" s="1"/>
  <c r="M36" i="5" a="1"/>
  <c r="M36" i="5" s="1"/>
  <c r="X36" i="5" a="1"/>
  <c r="X36" i="5" s="1"/>
  <c r="D37" i="5" a="1"/>
  <c r="D37" i="5" s="1"/>
  <c r="Q37" i="5" a="1"/>
  <c r="Q37" i="5" s="1"/>
  <c r="I38" i="5" a="1"/>
  <c r="I38" i="5" s="1"/>
  <c r="W38" i="5" a="1"/>
  <c r="W38" i="5" s="1"/>
  <c r="Q39" i="5" a="1"/>
  <c r="Q39" i="5" s="1"/>
  <c r="AE39" i="5" a="1"/>
  <c r="AE39" i="5" s="1"/>
  <c r="L40" i="5" a="1"/>
  <c r="L40" i="5" s="1"/>
  <c r="G41" i="5" a="1"/>
  <c r="G41" i="5" s="1"/>
  <c r="AI41" i="5" a="1"/>
  <c r="AI41" i="5" s="1"/>
  <c r="Q42" i="5" a="1"/>
  <c r="Q42" i="5" s="1"/>
  <c r="AE42" i="5" a="1"/>
  <c r="AE42" i="5" s="1"/>
  <c r="K43" i="5" a="1"/>
  <c r="K43" i="5" s="1"/>
  <c r="Y43" i="5" a="1"/>
  <c r="Y43" i="5" s="1"/>
  <c r="F44" i="5" a="1"/>
  <c r="F44" i="5" s="1"/>
  <c r="U44" i="5" a="1"/>
  <c r="U44" i="5" s="1"/>
  <c r="Q45" i="5" a="1"/>
  <c r="Q45" i="5" s="1"/>
  <c r="AC45" i="5" a="1"/>
  <c r="AC45" i="5" s="1"/>
  <c r="T46" i="5" a="1"/>
  <c r="T46" i="5" s="1"/>
  <c r="AF46" i="5" a="1"/>
  <c r="AF46" i="5" s="1"/>
  <c r="J47" i="5" a="1"/>
  <c r="J47" i="5" s="1"/>
  <c r="T47" i="5" a="1"/>
  <c r="T47" i="5" s="1"/>
  <c r="AE47" i="5" a="1"/>
  <c r="AE47" i="5" s="1"/>
  <c r="AF48" i="5" a="1"/>
  <c r="AF48" i="5" s="1"/>
  <c r="L49" i="5" a="1"/>
  <c r="L49" i="5" s="1"/>
  <c r="W49" i="5" a="1"/>
  <c r="W49" i="5" s="1"/>
  <c r="AI49" i="5" a="1"/>
  <c r="AI49" i="5" s="1"/>
  <c r="D51" i="5" a="1"/>
  <c r="D51" i="5" s="1"/>
  <c r="AA51" i="5" a="1"/>
  <c r="AA51" i="5" s="1"/>
  <c r="AB52" i="5" a="1"/>
  <c r="AB52" i="5" s="1"/>
  <c r="H53" i="5" a="1"/>
  <c r="H53" i="5" s="1"/>
  <c r="Q53" i="5" a="1"/>
  <c r="Q53" i="5" s="1"/>
  <c r="T53" i="5" a="1"/>
  <c r="T53" i="5" s="1"/>
  <c r="W53" i="5" a="1"/>
  <c r="W53" i="5" s="1"/>
  <c r="AB53" i="5" a="1"/>
  <c r="AB53" i="5" s="1"/>
  <c r="AF53" i="5" a="1"/>
  <c r="AF53" i="5" s="1"/>
  <c r="AH53" i="5" a="1"/>
  <c r="AH53" i="5" s="1"/>
  <c r="G54" i="5" a="1"/>
  <c r="G54" i="5" s="1"/>
  <c r="I54" i="5" a="1"/>
  <c r="I54" i="5" s="1"/>
  <c r="L54" i="5" a="1"/>
  <c r="L54" i="5" s="1"/>
  <c r="O54" i="5" a="1"/>
  <c r="O54" i="5" s="1"/>
  <c r="Q54" i="5" a="1"/>
  <c r="Q54" i="5" s="1"/>
  <c r="T54" i="5" a="1"/>
  <c r="T54" i="5" s="1"/>
  <c r="W54" i="5" a="1"/>
  <c r="W54" i="5" s="1"/>
  <c r="Y54" i="5" a="1"/>
  <c r="Y54" i="5" s="1"/>
  <c r="AB54" i="5" a="1"/>
  <c r="AB54" i="5" s="1"/>
  <c r="T55" i="5" a="1"/>
  <c r="T55" i="5" s="1"/>
  <c r="AB55" i="5" a="1"/>
  <c r="AB55" i="5" s="1"/>
  <c r="AE55" i="5" a="1"/>
  <c r="AE55" i="5" s="1"/>
  <c r="AG55" i="5" a="1"/>
  <c r="AG55" i="5" s="1"/>
  <c r="AI55" i="5" a="1"/>
  <c r="AI55" i="5" s="1"/>
  <c r="D56" i="5" a="1"/>
  <c r="D56" i="5" s="1"/>
  <c r="F56" i="5" a="1"/>
  <c r="F56" i="5" s="1"/>
  <c r="H56" i="5" a="1"/>
  <c r="H56" i="5" s="1"/>
  <c r="M56" i="5" a="1"/>
  <c r="M56" i="5" s="1"/>
  <c r="O56" i="5" a="1"/>
  <c r="O56" i="5" s="1"/>
  <c r="Y56" i="5" a="1"/>
  <c r="Y56" i="5" s="1"/>
  <c r="AG56" i="5" a="1"/>
  <c r="AG56" i="5" s="1"/>
  <c r="H57" i="5" a="1"/>
  <c r="H57" i="5" s="1"/>
  <c r="P57" i="5" a="1"/>
  <c r="P57" i="5" s="1"/>
  <c r="X57" i="5" a="1"/>
  <c r="X57" i="5" s="1"/>
  <c r="AG57" i="5" a="1"/>
  <c r="AG57" i="5" s="1"/>
  <c r="F58" i="5" a="1"/>
  <c r="F58" i="5" s="1"/>
  <c r="I58" i="5" a="1"/>
  <c r="I58" i="5" s="1"/>
  <c r="P58" i="5" a="1"/>
  <c r="P58" i="5" s="1"/>
  <c r="S58" i="5" a="1"/>
  <c r="S58" i="5" s="1"/>
  <c r="V58" i="5" a="1"/>
  <c r="V58" i="5" s="1"/>
  <c r="Y58" i="5" a="1"/>
  <c r="Y58" i="5" s="1"/>
  <c r="AF58" i="5" a="1"/>
  <c r="AF58" i="5" s="1"/>
  <c r="AI58" i="5" a="1"/>
  <c r="AI58" i="5" s="1"/>
  <c r="J59" i="5" a="1"/>
  <c r="J59" i="5" s="1"/>
  <c r="R59" i="5" a="1"/>
  <c r="R59" i="5" s="1"/>
  <c r="Z59" i="5" a="1"/>
  <c r="Z59" i="5" s="1"/>
  <c r="AH59" i="5" a="1"/>
  <c r="AH59" i="5" s="1"/>
  <c r="I60" i="5" a="1"/>
  <c r="I60" i="5" s="1"/>
  <c r="O60" i="5" a="1"/>
  <c r="O60" i="5" s="1"/>
  <c r="R60" i="5" a="1"/>
  <c r="R60" i="5" s="1"/>
  <c r="U60" i="5" a="1"/>
  <c r="U60" i="5" s="1"/>
  <c r="AC60" i="5" a="1"/>
  <c r="AC60" i="5" s="1"/>
  <c r="AF60" i="5" a="1"/>
  <c r="AF60" i="5" s="1"/>
  <c r="AI60" i="5" a="1"/>
  <c r="AI60" i="5" s="1"/>
  <c r="H61" i="5" a="1"/>
  <c r="H61" i="5" s="1"/>
  <c r="N61" i="5" a="1"/>
  <c r="N61" i="5" s="1"/>
  <c r="Q61" i="5" a="1"/>
  <c r="Q61" i="5" s="1"/>
  <c r="T61" i="5" a="1"/>
  <c r="T61" i="5" s="1"/>
  <c r="AB61" i="5" a="1"/>
  <c r="AB61" i="5" s="1"/>
  <c r="AE61" i="5" a="1"/>
  <c r="AE61" i="5" s="1"/>
  <c r="AH61" i="5" a="1"/>
  <c r="AH61" i="5" s="1"/>
  <c r="G62" i="5" a="1"/>
  <c r="G62" i="5" s="1"/>
  <c r="M62" i="5" a="1"/>
  <c r="M62" i="5" s="1"/>
  <c r="P62" i="5" a="1"/>
  <c r="P62" i="5" s="1"/>
  <c r="S62" i="5" a="1"/>
  <c r="S62" i="5" s="1"/>
  <c r="AA62" i="5" a="1"/>
  <c r="AA62" i="5" s="1"/>
  <c r="AD62" i="5" a="1"/>
  <c r="AD62" i="5" s="1"/>
  <c r="AG62" i="5" a="1"/>
  <c r="AG62" i="5" s="1"/>
  <c r="F63" i="5" a="1"/>
  <c r="F63" i="5" s="1"/>
  <c r="L63" i="5" a="1"/>
  <c r="L63" i="5" s="1"/>
  <c r="O63" i="5" a="1"/>
  <c r="O63" i="5" s="1"/>
  <c r="R63" i="5" a="1"/>
  <c r="R63" i="5" s="1"/>
  <c r="Z63" i="5" a="1"/>
  <c r="Z63" i="5" s="1"/>
  <c r="AC63" i="5" a="1"/>
  <c r="AC63" i="5" s="1"/>
  <c r="AF63" i="5" a="1"/>
  <c r="AF63" i="5" s="1"/>
  <c r="E64" i="5" a="1"/>
  <c r="E64" i="5" s="1"/>
  <c r="K64" i="5" a="1"/>
  <c r="K64" i="5" s="1"/>
  <c r="N64" i="5" a="1"/>
  <c r="N64" i="5" s="1"/>
  <c r="Q64" i="5" a="1"/>
  <c r="Q64" i="5" s="1"/>
  <c r="Y64" i="5" a="1"/>
  <c r="Y64" i="5" s="1"/>
  <c r="AB64" i="5" a="1"/>
  <c r="AB64" i="5" s="1"/>
  <c r="AE64" i="5" a="1"/>
  <c r="AE64" i="5" s="1"/>
  <c r="D65" i="5" a="1"/>
  <c r="D65" i="5" s="1"/>
  <c r="G65" i="5" a="1"/>
  <c r="G65" i="5" s="1"/>
  <c r="Q65" i="5" a="1"/>
  <c r="Q65" i="5" s="1"/>
  <c r="T65" i="5" a="1"/>
  <c r="T65" i="5" s="1"/>
  <c r="W65" i="5" a="1"/>
  <c r="W65" i="5" s="1"/>
  <c r="AG65" i="5" a="1"/>
  <c r="AG65" i="5" s="1"/>
  <c r="D66" i="5" a="1"/>
  <c r="D66" i="5" s="1"/>
  <c r="G66" i="5" a="1"/>
  <c r="G66" i="5" s="1"/>
  <c r="J66" i="5" a="1"/>
  <c r="J66" i="5" s="1"/>
  <c r="N66" i="5" a="1"/>
  <c r="N66" i="5" s="1"/>
  <c r="R66" i="5" a="1"/>
  <c r="R66" i="5" s="1"/>
  <c r="U66" i="5" a="1"/>
  <c r="U66" i="5" s="1"/>
  <c r="X66" i="5" a="1"/>
  <c r="X66" i="5" s="1"/>
  <c r="AA66" i="5" a="1"/>
  <c r="AA66" i="5" s="1"/>
  <c r="AD66" i="5" a="1"/>
  <c r="AD66" i="5" s="1"/>
  <c r="AG66" i="5" a="1"/>
  <c r="AG66" i="5" s="1"/>
  <c r="G67" i="5" a="1"/>
  <c r="G67" i="5" s="1"/>
  <c r="J67" i="5" a="1"/>
  <c r="J67" i="5" s="1"/>
  <c r="M67" i="5" a="1"/>
  <c r="M67" i="5" s="1"/>
  <c r="P67" i="5" a="1"/>
  <c r="P67" i="5" s="1"/>
  <c r="Y67" i="5" a="1"/>
  <c r="Y67" i="5" s="1"/>
  <c r="AH67" i="5" a="1"/>
  <c r="AH67" i="5" s="1"/>
  <c r="E68" i="5" a="1"/>
  <c r="E68" i="5" s="1"/>
  <c r="H68" i="5" a="1"/>
  <c r="H68" i="5" s="1"/>
  <c r="K68" i="5" a="1"/>
  <c r="K68" i="5" s="1"/>
  <c r="N68" i="5" a="1"/>
  <c r="N68" i="5" s="1"/>
  <c r="R68" i="5" a="1"/>
  <c r="R68" i="5" s="1"/>
  <c r="U68" i="5" a="1"/>
  <c r="U68" i="5" s="1"/>
  <c r="W68" i="5" a="1"/>
  <c r="W68" i="5" s="1"/>
  <c r="AA68" i="5" a="1"/>
  <c r="AA68" i="5" s="1"/>
  <c r="AD68" i="5" a="1"/>
  <c r="AD68" i="5" s="1"/>
  <c r="AF68" i="5" a="1"/>
  <c r="AF68" i="5" s="1"/>
  <c r="I69" i="5" a="1"/>
  <c r="I69" i="5" s="1"/>
  <c r="P69" i="5" a="1"/>
  <c r="P69" i="5" s="1"/>
  <c r="S69" i="5" a="1"/>
  <c r="S69" i="5" s="1"/>
  <c r="Y69" i="5" a="1"/>
  <c r="Y69" i="5" s="1"/>
  <c r="AB69" i="5" a="1"/>
  <c r="AB69" i="5" s="1"/>
  <c r="AH69" i="5" a="1"/>
  <c r="AH69" i="5" s="1"/>
  <c r="E70" i="5" a="1"/>
  <c r="E70" i="5" s="1"/>
  <c r="K70" i="5" a="1"/>
  <c r="K70" i="5" s="1"/>
  <c r="N70" i="5" a="1"/>
  <c r="N70" i="5" s="1"/>
  <c r="Q70" i="5" a="1"/>
  <c r="Q70" i="5" s="1"/>
  <c r="T70" i="5" a="1"/>
  <c r="T70" i="5" s="1"/>
  <c r="W70" i="5" a="1"/>
  <c r="W70" i="5" s="1"/>
  <c r="Z70" i="5" a="1"/>
  <c r="Z70" i="5" s="1"/>
  <c r="AC70" i="5" a="1"/>
  <c r="AC70" i="5" s="1"/>
  <c r="AF70" i="5" a="1"/>
  <c r="AF70" i="5" s="1"/>
  <c r="F71" i="5" a="1"/>
  <c r="F71" i="5" s="1"/>
  <c r="I71" i="5" a="1"/>
  <c r="I71" i="5" s="1"/>
  <c r="L71" i="5" a="1"/>
  <c r="L71" i="5" s="1"/>
  <c r="U71" i="5" a="1"/>
  <c r="U71" i="5" s="1"/>
  <c r="AD71" i="5" a="1"/>
  <c r="AD71" i="5" s="1"/>
  <c r="AH71" i="5" a="1"/>
  <c r="AH71" i="5" s="1"/>
  <c r="D72" i="5" a="1"/>
  <c r="D72" i="5" s="1"/>
  <c r="G72" i="5" a="1"/>
  <c r="G72" i="5" s="1"/>
  <c r="J72" i="5" a="1"/>
  <c r="J72" i="5" s="1"/>
  <c r="N72" i="5" a="1"/>
  <c r="N72" i="5" s="1"/>
  <c r="Q72" i="5" a="1"/>
  <c r="Q72" i="5" s="1"/>
  <c r="S72" i="5" a="1"/>
  <c r="S72" i="5" s="1"/>
  <c r="W72" i="5" a="1"/>
  <c r="W72" i="5" s="1"/>
  <c r="Z72" i="5" a="1"/>
  <c r="Z72" i="5" s="1"/>
  <c r="AB72" i="5" a="1"/>
  <c r="AB72" i="5" s="1"/>
  <c r="AF72" i="5" a="1"/>
  <c r="AF72" i="5" s="1"/>
  <c r="E73" i="5" a="1"/>
  <c r="E73" i="5" s="1"/>
  <c r="L73" i="5" a="1"/>
  <c r="L73" i="5" s="1"/>
  <c r="O73" i="5" a="1"/>
  <c r="O73" i="5" s="1"/>
  <c r="U73" i="5" a="1"/>
  <c r="U73" i="5" s="1"/>
  <c r="X73" i="5" a="1"/>
  <c r="X73" i="5" s="1"/>
  <c r="AD73" i="5" a="1"/>
  <c r="AD73" i="5" s="1"/>
  <c r="AH73" i="5" a="1"/>
  <c r="AH73" i="5" s="1"/>
  <c r="G74" i="5" a="1"/>
  <c r="G74" i="5" s="1"/>
  <c r="J74" i="5" a="1"/>
  <c r="J74" i="5" s="1"/>
  <c r="M74" i="5" a="1"/>
  <c r="M74" i="5" s="1"/>
  <c r="P74" i="5" a="1"/>
  <c r="P74" i="5" s="1"/>
  <c r="S74" i="5" a="1"/>
  <c r="S74" i="5" s="1"/>
  <c r="V74" i="5" a="1"/>
  <c r="V74" i="5" s="1"/>
  <c r="Y74" i="5" a="1"/>
  <c r="Y74" i="5" s="1"/>
  <c r="AB74" i="5" a="1"/>
  <c r="AB74" i="5" s="1"/>
  <c r="AF74" i="5" a="1"/>
  <c r="AF74" i="5" s="1"/>
  <c r="AI74" i="5" a="1"/>
  <c r="AI74" i="5" s="1"/>
  <c r="E75" i="5" a="1"/>
  <c r="E75" i="5" s="1"/>
  <c r="H75" i="5" a="1"/>
  <c r="H75" i="5" s="1"/>
  <c r="Q75" i="5" a="1"/>
  <c r="Q75" i="5" s="1"/>
  <c r="Z75" i="5" a="1"/>
  <c r="Z75" i="5" s="1"/>
  <c r="AD75" i="5" a="1"/>
  <c r="AD75" i="5" s="1"/>
  <c r="AG75" i="5" a="1"/>
  <c r="AG75" i="5" s="1"/>
  <c r="F76" i="5" a="1"/>
  <c r="F76" i="5" s="1"/>
  <c r="J76" i="5" a="1"/>
  <c r="J76" i="5" s="1"/>
  <c r="M76" i="5" a="1"/>
  <c r="M76" i="5" s="1"/>
  <c r="O76" i="5" a="1"/>
  <c r="O76" i="5" s="1"/>
  <c r="S76" i="5" a="1"/>
  <c r="S76" i="5" s="1"/>
  <c r="V76" i="5" a="1"/>
  <c r="V76" i="5" s="1"/>
  <c r="X76" i="5" a="1"/>
  <c r="X76" i="5" s="1"/>
  <c r="AB76" i="5" a="1"/>
  <c r="AB76" i="5" s="1"/>
  <c r="AE76" i="5" a="1"/>
  <c r="AE76" i="5" s="1"/>
  <c r="AH76" i="5" a="1"/>
  <c r="AH76" i="5" s="1"/>
  <c r="K77" i="5" a="1"/>
  <c r="K77" i="5" s="1"/>
  <c r="N77" i="5" a="1"/>
  <c r="N77" i="5" s="1"/>
  <c r="Q77" i="5" a="1"/>
  <c r="Q77" i="5" s="1"/>
  <c r="AA77" i="5" a="1"/>
  <c r="AA77" i="5" s="1"/>
  <c r="AD77" i="5" a="1"/>
  <c r="AD77" i="5" s="1"/>
  <c r="AG77" i="5" a="1"/>
  <c r="AG77" i="5" s="1"/>
  <c r="J78" i="5" a="1"/>
  <c r="J78" i="5" s="1"/>
  <c r="M78" i="5" a="1"/>
  <c r="M78" i="5" s="1"/>
  <c r="P78" i="5" a="1"/>
  <c r="P78" i="5" s="1"/>
  <c r="T78" i="5" a="1"/>
  <c r="T78" i="5" s="1"/>
  <c r="W78" i="5" a="1"/>
  <c r="W78" i="5" s="1"/>
  <c r="AA78" i="5" a="1"/>
  <c r="AA78" i="5" s="1"/>
  <c r="AD78" i="5" a="1"/>
  <c r="AD78" i="5" s="1"/>
  <c r="AH78" i="5" a="1"/>
  <c r="AH78" i="5" s="1"/>
  <c r="E79" i="5" a="1"/>
  <c r="E79" i="5" s="1"/>
  <c r="H79" i="5" a="1"/>
  <c r="H79" i="5" s="1"/>
  <c r="K79" i="5" a="1"/>
  <c r="K79" i="5" s="1"/>
  <c r="N79" i="5" a="1"/>
  <c r="N79" i="5" s="1"/>
  <c r="P79" i="5" a="1"/>
  <c r="P79" i="5" s="1"/>
  <c r="V79" i="5" a="1"/>
  <c r="V79" i="5" s="1"/>
  <c r="X79" i="5" a="1"/>
  <c r="X79" i="5" s="1"/>
  <c r="AB79" i="5" a="1"/>
  <c r="AB79" i="5" s="1"/>
  <c r="AG79" i="5" a="1"/>
  <c r="AG79" i="5" s="1"/>
  <c r="H80" i="5" a="1"/>
  <c r="H80" i="5" s="1"/>
  <c r="K80" i="5" a="1"/>
  <c r="K80" i="5" s="1"/>
  <c r="P80" i="5" a="1"/>
  <c r="P80" i="5" s="1"/>
  <c r="T80" i="5" a="1"/>
  <c r="T80" i="5" s="1"/>
  <c r="V80" i="5" a="1"/>
  <c r="V80" i="5" s="1"/>
  <c r="Y80" i="5" a="1"/>
  <c r="Y80" i="5" s="1"/>
  <c r="AH80" i="5" a="1"/>
  <c r="AH80" i="5" s="1"/>
  <c r="D81" i="5" a="1"/>
  <c r="D81" i="5" s="1"/>
  <c r="F81" i="5" a="1"/>
  <c r="F81" i="5" s="1"/>
  <c r="J81" i="5" a="1"/>
  <c r="J81" i="5" s="1"/>
  <c r="O81" i="5" a="1"/>
  <c r="O81" i="5" s="1"/>
  <c r="S81" i="5" a="1"/>
  <c r="S81" i="5" s="1"/>
  <c r="U81" i="5" a="1"/>
  <c r="U81" i="5" s="1"/>
  <c r="X81" i="5" a="1"/>
  <c r="X81" i="5" s="1"/>
  <c r="AG81" i="5" a="1"/>
  <c r="AG81" i="5" s="1"/>
  <c r="E82" i="5" a="1"/>
  <c r="E82" i="5" s="1"/>
  <c r="I82" i="5" a="1"/>
  <c r="I82" i="5" s="1"/>
  <c r="N82" i="5" a="1"/>
  <c r="N82" i="5" s="1"/>
  <c r="R82" i="5" a="1"/>
  <c r="R82" i="5" s="1"/>
  <c r="T82" i="5" a="1"/>
  <c r="T82" i="5" s="1"/>
  <c r="W82" i="5" a="1"/>
  <c r="W82" i="5" s="1"/>
  <c r="AF82" i="5" a="1"/>
  <c r="AF82" i="5" s="1"/>
  <c r="AI82" i="5" a="1"/>
  <c r="AI82" i="5" s="1"/>
  <c r="D83" i="5" a="1"/>
  <c r="D83" i="5" s="1"/>
  <c r="H83" i="5" a="1"/>
  <c r="H83" i="5" s="1"/>
  <c r="M83" i="5" a="1"/>
  <c r="M83" i="5" s="1"/>
  <c r="Q83" i="5" a="1"/>
  <c r="Q83" i="5" s="1"/>
  <c r="S83" i="5" a="1"/>
  <c r="S83" i="5" s="1"/>
  <c r="V83" i="5" a="1"/>
  <c r="V83" i="5" s="1"/>
  <c r="AE83" i="5" a="1"/>
  <c r="AE83" i="5" s="1"/>
  <c r="AH83" i="5" a="1"/>
  <c r="AH83" i="5" s="1"/>
  <c r="F84" i="5" a="1"/>
  <c r="F84" i="5" s="1"/>
  <c r="I84" i="5" a="1"/>
  <c r="I84" i="5" s="1"/>
  <c r="K84" i="5" a="1"/>
  <c r="K84" i="5" s="1"/>
  <c r="Q84" i="5" a="1"/>
  <c r="Q84" i="5" s="1"/>
  <c r="S84" i="5" a="1"/>
  <c r="S84" i="5" s="1"/>
  <c r="W84" i="5" a="1"/>
  <c r="W84" i="5" s="1"/>
  <c r="Z84" i="5" a="1"/>
  <c r="Z84" i="5" s="1"/>
  <c r="AF84" i="5" a="1"/>
  <c r="AF84" i="5" s="1"/>
  <c r="J85" i="5" a="1"/>
  <c r="J85" i="5" s="1"/>
  <c r="P85" i="5" a="1"/>
  <c r="P85" i="5" s="1"/>
  <c r="S85" i="5" a="1"/>
  <c r="S85" i="5" s="1"/>
  <c r="W85" i="5" a="1"/>
  <c r="W85" i="5" s="1"/>
  <c r="AB85" i="5" a="1"/>
  <c r="AB85" i="5" s="1"/>
  <c r="AF85" i="5" a="1"/>
  <c r="AF85" i="5" s="1"/>
  <c r="AI85" i="5" a="1"/>
  <c r="AI85" i="5" s="1"/>
  <c r="E86" i="5" a="1"/>
  <c r="E86" i="5" s="1"/>
  <c r="H86" i="5" a="1"/>
  <c r="H86" i="5" s="1"/>
  <c r="K86" i="5" a="1"/>
  <c r="K86" i="5" s="1"/>
  <c r="N86" i="5" a="1"/>
  <c r="N86" i="5" s="1"/>
  <c r="Q86" i="5" a="1"/>
  <c r="Q86" i="5" s="1"/>
  <c r="U86" i="5" a="1"/>
  <c r="U86" i="5" s="1"/>
  <c r="X86" i="5" a="1"/>
  <c r="X86" i="5" s="1"/>
  <c r="AA86" i="5" a="1"/>
  <c r="AA86" i="5" s="1"/>
  <c r="AE86" i="5" a="1"/>
  <c r="AE86" i="5" s="1"/>
  <c r="AH86" i="5" a="1"/>
  <c r="AH86" i="5" s="1"/>
  <c r="E87" i="5" a="1"/>
  <c r="E87" i="5" s="1"/>
  <c r="K87" i="5" a="1"/>
  <c r="K87" i="5" s="1"/>
  <c r="R87" i="5" a="1"/>
  <c r="R87" i="5" s="1"/>
  <c r="X87" i="5" a="1"/>
  <c r="X87" i="5" s="1"/>
  <c r="AB87" i="5" a="1"/>
  <c r="AB87" i="5" s="1"/>
  <c r="AE87" i="5" a="1"/>
  <c r="AE87" i="5" s="1"/>
  <c r="AI87" i="5" a="1"/>
  <c r="AI87" i="5" s="1"/>
  <c r="E88" i="5" a="1"/>
  <c r="E88" i="5" s="1"/>
  <c r="H88" i="5" a="1"/>
  <c r="H88" i="5" s="1"/>
  <c r="L88" i="5" a="1"/>
  <c r="L88" i="5" s="1"/>
  <c r="O88" i="5" a="1"/>
  <c r="O88" i="5" s="1"/>
  <c r="S88" i="5" a="1"/>
  <c r="S88" i="5" s="1"/>
  <c r="V88" i="5" a="1"/>
  <c r="V88" i="5" s="1"/>
  <c r="Y88" i="5" a="1"/>
  <c r="Y88" i="5" s="1"/>
  <c r="AC88" i="5" a="1"/>
  <c r="AC88" i="5" s="1"/>
  <c r="AF88" i="5" a="1"/>
  <c r="AF88" i="5" s="1"/>
  <c r="I89" i="5" a="1"/>
  <c r="I89" i="5" s="1"/>
  <c r="P89" i="5" a="1"/>
  <c r="P89" i="5" s="1"/>
  <c r="V89" i="5" a="1"/>
  <c r="V89" i="5" s="1"/>
  <c r="Z89" i="5" a="1"/>
  <c r="Z89" i="5" s="1"/>
  <c r="AC89" i="5" a="1"/>
  <c r="AC89" i="5" s="1"/>
  <c r="AG89" i="5" a="1"/>
  <c r="AG89" i="5" s="1"/>
  <c r="F90" i="5" a="1"/>
  <c r="F90" i="5" s="1"/>
  <c r="J90" i="5" a="1"/>
  <c r="J90" i="5" s="1"/>
  <c r="M90" i="5" a="1"/>
  <c r="M90" i="5" s="1"/>
  <c r="Q90" i="5" a="1"/>
  <c r="Q90" i="5" s="1"/>
  <c r="U90" i="5" a="1"/>
  <c r="U90" i="5" s="1"/>
  <c r="Y90" i="5" a="1"/>
  <c r="Y90" i="5" s="1"/>
  <c r="AC90" i="5" a="1"/>
  <c r="AC90" i="5" s="1"/>
  <c r="AG90" i="5" a="1"/>
  <c r="AG90" i="5" s="1"/>
  <c r="D91" i="5" a="1"/>
  <c r="D91" i="5" s="1"/>
  <c r="H91" i="5" a="1"/>
  <c r="H91" i="5" s="1"/>
  <c r="L91" i="5" a="1"/>
  <c r="L91" i="5" s="1"/>
  <c r="P91" i="5" a="1"/>
  <c r="P91" i="5" s="1"/>
  <c r="T91" i="5" a="1"/>
  <c r="T91" i="5" s="1"/>
  <c r="X91" i="5" a="1"/>
  <c r="X91" i="5" s="1"/>
  <c r="AB91" i="5" a="1"/>
  <c r="AB91" i="5" s="1"/>
  <c r="AF91" i="5" a="1"/>
  <c r="AF91" i="5" s="1"/>
  <c r="G92" i="5" a="1"/>
  <c r="G92" i="5" s="1"/>
  <c r="K92" i="5" a="1"/>
  <c r="K92" i="5" s="1"/>
  <c r="O92" i="5" a="1"/>
  <c r="O92" i="5" s="1"/>
  <c r="S92" i="5" a="1"/>
  <c r="S92" i="5" s="1"/>
  <c r="W92" i="5" a="1"/>
  <c r="W92" i="5" s="1"/>
  <c r="AA92" i="5" a="1"/>
  <c r="AA92" i="5" s="1"/>
  <c r="AE92" i="5" a="1"/>
  <c r="AE92" i="5" s="1"/>
  <c r="AI92" i="5" a="1"/>
  <c r="AI92" i="5" s="1"/>
  <c r="F93" i="5" a="1"/>
  <c r="F93" i="5" s="1"/>
  <c r="J93" i="5" a="1"/>
  <c r="J93" i="5" s="1"/>
  <c r="N93" i="5" a="1"/>
  <c r="N93" i="5" s="1"/>
  <c r="R93" i="5" a="1"/>
  <c r="R93" i="5" s="1"/>
  <c r="V93" i="5" a="1"/>
  <c r="V93" i="5" s="1"/>
  <c r="Z93" i="5" a="1"/>
  <c r="Z93" i="5" s="1"/>
  <c r="AD93" i="5" a="1"/>
  <c r="AD93" i="5" s="1"/>
  <c r="AH93" i="5" a="1"/>
  <c r="AH93" i="5" s="1"/>
  <c r="E94" i="5" a="1"/>
  <c r="E94" i="5" s="1"/>
  <c r="I94" i="5" a="1"/>
  <c r="I94" i="5" s="1"/>
  <c r="M94" i="5" a="1"/>
  <c r="M94" i="5" s="1"/>
  <c r="Q94" i="5" a="1"/>
  <c r="Q94" i="5" s="1"/>
  <c r="U94" i="5" a="1"/>
  <c r="U94" i="5" s="1"/>
  <c r="Y94" i="5" a="1"/>
  <c r="Y94" i="5" s="1"/>
  <c r="AC94" i="5" a="1"/>
  <c r="AC94" i="5" s="1"/>
  <c r="AG94" i="5" a="1"/>
  <c r="AG94" i="5" s="1"/>
  <c r="D95" i="5" a="1"/>
  <c r="D95" i="5" s="1"/>
  <c r="H95" i="5" a="1"/>
  <c r="H95" i="5" s="1"/>
  <c r="L95" i="5" a="1"/>
  <c r="L95" i="5" s="1"/>
  <c r="P95" i="5" a="1"/>
  <c r="P95" i="5" s="1"/>
  <c r="S95" i="5" a="1"/>
  <c r="S95" i="5" s="1"/>
  <c r="W95" i="5" a="1"/>
  <c r="W95" i="5" s="1"/>
  <c r="AA95" i="5" a="1"/>
  <c r="AA95" i="5" s="1"/>
  <c r="AD95" i="5" a="1"/>
  <c r="AD95" i="5" s="1"/>
  <c r="G96" i="5" a="1"/>
  <c r="G96" i="5" s="1"/>
  <c r="J96" i="5" a="1"/>
  <c r="J96" i="5" s="1"/>
  <c r="N96" i="5" a="1"/>
  <c r="N96" i="5" s="1"/>
  <c r="S96" i="5" a="1"/>
  <c r="S96" i="5" s="1"/>
  <c r="W96" i="5" a="1"/>
  <c r="W96" i="5" s="1"/>
  <c r="Z96" i="5" a="1"/>
  <c r="Z96" i="5" s="1"/>
  <c r="AD96" i="5" a="1"/>
  <c r="AD96" i="5" s="1"/>
  <c r="AI96" i="5" a="1"/>
  <c r="AI96" i="5" s="1"/>
  <c r="F97" i="5" a="1"/>
  <c r="F97" i="5" s="1"/>
  <c r="I97" i="5" a="1"/>
  <c r="I97" i="5" s="1"/>
  <c r="M97" i="5" a="1"/>
  <c r="M97" i="5" s="1"/>
  <c r="R97" i="5" a="1"/>
  <c r="R97" i="5" s="1"/>
  <c r="V97" i="5" a="1"/>
  <c r="V97" i="5" s="1"/>
  <c r="Y97" i="5" a="1"/>
  <c r="Y97" i="5" s="1"/>
  <c r="AC97" i="5" a="1"/>
  <c r="AC97" i="5" s="1"/>
  <c r="AH97" i="5" a="1"/>
  <c r="AH97" i="5" s="1"/>
  <c r="E98" i="5" a="1"/>
  <c r="E98" i="5" s="1"/>
  <c r="H98" i="5" a="1"/>
  <c r="H98" i="5" s="1"/>
  <c r="L98" i="5" a="1"/>
  <c r="L98" i="5" s="1"/>
  <c r="Q98" i="5" a="1"/>
  <c r="Q98" i="5" s="1"/>
  <c r="U98" i="5" a="1"/>
  <c r="U98" i="5" s="1"/>
  <c r="X98" i="5" a="1"/>
  <c r="X98" i="5" s="1"/>
  <c r="AB98" i="5" a="1"/>
  <c r="AB98" i="5" s="1"/>
  <c r="AG98" i="5" a="1"/>
  <c r="AG98" i="5" s="1"/>
  <c r="D99" i="5" a="1"/>
  <c r="D99" i="5" s="1"/>
  <c r="G99" i="5" a="1"/>
  <c r="G99" i="5" s="1"/>
  <c r="K99" i="5" a="1"/>
  <c r="K99" i="5" s="1"/>
  <c r="P99" i="5" a="1"/>
  <c r="P99" i="5" s="1"/>
  <c r="T99" i="5" a="1"/>
  <c r="T99" i="5" s="1"/>
  <c r="W99" i="5" a="1"/>
  <c r="W99" i="5" s="1"/>
  <c r="AA99" i="5" a="1"/>
  <c r="AA99" i="5" s="1"/>
  <c r="AF99" i="5" a="1"/>
  <c r="AF99" i="5" s="1"/>
  <c r="F100" i="5" a="1"/>
  <c r="F100" i="5" s="1"/>
  <c r="J100" i="5" a="1"/>
  <c r="J100" i="5" s="1"/>
  <c r="O100" i="5" a="1"/>
  <c r="O100" i="5" s="1"/>
  <c r="S100" i="5" a="1"/>
  <c r="S100" i="5" s="1"/>
  <c r="V100" i="5" a="1"/>
  <c r="V100" i="5" s="1"/>
  <c r="Y100" i="5" a="1"/>
  <c r="Y100" i="5" s="1"/>
  <c r="AB100" i="5" a="1"/>
  <c r="AB100" i="5" s="1"/>
  <c r="AD100" i="5" a="1"/>
  <c r="AD100" i="5" s="1"/>
  <c r="AI100" i="5" a="1"/>
  <c r="AI100" i="5" s="1"/>
  <c r="D101" i="5" a="1"/>
  <c r="D101" i="5" s="1"/>
  <c r="G101" i="5" a="1"/>
  <c r="G101" i="5" s="1"/>
  <c r="I101" i="5" a="1"/>
  <c r="I101" i="5" s="1"/>
  <c r="N101" i="5" a="1"/>
  <c r="N101" i="5" s="1"/>
  <c r="P101" i="5" a="1"/>
  <c r="P101" i="5" s="1"/>
  <c r="S101" i="5" a="1"/>
  <c r="S101" i="5" s="1"/>
  <c r="U101" i="5" a="1"/>
  <c r="U101" i="5" s="1"/>
  <c r="X101" i="5" a="1"/>
  <c r="X101" i="5" s="1"/>
  <c r="AA101" i="5" a="1"/>
  <c r="AA101" i="5" s="1"/>
  <c r="AC101" i="5" a="1"/>
  <c r="AC101" i="5" s="1"/>
  <c r="AH101" i="5" a="1"/>
  <c r="AH101" i="5" s="1"/>
  <c r="F102" i="5" a="1"/>
  <c r="F102" i="5" s="1"/>
  <c r="I102" i="5" a="1"/>
  <c r="I102" i="5" s="1"/>
  <c r="L102" i="5" a="1"/>
  <c r="L102" i="5" s="1"/>
  <c r="R102" i="5" a="1"/>
  <c r="R102" i="5" s="1"/>
  <c r="X102" i="5" a="1"/>
  <c r="X102" i="5" s="1"/>
  <c r="AB102" i="5" a="1"/>
  <c r="AB102" i="5" s="1"/>
  <c r="AH102" i="5" a="1"/>
  <c r="AH102" i="5" s="1"/>
  <c r="G103" i="5" a="1"/>
  <c r="G103" i="5" s="1"/>
  <c r="K103" i="5" a="1"/>
  <c r="K103" i="5" s="1"/>
  <c r="Q103" i="5" a="1"/>
  <c r="Q103" i="5" s="1"/>
  <c r="W103" i="5" a="1"/>
  <c r="W103" i="5" s="1"/>
  <c r="AA103" i="5" a="1"/>
  <c r="AA103" i="5" s="1"/>
  <c r="AG103" i="5" a="1"/>
  <c r="AG103" i="5" s="1"/>
  <c r="F104" i="5" a="1"/>
  <c r="F104" i="5" s="1"/>
  <c r="J104" i="5" a="1"/>
  <c r="J104" i="5" s="1"/>
  <c r="P104" i="5" a="1"/>
  <c r="P104" i="5" s="1"/>
  <c r="V104" i="5" a="1"/>
  <c r="V104" i="5" s="1"/>
  <c r="Z104" i="5" a="1"/>
  <c r="Z104" i="5" s="1"/>
  <c r="AF104" i="5" a="1"/>
  <c r="AF104" i="5" s="1"/>
  <c r="E105" i="5" a="1"/>
  <c r="E105" i="5" s="1"/>
  <c r="I105" i="5" a="1"/>
  <c r="I105" i="5" s="1"/>
  <c r="O105" i="5" a="1"/>
  <c r="O105" i="5" s="1"/>
  <c r="U105" i="5" a="1"/>
  <c r="U105" i="5" s="1"/>
  <c r="Y105" i="5" a="1"/>
  <c r="Y105" i="5" s="1"/>
  <c r="AE105" i="5" a="1"/>
  <c r="AE105" i="5" s="1"/>
  <c r="D106" i="5" a="1"/>
  <c r="D106" i="5" s="1"/>
  <c r="H106" i="5" a="1"/>
  <c r="H106" i="5" s="1"/>
  <c r="N106" i="5" a="1"/>
  <c r="N106" i="5" s="1"/>
  <c r="T106" i="5" a="1"/>
  <c r="T106" i="5" s="1"/>
  <c r="X106" i="5" a="1"/>
  <c r="X106" i="5" s="1"/>
  <c r="AD106" i="5" a="1"/>
  <c r="AD106" i="5" s="1"/>
  <c r="G107" i="5" a="1"/>
  <c r="G107" i="5" s="1"/>
  <c r="M107" i="5" a="1"/>
  <c r="M107" i="5" s="1"/>
  <c r="S107" i="5" a="1"/>
  <c r="S107" i="5" s="1"/>
  <c r="W107" i="5" a="1"/>
  <c r="W107" i="5" s="1"/>
  <c r="AC107" i="5" a="1"/>
  <c r="AC107" i="5" s="1"/>
  <c r="AI107" i="5" a="1"/>
  <c r="AI107" i="5" s="1"/>
  <c r="F108" i="5" a="1"/>
  <c r="F108" i="5" s="1"/>
  <c r="L108" i="5" a="1"/>
  <c r="L108" i="5" s="1"/>
  <c r="R108" i="5" a="1"/>
  <c r="R108" i="5" s="1"/>
  <c r="V108" i="5" a="1"/>
  <c r="V108" i="5" s="1"/>
  <c r="AB108" i="5" a="1"/>
  <c r="AB108" i="5" s="1"/>
  <c r="AH108" i="5" a="1"/>
  <c r="AH108" i="5" s="1"/>
  <c r="E109" i="5" a="1"/>
  <c r="E109" i="5" s="1"/>
  <c r="K109" i="5" a="1"/>
  <c r="K109" i="5" s="1"/>
  <c r="Q109" i="5" a="1"/>
  <c r="Q109" i="5" s="1"/>
  <c r="U109" i="5" a="1"/>
  <c r="U109" i="5" s="1"/>
  <c r="AA109" i="5" a="1"/>
  <c r="AA109" i="5" s="1"/>
  <c r="AG109" i="5" a="1"/>
  <c r="AG109" i="5" s="1"/>
  <c r="D110" i="5" a="1"/>
  <c r="D110" i="5" s="1"/>
  <c r="J110" i="5" a="1"/>
  <c r="J110" i="5" s="1"/>
  <c r="P110" i="5" a="1"/>
  <c r="P110" i="5" s="1"/>
  <c r="T110" i="5" a="1"/>
  <c r="T110" i="5" s="1"/>
  <c r="Z110" i="5" a="1"/>
  <c r="Z110" i="5" s="1"/>
  <c r="AF110" i="5" a="1"/>
  <c r="AF110" i="5" s="1"/>
  <c r="I111" i="5" a="1"/>
  <c r="I111" i="5" s="1"/>
  <c r="O111" i="5" a="1"/>
  <c r="O111" i="5" s="1"/>
  <c r="S111" i="5" a="1"/>
  <c r="S111" i="5" s="1"/>
  <c r="Y111" i="5" a="1"/>
  <c r="Y111" i="5" s="1"/>
  <c r="AE111" i="5" a="1"/>
  <c r="AE111" i="5" s="1"/>
  <c r="AI111" i="5" a="1"/>
  <c r="AI111" i="5" s="1"/>
  <c r="H112" i="5" a="1"/>
  <c r="H112" i="5" s="1"/>
  <c r="N112" i="5" a="1"/>
  <c r="N112" i="5" s="1"/>
  <c r="R112" i="5" a="1"/>
  <c r="R112" i="5" s="1"/>
  <c r="X112" i="5" a="1"/>
  <c r="X112" i="5" s="1"/>
  <c r="AB112" i="5" a="1"/>
  <c r="AB112" i="5" s="1"/>
  <c r="AE112" i="5" a="1"/>
  <c r="AE112" i="5" s="1"/>
  <c r="AI112" i="5" a="1"/>
  <c r="AI112" i="5" s="1"/>
  <c r="E113" i="5" a="1"/>
  <c r="E113" i="5" s="1"/>
  <c r="H113" i="5" a="1"/>
  <c r="H113" i="5" s="1"/>
  <c r="L113" i="5" a="1"/>
  <c r="L113" i="5" s="1"/>
  <c r="O113" i="5" a="1"/>
  <c r="O113" i="5" s="1"/>
  <c r="S113" i="5" a="1"/>
  <c r="S113" i="5" s="1"/>
  <c r="V113" i="5" a="1"/>
  <c r="V113" i="5" s="1"/>
  <c r="Y113" i="5" a="1"/>
  <c r="Y113" i="5" s="1"/>
  <c r="AF113" i="5" a="1"/>
  <c r="AF113" i="5" s="1"/>
  <c r="I114" i="5" a="1"/>
  <c r="I114" i="5" s="1"/>
  <c r="L114" i="5" a="1"/>
  <c r="L114" i="5" s="1"/>
  <c r="P114" i="5" a="1"/>
  <c r="P114" i="5" s="1"/>
  <c r="V114" i="5" a="1"/>
  <c r="V114" i="5" s="1"/>
  <c r="Z114" i="5" a="1"/>
  <c r="Z114" i="5" s="1"/>
  <c r="AC114" i="5" a="1"/>
  <c r="AC114" i="5" s="1"/>
  <c r="AG114" i="5" a="1"/>
  <c r="AG114" i="5" s="1"/>
  <c r="F115" i="5" a="1"/>
  <c r="F115" i="5" s="1"/>
  <c r="J115" i="5" a="1"/>
  <c r="J115" i="5" s="1"/>
  <c r="M115" i="5" a="1"/>
  <c r="M115" i="5" s="1"/>
  <c r="Q115" i="5" a="1"/>
  <c r="Q115" i="5" s="1"/>
  <c r="T115" i="5" a="1"/>
  <c r="T115" i="5" s="1"/>
  <c r="W115" i="5" a="1"/>
  <c r="W115" i="5" s="1"/>
  <c r="AD115" i="5" a="1"/>
  <c r="AD115" i="5" s="1"/>
  <c r="AH115" i="5" a="1"/>
  <c r="AH115" i="5" s="1"/>
  <c r="G116" i="5" a="1"/>
  <c r="G116" i="5" s="1"/>
  <c r="J116" i="5" a="1"/>
  <c r="J116" i="5" s="1"/>
  <c r="N116" i="5" a="1"/>
  <c r="N116" i="5" s="1"/>
  <c r="T116" i="5" a="1"/>
  <c r="T116" i="5" s="1"/>
  <c r="X116" i="5" a="1"/>
  <c r="X116" i="5" s="1"/>
  <c r="AA116" i="5" a="1"/>
  <c r="AA116" i="5" s="1"/>
  <c r="AE116" i="5" a="1"/>
  <c r="AE116" i="5" s="1"/>
  <c r="AH116" i="5" a="1"/>
  <c r="AH116" i="5" s="1"/>
  <c r="D117" i="5" a="1"/>
  <c r="D117" i="5" s="1"/>
  <c r="H117" i="5" a="1"/>
  <c r="H117" i="5" s="1"/>
  <c r="K117" i="5" a="1"/>
  <c r="K117" i="5" s="1"/>
  <c r="O117" i="5" a="1"/>
  <c r="O117" i="5" s="1"/>
  <c r="R117" i="5" a="1"/>
  <c r="R117" i="5" s="1"/>
  <c r="U117" i="5" a="1"/>
  <c r="U117" i="5" s="1"/>
  <c r="AB117" i="5" a="1"/>
  <c r="AB117" i="5" s="1"/>
  <c r="AF117" i="5" a="1"/>
  <c r="AF117" i="5" s="1"/>
  <c r="E118" i="5" a="1"/>
  <c r="E118" i="5" s="1"/>
  <c r="H118" i="5" a="1"/>
  <c r="H118" i="5" s="1"/>
  <c r="L118" i="5" a="1"/>
  <c r="L118" i="5" s="1"/>
  <c r="R118" i="5" a="1"/>
  <c r="R118" i="5" s="1"/>
  <c r="V118" i="5" a="1"/>
  <c r="V118" i="5" s="1"/>
  <c r="Y118" i="5" a="1"/>
  <c r="Y118" i="5" s="1"/>
  <c r="AC118" i="5" a="1"/>
  <c r="AC118" i="5" s="1"/>
  <c r="AF118" i="5" a="1"/>
  <c r="AF118" i="5" s="1"/>
  <c r="AI118" i="5" a="1"/>
  <c r="AI118" i="5" s="1"/>
  <c r="F119" i="5" a="1"/>
  <c r="F119" i="5" s="1"/>
  <c r="I119" i="5" a="1"/>
  <c r="I119" i="5" s="1"/>
  <c r="L119" i="5" a="1"/>
  <c r="L119" i="5" s="1"/>
  <c r="O119" i="5" a="1"/>
  <c r="O119" i="5" s="1"/>
  <c r="S119" i="5" a="1"/>
  <c r="S119" i="5" s="1"/>
  <c r="V119" i="5" a="1"/>
  <c r="V119" i="5" s="1"/>
  <c r="AB119" i="5" a="1"/>
  <c r="AB119" i="5" s="1"/>
  <c r="AE119" i="5" a="1"/>
  <c r="AE119" i="5" s="1"/>
  <c r="AH119" i="5" a="1"/>
  <c r="AH119" i="5" s="1"/>
  <c r="H120" i="5" a="1"/>
  <c r="H120" i="5" s="1"/>
  <c r="K120" i="5" a="1"/>
  <c r="K120" i="5" s="1"/>
  <c r="N120" i="5" a="1"/>
  <c r="N120" i="5" s="1"/>
  <c r="Q120" i="5" a="1"/>
  <c r="Q120" i="5" s="1"/>
  <c r="U120" i="5" a="1"/>
  <c r="U120" i="5" s="1"/>
  <c r="Y120" i="5" a="1"/>
  <c r="Y120" i="5" s="1"/>
  <c r="AC120" i="5" a="1"/>
  <c r="AC120" i="5" s="1"/>
  <c r="AG120" i="5" a="1"/>
  <c r="AG120" i="5" s="1"/>
  <c r="D121" i="5" a="1"/>
  <c r="D121" i="5" s="1"/>
  <c r="H121" i="5" a="1"/>
  <c r="H121" i="5" s="1"/>
  <c r="L121" i="5" a="1"/>
  <c r="L121" i="5" s="1"/>
  <c r="P121" i="5" a="1"/>
  <c r="P121" i="5" s="1"/>
  <c r="T121" i="5" a="1"/>
  <c r="T121" i="5" s="1"/>
  <c r="X121" i="5" a="1"/>
  <c r="X121" i="5" s="1"/>
  <c r="AB121" i="5" a="1"/>
  <c r="AB121" i="5" s="1"/>
  <c r="AF121" i="5" a="1"/>
  <c r="AF121" i="5" s="1"/>
  <c r="G122" i="5" a="1"/>
  <c r="G122" i="5" s="1"/>
  <c r="K122" i="5" a="1"/>
  <c r="K122" i="5" s="1"/>
  <c r="O122" i="5" a="1"/>
  <c r="O122" i="5" s="1"/>
  <c r="S122" i="5" a="1"/>
  <c r="S122" i="5" s="1"/>
  <c r="W122" i="5" a="1"/>
  <c r="W122" i="5" s="1"/>
  <c r="AA122" i="5" a="1"/>
  <c r="AA122" i="5" s="1"/>
  <c r="AE122" i="5" a="1"/>
  <c r="AE122" i="5" s="1"/>
  <c r="AI122" i="5" a="1"/>
  <c r="AI122" i="5" s="1"/>
  <c r="F123" i="5" a="1"/>
  <c r="F123" i="5" s="1"/>
  <c r="J123" i="5" a="1"/>
  <c r="J123" i="5" s="1"/>
  <c r="N123" i="5" a="1"/>
  <c r="N123" i="5" s="1"/>
  <c r="R123" i="5" a="1"/>
  <c r="R123" i="5" s="1"/>
  <c r="V123" i="5" a="1"/>
  <c r="V123" i="5" s="1"/>
  <c r="Z123" i="5" a="1"/>
  <c r="Z123" i="5" s="1"/>
  <c r="AD123" i="5" a="1"/>
  <c r="AD123" i="5" s="1"/>
  <c r="AH123" i="5" a="1"/>
  <c r="AH123" i="5" s="1"/>
  <c r="E124" i="5" a="1"/>
  <c r="E124" i="5" s="1"/>
  <c r="I124" i="5" a="1"/>
  <c r="I124" i="5" s="1"/>
  <c r="M124" i="5" a="1"/>
  <c r="M124" i="5" s="1"/>
  <c r="Q124" i="5" a="1"/>
  <c r="Q124" i="5" s="1"/>
  <c r="U124" i="5" a="1"/>
  <c r="U124" i="5" s="1"/>
  <c r="Y124" i="5" a="1"/>
  <c r="Y124" i="5" s="1"/>
  <c r="AC124" i="5" a="1"/>
  <c r="AC124" i="5" s="1"/>
  <c r="AG124" i="5" a="1"/>
  <c r="AG124" i="5" s="1"/>
  <c r="D125" i="5" a="1"/>
  <c r="D125" i="5" s="1"/>
  <c r="H125" i="5" a="1"/>
  <c r="H125" i="5" s="1"/>
  <c r="L125" i="5" a="1"/>
  <c r="L125" i="5" s="1"/>
  <c r="P125" i="5" a="1"/>
  <c r="P125" i="5" s="1"/>
  <c r="T125" i="5" a="1"/>
  <c r="T125" i="5" s="1"/>
  <c r="X125" i="5" a="1"/>
  <c r="X125" i="5" s="1"/>
  <c r="AB125" i="5" a="1"/>
  <c r="AB125" i="5" s="1"/>
  <c r="AF125" i="5" a="1"/>
  <c r="AF125" i="5" s="1"/>
  <c r="G126" i="5" a="1"/>
  <c r="G126" i="5" s="1"/>
  <c r="K126" i="5" a="1"/>
  <c r="K126" i="5" s="1"/>
  <c r="O126" i="5" a="1"/>
  <c r="O126" i="5" s="1"/>
  <c r="S126" i="5" a="1"/>
  <c r="S126" i="5" s="1"/>
  <c r="W126" i="5" a="1"/>
  <c r="W126" i="5" s="1"/>
  <c r="AA126" i="5" a="1"/>
  <c r="AA126" i="5" s="1"/>
  <c r="AE126" i="5" a="1"/>
  <c r="AE126" i="5" s="1"/>
  <c r="AI126" i="5" a="1"/>
  <c r="AI126" i="5" s="1"/>
  <c r="F127" i="5" a="1"/>
  <c r="F127" i="5" s="1"/>
  <c r="J127" i="5" a="1"/>
  <c r="J127" i="5" s="1"/>
  <c r="N127" i="5" a="1"/>
  <c r="N127" i="5" s="1"/>
  <c r="R127" i="5" a="1"/>
  <c r="R127" i="5" s="1"/>
  <c r="V127" i="5" a="1"/>
  <c r="V127" i="5" s="1"/>
  <c r="Z127" i="5" a="1"/>
  <c r="Z127" i="5" s="1"/>
  <c r="AG127" i="5" a="1"/>
  <c r="AG127" i="5" s="1"/>
  <c r="D128" i="5" a="1"/>
  <c r="D128" i="5" s="1"/>
  <c r="G128" i="5" a="1"/>
  <c r="G128" i="5" s="1"/>
  <c r="J128" i="5" a="1"/>
  <c r="J128" i="5" s="1"/>
  <c r="N128" i="5" a="1"/>
  <c r="N128" i="5" s="1"/>
  <c r="R128" i="5" a="1"/>
  <c r="R128" i="5" s="1"/>
  <c r="V128" i="5" a="1"/>
  <c r="V128" i="5" s="1"/>
  <c r="Z128" i="5" a="1"/>
  <c r="Z128" i="5" s="1"/>
  <c r="AC128" i="5" a="1"/>
  <c r="AC128" i="5" s="1"/>
  <c r="AG128" i="5" a="1"/>
  <c r="AG128" i="5" s="1"/>
  <c r="F129" i="5" a="1"/>
  <c r="F129" i="5" s="1"/>
  <c r="I129" i="5" a="1"/>
  <c r="I129" i="5" s="1"/>
  <c r="M129" i="5" a="1"/>
  <c r="M129" i="5" s="1"/>
  <c r="V129" i="5" a="1"/>
  <c r="V129" i="5" s="1"/>
  <c r="AE129" i="5" a="1"/>
  <c r="AE129" i="5" s="1"/>
  <c r="AH129" i="5" a="1"/>
  <c r="AH129" i="5" s="1"/>
  <c r="D130" i="5" a="1"/>
  <c r="D130" i="5" s="1"/>
  <c r="G130" i="5" a="1"/>
  <c r="G130" i="5" s="1"/>
  <c r="K130" i="5" a="1"/>
  <c r="K130" i="5" s="1"/>
  <c r="N130" i="5" a="1"/>
  <c r="N130" i="5" s="1"/>
  <c r="Q130" i="5" a="1"/>
  <c r="Q130" i="5" s="1"/>
  <c r="T130" i="5" a="1"/>
  <c r="T130" i="5" s="1"/>
  <c r="W130" i="5" a="1"/>
  <c r="W130" i="5" s="1"/>
  <c r="Z130" i="5" a="1"/>
  <c r="Z130" i="5" s="1"/>
  <c r="AC130" i="5" a="1"/>
  <c r="AC130" i="5" s="1"/>
  <c r="AF130" i="5" a="1"/>
  <c r="AF130" i="5" s="1"/>
  <c r="E131" i="5" a="1"/>
  <c r="E131" i="5" s="1"/>
  <c r="I131" i="5" a="1"/>
  <c r="I131" i="5" s="1"/>
  <c r="O131" i="5" a="1"/>
  <c r="O131" i="5" s="1"/>
  <c r="R131" i="5" a="1"/>
  <c r="R131" i="5" s="1"/>
  <c r="X131" i="5" a="1"/>
  <c r="X131" i="5" s="1"/>
  <c r="AA131" i="5" a="1"/>
  <c r="AA131" i="5" s="1"/>
  <c r="AH131" i="5" a="1"/>
  <c r="AH131" i="5" s="1"/>
  <c r="G132" i="5" a="1"/>
  <c r="G132" i="5" s="1"/>
  <c r="K132" i="5" a="1"/>
  <c r="K132" i="5" s="1"/>
  <c r="M132" i="5" a="1"/>
  <c r="M132" i="5" s="1"/>
  <c r="P132" i="5" a="1"/>
  <c r="P132" i="5" s="1"/>
  <c r="T132" i="5" a="1"/>
  <c r="T132" i="5" s="1"/>
  <c r="V132" i="5" a="1"/>
  <c r="V132" i="5" s="1"/>
  <c r="Y132" i="5" a="1"/>
  <c r="Y132" i="5" s="1"/>
  <c r="AC132" i="5" a="1"/>
  <c r="AC132" i="5" s="1"/>
  <c r="AF132" i="5" a="1"/>
  <c r="AF132" i="5" s="1"/>
  <c r="AI132" i="5" a="1"/>
  <c r="AI132" i="5" s="1"/>
  <c r="E133" i="5" a="1"/>
  <c r="E133" i="5" s="1"/>
  <c r="I133" i="5" a="1"/>
  <c r="I133" i="5" s="1"/>
  <c r="L133" i="5" a="1"/>
  <c r="L133" i="5" s="1"/>
  <c r="O133" i="5" a="1"/>
  <c r="O133" i="5" s="1"/>
  <c r="S133" i="5" a="1"/>
  <c r="S133" i="5" s="1"/>
  <c r="V133" i="5" a="1"/>
  <c r="V133" i="5" s="1"/>
  <c r="Y133" i="5" a="1"/>
  <c r="Y133" i="5" s="1"/>
  <c r="AC133" i="5" a="1"/>
  <c r="AC133" i="5" s="1"/>
  <c r="AI133" i="5" a="1"/>
  <c r="AI133" i="5" s="1"/>
  <c r="F134" i="5" a="1"/>
  <c r="F134" i="5" s="1"/>
  <c r="J134" i="5" a="1"/>
  <c r="J134" i="5" s="1"/>
  <c r="M134" i="5" a="1"/>
  <c r="M134" i="5" s="1"/>
  <c r="P134" i="5" a="1"/>
  <c r="P134" i="5" s="1"/>
  <c r="Z134" i="5" a="1"/>
  <c r="Z134" i="5" s="1"/>
  <c r="AD134" i="5" a="1"/>
  <c r="AD134" i="5" s="1"/>
  <c r="AG134" i="5" a="1"/>
  <c r="AG134" i="5" s="1"/>
  <c r="G135" i="5" a="1"/>
  <c r="G135" i="5" s="1"/>
  <c r="J135" i="5" a="1"/>
  <c r="J135" i="5" s="1"/>
  <c r="M135" i="5" a="1"/>
  <c r="M135" i="5" s="1"/>
  <c r="Q135" i="5" a="1"/>
  <c r="Q135" i="5" s="1"/>
  <c r="T135" i="5" a="1"/>
  <c r="T135" i="5" s="1"/>
  <c r="W135" i="5" a="1"/>
  <c r="W135" i="5" s="1"/>
  <c r="AA135" i="5" a="1"/>
  <c r="AA135" i="5" s="1"/>
  <c r="AD135" i="5" a="1"/>
  <c r="AD135" i="5" s="1"/>
  <c r="AG135" i="5" a="1"/>
  <c r="AG135" i="5" s="1"/>
  <c r="J136" i="5" a="1"/>
  <c r="J136" i="5" s="1"/>
  <c r="M136" i="5" a="1"/>
  <c r="M136" i="5" s="1"/>
  <c r="P136" i="5" a="1"/>
  <c r="P136" i="5" s="1"/>
  <c r="S136" i="5" a="1"/>
  <c r="S136" i="5" s="1"/>
  <c r="Z136" i="5" a="1"/>
  <c r="Z136" i="5" s="1"/>
  <c r="AC136" i="5" a="1"/>
  <c r="AC136" i="5" s="1"/>
  <c r="AF136" i="5" a="1"/>
  <c r="AF136" i="5" s="1"/>
  <c r="AI136" i="5" a="1"/>
  <c r="AI136" i="5" s="1"/>
  <c r="I137" i="5" a="1"/>
  <c r="I137" i="5" s="1"/>
  <c r="L137" i="5" a="1"/>
  <c r="L137" i="5" s="1"/>
  <c r="O137" i="5" a="1"/>
  <c r="O137" i="5" s="1"/>
  <c r="R137" i="5" a="1"/>
  <c r="R137" i="5" s="1"/>
  <c r="Y137" i="5" a="1"/>
  <c r="Y137" i="5" s="1"/>
  <c r="AB137" i="5" a="1"/>
  <c r="AB137" i="5" s="1"/>
  <c r="AE137" i="5" a="1"/>
  <c r="AE137" i="5" s="1"/>
  <c r="AH137" i="5" a="1"/>
  <c r="AH137" i="5" s="1"/>
  <c r="H138" i="5" a="1"/>
  <c r="H138" i="5" s="1"/>
  <c r="K138" i="5" a="1"/>
  <c r="K138" i="5" s="1"/>
  <c r="N138" i="5" a="1"/>
  <c r="N138" i="5" s="1"/>
  <c r="Q138" i="5" a="1"/>
  <c r="Q138" i="5" s="1"/>
  <c r="X138" i="5" a="1"/>
  <c r="X138" i="5" s="1"/>
  <c r="AA138" i="5" a="1"/>
  <c r="AA138" i="5" s="1"/>
  <c r="AD138" i="5" a="1"/>
  <c r="AD138" i="5" s="1"/>
  <c r="AG138" i="5" a="1"/>
  <c r="AG138" i="5" s="1"/>
  <c r="G139" i="5" a="1"/>
  <c r="G139" i="5" s="1"/>
  <c r="J139" i="5" a="1"/>
  <c r="J139" i="5" s="1"/>
  <c r="M139" i="5" a="1"/>
  <c r="M139" i="5" s="1"/>
  <c r="P139" i="5" a="1"/>
  <c r="P139" i="5" s="1"/>
  <c r="W139" i="5" a="1"/>
  <c r="W139" i="5" s="1"/>
  <c r="Z139" i="5" a="1"/>
  <c r="Z139" i="5" s="1"/>
  <c r="AC139" i="5" a="1"/>
  <c r="AC139" i="5" s="1"/>
  <c r="AF139" i="5" a="1"/>
  <c r="AF139" i="5" s="1"/>
  <c r="G140" i="5" a="1"/>
  <c r="G140" i="5" s="1"/>
  <c r="N140" i="5" a="1"/>
  <c r="N140" i="5" s="1"/>
  <c r="Q140" i="5" a="1"/>
  <c r="Q140" i="5" s="1"/>
  <c r="T140" i="5" a="1"/>
  <c r="T140" i="5" s="1"/>
  <c r="X140" i="5" a="1"/>
  <c r="X140" i="5" s="1"/>
  <c r="AA140" i="5" a="1"/>
  <c r="AA140" i="5" s="1"/>
  <c r="AH140" i="5" a="1"/>
  <c r="AH140" i="5" s="1"/>
  <c r="E141" i="5" a="1"/>
  <c r="E141" i="5" s="1"/>
  <c r="I141" i="5" a="1"/>
  <c r="I141" i="5" s="1"/>
  <c r="M141" i="5" a="1"/>
  <c r="M141" i="5" s="1"/>
  <c r="P141" i="5" a="1"/>
  <c r="P141" i="5" s="1"/>
  <c r="S141" i="5" a="1"/>
  <c r="S141" i="5" s="1"/>
  <c r="W141" i="5" a="1"/>
  <c r="W141" i="5" s="1"/>
  <c r="Z141" i="5" a="1"/>
  <c r="Z141" i="5" s="1"/>
  <c r="AG141" i="5" a="1"/>
  <c r="AG141" i="5" s="1"/>
  <c r="D142" i="5" a="1"/>
  <c r="D142" i="5" s="1"/>
  <c r="H142" i="5" a="1"/>
  <c r="H142" i="5" s="1"/>
  <c r="L142" i="5" a="1"/>
  <c r="L142" i="5" s="1"/>
  <c r="O142" i="5" a="1"/>
  <c r="O142" i="5" s="1"/>
  <c r="R142" i="5" a="1"/>
  <c r="R142" i="5" s="1"/>
  <c r="V142" i="5" a="1"/>
  <c r="V142" i="5" s="1"/>
  <c r="Y142" i="5" a="1"/>
  <c r="Y142" i="5" s="1"/>
  <c r="AF142" i="5" a="1"/>
  <c r="AF142" i="5" s="1"/>
  <c r="G143" i="5" a="1"/>
  <c r="G143" i="5" s="1"/>
  <c r="K143" i="5" a="1"/>
  <c r="K143" i="5" s="1"/>
  <c r="N143" i="5" a="1"/>
  <c r="N143" i="5" s="1"/>
  <c r="Q143" i="5" a="1"/>
  <c r="Q143" i="5" s="1"/>
  <c r="U143" i="5" a="1"/>
  <c r="U143" i="5" s="1"/>
  <c r="X143" i="5" a="1"/>
  <c r="X143" i="5" s="1"/>
  <c r="AE143" i="5" a="1"/>
  <c r="AE143" i="5" s="1"/>
  <c r="AI143" i="5" a="1"/>
  <c r="AI143" i="5" s="1"/>
  <c r="F144" i="5" a="1"/>
  <c r="F144" i="5" s="1"/>
  <c r="J144" i="5" a="1"/>
  <c r="J144" i="5" s="1"/>
  <c r="M144" i="5" a="1"/>
  <c r="M144" i="5" s="1"/>
  <c r="P144" i="5" a="1"/>
  <c r="P144" i="5" s="1"/>
  <c r="T144" i="5" a="1"/>
  <c r="T144" i="5" s="1"/>
  <c r="W144" i="5" a="1"/>
  <c r="W144" i="5" s="1"/>
  <c r="AD144" i="5" a="1"/>
  <c r="AD144" i="5" s="1"/>
  <c r="AH144" i="5" a="1"/>
  <c r="AH144" i="5" s="1"/>
  <c r="E145" i="5" a="1"/>
  <c r="E145" i="5" s="1"/>
  <c r="I145" i="5" a="1"/>
  <c r="I145" i="5" s="1"/>
  <c r="L145" i="5" a="1"/>
  <c r="L145" i="5" s="1"/>
  <c r="O145" i="5" a="1"/>
  <c r="O145" i="5" s="1"/>
  <c r="S145" i="5" a="1"/>
  <c r="S145" i="5" s="1"/>
  <c r="V145" i="5" a="1"/>
  <c r="V145" i="5" s="1"/>
  <c r="AC145" i="5" a="1"/>
  <c r="AC145" i="5" s="1"/>
  <c r="AG145" i="5" a="1"/>
  <c r="AG145" i="5" s="1"/>
  <c r="D146" i="5" a="1"/>
  <c r="D146" i="5" s="1"/>
  <c r="H146" i="5" a="1"/>
  <c r="H146" i="5" s="1"/>
  <c r="K146" i="5" a="1"/>
  <c r="K146" i="5" s="1"/>
  <c r="N146" i="5" a="1"/>
  <c r="N146" i="5" s="1"/>
  <c r="R146" i="5" a="1"/>
  <c r="R146" i="5" s="1"/>
  <c r="U146" i="5" a="1"/>
  <c r="U146" i="5" s="1"/>
  <c r="AB146" i="5" a="1"/>
  <c r="AB146" i="5" s="1"/>
  <c r="AF146" i="5" a="1"/>
  <c r="AF146" i="5" s="1"/>
  <c r="AI146" i="5" a="1"/>
  <c r="AI146" i="5" s="1"/>
  <c r="F147" i="5" a="1"/>
  <c r="F147" i="5" s="1"/>
  <c r="I147" i="5" a="1"/>
  <c r="I147" i="5" s="1"/>
  <c r="L147" i="5" a="1"/>
  <c r="L147" i="5" s="1"/>
  <c r="P147" i="5" a="1"/>
  <c r="P147" i="5" s="1"/>
  <c r="W147" i="5" a="1"/>
  <c r="W147" i="5" s="1"/>
  <c r="Z147" i="5" a="1"/>
  <c r="Z147" i="5" s="1"/>
  <c r="AD147" i="5" a="1"/>
  <c r="AD147" i="5" s="1"/>
  <c r="AG147" i="5" a="1"/>
  <c r="AG147" i="5" s="1"/>
  <c r="D148" i="5" a="1"/>
  <c r="D148" i="5" s="1"/>
  <c r="G148" i="5" a="1"/>
  <c r="G148" i="5" s="1"/>
  <c r="K148" i="5" a="1"/>
  <c r="K148" i="5" s="1"/>
  <c r="O148" i="5" a="1"/>
  <c r="O148" i="5" s="1"/>
  <c r="V148" i="5" a="1"/>
  <c r="V148" i="5" s="1"/>
  <c r="Y148" i="5" a="1"/>
  <c r="Y148" i="5" s="1"/>
  <c r="AC148" i="5" a="1"/>
  <c r="AC148" i="5" s="1"/>
  <c r="AF148" i="5" a="1"/>
  <c r="AF148" i="5" s="1"/>
  <c r="F149" i="5" a="1"/>
  <c r="F149" i="5" s="1"/>
  <c r="J149" i="5" a="1"/>
  <c r="J149" i="5" s="1"/>
  <c r="N149" i="5" a="1"/>
  <c r="N149" i="5" s="1"/>
  <c r="U149" i="5" a="1"/>
  <c r="U149" i="5" s="1"/>
  <c r="X149" i="5" a="1"/>
  <c r="X149" i="5" s="1"/>
  <c r="AB149" i="5" a="1"/>
  <c r="AB149" i="5" s="1"/>
  <c r="AE149" i="5" a="1"/>
  <c r="AE149" i="5" s="1"/>
  <c r="AI149" i="5" a="1"/>
  <c r="AI149" i="5" s="1"/>
  <c r="E150" i="5" a="1"/>
  <c r="E150" i="5" s="1"/>
  <c r="I150" i="5" a="1"/>
  <c r="I150" i="5" s="1"/>
  <c r="P150" i="5" a="1"/>
  <c r="P150" i="5" s="1"/>
  <c r="S150" i="5" a="1"/>
  <c r="S150" i="5" s="1"/>
  <c r="V150" i="5" a="1"/>
  <c r="V150" i="5" s="1"/>
  <c r="Z150" i="5" a="1"/>
  <c r="Z150" i="5" s="1"/>
  <c r="AC150" i="5" a="1"/>
  <c r="AC150" i="5" s="1"/>
  <c r="AG150" i="5" a="1"/>
  <c r="AG150" i="5" s="1"/>
  <c r="G151" i="5" a="1"/>
  <c r="G151" i="5" s="1"/>
  <c r="K151" i="5" a="1"/>
  <c r="K151" i="5" s="1"/>
  <c r="N151" i="5" a="1"/>
  <c r="N151" i="5" s="1"/>
  <c r="Q151" i="5" a="1"/>
  <c r="Q151" i="5" s="1"/>
  <c r="T151" i="5" a="1"/>
  <c r="T151" i="5" s="1"/>
  <c r="X151" i="5" a="1"/>
  <c r="X151" i="5" s="1"/>
  <c r="AE151" i="5" a="1"/>
  <c r="AE151" i="5" s="1"/>
  <c r="AI151" i="5" a="1"/>
  <c r="AI151" i="5" s="1"/>
  <c r="E152" i="5" a="1"/>
  <c r="E152" i="5" s="1"/>
  <c r="I152" i="5" a="1"/>
  <c r="I152" i="5" s="1"/>
  <c r="L152" i="5" a="1"/>
  <c r="L152" i="5" s="1"/>
  <c r="O152" i="5" a="1"/>
  <c r="O152" i="5" s="1"/>
  <c r="V152" i="5" a="1"/>
  <c r="V152" i="5" s="1"/>
  <c r="Z152" i="5" a="1"/>
  <c r="Z152" i="5" s="1"/>
  <c r="AC152" i="5" a="1"/>
  <c r="AC152" i="5" s="1"/>
  <c r="AG152" i="5" a="1"/>
  <c r="AG152" i="5" s="1"/>
  <c r="G153" i="5" a="1"/>
  <c r="G153" i="5" s="1"/>
  <c r="J153" i="5" a="1"/>
  <c r="J153" i="5" s="1"/>
  <c r="Q153" i="5" a="1"/>
  <c r="Q153" i="5" s="1"/>
  <c r="S153" i="5" a="1"/>
  <c r="S153" i="5" s="1"/>
  <c r="V153" i="5" a="1"/>
  <c r="V153" i="5" s="1"/>
  <c r="Y153" i="5" a="1"/>
  <c r="Y153" i="5" s="1"/>
  <c r="AA153" i="5" a="1"/>
  <c r="AA153" i="5" s="1"/>
  <c r="AD153" i="5" a="1"/>
  <c r="AD153" i="5" s="1"/>
  <c r="AG153" i="5" a="1"/>
  <c r="AG153" i="5" s="1"/>
  <c r="F154" i="5" a="1"/>
  <c r="F154" i="5" s="1"/>
  <c r="I154" i="5" a="1"/>
  <c r="I154" i="5" s="1"/>
  <c r="L154" i="5" a="1"/>
  <c r="L154" i="5" s="1"/>
  <c r="N154" i="5" a="1"/>
  <c r="N154" i="5" s="1"/>
  <c r="X154" i="5" a="1"/>
  <c r="X154" i="5" s="1"/>
  <c r="AA154" i="5" a="1"/>
  <c r="AA154" i="5" s="1"/>
  <c r="AG154" i="5" a="1"/>
  <c r="AG154" i="5" s="1"/>
  <c r="D4" i="5" a="1"/>
  <c r="D4" i="5" s="1"/>
  <c r="N5" i="5" a="1"/>
  <c r="N5" i="5" s="1"/>
  <c r="Y5" i="5" a="1"/>
  <c r="Y5" i="5" s="1"/>
  <c r="N6" i="5" a="1"/>
  <c r="N6" i="5" s="1"/>
  <c r="N7" i="5" a="1"/>
  <c r="N7" i="5" s="1"/>
  <c r="X7" i="5" a="1"/>
  <c r="X7" i="5" s="1"/>
  <c r="AI7" i="5" a="1"/>
  <c r="AI7" i="5" s="1"/>
  <c r="Y8" i="5" a="1"/>
  <c r="Y8" i="5" s="1"/>
  <c r="D9" i="5" a="1"/>
  <c r="D9" i="5" s="1"/>
  <c r="D9" i="7" s="1" a="1"/>
  <c r="D9" i="7" s="1"/>
  <c r="O9" i="5" a="1"/>
  <c r="O9" i="5" s="1"/>
  <c r="AB9" i="5" a="1"/>
  <c r="AB9" i="5" s="1"/>
  <c r="AC10" i="5" a="1"/>
  <c r="AC10" i="5" s="1"/>
  <c r="AC11" i="5" a="1"/>
  <c r="AC11" i="5" s="1"/>
  <c r="G12" i="5" a="1"/>
  <c r="G12" i="5" s="1"/>
  <c r="R12" i="5" a="1"/>
  <c r="R12" i="5" s="1"/>
  <c r="AB12" i="5" a="1"/>
  <c r="AB12" i="5" s="1"/>
  <c r="F14" i="5" a="1"/>
  <c r="F14" i="5" s="1"/>
  <c r="H15" i="5" a="1"/>
  <c r="H15" i="5" s="1"/>
  <c r="L16" i="5" a="1"/>
  <c r="L16" i="5" s="1"/>
  <c r="X16" i="5" a="1"/>
  <c r="X16" i="5" s="1"/>
  <c r="O17" i="5" a="1"/>
  <c r="O17" i="5" s="1"/>
  <c r="AB17" i="5" a="1"/>
  <c r="AB17" i="5" s="1"/>
  <c r="G18" i="5" a="1"/>
  <c r="G18" i="5" s="1"/>
  <c r="S18" i="5" a="1"/>
  <c r="S18" i="5" s="1"/>
  <c r="AE18" i="5" a="1"/>
  <c r="AE18" i="5" s="1"/>
  <c r="K19" i="5" a="1"/>
  <c r="K19" i="5" s="1"/>
  <c r="X19" i="5" a="1"/>
  <c r="X19" i="5" s="1"/>
  <c r="AI19" i="5" a="1"/>
  <c r="AI19" i="5" s="1"/>
  <c r="O20" i="5" a="1"/>
  <c r="O20" i="5" s="1"/>
  <c r="AA20" i="5" a="1"/>
  <c r="AA20" i="5" s="1"/>
  <c r="E21" i="5" a="1"/>
  <c r="E21" i="5" s="1"/>
  <c r="Q21" i="5" a="1"/>
  <c r="Q21" i="5" s="1"/>
  <c r="AE21" i="5" a="1"/>
  <c r="AE21" i="5" s="1"/>
  <c r="N22" i="5" a="1"/>
  <c r="N22" i="5" s="1"/>
  <c r="AD22" i="5" a="1"/>
  <c r="AD22" i="5" s="1"/>
  <c r="M23" i="5" a="1"/>
  <c r="M23" i="5" s="1"/>
  <c r="AC23" i="5" a="1"/>
  <c r="AC23" i="5" s="1"/>
  <c r="L24" i="5" a="1"/>
  <c r="L24" i="5" s="1"/>
  <c r="Y24" i="5" a="1"/>
  <c r="Y24" i="5" s="1"/>
  <c r="G25" i="5" a="1"/>
  <c r="G25" i="5" s="1"/>
  <c r="U25" i="5" a="1"/>
  <c r="U25" i="5" s="1"/>
  <c r="AI25" i="5" a="1"/>
  <c r="AI25" i="5" s="1"/>
  <c r="Q26" i="5" a="1"/>
  <c r="Q26" i="5" s="1"/>
  <c r="AE26" i="5" a="1"/>
  <c r="AE26" i="5" s="1"/>
  <c r="L27" i="5" a="1"/>
  <c r="L27" i="5" s="1"/>
  <c r="Z27" i="5" a="1"/>
  <c r="Z27" i="5" s="1"/>
  <c r="G28" i="5" a="1"/>
  <c r="G28" i="5" s="1"/>
  <c r="U28" i="5" a="1"/>
  <c r="U28" i="5" s="1"/>
  <c r="R29" i="5" a="1"/>
  <c r="R29" i="5" s="1"/>
  <c r="AH29" i="5" a="1"/>
  <c r="AH29" i="5" s="1"/>
  <c r="Q30" i="5" a="1"/>
  <c r="Q30" i="5" s="1"/>
  <c r="AG30" i="5" a="1"/>
  <c r="AG30" i="5" s="1"/>
  <c r="P31" i="5" a="1"/>
  <c r="P31" i="5" s="1"/>
  <c r="AF31" i="5" a="1"/>
  <c r="AF31" i="5" s="1"/>
  <c r="R35" i="5" a="1"/>
  <c r="R35" i="5" s="1"/>
  <c r="AA35" i="5" a="1"/>
  <c r="AA35" i="5" s="1"/>
  <c r="E36" i="5" a="1"/>
  <c r="E36" i="5" s="1"/>
  <c r="O36" i="5" a="1"/>
  <c r="O36" i="5" s="1"/>
  <c r="AA36" i="5" a="1"/>
  <c r="AA36" i="5" s="1"/>
  <c r="G37" i="5" a="1"/>
  <c r="G37" i="5" s="1"/>
  <c r="T37" i="5" a="1"/>
  <c r="T37" i="5" s="1"/>
  <c r="AG37" i="5" a="1"/>
  <c r="AG37" i="5" s="1"/>
  <c r="Z38" i="5" a="1"/>
  <c r="Z38" i="5" s="1"/>
  <c r="G39" i="5" a="1"/>
  <c r="G39" i="5" s="1"/>
  <c r="U39" i="5" a="1"/>
  <c r="U39" i="5" s="1"/>
  <c r="AI39" i="5" a="1"/>
  <c r="AI39" i="5" s="1"/>
  <c r="P40" i="5" a="1"/>
  <c r="P40" i="5" s="1"/>
  <c r="AD40" i="5" a="1"/>
  <c r="AD40" i="5" s="1"/>
  <c r="J41" i="5" a="1"/>
  <c r="J41" i="5" s="1"/>
  <c r="Y41" i="5" a="1"/>
  <c r="Y41" i="5" s="1"/>
  <c r="E42" i="5" a="1"/>
  <c r="E42" i="5" s="1"/>
  <c r="AH42" i="5" a="1"/>
  <c r="AH42" i="5" s="1"/>
  <c r="O43" i="5" a="1"/>
  <c r="O43" i="5" s="1"/>
  <c r="AC43" i="5" a="1"/>
  <c r="AC43" i="5" s="1"/>
  <c r="J44" i="5" a="1"/>
  <c r="J44" i="5" s="1"/>
  <c r="X44" i="5" a="1"/>
  <c r="X44" i="5" s="1"/>
  <c r="E45" i="5" a="1"/>
  <c r="E45" i="5" s="1"/>
  <c r="T45" i="5" a="1"/>
  <c r="T45" i="5" s="1"/>
  <c r="AG45" i="5" a="1"/>
  <c r="AG45" i="5" s="1"/>
  <c r="K46" i="5" a="1"/>
  <c r="K46" i="5" s="1"/>
  <c r="W46" i="5" a="1"/>
  <c r="W46" i="5" s="1"/>
  <c r="AH46" i="5" a="1"/>
  <c r="AH46" i="5" s="1"/>
  <c r="L47" i="5" a="1"/>
  <c r="L47" i="5" s="1"/>
  <c r="W47" i="5" a="1"/>
  <c r="W47" i="5" s="1"/>
  <c r="AG47" i="5" a="1"/>
  <c r="AG47" i="5" s="1"/>
  <c r="M48" i="5" a="1"/>
  <c r="M48" i="5" s="1"/>
  <c r="X48" i="5" a="1"/>
  <c r="X48" i="5" s="1"/>
  <c r="E50" i="5" a="1"/>
  <c r="E50" i="5" s="1"/>
  <c r="AB50" i="5" a="1"/>
  <c r="AB50" i="5" s="1"/>
  <c r="AC51" i="5" a="1"/>
  <c r="AC51" i="5" s="1"/>
  <c r="I52" i="5" a="1"/>
  <c r="I52" i="5" s="1"/>
  <c r="T52" i="5" a="1"/>
  <c r="T52" i="5" s="1"/>
  <c r="AF52" i="5" a="1"/>
  <c r="AF52" i="5" s="1"/>
  <c r="U53" i="5" a="1"/>
  <c r="U53" i="5" s="1"/>
  <c r="X53" i="5" a="1"/>
  <c r="X53" i="5" s="1"/>
  <c r="Z53" i="5" a="1"/>
  <c r="Z53" i="5" s="1"/>
  <c r="AC53" i="5" a="1"/>
  <c r="AC53" i="5" s="1"/>
  <c r="D54" i="5" a="1"/>
  <c r="D54" i="5" s="1"/>
  <c r="U54" i="5" a="1"/>
  <c r="U54" i="5" s="1"/>
  <c r="AC54" i="5" a="1"/>
  <c r="AC54" i="5" s="1"/>
  <c r="AF54" i="5" a="1"/>
  <c r="AF54" i="5" s="1"/>
  <c r="AH54" i="5" a="1"/>
  <c r="AH54" i="5" s="1"/>
  <c r="D55" i="5" a="1"/>
  <c r="D55" i="5" s="1"/>
  <c r="G55" i="5" a="1"/>
  <c r="G55" i="5" s="1"/>
  <c r="I55" i="5" a="1"/>
  <c r="I55" i="5" s="1"/>
  <c r="L55" i="5" a="1"/>
  <c r="L55" i="5" s="1"/>
  <c r="O55" i="5" a="1"/>
  <c r="O55" i="5" s="1"/>
  <c r="Q55" i="5" a="1"/>
  <c r="Q55" i="5" s="1"/>
  <c r="W55" i="5" a="1"/>
  <c r="W55" i="5" s="1"/>
  <c r="Y55" i="5" a="1"/>
  <c r="Y55" i="5" s="1"/>
  <c r="AC55" i="5" a="1"/>
  <c r="AC55" i="5" s="1"/>
  <c r="I56" i="5" a="1"/>
  <c r="I56" i="5" s="1"/>
  <c r="K56" i="5" a="1"/>
  <c r="K56" i="5" s="1"/>
  <c r="R56" i="5" a="1"/>
  <c r="R56" i="5" s="1"/>
  <c r="T56" i="5" a="1"/>
  <c r="T56" i="5" s="1"/>
  <c r="W56" i="5" a="1"/>
  <c r="W56" i="5" s="1"/>
  <c r="Z56" i="5" a="1"/>
  <c r="Z56" i="5" s="1"/>
  <c r="AB56" i="5" a="1"/>
  <c r="AB56" i="5" s="1"/>
  <c r="AE56" i="5" a="1"/>
  <c r="AE56" i="5" s="1"/>
  <c r="AH56" i="5" a="1"/>
  <c r="AH56" i="5" s="1"/>
  <c r="F57" i="5" a="1"/>
  <c r="F57" i="5" s="1"/>
  <c r="I57" i="5" a="1"/>
  <c r="I57" i="5" s="1"/>
  <c r="K57" i="5" a="1"/>
  <c r="K57" i="5" s="1"/>
  <c r="N57" i="5" a="1"/>
  <c r="N57" i="5" s="1"/>
  <c r="Q57" i="5" a="1"/>
  <c r="Q57" i="5" s="1"/>
  <c r="S57" i="5" a="1"/>
  <c r="S57" i="5" s="1"/>
  <c r="V57" i="5" a="1"/>
  <c r="V57" i="5" s="1"/>
  <c r="Y57" i="5" a="1"/>
  <c r="Y57" i="5" s="1"/>
  <c r="AA57" i="5" a="1"/>
  <c r="AA57" i="5" s="1"/>
  <c r="AD57" i="5" a="1"/>
  <c r="AD57" i="5" s="1"/>
  <c r="D58" i="5" a="1"/>
  <c r="D58" i="5" s="1"/>
  <c r="G58" i="5" a="1"/>
  <c r="G58" i="5" s="1"/>
  <c r="J58" i="5" a="1"/>
  <c r="J58" i="5" s="1"/>
  <c r="M58" i="5" a="1"/>
  <c r="M58" i="5" s="1"/>
  <c r="T58" i="5" a="1"/>
  <c r="T58" i="5" s="1"/>
  <c r="W58" i="5" a="1"/>
  <c r="W58" i="5" s="1"/>
  <c r="Z58" i="5" a="1"/>
  <c r="Z58" i="5" s="1"/>
  <c r="AC58" i="5" a="1"/>
  <c r="AC58" i="5" s="1"/>
  <c r="E59" i="5" a="1"/>
  <c r="E59" i="5" s="1"/>
  <c r="H59" i="5" a="1"/>
  <c r="H59" i="5" s="1"/>
  <c r="K59" i="5" a="1"/>
  <c r="K59" i="5" s="1"/>
  <c r="M59" i="5" a="1"/>
  <c r="M59" i="5" s="1"/>
  <c r="P59" i="5" a="1"/>
  <c r="P59" i="5" s="1"/>
  <c r="S59" i="5" a="1"/>
  <c r="S59" i="5" s="1"/>
  <c r="U59" i="5" a="1"/>
  <c r="U59" i="5" s="1"/>
  <c r="X59" i="5" a="1"/>
  <c r="X59" i="5" s="1"/>
  <c r="AA59" i="5" a="1"/>
  <c r="AA59" i="5" s="1"/>
  <c r="AC59" i="5" a="1"/>
  <c r="AC59" i="5" s="1"/>
  <c r="AF59" i="5" a="1"/>
  <c r="AF59" i="5" s="1"/>
  <c r="AI59" i="5" a="1"/>
  <c r="AI59" i="5" s="1"/>
  <c r="D60" i="5" a="1"/>
  <c r="D60" i="5" s="1"/>
  <c r="G60" i="5" a="1"/>
  <c r="G60" i="5" s="1"/>
  <c r="J60" i="5" a="1"/>
  <c r="J60" i="5" s="1"/>
  <c r="L60" i="5" a="1"/>
  <c r="L60" i="5" s="1"/>
  <c r="V60" i="5" a="1"/>
  <c r="V60" i="5" s="1"/>
  <c r="X60" i="5" a="1"/>
  <c r="X60" i="5" s="1"/>
  <c r="AA60" i="5" a="1"/>
  <c r="AA60" i="5" s="1"/>
  <c r="AD60" i="5" a="1"/>
  <c r="AD60" i="5" s="1"/>
  <c r="AG60" i="5" a="1"/>
  <c r="AG60" i="5" s="1"/>
  <c r="F61" i="5" a="1"/>
  <c r="F61" i="5" s="1"/>
  <c r="I61" i="5" a="1"/>
  <c r="I61" i="5" s="1"/>
  <c r="K61" i="5" a="1"/>
  <c r="K61" i="5" s="1"/>
  <c r="U61" i="5" a="1"/>
  <c r="U61" i="5" s="1"/>
  <c r="W61" i="5" a="1"/>
  <c r="W61" i="5" s="1"/>
  <c r="Z61" i="5" a="1"/>
  <c r="Z61" i="5" s="1"/>
  <c r="AC61" i="5" a="1"/>
  <c r="AC61" i="5" s="1"/>
  <c r="AF61" i="5" a="1"/>
  <c r="AF61" i="5" s="1"/>
  <c r="AI61" i="5" a="1"/>
  <c r="AI61" i="5" s="1"/>
  <c r="E62" i="5" a="1"/>
  <c r="E62" i="5" s="1"/>
  <c r="H62" i="5" a="1"/>
  <c r="H62" i="5" s="1"/>
  <c r="J62" i="5" a="1"/>
  <c r="J62" i="5" s="1"/>
  <c r="T62" i="5" a="1"/>
  <c r="T62" i="5" s="1"/>
  <c r="V62" i="5" a="1"/>
  <c r="V62" i="5" s="1"/>
  <c r="Y62" i="5" a="1"/>
  <c r="Y62" i="5" s="1"/>
  <c r="AB62" i="5" a="1"/>
  <c r="AB62" i="5" s="1"/>
  <c r="AE62" i="5" a="1"/>
  <c r="AE62" i="5" s="1"/>
  <c r="AH62" i="5" a="1"/>
  <c r="AH62" i="5" s="1"/>
  <c r="D63" i="5" a="1"/>
  <c r="D63" i="5" s="1"/>
  <c r="G63" i="5" a="1"/>
  <c r="G63" i="5" s="1"/>
  <c r="I63" i="5" a="1"/>
  <c r="I63" i="5" s="1"/>
  <c r="S63" i="5" a="1"/>
  <c r="S63" i="5" s="1"/>
  <c r="U63" i="5" a="1"/>
  <c r="U63" i="5" s="1"/>
  <c r="X63" i="5" a="1"/>
  <c r="X63" i="5" s="1"/>
  <c r="AA63" i="5" a="1"/>
  <c r="AA63" i="5" s="1"/>
  <c r="AD63" i="5" a="1"/>
  <c r="AD63" i="5" s="1"/>
  <c r="AG63" i="5" a="1"/>
  <c r="AG63" i="5" s="1"/>
  <c r="F64" i="5" a="1"/>
  <c r="F64" i="5" s="1"/>
  <c r="H64" i="5" a="1"/>
  <c r="H64" i="5" s="1"/>
  <c r="R64" i="5" a="1"/>
  <c r="R64" i="5" s="1"/>
  <c r="T64" i="5" a="1"/>
  <c r="T64" i="5" s="1"/>
  <c r="W64" i="5" a="1"/>
  <c r="W64" i="5" s="1"/>
  <c r="Z64" i="5" a="1"/>
  <c r="Z64" i="5" s="1"/>
  <c r="AC64" i="5" a="1"/>
  <c r="AC64" i="5" s="1"/>
  <c r="AF64" i="5" a="1"/>
  <c r="AF64" i="5" s="1"/>
  <c r="AI64" i="5" a="1"/>
  <c r="AI64" i="5" s="1"/>
  <c r="E65" i="5" a="1"/>
  <c r="E65" i="5" s="1"/>
  <c r="H65" i="5" a="1"/>
  <c r="H65" i="5" s="1"/>
  <c r="K65" i="5" a="1"/>
  <c r="K65" i="5" s="1"/>
  <c r="N65" i="5" a="1"/>
  <c r="N65" i="5" s="1"/>
  <c r="R65" i="5" a="1"/>
  <c r="R65" i="5" s="1"/>
  <c r="U65" i="5" a="1"/>
  <c r="U65" i="5" s="1"/>
  <c r="X65" i="5" a="1"/>
  <c r="X65" i="5" s="1"/>
  <c r="AA65" i="5" a="1"/>
  <c r="AA65" i="5" s="1"/>
  <c r="AD65" i="5" a="1"/>
  <c r="AD65" i="5" s="1"/>
  <c r="AH65" i="5" a="1"/>
  <c r="AH65" i="5" s="1"/>
  <c r="H66" i="5" a="1"/>
  <c r="H66" i="5" s="1"/>
  <c r="K66" i="5" a="1"/>
  <c r="K66" i="5" s="1"/>
  <c r="O66" i="5" a="1"/>
  <c r="O66" i="5" s="1"/>
  <c r="S66" i="5" a="1"/>
  <c r="S66" i="5" s="1"/>
  <c r="V66" i="5" a="1"/>
  <c r="V66" i="5" s="1"/>
  <c r="AB66" i="5" a="1"/>
  <c r="AB66" i="5" s="1"/>
  <c r="AE66" i="5" a="1"/>
  <c r="AE66" i="5" s="1"/>
  <c r="D67" i="5" a="1"/>
  <c r="D67" i="5" s="1"/>
  <c r="H67" i="5" a="1"/>
  <c r="H67" i="5" s="1"/>
  <c r="N67" i="5" a="1"/>
  <c r="N67" i="5" s="1"/>
  <c r="Q67" i="5" a="1"/>
  <c r="Q67" i="5" s="1"/>
  <c r="T67" i="5" a="1"/>
  <c r="T67" i="5" s="1"/>
  <c r="W67" i="5" a="1"/>
  <c r="W67" i="5" s="1"/>
  <c r="Z67" i="5" a="1"/>
  <c r="Z67" i="5" s="1"/>
  <c r="AC67" i="5" a="1"/>
  <c r="AC67" i="5" s="1"/>
  <c r="AF67" i="5" a="1"/>
  <c r="AF67" i="5" s="1"/>
  <c r="AI67" i="5" a="1"/>
  <c r="AI67" i="5" s="1"/>
  <c r="F68" i="5" a="1"/>
  <c r="F68" i="5" s="1"/>
  <c r="I68" i="5" a="1"/>
  <c r="I68" i="5" s="1"/>
  <c r="L68" i="5" a="1"/>
  <c r="L68" i="5" s="1"/>
  <c r="O68" i="5" a="1"/>
  <c r="O68" i="5" s="1"/>
  <c r="X68" i="5" a="1"/>
  <c r="X68" i="5" s="1"/>
  <c r="AG68" i="5" a="1"/>
  <c r="AG68" i="5" s="1"/>
  <c r="D69" i="5" a="1"/>
  <c r="D69" i="5" s="1"/>
  <c r="G69" i="5" a="1"/>
  <c r="G69" i="5" s="1"/>
  <c r="J69" i="5" a="1"/>
  <c r="J69" i="5" s="1"/>
  <c r="M69" i="5" a="1"/>
  <c r="M69" i="5" s="1"/>
  <c r="Q69" i="5" a="1"/>
  <c r="Q69" i="5" s="1"/>
  <c r="T69" i="5" a="1"/>
  <c r="T69" i="5" s="1"/>
  <c r="V69" i="5" a="1"/>
  <c r="V69" i="5" s="1"/>
  <c r="Z69" i="5" a="1"/>
  <c r="Z69" i="5" s="1"/>
  <c r="AC69" i="5" a="1"/>
  <c r="AC69" i="5" s="1"/>
  <c r="AE69" i="5" a="1"/>
  <c r="AE69" i="5" s="1"/>
  <c r="AI69" i="5" a="1"/>
  <c r="AI69" i="5" s="1"/>
  <c r="H70" i="5" a="1"/>
  <c r="H70" i="5" s="1"/>
  <c r="O70" i="5" a="1"/>
  <c r="O70" i="5" s="1"/>
  <c r="R70" i="5" a="1"/>
  <c r="R70" i="5" s="1"/>
  <c r="X70" i="5" a="1"/>
  <c r="X70" i="5" s="1"/>
  <c r="AA70" i="5" a="1"/>
  <c r="AA70" i="5" s="1"/>
  <c r="AG70" i="5" a="1"/>
  <c r="AG70" i="5" s="1"/>
  <c r="D71" i="5" a="1"/>
  <c r="D71" i="5" s="1"/>
  <c r="J71" i="5" a="1"/>
  <c r="J71" i="5" s="1"/>
  <c r="M71" i="5" a="1"/>
  <c r="M71" i="5" s="1"/>
  <c r="P71" i="5" a="1"/>
  <c r="P71" i="5" s="1"/>
  <c r="S71" i="5" a="1"/>
  <c r="S71" i="5" s="1"/>
  <c r="V71" i="5" a="1"/>
  <c r="V71" i="5" s="1"/>
  <c r="Y71" i="5" a="1"/>
  <c r="Y71" i="5" s="1"/>
  <c r="AB71" i="5" a="1"/>
  <c r="AB71" i="5" s="1"/>
  <c r="AE71" i="5" a="1"/>
  <c r="AE71" i="5" s="1"/>
  <c r="AI71" i="5" a="1"/>
  <c r="AI71" i="5" s="1"/>
  <c r="E72" i="5" a="1"/>
  <c r="E72" i="5" s="1"/>
  <c r="H72" i="5" a="1"/>
  <c r="H72" i="5" s="1"/>
  <c r="K72" i="5" a="1"/>
  <c r="K72" i="5" s="1"/>
  <c r="T72" i="5" a="1"/>
  <c r="T72" i="5" s="1"/>
  <c r="AC72" i="5" a="1"/>
  <c r="AC72" i="5" s="1"/>
  <c r="AG72" i="5" a="1"/>
  <c r="AG72" i="5" s="1"/>
  <c r="F73" i="5" a="1"/>
  <c r="F73" i="5" s="1"/>
  <c r="I73" i="5" a="1"/>
  <c r="I73" i="5" s="1"/>
  <c r="M73" i="5" a="1"/>
  <c r="M73" i="5" s="1"/>
  <c r="P73" i="5" a="1"/>
  <c r="P73" i="5" s="1"/>
  <c r="R73" i="5" a="1"/>
  <c r="R73" i="5" s="1"/>
  <c r="V73" i="5" a="1"/>
  <c r="V73" i="5" s="1"/>
  <c r="Y73" i="5" a="1"/>
  <c r="Y73" i="5" s="1"/>
  <c r="AA73" i="5" a="1"/>
  <c r="AA73" i="5" s="1"/>
  <c r="AE73" i="5" a="1"/>
  <c r="AE73" i="5" s="1"/>
  <c r="D74" i="5" a="1"/>
  <c r="D74" i="5" s="1"/>
  <c r="K74" i="5" a="1"/>
  <c r="K74" i="5" s="1"/>
  <c r="N74" i="5" a="1"/>
  <c r="N74" i="5" s="1"/>
  <c r="T74" i="5" a="1"/>
  <c r="T74" i="5" s="1"/>
  <c r="W74" i="5" a="1"/>
  <c r="W74" i="5" s="1"/>
  <c r="AC74" i="5" a="1"/>
  <c r="AC74" i="5" s="1"/>
  <c r="AG74" i="5" a="1"/>
  <c r="AG74" i="5" s="1"/>
  <c r="F75" i="5" a="1"/>
  <c r="F75" i="5" s="1"/>
  <c r="I75" i="5" a="1"/>
  <c r="I75" i="5" s="1"/>
  <c r="L75" i="5" a="1"/>
  <c r="L75" i="5" s="1"/>
  <c r="O75" i="5" a="1"/>
  <c r="O75" i="5" s="1"/>
  <c r="R75" i="5" a="1"/>
  <c r="R75" i="5" s="1"/>
  <c r="U75" i="5" a="1"/>
  <c r="U75" i="5" s="1"/>
  <c r="X75" i="5" a="1"/>
  <c r="X75" i="5" s="1"/>
  <c r="AA75" i="5" a="1"/>
  <c r="AA75" i="5" s="1"/>
  <c r="AE75" i="5" a="1"/>
  <c r="AE75" i="5" s="1"/>
  <c r="AH75" i="5" a="1"/>
  <c r="AH75" i="5" s="1"/>
  <c r="D76" i="5" a="1"/>
  <c r="D76" i="5" s="1"/>
  <c r="G76" i="5" a="1"/>
  <c r="G76" i="5" s="1"/>
  <c r="P76" i="5" a="1"/>
  <c r="P76" i="5" s="1"/>
  <c r="Y76" i="5" a="1"/>
  <c r="Y76" i="5" s="1"/>
  <c r="AF76" i="5" a="1"/>
  <c r="AF76" i="5" s="1"/>
  <c r="AI76" i="5" a="1"/>
  <c r="AI76" i="5" s="1"/>
  <c r="E77" i="5" a="1"/>
  <c r="E77" i="5" s="1"/>
  <c r="H77" i="5" a="1"/>
  <c r="H77" i="5" s="1"/>
  <c r="L77" i="5" a="1"/>
  <c r="L77" i="5" s="1"/>
  <c r="O77" i="5" a="1"/>
  <c r="O77" i="5" s="1"/>
  <c r="R77" i="5" a="1"/>
  <c r="R77" i="5" s="1"/>
  <c r="U77" i="5" a="1"/>
  <c r="U77" i="5" s="1"/>
  <c r="X77" i="5" a="1"/>
  <c r="X77" i="5" s="1"/>
  <c r="AB77" i="5" a="1"/>
  <c r="AB77" i="5" s="1"/>
  <c r="AE77" i="5" a="1"/>
  <c r="AE77" i="5" s="1"/>
  <c r="AH77" i="5" a="1"/>
  <c r="AH77" i="5" s="1"/>
  <c r="D78" i="5" a="1"/>
  <c r="D78" i="5" s="1"/>
  <c r="G78" i="5" a="1"/>
  <c r="G78" i="5" s="1"/>
  <c r="K78" i="5" a="1"/>
  <c r="K78" i="5" s="1"/>
  <c r="N78" i="5" a="1"/>
  <c r="N78" i="5" s="1"/>
  <c r="Q78" i="5" a="1"/>
  <c r="Q78" i="5" s="1"/>
  <c r="U78" i="5" a="1"/>
  <c r="U78" i="5" s="1"/>
  <c r="X78" i="5" a="1"/>
  <c r="X78" i="5" s="1"/>
  <c r="AE78" i="5" a="1"/>
  <c r="AE78" i="5" s="1"/>
  <c r="AI78" i="5" a="1"/>
  <c r="AI78" i="5" s="1"/>
  <c r="I79" i="5" a="1"/>
  <c r="I79" i="5" s="1"/>
  <c r="L79" i="5" a="1"/>
  <c r="L79" i="5" s="1"/>
  <c r="Q79" i="5" a="1"/>
  <c r="Q79" i="5" s="1"/>
  <c r="T79" i="5" a="1"/>
  <c r="T79" i="5" s="1"/>
  <c r="Y79" i="5" a="1"/>
  <c r="Y79" i="5" s="1"/>
  <c r="AC79" i="5" a="1"/>
  <c r="AC79" i="5" s="1"/>
  <c r="AE79" i="5" a="1"/>
  <c r="AE79" i="5" s="1"/>
  <c r="D80" i="5" a="1"/>
  <c r="D80" i="5" s="1"/>
  <c r="F80" i="5" a="1"/>
  <c r="F80" i="5" s="1"/>
  <c r="I80" i="5" a="1"/>
  <c r="I80" i="5" s="1"/>
  <c r="L80" i="5" a="1"/>
  <c r="L80" i="5" s="1"/>
  <c r="N80" i="5" a="1"/>
  <c r="N80" i="5" s="1"/>
  <c r="Q80" i="5" a="1"/>
  <c r="Q80" i="5" s="1"/>
  <c r="Z80" i="5" a="1"/>
  <c r="Z80" i="5" s="1"/>
  <c r="AC80" i="5" a="1"/>
  <c r="AC80" i="5" s="1"/>
  <c r="AE80" i="5" a="1"/>
  <c r="AE80" i="5" s="1"/>
  <c r="AI80" i="5" a="1"/>
  <c r="AI80" i="5" s="1"/>
  <c r="G81" i="5" a="1"/>
  <c r="G81" i="5" s="1"/>
  <c r="K81" i="5" a="1"/>
  <c r="K81" i="5" s="1"/>
  <c r="M81" i="5" a="1"/>
  <c r="M81" i="5" s="1"/>
  <c r="P81" i="5" a="1"/>
  <c r="P81" i="5" s="1"/>
  <c r="Y81" i="5" a="1"/>
  <c r="Y81" i="5" s="1"/>
  <c r="AB81" i="5" a="1"/>
  <c r="AB81" i="5" s="1"/>
  <c r="AD81" i="5" a="1"/>
  <c r="AD81" i="5" s="1"/>
  <c r="AH81" i="5" a="1"/>
  <c r="AH81" i="5" s="1"/>
  <c r="F82" i="5" a="1"/>
  <c r="F82" i="5" s="1"/>
  <c r="J82" i="5" a="1"/>
  <c r="J82" i="5" s="1"/>
  <c r="L82" i="5" a="1"/>
  <c r="L82" i="5" s="1"/>
  <c r="O82" i="5" a="1"/>
  <c r="O82" i="5" s="1"/>
  <c r="X82" i="5" a="1"/>
  <c r="X82" i="5" s="1"/>
  <c r="AA82" i="5" a="1"/>
  <c r="AA82" i="5" s="1"/>
  <c r="AC82" i="5" a="1"/>
  <c r="AC82" i="5" s="1"/>
  <c r="AG82" i="5" a="1"/>
  <c r="AG82" i="5" s="1"/>
  <c r="E83" i="5" a="1"/>
  <c r="E83" i="5" s="1"/>
  <c r="I83" i="5" a="1"/>
  <c r="I83" i="5" s="1"/>
  <c r="K83" i="5" a="1"/>
  <c r="K83" i="5" s="1"/>
  <c r="N83" i="5" a="1"/>
  <c r="N83" i="5" s="1"/>
  <c r="W83" i="5" a="1"/>
  <c r="W83" i="5" s="1"/>
  <c r="Z83" i="5" a="1"/>
  <c r="Z83" i="5" s="1"/>
  <c r="AB83" i="5" a="1"/>
  <c r="AB83" i="5" s="1"/>
  <c r="AF83" i="5" a="1"/>
  <c r="AF83" i="5" s="1"/>
  <c r="D84" i="5" a="1"/>
  <c r="D84" i="5" s="1"/>
  <c r="G84" i="5" a="1"/>
  <c r="G84" i="5" s="1"/>
  <c r="L84" i="5" a="1"/>
  <c r="L84" i="5" s="1"/>
  <c r="O84" i="5" a="1"/>
  <c r="O84" i="5" s="1"/>
  <c r="T84" i="5" a="1"/>
  <c r="T84" i="5" s="1"/>
  <c r="X84" i="5" a="1"/>
  <c r="X84" i="5" s="1"/>
  <c r="AC84" i="5" a="1"/>
  <c r="AC84" i="5" s="1"/>
  <c r="AG84" i="5" a="1"/>
  <c r="AG84" i="5" s="1"/>
  <c r="AI84" i="5" a="1"/>
  <c r="AI84" i="5" s="1"/>
  <c r="E85" i="5" a="1"/>
  <c r="E85" i="5" s="1"/>
  <c r="H85" i="5" a="1"/>
  <c r="H85" i="5" s="1"/>
  <c r="K85" i="5" a="1"/>
  <c r="K85" i="5" s="1"/>
  <c r="N85" i="5" a="1"/>
  <c r="N85" i="5" s="1"/>
  <c r="T85" i="5" a="1"/>
  <c r="T85" i="5" s="1"/>
  <c r="Z85" i="5" a="1"/>
  <c r="Z85" i="5" s="1"/>
  <c r="AC85" i="5" a="1"/>
  <c r="AC85" i="5" s="1"/>
  <c r="F86" i="5" a="1"/>
  <c r="F86" i="5" s="1"/>
  <c r="L86" i="5" a="1"/>
  <c r="L86" i="5" s="1"/>
  <c r="O86" i="5" a="1"/>
  <c r="O86" i="5" s="1"/>
  <c r="R86" i="5" a="1"/>
  <c r="R86" i="5" s="1"/>
  <c r="V86" i="5" a="1"/>
  <c r="V86" i="5" s="1"/>
  <c r="AB86" i="5" a="1"/>
  <c r="AB86" i="5" s="1"/>
  <c r="AI86" i="5" a="1"/>
  <c r="AI86" i="5" s="1"/>
  <c r="H87" i="5" a="1"/>
  <c r="H87" i="5" s="1"/>
  <c r="L87" i="5" a="1"/>
  <c r="L87" i="5" s="1"/>
  <c r="O87" i="5" a="1"/>
  <c r="O87" i="5" s="1"/>
  <c r="S87" i="5" a="1"/>
  <c r="S87" i="5" s="1"/>
  <c r="V87" i="5" a="1"/>
  <c r="V87" i="5" s="1"/>
  <c r="Y87" i="5" a="1"/>
  <c r="Y87" i="5" s="1"/>
  <c r="AC87" i="5" a="1"/>
  <c r="AC87" i="5" s="1"/>
  <c r="AF87" i="5" a="1"/>
  <c r="AF87" i="5" s="1"/>
  <c r="F88" i="5" a="1"/>
  <c r="F88" i="5" s="1"/>
  <c r="I88" i="5" a="1"/>
  <c r="I88" i="5" s="1"/>
  <c r="M88" i="5" a="1"/>
  <c r="M88" i="5" s="1"/>
  <c r="P88" i="5" a="1"/>
  <c r="P88" i="5" s="1"/>
  <c r="T88" i="5" a="1"/>
  <c r="T88" i="5" s="1"/>
  <c r="Z88" i="5" a="1"/>
  <c r="Z88" i="5" s="1"/>
  <c r="AG88" i="5" a="1"/>
  <c r="AG88" i="5" s="1"/>
  <c r="F89" i="5" a="1"/>
  <c r="F89" i="5" s="1"/>
  <c r="J89" i="5" a="1"/>
  <c r="J89" i="5" s="1"/>
  <c r="M89" i="5" a="1"/>
  <c r="M89" i="5" s="1"/>
  <c r="Q89" i="5" a="1"/>
  <c r="Q89" i="5" s="1"/>
  <c r="T89" i="5" a="1"/>
  <c r="T89" i="5" s="1"/>
  <c r="W89" i="5" a="1"/>
  <c r="W89" i="5" s="1"/>
  <c r="AA89" i="5" a="1"/>
  <c r="AA89" i="5" s="1"/>
  <c r="AD89" i="5" a="1"/>
  <c r="AD89" i="5" s="1"/>
  <c r="AH89" i="5" a="1"/>
  <c r="AH89" i="5" s="1"/>
  <c r="D90" i="5" a="1"/>
  <c r="D90" i="5" s="1"/>
  <c r="G90" i="5" a="1"/>
  <c r="G90" i="5" s="1"/>
  <c r="K90" i="5" a="1"/>
  <c r="K90" i="5" s="1"/>
  <c r="N90" i="5" a="1"/>
  <c r="N90" i="5" s="1"/>
  <c r="R90" i="5" a="1"/>
  <c r="R90" i="5" s="1"/>
  <c r="V90" i="5" a="1"/>
  <c r="V90" i="5" s="1"/>
  <c r="Z90" i="5" a="1"/>
  <c r="Z90" i="5" s="1"/>
  <c r="AD90" i="5" a="1"/>
  <c r="AD90" i="5" s="1"/>
  <c r="AH90" i="5" a="1"/>
  <c r="AH90" i="5" s="1"/>
  <c r="E91" i="5" a="1"/>
  <c r="E91" i="5" s="1"/>
  <c r="I91" i="5" a="1"/>
  <c r="I91" i="5" s="1"/>
  <c r="M91" i="5" a="1"/>
  <c r="M91" i="5" s="1"/>
  <c r="Q91" i="5" a="1"/>
  <c r="Q91" i="5" s="1"/>
  <c r="U91" i="5" a="1"/>
  <c r="U91" i="5" s="1"/>
  <c r="Y91" i="5" a="1"/>
  <c r="Y91" i="5" s="1"/>
  <c r="AC91" i="5" a="1"/>
  <c r="AC91" i="5" s="1"/>
  <c r="AG91" i="5" a="1"/>
  <c r="AG91" i="5" s="1"/>
  <c r="D92" i="5" a="1"/>
  <c r="D92" i="5" s="1"/>
  <c r="H92" i="5" a="1"/>
  <c r="H92" i="5" s="1"/>
  <c r="L92" i="5" a="1"/>
  <c r="L92" i="5" s="1"/>
  <c r="P92" i="5" a="1"/>
  <c r="P92" i="5" s="1"/>
  <c r="T92" i="5" a="1"/>
  <c r="T92" i="5" s="1"/>
  <c r="X92" i="5" a="1"/>
  <c r="X92" i="5" s="1"/>
  <c r="AB92" i="5" a="1"/>
  <c r="AB92" i="5" s="1"/>
  <c r="AF92" i="5" a="1"/>
  <c r="AF92" i="5" s="1"/>
  <c r="G93" i="5" a="1"/>
  <c r="G93" i="5" s="1"/>
  <c r="K93" i="5" a="1"/>
  <c r="K93" i="5" s="1"/>
  <c r="O93" i="5" a="1"/>
  <c r="O93" i="5" s="1"/>
  <c r="S93" i="5" a="1"/>
  <c r="S93" i="5" s="1"/>
  <c r="W93" i="5" a="1"/>
  <c r="W93" i="5" s="1"/>
  <c r="AA93" i="5" a="1"/>
  <c r="AA93" i="5" s="1"/>
  <c r="AE93" i="5" a="1"/>
  <c r="AE93" i="5" s="1"/>
  <c r="AI93" i="5" a="1"/>
  <c r="AI93" i="5" s="1"/>
  <c r="F94" i="5" a="1"/>
  <c r="F94" i="5" s="1"/>
  <c r="J94" i="5" a="1"/>
  <c r="J94" i="5" s="1"/>
  <c r="N94" i="5" a="1"/>
  <c r="N94" i="5" s="1"/>
  <c r="R94" i="5" a="1"/>
  <c r="R94" i="5" s="1"/>
  <c r="V94" i="5" a="1"/>
  <c r="V94" i="5" s="1"/>
  <c r="Z94" i="5" a="1"/>
  <c r="Z94" i="5" s="1"/>
  <c r="AD94" i="5" a="1"/>
  <c r="AD94" i="5" s="1"/>
  <c r="AH94" i="5" a="1"/>
  <c r="AH94" i="5" s="1"/>
  <c r="E95" i="5" a="1"/>
  <c r="E95" i="5" s="1"/>
  <c r="I95" i="5" a="1"/>
  <c r="I95" i="5" s="1"/>
  <c r="M95" i="5" a="1"/>
  <c r="M95" i="5" s="1"/>
  <c r="Q95" i="5" a="1"/>
  <c r="Q95" i="5" s="1"/>
  <c r="T95" i="5" a="1"/>
  <c r="T95" i="5" s="1"/>
  <c r="X95" i="5" a="1"/>
  <c r="X95" i="5" s="1"/>
  <c r="AB95" i="5" a="1"/>
  <c r="AB95" i="5" s="1"/>
  <c r="AE95" i="5" a="1"/>
  <c r="AE95" i="5" s="1"/>
  <c r="AH95" i="5" a="1"/>
  <c r="AH95" i="5" s="1"/>
  <c r="D96" i="5" a="1"/>
  <c r="D96" i="5" s="1"/>
  <c r="H96" i="5" a="1"/>
  <c r="H96" i="5" s="1"/>
  <c r="K96" i="5" a="1"/>
  <c r="K96" i="5" s="1"/>
  <c r="Q96" i="5" a="1"/>
  <c r="Q96" i="5" s="1"/>
  <c r="T96" i="5" a="1"/>
  <c r="T96" i="5" s="1"/>
  <c r="X96" i="5" a="1"/>
  <c r="X96" i="5" s="1"/>
  <c r="AA96" i="5" a="1"/>
  <c r="AA96" i="5" s="1"/>
  <c r="AG96" i="5" a="1"/>
  <c r="AG96" i="5" s="1"/>
  <c r="G97" i="5" a="1"/>
  <c r="G97" i="5" s="1"/>
  <c r="J97" i="5" a="1"/>
  <c r="J97" i="5" s="1"/>
  <c r="P97" i="5" a="1"/>
  <c r="P97" i="5" s="1"/>
  <c r="S97" i="5" a="1"/>
  <c r="S97" i="5" s="1"/>
  <c r="W97" i="5" a="1"/>
  <c r="W97" i="5" s="1"/>
  <c r="Z97" i="5" a="1"/>
  <c r="Z97" i="5" s="1"/>
  <c r="AF97" i="5" a="1"/>
  <c r="AF97" i="5" s="1"/>
  <c r="AI97" i="5" a="1"/>
  <c r="AI97" i="5" s="1"/>
  <c r="F98" i="5" a="1"/>
  <c r="F98" i="5" s="1"/>
  <c r="I98" i="5" a="1"/>
  <c r="I98" i="5" s="1"/>
  <c r="O98" i="5" a="1"/>
  <c r="O98" i="5" s="1"/>
  <c r="R98" i="5" a="1"/>
  <c r="R98" i="5" s="1"/>
  <c r="V98" i="5" a="1"/>
  <c r="V98" i="5" s="1"/>
  <c r="Y98" i="5" a="1"/>
  <c r="Y98" i="5" s="1"/>
  <c r="AE98" i="5" a="1"/>
  <c r="AE98" i="5" s="1"/>
  <c r="AH98" i="5" a="1"/>
  <c r="AH98" i="5" s="1"/>
  <c r="E99" i="5" a="1"/>
  <c r="E99" i="5" s="1"/>
  <c r="H99" i="5" a="1"/>
  <c r="H99" i="5" s="1"/>
  <c r="N99" i="5" a="1"/>
  <c r="N99" i="5" s="1"/>
  <c r="Q99" i="5" a="1"/>
  <c r="Q99" i="5" s="1"/>
  <c r="U99" i="5" a="1"/>
  <c r="U99" i="5" s="1"/>
  <c r="X99" i="5" a="1"/>
  <c r="X99" i="5" s="1"/>
  <c r="AD99" i="5" a="1"/>
  <c r="AD99" i="5" s="1"/>
  <c r="AG99" i="5" a="1"/>
  <c r="AG99" i="5" s="1"/>
  <c r="D100" i="5" a="1"/>
  <c r="D100" i="5" s="1"/>
  <c r="G100" i="5" a="1"/>
  <c r="G100" i="5" s="1"/>
  <c r="M100" i="5" a="1"/>
  <c r="M100" i="5" s="1"/>
  <c r="P100" i="5" a="1"/>
  <c r="P100" i="5" s="1"/>
  <c r="T100" i="5" a="1"/>
  <c r="T100" i="5" s="1"/>
  <c r="W100" i="5" a="1"/>
  <c r="W100" i="5" s="1"/>
  <c r="AE100" i="5" a="1"/>
  <c r="AE100" i="5" s="1"/>
  <c r="AG100" i="5" a="1"/>
  <c r="AG100" i="5" s="1"/>
  <c r="J101" i="5" a="1"/>
  <c r="J101" i="5" s="1"/>
  <c r="L101" i="5" a="1"/>
  <c r="L101" i="5" s="1"/>
  <c r="V101" i="5" a="1"/>
  <c r="V101" i="5" s="1"/>
  <c r="AD101" i="5" a="1"/>
  <c r="AD101" i="5" s="1"/>
  <c r="AF101" i="5" a="1"/>
  <c r="AF101" i="5" s="1"/>
  <c r="D102" i="5" a="1"/>
  <c r="D102" i="5" s="1"/>
  <c r="G102" i="5" a="1"/>
  <c r="G102" i="5" s="1"/>
  <c r="J102" i="5" a="1"/>
  <c r="J102" i="5" s="1"/>
  <c r="M102" i="5" a="1"/>
  <c r="M102" i="5" s="1"/>
  <c r="P102" i="5" a="1"/>
  <c r="P102" i="5" s="1"/>
  <c r="S102" i="5" a="1"/>
  <c r="S102" i="5" s="1"/>
  <c r="V102" i="5" a="1"/>
  <c r="V102" i="5" s="1"/>
  <c r="Y102" i="5" a="1"/>
  <c r="Y102" i="5" s="1"/>
  <c r="AC102" i="5" a="1"/>
  <c r="AC102" i="5" s="1"/>
  <c r="AF102" i="5" a="1"/>
  <c r="AF102" i="5" s="1"/>
  <c r="AI102" i="5" a="1"/>
  <c r="AI102" i="5" s="1"/>
  <c r="E103" i="5" a="1"/>
  <c r="E103" i="5" s="1"/>
  <c r="H103" i="5" a="1"/>
  <c r="H103" i="5" s="1"/>
  <c r="L103" i="5" a="1"/>
  <c r="L103" i="5" s="1"/>
  <c r="O103" i="5" a="1"/>
  <c r="O103" i="5" s="1"/>
  <c r="R103" i="5" a="1"/>
  <c r="R103" i="5" s="1"/>
  <c r="U103" i="5" a="1"/>
  <c r="U103" i="5" s="1"/>
  <c r="X103" i="5" a="1"/>
  <c r="X103" i="5" s="1"/>
  <c r="AB103" i="5" a="1"/>
  <c r="AB103" i="5" s="1"/>
  <c r="AE103" i="5" a="1"/>
  <c r="AE103" i="5" s="1"/>
  <c r="AH103" i="5" a="1"/>
  <c r="AH103" i="5" s="1"/>
  <c r="D104" i="5" a="1"/>
  <c r="D104" i="5" s="1"/>
  <c r="G104" i="5" a="1"/>
  <c r="G104" i="5" s="1"/>
  <c r="K104" i="5" a="1"/>
  <c r="K104" i="5" s="1"/>
  <c r="N104" i="5" a="1"/>
  <c r="N104" i="5" s="1"/>
  <c r="Q104" i="5" a="1"/>
  <c r="Q104" i="5" s="1"/>
  <c r="T104" i="5" a="1"/>
  <c r="T104" i="5" s="1"/>
  <c r="W104" i="5" a="1"/>
  <c r="W104" i="5" s="1"/>
  <c r="AA104" i="5" a="1"/>
  <c r="AA104" i="5" s="1"/>
  <c r="AD104" i="5" a="1"/>
  <c r="AD104" i="5" s="1"/>
  <c r="AG104" i="5" a="1"/>
  <c r="AG104" i="5" s="1"/>
  <c r="F105" i="5" a="1"/>
  <c r="F105" i="5" s="1"/>
  <c r="J105" i="5" a="1"/>
  <c r="J105" i="5" s="1"/>
  <c r="M105" i="5" a="1"/>
  <c r="M105" i="5" s="1"/>
  <c r="P105" i="5" a="1"/>
  <c r="P105" i="5" s="1"/>
  <c r="S105" i="5" a="1"/>
  <c r="S105" i="5" s="1"/>
  <c r="V105" i="5" a="1"/>
  <c r="V105" i="5" s="1"/>
  <c r="Z105" i="5" a="1"/>
  <c r="Z105" i="5" s="1"/>
  <c r="AC105" i="5" a="1"/>
  <c r="AC105" i="5" s="1"/>
  <c r="AF105" i="5" a="1"/>
  <c r="AF105" i="5" s="1"/>
  <c r="AI105" i="5" a="1"/>
  <c r="AI105" i="5" s="1"/>
  <c r="E106" i="5" a="1"/>
  <c r="E106" i="5" s="1"/>
  <c r="I106" i="5" a="1"/>
  <c r="I106" i="5" s="1"/>
  <c r="L106" i="5" a="1"/>
  <c r="L106" i="5" s="1"/>
  <c r="O106" i="5" a="1"/>
  <c r="O106" i="5" s="1"/>
  <c r="R106" i="5" a="1"/>
  <c r="R106" i="5" s="1"/>
  <c r="U106" i="5" a="1"/>
  <c r="U106" i="5" s="1"/>
  <c r="Y106" i="5" a="1"/>
  <c r="Y106" i="5" s="1"/>
  <c r="AB106" i="5" a="1"/>
  <c r="AB106" i="5" s="1"/>
  <c r="AE106" i="5" a="1"/>
  <c r="AE106" i="5" s="1"/>
  <c r="AH106" i="5" a="1"/>
  <c r="AH106" i="5" s="1"/>
  <c r="D107" i="5" a="1"/>
  <c r="D107" i="5" s="1"/>
  <c r="H107" i="5" a="1"/>
  <c r="H107" i="5" s="1"/>
  <c r="K107" i="5" a="1"/>
  <c r="K107" i="5" s="1"/>
  <c r="N107" i="5" a="1"/>
  <c r="N107" i="5" s="1"/>
  <c r="Q107" i="5" a="1"/>
  <c r="Q107" i="5" s="1"/>
  <c r="T107" i="5" a="1"/>
  <c r="T107" i="5" s="1"/>
  <c r="X107" i="5" a="1"/>
  <c r="X107" i="5" s="1"/>
  <c r="AA107" i="5" a="1"/>
  <c r="AA107" i="5" s="1"/>
  <c r="AD107" i="5" a="1"/>
  <c r="AD107" i="5" s="1"/>
  <c r="AG107" i="5" a="1"/>
  <c r="AG107" i="5" s="1"/>
  <c r="G108" i="5" a="1"/>
  <c r="G108" i="5" s="1"/>
  <c r="J108" i="5" a="1"/>
  <c r="J108" i="5" s="1"/>
  <c r="M108" i="5" a="1"/>
  <c r="M108" i="5" s="1"/>
  <c r="P108" i="5" a="1"/>
  <c r="P108" i="5" s="1"/>
  <c r="S108" i="5" a="1"/>
  <c r="S108" i="5" s="1"/>
  <c r="W108" i="5" a="1"/>
  <c r="W108" i="5" s="1"/>
  <c r="Z108" i="5" a="1"/>
  <c r="Z108" i="5" s="1"/>
  <c r="AC108" i="5" a="1"/>
  <c r="AC108" i="5" s="1"/>
  <c r="AF108" i="5" a="1"/>
  <c r="AF108" i="5" s="1"/>
  <c r="AI108" i="5" a="1"/>
  <c r="AI108" i="5" s="1"/>
  <c r="F109" i="5" a="1"/>
  <c r="F109" i="5" s="1"/>
  <c r="I109" i="5" a="1"/>
  <c r="I109" i="5" s="1"/>
  <c r="L109" i="5" a="1"/>
  <c r="L109" i="5" s="1"/>
  <c r="O109" i="5" a="1"/>
  <c r="O109" i="5" s="1"/>
  <c r="R109" i="5" a="1"/>
  <c r="R109" i="5" s="1"/>
  <c r="V109" i="5" a="1"/>
  <c r="V109" i="5" s="1"/>
  <c r="Y109" i="5" a="1"/>
  <c r="Y109" i="5" s="1"/>
  <c r="AB109" i="5" a="1"/>
  <c r="AB109" i="5" s="1"/>
  <c r="AE109" i="5" a="1"/>
  <c r="AE109" i="5" s="1"/>
  <c r="AH109" i="5" a="1"/>
  <c r="AH109" i="5" s="1"/>
  <c r="E110" i="5" a="1"/>
  <c r="E110" i="5" s="1"/>
  <c r="H110" i="5" a="1"/>
  <c r="H110" i="5" s="1"/>
  <c r="K110" i="5" a="1"/>
  <c r="K110" i="5" s="1"/>
  <c r="N110" i="5" a="1"/>
  <c r="N110" i="5" s="1"/>
  <c r="Q110" i="5" a="1"/>
  <c r="Q110" i="5" s="1"/>
  <c r="U110" i="5" a="1"/>
  <c r="U110" i="5" s="1"/>
  <c r="X110" i="5" a="1"/>
  <c r="X110" i="5" s="1"/>
  <c r="AA110" i="5" a="1"/>
  <c r="AA110" i="5" s="1"/>
  <c r="AD110" i="5" a="1"/>
  <c r="AD110" i="5" s="1"/>
  <c r="AG110" i="5" a="1"/>
  <c r="AG110" i="5" s="1"/>
  <c r="D111" i="5" a="1"/>
  <c r="D111" i="5" s="1"/>
  <c r="G111" i="5" a="1"/>
  <c r="G111" i="5" s="1"/>
  <c r="J111" i="5" a="1"/>
  <c r="J111" i="5" s="1"/>
  <c r="M111" i="5" a="1"/>
  <c r="M111" i="5" s="1"/>
  <c r="P111" i="5" a="1"/>
  <c r="P111" i="5" s="1"/>
  <c r="T111" i="5" a="1"/>
  <c r="T111" i="5" s="1"/>
  <c r="W111" i="5" a="1"/>
  <c r="W111" i="5" s="1"/>
  <c r="Z111" i="5" a="1"/>
  <c r="Z111" i="5" s="1"/>
  <c r="AC111" i="5" a="1"/>
  <c r="AC111" i="5" s="1"/>
  <c r="AF111" i="5" a="1"/>
  <c r="AF111" i="5" s="1"/>
  <c r="F112" i="5" a="1"/>
  <c r="F112" i="5" s="1"/>
  <c r="I112" i="5" a="1"/>
  <c r="I112" i="5" s="1"/>
  <c r="L112" i="5" a="1"/>
  <c r="L112" i="5" s="1"/>
  <c r="O112" i="5" a="1"/>
  <c r="O112" i="5" s="1"/>
  <c r="S112" i="5" a="1"/>
  <c r="S112" i="5" s="1"/>
  <c r="V112" i="5" a="1"/>
  <c r="V112" i="5" s="1"/>
  <c r="Y112" i="5" a="1"/>
  <c r="Y112" i="5" s="1"/>
  <c r="AC112" i="5" a="1"/>
  <c r="AC112" i="5" s="1"/>
  <c r="AF112" i="5" a="1"/>
  <c r="AF112" i="5" s="1"/>
  <c r="F113" i="5" a="1"/>
  <c r="F113" i="5" s="1"/>
  <c r="I113" i="5" a="1"/>
  <c r="I113" i="5" s="1"/>
  <c r="P113" i="5" a="1"/>
  <c r="P113" i="5" s="1"/>
  <c r="T113" i="5" a="1"/>
  <c r="T113" i="5" s="1"/>
  <c r="Z113" i="5" a="1"/>
  <c r="Z113" i="5" s="1"/>
  <c r="AC113" i="5" a="1"/>
  <c r="AC113" i="5" s="1"/>
  <c r="AG113" i="5" a="1"/>
  <c r="AG113" i="5" s="1"/>
  <c r="F114" i="5" a="1"/>
  <c r="F114" i="5" s="1"/>
  <c r="J114" i="5" a="1"/>
  <c r="J114" i="5" s="1"/>
  <c r="M114" i="5" a="1"/>
  <c r="M114" i="5" s="1"/>
  <c r="Q114" i="5" a="1"/>
  <c r="Q114" i="5" s="1"/>
  <c r="T114" i="5" a="1"/>
  <c r="T114" i="5" s="1"/>
  <c r="W114" i="5" a="1"/>
  <c r="W114" i="5" s="1"/>
  <c r="AA114" i="5" a="1"/>
  <c r="AA114" i="5" s="1"/>
  <c r="AD114" i="5" a="1"/>
  <c r="AD114" i="5" s="1"/>
  <c r="AH114" i="5" a="1"/>
  <c r="AH114" i="5" s="1"/>
  <c r="D115" i="5" a="1"/>
  <c r="D115" i="5" s="1"/>
  <c r="G115" i="5" a="1"/>
  <c r="G115" i="5" s="1"/>
  <c r="N115" i="5" a="1"/>
  <c r="N115" i="5" s="1"/>
  <c r="R115" i="5" a="1"/>
  <c r="R115" i="5" s="1"/>
  <c r="X115" i="5" a="1"/>
  <c r="X115" i="5" s="1"/>
  <c r="AA115" i="5" a="1"/>
  <c r="AA115" i="5" s="1"/>
  <c r="AE115" i="5" a="1"/>
  <c r="AE115" i="5" s="1"/>
  <c r="D116" i="5" a="1"/>
  <c r="D116" i="5" s="1"/>
  <c r="H116" i="5" a="1"/>
  <c r="H116" i="5" s="1"/>
  <c r="K116" i="5" a="1"/>
  <c r="K116" i="5" s="1"/>
  <c r="O116" i="5" a="1"/>
  <c r="O116" i="5" s="1"/>
  <c r="R116" i="5" a="1"/>
  <c r="R116" i="5" s="1"/>
  <c r="U116" i="5" a="1"/>
  <c r="U116" i="5" s="1"/>
  <c r="Y116" i="5" a="1"/>
  <c r="Y116" i="5" s="1"/>
  <c r="AB116" i="5" a="1"/>
  <c r="AB116" i="5" s="1"/>
  <c r="AF116" i="5" a="1"/>
  <c r="AF116" i="5" s="1"/>
  <c r="AI116" i="5" a="1"/>
  <c r="AI116" i="5" s="1"/>
  <c r="E117" i="5" a="1"/>
  <c r="E117" i="5" s="1"/>
  <c r="L117" i="5" a="1"/>
  <c r="L117" i="5" s="1"/>
  <c r="P117" i="5" a="1"/>
  <c r="P117" i="5" s="1"/>
  <c r="V117" i="5" a="1"/>
  <c r="V117" i="5" s="1"/>
  <c r="Y117" i="5" a="1"/>
  <c r="Y117" i="5" s="1"/>
  <c r="AC117" i="5" a="1"/>
  <c r="AC117" i="5" s="1"/>
  <c r="AI117" i="5" a="1"/>
  <c r="AI117" i="5" s="1"/>
  <c r="F118" i="5" a="1"/>
  <c r="F118" i="5" s="1"/>
  <c r="I118" i="5" a="1"/>
  <c r="I118" i="5" s="1"/>
  <c r="M118" i="5" a="1"/>
  <c r="M118" i="5" s="1"/>
  <c r="P118" i="5" a="1"/>
  <c r="P118" i="5" s="1"/>
  <c r="S118" i="5" a="1"/>
  <c r="S118" i="5" s="1"/>
  <c r="W118" i="5" a="1"/>
  <c r="W118" i="5" s="1"/>
  <c r="Z118" i="5" a="1"/>
  <c r="Z118" i="5" s="1"/>
  <c r="AD118" i="5" a="1"/>
  <c r="AD118" i="5" s="1"/>
  <c r="AG118" i="5" a="1"/>
  <c r="AG118" i="5" s="1"/>
  <c r="J119" i="5" a="1"/>
  <c r="J119" i="5" s="1"/>
  <c r="M119" i="5" a="1"/>
  <c r="M119" i="5" s="1"/>
  <c r="P119" i="5" a="1"/>
  <c r="P119" i="5" s="1"/>
  <c r="T119" i="5" a="1"/>
  <c r="T119" i="5" s="1"/>
  <c r="Y119" i="5" a="1"/>
  <c r="Y119" i="5" s="1"/>
  <c r="AC119" i="5" a="1"/>
  <c r="AC119" i="5" s="1"/>
  <c r="AF119" i="5" a="1"/>
  <c r="AF119" i="5" s="1"/>
  <c r="AI119" i="5" a="1"/>
  <c r="AI119" i="5" s="1"/>
  <c r="E120" i="5" a="1"/>
  <c r="E120" i="5" s="1"/>
  <c r="L120" i="5" a="1"/>
  <c r="L120" i="5" s="1"/>
  <c r="O120" i="5" a="1"/>
  <c r="O120" i="5" s="1"/>
  <c r="R120" i="5" a="1"/>
  <c r="R120" i="5" s="1"/>
  <c r="V120" i="5" a="1"/>
  <c r="V120" i="5" s="1"/>
  <c r="Z120" i="5" a="1"/>
  <c r="Z120" i="5" s="1"/>
  <c r="AD120" i="5" a="1"/>
  <c r="AD120" i="5" s="1"/>
  <c r="AH120" i="5" a="1"/>
  <c r="AH120" i="5" s="1"/>
  <c r="E121" i="5" a="1"/>
  <c r="E121" i="5" s="1"/>
  <c r="I121" i="5" a="1"/>
  <c r="I121" i="5" s="1"/>
  <c r="M121" i="5" a="1"/>
  <c r="M121" i="5" s="1"/>
  <c r="Q121" i="5" a="1"/>
  <c r="Q121" i="5" s="1"/>
  <c r="U121" i="5" a="1"/>
  <c r="U121" i="5" s="1"/>
  <c r="Y121" i="5" a="1"/>
  <c r="Y121" i="5" s="1"/>
  <c r="AC121" i="5" a="1"/>
  <c r="AC121" i="5" s="1"/>
  <c r="AG121" i="5" a="1"/>
  <c r="AG121" i="5" s="1"/>
  <c r="D122" i="5" a="1"/>
  <c r="D122" i="5" s="1"/>
  <c r="H122" i="5" a="1"/>
  <c r="H122" i="5" s="1"/>
  <c r="L122" i="5" a="1"/>
  <c r="L122" i="5" s="1"/>
  <c r="P122" i="5" a="1"/>
  <c r="P122" i="5" s="1"/>
  <c r="T122" i="5" a="1"/>
  <c r="T122" i="5" s="1"/>
  <c r="X122" i="5" a="1"/>
  <c r="X122" i="5" s="1"/>
  <c r="AB122" i="5" a="1"/>
  <c r="AB122" i="5" s="1"/>
  <c r="AF122" i="5" a="1"/>
  <c r="AF122" i="5" s="1"/>
  <c r="G123" i="5" a="1"/>
  <c r="G123" i="5" s="1"/>
  <c r="K123" i="5" a="1"/>
  <c r="K123" i="5" s="1"/>
  <c r="O123" i="5" a="1"/>
  <c r="O123" i="5" s="1"/>
  <c r="S123" i="5" a="1"/>
  <c r="S123" i="5" s="1"/>
  <c r="W123" i="5" a="1"/>
  <c r="W123" i="5" s="1"/>
  <c r="AA123" i="5" a="1"/>
  <c r="AA123" i="5" s="1"/>
  <c r="AE123" i="5" a="1"/>
  <c r="AE123" i="5" s="1"/>
  <c r="AI123" i="5" a="1"/>
  <c r="AI123" i="5" s="1"/>
  <c r="F124" i="5" a="1"/>
  <c r="F124" i="5" s="1"/>
  <c r="J124" i="5" a="1"/>
  <c r="J124" i="5" s="1"/>
  <c r="N124" i="5" a="1"/>
  <c r="N124" i="5" s="1"/>
  <c r="R124" i="5" a="1"/>
  <c r="R124" i="5" s="1"/>
  <c r="V124" i="5" a="1"/>
  <c r="V124" i="5" s="1"/>
  <c r="Z124" i="5" a="1"/>
  <c r="Z124" i="5" s="1"/>
  <c r="AD124" i="5" a="1"/>
  <c r="AD124" i="5" s="1"/>
  <c r="AH124" i="5" a="1"/>
  <c r="AH124" i="5" s="1"/>
  <c r="E125" i="5" a="1"/>
  <c r="E125" i="5" s="1"/>
  <c r="I125" i="5" a="1"/>
  <c r="I125" i="5" s="1"/>
  <c r="M125" i="5" a="1"/>
  <c r="M125" i="5" s="1"/>
  <c r="Q125" i="5" a="1"/>
  <c r="Q125" i="5" s="1"/>
  <c r="U125" i="5" a="1"/>
  <c r="U125" i="5" s="1"/>
  <c r="Y125" i="5" a="1"/>
  <c r="Y125" i="5" s="1"/>
  <c r="AC125" i="5" a="1"/>
  <c r="AC125" i="5" s="1"/>
  <c r="AG125" i="5" a="1"/>
  <c r="AG125" i="5" s="1"/>
  <c r="D126" i="5" a="1"/>
  <c r="D126" i="5" s="1"/>
  <c r="H126" i="5" a="1"/>
  <c r="H126" i="5" s="1"/>
  <c r="L126" i="5" a="1"/>
  <c r="L126" i="5" s="1"/>
  <c r="P126" i="5" a="1"/>
  <c r="P126" i="5" s="1"/>
  <c r="T126" i="5" a="1"/>
  <c r="T126" i="5" s="1"/>
  <c r="X126" i="5" a="1"/>
  <c r="X126" i="5" s="1"/>
  <c r="AB126" i="5" a="1"/>
  <c r="AB126" i="5" s="1"/>
  <c r="AF126" i="5" a="1"/>
  <c r="AF126" i="5" s="1"/>
  <c r="G127" i="5" a="1"/>
  <c r="G127" i="5" s="1"/>
  <c r="K127" i="5" a="1"/>
  <c r="K127" i="5" s="1"/>
  <c r="O127" i="5" a="1"/>
  <c r="O127" i="5" s="1"/>
  <c r="S127" i="5" a="1"/>
  <c r="S127" i="5" s="1"/>
  <c r="W127" i="5" a="1"/>
  <c r="W127" i="5" s="1"/>
  <c r="AA127" i="5" a="1"/>
  <c r="AA127" i="5" s="1"/>
  <c r="AD127" i="5" a="1"/>
  <c r="AD127" i="5" s="1"/>
  <c r="AH127" i="5" a="1"/>
  <c r="AH127" i="5" s="1"/>
  <c r="H128" i="5" a="1"/>
  <c r="H128" i="5" s="1"/>
  <c r="K128" i="5" a="1"/>
  <c r="K128" i="5" s="1"/>
  <c r="O128" i="5" a="1"/>
  <c r="O128" i="5" s="1"/>
  <c r="S128" i="5" a="1"/>
  <c r="S128" i="5" s="1"/>
  <c r="W128" i="5" a="1"/>
  <c r="W128" i="5" s="1"/>
  <c r="AA128" i="5" a="1"/>
  <c r="AA128" i="5" s="1"/>
  <c r="AD128" i="5" a="1"/>
  <c r="AD128" i="5" s="1"/>
  <c r="D129" i="5" a="1"/>
  <c r="D129" i="5" s="1"/>
  <c r="J129" i="5" a="1"/>
  <c r="J129" i="5" s="1"/>
  <c r="N129" i="5" a="1"/>
  <c r="N129" i="5" s="1"/>
  <c r="P129" i="5" a="1"/>
  <c r="P129" i="5" s="1"/>
  <c r="S129" i="5" a="1"/>
  <c r="S129" i="5" s="1"/>
  <c r="W129" i="5" a="1"/>
  <c r="W129" i="5" s="1"/>
  <c r="Y129" i="5" a="1"/>
  <c r="Y129" i="5" s="1"/>
  <c r="AB129" i="5" a="1"/>
  <c r="AB129" i="5" s="1"/>
  <c r="AF129" i="5" a="1"/>
  <c r="AF129" i="5" s="1"/>
  <c r="AI129" i="5" a="1"/>
  <c r="AI129" i="5" s="1"/>
  <c r="E130" i="5" a="1"/>
  <c r="E130" i="5" s="1"/>
  <c r="H130" i="5" a="1"/>
  <c r="H130" i="5" s="1"/>
  <c r="L130" i="5" a="1"/>
  <c r="L130" i="5" s="1"/>
  <c r="U130" i="5" a="1"/>
  <c r="U130" i="5" s="1"/>
  <c r="AD130" i="5" a="1"/>
  <c r="AD130" i="5" s="1"/>
  <c r="AG130" i="5" a="1"/>
  <c r="AG130" i="5" s="1"/>
  <c r="F131" i="5" a="1"/>
  <c r="F131" i="5" s="1"/>
  <c r="J131" i="5" a="1"/>
  <c r="J131" i="5" s="1"/>
  <c r="M131" i="5" a="1"/>
  <c r="M131" i="5" s="1"/>
  <c r="P131" i="5" a="1"/>
  <c r="P131" i="5" s="1"/>
  <c r="S131" i="5" a="1"/>
  <c r="S131" i="5" s="1"/>
  <c r="V131" i="5" a="1"/>
  <c r="V131" i="5" s="1"/>
  <c r="Y131" i="5" a="1"/>
  <c r="Y131" i="5" s="1"/>
  <c r="AB131" i="5" a="1"/>
  <c r="AB131" i="5" s="1"/>
  <c r="AE131" i="5" a="1"/>
  <c r="AE131" i="5" s="1"/>
  <c r="D132" i="5" a="1"/>
  <c r="D132" i="5" s="1"/>
  <c r="H132" i="5" a="1"/>
  <c r="H132" i="5" s="1"/>
  <c r="N132" i="5" a="1"/>
  <c r="N132" i="5" s="1"/>
  <c r="Q132" i="5" a="1"/>
  <c r="Q132" i="5" s="1"/>
  <c r="W132" i="5" a="1"/>
  <c r="W132" i="5" s="1"/>
  <c r="Z132" i="5" a="1"/>
  <c r="Z132" i="5" s="1"/>
  <c r="AG132" i="5" a="1"/>
  <c r="AG132" i="5" s="1"/>
  <c r="F133" i="5" a="1"/>
  <c r="F133" i="5" s="1"/>
  <c r="J133" i="5" a="1"/>
  <c r="J133" i="5" s="1"/>
  <c r="M133" i="5" a="1"/>
  <c r="M133" i="5" s="1"/>
  <c r="P133" i="5" a="1"/>
  <c r="P133" i="5" s="1"/>
  <c r="T133" i="5" a="1"/>
  <c r="T133" i="5" s="1"/>
  <c r="W133" i="5" a="1"/>
  <c r="W133" i="5" s="1"/>
  <c r="Z133" i="5" a="1"/>
  <c r="Z133" i="5" s="1"/>
  <c r="AD133" i="5" a="1"/>
  <c r="AD133" i="5" s="1"/>
  <c r="AG133" i="5" a="1"/>
  <c r="AG133" i="5" s="1"/>
  <c r="G134" i="5" a="1"/>
  <c r="G134" i="5" s="1"/>
  <c r="Q134" i="5" a="1"/>
  <c r="Q134" i="5" s="1"/>
  <c r="T134" i="5" a="1"/>
  <c r="T134" i="5" s="1"/>
  <c r="W134" i="5" a="1"/>
  <c r="W134" i="5" s="1"/>
  <c r="AA134" i="5" a="1"/>
  <c r="AA134" i="5" s="1"/>
  <c r="AE134" i="5" a="1"/>
  <c r="AE134" i="5" s="1"/>
  <c r="D135" i="5" a="1"/>
  <c r="D135" i="5" s="1"/>
  <c r="H135" i="5" a="1"/>
  <c r="H135" i="5" s="1"/>
  <c r="K135" i="5" a="1"/>
  <c r="K135" i="5" s="1"/>
  <c r="N135" i="5" a="1"/>
  <c r="N135" i="5" s="1"/>
  <c r="R135" i="5" a="1"/>
  <c r="R135" i="5" s="1"/>
  <c r="U135" i="5" a="1"/>
  <c r="U135" i="5" s="1"/>
  <c r="X135" i="5" a="1"/>
  <c r="X135" i="5" s="1"/>
  <c r="AE135" i="5" a="1"/>
  <c r="AE135" i="5" s="1"/>
  <c r="AH135" i="5" a="1"/>
  <c r="AH135" i="5" s="1"/>
  <c r="D136" i="5" a="1"/>
  <c r="D136" i="5" s="1"/>
  <c r="G136" i="5" a="1"/>
  <c r="G136" i="5" s="1"/>
  <c r="N136" i="5" a="1"/>
  <c r="N136" i="5" s="1"/>
  <c r="Q136" i="5" a="1"/>
  <c r="Q136" i="5" s="1"/>
  <c r="T136" i="5" a="1"/>
  <c r="T136" i="5" s="1"/>
  <c r="W136" i="5" a="1"/>
  <c r="W136" i="5" s="1"/>
  <c r="AD136" i="5" a="1"/>
  <c r="AD136" i="5" s="1"/>
  <c r="AG136" i="5" a="1"/>
  <c r="AG136" i="5" s="1"/>
  <c r="F137" i="5" a="1"/>
  <c r="F137" i="5" s="1"/>
  <c r="M137" i="5" a="1"/>
  <c r="M137" i="5" s="1"/>
  <c r="P137" i="5" a="1"/>
  <c r="P137" i="5" s="1"/>
  <c r="S137" i="5" a="1"/>
  <c r="S137" i="5" s="1"/>
  <c r="V137" i="5" a="1"/>
  <c r="V137" i="5" s="1"/>
  <c r="AC137" i="5" a="1"/>
  <c r="AC137" i="5" s="1"/>
  <c r="AF137" i="5" a="1"/>
  <c r="AF137" i="5" s="1"/>
  <c r="AI137" i="5" a="1"/>
  <c r="AI137" i="5" s="1"/>
  <c r="E138" i="5" a="1"/>
  <c r="E138" i="5" s="1"/>
  <c r="L138" i="5" a="1"/>
  <c r="L138" i="5" s="1"/>
  <c r="O138" i="5" a="1"/>
  <c r="O138" i="5" s="1"/>
  <c r="R138" i="5" a="1"/>
  <c r="R138" i="5" s="1"/>
  <c r="U138" i="5" a="1"/>
  <c r="U138" i="5" s="1"/>
  <c r="AB138" i="5" a="1"/>
  <c r="AB138" i="5" s="1"/>
  <c r="AE138" i="5" a="1"/>
  <c r="AE138" i="5" s="1"/>
  <c r="AH138" i="5" a="1"/>
  <c r="AH138" i="5" s="1"/>
  <c r="D139" i="5" a="1"/>
  <c r="D139" i="5" s="1"/>
  <c r="K139" i="5" a="1"/>
  <c r="K139" i="5" s="1"/>
  <c r="N139" i="5" a="1"/>
  <c r="N139" i="5" s="1"/>
  <c r="Q139" i="5" a="1"/>
  <c r="Q139" i="5" s="1"/>
  <c r="T139" i="5" a="1"/>
  <c r="T139" i="5" s="1"/>
  <c r="AA139" i="5" a="1"/>
  <c r="AA139" i="5" s="1"/>
  <c r="AD139" i="5" a="1"/>
  <c r="AD139" i="5" s="1"/>
  <c r="AG139" i="5" a="1"/>
  <c r="AG139" i="5" s="1"/>
  <c r="D140" i="5" a="1"/>
  <c r="D140" i="5" s="1"/>
  <c r="H140" i="5" a="1"/>
  <c r="H140" i="5" s="1"/>
  <c r="K140" i="5" a="1"/>
  <c r="K140" i="5" s="1"/>
  <c r="R140" i="5" a="1"/>
  <c r="R140" i="5" s="1"/>
  <c r="U140" i="5" a="1"/>
  <c r="U140" i="5" s="1"/>
  <c r="Y140" i="5" a="1"/>
  <c r="Y140" i="5" s="1"/>
  <c r="AB140" i="5" a="1"/>
  <c r="AB140" i="5" s="1"/>
  <c r="AE140" i="5" a="1"/>
  <c r="AE140" i="5" s="1"/>
  <c r="AI140" i="5" a="1"/>
  <c r="AI140" i="5" s="1"/>
  <c r="F141" i="5" a="1"/>
  <c r="F141" i="5" s="1"/>
  <c r="J141" i="5" a="1"/>
  <c r="J141" i="5" s="1"/>
  <c r="Q141" i="5" a="1"/>
  <c r="Q141" i="5" s="1"/>
  <c r="T141" i="5" a="1"/>
  <c r="T141" i="5" s="1"/>
  <c r="X141" i="5" a="1"/>
  <c r="X141" i="5" s="1"/>
  <c r="AA141" i="5" a="1"/>
  <c r="AA141" i="5" s="1"/>
  <c r="AD141" i="5" a="1"/>
  <c r="AD141" i="5" s="1"/>
  <c r="AH141" i="5" a="1"/>
  <c r="AH141" i="5" s="1"/>
  <c r="E142" i="5" a="1"/>
  <c r="E142" i="5" s="1"/>
  <c r="I142" i="5" a="1"/>
  <c r="I142" i="5" s="1"/>
  <c r="P142" i="5" a="1"/>
  <c r="P142" i="5" s="1"/>
  <c r="S142" i="5" a="1"/>
  <c r="S142" i="5" s="1"/>
  <c r="W142" i="5" a="1"/>
  <c r="W142" i="5" s="1"/>
  <c r="Z142" i="5" a="1"/>
  <c r="Z142" i="5" s="1"/>
  <c r="AC142" i="5" a="1"/>
  <c r="AC142" i="5" s="1"/>
  <c r="AG142" i="5" a="1"/>
  <c r="AG142" i="5" s="1"/>
  <c r="D143" i="5" a="1"/>
  <c r="D143" i="5" s="1"/>
  <c r="H143" i="5" a="1"/>
  <c r="H143" i="5" s="1"/>
  <c r="O143" i="5" a="1"/>
  <c r="O143" i="5" s="1"/>
  <c r="R143" i="5" a="1"/>
  <c r="R143" i="5" s="1"/>
  <c r="V143" i="5" a="1"/>
  <c r="V143" i="5" s="1"/>
  <c r="Y143" i="5" a="1"/>
  <c r="Y143" i="5" s="1"/>
  <c r="AB143" i="5" a="1"/>
  <c r="AB143" i="5" s="1"/>
  <c r="AF143" i="5" a="1"/>
  <c r="AF143" i="5" s="1"/>
  <c r="G144" i="5" a="1"/>
  <c r="G144" i="5" s="1"/>
  <c r="N144" i="5" a="1"/>
  <c r="N144" i="5" s="1"/>
  <c r="Q144" i="5" a="1"/>
  <c r="Q144" i="5" s="1"/>
  <c r="U144" i="5" a="1"/>
  <c r="U144" i="5" s="1"/>
  <c r="X144" i="5" a="1"/>
  <c r="X144" i="5" s="1"/>
  <c r="AA144" i="5" a="1"/>
  <c r="AA144" i="5" s="1"/>
  <c r="AE144" i="5" a="1"/>
  <c r="AE144" i="5" s="1"/>
  <c r="AI144" i="5" a="1"/>
  <c r="AI144" i="5" s="1"/>
  <c r="F145" i="5" a="1"/>
  <c r="F145" i="5" s="1"/>
  <c r="M145" i="5" a="1"/>
  <c r="M145" i="5" s="1"/>
  <c r="P145" i="5" a="1"/>
  <c r="P145" i="5" s="1"/>
  <c r="T145" i="5" a="1"/>
  <c r="T145" i="5" s="1"/>
  <c r="W145" i="5" a="1"/>
  <c r="W145" i="5" s="1"/>
  <c r="Z145" i="5" a="1"/>
  <c r="Z145" i="5" s="1"/>
  <c r="AD145" i="5" a="1"/>
  <c r="AD145" i="5" s="1"/>
  <c r="AH145" i="5" a="1"/>
  <c r="AH145" i="5" s="1"/>
  <c r="E146" i="5" a="1"/>
  <c r="E146" i="5" s="1"/>
  <c r="L146" i="5" a="1"/>
  <c r="L146" i="5" s="1"/>
  <c r="O146" i="5" a="1"/>
  <c r="O146" i="5" s="1"/>
  <c r="S146" i="5" a="1"/>
  <c r="S146" i="5" s="1"/>
  <c r="V146" i="5" a="1"/>
  <c r="V146" i="5" s="1"/>
  <c r="Y146" i="5" a="1"/>
  <c r="Y146" i="5" s="1"/>
  <c r="AC146" i="5" a="1"/>
  <c r="AC146" i="5" s="1"/>
  <c r="G147" i="5" a="1"/>
  <c r="G147" i="5" s="1"/>
  <c r="J147" i="5" a="1"/>
  <c r="J147" i="5" s="1"/>
  <c r="M147" i="5" a="1"/>
  <c r="M147" i="5" s="1"/>
  <c r="Q147" i="5" a="1"/>
  <c r="Q147" i="5" s="1"/>
  <c r="T147" i="5" a="1"/>
  <c r="T147" i="5" s="1"/>
  <c r="AA147" i="5" a="1"/>
  <c r="AA147" i="5" s="1"/>
  <c r="AE147" i="5" a="1"/>
  <c r="AE147" i="5" s="1"/>
  <c r="AH147" i="5" a="1"/>
  <c r="AH147" i="5" s="1"/>
  <c r="E148" i="5" a="1"/>
  <c r="E148" i="5" s="1"/>
  <c r="H148" i="5" a="1"/>
  <c r="H148" i="5" s="1"/>
  <c r="L148" i="5" a="1"/>
  <c r="L148" i="5" s="1"/>
  <c r="P148" i="5" a="1"/>
  <c r="P148" i="5" s="1"/>
  <c r="S148" i="5" a="1"/>
  <c r="S148" i="5" s="1"/>
  <c r="Z148" i="5" a="1"/>
  <c r="Z148" i="5" s="1"/>
  <c r="AD148" i="5" a="1"/>
  <c r="AD148" i="5" s="1"/>
  <c r="AG148" i="5" a="1"/>
  <c r="AG148" i="5" s="1"/>
  <c r="D149" i="5" a="1"/>
  <c r="D149" i="5" s="1"/>
  <c r="G149" i="5" a="1"/>
  <c r="G149" i="5" s="1"/>
  <c r="K149" i="5" a="1"/>
  <c r="K149" i="5" s="1"/>
  <c r="O149" i="5" a="1"/>
  <c r="O149" i="5" s="1"/>
  <c r="R149" i="5" a="1"/>
  <c r="R149" i="5" s="1"/>
  <c r="Y149" i="5" a="1"/>
  <c r="Y149" i="5" s="1"/>
  <c r="AC149" i="5" a="1"/>
  <c r="AC149" i="5" s="1"/>
  <c r="AF149" i="5" a="1"/>
  <c r="AF149" i="5" s="1"/>
  <c r="F150" i="5" a="1"/>
  <c r="F150" i="5" s="1"/>
  <c r="J150" i="5" a="1"/>
  <c r="J150" i="5" s="1"/>
  <c r="M150" i="5" a="1"/>
  <c r="M150" i="5" s="1"/>
  <c r="T150" i="5" a="1"/>
  <c r="T150" i="5" s="1"/>
  <c r="W150" i="5" a="1"/>
  <c r="W150" i="5" s="1"/>
  <c r="AA150" i="5" a="1"/>
  <c r="AA150" i="5" s="1"/>
  <c r="AD150" i="5" a="1"/>
  <c r="AD150" i="5" s="1"/>
  <c r="AH150" i="5" a="1"/>
  <c r="AH150" i="5" s="1"/>
  <c r="D151" i="5" a="1"/>
  <c r="D151" i="5" s="1"/>
  <c r="H151" i="5" a="1"/>
  <c r="H151" i="5" s="1"/>
  <c r="O151" i="5" a="1"/>
  <c r="O151" i="5" s="1"/>
  <c r="R151" i="5" a="1"/>
  <c r="R151" i="5" s="1"/>
  <c r="U151" i="5" a="1"/>
  <c r="U151" i="5" s="1"/>
  <c r="Y151" i="5" a="1"/>
  <c r="Y151" i="5" s="1"/>
  <c r="AB151" i="5" a="1"/>
  <c r="AB151" i="5" s="1"/>
  <c r="AF151" i="5" a="1"/>
  <c r="AF151" i="5" s="1"/>
  <c r="F152" i="5" a="1"/>
  <c r="F152" i="5" s="1"/>
  <c r="J152" i="5" a="1"/>
  <c r="J152" i="5" s="1"/>
  <c r="M152" i="5" a="1"/>
  <c r="M152" i="5" s="1"/>
  <c r="P152" i="5" a="1"/>
  <c r="P152" i="5" s="1"/>
  <c r="S152" i="5" a="1"/>
  <c r="S152" i="5" s="1"/>
  <c r="W152" i="5" a="1"/>
  <c r="W152" i="5" s="1"/>
  <c r="AD152" i="5" a="1"/>
  <c r="AD152" i="5" s="1"/>
  <c r="AH152" i="5" a="1"/>
  <c r="AH152" i="5" s="1"/>
  <c r="D153" i="5" a="1"/>
  <c r="D153" i="5" s="1"/>
  <c r="H153" i="5" a="1"/>
  <c r="H153" i="5" s="1"/>
  <c r="K153" i="5" a="1"/>
  <c r="K153" i="5" s="1"/>
  <c r="N153" i="5" a="1"/>
  <c r="N153" i="5" s="1"/>
  <c r="T153" i="5" a="1"/>
  <c r="T153" i="5" s="1"/>
  <c r="AB153" i="5" a="1"/>
  <c r="AB153" i="5" s="1"/>
  <c r="AH153" i="5" a="1"/>
  <c r="AH153" i="5" s="1"/>
  <c r="D154" i="5" a="1"/>
  <c r="D154" i="5" s="1"/>
  <c r="G154" i="5" a="1"/>
  <c r="G154" i="5" s="1"/>
  <c r="O154" i="5" a="1"/>
  <c r="O154" i="5" s="1"/>
  <c r="R154" i="5" a="1"/>
  <c r="R154" i="5" s="1"/>
  <c r="U154" i="5" a="1"/>
  <c r="U154" i="5" s="1"/>
  <c r="AB154" i="5" a="1"/>
  <c r="AB154" i="5" s="1"/>
  <c r="AD154" i="5" a="1"/>
  <c r="AD154" i="5" s="1"/>
  <c r="Q5" i="5" a="1"/>
  <c r="Q5" i="5" s="1"/>
  <c r="AA5" i="5" a="1"/>
  <c r="AA5" i="5" s="1"/>
  <c r="F6" i="5" a="1"/>
  <c r="F6" i="5" s="1"/>
  <c r="AA6" i="5" a="1"/>
  <c r="AA6" i="5" s="1"/>
  <c r="P7" i="5" a="1"/>
  <c r="P7" i="5" s="1"/>
  <c r="AA7" i="5" a="1"/>
  <c r="AA7" i="5" s="1"/>
  <c r="P8" i="5" a="1"/>
  <c r="P8" i="5" s="1"/>
  <c r="AC8" i="5" a="1"/>
  <c r="AC8" i="5" s="1"/>
  <c r="AD9" i="5" a="1"/>
  <c r="AD9" i="5" s="1"/>
  <c r="T10" i="5" a="1"/>
  <c r="T10" i="5" s="1"/>
  <c r="AF11" i="5" a="1"/>
  <c r="AF11" i="5" s="1"/>
  <c r="J12" i="5" a="1"/>
  <c r="J12" i="5" s="1"/>
  <c r="T12" i="5" a="1"/>
  <c r="T12" i="5" s="1"/>
  <c r="AE12" i="5" a="1"/>
  <c r="AE12" i="5" s="1"/>
  <c r="I13" i="5" a="1"/>
  <c r="I13" i="5" s="1"/>
  <c r="AE13" i="5" a="1"/>
  <c r="AE13" i="5" s="1"/>
  <c r="U14" i="5" a="1"/>
  <c r="U14" i="5" s="1"/>
  <c r="AF14" i="5" a="1"/>
  <c r="AF14" i="5" s="1"/>
  <c r="L15" i="5" a="1"/>
  <c r="L15" i="5" s="1"/>
  <c r="W15" i="5" a="1"/>
  <c r="W15" i="5" s="1"/>
  <c r="O16" i="5" a="1"/>
  <c r="O16" i="5" s="1"/>
  <c r="F17" i="5" a="1"/>
  <c r="F17" i="5" s="1"/>
  <c r="J18" i="5" a="1"/>
  <c r="J18" i="5" s="1"/>
  <c r="V18" i="5" a="1"/>
  <c r="V18" i="5" s="1"/>
  <c r="AH18" i="5" a="1"/>
  <c r="AH18" i="5" s="1"/>
  <c r="N19" i="5" a="1"/>
  <c r="N19" i="5" s="1"/>
  <c r="F20" i="5" a="1"/>
  <c r="F20" i="5" s="1"/>
  <c r="AD20" i="5" a="1"/>
  <c r="AD20" i="5" s="1"/>
  <c r="T21" i="5" a="1"/>
  <c r="T21" i="5" s="1"/>
  <c r="AI21" i="5" a="1"/>
  <c r="AI21" i="5" s="1"/>
  <c r="R22" i="5" a="1"/>
  <c r="R22" i="5" s="1"/>
  <c r="AH22" i="5" a="1"/>
  <c r="AH22" i="5" s="1"/>
  <c r="Q23" i="5" a="1"/>
  <c r="Q23" i="5" s="1"/>
  <c r="AG23" i="5" a="1"/>
  <c r="AG23" i="5" s="1"/>
  <c r="O24" i="5" a="1"/>
  <c r="O24" i="5" s="1"/>
  <c r="K25" i="5" a="1"/>
  <c r="K25" i="5" s="1"/>
  <c r="X25" i="5" a="1"/>
  <c r="X25" i="5" s="1"/>
  <c r="F26" i="5" a="1"/>
  <c r="F26" i="5" s="1"/>
  <c r="T26" i="5" a="1"/>
  <c r="T26" i="5" s="1"/>
  <c r="AH26" i="5" a="1"/>
  <c r="AH26" i="5" s="1"/>
  <c r="P27" i="5" a="1"/>
  <c r="P27" i="5" s="1"/>
  <c r="AD27" i="5" a="1"/>
  <c r="AD27" i="5" s="1"/>
  <c r="K28" i="5" a="1"/>
  <c r="K28" i="5" s="1"/>
  <c r="Y28" i="5" a="1"/>
  <c r="Y28" i="5" s="1"/>
  <c r="F29" i="5" a="1"/>
  <c r="F29" i="5" s="1"/>
  <c r="V29" i="5" a="1"/>
  <c r="V29" i="5" s="1"/>
  <c r="E30" i="5" a="1"/>
  <c r="E30" i="5" s="1"/>
  <c r="U30" i="5" a="1"/>
  <c r="U30" i="5" s="1"/>
  <c r="D31" i="5" a="1"/>
  <c r="D31" i="5" s="1"/>
  <c r="T31" i="5" a="1"/>
  <c r="T31" i="5" s="1"/>
  <c r="AI34" i="5" a="1"/>
  <c r="AI34" i="5" s="1"/>
  <c r="K35" i="5" a="1"/>
  <c r="K35" i="5" s="1"/>
  <c r="T35" i="5" a="1"/>
  <c r="T35" i="5" s="1"/>
  <c r="AD35" i="5" a="1"/>
  <c r="AD35" i="5" s="1"/>
  <c r="G36" i="5" a="1"/>
  <c r="G36" i="5" s="1"/>
  <c r="R36" i="5" a="1"/>
  <c r="R36" i="5" s="1"/>
  <c r="J37" i="5" a="1"/>
  <c r="J37" i="5" s="1"/>
  <c r="W37" i="5" a="1"/>
  <c r="W37" i="5" s="1"/>
  <c r="P38" i="5" a="1"/>
  <c r="P38" i="5" s="1"/>
  <c r="AC38" i="5" a="1"/>
  <c r="AC38" i="5" s="1"/>
  <c r="J39" i="5" a="1"/>
  <c r="J39" i="5" s="1"/>
  <c r="X39" i="5" a="1"/>
  <c r="X39" i="5" s="1"/>
  <c r="E40" i="5" a="1"/>
  <c r="E40" i="5" s="1"/>
  <c r="T40" i="5" a="1"/>
  <c r="T40" i="5" s="1"/>
  <c r="AH40" i="5" a="1"/>
  <c r="AH40" i="5" s="1"/>
  <c r="N41" i="5" a="1"/>
  <c r="N41" i="5" s="1"/>
  <c r="AB41" i="5" a="1"/>
  <c r="AB41" i="5" s="1"/>
  <c r="I42" i="5" a="1"/>
  <c r="I42" i="5" s="1"/>
  <c r="X42" i="5" a="1"/>
  <c r="X42" i="5" s="1"/>
  <c r="D43" i="5" a="1"/>
  <c r="D43" i="5" s="1"/>
  <c r="S43" i="5" a="1"/>
  <c r="S43" i="5" s="1"/>
  <c r="AF43" i="5" a="1"/>
  <c r="AF43" i="5" s="1"/>
  <c r="N44" i="5" a="1"/>
  <c r="N44" i="5" s="1"/>
  <c r="AB44" i="5" a="1"/>
  <c r="AB44" i="5" s="1"/>
  <c r="I45" i="5" a="1"/>
  <c r="I45" i="5" s="1"/>
  <c r="W45" i="5" a="1"/>
  <c r="W45" i="5" s="1"/>
  <c r="N46" i="5" a="1"/>
  <c r="N46" i="5" s="1"/>
  <c r="Z46" i="5" a="1"/>
  <c r="Z46" i="5" s="1"/>
  <c r="D47" i="5" a="1"/>
  <c r="D47" i="5" s="1"/>
  <c r="O47" i="5" a="1"/>
  <c r="O47" i="5" s="1"/>
  <c r="Z47" i="5" a="1"/>
  <c r="Z47" i="5" s="1"/>
  <c r="D48" i="5" a="1"/>
  <c r="D48" i="5" s="1"/>
  <c r="F49" i="5" a="1"/>
  <c r="F49" i="5" s="1"/>
  <c r="AC49" i="5" a="1"/>
  <c r="AC49" i="5" s="1"/>
  <c r="AD50" i="5" a="1"/>
  <c r="AD50" i="5" s="1"/>
  <c r="J51" i="5" a="1"/>
  <c r="J51" i="5" s="1"/>
  <c r="U51" i="5" a="1"/>
  <c r="U51" i="5" s="1"/>
  <c r="AG51" i="5" a="1"/>
  <c r="AG51" i="5" s="1"/>
  <c r="AI52" i="5" a="1"/>
  <c r="AI52" i="5" s="1"/>
  <c r="V53" i="5" a="1"/>
  <c r="V53" i="5" s="1"/>
  <c r="AD53" i="5" a="1"/>
  <c r="AD53" i="5" s="1"/>
  <c r="AG53" i="5" a="1"/>
  <c r="AG53" i="5" s="1"/>
  <c r="AI53" i="5" a="1"/>
  <c r="AI53" i="5" s="1"/>
  <c r="E54" i="5" a="1"/>
  <c r="E54" i="5" s="1"/>
  <c r="H54" i="5" a="1"/>
  <c r="H54" i="5" s="1"/>
  <c r="J54" i="5" a="1"/>
  <c r="J54" i="5" s="1"/>
  <c r="M54" i="5" a="1"/>
  <c r="M54" i="5" s="1"/>
  <c r="P54" i="5" a="1"/>
  <c r="P54" i="5" s="1"/>
  <c r="R54" i="5" a="1"/>
  <c r="R54" i="5" s="1"/>
  <c r="X54" i="5" a="1"/>
  <c r="X54" i="5" s="1"/>
  <c r="Z54" i="5" a="1"/>
  <c r="Z54" i="5" s="1"/>
  <c r="AD54" i="5" a="1"/>
  <c r="AD54" i="5" s="1"/>
  <c r="AI54" i="5" a="1"/>
  <c r="AI54" i="5" s="1"/>
  <c r="E55" i="5" a="1"/>
  <c r="E55" i="5" s="1"/>
  <c r="J55" i="5" a="1"/>
  <c r="J55" i="5" s="1"/>
  <c r="M55" i="5" a="1"/>
  <c r="M55" i="5" s="1"/>
  <c r="R55" i="5" a="1"/>
  <c r="R55" i="5" s="1"/>
  <c r="U55" i="5" a="1"/>
  <c r="U55" i="5" s="1"/>
  <c r="Z55" i="5" a="1"/>
  <c r="Z55" i="5" s="1"/>
  <c r="AD55" i="5" a="1"/>
  <c r="AD55" i="5" s="1"/>
  <c r="AF55" i="5" a="1"/>
  <c r="AF55" i="5" s="1"/>
  <c r="AH55" i="5" a="1"/>
  <c r="AH55" i="5" s="1"/>
  <c r="E56" i="5" a="1"/>
  <c r="E56" i="5" s="1"/>
  <c r="G56" i="5" a="1"/>
  <c r="G56" i="5" s="1"/>
  <c r="N56" i="5" a="1"/>
  <c r="N56" i="5" s="1"/>
  <c r="P56" i="5" a="1"/>
  <c r="P56" i="5" s="1"/>
  <c r="U56" i="5" a="1"/>
  <c r="U56" i="5" s="1"/>
  <c r="AC56" i="5" a="1"/>
  <c r="AC56" i="5" s="1"/>
  <c r="D57" i="5" a="1"/>
  <c r="D57" i="5" s="1"/>
  <c r="L57" i="5" a="1"/>
  <c r="L57" i="5" s="1"/>
  <c r="T57" i="5" a="1"/>
  <c r="T57" i="5" s="1"/>
  <c r="AB57" i="5" a="1"/>
  <c r="AB57" i="5" s="1"/>
  <c r="AE57" i="5" a="1"/>
  <c r="AE57" i="5" s="1"/>
  <c r="AH57" i="5" a="1"/>
  <c r="AH57" i="5" s="1"/>
  <c r="H58" i="5" a="1"/>
  <c r="H58" i="5" s="1"/>
  <c r="K58" i="5" a="1"/>
  <c r="K58" i="5" s="1"/>
  <c r="N58" i="5" a="1"/>
  <c r="N58" i="5" s="1"/>
  <c r="Q58" i="5" a="1"/>
  <c r="Q58" i="5" s="1"/>
  <c r="X58" i="5" a="1"/>
  <c r="X58" i="5" s="1"/>
  <c r="AA58" i="5" a="1"/>
  <c r="AA58" i="5" s="1"/>
  <c r="AD58" i="5" a="1"/>
  <c r="AD58" i="5" s="1"/>
  <c r="AG58" i="5" a="1"/>
  <c r="AG58" i="5" s="1"/>
  <c r="F59" i="5" a="1"/>
  <c r="F59" i="5" s="1"/>
  <c r="N59" i="5" a="1"/>
  <c r="N59" i="5" s="1"/>
  <c r="V59" i="5" a="1"/>
  <c r="V59" i="5" s="1"/>
  <c r="AD59" i="5" a="1"/>
  <c r="AD59" i="5" s="1"/>
  <c r="E60" i="5" a="1"/>
  <c r="E60" i="5" s="1"/>
  <c r="M60" i="5" a="1"/>
  <c r="M60" i="5" s="1"/>
  <c r="P60" i="5" a="1"/>
  <c r="P60" i="5" s="1"/>
  <c r="S60" i="5" a="1"/>
  <c r="S60" i="5" s="1"/>
  <c r="Y60" i="5" a="1"/>
  <c r="Y60" i="5" s="1"/>
  <c r="AE60" i="5" a="1"/>
  <c r="AE60" i="5" s="1"/>
  <c r="AH60" i="5" a="1"/>
  <c r="AH60" i="5" s="1"/>
  <c r="D61" i="5" a="1"/>
  <c r="D61" i="5" s="1"/>
  <c r="L61" i="5" a="1"/>
  <c r="L61" i="5" s="1"/>
  <c r="O61" i="5" a="1"/>
  <c r="O61" i="5" s="1"/>
  <c r="R61" i="5" a="1"/>
  <c r="R61" i="5" s="1"/>
  <c r="X61" i="5" a="1"/>
  <c r="X61" i="5" s="1"/>
  <c r="AD61" i="5" a="1"/>
  <c r="AD61" i="5" s="1"/>
  <c r="AG61" i="5" a="1"/>
  <c r="AG61" i="5" s="1"/>
  <c r="K62" i="5" a="1"/>
  <c r="K62" i="5" s="1"/>
  <c r="N62" i="5" a="1"/>
  <c r="N62" i="5" s="1"/>
  <c r="Q62" i="5" a="1"/>
  <c r="Q62" i="5" s="1"/>
  <c r="W62" i="5" a="1"/>
  <c r="W62" i="5" s="1"/>
  <c r="AC62" i="5" a="1"/>
  <c r="AC62" i="5" s="1"/>
  <c r="AF62" i="5" a="1"/>
  <c r="AF62" i="5" s="1"/>
  <c r="AI62" i="5" a="1"/>
  <c r="AI62" i="5" s="1"/>
  <c r="J63" i="5" a="1"/>
  <c r="J63" i="5" s="1"/>
  <c r="M63" i="5" a="1"/>
  <c r="M63" i="5" s="1"/>
  <c r="P63" i="5" a="1"/>
  <c r="P63" i="5" s="1"/>
  <c r="V63" i="5" a="1"/>
  <c r="V63" i="5" s="1"/>
  <c r="AB63" i="5" a="1"/>
  <c r="AB63" i="5" s="1"/>
  <c r="AE63" i="5" a="1"/>
  <c r="AE63" i="5" s="1"/>
  <c r="AH63" i="5" a="1"/>
  <c r="AH63" i="5" s="1"/>
  <c r="I64" i="5" a="1"/>
  <c r="I64" i="5" s="1"/>
  <c r="L64" i="5" a="1"/>
  <c r="L64" i="5" s="1"/>
  <c r="O64" i="5" a="1"/>
  <c r="O64" i="5" s="1"/>
  <c r="U64" i="5" a="1"/>
  <c r="U64" i="5" s="1"/>
  <c r="AA64" i="5" a="1"/>
  <c r="AA64" i="5" s="1"/>
  <c r="AD64" i="5" a="1"/>
  <c r="AD64" i="5" s="1"/>
  <c r="AG64" i="5" a="1"/>
  <c r="AG64" i="5" s="1"/>
  <c r="I65" i="5" a="1"/>
  <c r="I65" i="5" s="1"/>
  <c r="L65" i="5" a="1"/>
  <c r="L65" i="5" s="1"/>
  <c r="O65" i="5" a="1"/>
  <c r="O65" i="5" s="1"/>
  <c r="Y65" i="5" a="1"/>
  <c r="Y65" i="5" s="1"/>
  <c r="AB65" i="5" a="1"/>
  <c r="AB65" i="5" s="1"/>
  <c r="AE65" i="5" a="1"/>
  <c r="AE65" i="5" s="1"/>
  <c r="AI65" i="5" a="1"/>
  <c r="AI65" i="5" s="1"/>
  <c r="E66" i="5" a="1"/>
  <c r="E66" i="5" s="1"/>
  <c r="I66" i="5" a="1"/>
  <c r="I66" i="5" s="1"/>
  <c r="L66" i="5" a="1"/>
  <c r="L66" i="5" s="1"/>
  <c r="P66" i="5" a="1"/>
  <c r="P66" i="5" s="1"/>
  <c r="T66" i="5" a="1"/>
  <c r="T66" i="5" s="1"/>
  <c r="W66" i="5" a="1"/>
  <c r="W66" i="5" s="1"/>
  <c r="Y66" i="5" a="1"/>
  <c r="Y66" i="5" s="1"/>
  <c r="AC66" i="5" a="1"/>
  <c r="AC66" i="5" s="1"/>
  <c r="AF66" i="5" a="1"/>
  <c r="AF66" i="5" s="1"/>
  <c r="AH66" i="5" a="1"/>
  <c r="AH66" i="5" s="1"/>
  <c r="E67" i="5" a="1"/>
  <c r="E67" i="5" s="1"/>
  <c r="K67" i="5" a="1"/>
  <c r="K67" i="5" s="1"/>
  <c r="R67" i="5" a="1"/>
  <c r="R67" i="5" s="1"/>
  <c r="U67" i="5" a="1"/>
  <c r="U67" i="5" s="1"/>
  <c r="AA67" i="5" a="1"/>
  <c r="AA67" i="5" s="1"/>
  <c r="AD67" i="5" a="1"/>
  <c r="AD67" i="5" s="1"/>
  <c r="G68" i="5" a="1"/>
  <c r="G68" i="5" s="1"/>
  <c r="M68" i="5" a="1"/>
  <c r="M68" i="5" s="1"/>
  <c r="P68" i="5" a="1"/>
  <c r="P68" i="5" s="1"/>
  <c r="S68" i="5" a="1"/>
  <c r="S68" i="5" s="1"/>
  <c r="V68" i="5" a="1"/>
  <c r="V68" i="5" s="1"/>
  <c r="Y68" i="5" a="1"/>
  <c r="Y68" i="5" s="1"/>
  <c r="AB68" i="5" a="1"/>
  <c r="AB68" i="5" s="1"/>
  <c r="AE68" i="5" a="1"/>
  <c r="AE68" i="5" s="1"/>
  <c r="AH68" i="5" a="1"/>
  <c r="AH68" i="5" s="1"/>
  <c r="E69" i="5" a="1"/>
  <c r="E69" i="5" s="1"/>
  <c r="H69" i="5" a="1"/>
  <c r="H69" i="5" s="1"/>
  <c r="K69" i="5" a="1"/>
  <c r="K69" i="5" s="1"/>
  <c r="N69" i="5" a="1"/>
  <c r="N69" i="5" s="1"/>
  <c r="W69" i="5" a="1"/>
  <c r="W69" i="5" s="1"/>
  <c r="AF69" i="5" a="1"/>
  <c r="AF69" i="5" s="1"/>
  <c r="F70" i="5" a="1"/>
  <c r="F70" i="5" s="1"/>
  <c r="I70" i="5" a="1"/>
  <c r="I70" i="5" s="1"/>
  <c r="L70" i="5" a="1"/>
  <c r="L70" i="5" s="1"/>
  <c r="P70" i="5" a="1"/>
  <c r="P70" i="5" s="1"/>
  <c r="S70" i="5" a="1"/>
  <c r="S70" i="5" s="1"/>
  <c r="U70" i="5" a="1"/>
  <c r="U70" i="5" s="1"/>
  <c r="Y70" i="5" a="1"/>
  <c r="Y70" i="5" s="1"/>
  <c r="AB70" i="5" a="1"/>
  <c r="AB70" i="5" s="1"/>
  <c r="AD70" i="5" a="1"/>
  <c r="AD70" i="5" s="1"/>
  <c r="AH70" i="5" a="1"/>
  <c r="AH70" i="5" s="1"/>
  <c r="G71" i="5" a="1"/>
  <c r="G71" i="5" s="1"/>
  <c r="N71" i="5" a="1"/>
  <c r="N71" i="5" s="1"/>
  <c r="Q71" i="5" a="1"/>
  <c r="Q71" i="5" s="1"/>
  <c r="W71" i="5" a="1"/>
  <c r="W71" i="5" s="1"/>
  <c r="Z71" i="5" a="1"/>
  <c r="Z71" i="5" s="1"/>
  <c r="AF71" i="5" a="1"/>
  <c r="AF71" i="5" s="1"/>
  <c r="I72" i="5" a="1"/>
  <c r="I72" i="5" s="1"/>
  <c r="L72" i="5" a="1"/>
  <c r="L72" i="5" s="1"/>
  <c r="O72" i="5" a="1"/>
  <c r="O72" i="5" s="1"/>
  <c r="R72" i="5" a="1"/>
  <c r="R72" i="5" s="1"/>
  <c r="U72" i="5" a="1"/>
  <c r="U72" i="5" s="1"/>
  <c r="X72" i="5" a="1"/>
  <c r="X72" i="5" s="1"/>
  <c r="AA72" i="5" a="1"/>
  <c r="AA72" i="5" s="1"/>
  <c r="AD72" i="5" a="1"/>
  <c r="AD72" i="5" s="1"/>
  <c r="AH72" i="5" a="1"/>
  <c r="AH72" i="5" s="1"/>
  <c r="D73" i="5" a="1"/>
  <c r="D73" i="5" s="1"/>
  <c r="G73" i="5" a="1"/>
  <c r="G73" i="5" s="1"/>
  <c r="J73" i="5" a="1"/>
  <c r="J73" i="5" s="1"/>
  <c r="S73" i="5" a="1"/>
  <c r="S73" i="5" s="1"/>
  <c r="AB73" i="5" a="1"/>
  <c r="AB73" i="5" s="1"/>
  <c r="AF73" i="5" a="1"/>
  <c r="AF73" i="5" s="1"/>
  <c r="AI73" i="5" a="1"/>
  <c r="AI73" i="5" s="1"/>
  <c r="E74" i="5" a="1"/>
  <c r="E74" i="5" s="1"/>
  <c r="H74" i="5" a="1"/>
  <c r="H74" i="5" s="1"/>
  <c r="L74" i="5" a="1"/>
  <c r="L74" i="5" s="1"/>
  <c r="O74" i="5" a="1"/>
  <c r="O74" i="5" s="1"/>
  <c r="Q74" i="5" a="1"/>
  <c r="Q74" i="5" s="1"/>
  <c r="U74" i="5" a="1"/>
  <c r="U74" i="5" s="1"/>
  <c r="X74" i="5" a="1"/>
  <c r="X74" i="5" s="1"/>
  <c r="Z74" i="5" a="1"/>
  <c r="Z74" i="5" s="1"/>
  <c r="AD74" i="5" a="1"/>
  <c r="AD74" i="5" s="1"/>
  <c r="J75" i="5" a="1"/>
  <c r="J75" i="5" s="1"/>
  <c r="M75" i="5" a="1"/>
  <c r="M75" i="5" s="1"/>
  <c r="S75" i="5" a="1"/>
  <c r="S75" i="5" s="1"/>
  <c r="V75" i="5" a="1"/>
  <c r="V75" i="5" s="1"/>
  <c r="AB75" i="5" a="1"/>
  <c r="AB75" i="5" s="1"/>
  <c r="AF75" i="5" a="1"/>
  <c r="AF75" i="5" s="1"/>
  <c r="E76" i="5" a="1"/>
  <c r="E76" i="5" s="1"/>
  <c r="H76" i="5" a="1"/>
  <c r="H76" i="5" s="1"/>
  <c r="K76" i="5" a="1"/>
  <c r="K76" i="5" s="1"/>
  <c r="N76" i="5" a="1"/>
  <c r="N76" i="5" s="1"/>
  <c r="Q76" i="5" a="1"/>
  <c r="Q76" i="5" s="1"/>
  <c r="T76" i="5" a="1"/>
  <c r="T76" i="5" s="1"/>
  <c r="W76" i="5" a="1"/>
  <c r="W76" i="5" s="1"/>
  <c r="Z76" i="5" a="1"/>
  <c r="Z76" i="5" s="1"/>
  <c r="AC76" i="5" a="1"/>
  <c r="AC76" i="5" s="1"/>
  <c r="F77" i="5" a="1"/>
  <c r="F77" i="5" s="1"/>
  <c r="I77" i="5" a="1"/>
  <c r="I77" i="5" s="1"/>
  <c r="S77" i="5" a="1"/>
  <c r="S77" i="5" s="1"/>
  <c r="V77" i="5" a="1"/>
  <c r="V77" i="5" s="1"/>
  <c r="Y77" i="5" a="1"/>
  <c r="Y77" i="5" s="1"/>
  <c r="AI77" i="5" a="1"/>
  <c r="AI77" i="5" s="1"/>
  <c r="E78" i="5" a="1"/>
  <c r="E78" i="5" s="1"/>
  <c r="H78" i="5" a="1"/>
  <c r="H78" i="5" s="1"/>
  <c r="R78" i="5" a="1"/>
  <c r="R78" i="5" s="1"/>
  <c r="V78" i="5" a="1"/>
  <c r="V78" i="5" s="1"/>
  <c r="Y78" i="5" a="1"/>
  <c r="Y78" i="5" s="1"/>
  <c r="AB78" i="5" a="1"/>
  <c r="AB78" i="5" s="1"/>
  <c r="AF78" i="5" a="1"/>
  <c r="AF78" i="5" s="1"/>
  <c r="F79" i="5" a="1"/>
  <c r="F79" i="5" s="1"/>
  <c r="J79" i="5" a="1"/>
  <c r="J79" i="5" s="1"/>
  <c r="M79" i="5" a="1"/>
  <c r="M79" i="5" s="1"/>
  <c r="O79" i="5" a="1"/>
  <c r="O79" i="5" s="1"/>
  <c r="R79" i="5" a="1"/>
  <c r="R79" i="5" s="1"/>
  <c r="U79" i="5" a="1"/>
  <c r="U79" i="5" s="1"/>
  <c r="W79" i="5" a="1"/>
  <c r="W79" i="5" s="1"/>
  <c r="Z79" i="5" a="1"/>
  <c r="Z79" i="5" s="1"/>
  <c r="AH79" i="5" a="1"/>
  <c r="AH79" i="5" s="1"/>
  <c r="R80" i="5" a="1"/>
  <c r="R80" i="5" s="1"/>
  <c r="U80" i="5" a="1"/>
  <c r="U80" i="5" s="1"/>
  <c r="W80" i="5" a="1"/>
  <c r="W80" i="5" s="1"/>
  <c r="AA80" i="5" a="1"/>
  <c r="AA80" i="5" s="1"/>
  <c r="AF80" i="5" a="1"/>
  <c r="AF80" i="5" s="1"/>
  <c r="E81" i="5" a="1"/>
  <c r="E81" i="5" s="1"/>
  <c r="H81" i="5" a="1"/>
  <c r="H81" i="5" s="1"/>
  <c r="Q81" i="5" a="1"/>
  <c r="Q81" i="5" s="1"/>
  <c r="T81" i="5" a="1"/>
  <c r="T81" i="5" s="1"/>
  <c r="V81" i="5" a="1"/>
  <c r="V81" i="5" s="1"/>
  <c r="Z81" i="5" a="1"/>
  <c r="Z81" i="5" s="1"/>
  <c r="AE81" i="5" a="1"/>
  <c r="AE81" i="5" s="1"/>
  <c r="AI81" i="5" a="1"/>
  <c r="AI81" i="5" s="1"/>
  <c r="D82" i="5" a="1"/>
  <c r="D82" i="5" s="1"/>
  <c r="G82" i="5" a="1"/>
  <c r="G82" i="5" s="1"/>
  <c r="P82" i="5" a="1"/>
  <c r="P82" i="5" s="1"/>
  <c r="S82" i="5" a="1"/>
  <c r="S82" i="5" s="1"/>
  <c r="U82" i="5" a="1"/>
  <c r="U82" i="5" s="1"/>
  <c r="Y82" i="5" a="1"/>
  <c r="Y82" i="5" s="1"/>
  <c r="AD82" i="5" a="1"/>
  <c r="AD82" i="5" s="1"/>
  <c r="AH82" i="5" a="1"/>
  <c r="AH82" i="5" s="1"/>
  <c r="F83" i="5" a="1"/>
  <c r="F83" i="5" s="1"/>
  <c r="O83" i="5" a="1"/>
  <c r="O83" i="5" s="1"/>
  <c r="R83" i="5" a="1"/>
  <c r="R83" i="5" s="1"/>
  <c r="T83" i="5" a="1"/>
  <c r="T83" i="5" s="1"/>
  <c r="X83" i="5" a="1"/>
  <c r="X83" i="5" s="1"/>
  <c r="AC83" i="5" a="1"/>
  <c r="AC83" i="5" s="1"/>
  <c r="AG83" i="5" a="1"/>
  <c r="AG83" i="5" s="1"/>
  <c r="AI83" i="5" a="1"/>
  <c r="AI83" i="5" s="1"/>
  <c r="E84" i="5" a="1"/>
  <c r="E84" i="5" s="1"/>
  <c r="H84" i="5" a="1"/>
  <c r="H84" i="5" s="1"/>
  <c r="J84" i="5" a="1"/>
  <c r="J84" i="5" s="1"/>
  <c r="M84" i="5" a="1"/>
  <c r="M84" i="5" s="1"/>
  <c r="P84" i="5" a="1"/>
  <c r="P84" i="5" s="1"/>
  <c r="R84" i="5" a="1"/>
  <c r="R84" i="5" s="1"/>
  <c r="U84" i="5" a="1"/>
  <c r="U84" i="5" s="1"/>
  <c r="AA84" i="5" a="1"/>
  <c r="AA84" i="5" s="1"/>
  <c r="AD84" i="5" a="1"/>
  <c r="AD84" i="5" s="1"/>
  <c r="F85" i="5" a="1"/>
  <c r="F85" i="5" s="1"/>
  <c r="I85" i="5" a="1"/>
  <c r="I85" i="5" s="1"/>
  <c r="L85" i="5" a="1"/>
  <c r="L85" i="5" s="1"/>
  <c r="O85" i="5" a="1"/>
  <c r="O85" i="5" s="1"/>
  <c r="Q85" i="5" a="1"/>
  <c r="Q85" i="5" s="1"/>
  <c r="U85" i="5" a="1"/>
  <c r="U85" i="5" s="1"/>
  <c r="X85" i="5" a="1"/>
  <c r="X85" i="5" s="1"/>
  <c r="AA85" i="5" a="1"/>
  <c r="AA85" i="5" s="1"/>
  <c r="AD85" i="5" a="1"/>
  <c r="AD85" i="5" s="1"/>
  <c r="AG85" i="5" a="1"/>
  <c r="AG85" i="5" s="1"/>
  <c r="I86" i="5" a="1"/>
  <c r="I86" i="5" s="1"/>
  <c r="S86" i="5" a="1"/>
  <c r="S86" i="5" s="1"/>
  <c r="Y86" i="5" a="1"/>
  <c r="Y86" i="5" s="1"/>
  <c r="AC86" i="5" a="1"/>
  <c r="AC86" i="5" s="1"/>
  <c r="AF86" i="5" a="1"/>
  <c r="AF86" i="5" s="1"/>
  <c r="F87" i="5" a="1"/>
  <c r="F87" i="5" s="1"/>
  <c r="I87" i="5" a="1"/>
  <c r="I87" i="5" s="1"/>
  <c r="M87" i="5" a="1"/>
  <c r="M87" i="5" s="1"/>
  <c r="P87" i="5" a="1"/>
  <c r="P87" i="5" s="1"/>
  <c r="T87" i="5" a="1"/>
  <c r="T87" i="5" s="1"/>
  <c r="W87" i="5" a="1"/>
  <c r="W87" i="5" s="1"/>
  <c r="Z87" i="5" a="1"/>
  <c r="Z87" i="5" s="1"/>
  <c r="AD87" i="5" a="1"/>
  <c r="AD87" i="5" s="1"/>
  <c r="AG87" i="5" a="1"/>
  <c r="AG87" i="5" s="1"/>
  <c r="D88" i="5" a="1"/>
  <c r="D88" i="5" s="1"/>
  <c r="J88" i="5" a="1"/>
  <c r="J88" i="5" s="1"/>
  <c r="Q88" i="5" a="1"/>
  <c r="Q88" i="5" s="1"/>
  <c r="W88" i="5" a="1"/>
  <c r="W88" i="5" s="1"/>
  <c r="AA88" i="5" a="1"/>
  <c r="AA88" i="5" s="1"/>
  <c r="AD88" i="5" a="1"/>
  <c r="AD88" i="5" s="1"/>
  <c r="AH88" i="5" a="1"/>
  <c r="AH88" i="5" s="1"/>
  <c r="D89" i="5" a="1"/>
  <c r="D89" i="5" s="1"/>
  <c r="G89" i="5" a="1"/>
  <c r="G89" i="5" s="1"/>
  <c r="K89" i="5" a="1"/>
  <c r="K89" i="5" s="1"/>
  <c r="N89" i="5" a="1"/>
  <c r="N89" i="5" s="1"/>
  <c r="R89" i="5" a="1"/>
  <c r="R89" i="5" s="1"/>
  <c r="U89" i="5" a="1"/>
  <c r="U89" i="5" s="1"/>
  <c r="X89" i="5" a="1"/>
  <c r="X89" i="5" s="1"/>
  <c r="AB89" i="5" a="1"/>
  <c r="AB89" i="5" s="1"/>
  <c r="AE89" i="5" a="1"/>
  <c r="AE89" i="5" s="1"/>
  <c r="AI89" i="5" a="1"/>
  <c r="AI89" i="5" s="1"/>
  <c r="H90" i="5" a="1"/>
  <c r="H90" i="5" s="1"/>
  <c r="O90" i="5" a="1"/>
  <c r="O90" i="5" s="1"/>
  <c r="S90" i="5" a="1"/>
  <c r="S90" i="5" s="1"/>
  <c r="W90" i="5" a="1"/>
  <c r="W90" i="5" s="1"/>
  <c r="AA90" i="5" a="1"/>
  <c r="AA90" i="5" s="1"/>
  <c r="AE90" i="5" a="1"/>
  <c r="AE90" i="5" s="1"/>
  <c r="AI90" i="5" a="1"/>
  <c r="AI90" i="5" s="1"/>
  <c r="F91" i="5" a="1"/>
  <c r="F91" i="5" s="1"/>
  <c r="J91" i="5" a="1"/>
  <c r="J91" i="5" s="1"/>
  <c r="N91" i="5" a="1"/>
  <c r="N91" i="5" s="1"/>
  <c r="R91" i="5" a="1"/>
  <c r="R91" i="5" s="1"/>
  <c r="V91" i="5" a="1"/>
  <c r="V91" i="5" s="1"/>
  <c r="Z91" i="5" a="1"/>
  <c r="Z91" i="5" s="1"/>
  <c r="AD91" i="5" a="1"/>
  <c r="AD91" i="5" s="1"/>
  <c r="AH91" i="5" a="1"/>
  <c r="AH91" i="5" s="1"/>
  <c r="E92" i="5" a="1"/>
  <c r="E92" i="5" s="1"/>
  <c r="I92" i="5" a="1"/>
  <c r="I92" i="5" s="1"/>
  <c r="M92" i="5" a="1"/>
  <c r="M92" i="5" s="1"/>
  <c r="Q92" i="5" a="1"/>
  <c r="Q92" i="5" s="1"/>
  <c r="U92" i="5" a="1"/>
  <c r="U92" i="5" s="1"/>
  <c r="Y92" i="5" a="1"/>
  <c r="Y92" i="5" s="1"/>
  <c r="AC92" i="5" a="1"/>
  <c r="AC92" i="5" s="1"/>
  <c r="AG92" i="5" a="1"/>
  <c r="AG92" i="5" s="1"/>
  <c r="D93" i="5" a="1"/>
  <c r="D93" i="5" s="1"/>
  <c r="H93" i="5" a="1"/>
  <c r="H93" i="5" s="1"/>
  <c r="L93" i="5" a="1"/>
  <c r="L93" i="5" s="1"/>
  <c r="P93" i="5" a="1"/>
  <c r="P93" i="5" s="1"/>
  <c r="T93" i="5" a="1"/>
  <c r="T93" i="5" s="1"/>
  <c r="X93" i="5" a="1"/>
  <c r="X93" i="5" s="1"/>
  <c r="AB93" i="5" a="1"/>
  <c r="AB93" i="5" s="1"/>
  <c r="AF93" i="5" a="1"/>
  <c r="AF93" i="5" s="1"/>
  <c r="G94" i="5" a="1"/>
  <c r="G94" i="5" s="1"/>
  <c r="K94" i="5" a="1"/>
  <c r="K94" i="5" s="1"/>
  <c r="O94" i="5" a="1"/>
  <c r="O94" i="5" s="1"/>
  <c r="S94" i="5" a="1"/>
  <c r="S94" i="5" s="1"/>
  <c r="W94" i="5" a="1"/>
  <c r="W94" i="5" s="1"/>
  <c r="AA94" i="5" a="1"/>
  <c r="AA94" i="5" s="1"/>
  <c r="AE94" i="5" a="1"/>
  <c r="AE94" i="5" s="1"/>
  <c r="AI94" i="5" a="1"/>
  <c r="AI94" i="5" s="1"/>
  <c r="F95" i="5" a="1"/>
  <c r="F95" i="5" s="1"/>
  <c r="J95" i="5" a="1"/>
  <c r="J95" i="5" s="1"/>
  <c r="N95" i="5" a="1"/>
  <c r="N95" i="5" s="1"/>
  <c r="U95" i="5" a="1"/>
  <c r="U95" i="5" s="1"/>
  <c r="Y95" i="5" a="1"/>
  <c r="Y95" i="5" s="1"/>
  <c r="AC95" i="5" a="1"/>
  <c r="AC95" i="5" s="1"/>
  <c r="AF95" i="5" a="1"/>
  <c r="AF95" i="5" s="1"/>
  <c r="AI95" i="5" a="1"/>
  <c r="AI95" i="5" s="1"/>
  <c r="E96" i="5" a="1"/>
  <c r="E96" i="5" s="1"/>
  <c r="L96" i="5" a="1"/>
  <c r="L96" i="5" s="1"/>
  <c r="O96" i="5" a="1"/>
  <c r="O96" i="5" s="1"/>
  <c r="R96" i="5" a="1"/>
  <c r="R96" i="5" s="1"/>
  <c r="U96" i="5" a="1"/>
  <c r="U96" i="5" s="1"/>
  <c r="AB96" i="5" a="1"/>
  <c r="AB96" i="5" s="1"/>
  <c r="AE96" i="5" a="1"/>
  <c r="AE96" i="5" s="1"/>
  <c r="AH96" i="5" a="1"/>
  <c r="AH96" i="5" s="1"/>
  <c r="D97" i="5" a="1"/>
  <c r="D97" i="5" s="1"/>
  <c r="K97" i="5" a="1"/>
  <c r="K97" i="5" s="1"/>
  <c r="N97" i="5" a="1"/>
  <c r="N97" i="5" s="1"/>
  <c r="Q97" i="5" a="1"/>
  <c r="Q97" i="5" s="1"/>
  <c r="T97" i="5" a="1"/>
  <c r="T97" i="5" s="1"/>
  <c r="AA97" i="5" a="1"/>
  <c r="AA97" i="5" s="1"/>
  <c r="AD97" i="5" a="1"/>
  <c r="AD97" i="5" s="1"/>
  <c r="AG97" i="5" a="1"/>
  <c r="AG97" i="5" s="1"/>
  <c r="J98" i="5" a="1"/>
  <c r="J98" i="5" s="1"/>
  <c r="M98" i="5" a="1"/>
  <c r="M98" i="5" s="1"/>
  <c r="P98" i="5" a="1"/>
  <c r="P98" i="5" s="1"/>
  <c r="S98" i="5" a="1"/>
  <c r="S98" i="5" s="1"/>
  <c r="Z98" i="5" a="1"/>
  <c r="Z98" i="5" s="1"/>
  <c r="AC98" i="5" a="1"/>
  <c r="AC98" i="5" s="1"/>
  <c r="AF98" i="5" a="1"/>
  <c r="AF98" i="5" s="1"/>
  <c r="AI98" i="5" a="1"/>
  <c r="AI98" i="5" s="1"/>
  <c r="I99" i="5" a="1"/>
  <c r="I99" i="5" s="1"/>
  <c r="L99" i="5" a="1"/>
  <c r="L99" i="5" s="1"/>
  <c r="O99" i="5" a="1"/>
  <c r="O99" i="5" s="1"/>
  <c r="R99" i="5" a="1"/>
  <c r="R99" i="5" s="1"/>
  <c r="Y99" i="5" a="1"/>
  <c r="Y99" i="5" s="1"/>
  <c r="AB99" i="5" a="1"/>
  <c r="AB99" i="5" s="1"/>
  <c r="AE99" i="5" a="1"/>
  <c r="AE99" i="5" s="1"/>
  <c r="AH99" i="5" a="1"/>
  <c r="AH99" i="5" s="1"/>
  <c r="H100" i="5" a="1"/>
  <c r="H100" i="5" s="1"/>
  <c r="K100" i="5" a="1"/>
  <c r="K100" i="5" s="1"/>
  <c r="N100" i="5" a="1"/>
  <c r="N100" i="5" s="1"/>
  <c r="Q100" i="5" a="1"/>
  <c r="Q100" i="5" s="1"/>
  <c r="X100" i="5" a="1"/>
  <c r="X100" i="5" s="1"/>
  <c r="Z100" i="5" a="1"/>
  <c r="Z100" i="5" s="1"/>
  <c r="AC100" i="5" a="1"/>
  <c r="AC100" i="5" s="1"/>
  <c r="E101" i="5" a="1"/>
  <c r="E101" i="5" s="1"/>
  <c r="H101" i="5" a="1"/>
  <c r="H101" i="5" s="1"/>
  <c r="O101" i="5" a="1"/>
  <c r="O101" i="5" s="1"/>
  <c r="Q101" i="5" a="1"/>
  <c r="Q101" i="5" s="1"/>
  <c r="T101" i="5" a="1"/>
  <c r="T101" i="5" s="1"/>
  <c r="W101" i="5" a="1"/>
  <c r="W101" i="5" s="1"/>
  <c r="Y101" i="5" a="1"/>
  <c r="Y101" i="5" s="1"/>
  <c r="AB101" i="5" a="1"/>
  <c r="AB101" i="5" s="1"/>
  <c r="AI101" i="5" a="1"/>
  <c r="AI101" i="5" s="1"/>
  <c r="E102" i="5" a="1"/>
  <c r="E102" i="5" s="1"/>
  <c r="K102" i="5" a="1"/>
  <c r="K102" i="5" s="1"/>
  <c r="N102" i="5" a="1"/>
  <c r="N102" i="5" s="1"/>
  <c r="Q102" i="5" a="1"/>
  <c r="Q102" i="5" s="1"/>
  <c r="T102" i="5" a="1"/>
  <c r="T102" i="5" s="1"/>
  <c r="W102" i="5" a="1"/>
  <c r="W102" i="5" s="1"/>
  <c r="Z102" i="5" a="1"/>
  <c r="Z102" i="5" s="1"/>
  <c r="AD102" i="5" a="1"/>
  <c r="AD102" i="5" s="1"/>
  <c r="AG102" i="5" a="1"/>
  <c r="AG102" i="5" s="1"/>
  <c r="F103" i="5" a="1"/>
  <c r="F103" i="5" s="1"/>
  <c r="I103" i="5" a="1"/>
  <c r="I103" i="5" s="1"/>
  <c r="M103" i="5" a="1"/>
  <c r="M103" i="5" s="1"/>
  <c r="P103" i="5" a="1"/>
  <c r="P103" i="5" s="1"/>
  <c r="S103" i="5" a="1"/>
  <c r="S103" i="5" s="1"/>
  <c r="V103" i="5" a="1"/>
  <c r="V103" i="5" s="1"/>
  <c r="Y103" i="5" a="1"/>
  <c r="Y103" i="5" s="1"/>
  <c r="AC103" i="5" a="1"/>
  <c r="AC103" i="5" s="1"/>
  <c r="AF103" i="5" a="1"/>
  <c r="AF103" i="5" s="1"/>
  <c r="AI103" i="5" a="1"/>
  <c r="AI103" i="5" s="1"/>
  <c r="E104" i="5" a="1"/>
  <c r="E104" i="5" s="1"/>
  <c r="H104" i="5" a="1"/>
  <c r="H104" i="5" s="1"/>
  <c r="L104" i="5" a="1"/>
  <c r="L104" i="5" s="1"/>
  <c r="O104" i="5" a="1"/>
  <c r="O104" i="5" s="1"/>
  <c r="R104" i="5" a="1"/>
  <c r="R104" i="5" s="1"/>
  <c r="U104" i="5" a="1"/>
  <c r="U104" i="5" s="1"/>
  <c r="X104" i="5" a="1"/>
  <c r="X104" i="5" s="1"/>
  <c r="AB104" i="5" a="1"/>
  <c r="AB104" i="5" s="1"/>
  <c r="AE104" i="5" a="1"/>
  <c r="AE104" i="5" s="1"/>
  <c r="AH104" i="5" a="1"/>
  <c r="AH104" i="5" s="1"/>
  <c r="D105" i="5" a="1"/>
  <c r="D105" i="5" s="1"/>
  <c r="G105" i="5" a="1"/>
  <c r="G105" i="5" s="1"/>
  <c r="K105" i="5" a="1"/>
  <c r="K105" i="5" s="1"/>
  <c r="N105" i="5" a="1"/>
  <c r="N105" i="5" s="1"/>
  <c r="Q105" i="5" a="1"/>
  <c r="Q105" i="5" s="1"/>
  <c r="T105" i="5" a="1"/>
  <c r="T105" i="5" s="1"/>
  <c r="W105" i="5" a="1"/>
  <c r="W105" i="5" s="1"/>
  <c r="AA105" i="5" a="1"/>
  <c r="AA105" i="5" s="1"/>
  <c r="AD105" i="5" a="1"/>
  <c r="AD105" i="5" s="1"/>
  <c r="AG105" i="5" a="1"/>
  <c r="AG105" i="5" s="1"/>
  <c r="F106" i="5" a="1"/>
  <c r="F106" i="5" s="1"/>
  <c r="J106" i="5" a="1"/>
  <c r="J106" i="5" s="1"/>
  <c r="M106" i="5" a="1"/>
  <c r="M106" i="5" s="1"/>
  <c r="P106" i="5" a="1"/>
  <c r="P106" i="5" s="1"/>
  <c r="S106" i="5" a="1"/>
  <c r="S106" i="5" s="1"/>
  <c r="V106" i="5" a="1"/>
  <c r="V106" i="5" s="1"/>
  <c r="Z106" i="5" a="1"/>
  <c r="Z106" i="5" s="1"/>
  <c r="AC106" i="5" a="1"/>
  <c r="AC106" i="5" s="1"/>
  <c r="AF106" i="5" a="1"/>
  <c r="AF106" i="5" s="1"/>
  <c r="AI106" i="5" a="1"/>
  <c r="AI106" i="5" s="1"/>
  <c r="E107" i="5" a="1"/>
  <c r="E107" i="5" s="1"/>
  <c r="I107" i="5" a="1"/>
  <c r="I107" i="5" s="1"/>
  <c r="L107" i="5" a="1"/>
  <c r="L107" i="5" s="1"/>
  <c r="O107" i="5" a="1"/>
  <c r="O107" i="5" s="1"/>
  <c r="R107" i="5" a="1"/>
  <c r="R107" i="5" s="1"/>
  <c r="U107" i="5" a="1"/>
  <c r="U107" i="5" s="1"/>
  <c r="Y107" i="5" a="1"/>
  <c r="Y107" i="5" s="1"/>
  <c r="AB107" i="5" a="1"/>
  <c r="AB107" i="5" s="1"/>
  <c r="AE107" i="5" a="1"/>
  <c r="AE107" i="5" s="1"/>
  <c r="AH107" i="5" a="1"/>
  <c r="AH107" i="5" s="1"/>
  <c r="D108" i="5" a="1"/>
  <c r="D108" i="5" s="1"/>
  <c r="H108" i="5" a="1"/>
  <c r="H108" i="5" s="1"/>
  <c r="K108" i="5" a="1"/>
  <c r="K108" i="5" s="1"/>
  <c r="N108" i="5" a="1"/>
  <c r="N108" i="5" s="1"/>
  <c r="Q108" i="5" a="1"/>
  <c r="Q108" i="5" s="1"/>
  <c r="T108" i="5" a="1"/>
  <c r="T108" i="5" s="1"/>
  <c r="X108" i="5" a="1"/>
  <c r="X108" i="5" s="1"/>
  <c r="AA108" i="5" a="1"/>
  <c r="AA108" i="5" s="1"/>
  <c r="AD108" i="5" a="1"/>
  <c r="AD108" i="5" s="1"/>
  <c r="AG108" i="5" a="1"/>
  <c r="AG108" i="5" s="1"/>
  <c r="G109" i="5" a="1"/>
  <c r="G109" i="5" s="1"/>
  <c r="J109" i="5" a="1"/>
  <c r="J109" i="5" s="1"/>
  <c r="M109" i="5" a="1"/>
  <c r="M109" i="5" s="1"/>
  <c r="P109" i="5" a="1"/>
  <c r="P109" i="5" s="1"/>
  <c r="S109" i="5" a="1"/>
  <c r="S109" i="5" s="1"/>
  <c r="W109" i="5" a="1"/>
  <c r="W109" i="5" s="1"/>
  <c r="Z109" i="5" a="1"/>
  <c r="Z109" i="5" s="1"/>
  <c r="AC109" i="5" a="1"/>
  <c r="AC109" i="5" s="1"/>
  <c r="AF109" i="5" a="1"/>
  <c r="AF109" i="5" s="1"/>
  <c r="AI109" i="5" a="1"/>
  <c r="AI109" i="5" s="1"/>
  <c r="F110" i="5" a="1"/>
  <c r="F110" i="5" s="1"/>
  <c r="I110" i="5" a="1"/>
  <c r="I110" i="5" s="1"/>
  <c r="L110" i="5" a="1"/>
  <c r="L110" i="5" s="1"/>
  <c r="O110" i="5" a="1"/>
  <c r="O110" i="5" s="1"/>
  <c r="R110" i="5" a="1"/>
  <c r="R110" i="5" s="1"/>
  <c r="V110" i="5" a="1"/>
  <c r="V110" i="5" s="1"/>
  <c r="Y110" i="5" a="1"/>
  <c r="Y110" i="5" s="1"/>
  <c r="AB110" i="5" a="1"/>
  <c r="AB110" i="5" s="1"/>
  <c r="AE110" i="5" a="1"/>
  <c r="AE110" i="5" s="1"/>
  <c r="AH110" i="5" a="1"/>
  <c r="AH110" i="5" s="1"/>
  <c r="E111" i="5" a="1"/>
  <c r="E111" i="5" s="1"/>
  <c r="H111" i="5" a="1"/>
  <c r="H111" i="5" s="1"/>
  <c r="K111" i="5" a="1"/>
  <c r="K111" i="5" s="1"/>
  <c r="N111" i="5" a="1"/>
  <c r="N111" i="5" s="1"/>
  <c r="Q111" i="5" a="1"/>
  <c r="Q111" i="5" s="1"/>
  <c r="U111" i="5" a="1"/>
  <c r="U111" i="5" s="1"/>
  <c r="X111" i="5" a="1"/>
  <c r="X111" i="5" s="1"/>
  <c r="AA111" i="5" a="1"/>
  <c r="AA111" i="5" s="1"/>
  <c r="AD111" i="5" a="1"/>
  <c r="AD111" i="5" s="1"/>
  <c r="AG111" i="5" a="1"/>
  <c r="AG111" i="5" s="1"/>
  <c r="D112" i="5" a="1"/>
  <c r="D112" i="5" s="1"/>
  <c r="G112" i="5" a="1"/>
  <c r="G112" i="5" s="1"/>
  <c r="J112" i="5" a="1"/>
  <c r="J112" i="5" s="1"/>
  <c r="M112" i="5" a="1"/>
  <c r="M112" i="5" s="1"/>
  <c r="P112" i="5" a="1"/>
  <c r="P112" i="5" s="1"/>
  <c r="T112" i="5" a="1"/>
  <c r="T112" i="5" s="1"/>
  <c r="W112" i="5" a="1"/>
  <c r="W112" i="5" s="1"/>
  <c r="Z112" i="5" a="1"/>
  <c r="Z112" i="5" s="1"/>
  <c r="AG112" i="5" a="1"/>
  <c r="AG112" i="5" s="1"/>
  <c r="D113" i="5" a="1"/>
  <c r="D113" i="5" s="1"/>
  <c r="J113" i="5" a="1"/>
  <c r="J113" i="5" s="1"/>
  <c r="M113" i="5" a="1"/>
  <c r="M113" i="5" s="1"/>
  <c r="Q113" i="5" a="1"/>
  <c r="Q113" i="5" s="1"/>
  <c r="W113" i="5" a="1"/>
  <c r="W113" i="5" s="1"/>
  <c r="AA113" i="5" a="1"/>
  <c r="AA113" i="5" s="1"/>
  <c r="AD113" i="5" a="1"/>
  <c r="AD113" i="5" s="1"/>
  <c r="AH113" i="5" a="1"/>
  <c r="AH113" i="5" s="1"/>
  <c r="D114" i="5" a="1"/>
  <c r="D114" i="5" s="1"/>
  <c r="G114" i="5" a="1"/>
  <c r="G114" i="5" s="1"/>
  <c r="K114" i="5" a="1"/>
  <c r="K114" i="5" s="1"/>
  <c r="N114" i="5" a="1"/>
  <c r="N114" i="5" s="1"/>
  <c r="R114" i="5" a="1"/>
  <c r="R114" i="5" s="1"/>
  <c r="U114" i="5" a="1"/>
  <c r="U114" i="5" s="1"/>
  <c r="X114" i="5" a="1"/>
  <c r="X114" i="5" s="1"/>
  <c r="AE114" i="5" a="1"/>
  <c r="AE114" i="5" s="1"/>
  <c r="AI114" i="5" a="1"/>
  <c r="AI114" i="5" s="1"/>
  <c r="H115" i="5" a="1"/>
  <c r="H115" i="5" s="1"/>
  <c r="K115" i="5" a="1"/>
  <c r="K115" i="5" s="1"/>
  <c r="O115" i="5" a="1"/>
  <c r="O115" i="5" s="1"/>
  <c r="U115" i="5" a="1"/>
  <c r="U115" i="5" s="1"/>
  <c r="Y115" i="5" a="1"/>
  <c r="Y115" i="5" s="1"/>
  <c r="AB115" i="5" a="1"/>
  <c r="AB115" i="5" s="1"/>
  <c r="AF115" i="5" a="1"/>
  <c r="AF115" i="5" s="1"/>
  <c r="AI115" i="5" a="1"/>
  <c r="AI115" i="5" s="1"/>
  <c r="E116" i="5" a="1"/>
  <c r="E116" i="5" s="1"/>
  <c r="I116" i="5" a="1"/>
  <c r="I116" i="5" s="1"/>
  <c r="L116" i="5" a="1"/>
  <c r="L116" i="5" s="1"/>
  <c r="P116" i="5" a="1"/>
  <c r="P116" i="5" s="1"/>
  <c r="S116" i="5" a="1"/>
  <c r="S116" i="5" s="1"/>
  <c r="V116" i="5" a="1"/>
  <c r="V116" i="5" s="1"/>
  <c r="AC116" i="5" a="1"/>
  <c r="AC116" i="5" s="1"/>
  <c r="AG116" i="5" a="1"/>
  <c r="AG116" i="5" s="1"/>
  <c r="F117" i="5" a="1"/>
  <c r="F117" i="5" s="1"/>
  <c r="I117" i="5" a="1"/>
  <c r="I117" i="5" s="1"/>
  <c r="M117" i="5" a="1"/>
  <c r="M117" i="5" s="1"/>
  <c r="S117" i="5" a="1"/>
  <c r="S117" i="5" s="1"/>
  <c r="W117" i="5" a="1"/>
  <c r="W117" i="5" s="1"/>
  <c r="Z117" i="5" a="1"/>
  <c r="Z117" i="5" s="1"/>
  <c r="AD117" i="5" a="1"/>
  <c r="AD117" i="5" s="1"/>
  <c r="AG117" i="5" a="1"/>
  <c r="AG117" i="5" s="1"/>
  <c r="G118" i="5" a="1"/>
  <c r="G118" i="5" s="1"/>
  <c r="J118" i="5" a="1"/>
  <c r="J118" i="5" s="1"/>
  <c r="N118" i="5" a="1"/>
  <c r="N118" i="5" s="1"/>
  <c r="Q118" i="5" a="1"/>
  <c r="Q118" i="5" s="1"/>
  <c r="T118" i="5" a="1"/>
  <c r="T118" i="5" s="1"/>
  <c r="AA118" i="5" a="1"/>
  <c r="AA118" i="5" s="1"/>
  <c r="AE118" i="5" a="1"/>
  <c r="AE118" i="5" s="1"/>
  <c r="D119" i="5" a="1"/>
  <c r="D119" i="5" s="1"/>
  <c r="G119" i="5" a="1"/>
  <c r="G119" i="5" s="1"/>
  <c r="Q119" i="5" a="1"/>
  <c r="Q119" i="5" s="1"/>
  <c r="W119" i="5" a="1"/>
  <c r="W119" i="5" s="1"/>
  <c r="Z119" i="5" a="1"/>
  <c r="Z119" i="5" s="1"/>
  <c r="AG119" i="5" a="1"/>
  <c r="AG119" i="5" s="1"/>
  <c r="F120" i="5" a="1"/>
  <c r="F120" i="5" s="1"/>
  <c r="I120" i="5" a="1"/>
  <c r="I120" i="5" s="1"/>
  <c r="P120" i="5" a="1"/>
  <c r="P120" i="5" s="1"/>
  <c r="S120" i="5" a="1"/>
  <c r="S120" i="5" s="1"/>
  <c r="W120" i="5" a="1"/>
  <c r="W120" i="5" s="1"/>
  <c r="AA120" i="5" a="1"/>
  <c r="AA120" i="5" s="1"/>
  <c r="AE120" i="5" a="1"/>
  <c r="AE120" i="5" s="1"/>
  <c r="AI120" i="5" a="1"/>
  <c r="AI120" i="5" s="1"/>
  <c r="F121" i="5" a="1"/>
  <c r="F121" i="5" s="1"/>
  <c r="J121" i="5" a="1"/>
  <c r="J121" i="5" s="1"/>
  <c r="N121" i="5" a="1"/>
  <c r="N121" i="5" s="1"/>
  <c r="R121" i="5" a="1"/>
  <c r="R121" i="5" s="1"/>
  <c r="V121" i="5" a="1"/>
  <c r="V121" i="5" s="1"/>
  <c r="Z121" i="5" a="1"/>
  <c r="Z121" i="5" s="1"/>
  <c r="AD121" i="5" a="1"/>
  <c r="AD121" i="5" s="1"/>
  <c r="AH121" i="5" a="1"/>
  <c r="AH121" i="5" s="1"/>
  <c r="E122" i="5" a="1"/>
  <c r="E122" i="5" s="1"/>
  <c r="I122" i="5" a="1"/>
  <c r="I122" i="5" s="1"/>
  <c r="M122" i="5" a="1"/>
  <c r="M122" i="5" s="1"/>
  <c r="Q122" i="5" a="1"/>
  <c r="Q122" i="5" s="1"/>
  <c r="U122" i="5" a="1"/>
  <c r="U122" i="5" s="1"/>
  <c r="Y122" i="5" a="1"/>
  <c r="Y122" i="5" s="1"/>
  <c r="AC122" i="5" a="1"/>
  <c r="AC122" i="5" s="1"/>
  <c r="AG122" i="5" a="1"/>
  <c r="AG122" i="5" s="1"/>
  <c r="D123" i="5" a="1"/>
  <c r="D123" i="5" s="1"/>
  <c r="H123" i="5" a="1"/>
  <c r="H123" i="5" s="1"/>
  <c r="L123" i="5" a="1"/>
  <c r="L123" i="5" s="1"/>
  <c r="P123" i="5" a="1"/>
  <c r="P123" i="5" s="1"/>
  <c r="T123" i="5" a="1"/>
  <c r="T123" i="5" s="1"/>
  <c r="X123" i="5" a="1"/>
  <c r="X123" i="5" s="1"/>
  <c r="AB123" i="5" a="1"/>
  <c r="AB123" i="5" s="1"/>
  <c r="AF123" i="5" a="1"/>
  <c r="AF123" i="5" s="1"/>
  <c r="G124" i="5" a="1"/>
  <c r="G124" i="5" s="1"/>
  <c r="K124" i="5" a="1"/>
  <c r="K124" i="5" s="1"/>
  <c r="O124" i="5" a="1"/>
  <c r="O124" i="5" s="1"/>
  <c r="S124" i="5" a="1"/>
  <c r="S124" i="5" s="1"/>
  <c r="W124" i="5" a="1"/>
  <c r="W124" i="5" s="1"/>
  <c r="AA124" i="5" a="1"/>
  <c r="AA124" i="5" s="1"/>
  <c r="AE124" i="5" a="1"/>
  <c r="AE124" i="5" s="1"/>
  <c r="AI124" i="5" a="1"/>
  <c r="AI124" i="5" s="1"/>
  <c r="F125" i="5" a="1"/>
  <c r="F125" i="5" s="1"/>
  <c r="J125" i="5" a="1"/>
  <c r="J125" i="5" s="1"/>
  <c r="N125" i="5" a="1"/>
  <c r="N125" i="5" s="1"/>
  <c r="R125" i="5" a="1"/>
  <c r="R125" i="5" s="1"/>
  <c r="V125" i="5" a="1"/>
  <c r="V125" i="5" s="1"/>
  <c r="Z125" i="5" a="1"/>
  <c r="Z125" i="5" s="1"/>
  <c r="AD125" i="5" a="1"/>
  <c r="AD125" i="5" s="1"/>
  <c r="AH125" i="5" a="1"/>
  <c r="AH125" i="5" s="1"/>
  <c r="E126" i="5" a="1"/>
  <c r="E126" i="5" s="1"/>
  <c r="I126" i="5" a="1"/>
  <c r="I126" i="5" s="1"/>
  <c r="M126" i="5" a="1"/>
  <c r="M126" i="5" s="1"/>
  <c r="Q126" i="5" a="1"/>
  <c r="Q126" i="5" s="1"/>
  <c r="U126" i="5" a="1"/>
  <c r="U126" i="5" s="1"/>
  <c r="Y126" i="5" a="1"/>
  <c r="Y126" i="5" s="1"/>
  <c r="AC126" i="5" a="1"/>
  <c r="AC126" i="5" s="1"/>
  <c r="AG126" i="5" a="1"/>
  <c r="AG126" i="5" s="1"/>
  <c r="D127" i="5" a="1"/>
  <c r="D127" i="5" s="1"/>
  <c r="H127" i="5" a="1"/>
  <c r="H127" i="5" s="1"/>
  <c r="L127" i="5" a="1"/>
  <c r="L127" i="5" s="1"/>
  <c r="P127" i="5" a="1"/>
  <c r="P127" i="5" s="1"/>
  <c r="T127" i="5" a="1"/>
  <c r="T127" i="5" s="1"/>
  <c r="X127" i="5" a="1"/>
  <c r="X127" i="5" s="1"/>
  <c r="AB127" i="5" a="1"/>
  <c r="AB127" i="5" s="1"/>
  <c r="AE127" i="5" a="1"/>
  <c r="AE127" i="5" s="1"/>
  <c r="AI127" i="5" a="1"/>
  <c r="AI127" i="5" s="1"/>
  <c r="E128" i="5" a="1"/>
  <c r="E128" i="5" s="1"/>
  <c r="L128" i="5" a="1"/>
  <c r="L128" i="5" s="1"/>
  <c r="P128" i="5" a="1"/>
  <c r="P128" i="5" s="1"/>
  <c r="T128" i="5" a="1"/>
  <c r="T128" i="5" s="1"/>
  <c r="X128" i="5" a="1"/>
  <c r="X128" i="5" s="1"/>
  <c r="AB128" i="5" a="1"/>
  <c r="AB128" i="5" s="1"/>
  <c r="AE128" i="5" a="1"/>
  <c r="AE128" i="5" s="1"/>
  <c r="AH128" i="5" a="1"/>
  <c r="AH128" i="5" s="1"/>
  <c r="G129" i="5" a="1"/>
  <c r="G129" i="5" s="1"/>
  <c r="K129" i="5" a="1"/>
  <c r="K129" i="5" s="1"/>
  <c r="Q129" i="5" a="1"/>
  <c r="Q129" i="5" s="1"/>
  <c r="T129" i="5" a="1"/>
  <c r="T129" i="5" s="1"/>
  <c r="Z129" i="5" a="1"/>
  <c r="Z129" i="5" s="1"/>
  <c r="AC129" i="5" a="1"/>
  <c r="AC129" i="5" s="1"/>
  <c r="I130" i="5" a="1"/>
  <c r="I130" i="5" s="1"/>
  <c r="M130" i="5" a="1"/>
  <c r="M130" i="5" s="1"/>
  <c r="O130" i="5" a="1"/>
  <c r="O130" i="5" s="1"/>
  <c r="R130" i="5" a="1"/>
  <c r="R130" i="5" s="1"/>
  <c r="V130" i="5" a="1"/>
  <c r="V130" i="5" s="1"/>
  <c r="X130" i="5" a="1"/>
  <c r="X130" i="5" s="1"/>
  <c r="AA130" i="5" a="1"/>
  <c r="AA130" i="5" s="1"/>
  <c r="AE130" i="5" a="1"/>
  <c r="AE130" i="5" s="1"/>
  <c r="AH130" i="5" a="1"/>
  <c r="AH130" i="5" s="1"/>
  <c r="D131" i="5" a="1"/>
  <c r="D131" i="5" s="1"/>
  <c r="G131" i="5" a="1"/>
  <c r="G131" i="5" s="1"/>
  <c r="K131" i="5" a="1"/>
  <c r="K131" i="5" s="1"/>
  <c r="T131" i="5" a="1"/>
  <c r="T131" i="5" s="1"/>
  <c r="AC131" i="5" a="1"/>
  <c r="AC131" i="5" s="1"/>
  <c r="AF131" i="5" a="1"/>
  <c r="AF131" i="5" s="1"/>
  <c r="AI131" i="5" a="1"/>
  <c r="AI131" i="5" s="1"/>
  <c r="E132" i="5" a="1"/>
  <c r="E132" i="5" s="1"/>
  <c r="I132" i="5" a="1"/>
  <c r="I132" i="5" s="1"/>
  <c r="L132" i="5" a="1"/>
  <c r="L132" i="5" s="1"/>
  <c r="O132" i="5" a="1"/>
  <c r="O132" i="5" s="1"/>
  <c r="R132" i="5" a="1"/>
  <c r="R132" i="5" s="1"/>
  <c r="U132" i="5" a="1"/>
  <c r="U132" i="5" s="1"/>
  <c r="X132" i="5" a="1"/>
  <c r="X132" i="5" s="1"/>
  <c r="AA132" i="5" a="1"/>
  <c r="AA132" i="5" s="1"/>
  <c r="AD132" i="5" a="1"/>
  <c r="AD132" i="5" s="1"/>
  <c r="G133" i="5" a="1"/>
  <c r="G133" i="5" s="1"/>
  <c r="K133" i="5" a="1"/>
  <c r="K133" i="5" s="1"/>
  <c r="N133" i="5" a="1"/>
  <c r="N133" i="5" s="1"/>
  <c r="Q133" i="5" a="1"/>
  <c r="Q133" i="5" s="1"/>
  <c r="AA133" i="5" a="1"/>
  <c r="AA133" i="5" s="1"/>
  <c r="AE133" i="5" a="1"/>
  <c r="AE133" i="5" s="1"/>
  <c r="AH133" i="5" a="1"/>
  <c r="AH133" i="5" s="1"/>
  <c r="D134" i="5" a="1"/>
  <c r="D134" i="5" s="1"/>
  <c r="H134" i="5" a="1"/>
  <c r="H134" i="5" s="1"/>
  <c r="K134" i="5" a="1"/>
  <c r="K134" i="5" s="1"/>
  <c r="N134" i="5" a="1"/>
  <c r="N134" i="5" s="1"/>
  <c r="R134" i="5" a="1"/>
  <c r="R134" i="5" s="1"/>
  <c r="U134" i="5" a="1"/>
  <c r="U134" i="5" s="1"/>
  <c r="X134" i="5" a="1"/>
  <c r="X134" i="5" s="1"/>
  <c r="AB134" i="5" a="1"/>
  <c r="AB134" i="5" s="1"/>
  <c r="AH134" i="5" a="1"/>
  <c r="AH134" i="5" s="1"/>
  <c r="E135" i="5" a="1"/>
  <c r="E135" i="5" s="1"/>
  <c r="I135" i="5" a="1"/>
  <c r="I135" i="5" s="1"/>
  <c r="L135" i="5" a="1"/>
  <c r="L135" i="5" s="1"/>
  <c r="O135" i="5" a="1"/>
  <c r="O135" i="5" s="1"/>
  <c r="Y135" i="5" a="1"/>
  <c r="Y135" i="5" s="1"/>
  <c r="AB135" i="5" a="1"/>
  <c r="AB135" i="5" s="1"/>
  <c r="AI135" i="5" a="1"/>
  <c r="AI135" i="5" s="1"/>
  <c r="E136" i="5" a="1"/>
  <c r="E136" i="5" s="1"/>
  <c r="H136" i="5" a="1"/>
  <c r="H136" i="5" s="1"/>
  <c r="K136" i="5" a="1"/>
  <c r="K136" i="5" s="1"/>
  <c r="R136" i="5" a="1"/>
  <c r="R136" i="5" s="1"/>
  <c r="U136" i="5" a="1"/>
  <c r="U136" i="5" s="1"/>
  <c r="X136" i="5" a="1"/>
  <c r="X136" i="5" s="1"/>
  <c r="AA136" i="5" a="1"/>
  <c r="AA136" i="5" s="1"/>
  <c r="AH136" i="5" a="1"/>
  <c r="AH136" i="5" s="1"/>
  <c r="D137" i="5" a="1"/>
  <c r="D137" i="5" s="1"/>
  <c r="G137" i="5" a="1"/>
  <c r="G137" i="5" s="1"/>
  <c r="J137" i="5" a="1"/>
  <c r="J137" i="5" s="1"/>
  <c r="Q137" i="5" a="1"/>
  <c r="Q137" i="5" s="1"/>
  <c r="T137" i="5" a="1"/>
  <c r="T137" i="5" s="1"/>
  <c r="W137" i="5" a="1"/>
  <c r="W137" i="5" s="1"/>
  <c r="Z137" i="5" a="1"/>
  <c r="Z137" i="5" s="1"/>
  <c r="AG137" i="5" a="1"/>
  <c r="AG137" i="5" s="1"/>
  <c r="F138" i="5" a="1"/>
  <c r="F138" i="5" s="1"/>
  <c r="I138" i="5" a="1"/>
  <c r="I138" i="5" s="1"/>
  <c r="P138" i="5" a="1"/>
  <c r="P138" i="5" s="1"/>
  <c r="S138" i="5" a="1"/>
  <c r="S138" i="5" s="1"/>
  <c r="V138" i="5" a="1"/>
  <c r="V138" i="5" s="1"/>
  <c r="Y138" i="5" a="1"/>
  <c r="Y138" i="5" s="1"/>
  <c r="AF138" i="5" a="1"/>
  <c r="AF138" i="5" s="1"/>
  <c r="AI138" i="5" a="1"/>
  <c r="AI138" i="5" s="1"/>
  <c r="E139" i="5" a="1"/>
  <c r="E139" i="5" s="1"/>
  <c r="H139" i="5" a="1"/>
  <c r="H139" i="5" s="1"/>
  <c r="O139" i="5" a="1"/>
  <c r="O139" i="5" s="1"/>
  <c r="R139" i="5" a="1"/>
  <c r="R139" i="5" s="1"/>
  <c r="U139" i="5" a="1"/>
  <c r="U139" i="5" s="1"/>
  <c r="X139" i="5" a="1"/>
  <c r="X139" i="5" s="1"/>
  <c r="AE139" i="5" a="1"/>
  <c r="AE139" i="5" s="1"/>
  <c r="AH139" i="5" a="1"/>
  <c r="AH139" i="5" s="1"/>
  <c r="E140" i="5" a="1"/>
  <c r="E140" i="5" s="1"/>
  <c r="I140" i="5" a="1"/>
  <c r="I140" i="5" s="1"/>
  <c r="L140" i="5" a="1"/>
  <c r="L140" i="5" s="1"/>
  <c r="O140" i="5" a="1"/>
  <c r="O140" i="5" s="1"/>
  <c r="V140" i="5" a="1"/>
  <c r="V140" i="5" s="1"/>
  <c r="Z140" i="5" a="1"/>
  <c r="Z140" i="5" s="1"/>
  <c r="AC140" i="5" a="1"/>
  <c r="AC140" i="5" s="1"/>
  <c r="AF140" i="5" a="1"/>
  <c r="AF140" i="5" s="1"/>
  <c r="G141" i="5" a="1"/>
  <c r="G141" i="5" s="1"/>
  <c r="K141" i="5" a="1"/>
  <c r="K141" i="5" s="1"/>
  <c r="N141" i="5" a="1"/>
  <c r="N141" i="5" s="1"/>
  <c r="U141" i="5" a="1"/>
  <c r="U141" i="5" s="1"/>
  <c r="Y141" i="5" a="1"/>
  <c r="Y141" i="5" s="1"/>
  <c r="AB141" i="5" a="1"/>
  <c r="AB141" i="5" s="1"/>
  <c r="AE141" i="5" a="1"/>
  <c r="AE141" i="5" s="1"/>
  <c r="AI141" i="5" a="1"/>
  <c r="AI141" i="5" s="1"/>
  <c r="F142" i="5" a="1"/>
  <c r="F142" i="5" s="1"/>
  <c r="J142" i="5" a="1"/>
  <c r="J142" i="5" s="1"/>
  <c r="M142" i="5" a="1"/>
  <c r="M142" i="5" s="1"/>
  <c r="T142" i="5" a="1"/>
  <c r="T142" i="5" s="1"/>
  <c r="X142" i="5" a="1"/>
  <c r="X142" i="5" s="1"/>
  <c r="AA142" i="5" a="1"/>
  <c r="AA142" i="5" s="1"/>
  <c r="AD142" i="5" a="1"/>
  <c r="AD142" i="5" s="1"/>
  <c r="AH142" i="5" a="1"/>
  <c r="AH142" i="5" s="1"/>
  <c r="E143" i="5" a="1"/>
  <c r="E143" i="5" s="1"/>
  <c r="I143" i="5" a="1"/>
  <c r="I143" i="5" s="1"/>
  <c r="L143" i="5" a="1"/>
  <c r="L143" i="5" s="1"/>
  <c r="S143" i="5" a="1"/>
  <c r="S143" i="5" s="1"/>
  <c r="W143" i="5" a="1"/>
  <c r="W143" i="5" s="1"/>
  <c r="Z143" i="5" a="1"/>
  <c r="Z143" i="5" s="1"/>
  <c r="AC143" i="5" a="1"/>
  <c r="AC143" i="5" s="1"/>
  <c r="AG143" i="5" a="1"/>
  <c r="AG143" i="5" s="1"/>
  <c r="D144" i="5" a="1"/>
  <c r="D144" i="5" s="1"/>
  <c r="H144" i="5" a="1"/>
  <c r="H144" i="5" s="1"/>
  <c r="K144" i="5" a="1"/>
  <c r="K144" i="5" s="1"/>
  <c r="R144" i="5" a="1"/>
  <c r="R144" i="5" s="1"/>
  <c r="V144" i="5" a="1"/>
  <c r="V144" i="5" s="1"/>
  <c r="Y144" i="5" a="1"/>
  <c r="Y144" i="5" s="1"/>
  <c r="AB144" i="5" a="1"/>
  <c r="AB144" i="5" s="1"/>
  <c r="AF144" i="5" a="1"/>
  <c r="AF144" i="5" s="1"/>
  <c r="G145" i="5" a="1"/>
  <c r="G145" i="5" s="1"/>
  <c r="J145" i="5" a="1"/>
  <c r="J145" i="5" s="1"/>
  <c r="Q145" i="5" a="1"/>
  <c r="Q145" i="5" s="1"/>
  <c r="U145" i="5" a="1"/>
  <c r="U145" i="5" s="1"/>
  <c r="X145" i="5" a="1"/>
  <c r="X145" i="5" s="1"/>
  <c r="AA145" i="5" a="1"/>
  <c r="AA145" i="5" s="1"/>
  <c r="AE145" i="5" a="1"/>
  <c r="AE145" i="5" s="1"/>
  <c r="AI145" i="5" a="1"/>
  <c r="AI145" i="5" s="1"/>
  <c r="F146" i="5" a="1"/>
  <c r="F146" i="5" s="1"/>
  <c r="I146" i="5" a="1"/>
  <c r="I146" i="5" s="1"/>
  <c r="P146" i="5" a="1"/>
  <c r="P146" i="5" s="1"/>
  <c r="T146" i="5" a="1"/>
  <c r="T146" i="5" s="1"/>
  <c r="W146" i="5" a="1"/>
  <c r="W146" i="5" s="1"/>
  <c r="Z146" i="5" a="1"/>
  <c r="Z146" i="5" s="1"/>
  <c r="AD146" i="5" a="1"/>
  <c r="AD146" i="5" s="1"/>
  <c r="AG146" i="5" a="1"/>
  <c r="AG146" i="5" s="1"/>
  <c r="D147" i="5" a="1"/>
  <c r="D147" i="5" s="1"/>
  <c r="K147" i="5" a="1"/>
  <c r="K147" i="5" s="1"/>
  <c r="N147" i="5" a="1"/>
  <c r="N147" i="5" s="1"/>
  <c r="R147" i="5" a="1"/>
  <c r="R147" i="5" s="1"/>
  <c r="U147" i="5" a="1"/>
  <c r="U147" i="5" s="1"/>
  <c r="X147" i="5" a="1"/>
  <c r="X147" i="5" s="1"/>
  <c r="AB147" i="5" a="1"/>
  <c r="AB147" i="5" s="1"/>
  <c r="AI147" i="5" a="1"/>
  <c r="AI147" i="5" s="1"/>
  <c r="F148" i="5" a="1"/>
  <c r="F148" i="5" s="1"/>
  <c r="I148" i="5" a="1"/>
  <c r="I148" i="5" s="1"/>
  <c r="M148" i="5" a="1"/>
  <c r="M148" i="5" s="1"/>
  <c r="Q148" i="5" a="1"/>
  <c r="Q148" i="5" s="1"/>
  <c r="T148" i="5" a="1"/>
  <c r="T148" i="5" s="1"/>
  <c r="W148" i="5" a="1"/>
  <c r="W148" i="5" s="1"/>
  <c r="AA148" i="5" a="1"/>
  <c r="AA148" i="5" s="1"/>
  <c r="AH148" i="5" a="1"/>
  <c r="AH148" i="5" s="1"/>
  <c r="E149" i="5" a="1"/>
  <c r="E149" i="5" s="1"/>
  <c r="H149" i="5" a="1"/>
  <c r="H149" i="5" s="1"/>
  <c r="L149" i="5" a="1"/>
  <c r="L149" i="5" s="1"/>
  <c r="P149" i="5" a="1"/>
  <c r="P149" i="5" s="1"/>
  <c r="S149" i="5" a="1"/>
  <c r="S149" i="5" s="1"/>
  <c r="V149" i="5" a="1"/>
  <c r="V149" i="5" s="1"/>
  <c r="Z149" i="5" a="1"/>
  <c r="Z149" i="5" s="1"/>
  <c r="AG149" i="5" a="1"/>
  <c r="AG149" i="5" s="1"/>
  <c r="D150" i="5" a="1"/>
  <c r="D150" i="5" s="1"/>
  <c r="G150" i="5" a="1"/>
  <c r="G150" i="5" s="1"/>
  <c r="K150" i="5" a="1"/>
  <c r="K150" i="5" s="1"/>
  <c r="N150" i="5" a="1"/>
  <c r="N150" i="5" s="1"/>
  <c r="Q150" i="5" a="1"/>
  <c r="Q150" i="5" s="1"/>
  <c r="X150" i="5" a="1"/>
  <c r="X150" i="5" s="1"/>
  <c r="AB150" i="5" a="1"/>
  <c r="AB150" i="5" s="1"/>
  <c r="AE150" i="5" a="1"/>
  <c r="AE150" i="5" s="1"/>
  <c r="AI150" i="5" a="1"/>
  <c r="AI150" i="5" s="1"/>
  <c r="E151" i="5" a="1"/>
  <c r="E151" i="5" s="1"/>
  <c r="I151" i="5" a="1"/>
  <c r="I151" i="5" s="1"/>
  <c r="L151" i="5" a="1"/>
  <c r="L151" i="5" s="1"/>
  <c r="S151" i="5" a="1"/>
  <c r="S151" i="5" s="1"/>
  <c r="V151" i="5" a="1"/>
  <c r="V151" i="5" s="1"/>
  <c r="Z151" i="5" a="1"/>
  <c r="Z151" i="5" s="1"/>
  <c r="AC151" i="5" a="1"/>
  <c r="AC151" i="5" s="1"/>
  <c r="AG151" i="5" a="1"/>
  <c r="AG151" i="5" s="1"/>
  <c r="G152" i="5" a="1"/>
  <c r="G152" i="5" s="1"/>
  <c r="N152" i="5" a="1"/>
  <c r="N152" i="5" s="1"/>
  <c r="Q152" i="5" a="1"/>
  <c r="Q152" i="5" s="1"/>
  <c r="T152" i="5" a="1"/>
  <c r="T152" i="5" s="1"/>
  <c r="X152" i="5" a="1"/>
  <c r="X152" i="5" s="1"/>
  <c r="AA152" i="5" a="1"/>
  <c r="AA152" i="5" s="1"/>
  <c r="AE152" i="5" a="1"/>
  <c r="AE152" i="5" s="1"/>
  <c r="E153" i="5" a="1"/>
  <c r="E153" i="5" s="1"/>
  <c r="I153" i="5" a="1"/>
  <c r="I153" i="5" s="1"/>
  <c r="L153" i="5" a="1"/>
  <c r="L153" i="5" s="1"/>
  <c r="O153" i="5" a="1"/>
  <c r="O153" i="5" s="1"/>
  <c r="R153" i="5" a="1"/>
  <c r="R153" i="5" s="1"/>
  <c r="U153" i="5" a="1"/>
  <c r="U153" i="5" s="1"/>
  <c r="W153" i="5" a="1"/>
  <c r="W153" i="5" s="1"/>
  <c r="Z153" i="5" a="1"/>
  <c r="Z153" i="5" s="1"/>
  <c r="AC153" i="5" a="1"/>
  <c r="AC153" i="5" s="1"/>
  <c r="AE153" i="5" a="1"/>
  <c r="AE153" i="5" s="1"/>
  <c r="H154" i="5" a="1"/>
  <c r="H154" i="5" s="1"/>
  <c r="J154" i="5" a="1"/>
  <c r="J154" i="5" s="1"/>
  <c r="M154" i="5" a="1"/>
  <c r="M154" i="5" s="1"/>
  <c r="P154" i="5" a="1"/>
  <c r="P154" i="5" s="1"/>
  <c r="S154" i="5" a="1"/>
  <c r="S154" i="5" s="1"/>
  <c r="V154" i="5" a="1"/>
  <c r="V154" i="5" s="1"/>
  <c r="Y154" i="5" a="1"/>
  <c r="Y154" i="5" s="1"/>
  <c r="AE5" i="5" a="1"/>
  <c r="AE5" i="5" s="1"/>
  <c r="H7" i="5" a="1"/>
  <c r="H7" i="5" s="1"/>
  <c r="W12" i="5" a="1"/>
  <c r="W12" i="5" s="1"/>
  <c r="AD16" i="5" a="1"/>
  <c r="AD16" i="5" s="1"/>
  <c r="M18" i="5" a="1"/>
  <c r="M18" i="5" s="1"/>
  <c r="AC19" i="5" a="1"/>
  <c r="AC19" i="5" s="1"/>
  <c r="J21" i="5" a="1"/>
  <c r="J21" i="5" s="1"/>
  <c r="E23" i="5" a="1"/>
  <c r="E23" i="5" s="1"/>
  <c r="AF24" i="5" a="1"/>
  <c r="AF24" i="5" s="1"/>
  <c r="W26" i="5" a="1"/>
  <c r="W26" i="5" s="1"/>
  <c r="O28" i="5" a="1"/>
  <c r="O28" i="5" s="1"/>
  <c r="I30" i="5" a="1"/>
  <c r="I30" i="5" s="1"/>
  <c r="D35" i="5" a="1"/>
  <c r="D35" i="5" s="1"/>
  <c r="J36" i="5" a="1"/>
  <c r="J36" i="5" s="1"/>
  <c r="Z37" i="5" a="1"/>
  <c r="Z37" i="5" s="1"/>
  <c r="M39" i="5" a="1"/>
  <c r="M39" i="5" s="1"/>
  <c r="D41" i="5" a="1"/>
  <c r="D41" i="5" s="1"/>
  <c r="AA42" i="5" a="1"/>
  <c r="AA42" i="5" s="1"/>
  <c r="R44" i="5" a="1"/>
  <c r="R44" i="5" s="1"/>
  <c r="Q47" i="5" a="1"/>
  <c r="Q47" i="5" s="1"/>
  <c r="AD48" i="5" a="1"/>
  <c r="AD48" i="5" s="1"/>
  <c r="K50" i="5" a="1"/>
  <c r="K50" i="5" s="1"/>
  <c r="Y53" i="5" a="1"/>
  <c r="Y53" i="5" s="1"/>
  <c r="N54" i="5" a="1"/>
  <c r="N54" i="5" s="1"/>
  <c r="N55" i="5" a="1"/>
  <c r="N55" i="5" s="1"/>
  <c r="X55" i="5" a="1"/>
  <c r="X55" i="5" s="1"/>
  <c r="J56" i="5" a="1"/>
  <c r="J56" i="5" s="1"/>
  <c r="S56" i="5" a="1"/>
  <c r="S56" i="5" s="1"/>
  <c r="AD56" i="5" a="1"/>
  <c r="AD56" i="5" s="1"/>
  <c r="G57" i="5" a="1"/>
  <c r="G57" i="5" s="1"/>
  <c r="R57" i="5" a="1"/>
  <c r="R57" i="5" s="1"/>
  <c r="AC57" i="5" a="1"/>
  <c r="AC57" i="5" s="1"/>
  <c r="U58" i="5" a="1"/>
  <c r="U58" i="5" s="1"/>
  <c r="AH58" i="5" a="1"/>
  <c r="AH58" i="5" s="1"/>
  <c r="L59" i="5" a="1"/>
  <c r="L59" i="5" s="1"/>
  <c r="W59" i="5" a="1"/>
  <c r="W59" i="5" s="1"/>
  <c r="AG59" i="5" a="1"/>
  <c r="AG59" i="5" s="1"/>
  <c r="K60" i="5" a="1"/>
  <c r="K60" i="5" s="1"/>
  <c r="W60" i="5" a="1"/>
  <c r="W60" i="5" s="1"/>
  <c r="M61" i="5" a="1"/>
  <c r="M61" i="5" s="1"/>
  <c r="Y61" i="5" a="1"/>
  <c r="Y61" i="5" s="1"/>
  <c r="D62" i="5" a="1"/>
  <c r="D62" i="5" s="1"/>
  <c r="O62" i="5" a="1"/>
  <c r="O62" i="5" s="1"/>
  <c r="Z62" i="5" a="1"/>
  <c r="Z62" i="5" s="1"/>
  <c r="E63" i="5" a="1"/>
  <c r="E63" i="5" s="1"/>
  <c r="Q63" i="5" a="1"/>
  <c r="Q63" i="5" s="1"/>
  <c r="G64" i="5" a="1"/>
  <c r="G64" i="5" s="1"/>
  <c r="S64" i="5" a="1"/>
  <c r="S64" i="5" s="1"/>
  <c r="J65" i="5" a="1"/>
  <c r="J65" i="5" s="1"/>
  <c r="V65" i="5" a="1"/>
  <c r="V65" i="5" s="1"/>
  <c r="Q66" i="5" a="1"/>
  <c r="Q66" i="5" s="1"/>
  <c r="I67" i="5" a="1"/>
  <c r="I67" i="5" s="1"/>
  <c r="V67" i="5" a="1"/>
  <c r="V67" i="5" s="1"/>
  <c r="AG67" i="5" a="1"/>
  <c r="AG67" i="5" s="1"/>
  <c r="Z68" i="5" a="1"/>
  <c r="Z68" i="5" s="1"/>
  <c r="F69" i="5" a="1"/>
  <c r="F69" i="5" s="1"/>
  <c r="R69" i="5" a="1"/>
  <c r="R69" i="5" s="1"/>
  <c r="AD69" i="5" a="1"/>
  <c r="AD69" i="5" s="1"/>
  <c r="J70" i="5" a="1"/>
  <c r="J70" i="5" s="1"/>
  <c r="V70" i="5" a="1"/>
  <c r="V70" i="5" s="1"/>
  <c r="AI70" i="5" a="1"/>
  <c r="AI70" i="5" s="1"/>
  <c r="O71" i="5" a="1"/>
  <c r="O71" i="5" s="1"/>
  <c r="AA71" i="5" a="1"/>
  <c r="AA71" i="5" s="1"/>
  <c r="F72" i="5" a="1"/>
  <c r="F72" i="5" s="1"/>
  <c r="AE72" i="5" a="1"/>
  <c r="AE72" i="5" s="1"/>
  <c r="K73" i="5" a="1"/>
  <c r="K73" i="5" s="1"/>
  <c r="W73" i="5" a="1"/>
  <c r="W73" i="5" s="1"/>
  <c r="AA74" i="5" a="1"/>
  <c r="AA74" i="5" s="1"/>
  <c r="G75" i="5" a="1"/>
  <c r="G75" i="5" s="1"/>
  <c r="T75" i="5" a="1"/>
  <c r="T75" i="5" s="1"/>
  <c r="L76" i="5" a="1"/>
  <c r="L76" i="5" s="1"/>
  <c r="D77" i="5" a="1"/>
  <c r="D77" i="5" s="1"/>
  <c r="P77" i="5" a="1"/>
  <c r="P77" i="5" s="1"/>
  <c r="AC77" i="5" a="1"/>
  <c r="AC77" i="5" s="1"/>
  <c r="I78" i="5" a="1"/>
  <c r="I78" i="5" s="1"/>
  <c r="D79" i="5" a="1"/>
  <c r="D79" i="5" s="1"/>
  <c r="AA79" i="5" a="1"/>
  <c r="AA79" i="5" s="1"/>
  <c r="E80" i="5" a="1"/>
  <c r="E80" i="5" s="1"/>
  <c r="O80" i="5" a="1"/>
  <c r="O80" i="5" s="1"/>
  <c r="AB80" i="5" a="1"/>
  <c r="AB80" i="5" s="1"/>
  <c r="R81" i="5" a="1"/>
  <c r="R81" i="5" s="1"/>
  <c r="AC81" i="5" a="1"/>
  <c r="AC81" i="5" s="1"/>
  <c r="H82" i="5" a="1"/>
  <c r="H82" i="5" s="1"/>
  <c r="AE82" i="5" a="1"/>
  <c r="AE82" i="5" s="1"/>
  <c r="J83" i="5" a="1"/>
  <c r="J83" i="5" s="1"/>
  <c r="U83" i="5" a="1"/>
  <c r="U83" i="5" s="1"/>
  <c r="V84" i="5" a="1"/>
  <c r="V84" i="5" s="1"/>
  <c r="AH84" i="5" a="1"/>
  <c r="AH84" i="5" s="1"/>
  <c r="M85" i="5" a="1"/>
  <c r="M85" i="5" s="1"/>
  <c r="Y85" i="5" a="1"/>
  <c r="Y85" i="5" s="1"/>
  <c r="D86" i="5" a="1"/>
  <c r="D86" i="5" s="1"/>
  <c r="P86" i="5" a="1"/>
  <c r="P86" i="5" s="1"/>
  <c r="AD86" i="5" a="1"/>
  <c r="AD86" i="5" s="1"/>
  <c r="J87" i="5" a="1"/>
  <c r="J87" i="5" s="1"/>
  <c r="R88" i="5" a="1"/>
  <c r="R88" i="5" s="1"/>
  <c r="AE88" i="5" a="1"/>
  <c r="AE88" i="5" s="1"/>
  <c r="L89" i="5" a="1"/>
  <c r="L89" i="5" s="1"/>
  <c r="Y89" i="5" a="1"/>
  <c r="Y89" i="5" s="1"/>
  <c r="E90" i="5" a="1"/>
  <c r="E90" i="5" s="1"/>
  <c r="T90" i="5" a="1"/>
  <c r="T90" i="5" s="1"/>
  <c r="S91" i="5" a="1"/>
  <c r="S91" i="5" s="1"/>
  <c r="AI91" i="5" a="1"/>
  <c r="AI91" i="5" s="1"/>
  <c r="R92" i="5" a="1"/>
  <c r="R92" i="5" s="1"/>
  <c r="AH92" i="5" a="1"/>
  <c r="AH92" i="5" s="1"/>
  <c r="Q93" i="5" a="1"/>
  <c r="Q93" i="5" s="1"/>
  <c r="AG93" i="5" a="1"/>
  <c r="AG93" i="5" s="1"/>
  <c r="P94" i="5" a="1"/>
  <c r="P94" i="5" s="1"/>
  <c r="AF94" i="5" a="1"/>
  <c r="AF94" i="5" s="1"/>
  <c r="O95" i="5" a="1"/>
  <c r="O95" i="5" s="1"/>
  <c r="I96" i="5" a="1"/>
  <c r="I96" i="5" s="1"/>
  <c r="V96" i="5" a="1"/>
  <c r="V96" i="5" s="1"/>
  <c r="O97" i="5" a="1"/>
  <c r="O97" i="5" s="1"/>
  <c r="AB97" i="5" a="1"/>
  <c r="AB97" i="5" s="1"/>
  <c r="G98" i="5" a="1"/>
  <c r="G98" i="5" s="1"/>
  <c r="T98" i="5" a="1"/>
  <c r="T98" i="5" s="1"/>
  <c r="M99" i="5" a="1"/>
  <c r="M99" i="5" s="1"/>
  <c r="Z99" i="5" a="1"/>
  <c r="Z99" i="5" s="1"/>
  <c r="E100" i="5" a="1"/>
  <c r="E100" i="5" s="1"/>
  <c r="R100" i="5" a="1"/>
  <c r="R100" i="5" s="1"/>
  <c r="F101" i="5" a="1"/>
  <c r="F101" i="5" s="1"/>
  <c r="Z101" i="5" a="1"/>
  <c r="Z101" i="5" s="1"/>
  <c r="O102" i="5" a="1"/>
  <c r="O102" i="5" s="1"/>
  <c r="AA102" i="5" a="1"/>
  <c r="AA102" i="5" s="1"/>
  <c r="T103" i="5" a="1"/>
  <c r="T103" i="5" s="1"/>
  <c r="M104" i="5" a="1"/>
  <c r="M104" i="5" s="1"/>
  <c r="Y104" i="5" a="1"/>
  <c r="Y104" i="5" s="1"/>
  <c r="R105" i="5" a="1"/>
  <c r="R105" i="5" s="1"/>
  <c r="K106" i="5" a="1"/>
  <c r="K106" i="5" s="1"/>
  <c r="W106" i="5" a="1"/>
  <c r="W106" i="5" s="1"/>
  <c r="P107" i="5" a="1"/>
  <c r="P107" i="5" s="1"/>
  <c r="I108" i="5" a="1"/>
  <c r="I108" i="5" s="1"/>
  <c r="U108" i="5" a="1"/>
  <c r="U108" i="5" s="1"/>
  <c r="N109" i="5" a="1"/>
  <c r="N109" i="5" s="1"/>
  <c r="G110" i="5" a="1"/>
  <c r="G110" i="5" s="1"/>
  <c r="S110" i="5" a="1"/>
  <c r="S110" i="5" s="1"/>
  <c r="L111" i="5" a="1"/>
  <c r="L111" i="5" s="1"/>
  <c r="E112" i="5" a="1"/>
  <c r="E112" i="5" s="1"/>
  <c r="Q112" i="5" a="1"/>
  <c r="Q112" i="5" s="1"/>
  <c r="AD112" i="5" a="1"/>
  <c r="AD112" i="5" s="1"/>
  <c r="K113" i="5" a="1"/>
  <c r="K113" i="5" s="1"/>
  <c r="X113" i="5" a="1"/>
  <c r="X113" i="5" s="1"/>
  <c r="E114" i="5" a="1"/>
  <c r="E114" i="5" s="1"/>
  <c r="S114" i="5" a="1"/>
  <c r="S114" i="5" s="1"/>
  <c r="AF114" i="5" a="1"/>
  <c r="AF114" i="5" s="1"/>
  <c r="L115" i="5" a="1"/>
  <c r="L115" i="5" s="1"/>
  <c r="Z115" i="5" a="1"/>
  <c r="Z115" i="5" s="1"/>
  <c r="F116" i="5" a="1"/>
  <c r="F116" i="5" s="1"/>
  <c r="N117" i="5" a="1"/>
  <c r="N117" i="5" s="1"/>
  <c r="AA117" i="5" a="1"/>
  <c r="AA117" i="5" s="1"/>
  <c r="U118" i="5" a="1"/>
  <c r="U118" i="5" s="1"/>
  <c r="AH118" i="5" a="1"/>
  <c r="AH118" i="5" s="1"/>
  <c r="N119" i="5" a="1"/>
  <c r="N119" i="5" s="1"/>
  <c r="AA119" i="5" a="1"/>
  <c r="AA119" i="5" s="1"/>
  <c r="G120" i="5" a="1"/>
  <c r="G120" i="5" s="1"/>
  <c r="T120" i="5" a="1"/>
  <c r="T120" i="5" s="1"/>
  <c r="S121" i="5" a="1"/>
  <c r="S121" i="5" s="1"/>
  <c r="AI121" i="5" a="1"/>
  <c r="AI121" i="5" s="1"/>
  <c r="R122" i="5" a="1"/>
  <c r="R122" i="5" s="1"/>
  <c r="AH122" i="5" a="1"/>
  <c r="AH122" i="5" s="1"/>
  <c r="Q123" i="5" a="1"/>
  <c r="Q123" i="5" s="1"/>
  <c r="AG123" i="5" a="1"/>
  <c r="AG123" i="5" s="1"/>
  <c r="P124" i="5" a="1"/>
  <c r="P124" i="5" s="1"/>
  <c r="AF124" i="5" a="1"/>
  <c r="AF124" i="5" s="1"/>
  <c r="O125" i="5" a="1"/>
  <c r="O125" i="5" s="1"/>
  <c r="AE125" i="5" a="1"/>
  <c r="AE125" i="5" s="1"/>
  <c r="N126" i="5" a="1"/>
  <c r="N126" i="5" s="1"/>
  <c r="AD126" i="5" a="1"/>
  <c r="AD126" i="5" s="1"/>
  <c r="M127" i="5" a="1"/>
  <c r="M127" i="5" s="1"/>
  <c r="AC127" i="5" a="1"/>
  <c r="AC127" i="5" s="1"/>
  <c r="I128" i="5" a="1"/>
  <c r="I128" i="5" s="1"/>
  <c r="Y128" i="5" a="1"/>
  <c r="Y128" i="5" s="1"/>
  <c r="E129" i="5" a="1"/>
  <c r="E129" i="5" s="1"/>
  <c r="R129" i="5" a="1"/>
  <c r="R129" i="5" s="1"/>
  <c r="AD129" i="5" a="1"/>
  <c r="AD129" i="5" s="1"/>
  <c r="J130" i="5" a="1"/>
  <c r="J130" i="5" s="1"/>
  <c r="AI130" i="5" a="1"/>
  <c r="AI130" i="5" s="1"/>
  <c r="N131" i="5" a="1"/>
  <c r="N131" i="5" s="1"/>
  <c r="Z131" i="5" a="1"/>
  <c r="Z131" i="5" s="1"/>
  <c r="F132" i="5" a="1"/>
  <c r="F132" i="5" s="1"/>
  <c r="S132" i="5" a="1"/>
  <c r="S132" i="5" s="1"/>
  <c r="AE132" i="5" a="1"/>
  <c r="AE132" i="5" s="1"/>
  <c r="X133" i="5" a="1"/>
  <c r="X133" i="5" s="1"/>
  <c r="E134" i="5" a="1"/>
  <c r="E134" i="5" s="1"/>
  <c r="S134" i="5" a="1"/>
  <c r="S134" i="5" s="1"/>
  <c r="AF134" i="5" a="1"/>
  <c r="AF134" i="5" s="1"/>
  <c r="Z135" i="5" a="1"/>
  <c r="Z135" i="5" s="1"/>
  <c r="F136" i="5" a="1"/>
  <c r="F136" i="5" s="1"/>
  <c r="AE136" i="5" a="1"/>
  <c r="AE136" i="5" s="1"/>
  <c r="K137" i="5" a="1"/>
  <c r="K137" i="5" s="1"/>
  <c r="X137" i="5" a="1"/>
  <c r="X137" i="5" s="1"/>
  <c r="D138" i="5" a="1"/>
  <c r="D138" i="5" s="1"/>
  <c r="AC138" i="5" a="1"/>
  <c r="AC138" i="5" s="1"/>
  <c r="I139" i="5" a="1"/>
  <c r="I139" i="5" s="1"/>
  <c r="V139" i="5" a="1"/>
  <c r="V139" i="5" s="1"/>
  <c r="AI139" i="5" a="1"/>
  <c r="AI139" i="5" s="1"/>
  <c r="P140" i="5" a="1"/>
  <c r="P140" i="5" s="1"/>
  <c r="AD140" i="5" a="1"/>
  <c r="AD140" i="5" s="1"/>
  <c r="L141" i="5" a="1"/>
  <c r="L141" i="5" s="1"/>
  <c r="G142" i="5" a="1"/>
  <c r="G142" i="5" s="1"/>
  <c r="U142" i="5" a="1"/>
  <c r="U142" i="5" s="1"/>
  <c r="AI142" i="5" a="1"/>
  <c r="AI142" i="5" s="1"/>
  <c r="P143" i="5" a="1"/>
  <c r="P143" i="5" s="1"/>
  <c r="AD143" i="5" a="1"/>
  <c r="AD143" i="5" s="1"/>
  <c r="L144" i="5" a="1"/>
  <c r="L144" i="5" s="1"/>
  <c r="Z144" i="5" a="1"/>
  <c r="Z144" i="5" s="1"/>
  <c r="H145" i="5" a="1"/>
  <c r="H145" i="5" s="1"/>
  <c r="Q146" i="5" a="1"/>
  <c r="Q146" i="5" s="1"/>
  <c r="AE146" i="5" a="1"/>
  <c r="AE146" i="5" s="1"/>
  <c r="Y147" i="5" a="1"/>
  <c r="Y147" i="5" s="1"/>
  <c r="U148" i="5" a="1"/>
  <c r="U148" i="5" s="1"/>
  <c r="AI148" i="5" a="1"/>
  <c r="AI148" i="5" s="1"/>
  <c r="Q149" i="5" a="1"/>
  <c r="Q149" i="5" s="1"/>
  <c r="AD149" i="5" a="1"/>
  <c r="AD149" i="5" s="1"/>
  <c r="L150" i="5" a="1"/>
  <c r="L150" i="5" s="1"/>
  <c r="Y150" i="5" a="1"/>
  <c r="Y150" i="5" s="1"/>
  <c r="F151" i="5" a="1"/>
  <c r="F151" i="5" s="1"/>
  <c r="AH151" i="5" a="1"/>
  <c r="AH151" i="5" s="1"/>
  <c r="AB152" i="5" a="1"/>
  <c r="AB152" i="5" s="1"/>
  <c r="AF153" i="5" a="1"/>
  <c r="AF153" i="5" s="1"/>
  <c r="K154" i="5" a="1"/>
  <c r="K154" i="5" s="1"/>
  <c r="W154" i="5" a="1"/>
  <c r="W154" i="5" s="1"/>
  <c r="AE154" i="5" a="1"/>
  <c r="AE154" i="5" s="1"/>
  <c r="G155" i="5" a="1"/>
  <c r="G155" i="5" s="1"/>
  <c r="J155" i="5" a="1"/>
  <c r="J155" i="5" s="1"/>
  <c r="P155" i="5" a="1"/>
  <c r="P155" i="5" s="1"/>
  <c r="S155" i="5" a="1"/>
  <c r="S155" i="5" s="1"/>
  <c r="V155" i="5" a="1"/>
  <c r="V155" i="5" s="1"/>
  <c r="Y155" i="5" a="1"/>
  <c r="Y155" i="5" s="1"/>
  <c r="AB155" i="5" a="1"/>
  <c r="AB155" i="5" s="1"/>
  <c r="AE155" i="5" a="1"/>
  <c r="AE155" i="5" s="1"/>
  <c r="AH155" i="5" a="1"/>
  <c r="AH155" i="5" s="1"/>
  <c r="I156" i="5" a="1"/>
  <c r="I156" i="5" s="1"/>
  <c r="O156" i="5" a="1"/>
  <c r="O156" i="5" s="1"/>
  <c r="R156" i="5" a="1"/>
  <c r="R156" i="5" s="1"/>
  <c r="U156" i="5" a="1"/>
  <c r="U156" i="5" s="1"/>
  <c r="X156" i="5" a="1"/>
  <c r="X156" i="5" s="1"/>
  <c r="AA156" i="5" a="1"/>
  <c r="AA156" i="5" s="1"/>
  <c r="AD156" i="5" a="1"/>
  <c r="AD156" i="5" s="1"/>
  <c r="AG156" i="5" a="1"/>
  <c r="AG156" i="5" s="1"/>
  <c r="AI156" i="5" a="1"/>
  <c r="AI156" i="5" s="1"/>
  <c r="H157" i="5" a="1"/>
  <c r="H157" i="5" s="1"/>
  <c r="N157" i="5" a="1"/>
  <c r="N157" i="5" s="1"/>
  <c r="Q157" i="5" a="1"/>
  <c r="Q157" i="5" s="1"/>
  <c r="T157" i="5" a="1"/>
  <c r="T157" i="5" s="1"/>
  <c r="W157" i="5" a="1"/>
  <c r="W157" i="5" s="1"/>
  <c r="Z157" i="5" a="1"/>
  <c r="Z157" i="5" s="1"/>
  <c r="AC157" i="5" a="1"/>
  <c r="AC157" i="5" s="1"/>
  <c r="AF157" i="5" a="1"/>
  <c r="AF157" i="5" s="1"/>
  <c r="AH157" i="5" a="1"/>
  <c r="AH157" i="5" s="1"/>
  <c r="G158" i="5" a="1"/>
  <c r="G158" i="5" s="1"/>
  <c r="M158" i="5" a="1"/>
  <c r="M158" i="5" s="1"/>
  <c r="P158" i="5" a="1"/>
  <c r="P158" i="5" s="1"/>
  <c r="S158" i="5" a="1"/>
  <c r="S158" i="5" s="1"/>
  <c r="V158" i="5" a="1"/>
  <c r="V158" i="5" s="1"/>
  <c r="Y158" i="5" a="1"/>
  <c r="Y158" i="5" s="1"/>
  <c r="AB158" i="5" a="1"/>
  <c r="AB158" i="5" s="1"/>
  <c r="AE158" i="5" a="1"/>
  <c r="AE158" i="5" s="1"/>
  <c r="AG158" i="5" a="1"/>
  <c r="AG158" i="5" s="1"/>
  <c r="F159" i="5" a="1"/>
  <c r="F159" i="5" s="1"/>
  <c r="L159" i="5" a="1"/>
  <c r="L159" i="5" s="1"/>
  <c r="O159" i="5" a="1"/>
  <c r="O159" i="5" s="1"/>
  <c r="R159" i="5" a="1"/>
  <c r="R159" i="5" s="1"/>
  <c r="U159" i="5" a="1"/>
  <c r="U159" i="5" s="1"/>
  <c r="X159" i="5" a="1"/>
  <c r="X159" i="5" s="1"/>
  <c r="AA159" i="5" a="1"/>
  <c r="AA159" i="5" s="1"/>
  <c r="AD159" i="5" a="1"/>
  <c r="AD159" i="5" s="1"/>
  <c r="AF159" i="5" a="1"/>
  <c r="AF159" i="5" s="1"/>
  <c r="E160" i="5" a="1"/>
  <c r="E160" i="5" s="1"/>
  <c r="K160" i="5" a="1"/>
  <c r="K160" i="5" s="1"/>
  <c r="O160" i="5" a="1"/>
  <c r="O160" i="5" s="1"/>
  <c r="U160" i="5" a="1"/>
  <c r="U160" i="5" s="1"/>
  <c r="X160" i="5" a="1"/>
  <c r="X160" i="5" s="1"/>
  <c r="AA160" i="5" a="1"/>
  <c r="AA160" i="5" s="1"/>
  <c r="AD160" i="5" a="1"/>
  <c r="AD160" i="5" s="1"/>
  <c r="AG160" i="5" a="1"/>
  <c r="AG160" i="5" s="1"/>
  <c r="F161" i="5" a="1"/>
  <c r="F161" i="5" s="1"/>
  <c r="I161" i="5" a="1"/>
  <c r="I161" i="5" s="1"/>
  <c r="M161" i="5" a="1"/>
  <c r="M161" i="5" s="1"/>
  <c r="P161" i="5" a="1"/>
  <c r="P161" i="5" s="1"/>
  <c r="S161" i="5" a="1"/>
  <c r="S161" i="5" s="1"/>
  <c r="V161" i="5" a="1"/>
  <c r="V161" i="5" s="1"/>
  <c r="AE161" i="5" a="1"/>
  <c r="AE161" i="5" s="1"/>
  <c r="G162" i="5" a="1"/>
  <c r="G162" i="5" s="1"/>
  <c r="J162" i="5" a="1"/>
  <c r="J162" i="5" s="1"/>
  <c r="P162" i="5" a="1"/>
  <c r="P162" i="5" s="1"/>
  <c r="T162" i="5" a="1"/>
  <c r="T162" i="5" s="1"/>
  <c r="Z162" i="5" a="1"/>
  <c r="Z162" i="5" s="1"/>
  <c r="D163" i="5" a="1"/>
  <c r="D163" i="5" s="1"/>
  <c r="G163" i="5" a="1"/>
  <c r="G163" i="5" s="1"/>
  <c r="I163" i="5" a="1"/>
  <c r="I163" i="5" s="1"/>
  <c r="M163" i="5" a="1"/>
  <c r="M163" i="5" s="1"/>
  <c r="P163" i="5" a="1"/>
  <c r="P163" i="5" s="1"/>
  <c r="V163" i="5" a="1"/>
  <c r="V163" i="5" s="1"/>
  <c r="Y163" i="5" a="1"/>
  <c r="Y163" i="5" s="1"/>
  <c r="AG163" i="5" a="1"/>
  <c r="AG163" i="5" s="1"/>
  <c r="F164" i="5" a="1"/>
  <c r="F164" i="5" s="1"/>
  <c r="L164" i="5" a="1"/>
  <c r="L164" i="5" s="1"/>
  <c r="U164" i="5" a="1"/>
  <c r="U164" i="5" s="1"/>
  <c r="X164" i="5" a="1"/>
  <c r="X164" i="5" s="1"/>
  <c r="AF164" i="5" a="1"/>
  <c r="AF164" i="5" s="1"/>
  <c r="H165" i="5" a="1"/>
  <c r="H165" i="5" s="1"/>
  <c r="R165" i="5" a="1"/>
  <c r="R165" i="5" s="1"/>
  <c r="J3" i="5" a="1"/>
  <c r="J3" i="5" s="1"/>
  <c r="W3" i="5" a="1"/>
  <c r="W3" i="5" s="1"/>
  <c r="AE4" i="5" a="1"/>
  <c r="AE4" i="5" s="1"/>
  <c r="S7" i="5" a="1"/>
  <c r="S7" i="5" s="1"/>
  <c r="AE8" i="5" a="1"/>
  <c r="AE8" i="5" s="1"/>
  <c r="X11" i="5" a="1"/>
  <c r="X11" i="5" s="1"/>
  <c r="AH12" i="5" a="1"/>
  <c r="AH12" i="5" s="1"/>
  <c r="L14" i="5" a="1"/>
  <c r="L14" i="5" s="1"/>
  <c r="AA15" i="5" a="1"/>
  <c r="AA15" i="5" s="1"/>
  <c r="J17" i="5" a="1"/>
  <c r="J17" i="5" s="1"/>
  <c r="I20" i="5" a="1"/>
  <c r="I20" i="5" s="1"/>
  <c r="W21" i="5" a="1"/>
  <c r="W21" i="5" s="1"/>
  <c r="U23" i="5" a="1"/>
  <c r="U23" i="5" s="1"/>
  <c r="N25" i="5" a="1"/>
  <c r="N25" i="5" s="1"/>
  <c r="E27" i="5" a="1"/>
  <c r="E27" i="5" s="1"/>
  <c r="AC28" i="5" a="1"/>
  <c r="AC28" i="5" s="1"/>
  <c r="Y30" i="5" a="1"/>
  <c r="Y30" i="5" s="1"/>
  <c r="M35" i="5" a="1"/>
  <c r="M35" i="5" s="1"/>
  <c r="U36" i="5" a="1"/>
  <c r="U36" i="5" s="1"/>
  <c r="F38" i="5" a="1"/>
  <c r="F38" i="5" s="1"/>
  <c r="R41" i="5" a="1"/>
  <c r="R41" i="5" s="1"/>
  <c r="AE44" i="5" a="1"/>
  <c r="AE44" i="5" s="1"/>
  <c r="V50" i="5" a="1"/>
  <c r="V50" i="5" s="1"/>
  <c r="AA53" i="5" a="1"/>
  <c r="AA53" i="5" s="1"/>
  <c r="F54" i="5" a="1"/>
  <c r="F54" i="5" s="1"/>
  <c r="AA54" i="5" a="1"/>
  <c r="AA54" i="5" s="1"/>
  <c r="F55" i="5" a="1"/>
  <c r="F55" i="5" s="1"/>
  <c r="P55" i="5" a="1"/>
  <c r="P55" i="5" s="1"/>
  <c r="AA55" i="5" a="1"/>
  <c r="AA55" i="5" s="1"/>
  <c r="L56" i="5" a="1"/>
  <c r="L56" i="5" s="1"/>
  <c r="V56" i="5" a="1"/>
  <c r="V56" i="5" s="1"/>
  <c r="AF56" i="5" a="1"/>
  <c r="AF56" i="5" s="1"/>
  <c r="J57" i="5" a="1"/>
  <c r="J57" i="5" s="1"/>
  <c r="U57" i="5" a="1"/>
  <c r="U57" i="5" s="1"/>
  <c r="AF57" i="5" a="1"/>
  <c r="AF57" i="5" s="1"/>
  <c r="L58" i="5" a="1"/>
  <c r="L58" i="5" s="1"/>
  <c r="D59" i="5" a="1"/>
  <c r="D59" i="5" s="1"/>
  <c r="O59" i="5" a="1"/>
  <c r="O59" i="5" s="1"/>
  <c r="Y59" i="5" a="1"/>
  <c r="Y59" i="5" s="1"/>
  <c r="N60" i="5" a="1"/>
  <c r="N60" i="5" s="1"/>
  <c r="Z60" i="5" a="1"/>
  <c r="Z60" i="5" s="1"/>
  <c r="E61" i="5" a="1"/>
  <c r="E61" i="5" s="1"/>
  <c r="P61" i="5" a="1"/>
  <c r="P61" i="5" s="1"/>
  <c r="AA61" i="5" a="1"/>
  <c r="AA61" i="5" s="1"/>
  <c r="F62" i="5" a="1"/>
  <c r="F62" i="5" s="1"/>
  <c r="R62" i="5" a="1"/>
  <c r="R62" i="5" s="1"/>
  <c r="H63" i="5" a="1"/>
  <c r="H63" i="5" s="1"/>
  <c r="T63" i="5" a="1"/>
  <c r="T63" i="5" s="1"/>
  <c r="J64" i="5" a="1"/>
  <c r="J64" i="5" s="1"/>
  <c r="V64" i="5" a="1"/>
  <c r="V64" i="5" s="1"/>
  <c r="AH64" i="5" a="1"/>
  <c r="AH64" i="5" s="1"/>
  <c r="M65" i="5" a="1"/>
  <c r="M65" i="5" s="1"/>
  <c r="Z65" i="5" a="1"/>
  <c r="Z65" i="5" s="1"/>
  <c r="F66" i="5" a="1"/>
  <c r="F66" i="5" s="1"/>
  <c r="L67" i="5" a="1"/>
  <c r="L67" i="5" s="1"/>
  <c r="X67" i="5" a="1"/>
  <c r="X67" i="5" s="1"/>
  <c r="D68" i="5" a="1"/>
  <c r="D68" i="5" s="1"/>
  <c r="Q68" i="5" a="1"/>
  <c r="Q68" i="5" s="1"/>
  <c r="AC68" i="5" a="1"/>
  <c r="AC68" i="5" s="1"/>
  <c r="U69" i="5" a="1"/>
  <c r="U69" i="5" s="1"/>
  <c r="AG69" i="5" a="1"/>
  <c r="AG69" i="5" s="1"/>
  <c r="M70" i="5" a="1"/>
  <c r="M70" i="5" s="1"/>
  <c r="E71" i="5" a="1"/>
  <c r="E71" i="5" s="1"/>
  <c r="R71" i="5" a="1"/>
  <c r="R71" i="5" s="1"/>
  <c r="AC71" i="5" a="1"/>
  <c r="AC71" i="5" s="1"/>
  <c r="V72" i="5" a="1"/>
  <c r="V72" i="5" s="1"/>
  <c r="AI72" i="5" a="1"/>
  <c r="AI72" i="5" s="1"/>
  <c r="N73" i="5" a="1"/>
  <c r="N73" i="5" s="1"/>
  <c r="Z73" i="5" a="1"/>
  <c r="Z73" i="5" s="1"/>
  <c r="F74" i="5" a="1"/>
  <c r="F74" i="5" s="1"/>
  <c r="R74" i="5" a="1"/>
  <c r="R74" i="5" s="1"/>
  <c r="AE74" i="5" a="1"/>
  <c r="AE74" i="5" s="1"/>
  <c r="K75" i="5" a="1"/>
  <c r="K75" i="5" s="1"/>
  <c r="W75" i="5" a="1"/>
  <c r="W75" i="5" s="1"/>
  <c r="AI75" i="5" a="1"/>
  <c r="AI75" i="5" s="1"/>
  <c r="AA76" i="5" a="1"/>
  <c r="AA76" i="5" s="1"/>
  <c r="G77" i="5" a="1"/>
  <c r="G77" i="5" s="1"/>
  <c r="T77" i="5" a="1"/>
  <c r="T77" i="5" s="1"/>
  <c r="AF77" i="5" a="1"/>
  <c r="AF77" i="5" s="1"/>
  <c r="L78" i="5" a="1"/>
  <c r="L78" i="5" s="1"/>
  <c r="Z78" i="5" a="1"/>
  <c r="Z78" i="5" s="1"/>
  <c r="G79" i="5" a="1"/>
  <c r="G79" i="5" s="1"/>
  <c r="S79" i="5" a="1"/>
  <c r="S79" i="5" s="1"/>
  <c r="AD79" i="5" a="1"/>
  <c r="AD79" i="5" s="1"/>
  <c r="G80" i="5" a="1"/>
  <c r="G80" i="5" s="1"/>
  <c r="S80" i="5" a="1"/>
  <c r="S80" i="5" s="1"/>
  <c r="AD80" i="5" a="1"/>
  <c r="AD80" i="5" s="1"/>
  <c r="I81" i="5" a="1"/>
  <c r="I81" i="5" s="1"/>
  <c r="AF81" i="5" a="1"/>
  <c r="AF81" i="5" s="1"/>
  <c r="K82" i="5" a="1"/>
  <c r="K82" i="5" s="1"/>
  <c r="V82" i="5" a="1"/>
  <c r="V82" i="5" s="1"/>
  <c r="L83" i="5" a="1"/>
  <c r="L83" i="5" s="1"/>
  <c r="Y83" i="5" a="1"/>
  <c r="Y83" i="5" s="1"/>
  <c r="N84" i="5" a="1"/>
  <c r="N84" i="5" s="1"/>
  <c r="Y84" i="5" a="1"/>
  <c r="Y84" i="5" s="1"/>
  <c r="D85" i="5" a="1"/>
  <c r="D85" i="5" s="1"/>
  <c r="G86" i="5" a="1"/>
  <c r="G86" i="5" s="1"/>
  <c r="T86" i="5" a="1"/>
  <c r="T86" i="5" s="1"/>
  <c r="AG86" i="5" a="1"/>
  <c r="AG86" i="5" s="1"/>
  <c r="N87" i="5" a="1"/>
  <c r="N87" i="5" s="1"/>
  <c r="AA87" i="5" a="1"/>
  <c r="AA87" i="5" s="1"/>
  <c r="G88" i="5" a="1"/>
  <c r="G88" i="5" s="1"/>
  <c r="U88" i="5" a="1"/>
  <c r="U88" i="5" s="1"/>
  <c r="AI88" i="5" a="1"/>
  <c r="AI88" i="5" s="1"/>
  <c r="O89" i="5" a="1"/>
  <c r="O89" i="5" s="1"/>
  <c r="I90" i="5" a="1"/>
  <c r="I90" i="5" s="1"/>
  <c r="X90" i="5" a="1"/>
  <c r="X90" i="5" s="1"/>
  <c r="G91" i="5" a="1"/>
  <c r="G91" i="5" s="1"/>
  <c r="W91" i="5" a="1"/>
  <c r="W91" i="5" s="1"/>
  <c r="F92" i="5" a="1"/>
  <c r="F92" i="5" s="1"/>
  <c r="V92" i="5" a="1"/>
  <c r="V92" i="5" s="1"/>
  <c r="E93" i="5" a="1"/>
  <c r="E93" i="5" s="1"/>
  <c r="U93" i="5" a="1"/>
  <c r="U93" i="5" s="1"/>
  <c r="D94" i="5" a="1"/>
  <c r="D94" i="5" s="1"/>
  <c r="T94" i="5" a="1"/>
  <c r="T94" i="5" s="1"/>
  <c r="R95" i="5" a="1"/>
  <c r="R95" i="5" s="1"/>
  <c r="AG95" i="5" a="1"/>
  <c r="AG95" i="5" s="1"/>
  <c r="M96" i="5" a="1"/>
  <c r="M96" i="5" s="1"/>
  <c r="Y96" i="5" a="1"/>
  <c r="Y96" i="5" s="1"/>
  <c r="E97" i="5" a="1"/>
  <c r="E97" i="5" s="1"/>
  <c r="AE97" i="5" a="1"/>
  <c r="AE97" i="5" s="1"/>
  <c r="K98" i="5" a="1"/>
  <c r="K98" i="5" s="1"/>
  <c r="W98" i="5" a="1"/>
  <c r="W98" i="5" s="1"/>
  <c r="AC99" i="5" a="1"/>
  <c r="AC99" i="5" s="1"/>
  <c r="I100" i="5" a="1"/>
  <c r="I100" i="5" s="1"/>
  <c r="U100" i="5" a="1"/>
  <c r="U100" i="5" s="1"/>
  <c r="AF100" i="5" a="1"/>
  <c r="AF100" i="5" s="1"/>
  <c r="R101" i="5" a="1"/>
  <c r="R101" i="5" s="1"/>
  <c r="AE102" i="5" a="1"/>
  <c r="AE102" i="5" s="1"/>
  <c r="J103" i="5" a="1"/>
  <c r="J103" i="5" s="1"/>
  <c r="AC104" i="5" a="1"/>
  <c r="AC104" i="5" s="1"/>
  <c r="H105" i="5" a="1"/>
  <c r="H105" i="5" s="1"/>
  <c r="AH105" i="5" a="1"/>
  <c r="AH105" i="5" s="1"/>
  <c r="AA106" i="5" a="1"/>
  <c r="AA106" i="5" s="1"/>
  <c r="F107" i="5" a="1"/>
  <c r="F107" i="5" s="1"/>
  <c r="AF107" i="5" a="1"/>
  <c r="AF107" i="5" s="1"/>
  <c r="Y108" i="5" a="1"/>
  <c r="Y108" i="5" s="1"/>
  <c r="D109" i="5" a="1"/>
  <c r="D109" i="5" s="1"/>
  <c r="AD109" i="5" a="1"/>
  <c r="AD109" i="5" s="1"/>
  <c r="W110" i="5" a="1"/>
  <c r="W110" i="5" s="1"/>
  <c r="AI110" i="5" a="1"/>
  <c r="AI110" i="5" s="1"/>
  <c r="AB111" i="5" a="1"/>
  <c r="AB111" i="5" s="1"/>
  <c r="U112" i="5" a="1"/>
  <c r="U112" i="5" s="1"/>
  <c r="AH112" i="5" a="1"/>
  <c r="AH112" i="5" s="1"/>
  <c r="N113" i="5" a="1"/>
  <c r="N113" i="5" s="1"/>
  <c r="AB113" i="5" a="1"/>
  <c r="AB113" i="5" s="1"/>
  <c r="H114" i="5" a="1"/>
  <c r="H114" i="5" s="1"/>
  <c r="P115" i="5" a="1"/>
  <c r="P115" i="5" s="1"/>
  <c r="AC115" i="5" a="1"/>
  <c r="AC115" i="5" s="1"/>
  <c r="W116" i="5" a="1"/>
  <c r="W116" i="5" s="1"/>
  <c r="Q117" i="5" a="1"/>
  <c r="Q117" i="5" s="1"/>
  <c r="AE117" i="5" a="1"/>
  <c r="AE117" i="5" s="1"/>
  <c r="K118" i="5" a="1"/>
  <c r="K118" i="5" s="1"/>
  <c r="X118" i="5" a="1"/>
  <c r="X118" i="5" s="1"/>
  <c r="E119" i="5" a="1"/>
  <c r="E119" i="5" s="1"/>
  <c r="R119" i="5" a="1"/>
  <c r="R119" i="5" s="1"/>
  <c r="AD119" i="5" a="1"/>
  <c r="AD119" i="5" s="1"/>
  <c r="J120" i="5" a="1"/>
  <c r="J120" i="5" s="1"/>
  <c r="X120" i="5" a="1"/>
  <c r="X120" i="5" s="1"/>
  <c r="G121" i="5" a="1"/>
  <c r="G121" i="5" s="1"/>
  <c r="W121" i="5" a="1"/>
  <c r="W121" i="5" s="1"/>
  <c r="F122" i="5" a="1"/>
  <c r="F122" i="5" s="1"/>
  <c r="V122" i="5" a="1"/>
  <c r="V122" i="5" s="1"/>
  <c r="E123" i="5" a="1"/>
  <c r="E123" i="5" s="1"/>
  <c r="U123" i="5" a="1"/>
  <c r="U123" i="5" s="1"/>
  <c r="D124" i="5" a="1"/>
  <c r="D124" i="5" s="1"/>
  <c r="T124" i="5" a="1"/>
  <c r="T124" i="5" s="1"/>
  <c r="S125" i="5" a="1"/>
  <c r="S125" i="5" s="1"/>
  <c r="AI125" i="5" a="1"/>
  <c r="AI125" i="5" s="1"/>
  <c r="R126" i="5" a="1"/>
  <c r="R126" i="5" s="1"/>
  <c r="AH126" i="5" a="1"/>
  <c r="AH126" i="5" s="1"/>
  <c r="Q127" i="5" a="1"/>
  <c r="Q127" i="5" s="1"/>
  <c r="AF127" i="5" a="1"/>
  <c r="AF127" i="5" s="1"/>
  <c r="M128" i="5" a="1"/>
  <c r="M128" i="5" s="1"/>
  <c r="H129" i="5" a="1"/>
  <c r="H129" i="5" s="1"/>
  <c r="U129" i="5" a="1"/>
  <c r="U129" i="5" s="1"/>
  <c r="AG129" i="5" a="1"/>
  <c r="AG129" i="5" s="1"/>
  <c r="Y130" i="5" a="1"/>
  <c r="Y130" i="5" s="1"/>
  <c r="Q131" i="5" a="1"/>
  <c r="Q131" i="5" s="1"/>
  <c r="AD131" i="5" a="1"/>
  <c r="AD131" i="5" s="1"/>
  <c r="J132" i="5" a="1"/>
  <c r="J132" i="5" s="1"/>
  <c r="AH132" i="5" a="1"/>
  <c r="AH132" i="5" s="1"/>
  <c r="AB133" i="5" a="1"/>
  <c r="AB133" i="5" s="1"/>
  <c r="I134" i="5" a="1"/>
  <c r="I134" i="5" s="1"/>
  <c r="V134" i="5" a="1"/>
  <c r="V134" i="5" s="1"/>
  <c r="AI134" i="5" a="1"/>
  <c r="AI134" i="5" s="1"/>
  <c r="P135" i="5" a="1"/>
  <c r="P135" i="5" s="1"/>
  <c r="AC135" i="5" a="1"/>
  <c r="AC135" i="5" s="1"/>
  <c r="I136" i="5" a="1"/>
  <c r="I136" i="5" s="1"/>
  <c r="V136" i="5" a="1"/>
  <c r="V136" i="5" s="1"/>
  <c r="N137" i="5" a="1"/>
  <c r="N137" i="5" s="1"/>
  <c r="AA137" i="5" a="1"/>
  <c r="AA137" i="5" s="1"/>
  <c r="G138" i="5" a="1"/>
  <c r="G138" i="5" s="1"/>
  <c r="T138" i="5" a="1"/>
  <c r="T138" i="5" s="1"/>
  <c r="L139" i="5" a="1"/>
  <c r="L139" i="5" s="1"/>
  <c r="Y139" i="5" a="1"/>
  <c r="Y139" i="5" s="1"/>
  <c r="F140" i="5" a="1"/>
  <c r="F140" i="5" s="1"/>
  <c r="S140" i="5" a="1"/>
  <c r="S140" i="5" s="1"/>
  <c r="AG140" i="5" a="1"/>
  <c r="AG140" i="5" s="1"/>
  <c r="O141" i="5" a="1"/>
  <c r="O141" i="5" s="1"/>
  <c r="AC141" i="5" a="1"/>
  <c r="AC141" i="5" s="1"/>
  <c r="K142" i="5" a="1"/>
  <c r="K142" i="5" s="1"/>
  <c r="F143" i="5" a="1"/>
  <c r="F143" i="5" s="1"/>
  <c r="T143" i="5" a="1"/>
  <c r="T143" i="5" s="1"/>
  <c r="AH143" i="5" a="1"/>
  <c r="AH143" i="5" s="1"/>
  <c r="O144" i="5" a="1"/>
  <c r="O144" i="5" s="1"/>
  <c r="AC144" i="5" a="1"/>
  <c r="AC144" i="5" s="1"/>
  <c r="K145" i="5" a="1"/>
  <c r="K145" i="5" s="1"/>
  <c r="Y145" i="5" a="1"/>
  <c r="Y145" i="5" s="1"/>
  <c r="G146" i="5" a="1"/>
  <c r="G146" i="5" s="1"/>
  <c r="AH146" i="5" a="1"/>
  <c r="AH146" i="5" s="1"/>
  <c r="O147" i="5" a="1"/>
  <c r="O147" i="5" s="1"/>
  <c r="AC147" i="5" a="1"/>
  <c r="AC147" i="5" s="1"/>
  <c r="J148" i="5" a="1"/>
  <c r="J148" i="5" s="1"/>
  <c r="X148" i="5" a="1"/>
  <c r="X148" i="5" s="1"/>
  <c r="T149" i="5" a="1"/>
  <c r="T149" i="5" s="1"/>
  <c r="AH149" i="5" a="1"/>
  <c r="AH149" i="5" s="1"/>
  <c r="O150" i="5" a="1"/>
  <c r="O150" i="5" s="1"/>
  <c r="J151" i="5" a="1"/>
  <c r="J151" i="5" s="1"/>
  <c r="W151" i="5" a="1"/>
  <c r="W151" i="5" s="1"/>
  <c r="D152" i="5" a="1"/>
  <c r="D152" i="5" s="1"/>
  <c r="R152" i="5" a="1"/>
  <c r="R152" i="5" s="1"/>
  <c r="AF152" i="5" a="1"/>
  <c r="AF152" i="5" s="1"/>
  <c r="M153" i="5" a="1"/>
  <c r="M153" i="5" s="1"/>
  <c r="X153" i="5" a="1"/>
  <c r="X153" i="5" s="1"/>
  <c r="AI153" i="5" a="1"/>
  <c r="AI153" i="5" s="1"/>
  <c r="Z154" i="5" a="1"/>
  <c r="Z154" i="5" s="1"/>
  <c r="AF154" i="5" a="1"/>
  <c r="AF154" i="5" s="1"/>
  <c r="D155" i="5" a="1"/>
  <c r="D155" i="5" s="1"/>
  <c r="K155" i="5" a="1"/>
  <c r="K155" i="5" s="1"/>
  <c r="M155" i="5" a="1"/>
  <c r="M155" i="5" s="1"/>
  <c r="T155" i="5" a="1"/>
  <c r="T155" i="5" s="1"/>
  <c r="Z155" i="5" a="1"/>
  <c r="Z155" i="5" s="1"/>
  <c r="AC155" i="5" a="1"/>
  <c r="AC155" i="5" s="1"/>
  <c r="D156" i="5" a="1"/>
  <c r="D156" i="5" s="1"/>
  <c r="G156" i="5" a="1"/>
  <c r="G156" i="5" s="1"/>
  <c r="J156" i="5" a="1"/>
  <c r="J156" i="5" s="1"/>
  <c r="L156" i="5" a="1"/>
  <c r="L156" i="5" s="1"/>
  <c r="S156" i="5" a="1"/>
  <c r="S156" i="5" s="1"/>
  <c r="Y156" i="5" a="1"/>
  <c r="Y156" i="5" s="1"/>
  <c r="AB156" i="5" a="1"/>
  <c r="AB156" i="5" s="1"/>
  <c r="F157" i="5" a="1"/>
  <c r="F157" i="5" s="1"/>
  <c r="I157" i="5" a="1"/>
  <c r="I157" i="5" s="1"/>
  <c r="K157" i="5" a="1"/>
  <c r="K157" i="5" s="1"/>
  <c r="R157" i="5" a="1"/>
  <c r="R157" i="5" s="1"/>
  <c r="X157" i="5" a="1"/>
  <c r="X157" i="5" s="1"/>
  <c r="AA157" i="5" a="1"/>
  <c r="AA157" i="5" s="1"/>
  <c r="AI157" i="5" a="1"/>
  <c r="AI157" i="5" s="1"/>
  <c r="E158" i="5" a="1"/>
  <c r="E158" i="5" s="1"/>
  <c r="H158" i="5" a="1"/>
  <c r="H158" i="5" s="1"/>
  <c r="J158" i="5" a="1"/>
  <c r="J158" i="5" s="1"/>
  <c r="Q158" i="5" a="1"/>
  <c r="Q158" i="5" s="1"/>
  <c r="W158" i="5" a="1"/>
  <c r="W158" i="5" s="1"/>
  <c r="Z158" i="5" a="1"/>
  <c r="Z158" i="5" s="1"/>
  <c r="AH158" i="5" a="1"/>
  <c r="AH158" i="5" s="1"/>
  <c r="D159" i="5" a="1"/>
  <c r="D159" i="5" s="1"/>
  <c r="G159" i="5" a="1"/>
  <c r="G159" i="5" s="1"/>
  <c r="I159" i="5" a="1"/>
  <c r="I159" i="5" s="1"/>
  <c r="P159" i="5" a="1"/>
  <c r="P159" i="5" s="1"/>
  <c r="V159" i="5" a="1"/>
  <c r="V159" i="5" s="1"/>
  <c r="Y159" i="5" a="1"/>
  <c r="Y159" i="5" s="1"/>
  <c r="AG159" i="5" a="1"/>
  <c r="AG159" i="5" s="1"/>
  <c r="F160" i="5" a="1"/>
  <c r="F160" i="5" s="1"/>
  <c r="H160" i="5" a="1"/>
  <c r="H160" i="5" s="1"/>
  <c r="L160" i="5" a="1"/>
  <c r="L160" i="5" s="1"/>
  <c r="R160" i="5" a="1"/>
  <c r="R160" i="5" s="1"/>
  <c r="Y160" i="5" a="1"/>
  <c r="Y160" i="5" s="1"/>
  <c r="AB160" i="5" a="1"/>
  <c r="AB160" i="5" s="1"/>
  <c r="AH160" i="5" a="1"/>
  <c r="AH160" i="5" s="1"/>
  <c r="D161" i="5" a="1"/>
  <c r="D161" i="5" s="1"/>
  <c r="J161" i="5" a="1"/>
  <c r="J161" i="5" s="1"/>
  <c r="N161" i="5" a="1"/>
  <c r="N161" i="5" s="1"/>
  <c r="T161" i="5" a="1"/>
  <c r="T161" i="5" s="1"/>
  <c r="W161" i="5" a="1"/>
  <c r="W161" i="5" s="1"/>
  <c r="Z161" i="5" a="1"/>
  <c r="Z161" i="5" s="1"/>
  <c r="AC161" i="5" a="1"/>
  <c r="AC161" i="5" s="1"/>
  <c r="AF161" i="5" a="1"/>
  <c r="AF161" i="5" s="1"/>
  <c r="AI161" i="5" a="1"/>
  <c r="AI161" i="5" s="1"/>
  <c r="E162" i="5" a="1"/>
  <c r="E162" i="5" s="1"/>
  <c r="H162" i="5" a="1"/>
  <c r="H162" i="5" s="1"/>
  <c r="K162" i="5" a="1"/>
  <c r="K162" i="5" s="1"/>
  <c r="N162" i="5" a="1"/>
  <c r="N162" i="5" s="1"/>
  <c r="Q162" i="5" a="1"/>
  <c r="Q162" i="5" s="1"/>
  <c r="U162" i="5" a="1"/>
  <c r="U162" i="5" s="1"/>
  <c r="X162" i="5" a="1"/>
  <c r="X162" i="5" s="1"/>
  <c r="AA162" i="5" a="1"/>
  <c r="AA162" i="5" s="1"/>
  <c r="AC162" i="5" a="1"/>
  <c r="AC162" i="5" s="1"/>
  <c r="AF162" i="5" a="1"/>
  <c r="AF162" i="5" s="1"/>
  <c r="AH162" i="5" a="1"/>
  <c r="AH162" i="5" s="1"/>
  <c r="J163" i="5" a="1"/>
  <c r="J163" i="5" s="1"/>
  <c r="N163" i="5" a="1"/>
  <c r="N163" i="5" s="1"/>
  <c r="S163" i="5" a="1"/>
  <c r="S163" i="5" s="1"/>
  <c r="W163" i="5" a="1"/>
  <c r="W163" i="5" s="1"/>
  <c r="Z163" i="5" a="1"/>
  <c r="Z163" i="5" s="1"/>
  <c r="AB163" i="5" a="1"/>
  <c r="AB163" i="5" s="1"/>
  <c r="AE163" i="5" a="1"/>
  <c r="AE163" i="5" s="1"/>
  <c r="AH163" i="5" a="1"/>
  <c r="AH163" i="5" s="1"/>
  <c r="J164" i="5" a="1"/>
  <c r="J164" i="5" s="1"/>
  <c r="M164" i="5" a="1"/>
  <c r="M164" i="5" s="1"/>
  <c r="R164" i="5" a="1"/>
  <c r="R164" i="5" s="1"/>
  <c r="V164" i="5" a="1"/>
  <c r="V164" i="5" s="1"/>
  <c r="Y164" i="5" a="1"/>
  <c r="Y164" i="5" s="1"/>
  <c r="AA164" i="5" a="1"/>
  <c r="AA164" i="5" s="1"/>
  <c r="AD164" i="5" a="1"/>
  <c r="AD164" i="5" s="1"/>
  <c r="AG164" i="5" a="1"/>
  <c r="AG164" i="5" s="1"/>
  <c r="F165" i="5" a="1"/>
  <c r="F165" i="5" s="1"/>
  <c r="I165" i="5" a="1"/>
  <c r="I165" i="5" s="1"/>
  <c r="L165" i="5" a="1"/>
  <c r="L165" i="5" s="1"/>
  <c r="O165" i="5" a="1"/>
  <c r="O165" i="5" s="1"/>
  <c r="V165" i="5" a="1"/>
  <c r="V165" i="5" s="1"/>
  <c r="Y165" i="5" a="1"/>
  <c r="Y165" i="5" s="1"/>
  <c r="AB165" i="5" a="1"/>
  <c r="AB165" i="5" s="1"/>
  <c r="AE165" i="5" a="1"/>
  <c r="AE165" i="5" s="1"/>
  <c r="K3" i="5" a="1"/>
  <c r="K3" i="5" s="1"/>
  <c r="N3" i="5" a="1"/>
  <c r="N3" i="5" s="1"/>
  <c r="Q3" i="5" a="1"/>
  <c r="Q3" i="5" s="1"/>
  <c r="T3" i="5" a="1"/>
  <c r="T3" i="5" s="1"/>
  <c r="AA3" i="5" a="1"/>
  <c r="AA3" i="5" s="1"/>
  <c r="AD3" i="5" a="1"/>
  <c r="AD3" i="5" s="1"/>
  <c r="AG3" i="5" a="1"/>
  <c r="AG3" i="5" s="1"/>
  <c r="I5" i="5" a="1"/>
  <c r="I5" i="5" s="1"/>
  <c r="S6" i="5" a="1"/>
  <c r="S6" i="5" s="1"/>
  <c r="W10" i="5" a="1"/>
  <c r="W10" i="5" s="1"/>
  <c r="AI11" i="5" a="1"/>
  <c r="AI11" i="5" s="1"/>
  <c r="K13" i="5" a="1"/>
  <c r="K13" i="5" s="1"/>
  <c r="U17" i="5" a="1"/>
  <c r="U17" i="5" s="1"/>
  <c r="E19" i="5" a="1"/>
  <c r="E19" i="5" s="1"/>
  <c r="U20" i="5" a="1"/>
  <c r="U20" i="5" s="1"/>
  <c r="F22" i="5" a="1"/>
  <c r="F22" i="5" s="1"/>
  <c r="D24" i="5" a="1"/>
  <c r="D24" i="5" s="1"/>
  <c r="S27" i="5" a="1"/>
  <c r="S27" i="5" s="1"/>
  <c r="J29" i="5" a="1"/>
  <c r="J29" i="5" s="1"/>
  <c r="H31" i="5" a="1"/>
  <c r="H31" i="5" s="1"/>
  <c r="S34" i="5" a="1"/>
  <c r="S34" i="5" s="1"/>
  <c r="AH36" i="5" a="1"/>
  <c r="AH36" i="5" s="1"/>
  <c r="S38" i="5" a="1"/>
  <c r="S38" i="5" s="1"/>
  <c r="H40" i="5" a="1"/>
  <c r="H40" i="5" s="1"/>
  <c r="AF41" i="5" a="1"/>
  <c r="AF41" i="5" s="1"/>
  <c r="V43" i="5" a="1"/>
  <c r="V43" i="5" s="1"/>
  <c r="M45" i="5" a="1"/>
  <c r="M45" i="5" s="1"/>
  <c r="AC46" i="5" a="1"/>
  <c r="AC46" i="5" s="1"/>
  <c r="G48" i="5" a="1"/>
  <c r="G48" i="5" s="1"/>
  <c r="AH50" i="5" a="1"/>
  <c r="AH50" i="5" s="1"/>
  <c r="S53" i="5" a="1"/>
  <c r="S53" i="5" s="1"/>
  <c r="AE53" i="5" a="1"/>
  <c r="AE53" i="5" s="1"/>
  <c r="S54" i="5" a="1"/>
  <c r="S54" i="5" s="1"/>
  <c r="AE54" i="5" a="1"/>
  <c r="AE54" i="5" s="1"/>
  <c r="H55" i="5" a="1"/>
  <c r="H55" i="5" s="1"/>
  <c r="S55" i="5" a="1"/>
  <c r="S55" i="5" s="1"/>
  <c r="X56" i="5" a="1"/>
  <c r="X56" i="5" s="1"/>
  <c r="AI56" i="5" a="1"/>
  <c r="AI56" i="5" s="1"/>
  <c r="M57" i="5" a="1"/>
  <c r="M57" i="5" s="1"/>
  <c r="W57" i="5" a="1"/>
  <c r="W57" i="5" s="1"/>
  <c r="AI57" i="5" a="1"/>
  <c r="AI57" i="5" s="1"/>
  <c r="O58" i="5" a="1"/>
  <c r="O58" i="5" s="1"/>
  <c r="AB58" i="5" a="1"/>
  <c r="AB58" i="5" s="1"/>
  <c r="G59" i="5" a="1"/>
  <c r="G59" i="5" s="1"/>
  <c r="Q59" i="5" a="1"/>
  <c r="Q59" i="5" s="1"/>
  <c r="AB59" i="5" a="1"/>
  <c r="AB59" i="5" s="1"/>
  <c r="F60" i="5" a="1"/>
  <c r="F60" i="5" s="1"/>
  <c r="Q60" i="5" a="1"/>
  <c r="Q60" i="5" s="1"/>
  <c r="AB60" i="5" a="1"/>
  <c r="AB60" i="5" s="1"/>
  <c r="G61" i="5" a="1"/>
  <c r="G61" i="5" s="1"/>
  <c r="S61" i="5" a="1"/>
  <c r="S61" i="5" s="1"/>
  <c r="I62" i="5" a="1"/>
  <c r="I62" i="5" s="1"/>
  <c r="U62" i="5" a="1"/>
  <c r="U62" i="5" s="1"/>
  <c r="K63" i="5" a="1"/>
  <c r="K63" i="5" s="1"/>
  <c r="W63" i="5" a="1"/>
  <c r="W63" i="5" s="1"/>
  <c r="AI63" i="5" a="1"/>
  <c r="AI63" i="5" s="1"/>
  <c r="M64" i="5" a="1"/>
  <c r="M64" i="5" s="1"/>
  <c r="X64" i="5" a="1"/>
  <c r="X64" i="5" s="1"/>
  <c r="P65" i="5" a="1"/>
  <c r="P65" i="5" s="1"/>
  <c r="AC65" i="5" a="1"/>
  <c r="AC65" i="5" s="1"/>
  <c r="AI66" i="5" a="1"/>
  <c r="AI66" i="5" s="1"/>
  <c r="O67" i="5" a="1"/>
  <c r="O67" i="5" s="1"/>
  <c r="AB67" i="5" a="1"/>
  <c r="AB67" i="5" s="1"/>
  <c r="T68" i="5" a="1"/>
  <c r="T68" i="5" s="1"/>
  <c r="L69" i="5" a="1"/>
  <c r="L69" i="5" s="1"/>
  <c r="X69" i="5" a="1"/>
  <c r="X69" i="5" s="1"/>
  <c r="D70" i="5" a="1"/>
  <c r="D70" i="5" s="1"/>
  <c r="H71" i="5" a="1"/>
  <c r="H71" i="5" s="1"/>
  <c r="T71" i="5" a="1"/>
  <c r="T71" i="5" s="1"/>
  <c r="AG71" i="5" a="1"/>
  <c r="AG71" i="5" s="1"/>
  <c r="M72" i="5" a="1"/>
  <c r="M72" i="5" s="1"/>
  <c r="Y72" i="5" a="1"/>
  <c r="Y72" i="5" s="1"/>
  <c r="Q73" i="5" a="1"/>
  <c r="Q73" i="5" s="1"/>
  <c r="AC73" i="5" a="1"/>
  <c r="AC73" i="5" s="1"/>
  <c r="I74" i="5" a="1"/>
  <c r="I74" i="5" s="1"/>
  <c r="AH74" i="5" a="1"/>
  <c r="AH74" i="5" s="1"/>
  <c r="N75" i="5" a="1"/>
  <c r="N75" i="5" s="1"/>
  <c r="Y75" i="5" a="1"/>
  <c r="Y75" i="5" s="1"/>
  <c r="R76" i="5" a="1"/>
  <c r="R76" i="5" s="1"/>
  <c r="AD76" i="5" a="1"/>
  <c r="AD76" i="5" s="1"/>
  <c r="J77" i="5" a="1"/>
  <c r="J77" i="5" s="1"/>
  <c r="W77" i="5" a="1"/>
  <c r="W77" i="5" s="1"/>
  <c r="O78" i="5" a="1"/>
  <c r="O78" i="5" s="1"/>
  <c r="AC78" i="5" a="1"/>
  <c r="AC78" i="5" s="1"/>
  <c r="AF79" i="5" a="1"/>
  <c r="AF79" i="5" s="1"/>
  <c r="J80" i="5" a="1"/>
  <c r="J80" i="5" s="1"/>
  <c r="AG80" i="5" a="1"/>
  <c r="AG80" i="5" s="1"/>
  <c r="L81" i="5" a="1"/>
  <c r="L81" i="5" s="1"/>
  <c r="W81" i="5" a="1"/>
  <c r="W81" i="5" s="1"/>
  <c r="M82" i="5" a="1"/>
  <c r="M82" i="5" s="1"/>
  <c r="Z82" i="5" a="1"/>
  <c r="Z82" i="5" s="1"/>
  <c r="P83" i="5" a="1"/>
  <c r="P83" i="5" s="1"/>
  <c r="AA83" i="5" a="1"/>
  <c r="AA83" i="5" s="1"/>
  <c r="AB84" i="5" a="1"/>
  <c r="AB84" i="5" s="1"/>
  <c r="G85" i="5" a="1"/>
  <c r="G85" i="5" s="1"/>
  <c r="R85" i="5" a="1"/>
  <c r="R85" i="5" s="1"/>
  <c r="AE85" i="5" a="1"/>
  <c r="AE85" i="5" s="1"/>
  <c r="J86" i="5" a="1"/>
  <c r="J86" i="5" s="1"/>
  <c r="W86" i="5" a="1"/>
  <c r="W86" i="5" s="1"/>
  <c r="D87" i="5" a="1"/>
  <c r="D87" i="5" s="1"/>
  <c r="Q87" i="5" a="1"/>
  <c r="Q87" i="5" s="1"/>
  <c r="K88" i="5" a="1"/>
  <c r="K88" i="5" s="1"/>
  <c r="X88" i="5" a="1"/>
  <c r="X88" i="5" s="1"/>
  <c r="E89" i="5" a="1"/>
  <c r="E89" i="5" s="1"/>
  <c r="S89" i="5" a="1"/>
  <c r="S89" i="5" s="1"/>
  <c r="AF89" i="5" a="1"/>
  <c r="AF89" i="5" s="1"/>
  <c r="L90" i="5" a="1"/>
  <c r="L90" i="5" s="1"/>
  <c r="AB90" i="5" a="1"/>
  <c r="AB90" i="5" s="1"/>
  <c r="K91" i="5" a="1"/>
  <c r="K91" i="5" s="1"/>
  <c r="AA91" i="5" a="1"/>
  <c r="AA91" i="5" s="1"/>
  <c r="J92" i="5" a="1"/>
  <c r="J92" i="5" s="1"/>
  <c r="Z92" i="5" a="1"/>
  <c r="Z92" i="5" s="1"/>
  <c r="I93" i="5" a="1"/>
  <c r="I93" i="5" s="1"/>
  <c r="Y93" i="5" a="1"/>
  <c r="Y93" i="5" s="1"/>
  <c r="H94" i="5" a="1"/>
  <c r="H94" i="5" s="1"/>
  <c r="X94" i="5" a="1"/>
  <c r="X94" i="5" s="1"/>
  <c r="G95" i="5" a="1"/>
  <c r="G95" i="5" s="1"/>
  <c r="V95" i="5" a="1"/>
  <c r="V95" i="5" s="1"/>
  <c r="P96" i="5" a="1"/>
  <c r="P96" i="5" s="1"/>
  <c r="AC96" i="5" a="1"/>
  <c r="AC96" i="5" s="1"/>
  <c r="H97" i="5" a="1"/>
  <c r="H97" i="5" s="1"/>
  <c r="U97" i="5" a="1"/>
  <c r="U97" i="5" s="1"/>
  <c r="N98" i="5" a="1"/>
  <c r="N98" i="5" s="1"/>
  <c r="AA98" i="5" a="1"/>
  <c r="AA98" i="5" s="1"/>
  <c r="F99" i="5" a="1"/>
  <c r="F99" i="5" s="1"/>
  <c r="S99" i="5" a="1"/>
  <c r="S99" i="5" s="1"/>
  <c r="L100" i="5" a="1"/>
  <c r="L100" i="5" s="1"/>
  <c r="AH100" i="5" a="1"/>
  <c r="AH100" i="5" s="1"/>
  <c r="K101" i="5" a="1"/>
  <c r="K101" i="5" s="1"/>
  <c r="AE101" i="5" a="1"/>
  <c r="AE101" i="5" s="1"/>
  <c r="H102" i="5" a="1"/>
  <c r="H102" i="5" s="1"/>
  <c r="U102" i="5" a="1"/>
  <c r="U102" i="5" s="1"/>
  <c r="N103" i="5" a="1"/>
  <c r="N103" i="5" s="1"/>
  <c r="Z103" i="5" a="1"/>
  <c r="Z103" i="5" s="1"/>
  <c r="S104" i="5" a="1"/>
  <c r="S104" i="5" s="1"/>
  <c r="L105" i="5" a="1"/>
  <c r="L105" i="5" s="1"/>
  <c r="X105" i="5" a="1"/>
  <c r="X105" i="5" s="1"/>
  <c r="Q106" i="5" a="1"/>
  <c r="Q106" i="5" s="1"/>
  <c r="J107" i="5" a="1"/>
  <c r="J107" i="5" s="1"/>
  <c r="V107" i="5" a="1"/>
  <c r="V107" i="5" s="1"/>
  <c r="O108" i="5" a="1"/>
  <c r="O108" i="5" s="1"/>
  <c r="H109" i="5" a="1"/>
  <c r="H109" i="5" s="1"/>
  <c r="T109" i="5" a="1"/>
  <c r="T109" i="5" s="1"/>
  <c r="M110" i="5" a="1"/>
  <c r="M110" i="5" s="1"/>
  <c r="F111" i="5" a="1"/>
  <c r="F111" i="5" s="1"/>
  <c r="R111" i="5" a="1"/>
  <c r="R111" i="5" s="1"/>
  <c r="K112" i="5" a="1"/>
  <c r="K112" i="5" s="1"/>
  <c r="R113" i="5" a="1"/>
  <c r="R113" i="5" s="1"/>
  <c r="AE113" i="5" a="1"/>
  <c r="AE113" i="5" s="1"/>
  <c r="Y114" i="5" a="1"/>
  <c r="Y114" i="5" s="1"/>
  <c r="E115" i="5" a="1"/>
  <c r="E115" i="5" s="1"/>
  <c r="S115" i="5" a="1"/>
  <c r="S115" i="5" s="1"/>
  <c r="AG115" i="5" a="1"/>
  <c r="AG115" i="5" s="1"/>
  <c r="M116" i="5" a="1"/>
  <c r="M116" i="5" s="1"/>
  <c r="Z116" i="5" a="1"/>
  <c r="Z116" i="5" s="1"/>
  <c r="G117" i="5" a="1"/>
  <c r="G117" i="5" s="1"/>
  <c r="T117" i="5" a="1"/>
  <c r="T117" i="5" s="1"/>
  <c r="AH117" i="5" a="1"/>
  <c r="AH117" i="5" s="1"/>
  <c r="O118" i="5" a="1"/>
  <c r="O118" i="5" s="1"/>
  <c r="AB118" i="5" a="1"/>
  <c r="AB118" i="5" s="1"/>
  <c r="H119" i="5" a="1"/>
  <c r="H119" i="5" s="1"/>
  <c r="U119" i="5" a="1"/>
  <c r="U119" i="5" s="1"/>
  <c r="M120" i="5" a="1"/>
  <c r="M120" i="5" s="1"/>
  <c r="AB120" i="5" a="1"/>
  <c r="AB120" i="5" s="1"/>
  <c r="K121" i="5" a="1"/>
  <c r="K121" i="5" s="1"/>
  <c r="AA121" i="5" a="1"/>
  <c r="AA121" i="5" s="1"/>
  <c r="J122" i="5" a="1"/>
  <c r="J122" i="5" s="1"/>
  <c r="Z122" i="5" a="1"/>
  <c r="Z122" i="5" s="1"/>
  <c r="I123" i="5" a="1"/>
  <c r="I123" i="5" s="1"/>
  <c r="Y123" i="5" a="1"/>
  <c r="Y123" i="5" s="1"/>
  <c r="H124" i="5" a="1"/>
  <c r="H124" i="5" s="1"/>
  <c r="X124" i="5" a="1"/>
  <c r="X124" i="5" s="1"/>
  <c r="G125" i="5" a="1"/>
  <c r="G125" i="5" s="1"/>
  <c r="W125" i="5" a="1"/>
  <c r="W125" i="5" s="1"/>
  <c r="F126" i="5" a="1"/>
  <c r="F126" i="5" s="1"/>
  <c r="V126" i="5" a="1"/>
  <c r="V126" i="5" s="1"/>
  <c r="E127" i="5" a="1"/>
  <c r="E127" i="5" s="1"/>
  <c r="U127" i="5" a="1"/>
  <c r="U127" i="5" s="1"/>
  <c r="Q128" i="5" a="1"/>
  <c r="Q128" i="5" s="1"/>
  <c r="AF128" i="5" a="1"/>
  <c r="AF128" i="5" s="1"/>
  <c r="L129" i="5" a="1"/>
  <c r="L129" i="5" s="1"/>
  <c r="X129" i="5" a="1"/>
  <c r="X129" i="5" s="1"/>
  <c r="P130" i="5" a="1"/>
  <c r="P130" i="5" s="1"/>
  <c r="AB130" i="5" a="1"/>
  <c r="AB130" i="5" s="1"/>
  <c r="H131" i="5" a="1"/>
  <c r="H131" i="5" s="1"/>
  <c r="U131" i="5" a="1"/>
  <c r="U131" i="5" s="1"/>
  <c r="AG131" i="5" a="1"/>
  <c r="AG131" i="5" s="1"/>
  <c r="D133" i="5" a="1"/>
  <c r="D133" i="5" s="1"/>
  <c r="R133" i="5" a="1"/>
  <c r="R133" i="5" s="1"/>
  <c r="AF133" i="5" a="1"/>
  <c r="AF133" i="5" s="1"/>
  <c r="L134" i="5" a="1"/>
  <c r="L134" i="5" s="1"/>
  <c r="Y134" i="5" a="1"/>
  <c r="Y134" i="5" s="1"/>
  <c r="F135" i="5" a="1"/>
  <c r="F135" i="5" s="1"/>
  <c r="S135" i="5" a="1"/>
  <c r="S135" i="5" s="1"/>
  <c r="AF135" i="5" a="1"/>
  <c r="AF135" i="5" s="1"/>
  <c r="L136" i="5" a="1"/>
  <c r="L136" i="5" s="1"/>
  <c r="Y136" i="5" a="1"/>
  <c r="Y136" i="5" s="1"/>
  <c r="E137" i="5" a="1"/>
  <c r="E137" i="5" s="1"/>
  <c r="AD137" i="5" a="1"/>
  <c r="AD137" i="5" s="1"/>
  <c r="J138" i="5" a="1"/>
  <c r="J138" i="5" s="1"/>
  <c r="W138" i="5" a="1"/>
  <c r="W138" i="5" s="1"/>
  <c r="AB139" i="5" a="1"/>
  <c r="AB139" i="5" s="1"/>
  <c r="J140" i="5" a="1"/>
  <c r="J140" i="5" s="1"/>
  <c r="W140" i="5" a="1"/>
  <c r="W140" i="5" s="1"/>
  <c r="D141" i="5" a="1"/>
  <c r="D141" i="5" s="1"/>
  <c r="R141" i="5" a="1"/>
  <c r="R141" i="5" s="1"/>
  <c r="AF141" i="5" a="1"/>
  <c r="AF141" i="5" s="1"/>
  <c r="N142" i="5" a="1"/>
  <c r="N142" i="5" s="1"/>
  <c r="AB142" i="5" a="1"/>
  <c r="AB142" i="5" s="1"/>
  <c r="J143" i="5" a="1"/>
  <c r="J143" i="5" s="1"/>
  <c r="E144" i="5" a="1"/>
  <c r="E144" i="5" s="1"/>
  <c r="S144" i="5" a="1"/>
  <c r="S144" i="5" s="1"/>
  <c r="AG144" i="5" a="1"/>
  <c r="AG144" i="5" s="1"/>
  <c r="N145" i="5" a="1"/>
  <c r="N145" i="5" s="1"/>
  <c r="AB145" i="5" a="1"/>
  <c r="AB145" i="5" s="1"/>
  <c r="J146" i="5" a="1"/>
  <c r="J146" i="5" s="1"/>
  <c r="X146" i="5" a="1"/>
  <c r="X146" i="5" s="1"/>
  <c r="E147" i="5" a="1"/>
  <c r="E147" i="5" s="1"/>
  <c r="S147" i="5" a="1"/>
  <c r="S147" i="5" s="1"/>
  <c r="AF147" i="5" a="1"/>
  <c r="AF147" i="5" s="1"/>
  <c r="N148" i="5" a="1"/>
  <c r="N148" i="5" s="1"/>
  <c r="AB148" i="5" a="1"/>
  <c r="AB148" i="5" s="1"/>
  <c r="I149" i="5" a="1"/>
  <c r="I149" i="5" s="1"/>
  <c r="W149" i="5" a="1"/>
  <c r="W149" i="5" s="1"/>
  <c r="R150" i="5" a="1"/>
  <c r="R150" i="5" s="1"/>
  <c r="AF150" i="5" a="1"/>
  <c r="AF150" i="5" s="1"/>
  <c r="M151" i="5" a="1"/>
  <c r="M151" i="5" s="1"/>
  <c r="AA151" i="5" a="1"/>
  <c r="AA151" i="5" s="1"/>
  <c r="H152" i="5" a="1"/>
  <c r="H152" i="5" s="1"/>
  <c r="U152" i="5" a="1"/>
  <c r="U152" i="5" s="1"/>
  <c r="AI152" i="5" a="1"/>
  <c r="AI152" i="5" s="1"/>
  <c r="P153" i="5" a="1"/>
  <c r="P153" i="5" s="1"/>
  <c r="E154" i="5" a="1"/>
  <c r="E154" i="5" s="1"/>
  <c r="Q154" i="5" a="1"/>
  <c r="Q154" i="5" s="1"/>
  <c r="AH154" i="5" a="1"/>
  <c r="AH154" i="5" s="1"/>
  <c r="E155" i="5" a="1"/>
  <c r="E155" i="5" s="1"/>
  <c r="H155" i="5" a="1"/>
  <c r="H155" i="5" s="1"/>
  <c r="N155" i="5" a="1"/>
  <c r="N155" i="5" s="1"/>
  <c r="Q155" i="5" a="1"/>
  <c r="Q155" i="5" s="1"/>
  <c r="W155" i="5" a="1"/>
  <c r="W155" i="5" s="1"/>
  <c r="AD155" i="5" a="1"/>
  <c r="AD155" i="5" s="1"/>
  <c r="AF155" i="5" a="1"/>
  <c r="AF155" i="5" s="1"/>
  <c r="AI155" i="5" a="1"/>
  <c r="AI155" i="5" s="1"/>
  <c r="E156" i="5" a="1"/>
  <c r="E156" i="5" s="1"/>
  <c r="M156" i="5" a="1"/>
  <c r="M156" i="5" s="1"/>
  <c r="P156" i="5" a="1"/>
  <c r="P156" i="5" s="1"/>
  <c r="V156" i="5" a="1"/>
  <c r="V156" i="5" s="1"/>
  <c r="AC156" i="5" a="1"/>
  <c r="AC156" i="5" s="1"/>
  <c r="AE156" i="5" a="1"/>
  <c r="AE156" i="5" s="1"/>
  <c r="AH156" i="5" a="1"/>
  <c r="AH156" i="5" s="1"/>
  <c r="D157" i="5" a="1"/>
  <c r="D157" i="5" s="1"/>
  <c r="L157" i="5" a="1"/>
  <c r="L157" i="5" s="1"/>
  <c r="O157" i="5" a="1"/>
  <c r="O157" i="5" s="1"/>
  <c r="U157" i="5" a="1"/>
  <c r="U157" i="5" s="1"/>
  <c r="AB157" i="5" a="1"/>
  <c r="AB157" i="5" s="1"/>
  <c r="AD157" i="5" a="1"/>
  <c r="AD157" i="5" s="1"/>
  <c r="AG157" i="5" a="1"/>
  <c r="AG157" i="5" s="1"/>
  <c r="K158" i="5" a="1"/>
  <c r="K158" i="5" s="1"/>
  <c r="N158" i="5" a="1"/>
  <c r="N158" i="5" s="1"/>
  <c r="T158" i="5" a="1"/>
  <c r="T158" i="5" s="1"/>
  <c r="AA158" i="5" a="1"/>
  <c r="AA158" i="5" s="1"/>
  <c r="AC158" i="5" a="1"/>
  <c r="AC158" i="5" s="1"/>
  <c r="AF158" i="5" a="1"/>
  <c r="AF158" i="5" s="1"/>
  <c r="AI158" i="5" a="1"/>
  <c r="AI158" i="5" s="1"/>
  <c r="J159" i="5" a="1"/>
  <c r="J159" i="5" s="1"/>
  <c r="M159" i="5" a="1"/>
  <c r="M159" i="5" s="1"/>
  <c r="S159" i="5" a="1"/>
  <c r="S159" i="5" s="1"/>
  <c r="Z159" i="5" a="1"/>
  <c r="Z159" i="5" s="1"/>
  <c r="AB159" i="5" a="1"/>
  <c r="AB159" i="5" s="1"/>
  <c r="AE159" i="5" a="1"/>
  <c r="AE159" i="5" s="1"/>
  <c r="AH159" i="5" a="1"/>
  <c r="AH159" i="5" s="1"/>
  <c r="I160" i="5" a="1"/>
  <c r="I160" i="5" s="1"/>
  <c r="M160" i="5" a="1"/>
  <c r="M160" i="5" s="1"/>
  <c r="P160" i="5" a="1"/>
  <c r="P160" i="5" s="1"/>
  <c r="S160" i="5" a="1"/>
  <c r="S160" i="5" s="1"/>
  <c r="V160" i="5" a="1"/>
  <c r="V160" i="5" s="1"/>
  <c r="Z160" i="5" a="1"/>
  <c r="Z160" i="5" s="1"/>
  <c r="AC160" i="5" a="1"/>
  <c r="AC160" i="5" s="1"/>
  <c r="AE160" i="5" a="1"/>
  <c r="AE160" i="5" s="1"/>
  <c r="AI160" i="5" a="1"/>
  <c r="AI160" i="5" s="1"/>
  <c r="E161" i="5" a="1"/>
  <c r="E161" i="5" s="1"/>
  <c r="G161" i="5" a="1"/>
  <c r="G161" i="5" s="1"/>
  <c r="K161" i="5" a="1"/>
  <c r="K161" i="5" s="1"/>
  <c r="Q161" i="5" a="1"/>
  <c r="Q161" i="5" s="1"/>
  <c r="X161" i="5" a="1"/>
  <c r="X161" i="5" s="1"/>
  <c r="AA161" i="5" a="1"/>
  <c r="AA161" i="5" s="1"/>
  <c r="AG161" i="5" a="1"/>
  <c r="AG161" i="5" s="1"/>
  <c r="I162" i="5" a="1"/>
  <c r="I162" i="5" s="1"/>
  <c r="L162" i="5" a="1"/>
  <c r="L162" i="5" s="1"/>
  <c r="O162" i="5" a="1"/>
  <c r="O162" i="5" s="1"/>
  <c r="R162" i="5" a="1"/>
  <c r="R162" i="5" s="1"/>
  <c r="V162" i="5" a="1"/>
  <c r="V162" i="5" s="1"/>
  <c r="AD162" i="5" a="1"/>
  <c r="AD162" i="5" s="1"/>
  <c r="AI162" i="5" a="1"/>
  <c r="AI162" i="5" s="1"/>
  <c r="E163" i="5" a="1"/>
  <c r="E163" i="5" s="1"/>
  <c r="H163" i="5" a="1"/>
  <c r="H163" i="5" s="1"/>
  <c r="K163" i="5" a="1"/>
  <c r="K163" i="5" s="1"/>
  <c r="Q163" i="5" a="1"/>
  <c r="Q163" i="5" s="1"/>
  <c r="T163" i="5" a="1"/>
  <c r="T163" i="5" s="1"/>
  <c r="AC163" i="5" a="1"/>
  <c r="AC163" i="5" s="1"/>
  <c r="AF163" i="5" a="1"/>
  <c r="AF163" i="5" s="1"/>
  <c r="AI163" i="5" a="1"/>
  <c r="AI163" i="5" s="1"/>
  <c r="D164" i="5" a="1"/>
  <c r="D164" i="5" s="1"/>
  <c r="G164" i="5" a="1"/>
  <c r="G164" i="5" s="1"/>
  <c r="K164" i="5" a="1"/>
  <c r="K164" i="5" s="1"/>
  <c r="P164" i="5" a="1"/>
  <c r="P164" i="5" s="1"/>
  <c r="S164" i="5" a="1"/>
  <c r="S164" i="5" s="1"/>
  <c r="AB164" i="5" a="1"/>
  <c r="AB164" i="5" s="1"/>
  <c r="AE164" i="5" a="1"/>
  <c r="AE164" i="5" s="1"/>
  <c r="J165" i="5" a="1"/>
  <c r="J165" i="5" s="1"/>
  <c r="M165" i="5" a="1"/>
  <c r="M165" i="5" s="1"/>
  <c r="P165" i="5" a="1"/>
  <c r="P165" i="5" s="1"/>
  <c r="S165" i="5" a="1"/>
  <c r="S165" i="5" s="1"/>
  <c r="Z165" i="5" a="1"/>
  <c r="Z165" i="5" s="1"/>
  <c r="AC165" i="5" a="1"/>
  <c r="AC165" i="5" s="1"/>
  <c r="AF165" i="5" a="1"/>
  <c r="AF165" i="5" s="1"/>
  <c r="AI165" i="5" a="1"/>
  <c r="AI165" i="5" s="1"/>
  <c r="H3" i="5" a="1"/>
  <c r="H3" i="5" s="1"/>
  <c r="O3" i="5" a="1"/>
  <c r="O3" i="5" s="1"/>
  <c r="R3" i="5" a="1"/>
  <c r="R3" i="5" s="1"/>
  <c r="U3" i="5" a="1"/>
  <c r="U3" i="5" s="1"/>
  <c r="X3" i="5" a="1"/>
  <c r="X3" i="5" s="1"/>
  <c r="AE3" i="5" a="1"/>
  <c r="AE3" i="5" s="1"/>
  <c r="AH3" i="5" a="1"/>
  <c r="AH3" i="5" s="1"/>
  <c r="AE162" i="5" a="1"/>
  <c r="AE162" i="5" s="1"/>
  <c r="O163" i="5" a="1"/>
  <c r="O163" i="5" s="1"/>
  <c r="U163" i="5" a="1"/>
  <c r="U163" i="5" s="1"/>
  <c r="AA163" i="5" a="1"/>
  <c r="AA163" i="5" s="1"/>
  <c r="E164" i="5" a="1"/>
  <c r="E164" i="5" s="1"/>
  <c r="N164" i="5" a="1"/>
  <c r="N164" i="5" s="1"/>
  <c r="T164" i="5" a="1"/>
  <c r="T164" i="5" s="1"/>
  <c r="Z164" i="5" a="1"/>
  <c r="Z164" i="5" s="1"/>
  <c r="D165" i="5" a="1"/>
  <c r="D165" i="5" s="1"/>
  <c r="G165" i="5" a="1"/>
  <c r="G165" i="5" s="1"/>
  <c r="Q165" i="5" a="1"/>
  <c r="Q165" i="5" s="1"/>
  <c r="W165" i="5" a="1"/>
  <c r="W165" i="5" s="1"/>
  <c r="AD165" i="5" a="1"/>
  <c r="AD165" i="5" s="1"/>
  <c r="I3" i="5" a="1"/>
  <c r="I3" i="5" s="1"/>
  <c r="L3" i="5" a="1"/>
  <c r="L3" i="5" s="1"/>
  <c r="S3" i="5" a="1"/>
  <c r="S3" i="5" s="1"/>
  <c r="Y3" i="5" a="1"/>
  <c r="Y3" i="5" s="1"/>
  <c r="AI3" i="5" a="1"/>
  <c r="AI3" i="5" s="1"/>
  <c r="I164" i="5" a="1"/>
  <c r="I164" i="5" s="1"/>
  <c r="E165" i="5" a="1"/>
  <c r="E165" i="5" s="1"/>
  <c r="U165" i="5" a="1"/>
  <c r="U165" i="5" s="1"/>
  <c r="AA165" i="5" a="1"/>
  <c r="AA165" i="5" s="1"/>
  <c r="AH165" i="5" a="1"/>
  <c r="AH165" i="5" s="1"/>
  <c r="M3" i="5" a="1"/>
  <c r="M3" i="5" s="1"/>
  <c r="Z3" i="5" a="1"/>
  <c r="Z3" i="5" s="1"/>
  <c r="AF3" i="5" a="1"/>
  <c r="AF3" i="5" s="1"/>
  <c r="S5" i="5" a="1"/>
  <c r="S5" i="5" s="1"/>
  <c r="AE6" i="5" a="1"/>
  <c r="AE6" i="5" s="1"/>
  <c r="U9" i="5" a="1"/>
  <c r="U9" i="5" s="1"/>
  <c r="AI10" i="5" a="1"/>
  <c r="AI10" i="5" s="1"/>
  <c r="L12" i="5" a="1"/>
  <c r="L12" i="5" s="1"/>
  <c r="V13" i="5" a="1"/>
  <c r="V13" i="5" s="1"/>
  <c r="AI14" i="5" a="1"/>
  <c r="AI14" i="5" s="1"/>
  <c r="R16" i="5" a="1"/>
  <c r="R16" i="5" s="1"/>
  <c r="AH17" i="5" a="1"/>
  <c r="AH17" i="5" s="1"/>
  <c r="Q19" i="5" a="1"/>
  <c r="Q19" i="5" s="1"/>
  <c r="V22" i="5" a="1"/>
  <c r="V22" i="5" s="1"/>
  <c r="S24" i="5" a="1"/>
  <c r="S24" i="5" s="1"/>
  <c r="J26" i="5" a="1"/>
  <c r="J26" i="5" s="1"/>
  <c r="AG27" i="5" a="1"/>
  <c r="AG27" i="5" s="1"/>
  <c r="Z29" i="5" a="1"/>
  <c r="Z29" i="5" s="1"/>
  <c r="X31" i="5" a="1"/>
  <c r="X31" i="5" s="1"/>
  <c r="AB34" i="5" a="1"/>
  <c r="AB34" i="5" s="1"/>
  <c r="AF35" i="5" a="1"/>
  <c r="AF35" i="5" s="1"/>
  <c r="AG38" i="5" a="1"/>
  <c r="AG38" i="5" s="1"/>
  <c r="W40" i="5" a="1"/>
  <c r="W40" i="5" s="1"/>
  <c r="M42" i="5" a="1"/>
  <c r="M42" i="5" s="1"/>
  <c r="Z45" i="5" a="1"/>
  <c r="Z45" i="5" s="1"/>
  <c r="AE49" i="5" a="1"/>
  <c r="AE49" i="5" s="1"/>
  <c r="Z52" i="5" a="1"/>
  <c r="Z52" i="5" s="1"/>
  <c r="K54" i="5" a="1"/>
  <c r="K54" i="5" s="1"/>
  <c r="V54" i="5" a="1"/>
  <c r="V54" i="5" s="1"/>
  <c r="AG54" i="5" a="1"/>
  <c r="AG54" i="5" s="1"/>
  <c r="K55" i="5" a="1"/>
  <c r="K55" i="5" s="1"/>
  <c r="V55" i="5" a="1"/>
  <c r="V55" i="5" s="1"/>
  <c r="Q56" i="5" a="1"/>
  <c r="Q56" i="5" s="1"/>
  <c r="AA56" i="5" a="1"/>
  <c r="AA56" i="5" s="1"/>
  <c r="E57" i="5" a="1"/>
  <c r="E57" i="5" s="1"/>
  <c r="O57" i="5" a="1"/>
  <c r="O57" i="5" s="1"/>
  <c r="Z57" i="5" a="1"/>
  <c r="Z57" i="5" s="1"/>
  <c r="E58" i="5" a="1"/>
  <c r="E58" i="5" s="1"/>
  <c r="R58" i="5" a="1"/>
  <c r="R58" i="5" s="1"/>
  <c r="AE58" i="5" a="1"/>
  <c r="AE58" i="5" s="1"/>
  <c r="I59" i="5" a="1"/>
  <c r="I59" i="5" s="1"/>
  <c r="T59" i="5" a="1"/>
  <c r="T59" i="5" s="1"/>
  <c r="AE59" i="5" a="1"/>
  <c r="AE59" i="5" s="1"/>
  <c r="H60" i="5" a="1"/>
  <c r="H60" i="5" s="1"/>
  <c r="T60" i="5" a="1"/>
  <c r="T60" i="5" s="1"/>
  <c r="J61" i="5" a="1"/>
  <c r="J61" i="5" s="1"/>
  <c r="V61" i="5" a="1"/>
  <c r="V61" i="5" s="1"/>
  <c r="L62" i="5" a="1"/>
  <c r="L62" i="5" s="1"/>
  <c r="X62" i="5" a="1"/>
  <c r="X62" i="5" s="1"/>
  <c r="N63" i="5" a="1"/>
  <c r="N63" i="5" s="1"/>
  <c r="Y63" i="5" a="1"/>
  <c r="Y63" i="5" s="1"/>
  <c r="D64" i="5" a="1"/>
  <c r="D64" i="5" s="1"/>
  <c r="P64" i="5" a="1"/>
  <c r="P64" i="5" s="1"/>
  <c r="F65" i="5" a="1"/>
  <c r="F65" i="5" s="1"/>
  <c r="S65" i="5" a="1"/>
  <c r="S65" i="5" s="1"/>
  <c r="AF65" i="5" a="1"/>
  <c r="AF65" i="5" s="1"/>
  <c r="M66" i="5" a="1"/>
  <c r="M66" i="5" s="1"/>
  <c r="Z66" i="5" a="1"/>
  <c r="Z66" i="5" s="1"/>
  <c r="F67" i="5" a="1"/>
  <c r="F67" i="5" s="1"/>
  <c r="S67" i="5" a="1"/>
  <c r="S67" i="5" s="1"/>
  <c r="AE67" i="5" a="1"/>
  <c r="AE67" i="5" s="1"/>
  <c r="J68" i="5" a="1"/>
  <c r="J68" i="5" s="1"/>
  <c r="AI68" i="5" a="1"/>
  <c r="AI68" i="5" s="1"/>
  <c r="O69" i="5" a="1"/>
  <c r="O69" i="5" s="1"/>
  <c r="AA69" i="5" a="1"/>
  <c r="AA69" i="5" s="1"/>
  <c r="G70" i="5" a="1"/>
  <c r="G70" i="5" s="1"/>
  <c r="AE70" i="5" a="1"/>
  <c r="AE70" i="5" s="1"/>
  <c r="K71" i="5" a="1"/>
  <c r="K71" i="5" s="1"/>
  <c r="X71" i="5" a="1"/>
  <c r="X71" i="5" s="1"/>
  <c r="P72" i="5" a="1"/>
  <c r="P72" i="5" s="1"/>
  <c r="H73" i="5" a="1"/>
  <c r="H73" i="5" s="1"/>
  <c r="T73" i="5" a="1"/>
  <c r="T73" i="5" s="1"/>
  <c r="AG73" i="5" a="1"/>
  <c r="AG73" i="5" s="1"/>
  <c r="D75" i="5" a="1"/>
  <c r="D75" i="5" s="1"/>
  <c r="P75" i="5" a="1"/>
  <c r="P75" i="5" s="1"/>
  <c r="AC75" i="5" a="1"/>
  <c r="AC75" i="5" s="1"/>
  <c r="I76" i="5" a="1"/>
  <c r="I76" i="5" s="1"/>
  <c r="U76" i="5" a="1"/>
  <c r="U76" i="5" s="1"/>
  <c r="AG76" i="5" a="1"/>
  <c r="AG76" i="5" s="1"/>
  <c r="M77" i="5" a="1"/>
  <c r="M77" i="5" s="1"/>
  <c r="Z77" i="5" a="1"/>
  <c r="Z77" i="5" s="1"/>
  <c r="F78" i="5" a="1"/>
  <c r="F78" i="5" s="1"/>
  <c r="S78" i="5" a="1"/>
  <c r="S78" i="5" s="1"/>
  <c r="AG78" i="5" a="1"/>
  <c r="AG78" i="5" s="1"/>
  <c r="AI79" i="5" a="1"/>
  <c r="AI79" i="5" s="1"/>
  <c r="M80" i="5" a="1"/>
  <c r="M80" i="5" s="1"/>
  <c r="X80" i="5" a="1"/>
  <c r="X80" i="5" s="1"/>
  <c r="N81" i="5" a="1"/>
  <c r="N81" i="5" s="1"/>
  <c r="AA81" i="5" a="1"/>
  <c r="AA81" i="5" s="1"/>
  <c r="Q82" i="5" a="1"/>
  <c r="Q82" i="5" s="1"/>
  <c r="AB82" i="5" a="1"/>
  <c r="AB82" i="5" s="1"/>
  <c r="G83" i="5" a="1"/>
  <c r="G83" i="5" s="1"/>
  <c r="AD83" i="5" a="1"/>
  <c r="AD83" i="5" s="1"/>
  <c r="AE84" i="5" a="1"/>
  <c r="AE84" i="5" s="1"/>
  <c r="V85" i="5" a="1"/>
  <c r="V85" i="5" s="1"/>
  <c r="AH85" i="5" a="1"/>
  <c r="AH85" i="5" s="1"/>
  <c r="M86" i="5" a="1"/>
  <c r="M86" i="5" s="1"/>
  <c r="Z86" i="5" a="1"/>
  <c r="Z86" i="5" s="1"/>
  <c r="G87" i="5" a="1"/>
  <c r="G87" i="5" s="1"/>
  <c r="U87" i="5" a="1"/>
  <c r="U87" i="5" s="1"/>
  <c r="AH87" i="5" a="1"/>
  <c r="AH87" i="5" s="1"/>
  <c r="N88" i="5" a="1"/>
  <c r="N88" i="5" s="1"/>
  <c r="AB88" i="5" a="1"/>
  <c r="AB88" i="5" s="1"/>
  <c r="H89" i="5" a="1"/>
  <c r="H89" i="5" s="1"/>
  <c r="P90" i="5" a="1"/>
  <c r="P90" i="5" s="1"/>
  <c r="AF90" i="5" a="1"/>
  <c r="AF90" i="5" s="1"/>
  <c r="O91" i="5" a="1"/>
  <c r="O91" i="5" s="1"/>
  <c r="AE91" i="5" a="1"/>
  <c r="AE91" i="5" s="1"/>
  <c r="N92" i="5" a="1"/>
  <c r="N92" i="5" s="1"/>
  <c r="AD92" i="5" a="1"/>
  <c r="AD92" i="5" s="1"/>
  <c r="M93" i="5" a="1"/>
  <c r="M93" i="5" s="1"/>
  <c r="AC93" i="5" a="1"/>
  <c r="AC93" i="5" s="1"/>
  <c r="L94" i="5" a="1"/>
  <c r="L94" i="5" s="1"/>
  <c r="AB94" i="5" a="1"/>
  <c r="AB94" i="5" s="1"/>
  <c r="K95" i="5" a="1"/>
  <c r="K95" i="5" s="1"/>
  <c r="Z95" i="5" a="1"/>
  <c r="Z95" i="5" s="1"/>
  <c r="F96" i="5" a="1"/>
  <c r="F96" i="5" s="1"/>
  <c r="AF96" i="5" a="1"/>
  <c r="AF96" i="5" s="1"/>
  <c r="L97" i="5" a="1"/>
  <c r="L97" i="5" s="1"/>
  <c r="X97" i="5" a="1"/>
  <c r="X97" i="5" s="1"/>
  <c r="D98" i="5" a="1"/>
  <c r="D98" i="5" s="1"/>
  <c r="AD98" i="5" a="1"/>
  <c r="AD98" i="5" s="1"/>
  <c r="J99" i="5" a="1"/>
  <c r="J99" i="5" s="1"/>
  <c r="V99" i="5" a="1"/>
  <c r="V99" i="5" s="1"/>
  <c r="AI99" i="5" a="1"/>
  <c r="AI99" i="5" s="1"/>
  <c r="AA100" i="5" a="1"/>
  <c r="AA100" i="5" s="1"/>
  <c r="M101" i="5" a="1"/>
  <c r="M101" i="5" s="1"/>
  <c r="AG101" i="5" a="1"/>
  <c r="AG101" i="5" s="1"/>
  <c r="D103" i="5" a="1"/>
  <c r="D103" i="5" s="1"/>
  <c r="AD103" i="5" a="1"/>
  <c r="AD103" i="5" s="1"/>
  <c r="I104" i="5" a="1"/>
  <c r="I104" i="5" s="1"/>
  <c r="AI104" i="5" a="1"/>
  <c r="AI104" i="5" s="1"/>
  <c r="AB105" i="5" a="1"/>
  <c r="AB105" i="5" s="1"/>
  <c r="G106" i="5" a="1"/>
  <c r="G106" i="5" s="1"/>
  <c r="AG106" i="5" a="1"/>
  <c r="AG106" i="5" s="1"/>
  <c r="Z107" i="5" a="1"/>
  <c r="Z107" i="5" s="1"/>
  <c r="E108" i="5" a="1"/>
  <c r="E108" i="5" s="1"/>
  <c r="AE108" i="5" a="1"/>
  <c r="AE108" i="5" s="1"/>
  <c r="X109" i="5" a="1"/>
  <c r="X109" i="5" s="1"/>
  <c r="AC110" i="5" a="1"/>
  <c r="AC110" i="5" s="1"/>
  <c r="V111" i="5" a="1"/>
  <c r="V111" i="5" s="1"/>
  <c r="AH111" i="5" a="1"/>
  <c r="AH111" i="5" s="1"/>
  <c r="AA112" i="5" a="1"/>
  <c r="AA112" i="5" s="1"/>
  <c r="G113" i="5" a="1"/>
  <c r="G113" i="5" s="1"/>
  <c r="U113" i="5" a="1"/>
  <c r="U113" i="5" s="1"/>
  <c r="AI113" i="5" a="1"/>
  <c r="AI113" i="5" s="1"/>
  <c r="O114" i="5" a="1"/>
  <c r="O114" i="5" s="1"/>
  <c r="AB114" i="5" a="1"/>
  <c r="AB114" i="5" s="1"/>
  <c r="I115" i="5" a="1"/>
  <c r="I115" i="5" s="1"/>
  <c r="V115" i="5" a="1"/>
  <c r="V115" i="5" s="1"/>
  <c r="Q116" i="5" a="1"/>
  <c r="Q116" i="5" s="1"/>
  <c r="AD116" i="5" a="1"/>
  <c r="AD116" i="5" s="1"/>
  <c r="J117" i="5" a="1"/>
  <c r="J117" i="5" s="1"/>
  <c r="X117" i="5" a="1"/>
  <c r="X117" i="5" s="1"/>
  <c r="D118" i="5" a="1"/>
  <c r="D118" i="5" s="1"/>
  <c r="K119" i="5" a="1"/>
  <c r="K119" i="5" s="1"/>
  <c r="X119" i="5" a="1"/>
  <c r="X119" i="5" s="1"/>
  <c r="D120" i="5" a="1"/>
  <c r="D120" i="5" s="1"/>
  <c r="AF120" i="5" a="1"/>
  <c r="AF120" i="5" s="1"/>
  <c r="O121" i="5" a="1"/>
  <c r="O121" i="5" s="1"/>
  <c r="AE121" i="5" a="1"/>
  <c r="AE121" i="5" s="1"/>
  <c r="N122" i="5" a="1"/>
  <c r="N122" i="5" s="1"/>
  <c r="AD122" i="5" a="1"/>
  <c r="AD122" i="5" s="1"/>
  <c r="M123" i="5" a="1"/>
  <c r="M123" i="5" s="1"/>
  <c r="AC123" i="5" a="1"/>
  <c r="AC123" i="5" s="1"/>
  <c r="L124" i="5" a="1"/>
  <c r="L124" i="5" s="1"/>
  <c r="AB124" i="5" a="1"/>
  <c r="AB124" i="5" s="1"/>
  <c r="K125" i="5" a="1"/>
  <c r="K125" i="5" s="1"/>
  <c r="AA125" i="5" a="1"/>
  <c r="AA125" i="5" s="1"/>
  <c r="J126" i="5" a="1"/>
  <c r="J126" i="5" s="1"/>
  <c r="Z126" i="5" a="1"/>
  <c r="Z126" i="5" s="1"/>
  <c r="I127" i="5" a="1"/>
  <c r="I127" i="5" s="1"/>
  <c r="Y127" i="5" a="1"/>
  <c r="Y127" i="5" s="1"/>
  <c r="F128" i="5" a="1"/>
  <c r="F128" i="5" s="1"/>
  <c r="U128" i="5" a="1"/>
  <c r="U128" i="5" s="1"/>
  <c r="AI128" i="5" a="1"/>
  <c r="AI128" i="5" s="1"/>
  <c r="O129" i="5" a="1"/>
  <c r="O129" i="5" s="1"/>
  <c r="AA129" i="5" a="1"/>
  <c r="AA129" i="5" s="1"/>
  <c r="F130" i="5" a="1"/>
  <c r="F130" i="5" s="1"/>
  <c r="S130" i="5" a="1"/>
  <c r="S130" i="5" s="1"/>
  <c r="L131" i="5" a="1"/>
  <c r="L131" i="5" s="1"/>
  <c r="W131" i="5" a="1"/>
  <c r="W131" i="5" s="1"/>
  <c r="AB132" i="5" a="1"/>
  <c r="AB132" i="5" s="1"/>
  <c r="H133" i="5" a="1"/>
  <c r="H133" i="5" s="1"/>
  <c r="U133" i="5" a="1"/>
  <c r="U133" i="5" s="1"/>
  <c r="O134" i="5" a="1"/>
  <c r="O134" i="5" s="1"/>
  <c r="AC134" i="5" a="1"/>
  <c r="AC134" i="5" s="1"/>
  <c r="V135" i="5" a="1"/>
  <c r="V135" i="5" s="1"/>
  <c r="O136" i="5" a="1"/>
  <c r="O136" i="5" s="1"/>
  <c r="AB136" i="5" a="1"/>
  <c r="AB136" i="5" s="1"/>
  <c r="H137" i="5" a="1"/>
  <c r="H137" i="5" s="1"/>
  <c r="U137" i="5" a="1"/>
  <c r="U137" i="5" s="1"/>
  <c r="M138" i="5" a="1"/>
  <c r="M138" i="5" s="1"/>
  <c r="Z138" i="5" a="1"/>
  <c r="Z138" i="5" s="1"/>
  <c r="F139" i="5" a="1"/>
  <c r="F139" i="5" s="1"/>
  <c r="S139" i="5" a="1"/>
  <c r="S139" i="5" s="1"/>
  <c r="M140" i="5" a="1"/>
  <c r="M140" i="5" s="1"/>
  <c r="H141" i="5" a="1"/>
  <c r="H141" i="5" s="1"/>
  <c r="V141" i="5" a="1"/>
  <c r="V141" i="5" s="1"/>
  <c r="Q142" i="5" a="1"/>
  <c r="Q142" i="5" s="1"/>
  <c r="AE142" i="5" a="1"/>
  <c r="AE142" i="5" s="1"/>
  <c r="M143" i="5" a="1"/>
  <c r="M143" i="5" s="1"/>
  <c r="AA143" i="5" a="1"/>
  <c r="AA143" i="5" s="1"/>
  <c r="I144" i="5" a="1"/>
  <c r="I144" i="5" s="1"/>
  <c r="D145" i="5" a="1"/>
  <c r="D145" i="5" s="1"/>
  <c r="R145" i="5" a="1"/>
  <c r="R145" i="5" s="1"/>
  <c r="AF145" i="5" a="1"/>
  <c r="AF145" i="5" s="1"/>
  <c r="M146" i="5" a="1"/>
  <c r="M146" i="5" s="1"/>
  <c r="AA146" i="5" a="1"/>
  <c r="AA146" i="5" s="1"/>
  <c r="H147" i="5" a="1"/>
  <c r="H147" i="5" s="1"/>
  <c r="V147" i="5" a="1"/>
  <c r="V147" i="5" s="1"/>
  <c r="R148" i="5" a="1"/>
  <c r="R148" i="5" s="1"/>
  <c r="AE148" i="5" a="1"/>
  <c r="AE148" i="5" s="1"/>
  <c r="M149" i="5" a="1"/>
  <c r="M149" i="5" s="1"/>
  <c r="AA149" i="5" a="1"/>
  <c r="AA149" i="5" s="1"/>
  <c r="H150" i="5" a="1"/>
  <c r="H150" i="5" s="1"/>
  <c r="U150" i="5" a="1"/>
  <c r="U150" i="5" s="1"/>
  <c r="P151" i="5" a="1"/>
  <c r="P151" i="5" s="1"/>
  <c r="AD151" i="5" a="1"/>
  <c r="AD151" i="5" s="1"/>
  <c r="K152" i="5" a="1"/>
  <c r="K152" i="5" s="1"/>
  <c r="Y152" i="5" a="1"/>
  <c r="Y152" i="5" s="1"/>
  <c r="F153" i="5" a="1"/>
  <c r="F153" i="5" s="1"/>
  <c r="T154" i="5" a="1"/>
  <c r="T154" i="5" s="1"/>
  <c r="AC154" i="5" a="1"/>
  <c r="AC154" i="5" s="1"/>
  <c r="AI154" i="5" a="1"/>
  <c r="AI154" i="5" s="1"/>
  <c r="F155" i="5" a="1"/>
  <c r="F155" i="5" s="1"/>
  <c r="I155" i="5" a="1"/>
  <c r="I155" i="5" s="1"/>
  <c r="L155" i="5" a="1"/>
  <c r="L155" i="5" s="1"/>
  <c r="O155" i="5" a="1"/>
  <c r="O155" i="5" s="1"/>
  <c r="R155" i="5" a="1"/>
  <c r="R155" i="5" s="1"/>
  <c r="U155" i="5" a="1"/>
  <c r="U155" i="5" s="1"/>
  <c r="X155" i="5" a="1"/>
  <c r="X155" i="5" s="1"/>
  <c r="AA155" i="5" a="1"/>
  <c r="AA155" i="5" s="1"/>
  <c r="AG155" i="5" a="1"/>
  <c r="AG155" i="5" s="1"/>
  <c r="F156" i="5" a="1"/>
  <c r="F156" i="5" s="1"/>
  <c r="H156" i="5" a="1"/>
  <c r="H156" i="5" s="1"/>
  <c r="K156" i="5" a="1"/>
  <c r="K156" i="5" s="1"/>
  <c r="N156" i="5" a="1"/>
  <c r="N156" i="5" s="1"/>
  <c r="Q156" i="5" a="1"/>
  <c r="Q156" i="5" s="1"/>
  <c r="T156" i="5" a="1"/>
  <c r="T156" i="5" s="1"/>
  <c r="W156" i="5" a="1"/>
  <c r="W156" i="5" s="1"/>
  <c r="Z156" i="5" a="1"/>
  <c r="Z156" i="5" s="1"/>
  <c r="AF156" i="5" a="1"/>
  <c r="AF156" i="5" s="1"/>
  <c r="E157" i="5" a="1"/>
  <c r="E157" i="5" s="1"/>
  <c r="G157" i="5" a="1"/>
  <c r="G157" i="5" s="1"/>
  <c r="J157" i="5" a="1"/>
  <c r="J157" i="5" s="1"/>
  <c r="M157" i="5" a="1"/>
  <c r="M157" i="5" s="1"/>
  <c r="P157" i="5" a="1"/>
  <c r="P157" i="5" s="1"/>
  <c r="S157" i="5" a="1"/>
  <c r="S157" i="5" s="1"/>
  <c r="V157" i="5" a="1"/>
  <c r="V157" i="5" s="1"/>
  <c r="Y157" i="5" a="1"/>
  <c r="Y157" i="5" s="1"/>
  <c r="AE157" i="5" a="1"/>
  <c r="AE157" i="5" s="1"/>
  <c r="D158" i="5" a="1"/>
  <c r="D158" i="5" s="1"/>
  <c r="F158" i="5" a="1"/>
  <c r="F158" i="5" s="1"/>
  <c r="I158" i="5" a="1"/>
  <c r="I158" i="5" s="1"/>
  <c r="L158" i="5" a="1"/>
  <c r="L158" i="5" s="1"/>
  <c r="O158" i="5" a="1"/>
  <c r="O158" i="5" s="1"/>
  <c r="R158" i="5" a="1"/>
  <c r="R158" i="5" s="1"/>
  <c r="U158" i="5" a="1"/>
  <c r="U158" i="5" s="1"/>
  <c r="X158" i="5" a="1"/>
  <c r="X158" i="5" s="1"/>
  <c r="AD158" i="5" a="1"/>
  <c r="AD158" i="5" s="1"/>
  <c r="E159" i="5" a="1"/>
  <c r="E159" i="5" s="1"/>
  <c r="H159" i="5" a="1"/>
  <c r="H159" i="5" s="1"/>
  <c r="K159" i="5" a="1"/>
  <c r="K159" i="5" s="1"/>
  <c r="N159" i="5" a="1"/>
  <c r="N159" i="5" s="1"/>
  <c r="Q159" i="5" a="1"/>
  <c r="Q159" i="5" s="1"/>
  <c r="T159" i="5" a="1"/>
  <c r="T159" i="5" s="1"/>
  <c r="W159" i="5" a="1"/>
  <c r="W159" i="5" s="1"/>
  <c r="AC159" i="5" a="1"/>
  <c r="AC159" i="5" s="1"/>
  <c r="AI159" i="5" a="1"/>
  <c r="AI159" i="5" s="1"/>
  <c r="D160" i="5" a="1"/>
  <c r="D160" i="5" s="1"/>
  <c r="G160" i="5" a="1"/>
  <c r="G160" i="5" s="1"/>
  <c r="J160" i="5" a="1"/>
  <c r="J160" i="5" s="1"/>
  <c r="N160" i="5" a="1"/>
  <c r="N160" i="5" s="1"/>
  <c r="Q160" i="5" a="1"/>
  <c r="Q160" i="5" s="1"/>
  <c r="T160" i="5" a="1"/>
  <c r="T160" i="5" s="1"/>
  <c r="W160" i="5" a="1"/>
  <c r="W160" i="5" s="1"/>
  <c r="AF160" i="5" a="1"/>
  <c r="AF160" i="5" s="1"/>
  <c r="H161" i="5" a="1"/>
  <c r="H161" i="5" s="1"/>
  <c r="L161" i="5" a="1"/>
  <c r="L161" i="5" s="1"/>
  <c r="O161" i="5" a="1"/>
  <c r="O161" i="5" s="1"/>
  <c r="R161" i="5" a="1"/>
  <c r="R161" i="5" s="1"/>
  <c r="U161" i="5" a="1"/>
  <c r="U161" i="5" s="1"/>
  <c r="Y161" i="5" a="1"/>
  <c r="Y161" i="5" s="1"/>
  <c r="AB161" i="5" a="1"/>
  <c r="AB161" i="5" s="1"/>
  <c r="AD161" i="5" a="1"/>
  <c r="AD161" i="5" s="1"/>
  <c r="AH161" i="5" a="1"/>
  <c r="AH161" i="5" s="1"/>
  <c r="D162" i="5" a="1"/>
  <c r="D162" i="5" s="1"/>
  <c r="F162" i="5" a="1"/>
  <c r="F162" i="5" s="1"/>
  <c r="M162" i="5" a="1"/>
  <c r="M162" i="5" s="1"/>
  <c r="S162" i="5" a="1"/>
  <c r="S162" i="5" s="1"/>
  <c r="W162" i="5" a="1"/>
  <c r="W162" i="5" s="1"/>
  <c r="Y162" i="5" a="1"/>
  <c r="Y162" i="5" s="1"/>
  <c r="AB162" i="5" a="1"/>
  <c r="AB162" i="5" s="1"/>
  <c r="AG162" i="5" a="1"/>
  <c r="AG162" i="5" s="1"/>
  <c r="F163" i="5" a="1"/>
  <c r="F163" i="5" s="1"/>
  <c r="L163" i="5" a="1"/>
  <c r="L163" i="5" s="1"/>
  <c r="R163" i="5" a="1"/>
  <c r="R163" i="5" s="1"/>
  <c r="X163" i="5" a="1"/>
  <c r="X163" i="5" s="1"/>
  <c r="AD163" i="5" a="1"/>
  <c r="AD163" i="5" s="1"/>
  <c r="H164" i="5" a="1"/>
  <c r="H164" i="5" s="1"/>
  <c r="Q164" i="5" a="1"/>
  <c r="Q164" i="5" s="1"/>
  <c r="W164" i="5" a="1"/>
  <c r="W164" i="5" s="1"/>
  <c r="AC164" i="5" a="1"/>
  <c r="AC164" i="5" s="1"/>
  <c r="AH164" i="5" a="1"/>
  <c r="AH164" i="5" s="1"/>
  <c r="N165" i="5" a="1"/>
  <c r="N165" i="5" s="1"/>
  <c r="T165" i="5" a="1"/>
  <c r="T165" i="5" s="1"/>
  <c r="AG165" i="5" a="1"/>
  <c r="AG165" i="5" s="1"/>
  <c r="D3" i="5" a="1"/>
  <c r="D3" i="5" s="1"/>
  <c r="V3" i="5" a="1"/>
  <c r="V3" i="5" s="1"/>
  <c r="AB3" i="5" a="1"/>
  <c r="AB3" i="5" s="1"/>
  <c r="O164" i="5" a="1"/>
  <c r="O164" i="5" s="1"/>
  <c r="AI164" i="5" a="1"/>
  <c r="AI164" i="5" s="1"/>
  <c r="K165" i="5" a="1"/>
  <c r="K165" i="5" s="1"/>
  <c r="X165" i="5" a="1"/>
  <c r="X165" i="5" s="1"/>
  <c r="G3" i="5" a="1"/>
  <c r="G3" i="5" s="1"/>
  <c r="P3" i="5" a="1"/>
  <c r="P3" i="5" s="1"/>
  <c r="AC3" i="5" a="1"/>
  <c r="AC3" i="5" s="1"/>
  <c r="E3" i="5" a="1"/>
  <c r="E3" i="5" s="1"/>
  <c r="C2" i="4"/>
  <c r="D4" i="4" a="1"/>
  <c r="D4" i="4" s="1"/>
  <c r="G4" i="4" a="1"/>
  <c r="G4" i="4" s="1"/>
  <c r="N4" i="4" a="1"/>
  <c r="N4" i="4" s="1"/>
  <c r="R4" i="4" a="1"/>
  <c r="R4" i="4" s="1"/>
  <c r="V4" i="4" a="1"/>
  <c r="V4" i="4" s="1"/>
  <c r="Z4" i="4" a="1"/>
  <c r="Z4" i="4" s="1"/>
  <c r="AD4" i="4" a="1"/>
  <c r="AD4" i="4" s="1"/>
  <c r="AG4" i="4" a="1"/>
  <c r="AG4" i="4" s="1"/>
  <c r="AJ4" i="4" a="1"/>
  <c r="AJ4" i="4" s="1"/>
  <c r="AM4" i="4" a="1"/>
  <c r="AM4" i="4" s="1"/>
  <c r="E5" i="4" a="1"/>
  <c r="E5" i="4" s="1"/>
  <c r="E5" i="7" s="1" a="1"/>
  <c r="E5" i="7" s="1"/>
  <c r="H5" i="4" a="1"/>
  <c r="H5" i="4" s="1"/>
  <c r="L5" i="4" a="1"/>
  <c r="L5" i="4" s="1"/>
  <c r="P5" i="4" a="1"/>
  <c r="P5" i="4" s="1"/>
  <c r="T5" i="4" a="1"/>
  <c r="T5" i="4" s="1"/>
  <c r="X5" i="4" a="1"/>
  <c r="X5" i="4" s="1"/>
  <c r="AE5" i="4" a="1"/>
  <c r="AE5" i="4" s="1"/>
  <c r="AH5" i="4" a="1"/>
  <c r="AH5" i="4" s="1"/>
  <c r="AK5" i="4" a="1"/>
  <c r="AK5" i="4" s="1"/>
  <c r="AN5" i="4" a="1"/>
  <c r="AN5" i="4" s="1"/>
  <c r="E6" i="4" a="1"/>
  <c r="E6" i="4" s="1"/>
  <c r="E6" i="7" s="1" a="1"/>
  <c r="E6" i="7" s="1"/>
  <c r="I6" i="4" a="1"/>
  <c r="I6" i="4" s="1"/>
  <c r="M6" i="4" a="1"/>
  <c r="M6" i="4" s="1"/>
  <c r="Q6" i="4" a="1"/>
  <c r="Q6" i="4" s="1"/>
  <c r="U6" i="4" a="1"/>
  <c r="U6" i="4" s="1"/>
  <c r="AB6" i="4" a="1"/>
  <c r="AB6" i="4" s="1"/>
  <c r="AE6" i="4" a="1"/>
  <c r="AE6" i="4" s="1"/>
  <c r="AH6" i="4" a="1"/>
  <c r="AH6" i="4" s="1"/>
  <c r="AL6" i="4" a="1"/>
  <c r="AL6" i="4" s="1"/>
  <c r="D7" i="4" a="1"/>
  <c r="D7" i="4" s="1"/>
  <c r="H7" i="4" a="1"/>
  <c r="H7" i="4" s="1"/>
  <c r="L7" i="4" a="1"/>
  <c r="L7" i="4" s="1"/>
  <c r="P7" i="4" a="1"/>
  <c r="P7" i="4" s="1"/>
  <c r="T7" i="4" a="1"/>
  <c r="T7" i="4" s="1"/>
  <c r="W7" i="4" a="1"/>
  <c r="W7" i="4" s="1"/>
  <c r="Z7" i="4" a="1"/>
  <c r="Z7" i="4" s="1"/>
  <c r="AG7" i="4" a="1"/>
  <c r="AG7" i="4" s="1"/>
  <c r="AK7" i="4" a="1"/>
  <c r="AK7" i="4" s="1"/>
  <c r="AO7" i="4" a="1"/>
  <c r="AO7" i="4" s="1"/>
  <c r="G8" i="4" a="1"/>
  <c r="G8" i="4" s="1"/>
  <c r="K8" i="4" a="1"/>
  <c r="K8" i="4" s="1"/>
  <c r="O8" i="4" a="1"/>
  <c r="O8" i="4" s="1"/>
  <c r="V8" i="4" a="1"/>
  <c r="V8" i="4" s="1"/>
  <c r="Y8" i="4" a="1"/>
  <c r="Y8" i="4" s="1"/>
  <c r="AB8" i="4" a="1"/>
  <c r="AB8" i="4" s="1"/>
  <c r="AF8" i="4" a="1"/>
  <c r="AF8" i="4" s="1"/>
  <c r="AJ8" i="4" a="1"/>
  <c r="AJ8" i="4" s="1"/>
  <c r="AN8" i="4" a="1"/>
  <c r="AN8" i="4" s="1"/>
  <c r="F9" i="4" a="1"/>
  <c r="F9" i="4" s="1"/>
  <c r="K9" i="4" a="1"/>
  <c r="K9" i="4" s="1"/>
  <c r="N9" i="4" a="1"/>
  <c r="N9" i="4" s="1"/>
  <c r="S9" i="4" a="1"/>
  <c r="S9" i="4" s="1"/>
  <c r="X9" i="4" a="1"/>
  <c r="X9" i="4" s="1"/>
  <c r="Z9" i="4" a="1"/>
  <c r="Z9" i="4" s="1"/>
  <c r="AC9" i="4" a="1"/>
  <c r="AC9" i="4" s="1"/>
  <c r="AK9" i="4" a="1"/>
  <c r="AK9" i="4" s="1"/>
  <c r="E10" i="4" a="1"/>
  <c r="E10" i="4" s="1"/>
  <c r="E10" i="7" s="1" a="1"/>
  <c r="E10" i="7" s="1"/>
  <c r="G10" i="4" a="1"/>
  <c r="G10" i="4" s="1"/>
  <c r="K10" i="4" a="1"/>
  <c r="K10" i="4" s="1"/>
  <c r="P10" i="4" a="1"/>
  <c r="P10" i="4" s="1"/>
  <c r="S10" i="4" a="1"/>
  <c r="S10" i="4" s="1"/>
  <c r="X10" i="4" a="1"/>
  <c r="X10" i="4" s="1"/>
  <c r="AA10" i="4" a="1"/>
  <c r="AA10" i="4" s="1"/>
  <c r="AF10" i="4" a="1"/>
  <c r="AF10" i="4" s="1"/>
  <c r="E4" i="4" a="1"/>
  <c r="E4" i="4" s="1"/>
  <c r="H4" i="4" a="1"/>
  <c r="H4" i="4" s="1"/>
  <c r="K4" i="4" a="1"/>
  <c r="K4" i="4" s="1"/>
  <c r="O4" i="4" a="1"/>
  <c r="O4" i="4" s="1"/>
  <c r="S4" i="4" a="1"/>
  <c r="S4" i="4" s="1"/>
  <c r="W4" i="4" a="1"/>
  <c r="W4" i="4" s="1"/>
  <c r="AA4" i="4" a="1"/>
  <c r="AA4" i="4" s="1"/>
  <c r="AH4" i="4" a="1"/>
  <c r="AH4" i="4" s="1"/>
  <c r="AK4" i="4" a="1"/>
  <c r="AK4" i="4" s="1"/>
  <c r="AN4" i="4" a="1"/>
  <c r="AN4" i="4" s="1"/>
  <c r="I5" i="4" a="1"/>
  <c r="I5" i="4" s="1"/>
  <c r="M5" i="4" a="1"/>
  <c r="M5" i="4" s="1"/>
  <c r="Q5" i="4" a="1"/>
  <c r="Q5" i="4" s="1"/>
  <c r="U5" i="4" a="1"/>
  <c r="U5" i="4" s="1"/>
  <c r="Y5" i="4" a="1"/>
  <c r="Y5" i="4" s="1"/>
  <c r="AB5" i="4" a="1"/>
  <c r="AB5" i="4" s="1"/>
  <c r="AI5" i="4" a="1"/>
  <c r="AI5" i="4" s="1"/>
  <c r="AL5" i="4" a="1"/>
  <c r="AL5" i="4" s="1"/>
  <c r="AO5" i="4" a="1"/>
  <c r="AO5" i="4" s="1"/>
  <c r="F6" i="4" a="1"/>
  <c r="F6" i="4" s="1"/>
  <c r="F6" i="7" s="1" a="1"/>
  <c r="F6" i="7" s="1"/>
  <c r="J6" i="4" a="1"/>
  <c r="J6" i="4" s="1"/>
  <c r="N6" i="4" a="1"/>
  <c r="N6" i="4" s="1"/>
  <c r="R6" i="4" a="1"/>
  <c r="R6" i="4" s="1"/>
  <c r="V6" i="4" a="1"/>
  <c r="V6" i="4" s="1"/>
  <c r="Y6" i="4" a="1"/>
  <c r="Y6" i="4" s="1"/>
  <c r="AF6" i="4" a="1"/>
  <c r="AF6" i="4" s="1"/>
  <c r="AI6" i="4" a="1"/>
  <c r="AI6" i="4" s="1"/>
  <c r="AM6" i="4" a="1"/>
  <c r="AM6" i="4" s="1"/>
  <c r="E7" i="4" a="1"/>
  <c r="E7" i="4" s="1"/>
  <c r="I7" i="4" a="1"/>
  <c r="I7" i="4" s="1"/>
  <c r="M7" i="4" a="1"/>
  <c r="M7" i="4" s="1"/>
  <c r="Q7" i="4" a="1"/>
  <c r="Q7" i="4" s="1"/>
  <c r="U7" i="4" a="1"/>
  <c r="U7" i="4" s="1"/>
  <c r="X7" i="4" a="1"/>
  <c r="X7" i="4" s="1"/>
  <c r="AA7" i="4" a="1"/>
  <c r="AA7" i="4" s="1"/>
  <c r="AD7" i="4" a="1"/>
  <c r="AD7" i="4" s="1"/>
  <c r="AH7" i="4" a="1"/>
  <c r="AH7" i="4" s="1"/>
  <c r="AL7" i="4" a="1"/>
  <c r="AL7" i="4" s="1"/>
  <c r="D8" i="4" a="1"/>
  <c r="D8" i="4" s="1"/>
  <c r="H8" i="4" a="1"/>
  <c r="H8" i="4" s="1"/>
  <c r="L8" i="4" a="1"/>
  <c r="L8" i="4" s="1"/>
  <c r="P8" i="4" a="1"/>
  <c r="P8" i="4" s="1"/>
  <c r="S8" i="4" a="1"/>
  <c r="S8" i="4" s="1"/>
  <c r="Z8" i="4" a="1"/>
  <c r="Z8" i="4" s="1"/>
  <c r="AC8" i="4" a="1"/>
  <c r="AC8" i="4" s="1"/>
  <c r="AG8" i="4" a="1"/>
  <c r="AG8" i="4" s="1"/>
  <c r="AK8" i="4" a="1"/>
  <c r="AK8" i="4" s="1"/>
  <c r="AO8" i="4" a="1"/>
  <c r="AO8" i="4" s="1"/>
  <c r="I9" i="4" a="1"/>
  <c r="I9" i="4" s="1"/>
  <c r="L9" i="4" a="1"/>
  <c r="L9" i="4" s="1"/>
  <c r="O9" i="4" a="1"/>
  <c r="O9" i="4" s="1"/>
  <c r="Q9" i="4" a="1"/>
  <c r="Q9" i="4" s="1"/>
  <c r="V9" i="4" a="1"/>
  <c r="V9" i="4" s="1"/>
  <c r="AA9" i="4" a="1"/>
  <c r="AA9" i="4" s="1"/>
  <c r="AF9" i="4" a="1"/>
  <c r="AF9" i="4" s="1"/>
  <c r="AH9" i="4" a="1"/>
  <c r="AH9" i="4" s="1"/>
  <c r="AN9" i="4" a="1"/>
  <c r="AN9" i="4" s="1"/>
  <c r="H10" i="4" a="1"/>
  <c r="H10" i="4" s="1"/>
  <c r="L10" i="4" a="1"/>
  <c r="L10" i="4" s="1"/>
  <c r="N10" i="4" a="1"/>
  <c r="N10" i="4" s="1"/>
  <c r="T10" i="4" a="1"/>
  <c r="T10" i="4" s="1"/>
  <c r="V10" i="4" a="1"/>
  <c r="V10" i="4" s="1"/>
  <c r="Y10" i="4" a="1"/>
  <c r="Y10" i="4" s="1"/>
  <c r="AB10" i="4" a="1"/>
  <c r="AB10" i="4" s="1"/>
  <c r="AD10" i="4" a="1"/>
  <c r="AD10" i="4" s="1"/>
  <c r="AG10" i="4" a="1"/>
  <c r="AG10" i="4" s="1"/>
  <c r="AJ10" i="4" a="1"/>
  <c r="AJ10" i="4" s="1"/>
  <c r="I4" i="4" a="1"/>
  <c r="I4" i="4" s="1"/>
  <c r="L4" i="4" a="1"/>
  <c r="L4" i="4" s="1"/>
  <c r="P4" i="4" a="1"/>
  <c r="P4" i="4" s="1"/>
  <c r="T4" i="4" a="1"/>
  <c r="T4" i="4" s="1"/>
  <c r="X4" i="4" a="1"/>
  <c r="X4" i="4" s="1"/>
  <c r="AB4" i="4" a="1"/>
  <c r="AB4" i="4" s="1"/>
  <c r="AE4" i="4" a="1"/>
  <c r="AE4" i="4" s="1"/>
  <c r="AL4" i="4" a="1"/>
  <c r="AL4" i="4" s="1"/>
  <c r="AO4" i="4" a="1"/>
  <c r="AO4" i="4" s="1"/>
  <c r="G5" i="4" a="1"/>
  <c r="G5" i="4" s="1"/>
  <c r="G5" i="7" s="1" a="1"/>
  <c r="G5" i="7" s="1"/>
  <c r="J5" i="4" a="1"/>
  <c r="J5" i="4" s="1"/>
  <c r="N5" i="4" a="1"/>
  <c r="N5" i="4" s="1"/>
  <c r="R5" i="4" a="1"/>
  <c r="R5" i="4" s="1"/>
  <c r="V5" i="4" a="1"/>
  <c r="V5" i="4" s="1"/>
  <c r="Z5" i="4" a="1"/>
  <c r="Z5" i="4" s="1"/>
  <c r="AC5" i="4" a="1"/>
  <c r="AC5" i="4" s="1"/>
  <c r="AF5" i="4" a="1"/>
  <c r="AF5" i="4" s="1"/>
  <c r="AM5" i="4" a="1"/>
  <c r="AM5" i="4" s="1"/>
  <c r="D6" i="4" a="1"/>
  <c r="D6" i="4" s="1"/>
  <c r="D6" i="7" s="1" a="1"/>
  <c r="D6" i="7" s="1"/>
  <c r="K6" i="4" a="1"/>
  <c r="K6" i="4" s="1"/>
  <c r="O6" i="4" a="1"/>
  <c r="O6" i="4" s="1"/>
  <c r="S6" i="4" a="1"/>
  <c r="S6" i="4" s="1"/>
  <c r="W6" i="4" a="1"/>
  <c r="W6" i="4" s="1"/>
  <c r="Z6" i="4" a="1"/>
  <c r="Z6" i="4" s="1"/>
  <c r="AC6" i="4" a="1"/>
  <c r="AC6" i="4" s="1"/>
  <c r="AJ6" i="4" a="1"/>
  <c r="AJ6" i="4" s="1"/>
  <c r="AN6" i="4" a="1"/>
  <c r="AN6" i="4" s="1"/>
  <c r="J7" i="4" a="1"/>
  <c r="J7" i="4" s="1"/>
  <c r="N7" i="4" a="1"/>
  <c r="N7" i="4" s="1"/>
  <c r="R7" i="4" a="1"/>
  <c r="R7" i="4" s="1"/>
  <c r="Y7" i="4" a="1"/>
  <c r="Y7" i="4" s="1"/>
  <c r="AB7" i="4" a="1"/>
  <c r="AB7" i="4" s="1"/>
  <c r="AE7" i="4" a="1"/>
  <c r="AE7" i="4" s="1"/>
  <c r="AI7" i="4" a="1"/>
  <c r="AI7" i="4" s="1"/>
  <c r="AM7" i="4" a="1"/>
  <c r="AM7" i="4" s="1"/>
  <c r="E8" i="4" a="1"/>
  <c r="E8" i="4" s="1"/>
  <c r="I8" i="4" a="1"/>
  <c r="I8" i="4" s="1"/>
  <c r="M8" i="4" a="1"/>
  <c r="M8" i="4" s="1"/>
  <c r="Q8" i="4" a="1"/>
  <c r="Q8" i="4" s="1"/>
  <c r="T8" i="4" a="1"/>
  <c r="T8" i="4" s="1"/>
  <c r="W8" i="4" a="1"/>
  <c r="W8" i="4" s="1"/>
  <c r="AD8" i="4" a="1"/>
  <c r="AD8" i="4" s="1"/>
  <c r="AH8" i="4" a="1"/>
  <c r="AH8" i="4" s="1"/>
  <c r="AL8" i="4" a="1"/>
  <c r="AL8" i="4" s="1"/>
  <c r="D9" i="4" a="1"/>
  <c r="D9" i="4" s="1"/>
  <c r="M9" i="4" a="1"/>
  <c r="M9" i="4" s="1"/>
  <c r="T9" i="4" a="1"/>
  <c r="T9" i="4" s="1"/>
  <c r="W9" i="4" a="1"/>
  <c r="W9" i="4" s="1"/>
  <c r="Y9" i="4" a="1"/>
  <c r="Y9" i="4" s="1"/>
  <c r="AB9" i="4" a="1"/>
  <c r="AB9" i="4" s="1"/>
  <c r="AD9" i="4" a="1"/>
  <c r="AD9" i="4" s="1"/>
  <c r="AI9" i="4" a="1"/>
  <c r="AI9" i="4" s="1"/>
  <c r="AL9" i="4" a="1"/>
  <c r="AL9" i="4" s="1"/>
  <c r="D10" i="4" a="1"/>
  <c r="D10" i="4" s="1"/>
  <c r="D10" i="7" s="1" a="1"/>
  <c r="D10" i="7" s="1"/>
  <c r="I10" i="4" a="1"/>
  <c r="I10" i="4" s="1"/>
  <c r="Q10" i="4" a="1"/>
  <c r="Q10" i="4" s="1"/>
  <c r="AH10" i="4" a="1"/>
  <c r="AH10" i="4" s="1"/>
  <c r="U4" i="4" a="1"/>
  <c r="U4" i="4" s="1"/>
  <c r="AI4" i="4" a="1"/>
  <c r="AI4" i="4" s="1"/>
  <c r="W5" i="4" a="1"/>
  <c r="W5" i="4" s="1"/>
  <c r="AJ5" i="4" a="1"/>
  <c r="AJ5" i="4" s="1"/>
  <c r="H6" i="4" a="1"/>
  <c r="H6" i="4" s="1"/>
  <c r="X6" i="4" a="1"/>
  <c r="X6" i="4" s="1"/>
  <c r="AK6" i="4" a="1"/>
  <c r="AK6" i="4" s="1"/>
  <c r="S7" i="4" a="1"/>
  <c r="S7" i="4" s="1"/>
  <c r="AF7" i="4" a="1"/>
  <c r="AF7" i="4" s="1"/>
  <c r="R8" i="4" a="1"/>
  <c r="R8" i="4" s="1"/>
  <c r="AE8" i="4" a="1"/>
  <c r="AE8" i="4" s="1"/>
  <c r="AG9" i="4" a="1"/>
  <c r="AG9" i="4" s="1"/>
  <c r="O10" i="4" a="1"/>
  <c r="O10" i="4" s="1"/>
  <c r="Z10" i="4" a="1"/>
  <c r="Z10" i="4" s="1"/>
  <c r="AI10" i="4" a="1"/>
  <c r="AI10" i="4" s="1"/>
  <c r="AM10" i="4" a="1"/>
  <c r="AM10" i="4" s="1"/>
  <c r="F11" i="4" a="1"/>
  <c r="F11" i="4" s="1"/>
  <c r="N11" i="4" a="1"/>
  <c r="N11" i="4" s="1"/>
  <c r="AE11" i="4" a="1"/>
  <c r="AE11" i="4" s="1"/>
  <c r="AM11" i="4" a="1"/>
  <c r="AM11" i="4" s="1"/>
  <c r="E12" i="4" a="1"/>
  <c r="E12" i="4" s="1"/>
  <c r="E12" i="7" s="1" a="1"/>
  <c r="E12" i="7" s="1"/>
  <c r="J12" i="4" a="1"/>
  <c r="J12" i="4" s="1"/>
  <c r="M12" i="4" a="1"/>
  <c r="M12" i="4" s="1"/>
  <c r="R12" i="4" a="1"/>
  <c r="R12" i="4" s="1"/>
  <c r="U12" i="4" a="1"/>
  <c r="U12" i="4" s="1"/>
  <c r="Z12" i="4" a="1"/>
  <c r="Z12" i="4" s="1"/>
  <c r="AC12" i="4" a="1"/>
  <c r="AC12" i="4" s="1"/>
  <c r="AH12" i="4" a="1"/>
  <c r="AH12" i="4" s="1"/>
  <c r="AL12" i="4" a="1"/>
  <c r="AL12" i="4" s="1"/>
  <c r="AN12" i="4" a="1"/>
  <c r="AN12" i="4" s="1"/>
  <c r="H13" i="4" a="1"/>
  <c r="H13" i="4" s="1"/>
  <c r="Y13" i="4" a="1"/>
  <c r="Y13" i="4" s="1"/>
  <c r="AG13" i="4" a="1"/>
  <c r="AG13" i="4" s="1"/>
  <c r="AJ13" i="4" a="1"/>
  <c r="AJ13" i="4" s="1"/>
  <c r="AL13" i="4" a="1"/>
  <c r="AL13" i="4" s="1"/>
  <c r="AN13" i="4" a="1"/>
  <c r="AN13" i="4" s="1"/>
  <c r="F14" i="4" a="1"/>
  <c r="F14" i="4" s="1"/>
  <c r="M14" i="4" a="1"/>
  <c r="M14" i="4" s="1"/>
  <c r="P14" i="4" a="1"/>
  <c r="P14" i="4" s="1"/>
  <c r="S14" i="4" a="1"/>
  <c r="S14" i="4" s="1"/>
  <c r="V14" i="4" a="1"/>
  <c r="V14" i="4" s="1"/>
  <c r="AC14" i="4" a="1"/>
  <c r="AC14" i="4" s="1"/>
  <c r="AF14" i="4" a="1"/>
  <c r="AF14" i="4" s="1"/>
  <c r="AI14" i="4" a="1"/>
  <c r="AI14" i="4" s="1"/>
  <c r="AL14" i="4" a="1"/>
  <c r="AL14" i="4" s="1"/>
  <c r="J15" i="4" a="1"/>
  <c r="J15" i="4" s="1"/>
  <c r="M15" i="4" a="1"/>
  <c r="M15" i="4" s="1"/>
  <c r="P15" i="4" a="1"/>
  <c r="P15" i="4" s="1"/>
  <c r="S15" i="4" a="1"/>
  <c r="S15" i="4" s="1"/>
  <c r="W15" i="4" a="1"/>
  <c r="W15" i="4" s="1"/>
  <c r="AA15" i="4" a="1"/>
  <c r="AA15" i="4" s="1"/>
  <c r="AH15" i="4" a="1"/>
  <c r="AH15" i="4" s="1"/>
  <c r="AL15" i="4" a="1"/>
  <c r="AL15" i="4" s="1"/>
  <c r="AO15" i="4" a="1"/>
  <c r="AO15" i="4" s="1"/>
  <c r="F16" i="4" a="1"/>
  <c r="F16" i="4" s="1"/>
  <c r="J16" i="4" a="1"/>
  <c r="J16" i="4" s="1"/>
  <c r="M16" i="4" a="1"/>
  <c r="M16" i="4" s="1"/>
  <c r="Q16" i="4" a="1"/>
  <c r="Q16" i="4" s="1"/>
  <c r="U16" i="4" a="1"/>
  <c r="U16" i="4" s="1"/>
  <c r="Y16" i="4" a="1"/>
  <c r="Y16" i="4" s="1"/>
  <c r="AB16" i="4" a="1"/>
  <c r="AB16" i="4" s="1"/>
  <c r="AI16" i="4" a="1"/>
  <c r="AI16" i="4" s="1"/>
  <c r="AL16" i="4" a="1"/>
  <c r="AL16" i="4" s="1"/>
  <c r="F17" i="4" a="1"/>
  <c r="F17" i="4" s="1"/>
  <c r="I17" i="4" a="1"/>
  <c r="I17" i="4" s="1"/>
  <c r="M17" i="4" a="1"/>
  <c r="M17" i="4" s="1"/>
  <c r="Q17" i="4" a="1"/>
  <c r="Q17" i="4" s="1"/>
  <c r="U17" i="4" a="1"/>
  <c r="U17" i="4" s="1"/>
  <c r="AB17" i="4" a="1"/>
  <c r="AB17" i="4" s="1"/>
  <c r="AE17" i="4" a="1"/>
  <c r="AE17" i="4" s="1"/>
  <c r="AH17" i="4" a="1"/>
  <c r="AH17" i="4" s="1"/>
  <c r="AK17" i="4" a="1"/>
  <c r="AK17" i="4" s="1"/>
  <c r="E18" i="4" a="1"/>
  <c r="E18" i="4" s="1"/>
  <c r="H18" i="4" a="1"/>
  <c r="H18" i="4" s="1"/>
  <c r="L18" i="4" a="1"/>
  <c r="L18" i="4" s="1"/>
  <c r="P18" i="4" a="1"/>
  <c r="P18" i="4" s="1"/>
  <c r="T18" i="4" a="1"/>
  <c r="T18" i="4" s="1"/>
  <c r="W18" i="4" a="1"/>
  <c r="W18" i="4" s="1"/>
  <c r="Z18" i="4" a="1"/>
  <c r="Z18" i="4" s="1"/>
  <c r="AG18" i="4" a="1"/>
  <c r="AG18" i="4" s="1"/>
  <c r="AJ18" i="4" a="1"/>
  <c r="AJ18" i="4" s="1"/>
  <c r="AN18" i="4" a="1"/>
  <c r="AN18" i="4" s="1"/>
  <c r="E19" i="4" a="1"/>
  <c r="E19" i="4" s="1"/>
  <c r="I19" i="4" a="1"/>
  <c r="I19" i="4" s="1"/>
  <c r="M19" i="4" a="1"/>
  <c r="M19" i="4" s="1"/>
  <c r="Q19" i="4" a="1"/>
  <c r="Q19" i="4" s="1"/>
  <c r="T19" i="4" a="1"/>
  <c r="T19" i="4" s="1"/>
  <c r="W19" i="4" a="1"/>
  <c r="W19" i="4" s="1"/>
  <c r="AD19" i="4" a="1"/>
  <c r="AD19" i="4" s="1"/>
  <c r="AG19" i="4" a="1"/>
  <c r="AG19" i="4" s="1"/>
  <c r="AK19" i="4" a="1"/>
  <c r="AK19" i="4" s="1"/>
  <c r="AO19" i="4" a="1"/>
  <c r="AO19" i="4" s="1"/>
  <c r="F20" i="4" a="1"/>
  <c r="F20" i="4" s="1"/>
  <c r="J20" i="4" a="1"/>
  <c r="J20" i="4" s="1"/>
  <c r="N20" i="4" a="1"/>
  <c r="N20" i="4" s="1"/>
  <c r="Q20" i="4" a="1"/>
  <c r="Q20" i="4" s="1"/>
  <c r="T20" i="4" a="1"/>
  <c r="T20" i="4" s="1"/>
  <c r="AA20" i="4" a="1"/>
  <c r="AA20" i="4" s="1"/>
  <c r="AD20" i="4" a="1"/>
  <c r="AD20" i="4" s="1"/>
  <c r="AH20" i="4" a="1"/>
  <c r="AH20" i="4" s="1"/>
  <c r="AL20" i="4" a="1"/>
  <c r="AL20" i="4" s="1"/>
  <c r="G21" i="4" a="1"/>
  <c r="G21" i="4" s="1"/>
  <c r="K21" i="4" a="1"/>
  <c r="K21" i="4" s="1"/>
  <c r="N21" i="4" a="1"/>
  <c r="N21" i="4" s="1"/>
  <c r="Q21" i="4" a="1"/>
  <c r="Q21" i="4" s="1"/>
  <c r="X21" i="4" a="1"/>
  <c r="X21" i="4" s="1"/>
  <c r="AA21" i="4" a="1"/>
  <c r="AA21" i="4" s="1"/>
  <c r="AE21" i="4" a="1"/>
  <c r="AE21" i="4" s="1"/>
  <c r="J4" i="4" a="1"/>
  <c r="J4" i="4" s="1"/>
  <c r="Y4" i="4" a="1"/>
  <c r="Y4" i="4" s="1"/>
  <c r="K5" i="4" a="1"/>
  <c r="K5" i="4" s="1"/>
  <c r="AA5" i="4" a="1"/>
  <c r="AA5" i="4" s="1"/>
  <c r="L6" i="4" a="1"/>
  <c r="L6" i="4" s="1"/>
  <c r="AA6" i="4" a="1"/>
  <c r="AA6" i="4" s="1"/>
  <c r="AO6" i="4" a="1"/>
  <c r="AO6" i="4" s="1"/>
  <c r="G7" i="4" a="1"/>
  <c r="G7" i="4" s="1"/>
  <c r="V7" i="4" a="1"/>
  <c r="V7" i="4" s="1"/>
  <c r="AJ7" i="4" a="1"/>
  <c r="AJ7" i="4" s="1"/>
  <c r="F8" i="4" a="1"/>
  <c r="F8" i="4" s="1"/>
  <c r="U8" i="4" a="1"/>
  <c r="U8" i="4" s="1"/>
  <c r="AI8" i="4" a="1"/>
  <c r="AI8" i="4" s="1"/>
  <c r="E9" i="4" a="1"/>
  <c r="E9" i="4" s="1"/>
  <c r="P9" i="4" a="1"/>
  <c r="P9" i="4" s="1"/>
  <c r="AJ9" i="4" a="1"/>
  <c r="AJ9" i="4" s="1"/>
  <c r="R10" i="4" a="1"/>
  <c r="R10" i="4" s="1"/>
  <c r="AC10" i="4" a="1"/>
  <c r="AC10" i="4" s="1"/>
  <c r="AK10" i="4" a="1"/>
  <c r="AK10" i="4" s="1"/>
  <c r="AN10" i="4" a="1"/>
  <c r="AN10" i="4" s="1"/>
  <c r="J11" i="4" a="1"/>
  <c r="J11" i="4" s="1"/>
  <c r="L11" i="4" a="1"/>
  <c r="L11" i="4" s="1"/>
  <c r="O11" i="4" a="1"/>
  <c r="O11" i="4" s="1"/>
  <c r="R11" i="4" a="1"/>
  <c r="R11" i="4" s="1"/>
  <c r="T11" i="4" a="1"/>
  <c r="T11" i="4" s="1"/>
  <c r="W11" i="4" a="1"/>
  <c r="W11" i="4" s="1"/>
  <c r="Z11" i="4" a="1"/>
  <c r="Z11" i="4" s="1"/>
  <c r="AB11" i="4" a="1"/>
  <c r="AB11" i="4" s="1"/>
  <c r="AH11" i="4" a="1"/>
  <c r="AH11" i="4" s="1"/>
  <c r="AJ11" i="4" a="1"/>
  <c r="AJ11" i="4" s="1"/>
  <c r="AN11" i="4" a="1"/>
  <c r="AN11" i="4" s="1"/>
  <c r="H12" i="4" a="1"/>
  <c r="H12" i="4" s="1"/>
  <c r="N12" i="4" a="1"/>
  <c r="N12" i="4" s="1"/>
  <c r="P12" i="4" a="1"/>
  <c r="P12" i="4" s="1"/>
  <c r="S12" i="4" a="1"/>
  <c r="S12" i="4" s="1"/>
  <c r="V12" i="4" a="1"/>
  <c r="V12" i="4" s="1"/>
  <c r="X12" i="4" a="1"/>
  <c r="X12" i="4" s="1"/>
  <c r="AA12" i="4" a="1"/>
  <c r="AA12" i="4" s="1"/>
  <c r="AD12" i="4" a="1"/>
  <c r="AD12" i="4" s="1"/>
  <c r="AF12" i="4" a="1"/>
  <c r="AF12" i="4" s="1"/>
  <c r="AI12" i="4" a="1"/>
  <c r="AI12" i="4" s="1"/>
  <c r="D13" i="4" a="1"/>
  <c r="D13" i="4" s="1"/>
  <c r="D13" i="7" s="1" a="1"/>
  <c r="D13" i="7" s="1"/>
  <c r="I13" i="4" a="1"/>
  <c r="I13" i="4" s="1"/>
  <c r="L13" i="4" a="1"/>
  <c r="L13" i="4" s="1"/>
  <c r="N13" i="4" a="1"/>
  <c r="N13" i="4" s="1"/>
  <c r="Q13" i="4" a="1"/>
  <c r="Q13" i="4" s="1"/>
  <c r="T13" i="4" a="1"/>
  <c r="T13" i="4" s="1"/>
  <c r="V13" i="4" a="1"/>
  <c r="V13" i="4" s="1"/>
  <c r="AB13" i="4" a="1"/>
  <c r="AB13" i="4" s="1"/>
  <c r="AD13" i="4" a="1"/>
  <c r="AD13" i="4" s="1"/>
  <c r="AH13" i="4" a="1"/>
  <c r="AH13" i="4" s="1"/>
  <c r="D14" i="4" a="1"/>
  <c r="D14" i="4" s="1"/>
  <c r="G14" i="4" a="1"/>
  <c r="G14" i="4" s="1"/>
  <c r="J14" i="4" a="1"/>
  <c r="J14" i="4" s="1"/>
  <c r="Q14" i="4" a="1"/>
  <c r="Q14" i="4" s="1"/>
  <c r="T14" i="4" a="1"/>
  <c r="T14" i="4" s="1"/>
  <c r="W14" i="4" a="1"/>
  <c r="W14" i="4" s="1"/>
  <c r="Z14" i="4" a="1"/>
  <c r="Z14" i="4" s="1"/>
  <c r="AG14" i="4" a="1"/>
  <c r="AG14" i="4" s="1"/>
  <c r="AJ14" i="4" a="1"/>
  <c r="AJ14" i="4" s="1"/>
  <c r="AM14" i="4" a="1"/>
  <c r="AM14" i="4" s="1"/>
  <c r="D15" i="4" a="1"/>
  <c r="D15" i="4" s="1"/>
  <c r="G15" i="4" a="1"/>
  <c r="G15" i="4" s="1"/>
  <c r="N15" i="4" a="1"/>
  <c r="N15" i="4" s="1"/>
  <c r="Q15" i="4" a="1"/>
  <c r="Q15" i="4" s="1"/>
  <c r="T15" i="4" a="1"/>
  <c r="T15" i="4" s="1"/>
  <c r="X15" i="4" a="1"/>
  <c r="X15" i="4" s="1"/>
  <c r="AB15" i="4" a="1"/>
  <c r="AB15" i="4" s="1"/>
  <c r="AE15" i="4" a="1"/>
  <c r="AE15" i="4" s="1"/>
  <c r="AI15" i="4" a="1"/>
  <c r="AI15" i="4" s="1"/>
  <c r="G16" i="4" a="1"/>
  <c r="G16" i="4" s="1"/>
  <c r="K16" i="4" a="1"/>
  <c r="K16" i="4" s="1"/>
  <c r="N16" i="4" a="1"/>
  <c r="N16" i="4" s="1"/>
  <c r="R16" i="4" a="1"/>
  <c r="R16" i="4" s="1"/>
  <c r="V16" i="4" a="1"/>
  <c r="V16" i="4" s="1"/>
  <c r="Z16" i="4" a="1"/>
  <c r="Z16" i="4" s="1"/>
  <c r="AC16" i="4" a="1"/>
  <c r="AC16" i="4" s="1"/>
  <c r="AF16" i="4" a="1"/>
  <c r="AF16" i="4" s="1"/>
  <c r="AM16" i="4" a="1"/>
  <c r="AM16" i="4" s="1"/>
  <c r="D17" i="4" a="1"/>
  <c r="D17" i="4" s="1"/>
  <c r="G17" i="4" a="1"/>
  <c r="G17" i="4" s="1"/>
  <c r="J17" i="4" a="1"/>
  <c r="J17" i="4" s="1"/>
  <c r="N17" i="4" a="1"/>
  <c r="N17" i="4" s="1"/>
  <c r="R17" i="4" a="1"/>
  <c r="R17" i="4" s="1"/>
  <c r="V17" i="4" a="1"/>
  <c r="V17" i="4" s="1"/>
  <c r="Y17" i="4" a="1"/>
  <c r="Y17" i="4" s="1"/>
  <c r="AF17" i="4" a="1"/>
  <c r="AF17" i="4" s="1"/>
  <c r="AI17" i="4" a="1"/>
  <c r="AI17" i="4" s="1"/>
  <c r="AL17" i="4" a="1"/>
  <c r="AL17" i="4" s="1"/>
  <c r="AO17" i="4" a="1"/>
  <c r="AO17" i="4" s="1"/>
  <c r="I18" i="4" a="1"/>
  <c r="I18" i="4" s="1"/>
  <c r="M18" i="4" a="1"/>
  <c r="M18" i="4" s="1"/>
  <c r="Q18" i="4" a="1"/>
  <c r="Q18" i="4" s="1"/>
  <c r="U18" i="4" a="1"/>
  <c r="U18" i="4" s="1"/>
  <c r="X18" i="4" a="1"/>
  <c r="X18" i="4" s="1"/>
  <c r="AA18" i="4" a="1"/>
  <c r="AA18" i="4" s="1"/>
  <c r="AD18" i="4" a="1"/>
  <c r="AD18" i="4" s="1"/>
  <c r="AK18" i="4" a="1"/>
  <c r="AK18" i="4" s="1"/>
  <c r="AO18" i="4" a="1"/>
  <c r="AO18" i="4" s="1"/>
  <c r="F19" i="4" a="1"/>
  <c r="F19" i="4" s="1"/>
  <c r="J19" i="4" a="1"/>
  <c r="J19" i="4" s="1"/>
  <c r="N19" i="4" a="1"/>
  <c r="N19" i="4" s="1"/>
  <c r="R19" i="4" a="1"/>
  <c r="R19" i="4" s="1"/>
  <c r="U19" i="4" a="1"/>
  <c r="U19" i="4" s="1"/>
  <c r="X19" i="4" a="1"/>
  <c r="X19" i="4" s="1"/>
  <c r="AA19" i="4" a="1"/>
  <c r="AA19" i="4" s="1"/>
  <c r="AH19" i="4" a="1"/>
  <c r="AH19" i="4" s="1"/>
  <c r="AL19" i="4" a="1"/>
  <c r="AL19" i="4" s="1"/>
  <c r="G20" i="4" a="1"/>
  <c r="G20" i="4" s="1"/>
  <c r="K20" i="4" a="1"/>
  <c r="K20" i="4" s="1"/>
  <c r="O20" i="4" a="1"/>
  <c r="O20" i="4" s="1"/>
  <c r="R20" i="4" a="1"/>
  <c r="R20" i="4" s="1"/>
  <c r="U20" i="4" a="1"/>
  <c r="U20" i="4" s="1"/>
  <c r="X20" i="4" a="1"/>
  <c r="X20" i="4" s="1"/>
  <c r="AE20" i="4" a="1"/>
  <c r="AE20" i="4" s="1"/>
  <c r="AI20" i="4" a="1"/>
  <c r="AI20" i="4" s="1"/>
  <c r="AM20" i="4" a="1"/>
  <c r="AM20" i="4" s="1"/>
  <c r="D21" i="4" a="1"/>
  <c r="D21" i="4" s="1"/>
  <c r="H21" i="4" a="1"/>
  <c r="H21" i="4" s="1"/>
  <c r="L21" i="4" a="1"/>
  <c r="L21" i="4" s="1"/>
  <c r="O21" i="4" a="1"/>
  <c r="O21" i="4" s="1"/>
  <c r="R21" i="4" a="1"/>
  <c r="R21" i="4" s="1"/>
  <c r="M4" i="4" a="1"/>
  <c r="M4" i="4" s="1"/>
  <c r="AC4" i="4" a="1"/>
  <c r="AC4" i="4" s="1"/>
  <c r="O5" i="4" a="1"/>
  <c r="O5" i="4" s="1"/>
  <c r="AD5" i="4" a="1"/>
  <c r="AD5" i="4" s="1"/>
  <c r="P6" i="4" a="1"/>
  <c r="P6" i="4" s="1"/>
  <c r="AD6" i="4" a="1"/>
  <c r="AD6" i="4" s="1"/>
  <c r="K7" i="4" a="1"/>
  <c r="K7" i="4" s="1"/>
  <c r="AN7" i="4" a="1"/>
  <c r="AN7" i="4" s="1"/>
  <c r="J8" i="4" a="1"/>
  <c r="J8" i="4" s="1"/>
  <c r="X8" i="4" a="1"/>
  <c r="X8" i="4" s="1"/>
  <c r="AM8" i="4" a="1"/>
  <c r="AM8" i="4" s="1"/>
  <c r="H9" i="4" a="1"/>
  <c r="H9" i="4" s="1"/>
  <c r="R9" i="4" a="1"/>
  <c r="R9" i="4" s="1"/>
  <c r="AM9" i="4" a="1"/>
  <c r="AM9" i="4" s="1"/>
  <c r="J10" i="4" a="1"/>
  <c r="J10" i="4" s="1"/>
  <c r="U10" i="4" a="1"/>
  <c r="U10" i="4" s="1"/>
  <c r="AE10" i="4" a="1"/>
  <c r="AE10" i="4" s="1"/>
  <c r="AO10" i="4" a="1"/>
  <c r="AO10" i="4" s="1"/>
  <c r="D11" i="4" a="1"/>
  <c r="D11" i="4" s="1"/>
  <c r="H11" i="4" a="1"/>
  <c r="H11" i="4" s="1"/>
  <c r="M11" i="4" a="1"/>
  <c r="M11" i="4" s="1"/>
  <c r="P11" i="4" a="1"/>
  <c r="P11" i="4" s="1"/>
  <c r="U11" i="4" a="1"/>
  <c r="U11" i="4" s="1"/>
  <c r="X11" i="4" a="1"/>
  <c r="X11" i="4" s="1"/>
  <c r="AC11" i="4" a="1"/>
  <c r="AC11" i="4" s="1"/>
  <c r="AF11" i="4" a="1"/>
  <c r="AF11" i="4" s="1"/>
  <c r="AK11" i="4" a="1"/>
  <c r="AK11" i="4" s="1"/>
  <c r="AO11" i="4" a="1"/>
  <c r="AO11" i="4" s="1"/>
  <c r="K12" i="4" a="1"/>
  <c r="K12" i="4" s="1"/>
  <c r="AB12" i="4" a="1"/>
  <c r="AB12" i="4" s="1"/>
  <c r="AJ12" i="4" a="1"/>
  <c r="AJ12" i="4" s="1"/>
  <c r="AM12" i="4" a="1"/>
  <c r="AM12" i="4" s="1"/>
  <c r="AO12" i="4" a="1"/>
  <c r="AO12" i="4" s="1"/>
  <c r="G13" i="4" a="1"/>
  <c r="G13" i="4" s="1"/>
  <c r="G13" i="7" s="1" a="1"/>
  <c r="G13" i="7" s="1"/>
  <c r="J13" i="4" a="1"/>
  <c r="J13" i="4" s="1"/>
  <c r="O13" i="4" a="1"/>
  <c r="O13" i="4" s="1"/>
  <c r="R13" i="4" a="1"/>
  <c r="R13" i="4" s="1"/>
  <c r="W13" i="4" a="1"/>
  <c r="W13" i="4" s="1"/>
  <c r="Z13" i="4" a="1"/>
  <c r="Z13" i="4" s="1"/>
  <c r="AE13" i="4" a="1"/>
  <c r="AE13" i="4" s="1"/>
  <c r="AI13" i="4" a="1"/>
  <c r="AI13" i="4" s="1"/>
  <c r="AK13" i="4" a="1"/>
  <c r="AK13" i="4" s="1"/>
  <c r="AM13" i="4" a="1"/>
  <c r="AM13" i="4" s="1"/>
  <c r="AO13" i="4" a="1"/>
  <c r="AO13" i="4" s="1"/>
  <c r="E14" i="4" a="1"/>
  <c r="E14" i="4" s="1"/>
  <c r="H14" i="4" a="1"/>
  <c r="H14" i="4" s="1"/>
  <c r="K14" i="4" a="1"/>
  <c r="K14" i="4" s="1"/>
  <c r="N14" i="4" a="1"/>
  <c r="N14" i="4" s="1"/>
  <c r="U14" i="4" a="1"/>
  <c r="U14" i="4" s="1"/>
  <c r="X14" i="4" a="1"/>
  <c r="X14" i="4" s="1"/>
  <c r="AA14" i="4" a="1"/>
  <c r="AA14" i="4" s="1"/>
  <c r="AD14" i="4" a="1"/>
  <c r="AD14" i="4" s="1"/>
  <c r="AK14" i="4" a="1"/>
  <c r="AK14" i="4" s="1"/>
  <c r="AN14" i="4" a="1"/>
  <c r="AN14" i="4" s="1"/>
  <c r="E15" i="4" a="1"/>
  <c r="E15" i="4" s="1"/>
  <c r="H15" i="4" a="1"/>
  <c r="H15" i="4" s="1"/>
  <c r="K15" i="4" a="1"/>
  <c r="K15" i="4" s="1"/>
  <c r="R15" i="4" a="1"/>
  <c r="R15" i="4" s="1"/>
  <c r="U15" i="4" a="1"/>
  <c r="U15" i="4" s="1"/>
  <c r="Y15" i="4" a="1"/>
  <c r="Y15" i="4" s="1"/>
  <c r="AC15" i="4" a="1"/>
  <c r="AC15" i="4" s="1"/>
  <c r="AF15" i="4" a="1"/>
  <c r="AF15" i="4" s="1"/>
  <c r="AJ15" i="4" a="1"/>
  <c r="AJ15" i="4" s="1"/>
  <c r="AM15" i="4" a="1"/>
  <c r="AM15" i="4" s="1"/>
  <c r="D16" i="4" a="1"/>
  <c r="D16" i="4" s="1"/>
  <c r="H16" i="4" a="1"/>
  <c r="H16" i="4" s="1"/>
  <c r="O16" i="4" a="1"/>
  <c r="O16" i="4" s="1"/>
  <c r="S16" i="4" a="1"/>
  <c r="S16" i="4" s="1"/>
  <c r="W16" i="4" a="1"/>
  <c r="W16" i="4" s="1"/>
  <c r="AA16" i="4" a="1"/>
  <c r="AA16" i="4" s="1"/>
  <c r="AD16" i="4" a="1"/>
  <c r="AD16" i="4" s="1"/>
  <c r="AG16" i="4" a="1"/>
  <c r="AG16" i="4" s="1"/>
  <c r="AJ16" i="4" a="1"/>
  <c r="AJ16" i="4" s="1"/>
  <c r="AN16" i="4" a="1"/>
  <c r="AN16" i="4" s="1"/>
  <c r="H17" i="4" a="1"/>
  <c r="H17" i="4" s="1"/>
  <c r="K17" i="4" a="1"/>
  <c r="K17" i="4" s="1"/>
  <c r="O17" i="4" a="1"/>
  <c r="O17" i="4" s="1"/>
  <c r="S17" i="4" a="1"/>
  <c r="S17" i="4" s="1"/>
  <c r="W17" i="4" a="1"/>
  <c r="W17" i="4" s="1"/>
  <c r="Z17" i="4" a="1"/>
  <c r="Z17" i="4" s="1"/>
  <c r="AC17" i="4" a="1"/>
  <c r="AC17" i="4" s="1"/>
  <c r="AJ17" i="4" a="1"/>
  <c r="AJ17" i="4" s="1"/>
  <c r="AM17" i="4" a="1"/>
  <c r="AM17" i="4" s="1"/>
  <c r="F18" i="4" a="1"/>
  <c r="F18" i="4" s="1"/>
  <c r="J18" i="4" a="1"/>
  <c r="J18" i="4" s="1"/>
  <c r="N18" i="4" a="1"/>
  <c r="N18" i="4" s="1"/>
  <c r="R18" i="4" a="1"/>
  <c r="R18" i="4" s="1"/>
  <c r="Y18" i="4" a="1"/>
  <c r="Y18" i="4" s="1"/>
  <c r="AB18" i="4" a="1"/>
  <c r="AB18" i="4" s="1"/>
  <c r="AE18" i="4" a="1"/>
  <c r="AE18" i="4" s="1"/>
  <c r="AH18" i="4" a="1"/>
  <c r="AH18" i="4" s="1"/>
  <c r="AL18" i="4" a="1"/>
  <c r="AL18" i="4" s="1"/>
  <c r="G19" i="4" a="1"/>
  <c r="G19" i="4" s="1"/>
  <c r="K19" i="4" a="1"/>
  <c r="K19" i="4" s="1"/>
  <c r="O19" i="4" a="1"/>
  <c r="O19" i="4" s="1"/>
  <c r="V19" i="4" a="1"/>
  <c r="V19" i="4" s="1"/>
  <c r="Y19" i="4" a="1"/>
  <c r="Y19" i="4" s="1"/>
  <c r="AB19" i="4" a="1"/>
  <c r="AB19" i="4" s="1"/>
  <c r="AE19" i="4" a="1"/>
  <c r="AE19" i="4" s="1"/>
  <c r="AI19" i="4" a="1"/>
  <c r="AI19" i="4" s="1"/>
  <c r="AM19" i="4" a="1"/>
  <c r="AM19" i="4" s="1"/>
  <c r="D20" i="4" a="1"/>
  <c r="D20" i="4" s="1"/>
  <c r="H20" i="4" a="1"/>
  <c r="H20" i="4" s="1"/>
  <c r="L20" i="4" a="1"/>
  <c r="L20" i="4" s="1"/>
  <c r="S20" i="4" a="1"/>
  <c r="S20" i="4" s="1"/>
  <c r="V20" i="4" a="1"/>
  <c r="V20" i="4" s="1"/>
  <c r="Y20" i="4" a="1"/>
  <c r="Y20" i="4" s="1"/>
  <c r="AB20" i="4" a="1"/>
  <c r="AB20" i="4" s="1"/>
  <c r="AF20" i="4" a="1"/>
  <c r="AF20" i="4" s="1"/>
  <c r="AJ20" i="4" a="1"/>
  <c r="AJ20" i="4" s="1"/>
  <c r="AN20" i="4" a="1"/>
  <c r="AN20" i="4" s="1"/>
  <c r="E21" i="4" a="1"/>
  <c r="E21" i="4" s="1"/>
  <c r="I21" i="4" a="1"/>
  <c r="I21" i="4" s="1"/>
  <c r="P21" i="4" a="1"/>
  <c r="P21" i="4" s="1"/>
  <c r="Q4" i="4" a="1"/>
  <c r="Q4" i="4" s="1"/>
  <c r="S5" i="4" a="1"/>
  <c r="S5" i="4" s="1"/>
  <c r="T6" i="4" a="1"/>
  <c r="T6" i="4" s="1"/>
  <c r="O7" i="4" a="1"/>
  <c r="O7" i="4" s="1"/>
  <c r="N8" i="4" a="1"/>
  <c r="N8" i="4" s="1"/>
  <c r="J9" i="4" a="1"/>
  <c r="J9" i="4" s="1"/>
  <c r="M10" i="4" a="1"/>
  <c r="M10" i="4" s="1"/>
  <c r="K11" i="4" a="1"/>
  <c r="K11" i="4" s="1"/>
  <c r="V11" i="4" a="1"/>
  <c r="V11" i="4" s="1"/>
  <c r="AG11" i="4" a="1"/>
  <c r="AG11" i="4" s="1"/>
  <c r="D12" i="4" a="1"/>
  <c r="D12" i="4" s="1"/>
  <c r="D12" i="7" s="1" a="1"/>
  <c r="D12" i="7" s="1"/>
  <c r="O12" i="4" a="1"/>
  <c r="O12" i="4" s="1"/>
  <c r="Y12" i="4" a="1"/>
  <c r="Y12" i="4" s="1"/>
  <c r="AK12" i="4" a="1"/>
  <c r="AK12" i="4" s="1"/>
  <c r="M13" i="4" a="1"/>
  <c r="M13" i="4" s="1"/>
  <c r="X13" i="4" a="1"/>
  <c r="X13" i="4" s="1"/>
  <c r="L14" i="4" a="1"/>
  <c r="L14" i="4" s="1"/>
  <c r="Y14" i="4" a="1"/>
  <c r="Y14" i="4" s="1"/>
  <c r="L15" i="4" a="1"/>
  <c r="L15" i="4" s="1"/>
  <c r="Z15" i="4" a="1"/>
  <c r="Z15" i="4" s="1"/>
  <c r="AN15" i="4" a="1"/>
  <c r="AN15" i="4" s="1"/>
  <c r="L16" i="4" a="1"/>
  <c r="L16" i="4" s="1"/>
  <c r="AO16" i="4" a="1"/>
  <c r="AO16" i="4" s="1"/>
  <c r="X17" i="4" a="1"/>
  <c r="X17" i="4" s="1"/>
  <c r="O18" i="4" a="1"/>
  <c r="O18" i="4" s="1"/>
  <c r="AC18" i="4" a="1"/>
  <c r="AC18" i="4" s="1"/>
  <c r="L19" i="4" a="1"/>
  <c r="L19" i="4" s="1"/>
  <c r="Z19" i="4" a="1"/>
  <c r="Z19" i="4" s="1"/>
  <c r="AN19" i="4" a="1"/>
  <c r="AN19" i="4" s="1"/>
  <c r="I20" i="4" a="1"/>
  <c r="I20" i="4" s="1"/>
  <c r="W20" i="4" a="1"/>
  <c r="W20" i="4" s="1"/>
  <c r="AK20" i="4" a="1"/>
  <c r="AK20" i="4" s="1"/>
  <c r="F21" i="4" a="1"/>
  <c r="F21" i="4" s="1"/>
  <c r="S21" i="4" a="1"/>
  <c r="S21" i="4" s="1"/>
  <c r="W21" i="4" a="1"/>
  <c r="W21" i="4" s="1"/>
  <c r="AB21" i="4" a="1"/>
  <c r="AB21" i="4" s="1"/>
  <c r="AG21" i="4" a="1"/>
  <c r="AG21" i="4" s="1"/>
  <c r="AK21" i="4" a="1"/>
  <c r="AK21" i="4" s="1"/>
  <c r="AO21" i="4" a="1"/>
  <c r="AO21" i="4" s="1"/>
  <c r="F22" i="4" a="1"/>
  <c r="F22" i="4" s="1"/>
  <c r="M22" i="4" a="1"/>
  <c r="M22" i="4" s="1"/>
  <c r="P22" i="4" a="1"/>
  <c r="P22" i="4" s="1"/>
  <c r="S22" i="4" a="1"/>
  <c r="S22" i="4" s="1"/>
  <c r="V22" i="4" a="1"/>
  <c r="V22" i="4" s="1"/>
  <c r="Z22" i="4" a="1"/>
  <c r="Z22" i="4" s="1"/>
  <c r="AD22" i="4" a="1"/>
  <c r="AD22" i="4" s="1"/>
  <c r="AH22" i="4" a="1"/>
  <c r="AH22" i="4" s="1"/>
  <c r="AL22" i="4" a="1"/>
  <c r="AL22" i="4" s="1"/>
  <c r="J23" i="4" a="1"/>
  <c r="J23" i="4" s="1"/>
  <c r="M23" i="4" a="1"/>
  <c r="M23" i="4" s="1"/>
  <c r="P23" i="4" a="1"/>
  <c r="P23" i="4" s="1"/>
  <c r="S23" i="4" a="1"/>
  <c r="S23" i="4" s="1"/>
  <c r="W23" i="4" a="1"/>
  <c r="W23" i="4" s="1"/>
  <c r="AA23" i="4" a="1"/>
  <c r="AA23" i="4" s="1"/>
  <c r="AE23" i="4" a="1"/>
  <c r="AE23" i="4" s="1"/>
  <c r="AI23" i="4" a="1"/>
  <c r="AI23" i="4" s="1"/>
  <c r="D24" i="4" a="1"/>
  <c r="D24" i="4" s="1"/>
  <c r="F24" i="4" a="1"/>
  <c r="F24" i="4" s="1"/>
  <c r="K24" i="4" a="1"/>
  <c r="K24" i="4" s="1"/>
  <c r="M24" i="4" a="1"/>
  <c r="M24" i="4" s="1"/>
  <c r="R24" i="4" a="1"/>
  <c r="R24" i="4" s="1"/>
  <c r="Z24" i="4" a="1"/>
  <c r="Z24" i="4" s="1"/>
  <c r="AH24" i="4" a="1"/>
  <c r="AH24" i="4" s="1"/>
  <c r="G25" i="4" a="1"/>
  <c r="G25" i="4" s="1"/>
  <c r="O25" i="4" a="1"/>
  <c r="O25" i="4" s="1"/>
  <c r="R25" i="4" a="1"/>
  <c r="R25" i="4" s="1"/>
  <c r="U25" i="4" a="1"/>
  <c r="U25" i="4" s="1"/>
  <c r="X25" i="4" a="1"/>
  <c r="X25" i="4" s="1"/>
  <c r="Z25" i="4" a="1"/>
  <c r="Z25" i="4" s="1"/>
  <c r="AJ25" i="4" a="1"/>
  <c r="AJ25" i="4" s="1"/>
  <c r="AM25" i="4" a="1"/>
  <c r="AM25" i="4" s="1"/>
  <c r="E26" i="4" a="1"/>
  <c r="E26" i="4" s="1"/>
  <c r="H26" i="4" a="1"/>
  <c r="H26" i="4" s="1"/>
  <c r="L26" i="4" a="1"/>
  <c r="L26" i="4" s="1"/>
  <c r="O26" i="4" a="1"/>
  <c r="O26" i="4" s="1"/>
  <c r="V26" i="4" a="1"/>
  <c r="V26" i="4" s="1"/>
  <c r="Z26" i="4" a="1"/>
  <c r="Z26" i="4" s="1"/>
  <c r="AG26" i="4" a="1"/>
  <c r="AG26" i="4" s="1"/>
  <c r="AI26" i="4" a="1"/>
  <c r="AI26" i="4" s="1"/>
  <c r="E27" i="4" a="1"/>
  <c r="E27" i="4" s="1"/>
  <c r="I27" i="4" a="1"/>
  <c r="I27" i="4" s="1"/>
  <c r="L27" i="4" a="1"/>
  <c r="L27" i="4" s="1"/>
  <c r="S27" i="4" a="1"/>
  <c r="S27" i="4" s="1"/>
  <c r="W27" i="4" a="1"/>
  <c r="W27" i="4" s="1"/>
  <c r="AD27" i="4" a="1"/>
  <c r="AD27" i="4" s="1"/>
  <c r="AF27" i="4" a="1"/>
  <c r="AF27" i="4" s="1"/>
  <c r="AM27" i="4" a="1"/>
  <c r="AM27" i="4" s="1"/>
  <c r="F28" i="4" a="1"/>
  <c r="F28" i="4" s="1"/>
  <c r="I28" i="4" a="1"/>
  <c r="I28" i="4" s="1"/>
  <c r="L28" i="4" a="1"/>
  <c r="L28" i="4" s="1"/>
  <c r="R28" i="4" a="1"/>
  <c r="R28" i="4" s="1"/>
  <c r="U28" i="4" a="1"/>
  <c r="U28" i="4" s="1"/>
  <c r="W28" i="4" a="1"/>
  <c r="W28" i="4" s="1"/>
  <c r="AF28" i="4" a="1"/>
  <c r="AF28" i="4" s="1"/>
  <c r="AI28" i="4" a="1"/>
  <c r="AI28" i="4" s="1"/>
  <c r="AL28" i="4" a="1"/>
  <c r="AL28" i="4" s="1"/>
  <c r="AO28" i="4" a="1"/>
  <c r="AO28" i="4" s="1"/>
  <c r="G29" i="4" a="1"/>
  <c r="G29" i="4" s="1"/>
  <c r="J29" i="4" a="1"/>
  <c r="J29" i="4" s="1"/>
  <c r="M29" i="4" a="1"/>
  <c r="M29" i="4" s="1"/>
  <c r="P29" i="4" a="1"/>
  <c r="P29" i="4" s="1"/>
  <c r="S29" i="4" a="1"/>
  <c r="S29" i="4" s="1"/>
  <c r="W29" i="4" a="1"/>
  <c r="W29" i="4" s="1"/>
  <c r="Z29" i="4" a="1"/>
  <c r="Z29" i="4" s="1"/>
  <c r="AC29" i="4" a="1"/>
  <c r="AC29" i="4" s="1"/>
  <c r="AF29" i="4" a="1"/>
  <c r="AF29" i="4" s="1"/>
  <c r="AI29" i="4" a="1"/>
  <c r="AI29" i="4" s="1"/>
  <c r="AM29" i="4" a="1"/>
  <c r="AM29" i="4" s="1"/>
  <c r="D30" i="4" a="1"/>
  <c r="D30" i="4" s="1"/>
  <c r="K30" i="4" a="1"/>
  <c r="K30" i="4" s="1"/>
  <c r="N30" i="4" a="1"/>
  <c r="N30" i="4" s="1"/>
  <c r="R30" i="4" a="1"/>
  <c r="R30" i="4" s="1"/>
  <c r="V30" i="4" a="1"/>
  <c r="V30" i="4" s="1"/>
  <c r="Y30" i="4" a="1"/>
  <c r="Y30" i="4" s="1"/>
  <c r="AF30" i="4" a="1"/>
  <c r="AF30" i="4" s="1"/>
  <c r="AJ30" i="4" a="1"/>
  <c r="AJ30" i="4" s="1"/>
  <c r="H31" i="4" a="1"/>
  <c r="H31" i="4" s="1"/>
  <c r="K31" i="4" a="1"/>
  <c r="K31" i="4" s="1"/>
  <c r="O31" i="4" a="1"/>
  <c r="O31" i="4" s="1"/>
  <c r="S31" i="4" a="1"/>
  <c r="S31" i="4" s="1"/>
  <c r="W31" i="4" a="1"/>
  <c r="W31" i="4" s="1"/>
  <c r="AA31" i="4" a="1"/>
  <c r="AA31" i="4" s="1"/>
  <c r="AE31" i="4" a="1"/>
  <c r="AE31" i="4" s="1"/>
  <c r="AI31" i="4" a="1"/>
  <c r="AI31" i="4" s="1"/>
  <c r="AM31" i="4" a="1"/>
  <c r="AM31" i="4" s="1"/>
  <c r="G32" i="4" a="1"/>
  <c r="G32" i="4" s="1"/>
  <c r="J32" i="4" a="1"/>
  <c r="J32" i="4" s="1"/>
  <c r="L32" i="4" a="1"/>
  <c r="L32" i="4" s="1"/>
  <c r="P32" i="4" a="1"/>
  <c r="P32" i="4" s="1"/>
  <c r="U32" i="4" a="1"/>
  <c r="U32" i="4" s="1"/>
  <c r="X32" i="4" a="1"/>
  <c r="X32" i="4" s="1"/>
  <c r="AC32" i="4" a="1"/>
  <c r="AC32" i="4" s="1"/>
  <c r="AF4" i="4" a="1"/>
  <c r="AF4" i="4" s="1"/>
  <c r="AG5" i="4" a="1"/>
  <c r="AG5" i="4" s="1"/>
  <c r="AG6" i="4" a="1"/>
  <c r="AG6" i="4" s="1"/>
  <c r="AC7" i="4" a="1"/>
  <c r="AC7" i="4" s="1"/>
  <c r="AA8" i="4" a="1"/>
  <c r="AA8" i="4" s="1"/>
  <c r="U9" i="4" a="1"/>
  <c r="U9" i="4" s="1"/>
  <c r="W10" i="4" a="1"/>
  <c r="W10" i="4" s="1"/>
  <c r="Y11" i="4" a="1"/>
  <c r="Y11" i="4" s="1"/>
  <c r="AI11" i="4" a="1"/>
  <c r="AI11" i="4" s="1"/>
  <c r="G12" i="4" a="1"/>
  <c r="G12" i="4" s="1"/>
  <c r="G12" i="7" s="1" a="1"/>
  <c r="G12" i="7" s="1"/>
  <c r="Q12" i="4" a="1"/>
  <c r="Q12" i="4" s="1"/>
  <c r="E13" i="4" a="1"/>
  <c r="E13" i="4" s="1"/>
  <c r="E13" i="7" s="1" a="1"/>
  <c r="E13" i="7" s="1"/>
  <c r="P13" i="4" a="1"/>
  <c r="P13" i="4" s="1"/>
  <c r="AA13" i="4" a="1"/>
  <c r="AA13" i="4" s="1"/>
  <c r="O14" i="4" a="1"/>
  <c r="O14" i="4" s="1"/>
  <c r="AB14" i="4" a="1"/>
  <c r="AB14" i="4" s="1"/>
  <c r="AO14" i="4" a="1"/>
  <c r="AO14" i="4" s="1"/>
  <c r="O15" i="4" a="1"/>
  <c r="O15" i="4" s="1"/>
  <c r="AD15" i="4" a="1"/>
  <c r="AD15" i="4" s="1"/>
  <c r="P16" i="4" a="1"/>
  <c r="P16" i="4" s="1"/>
  <c r="AE16" i="4" a="1"/>
  <c r="AE16" i="4" s="1"/>
  <c r="L17" i="4" a="1"/>
  <c r="L17" i="4" s="1"/>
  <c r="AA17" i="4" a="1"/>
  <c r="AA17" i="4" s="1"/>
  <c r="AN17" i="4" a="1"/>
  <c r="AN17" i="4" s="1"/>
  <c r="D18" i="4" a="1"/>
  <c r="D18" i="4" s="1"/>
  <c r="S18" i="4" a="1"/>
  <c r="S18" i="4" s="1"/>
  <c r="AF18" i="4" a="1"/>
  <c r="AF18" i="4" s="1"/>
  <c r="P19" i="4" a="1"/>
  <c r="P19" i="4" s="1"/>
  <c r="AC19" i="4" a="1"/>
  <c r="AC19" i="4" s="1"/>
  <c r="M20" i="4" a="1"/>
  <c r="M20" i="4" s="1"/>
  <c r="Z20" i="4" a="1"/>
  <c r="Z20" i="4" s="1"/>
  <c r="AO20" i="4" a="1"/>
  <c r="AO20" i="4" s="1"/>
  <c r="J21" i="4" a="1"/>
  <c r="J21" i="4" s="1"/>
  <c r="T21" i="4" a="1"/>
  <c r="T21" i="4" s="1"/>
  <c r="AC21" i="4" a="1"/>
  <c r="AC21" i="4" s="1"/>
  <c r="AH21" i="4" a="1"/>
  <c r="AH21" i="4" s="1"/>
  <c r="AL21" i="4" a="1"/>
  <c r="AL21" i="4" s="1"/>
  <c r="G22" i="4" a="1"/>
  <c r="G22" i="4" s="1"/>
  <c r="J22" i="4" a="1"/>
  <c r="J22" i="4" s="1"/>
  <c r="Q22" i="4" a="1"/>
  <c r="Q22" i="4" s="1"/>
  <c r="T22" i="4" a="1"/>
  <c r="T22" i="4" s="1"/>
  <c r="W22" i="4" a="1"/>
  <c r="W22" i="4" s="1"/>
  <c r="AA22" i="4" a="1"/>
  <c r="AA22" i="4" s="1"/>
  <c r="AE22" i="4" a="1"/>
  <c r="AE22" i="4" s="1"/>
  <c r="AI22" i="4" a="1"/>
  <c r="AI22" i="4" s="1"/>
  <c r="AM22" i="4" a="1"/>
  <c r="AM22" i="4" s="1"/>
  <c r="D23" i="4" a="1"/>
  <c r="D23" i="4" s="1"/>
  <c r="G23" i="4" a="1"/>
  <c r="G23" i="4" s="1"/>
  <c r="N23" i="4" a="1"/>
  <c r="N23" i="4" s="1"/>
  <c r="Q23" i="4" a="1"/>
  <c r="Q23" i="4" s="1"/>
  <c r="T23" i="4" a="1"/>
  <c r="T23" i="4" s="1"/>
  <c r="X23" i="4" a="1"/>
  <c r="X23" i="4" s="1"/>
  <c r="AB23" i="4" a="1"/>
  <c r="AB23" i="4" s="1"/>
  <c r="AF23" i="4" a="1"/>
  <c r="AF23" i="4" s="1"/>
  <c r="AJ23" i="4" a="1"/>
  <c r="AJ23" i="4" s="1"/>
  <c r="AM23" i="4" a="1"/>
  <c r="AM23" i="4" s="1"/>
  <c r="G24" i="4" a="1"/>
  <c r="G24" i="4" s="1"/>
  <c r="I24" i="4" a="1"/>
  <c r="I24" i="4" s="1"/>
  <c r="P24" i="4" a="1"/>
  <c r="P24" i="4" s="1"/>
  <c r="S24" i="4" a="1"/>
  <c r="S24" i="4" s="1"/>
  <c r="U24" i="4" a="1"/>
  <c r="U24" i="4" s="1"/>
  <c r="X24" i="4" a="1"/>
  <c r="X24" i="4" s="1"/>
  <c r="AA24" i="4" a="1"/>
  <c r="AA24" i="4" s="1"/>
  <c r="AC24" i="4" a="1"/>
  <c r="AC24" i="4" s="1"/>
  <c r="AF24" i="4" a="1"/>
  <c r="AF24" i="4" s="1"/>
  <c r="AI24" i="4" a="1"/>
  <c r="AI24" i="4" s="1"/>
  <c r="AK24" i="4" a="1"/>
  <c r="AK24" i="4" s="1"/>
  <c r="AN24" i="4" a="1"/>
  <c r="AN24" i="4" s="1"/>
  <c r="E25" i="4" a="1"/>
  <c r="E25" i="4" s="1"/>
  <c r="H25" i="4" a="1"/>
  <c r="H25" i="4" s="1"/>
  <c r="J25" i="4" a="1"/>
  <c r="J25" i="4" s="1"/>
  <c r="M25" i="4" a="1"/>
  <c r="M25" i="4" s="1"/>
  <c r="P25" i="4" a="1"/>
  <c r="P25" i="4" s="1"/>
  <c r="S25" i="4" a="1"/>
  <c r="S25" i="4" s="1"/>
  <c r="AA25" i="4" a="1"/>
  <c r="AA25" i="4" s="1"/>
  <c r="AD25" i="4" a="1"/>
  <c r="AD25" i="4" s="1"/>
  <c r="AG25" i="4" a="1"/>
  <c r="AG25" i="4" s="1"/>
  <c r="AK25" i="4" a="1"/>
  <c r="AK25" i="4" s="1"/>
  <c r="AN25" i="4" a="1"/>
  <c r="AN25" i="4" s="1"/>
  <c r="F26" i="4" a="1"/>
  <c r="F26" i="4" s="1"/>
  <c r="I26" i="4" a="1"/>
  <c r="I26" i="4" s="1"/>
  <c r="M26" i="4" a="1"/>
  <c r="M26" i="4" s="1"/>
  <c r="P26" i="4" a="1"/>
  <c r="P26" i="4" s="1"/>
  <c r="S26" i="4" a="1"/>
  <c r="S26" i="4" s="1"/>
  <c r="W26" i="4" a="1"/>
  <c r="W26" i="4" s="1"/>
  <c r="AA26" i="4" a="1"/>
  <c r="AA26" i="4" s="1"/>
  <c r="AD26" i="4" a="1"/>
  <c r="AD26" i="4" s="1"/>
  <c r="AJ26" i="4" a="1"/>
  <c r="AJ26" i="4" s="1"/>
  <c r="AM26" i="4" a="1"/>
  <c r="AM26" i="4" s="1"/>
  <c r="F27" i="4" a="1"/>
  <c r="F27" i="4" s="1"/>
  <c r="J27" i="4" a="1"/>
  <c r="J27" i="4" s="1"/>
  <c r="M27" i="4" a="1"/>
  <c r="M27" i="4" s="1"/>
  <c r="P27" i="4" a="1"/>
  <c r="P27" i="4" s="1"/>
  <c r="T27" i="4" a="1"/>
  <c r="T27" i="4" s="1"/>
  <c r="X27" i="4" a="1"/>
  <c r="X27" i="4" s="1"/>
  <c r="AA27" i="4" a="1"/>
  <c r="AA27" i="4" s="1"/>
  <c r="AG27" i="4" a="1"/>
  <c r="AG27" i="4" s="1"/>
  <c r="AJ27" i="4" a="1"/>
  <c r="AJ27" i="4" s="1"/>
  <c r="AN27" i="4" a="1"/>
  <c r="AN27" i="4" s="1"/>
  <c r="G28" i="4" a="1"/>
  <c r="G28" i="4" s="1"/>
  <c r="J28" i="4" a="1"/>
  <c r="J28" i="4" s="1"/>
  <c r="O28" i="4" a="1"/>
  <c r="O28" i="4" s="1"/>
  <c r="X28" i="4" a="1"/>
  <c r="X28" i="4" s="1"/>
  <c r="AA28" i="4" a="1"/>
  <c r="AA28" i="4" s="1"/>
  <c r="AD28" i="4" a="1"/>
  <c r="AD28" i="4" s="1"/>
  <c r="AG28" i="4" a="1"/>
  <c r="AG28" i="4" s="1"/>
  <c r="AJ28" i="4" a="1"/>
  <c r="AJ28" i="4" s="1"/>
  <c r="D29" i="4" a="1"/>
  <c r="D29" i="4" s="1"/>
  <c r="N29" i="4" a="1"/>
  <c r="N29" i="4" s="1"/>
  <c r="Q29" i="4" a="1"/>
  <c r="Q29" i="4" s="1"/>
  <c r="T29" i="4" a="1"/>
  <c r="T29" i="4" s="1"/>
  <c r="AD29" i="4" a="1"/>
  <c r="AD29" i="4" s="1"/>
  <c r="AG29" i="4" a="1"/>
  <c r="AG29" i="4" s="1"/>
  <c r="AJ29" i="4" a="1"/>
  <c r="AJ29" i="4" s="1"/>
  <c r="E30" i="4" a="1"/>
  <c r="E30" i="4" s="1"/>
  <c r="H30" i="4" a="1"/>
  <c r="H30" i="4" s="1"/>
  <c r="L30" i="4" a="1"/>
  <c r="L30" i="4" s="1"/>
  <c r="O30" i="4" a="1"/>
  <c r="O30" i="4" s="1"/>
  <c r="S30" i="4" a="1"/>
  <c r="S30" i="4" s="1"/>
  <c r="W30" i="4" a="1"/>
  <c r="W30" i="4" s="1"/>
  <c r="Z30" i="4" a="1"/>
  <c r="Z30" i="4" s="1"/>
  <c r="AC30" i="4" a="1"/>
  <c r="AC30" i="4" s="1"/>
  <c r="AG30" i="4" a="1"/>
  <c r="AG30" i="4" s="1"/>
  <c r="AK30" i="4" a="1"/>
  <c r="AK30" i="4" s="1"/>
  <c r="AN30" i="4" a="1"/>
  <c r="AN30" i="4" s="1"/>
  <c r="E31" i="4" a="1"/>
  <c r="E31" i="4" s="1"/>
  <c r="I31" i="4" a="1"/>
  <c r="I31" i="4" s="1"/>
  <c r="L31" i="4" a="1"/>
  <c r="L31" i="4" s="1"/>
  <c r="P31" i="4" a="1"/>
  <c r="P31" i="4" s="1"/>
  <c r="T31" i="4" a="1"/>
  <c r="T31" i="4" s="1"/>
  <c r="X31" i="4" a="1"/>
  <c r="X31" i="4" s="1"/>
  <c r="AB31" i="4" a="1"/>
  <c r="AB31" i="4" s="1"/>
  <c r="AF31" i="4" a="1"/>
  <c r="AF31" i="4" s="1"/>
  <c r="AJ31" i="4" a="1"/>
  <c r="AJ31" i="4" s="1"/>
  <c r="AN31" i="4" a="1"/>
  <c r="AN31" i="4" s="1"/>
  <c r="D32" i="4" a="1"/>
  <c r="D32" i="4" s="1"/>
  <c r="H32" i="4" a="1"/>
  <c r="H32" i="4" s="1"/>
  <c r="M32" i="4" a="1"/>
  <c r="M32" i="4" s="1"/>
  <c r="Q32" i="4" a="1"/>
  <c r="Q32" i="4" s="1"/>
  <c r="S32" i="4" a="1"/>
  <c r="S32" i="4" s="1"/>
  <c r="AE9" i="4" a="1"/>
  <c r="AE9" i="4" s="1"/>
  <c r="E11" i="4" a="1"/>
  <c r="E11" i="4" s="1"/>
  <c r="Q11" i="4" a="1"/>
  <c r="Q11" i="4" s="1"/>
  <c r="AA11" i="4" a="1"/>
  <c r="AA11" i="4" s="1"/>
  <c r="AL11" i="4" a="1"/>
  <c r="AL11" i="4" s="1"/>
  <c r="I12" i="4" a="1"/>
  <c r="I12" i="4" s="1"/>
  <c r="T12" i="4" a="1"/>
  <c r="T12" i="4" s="1"/>
  <c r="AE12" i="4" a="1"/>
  <c r="AE12" i="4" s="1"/>
  <c r="S13" i="4" a="1"/>
  <c r="S13" i="4" s="1"/>
  <c r="AC13" i="4" a="1"/>
  <c r="AC13" i="4" s="1"/>
  <c r="R14" i="4" a="1"/>
  <c r="R14" i="4" s="1"/>
  <c r="AE14" i="4" a="1"/>
  <c r="AE14" i="4" s="1"/>
  <c r="F15" i="4" a="1"/>
  <c r="F15" i="4" s="1"/>
  <c r="AG15" i="4" a="1"/>
  <c r="AG15" i="4" s="1"/>
  <c r="E16" i="4" a="1"/>
  <c r="E16" i="4" s="1"/>
  <c r="T16" i="4" a="1"/>
  <c r="T16" i="4" s="1"/>
  <c r="AH16" i="4" a="1"/>
  <c r="AH16" i="4" s="1"/>
  <c r="P17" i="4" a="1"/>
  <c r="P17" i="4" s="1"/>
  <c r="AL10" i="4" a="1"/>
  <c r="AL10" i="4" s="1"/>
  <c r="S11" i="4" a="1"/>
  <c r="S11" i="4" s="1"/>
  <c r="W12" i="4" a="1"/>
  <c r="W12" i="4" s="1"/>
  <c r="K13" i="4" a="1"/>
  <c r="K13" i="4" s="1"/>
  <c r="AH14" i="4" a="1"/>
  <c r="AH14" i="4" s="1"/>
  <c r="AD17" i="4" a="1"/>
  <c r="AD17" i="4" s="1"/>
  <c r="AC20" i="4" a="1"/>
  <c r="AC20" i="4" s="1"/>
  <c r="M21" i="4" a="1"/>
  <c r="M21" i="4" s="1"/>
  <c r="Y21" i="4" a="1"/>
  <c r="Y21" i="4" s="1"/>
  <c r="AI21" i="4" a="1"/>
  <c r="AI21" i="4" s="1"/>
  <c r="E22" i="4" a="1"/>
  <c r="E22" i="4" s="1"/>
  <c r="L22" i="4" a="1"/>
  <c r="L22" i="4" s="1"/>
  <c r="R22" i="4" a="1"/>
  <c r="R22" i="4" s="1"/>
  <c r="Y22" i="4" a="1"/>
  <c r="Y22" i="4" s="1"/>
  <c r="AG22" i="4" a="1"/>
  <c r="AG22" i="4" s="1"/>
  <c r="AO22" i="4" a="1"/>
  <c r="AO22" i="4" s="1"/>
  <c r="E23" i="4" a="1"/>
  <c r="E23" i="4" s="1"/>
  <c r="K23" i="4" a="1"/>
  <c r="K23" i="4" s="1"/>
  <c r="R23" i="4" a="1"/>
  <c r="R23" i="4" s="1"/>
  <c r="Y23" i="4" a="1"/>
  <c r="Y23" i="4" s="1"/>
  <c r="AG23" i="4" a="1"/>
  <c r="AG23" i="4" s="1"/>
  <c r="AN23" i="4" a="1"/>
  <c r="AN23" i="4" s="1"/>
  <c r="J24" i="4" a="1"/>
  <c r="J24" i="4" s="1"/>
  <c r="O24" i="4" a="1"/>
  <c r="O24" i="4" s="1"/>
  <c r="T24" i="4" a="1"/>
  <c r="T24" i="4" s="1"/>
  <c r="Y24" i="4" a="1"/>
  <c r="Y24" i="4" s="1"/>
  <c r="AE24" i="4" a="1"/>
  <c r="AE24" i="4" s="1"/>
  <c r="AJ24" i="4" a="1"/>
  <c r="AJ24" i="4" s="1"/>
  <c r="AO24" i="4" a="1"/>
  <c r="AO24" i="4" s="1"/>
  <c r="T25" i="4" a="1"/>
  <c r="T25" i="4" s="1"/>
  <c r="Y25" i="4" a="1"/>
  <c r="Y25" i="4" s="1"/>
  <c r="AE25" i="4" a="1"/>
  <c r="AE25" i="4" s="1"/>
  <c r="J26" i="4" a="1"/>
  <c r="J26" i="4" s="1"/>
  <c r="Q26" i="4" a="1"/>
  <c r="Q26" i="4" s="1"/>
  <c r="X26" i="4" a="1"/>
  <c r="X26" i="4" s="1"/>
  <c r="AE26" i="4" a="1"/>
  <c r="AE26" i="4" s="1"/>
  <c r="AK26" i="4" a="1"/>
  <c r="AK26" i="4" s="1"/>
  <c r="Q27" i="4" a="1"/>
  <c r="Q27" i="4" s="1"/>
  <c r="Y27" i="4" a="1"/>
  <c r="Y27" i="4" s="1"/>
  <c r="AE27" i="4" a="1"/>
  <c r="AE27" i="4" s="1"/>
  <c r="AK27" i="4" a="1"/>
  <c r="AK27" i="4" s="1"/>
  <c r="E28" i="4" a="1"/>
  <c r="E28" i="4" s="1"/>
  <c r="K28" i="4" a="1"/>
  <c r="K28" i="4" s="1"/>
  <c r="Q28" i="4" a="1"/>
  <c r="Q28" i="4" s="1"/>
  <c r="AC28" i="4" a="1"/>
  <c r="AC28" i="4" s="1"/>
  <c r="AN28" i="4" a="1"/>
  <c r="AN28" i="4" s="1"/>
  <c r="I29" i="4" a="1"/>
  <c r="I29" i="4" s="1"/>
  <c r="V29" i="4" a="1"/>
  <c r="V29" i="4" s="1"/>
  <c r="AB29" i="4" a="1"/>
  <c r="AB29" i="4" s="1"/>
  <c r="AO29" i="4" a="1"/>
  <c r="AO29" i="4" s="1"/>
  <c r="I30" i="4" a="1"/>
  <c r="I30" i="4" s="1"/>
  <c r="P30" i="4" a="1"/>
  <c r="P30" i="4" s="1"/>
  <c r="AD30" i="4" a="1"/>
  <c r="AD30" i="4" s="1"/>
  <c r="AL30" i="4" a="1"/>
  <c r="AL30" i="4" s="1"/>
  <c r="G31" i="4" a="1"/>
  <c r="G31" i="4" s="1"/>
  <c r="N31" i="4" a="1"/>
  <c r="N31" i="4" s="1"/>
  <c r="V31" i="4" a="1"/>
  <c r="V31" i="4" s="1"/>
  <c r="AD31" i="4" a="1"/>
  <c r="AD31" i="4" s="1"/>
  <c r="AL31" i="4" a="1"/>
  <c r="AL31" i="4" s="1"/>
  <c r="O32" i="4" a="1"/>
  <c r="O32" i="4" s="1"/>
  <c r="T32" i="4" a="1"/>
  <c r="T32" i="4" s="1"/>
  <c r="Y32" i="4" a="1"/>
  <c r="Y32" i="4" s="1"/>
  <c r="D5" i="4" a="1"/>
  <c r="D5" i="4" s="1"/>
  <c r="D5" i="7" s="1" a="1"/>
  <c r="D5" i="7" s="1"/>
  <c r="AO9" i="4" a="1"/>
  <c r="AO9" i="4" s="1"/>
  <c r="AD11" i="4" a="1"/>
  <c r="AD11" i="4" s="1"/>
  <c r="AG17" i="4" a="1"/>
  <c r="AG17" i="4" s="1"/>
  <c r="G18" i="4" a="1"/>
  <c r="G18" i="4" s="1"/>
  <c r="AM18" i="4" a="1"/>
  <c r="AM18" i="4" s="1"/>
  <c r="H19" i="4" a="1"/>
  <c r="H19" i="4" s="1"/>
  <c r="AD21" i="4" a="1"/>
  <c r="AD21" i="4" s="1"/>
  <c r="AN21" i="4" a="1"/>
  <c r="AN21" i="4" s="1"/>
  <c r="D22" i="4" a="1"/>
  <c r="D22" i="4" s="1"/>
  <c r="N22" i="4" a="1"/>
  <c r="N22" i="4" s="1"/>
  <c r="AF22" i="4" a="1"/>
  <c r="AF22" i="4" s="1"/>
  <c r="H23" i="4" a="1"/>
  <c r="H23" i="4" s="1"/>
  <c r="O23" i="4" a="1"/>
  <c r="O23" i="4" s="1"/>
  <c r="Z23" i="4" a="1"/>
  <c r="Z23" i="4" s="1"/>
  <c r="AK23" i="4" a="1"/>
  <c r="AK23" i="4" s="1"/>
  <c r="E24" i="4" a="1"/>
  <c r="E24" i="4" s="1"/>
  <c r="L24" i="4" a="1"/>
  <c r="L24" i="4" s="1"/>
  <c r="Q24" i="4" a="1"/>
  <c r="Q24" i="4" s="1"/>
  <c r="AM24" i="4" a="1"/>
  <c r="AM24" i="4" s="1"/>
  <c r="I25" i="4" a="1"/>
  <c r="I25" i="4" s="1"/>
  <c r="W25" i="4" a="1"/>
  <c r="W25" i="4" s="1"/>
  <c r="AF25" i="4" a="1"/>
  <c r="AF25" i="4" s="1"/>
  <c r="G26" i="4" a="1"/>
  <c r="G26" i="4" s="1"/>
  <c r="R26" i="4" a="1"/>
  <c r="R26" i="4" s="1"/>
  <c r="AB26" i="4" a="1"/>
  <c r="AB26" i="4" s="1"/>
  <c r="D27" i="4" a="1"/>
  <c r="D27" i="4" s="1"/>
  <c r="N27" i="4" a="1"/>
  <c r="N27" i="4" s="1"/>
  <c r="V27" i="4" a="1"/>
  <c r="V27" i="4" s="1"/>
  <c r="AO27" i="4" a="1"/>
  <c r="AO27" i="4" s="1"/>
  <c r="S28" i="4" a="1"/>
  <c r="S28" i="4" s="1"/>
  <c r="Z28" i="4" a="1"/>
  <c r="Z28" i="4" s="1"/>
  <c r="AH28" i="4" a="1"/>
  <c r="AH28" i="4" s="1"/>
  <c r="H29" i="4" a="1"/>
  <c r="H29" i="4" s="1"/>
  <c r="R29" i="4" a="1"/>
  <c r="R29" i="4" s="1"/>
  <c r="Y29" i="4" a="1"/>
  <c r="Y29" i="4" s="1"/>
  <c r="AH29" i="4" a="1"/>
  <c r="AH29" i="4" s="1"/>
  <c r="U30" i="4" a="1"/>
  <c r="U30" i="4" s="1"/>
  <c r="AE30" i="4" a="1"/>
  <c r="AE30" i="4" s="1"/>
  <c r="AO30" i="4" a="1"/>
  <c r="AO30" i="4" s="1"/>
  <c r="D31" i="4" a="1"/>
  <c r="D31" i="4" s="1"/>
  <c r="M31" i="4" a="1"/>
  <c r="M31" i="4" s="1"/>
  <c r="Y31" i="4" a="1"/>
  <c r="Y31" i="4" s="1"/>
  <c r="AH31" i="4" a="1"/>
  <c r="AH31" i="4" s="1"/>
  <c r="K32" i="4" a="1"/>
  <c r="K32" i="4" s="1"/>
  <c r="R32" i="4" a="1"/>
  <c r="R32" i="4" s="1"/>
  <c r="W32" i="4" a="1"/>
  <c r="W32" i="4" s="1"/>
  <c r="AB32" i="4" a="1"/>
  <c r="AB32" i="4" s="1"/>
  <c r="AG32" i="4" a="1"/>
  <c r="AG32" i="4" s="1"/>
  <c r="AI32" i="4" a="1"/>
  <c r="AI32" i="4" s="1"/>
  <c r="AL32" i="4" a="1"/>
  <c r="AL32" i="4" s="1"/>
  <c r="D33" i="4" a="1"/>
  <c r="D33" i="4" s="1"/>
  <c r="G33" i="4" a="1"/>
  <c r="G33" i="4" s="1"/>
  <c r="I33" i="4" a="1"/>
  <c r="I33" i="4" s="1"/>
  <c r="M33" i="4" a="1"/>
  <c r="M33" i="4" s="1"/>
  <c r="R33" i="4" a="1"/>
  <c r="R33" i="4" s="1"/>
  <c r="V33" i="4" a="1"/>
  <c r="V33" i="4" s="1"/>
  <c r="X33" i="4" a="1"/>
  <c r="X33" i="4" s="1"/>
  <c r="AB33" i="4" a="1"/>
  <c r="AB33" i="4" s="1"/>
  <c r="AE33" i="4" a="1"/>
  <c r="AE33" i="4" s="1"/>
  <c r="AG33" i="4" a="1"/>
  <c r="AG33" i="4" s="1"/>
  <c r="AK33" i="4" a="1"/>
  <c r="AK33" i="4" s="1"/>
  <c r="AN33" i="4" a="1"/>
  <c r="AN33" i="4" s="1"/>
  <c r="G34" i="4" a="1"/>
  <c r="G34" i="4" s="1"/>
  <c r="K34" i="4" a="1"/>
  <c r="K34" i="4" s="1"/>
  <c r="Y34" i="4" a="1"/>
  <c r="Y34" i="4" s="1"/>
  <c r="AC34" i="4" a="1"/>
  <c r="AC34" i="4" s="1"/>
  <c r="AG34" i="4" a="1"/>
  <c r="AG34" i="4" s="1"/>
  <c r="AK34" i="4" a="1"/>
  <c r="AK34" i="4" s="1"/>
  <c r="AN34" i="4" a="1"/>
  <c r="AN34" i="4" s="1"/>
  <c r="D35" i="4" a="1"/>
  <c r="D35" i="4" s="1"/>
  <c r="H35" i="4" a="1"/>
  <c r="H35" i="4" s="1"/>
  <c r="L35" i="4" a="1"/>
  <c r="L35" i="4" s="1"/>
  <c r="O35" i="4" a="1"/>
  <c r="O35" i="4" s="1"/>
  <c r="Y35" i="4" a="1"/>
  <c r="Y35" i="4" s="1"/>
  <c r="AC35" i="4" a="1"/>
  <c r="AC35" i="4" s="1"/>
  <c r="AG35" i="4" a="1"/>
  <c r="AG35" i="4" s="1"/>
  <c r="AK35" i="4" a="1"/>
  <c r="AK35" i="4" s="1"/>
  <c r="AO35" i="4" a="1"/>
  <c r="AO35" i="4" s="1"/>
  <c r="E36" i="4" a="1"/>
  <c r="E36" i="4" s="1"/>
  <c r="I36" i="4" a="1"/>
  <c r="I36" i="4" s="1"/>
  <c r="K36" i="4" a="1"/>
  <c r="K36" i="4" s="1"/>
  <c r="N36" i="4" a="1"/>
  <c r="N36" i="4" s="1"/>
  <c r="R36" i="4" a="1"/>
  <c r="R36" i="4" s="1"/>
  <c r="T36" i="4" a="1"/>
  <c r="T36" i="4" s="1"/>
  <c r="W36" i="4" a="1"/>
  <c r="W36" i="4" s="1"/>
  <c r="Z36" i="4" a="1"/>
  <c r="Z36" i="4" s="1"/>
  <c r="AC36" i="4" a="1"/>
  <c r="AC36" i="4" s="1"/>
  <c r="AG36" i="4" a="1"/>
  <c r="AG36" i="4" s="1"/>
  <c r="AI36" i="4" a="1"/>
  <c r="AI36" i="4" s="1"/>
  <c r="AL36" i="4" a="1"/>
  <c r="AL36" i="4" s="1"/>
  <c r="D37" i="4" a="1"/>
  <c r="D37" i="4" s="1"/>
  <c r="G37" i="4" a="1"/>
  <c r="G37" i="4" s="1"/>
  <c r="M37" i="4" a="1"/>
  <c r="M37" i="4" s="1"/>
  <c r="P37" i="4" a="1"/>
  <c r="P37" i="4" s="1"/>
  <c r="S37" i="4" a="1"/>
  <c r="S37" i="4" s="1"/>
  <c r="Z37" i="4" a="1"/>
  <c r="Z37" i="4" s="1"/>
  <c r="AE37" i="4" a="1"/>
  <c r="AE37" i="4" s="1"/>
  <c r="AL37" i="4" a="1"/>
  <c r="AL37" i="4" s="1"/>
  <c r="AO37" i="4" a="1"/>
  <c r="AO37" i="4" s="1"/>
  <c r="E38" i="4" a="1"/>
  <c r="E38" i="4" s="1"/>
  <c r="H38" i="4" a="1"/>
  <c r="H38" i="4" s="1"/>
  <c r="K38" i="4" a="1"/>
  <c r="K38" i="4" s="1"/>
  <c r="N38" i="4" a="1"/>
  <c r="N38" i="4" s="1"/>
  <c r="R38" i="4" a="1"/>
  <c r="R38" i="4" s="1"/>
  <c r="U38" i="4" a="1"/>
  <c r="U38" i="4" s="1"/>
  <c r="X38" i="4" a="1"/>
  <c r="X38" i="4" s="1"/>
  <c r="AA38" i="4" a="1"/>
  <c r="AA38" i="4" s="1"/>
  <c r="AD38" i="4" a="1"/>
  <c r="AD38" i="4" s="1"/>
  <c r="AH38" i="4" a="1"/>
  <c r="AH38" i="4" s="1"/>
  <c r="AK38" i="4" a="1"/>
  <c r="AK38" i="4" s="1"/>
  <c r="AN38" i="4" a="1"/>
  <c r="AN38" i="4" s="1"/>
  <c r="F39" i="4" a="1"/>
  <c r="F39" i="4" s="1"/>
  <c r="I39" i="4" a="1"/>
  <c r="I39" i="4" s="1"/>
  <c r="M39" i="4" a="1"/>
  <c r="M39" i="4" s="1"/>
  <c r="T39" i="4" a="1"/>
  <c r="T39" i="4" s="1"/>
  <c r="Z39" i="4" a="1"/>
  <c r="Z39" i="4" s="1"/>
  <c r="AD39" i="4" a="1"/>
  <c r="AD39" i="4" s="1"/>
  <c r="AG39" i="4" a="1"/>
  <c r="AG39" i="4" s="1"/>
  <c r="AM39" i="4" a="1"/>
  <c r="AM39" i="4" s="1"/>
  <c r="E40" i="4" a="1"/>
  <c r="E40" i="4" s="1"/>
  <c r="H40" i="4" a="1"/>
  <c r="H40" i="4" s="1"/>
  <c r="K40" i="4" a="1"/>
  <c r="K40" i="4" s="1"/>
  <c r="N40" i="4" a="1"/>
  <c r="N40" i="4" s="1"/>
  <c r="T40" i="4" a="1"/>
  <c r="T40" i="4" s="1"/>
  <c r="X40" i="4" a="1"/>
  <c r="X40" i="4" s="1"/>
  <c r="AA40" i="4" a="1"/>
  <c r="AA40" i="4" s="1"/>
  <c r="AD40" i="4" a="1"/>
  <c r="AD40" i="4" s="1"/>
  <c r="AJ40" i="4" a="1"/>
  <c r="AJ40" i="4" s="1"/>
  <c r="AM40" i="4" a="1"/>
  <c r="AM40" i="4" s="1"/>
  <c r="D41" i="4" a="1"/>
  <c r="D41" i="4" s="1"/>
  <c r="H41" i="4" a="1"/>
  <c r="H41" i="4" s="1"/>
  <c r="K41" i="4" a="1"/>
  <c r="K41" i="4" s="1"/>
  <c r="Q41" i="4" a="1"/>
  <c r="Q41" i="4" s="1"/>
  <c r="U41" i="4" a="1"/>
  <c r="U41" i="4" s="1"/>
  <c r="AA41" i="4" a="1"/>
  <c r="AA41" i="4" s="1"/>
  <c r="AG41" i="4" a="1"/>
  <c r="AG41" i="4" s="1"/>
  <c r="AK41" i="4" a="1"/>
  <c r="AK41" i="4" s="1"/>
  <c r="D42" i="4" a="1"/>
  <c r="D42" i="4" s="1"/>
  <c r="G42" i="4" a="1"/>
  <c r="G42" i="4" s="1"/>
  <c r="J42" i="4" a="1"/>
  <c r="J42" i="4" s="1"/>
  <c r="M42" i="4" a="1"/>
  <c r="M42" i="4" s="1"/>
  <c r="P42" i="4" a="1"/>
  <c r="P42" i="4" s="1"/>
  <c r="W42" i="4" a="1"/>
  <c r="W42" i="4" s="1"/>
  <c r="Z42" i="4" a="1"/>
  <c r="Z42" i="4" s="1"/>
  <c r="AC42" i="4" a="1"/>
  <c r="AC42" i="4" s="1"/>
  <c r="AI42" i="4" a="1"/>
  <c r="AI42" i="4" s="1"/>
  <c r="AL42" i="4" a="1"/>
  <c r="AL42" i="4" s="1"/>
  <c r="AO42" i="4" a="1"/>
  <c r="AO42" i="4" s="1"/>
  <c r="F43" i="4" a="1"/>
  <c r="F43" i="4" s="1"/>
  <c r="I43" i="4" a="1"/>
  <c r="I43" i="4" s="1"/>
  <c r="L43" i="4" a="1"/>
  <c r="L43" i="4" s="1"/>
  <c r="O43" i="4" a="1"/>
  <c r="O43" i="4" s="1"/>
  <c r="R43" i="4" a="1"/>
  <c r="R43" i="4" s="1"/>
  <c r="U43" i="4" a="1"/>
  <c r="U43" i="4" s="1"/>
  <c r="AA43" i="4" a="1"/>
  <c r="AA43" i="4" s="1"/>
  <c r="AD43" i="4" a="1"/>
  <c r="AD43" i="4" s="1"/>
  <c r="AH43" i="4" a="1"/>
  <c r="AH43" i="4" s="1"/>
  <c r="AK43" i="4" a="1"/>
  <c r="AK43" i="4" s="1"/>
  <c r="I15" i="4" a="1"/>
  <c r="I15" i="4" s="1"/>
  <c r="I16" i="4" a="1"/>
  <c r="I16" i="4" s="1"/>
  <c r="K18" i="4" a="1"/>
  <c r="K18" i="4" s="1"/>
  <c r="S19" i="4" a="1"/>
  <c r="S19" i="4" s="1"/>
  <c r="AG20" i="4" a="1"/>
  <c r="AG20" i="4" s="1"/>
  <c r="U21" i="4" a="1"/>
  <c r="U21" i="4" s="1"/>
  <c r="AF21" i="4" a="1"/>
  <c r="AF21" i="4" s="1"/>
  <c r="H22" i="4" a="1"/>
  <c r="H22" i="4" s="1"/>
  <c r="O22" i="4" a="1"/>
  <c r="O22" i="4" s="1"/>
  <c r="X22" i="4" a="1"/>
  <c r="X22" i="4" s="1"/>
  <c r="AJ22" i="4" a="1"/>
  <c r="AJ22" i="4" s="1"/>
  <c r="I23" i="4" a="1"/>
  <c r="I23" i="4" s="1"/>
  <c r="AC23" i="4" a="1"/>
  <c r="AC23" i="4" s="1"/>
  <c r="AL23" i="4" a="1"/>
  <c r="AL23" i="4" s="1"/>
  <c r="AG24" i="4" a="1"/>
  <c r="AG24" i="4" s="1"/>
  <c r="D25" i="4" a="1"/>
  <c r="D25" i="4" s="1"/>
  <c r="K25" i="4" a="1"/>
  <c r="K25" i="4" s="1"/>
  <c r="Q25" i="4" a="1"/>
  <c r="Q25" i="4" s="1"/>
  <c r="AH25" i="4" a="1"/>
  <c r="AH25" i="4" s="1"/>
  <c r="AO25" i="4" a="1"/>
  <c r="AO25" i="4" s="1"/>
  <c r="L12" i="4" a="1"/>
  <c r="L12" i="4" s="1"/>
  <c r="U13" i="4" a="1"/>
  <c r="U13" i="4" s="1"/>
  <c r="V15" i="4" a="1"/>
  <c r="V15" i="4" s="1"/>
  <c r="X16" i="4" a="1"/>
  <c r="X16" i="4" s="1"/>
  <c r="E17" i="4" a="1"/>
  <c r="E17" i="4" s="1"/>
  <c r="V18" i="4" a="1"/>
  <c r="V18" i="4" s="1"/>
  <c r="AF19" i="4" a="1"/>
  <c r="AF19" i="4" s="1"/>
  <c r="E20" i="4" a="1"/>
  <c r="E20" i="4" s="1"/>
  <c r="V21" i="4" a="1"/>
  <c r="V21" i="4" s="1"/>
  <c r="AJ21" i="4" a="1"/>
  <c r="AJ21" i="4" s="1"/>
  <c r="I22" i="4" a="1"/>
  <c r="I22" i="4" s="1"/>
  <c r="AB22" i="4" a="1"/>
  <c r="AB22" i="4" s="1"/>
  <c r="AK22" i="4" a="1"/>
  <c r="AK22" i="4" s="1"/>
  <c r="L23" i="4" a="1"/>
  <c r="L23" i="4" s="1"/>
  <c r="U23" i="4" a="1"/>
  <c r="U23" i="4" s="1"/>
  <c r="AD23" i="4" a="1"/>
  <c r="AD23" i="4" s="1"/>
  <c r="AO23" i="4" a="1"/>
  <c r="AO23" i="4" s="1"/>
  <c r="H24" i="4" a="1"/>
  <c r="H24" i="4" s="1"/>
  <c r="N24" i="4" a="1"/>
  <c r="N24" i="4" s="1"/>
  <c r="V24" i="4" a="1"/>
  <c r="V24" i="4" s="1"/>
  <c r="AB24" i="4" a="1"/>
  <c r="AB24" i="4" s="1"/>
  <c r="L25" i="4" a="1"/>
  <c r="L25" i="4" s="1"/>
  <c r="AB25" i="4" a="1"/>
  <c r="AB25" i="4" s="1"/>
  <c r="AI25" i="4" a="1"/>
  <c r="AI25" i="4" s="1"/>
  <c r="D26" i="4" a="1"/>
  <c r="D26" i="4" s="1"/>
  <c r="U26" i="4" a="1"/>
  <c r="U26" i="4" s="1"/>
  <c r="AF26" i="4" a="1"/>
  <c r="AF26" i="4" s="1"/>
  <c r="AN26" i="4" a="1"/>
  <c r="AN26" i="4" s="1"/>
  <c r="H27" i="4" a="1"/>
  <c r="H27" i="4" s="1"/>
  <c r="R27" i="4" a="1"/>
  <c r="R27" i="4" s="1"/>
  <c r="AB27" i="4" a="1"/>
  <c r="AB27" i="4" s="1"/>
  <c r="AI27" i="4" a="1"/>
  <c r="AI27" i="4" s="1"/>
  <c r="H28" i="4" a="1"/>
  <c r="H28" i="4" s="1"/>
  <c r="N28" i="4" a="1"/>
  <c r="N28" i="4" s="1"/>
  <c r="V28" i="4" a="1"/>
  <c r="V28" i="4" s="1"/>
  <c r="E29" i="4" a="1"/>
  <c r="E29" i="4" s="1"/>
  <c r="L29" i="4" a="1"/>
  <c r="L29" i="4" s="1"/>
  <c r="U29" i="4" a="1"/>
  <c r="U29" i="4" s="1"/>
  <c r="AE29" i="4" a="1"/>
  <c r="AE29" i="4" s="1"/>
  <c r="AL29" i="4" a="1"/>
  <c r="AL29" i="4" s="1"/>
  <c r="G30" i="4" a="1"/>
  <c r="G30" i="4" s="1"/>
  <c r="Q30" i="4" a="1"/>
  <c r="Q30" i="4" s="1"/>
  <c r="AA30" i="4" a="1"/>
  <c r="AA30" i="4" s="1"/>
  <c r="AI30" i="4" a="1"/>
  <c r="AI30" i="4" s="1"/>
  <c r="R31" i="4" a="1"/>
  <c r="R31" i="4" s="1"/>
  <c r="AC31" i="4" a="1"/>
  <c r="AC31" i="4" s="1"/>
  <c r="AO31" i="4" a="1"/>
  <c r="AO31" i="4" s="1"/>
  <c r="F32" i="4" a="1"/>
  <c r="F32" i="4" s="1"/>
  <c r="N32" i="4" a="1"/>
  <c r="N32" i="4" s="1"/>
  <c r="V32" i="4" a="1"/>
  <c r="V32" i="4" s="1"/>
  <c r="Z32" i="4" a="1"/>
  <c r="Z32" i="4" s="1"/>
  <c r="AE32" i="4" a="1"/>
  <c r="AE32" i="4" s="1"/>
  <c r="AH32" i="4" a="1"/>
  <c r="AH32" i="4" s="1"/>
  <c r="AJ32" i="4" a="1"/>
  <c r="AJ32" i="4" s="1"/>
  <c r="AN32" i="4" a="1"/>
  <c r="AN32" i="4" s="1"/>
  <c r="F33" i="4" a="1"/>
  <c r="F33" i="4" s="1"/>
  <c r="H33" i="4" a="1"/>
  <c r="H33" i="4" s="1"/>
  <c r="K33" i="4" a="1"/>
  <c r="K33" i="4" s="1"/>
  <c r="T33" i="4" a="1"/>
  <c r="T33" i="4" s="1"/>
  <c r="W33" i="4" a="1"/>
  <c r="W33" i="4" s="1"/>
  <c r="Z33" i="4" a="1"/>
  <c r="Z33" i="4" s="1"/>
  <c r="AD33" i="4" a="1"/>
  <c r="AD33" i="4" s="1"/>
  <c r="AF33" i="4" a="1"/>
  <c r="AF33" i="4" s="1"/>
  <c r="AI33" i="4" a="1"/>
  <c r="AI33" i="4" s="1"/>
  <c r="AM33" i="4" a="1"/>
  <c r="AM33" i="4" s="1"/>
  <c r="AO33" i="4" a="1"/>
  <c r="AO33" i="4" s="1"/>
  <c r="I34" i="4" a="1"/>
  <c r="I34" i="4" s="1"/>
  <c r="L34" i="4" a="1"/>
  <c r="L34" i="4" s="1"/>
  <c r="O34" i="4" a="1"/>
  <c r="O34" i="4" s="1"/>
  <c r="R34" i="4" a="1"/>
  <c r="R34" i="4" s="1"/>
  <c r="W34" i="4" a="1"/>
  <c r="W34" i="4" s="1"/>
  <c r="AA34" i="4" a="1"/>
  <c r="AA34" i="4" s="1"/>
  <c r="AE34" i="4" a="1"/>
  <c r="AE34" i="4" s="1"/>
  <c r="AI34" i="4" a="1"/>
  <c r="AI34" i="4" s="1"/>
  <c r="AL34" i="4" a="1"/>
  <c r="AL34" i="4" s="1"/>
  <c r="F35" i="4" a="1"/>
  <c r="F35" i="4" s="1"/>
  <c r="J35" i="4" a="1"/>
  <c r="J35" i="4" s="1"/>
  <c r="Q35" i="4" a="1"/>
  <c r="Q35" i="4" s="1"/>
  <c r="T35" i="4" a="1"/>
  <c r="T35" i="4" s="1"/>
  <c r="W35" i="4" a="1"/>
  <c r="W35" i="4" s="1"/>
  <c r="AA35" i="4" a="1"/>
  <c r="AA35" i="4" s="1"/>
  <c r="AE35" i="4" a="1"/>
  <c r="AE35" i="4" s="1"/>
  <c r="AI35" i="4" a="1"/>
  <c r="AI35" i="4" s="1"/>
  <c r="AM35" i="4" a="1"/>
  <c r="AM35" i="4" s="1"/>
  <c r="G36" i="4" a="1"/>
  <c r="G36" i="4" s="1"/>
  <c r="J36" i="4" a="1"/>
  <c r="J36" i="4" s="1"/>
  <c r="L36" i="4" a="1"/>
  <c r="L36" i="4" s="1"/>
  <c r="P36" i="4" a="1"/>
  <c r="P36" i="4" s="1"/>
  <c r="S36" i="4" a="1"/>
  <c r="S36" i="4" s="1"/>
  <c r="Y36" i="4" a="1"/>
  <c r="Y36" i="4" s="1"/>
  <c r="AE36" i="4" a="1"/>
  <c r="AE36" i="4" s="1"/>
  <c r="AH36" i="4" a="1"/>
  <c r="AH36" i="4" s="1"/>
  <c r="AK36" i="4" a="1"/>
  <c r="AK36" i="4" s="1"/>
  <c r="AN36" i="4" a="1"/>
  <c r="AN36" i="4" s="1"/>
  <c r="F37" i="4" a="1"/>
  <c r="F37" i="4" s="1"/>
  <c r="I37" i="4" a="1"/>
  <c r="I37" i="4" s="1"/>
  <c r="L37" i="4" a="1"/>
  <c r="L37" i="4" s="1"/>
  <c r="R37" i="4" a="1"/>
  <c r="R37" i="4" s="1"/>
  <c r="U37" i="4" a="1"/>
  <c r="U37" i="4" s="1"/>
  <c r="X37" i="4" a="1"/>
  <c r="X37" i="4" s="1"/>
  <c r="AA37" i="4" a="1"/>
  <c r="AA37" i="4" s="1"/>
  <c r="AD37" i="4" a="1"/>
  <c r="AD37" i="4" s="1"/>
  <c r="AG37" i="4" a="1"/>
  <c r="AG37" i="4" s="1"/>
  <c r="AJ37" i="4" a="1"/>
  <c r="AJ37" i="4" s="1"/>
  <c r="AM37" i="4" a="1"/>
  <c r="AM37" i="4" s="1"/>
  <c r="G38" i="4" a="1"/>
  <c r="G38" i="4" s="1"/>
  <c r="L38" i="4" a="1"/>
  <c r="L38" i="4" s="1"/>
  <c r="P38" i="4" a="1"/>
  <c r="P38" i="4" s="1"/>
  <c r="W38" i="4" a="1"/>
  <c r="W38" i="4" s="1"/>
  <c r="AB38" i="4" a="1"/>
  <c r="AB38" i="4" s="1"/>
  <c r="AF38" i="4" a="1"/>
  <c r="AF38" i="4" s="1"/>
  <c r="AM38" i="4" a="1"/>
  <c r="AM38" i="4" s="1"/>
  <c r="G39" i="4" a="1"/>
  <c r="G39" i="4" s="1"/>
  <c r="K39" i="4" a="1"/>
  <c r="K39" i="4" s="1"/>
  <c r="O39" i="4" a="1"/>
  <c r="O39" i="4" s="1"/>
  <c r="R39" i="4" a="1"/>
  <c r="R39" i="4" s="1"/>
  <c r="U39" i="4" a="1"/>
  <c r="U39" i="4" s="1"/>
  <c r="X39" i="4" a="1"/>
  <c r="X39" i="4" s="1"/>
  <c r="AB39" i="4" a="1"/>
  <c r="AB39" i="4" s="1"/>
  <c r="AF39" i="4" a="1"/>
  <c r="AF39" i="4" s="1"/>
  <c r="AI39" i="4" a="1"/>
  <c r="AI39" i="4" s="1"/>
  <c r="AL39" i="4" a="1"/>
  <c r="AL39" i="4" s="1"/>
  <c r="AO39" i="4" a="1"/>
  <c r="AO39" i="4" s="1"/>
  <c r="F40" i="4" a="1"/>
  <c r="F40" i="4" s="1"/>
  <c r="M40" i="4" a="1"/>
  <c r="M40" i="4" s="1"/>
  <c r="P40" i="4" a="1"/>
  <c r="P40" i="4" s="1"/>
  <c r="S40" i="4" a="1"/>
  <c r="S40" i="4" s="1"/>
  <c r="V40" i="4" a="1"/>
  <c r="V40" i="4" s="1"/>
  <c r="AC40" i="4" a="1"/>
  <c r="AC40" i="4" s="1"/>
  <c r="AF40" i="4" a="1"/>
  <c r="AF40" i="4" s="1"/>
  <c r="AI40" i="4" a="1"/>
  <c r="AI40" i="4" s="1"/>
  <c r="AO40" i="4" a="1"/>
  <c r="AO40" i="4" s="1"/>
  <c r="F41" i="4" a="1"/>
  <c r="F41" i="4" s="1"/>
  <c r="J41" i="4" a="1"/>
  <c r="J41" i="4" s="1"/>
  <c r="M41" i="4" a="1"/>
  <c r="M41" i="4" s="1"/>
  <c r="P41" i="4" a="1"/>
  <c r="P41" i="4" s="1"/>
  <c r="S41" i="4" a="1"/>
  <c r="S41" i="4" s="1"/>
  <c r="W41" i="4" a="1"/>
  <c r="W41" i="4" s="1"/>
  <c r="Z41" i="4" a="1"/>
  <c r="Z41" i="4" s="1"/>
  <c r="AC41" i="4" a="1"/>
  <c r="AC41" i="4" s="1"/>
  <c r="AF41" i="4" a="1"/>
  <c r="AF41" i="4" s="1"/>
  <c r="AI41" i="4" a="1"/>
  <c r="AI41" i="4" s="1"/>
  <c r="AM41" i="4" a="1"/>
  <c r="AM41" i="4" s="1"/>
  <c r="H42" i="4" a="1"/>
  <c r="H42" i="4" s="1"/>
  <c r="N42" i="4" a="1"/>
  <c r="N42" i="4" s="1"/>
  <c r="R42" i="4" a="1"/>
  <c r="R42" i="4" s="1"/>
  <c r="U42" i="4" a="1"/>
  <c r="U42" i="4" s="1"/>
  <c r="X42" i="4" a="1"/>
  <c r="X42" i="4" s="1"/>
  <c r="AD42" i="4" a="1"/>
  <c r="AD42" i="4" s="1"/>
  <c r="AG42" i="4" a="1"/>
  <c r="AG42" i="4" s="1"/>
  <c r="AJ42" i="4" a="1"/>
  <c r="AJ42" i="4" s="1"/>
  <c r="H43" i="4" a="1"/>
  <c r="H43" i="4" s="1"/>
  <c r="M43" i="4" a="1"/>
  <c r="M43" i="4" s="1"/>
  <c r="T43" i="4" a="1"/>
  <c r="T43" i="4" s="1"/>
  <c r="W43" i="4" a="1"/>
  <c r="W43" i="4" s="1"/>
  <c r="Z43" i="4" a="1"/>
  <c r="Z43" i="4" s="1"/>
  <c r="AF43" i="4" a="1"/>
  <c r="AF43" i="4" s="1"/>
  <c r="AJ43" i="4" a="1"/>
  <c r="AJ43" i="4" s="1"/>
  <c r="AM43" i="4" a="1"/>
  <c r="AM43" i="4" s="1"/>
  <c r="F44" i="4" a="1"/>
  <c r="F44" i="4" s="1"/>
  <c r="I44" i="4" a="1"/>
  <c r="I44" i="4" s="1"/>
  <c r="M44" i="4" a="1"/>
  <c r="M44" i="4" s="1"/>
  <c r="R44" i="4" a="1"/>
  <c r="R44" i="4" s="1"/>
  <c r="X44" i="4" a="1"/>
  <c r="X44" i="4" s="1"/>
  <c r="AB44" i="4" a="1"/>
  <c r="AB44" i="4" s="1"/>
  <c r="AE44" i="4" a="1"/>
  <c r="AE44" i="4" s="1"/>
  <c r="AH44" i="4" a="1"/>
  <c r="AH44" i="4" s="1"/>
  <c r="AN44" i="4" a="1"/>
  <c r="AN44" i="4" s="1"/>
  <c r="F45" i="4" a="1"/>
  <c r="F45" i="4" s="1"/>
  <c r="J45" i="4" a="1"/>
  <c r="J45" i="4" s="1"/>
  <c r="N45" i="4" a="1"/>
  <c r="N45" i="4" s="1"/>
  <c r="R45" i="4" a="1"/>
  <c r="R45" i="4" s="1"/>
  <c r="X45" i="4" a="1"/>
  <c r="X45" i="4" s="1"/>
  <c r="AB45" i="4" a="1"/>
  <c r="AB45" i="4" s="1"/>
  <c r="AF45" i="4" a="1"/>
  <c r="AF45" i="4" s="1"/>
  <c r="AK45" i="4" a="1"/>
  <c r="AK45" i="4" s="1"/>
  <c r="AN45" i="4" a="1"/>
  <c r="AN45" i="4" s="1"/>
  <c r="D46" i="4" a="1"/>
  <c r="D46" i="4" s="1"/>
  <c r="G46" i="4" a="1"/>
  <c r="G46" i="4" s="1"/>
  <c r="J46" i="4" a="1"/>
  <c r="J46" i="4" s="1"/>
  <c r="Q46" i="4" a="1"/>
  <c r="Q46" i="4" s="1"/>
  <c r="S46" i="4" a="1"/>
  <c r="S46" i="4" s="1"/>
  <c r="V46" i="4" a="1"/>
  <c r="V46" i="4" s="1"/>
  <c r="AC46" i="4" a="1"/>
  <c r="AC46" i="4" s="1"/>
  <c r="AF46" i="4" a="1"/>
  <c r="AF46" i="4" s="1"/>
  <c r="AO46" i="4" a="1"/>
  <c r="AO46" i="4" s="1"/>
  <c r="G47" i="4" a="1"/>
  <c r="G47" i="4" s="1"/>
  <c r="K47" i="4" a="1"/>
  <c r="K47" i="4" s="1"/>
  <c r="O47" i="4" a="1"/>
  <c r="O47" i="4" s="1"/>
  <c r="S47" i="4" a="1"/>
  <c r="S47" i="4" s="1"/>
  <c r="W47" i="4" a="1"/>
  <c r="W47" i="4" s="1"/>
  <c r="AD47" i="4" a="1"/>
  <c r="AD47" i="4" s="1"/>
  <c r="AH47" i="4" a="1"/>
  <c r="AH47" i="4" s="1"/>
  <c r="AL47" i="4" a="1"/>
  <c r="AL47" i="4" s="1"/>
  <c r="G48" i="4" a="1"/>
  <c r="G48" i="4" s="1"/>
  <c r="K48" i="4" a="1"/>
  <c r="K48" i="4" s="1"/>
  <c r="O48" i="4" a="1"/>
  <c r="O48" i="4" s="1"/>
  <c r="S48" i="4" a="1"/>
  <c r="S48" i="4" s="1"/>
  <c r="W48" i="4" a="1"/>
  <c r="W48" i="4" s="1"/>
  <c r="Z48" i="4" a="1"/>
  <c r="Z48" i="4" s="1"/>
  <c r="AD48" i="4" a="1"/>
  <c r="AD48" i="4" s="1"/>
  <c r="AH48" i="4" a="1"/>
  <c r="AH48" i="4" s="1"/>
  <c r="AL48" i="4" a="1"/>
  <c r="AL48" i="4" s="1"/>
  <c r="F49" i="4" a="1"/>
  <c r="F49" i="4" s="1"/>
  <c r="J49" i="4" a="1"/>
  <c r="J49" i="4" s="1"/>
  <c r="N49" i="4" a="1"/>
  <c r="N49" i="4" s="1"/>
  <c r="R49" i="4" a="1"/>
  <c r="R49" i="4" s="1"/>
  <c r="U49" i="4" a="1"/>
  <c r="U49" i="4" s="1"/>
  <c r="Y49" i="4" a="1"/>
  <c r="Y49" i="4" s="1"/>
  <c r="AC49" i="4" a="1"/>
  <c r="AC49" i="4" s="1"/>
  <c r="AG49" i="4" a="1"/>
  <c r="AG49" i="4" s="1"/>
  <c r="AK49" i="4" a="1"/>
  <c r="AK49" i="4" s="1"/>
  <c r="AO49" i="4" a="1"/>
  <c r="AO49" i="4" s="1"/>
  <c r="E50" i="4" a="1"/>
  <c r="E50" i="4" s="1"/>
  <c r="I50" i="4" a="1"/>
  <c r="I50" i="4" s="1"/>
  <c r="M50" i="4" a="1"/>
  <c r="M50" i="4" s="1"/>
  <c r="Q50" i="4" a="1"/>
  <c r="Q50" i="4" s="1"/>
  <c r="U50" i="4" a="1"/>
  <c r="U50" i="4" s="1"/>
  <c r="Y50" i="4" a="1"/>
  <c r="Y50" i="4" s="1"/>
  <c r="AC50" i="4" a="1"/>
  <c r="AC50" i="4" s="1"/>
  <c r="AG50" i="4" a="1"/>
  <c r="AG50" i="4" s="1"/>
  <c r="AK50" i="4" a="1"/>
  <c r="AK50" i="4" s="1"/>
  <c r="AN50" i="4" a="1"/>
  <c r="AN50" i="4" s="1"/>
  <c r="E51" i="4" a="1"/>
  <c r="E51" i="4" s="1"/>
  <c r="I51" i="4" a="1"/>
  <c r="I51" i="4" s="1"/>
  <c r="M51" i="4" a="1"/>
  <c r="M51" i="4" s="1"/>
  <c r="P51" i="4" a="1"/>
  <c r="P51" i="4" s="1"/>
  <c r="T51" i="4" a="1"/>
  <c r="T51" i="4" s="1"/>
  <c r="X51" i="4" a="1"/>
  <c r="X51" i="4" s="1"/>
  <c r="AB51" i="4" a="1"/>
  <c r="AB51" i="4" s="1"/>
  <c r="AF51" i="4" a="1"/>
  <c r="AF51" i="4" s="1"/>
  <c r="AJ51" i="4" a="1"/>
  <c r="AJ51" i="4" s="1"/>
  <c r="AN51" i="4" a="1"/>
  <c r="AN51" i="4" s="1"/>
  <c r="E52" i="4" a="1"/>
  <c r="E52" i="4" s="1"/>
  <c r="I52" i="4" a="1"/>
  <c r="I52" i="4" s="1"/>
  <c r="L52" i="4" a="1"/>
  <c r="L52" i="4" s="1"/>
  <c r="P52" i="4" a="1"/>
  <c r="P52" i="4" s="1"/>
  <c r="T52" i="4" a="1"/>
  <c r="T52" i="4" s="1"/>
  <c r="X52" i="4" a="1"/>
  <c r="X52" i="4" s="1"/>
  <c r="AB52" i="4" a="1"/>
  <c r="AB52" i="4" s="1"/>
  <c r="AF52" i="4" a="1"/>
  <c r="AF52" i="4" s="1"/>
  <c r="AI52" i="4" a="1"/>
  <c r="AI52" i="4" s="1"/>
  <c r="AM52" i="4" a="1"/>
  <c r="AM52" i="4" s="1"/>
  <c r="D53" i="4" a="1"/>
  <c r="D53" i="4" s="1"/>
  <c r="M53" i="4" a="1"/>
  <c r="M53" i="4" s="1"/>
  <c r="S53" i="4" a="1"/>
  <c r="S53" i="4" s="1"/>
  <c r="W53" i="4" a="1"/>
  <c r="W53" i="4" s="1"/>
  <c r="AH53" i="4" a="1"/>
  <c r="AH53" i="4" s="1"/>
  <c r="I14" i="4" a="1"/>
  <c r="I14" i="4" s="1"/>
  <c r="Z21" i="4" a="1"/>
  <c r="Z21" i="4" s="1"/>
  <c r="AN22" i="4" a="1"/>
  <c r="AN22" i="4" s="1"/>
  <c r="N25" i="4" a="1"/>
  <c r="N25" i="4" s="1"/>
  <c r="Y26" i="4" a="1"/>
  <c r="Y26" i="4" s="1"/>
  <c r="AO26" i="4" a="1"/>
  <c r="AO26" i="4" s="1"/>
  <c r="G27" i="4" a="1"/>
  <c r="G27" i="4" s="1"/>
  <c r="Z27" i="4" a="1"/>
  <c r="Z27" i="4" s="1"/>
  <c r="D28" i="4" a="1"/>
  <c r="D28" i="4" s="1"/>
  <c r="T28" i="4" a="1"/>
  <c r="T28" i="4" s="1"/>
  <c r="AK28" i="4" a="1"/>
  <c r="AK28" i="4" s="1"/>
  <c r="F29" i="4" a="1"/>
  <c r="F29" i="4" s="1"/>
  <c r="X29" i="4" a="1"/>
  <c r="X29" i="4" s="1"/>
  <c r="AN29" i="4" a="1"/>
  <c r="AN29" i="4" s="1"/>
  <c r="J30" i="4" a="1"/>
  <c r="J30" i="4" s="1"/>
  <c r="AB30" i="4" a="1"/>
  <c r="AB30" i="4" s="1"/>
  <c r="Q31" i="4" a="1"/>
  <c r="Q31" i="4" s="1"/>
  <c r="AK31" i="4" a="1"/>
  <c r="AK31" i="4" s="1"/>
  <c r="I32" i="4" a="1"/>
  <c r="I32" i="4" s="1"/>
  <c r="AF32" i="4" a="1"/>
  <c r="AF32" i="4" s="1"/>
  <c r="AK32" i="4" a="1"/>
  <c r="AK32" i="4" s="1"/>
  <c r="N33" i="4" a="1"/>
  <c r="N33" i="4" s="1"/>
  <c r="S33" i="4" a="1"/>
  <c r="S33" i="4" s="1"/>
  <c r="Y33" i="4" a="1"/>
  <c r="Y33" i="4" s="1"/>
  <c r="AL33" i="4" a="1"/>
  <c r="AL33" i="4" s="1"/>
  <c r="D34" i="4" a="1"/>
  <c r="D34" i="4" s="1"/>
  <c r="J34" i="4" a="1"/>
  <c r="J34" i="4" s="1"/>
  <c r="P34" i="4" a="1"/>
  <c r="P34" i="4" s="1"/>
  <c r="U34" i="4" a="1"/>
  <c r="U34" i="4" s="1"/>
  <c r="AB34" i="4" a="1"/>
  <c r="AB34" i="4" s="1"/>
  <c r="AJ34" i="4" a="1"/>
  <c r="AJ34" i="4" s="1"/>
  <c r="G35" i="4" a="1"/>
  <c r="G35" i="4" s="1"/>
  <c r="N35" i="4" a="1"/>
  <c r="N35" i="4" s="1"/>
  <c r="U35" i="4" a="1"/>
  <c r="U35" i="4" s="1"/>
  <c r="AB35" i="4" a="1"/>
  <c r="AB35" i="4" s="1"/>
  <c r="AJ35" i="4" a="1"/>
  <c r="AJ35" i="4" s="1"/>
  <c r="F36" i="4" a="1"/>
  <c r="F36" i="4" s="1"/>
  <c r="X36" i="4" a="1"/>
  <c r="X36" i="4" s="1"/>
  <c r="AD36" i="4" a="1"/>
  <c r="AD36" i="4" s="1"/>
  <c r="AJ36" i="4" a="1"/>
  <c r="AJ36" i="4" s="1"/>
  <c r="E37" i="4" a="1"/>
  <c r="E37" i="4" s="1"/>
  <c r="K37" i="4" a="1"/>
  <c r="K37" i="4" s="1"/>
  <c r="Q37" i="4" a="1"/>
  <c r="Q37" i="4" s="1"/>
  <c r="W37" i="4" a="1"/>
  <c r="W37" i="4" s="1"/>
  <c r="AC37" i="4" a="1"/>
  <c r="AC37" i="4" s="1"/>
  <c r="AI37" i="4" a="1"/>
  <c r="AI37" i="4" s="1"/>
  <c r="I38" i="4" a="1"/>
  <c r="I38" i="4" s="1"/>
  <c r="O38" i="4" a="1"/>
  <c r="O38" i="4" s="1"/>
  <c r="V38" i="4" a="1"/>
  <c r="V38" i="4" s="1"/>
  <c r="AI38" i="4" a="1"/>
  <c r="AI38" i="4" s="1"/>
  <c r="AO38" i="4" a="1"/>
  <c r="AO38" i="4" s="1"/>
  <c r="D39" i="4" a="1"/>
  <c r="D39" i="4" s="1"/>
  <c r="J39" i="4" a="1"/>
  <c r="J39" i="4" s="1"/>
  <c r="Q39" i="4" a="1"/>
  <c r="Q39" i="4" s="1"/>
  <c r="W39" i="4" a="1"/>
  <c r="W39" i="4" s="1"/>
  <c r="AE39" i="4" a="1"/>
  <c r="AE39" i="4" s="1"/>
  <c r="AK39" i="4" a="1"/>
  <c r="AK39" i="4" s="1"/>
  <c r="L40" i="4" a="1"/>
  <c r="L40" i="4" s="1"/>
  <c r="R40" i="4" a="1"/>
  <c r="R40" i="4" s="1"/>
  <c r="Y40" i="4" a="1"/>
  <c r="Y40" i="4" s="1"/>
  <c r="AE40" i="4" a="1"/>
  <c r="AE40" i="4" s="1"/>
  <c r="AK40" i="4" a="1"/>
  <c r="AK40" i="4" s="1"/>
  <c r="E41" i="4" a="1"/>
  <c r="E41" i="4" s="1"/>
  <c r="L41" i="4" a="1"/>
  <c r="L41" i="4" s="1"/>
  <c r="R41" i="4" a="1"/>
  <c r="R41" i="4" s="1"/>
  <c r="Y41" i="4" a="1"/>
  <c r="Y41" i="4" s="1"/>
  <c r="AE41" i="4" a="1"/>
  <c r="AE41" i="4" s="1"/>
  <c r="AL41" i="4" a="1"/>
  <c r="AL41" i="4" s="1"/>
  <c r="I42" i="4" a="1"/>
  <c r="I42" i="4" s="1"/>
  <c r="O42" i="4" a="1"/>
  <c r="O42" i="4" s="1"/>
  <c r="V42" i="4" a="1"/>
  <c r="V42" i="4" s="1"/>
  <c r="AB42" i="4" a="1"/>
  <c r="AB42" i="4" s="1"/>
  <c r="AH42" i="4" a="1"/>
  <c r="AH42" i="4" s="1"/>
  <c r="AN42" i="4" a="1"/>
  <c r="AN42" i="4" s="1"/>
  <c r="N43" i="4" a="1"/>
  <c r="N43" i="4" s="1"/>
  <c r="AG43" i="4" a="1"/>
  <c r="AG43" i="4" s="1"/>
  <c r="AN43" i="4" a="1"/>
  <c r="AN43" i="4" s="1"/>
  <c r="E44" i="4" a="1"/>
  <c r="E44" i="4" s="1"/>
  <c r="H44" i="4" a="1"/>
  <c r="H44" i="4" s="1"/>
  <c r="Q44" i="4" a="1"/>
  <c r="Q44" i="4" s="1"/>
  <c r="U44" i="4" a="1"/>
  <c r="U44" i="4" s="1"/>
  <c r="Y44" i="4" a="1"/>
  <c r="Y44" i="4" s="1"/>
  <c r="AG44" i="4" a="1"/>
  <c r="AG44" i="4" s="1"/>
  <c r="AL44" i="4" a="1"/>
  <c r="AL44" i="4" s="1"/>
  <c r="D45" i="4" a="1"/>
  <c r="D45" i="4" s="1"/>
  <c r="H45" i="4" a="1"/>
  <c r="H45" i="4" s="1"/>
  <c r="M45" i="4" a="1"/>
  <c r="M45" i="4" s="1"/>
  <c r="V45" i="4" a="1"/>
  <c r="V45" i="4" s="1"/>
  <c r="AA45" i="4" a="1"/>
  <c r="AA45" i="4" s="1"/>
  <c r="AJ45" i="4" a="1"/>
  <c r="AJ45" i="4" s="1"/>
  <c r="AM45" i="4" a="1"/>
  <c r="AM45" i="4" s="1"/>
  <c r="F46" i="4" a="1"/>
  <c r="F46" i="4" s="1"/>
  <c r="K46" i="4" a="1"/>
  <c r="K46" i="4" s="1"/>
  <c r="O46" i="4" a="1"/>
  <c r="O46" i="4" s="1"/>
  <c r="W46" i="4" a="1"/>
  <c r="W46" i="4" s="1"/>
  <c r="AA46" i="4" a="1"/>
  <c r="AA46" i="4" s="1"/>
  <c r="AE46" i="4" a="1"/>
  <c r="AE46" i="4" s="1"/>
  <c r="AI46" i="4" a="1"/>
  <c r="AI46" i="4" s="1"/>
  <c r="AM46" i="4" a="1"/>
  <c r="AM46" i="4" s="1"/>
  <c r="D47" i="4" a="1"/>
  <c r="D47" i="4" s="1"/>
  <c r="I47" i="4" a="1"/>
  <c r="I47" i="4" s="1"/>
  <c r="N47" i="4" a="1"/>
  <c r="N47" i="4" s="1"/>
  <c r="T47" i="4" a="1"/>
  <c r="T47" i="4" s="1"/>
  <c r="Y47" i="4" a="1"/>
  <c r="Y47" i="4" s="1"/>
  <c r="AC47" i="4" a="1"/>
  <c r="AC47" i="4" s="1"/>
  <c r="AI47" i="4" a="1"/>
  <c r="AI47" i="4" s="1"/>
  <c r="AN47" i="4" a="1"/>
  <c r="AN47" i="4" s="1"/>
  <c r="F48" i="4" a="1"/>
  <c r="F48" i="4" s="1"/>
  <c r="L48" i="4" a="1"/>
  <c r="L48" i="4" s="1"/>
  <c r="Q48" i="4" a="1"/>
  <c r="Q48" i="4" s="1"/>
  <c r="V48" i="4" a="1"/>
  <c r="V48" i="4" s="1"/>
  <c r="AA48" i="4" a="1"/>
  <c r="AA48" i="4" s="1"/>
  <c r="AF48" i="4" a="1"/>
  <c r="AF48" i="4" s="1"/>
  <c r="AK48" i="4" a="1"/>
  <c r="AK48" i="4" s="1"/>
  <c r="G49" i="4" a="1"/>
  <c r="G49" i="4" s="1"/>
  <c r="L49" i="4" a="1"/>
  <c r="L49" i="4" s="1"/>
  <c r="Q49" i="4" a="1"/>
  <c r="Q49" i="4" s="1"/>
  <c r="V49" i="4" a="1"/>
  <c r="V49" i="4" s="1"/>
  <c r="AA49" i="4" a="1"/>
  <c r="AA49" i="4" s="1"/>
  <c r="AF49" i="4" a="1"/>
  <c r="AF49" i="4" s="1"/>
  <c r="AL49" i="4" a="1"/>
  <c r="AL49" i="4" s="1"/>
  <c r="H50" i="4" a="1"/>
  <c r="H50" i="4" s="1"/>
  <c r="N50" i="4" a="1"/>
  <c r="N50" i="4" s="1"/>
  <c r="S50" i="4" a="1"/>
  <c r="S50" i="4" s="1"/>
  <c r="X50" i="4" a="1"/>
  <c r="X50" i="4" s="1"/>
  <c r="AD50" i="4" a="1"/>
  <c r="AD50" i="4" s="1"/>
  <c r="AI50" i="4" a="1"/>
  <c r="AI50" i="4" s="1"/>
  <c r="AM50" i="4" a="1"/>
  <c r="AM50" i="4" s="1"/>
  <c r="F51" i="4" a="1"/>
  <c r="F51" i="4" s="1"/>
  <c r="K51" i="4" a="1"/>
  <c r="K51" i="4" s="1"/>
  <c r="O51" i="4" a="1"/>
  <c r="O51" i="4" s="1"/>
  <c r="U51" i="4" a="1"/>
  <c r="U51" i="4" s="1"/>
  <c r="Z51" i="4" a="1"/>
  <c r="Z51" i="4" s="1"/>
  <c r="AE51" i="4" a="1"/>
  <c r="AE51" i="4" s="1"/>
  <c r="AK51" i="4" a="1"/>
  <c r="AK51" i="4" s="1"/>
  <c r="H52" i="4" a="1"/>
  <c r="H52" i="4" s="1"/>
  <c r="M52" i="4" a="1"/>
  <c r="M52" i="4" s="1"/>
  <c r="R52" i="4" a="1"/>
  <c r="R52" i="4" s="1"/>
  <c r="W52" i="4" a="1"/>
  <c r="W52" i="4" s="1"/>
  <c r="AC52" i="4" a="1"/>
  <c r="AC52" i="4" s="1"/>
  <c r="AG52" i="4" a="1"/>
  <c r="AG52" i="4" s="1"/>
  <c r="AL52" i="4" a="1"/>
  <c r="AL52" i="4" s="1"/>
  <c r="G53" i="4" a="1"/>
  <c r="G53" i="4" s="1"/>
  <c r="J53" i="4" a="1"/>
  <c r="J53" i="4" s="1"/>
  <c r="O53" i="4" a="1"/>
  <c r="O53" i="4" s="1"/>
  <c r="R53" i="4" a="1"/>
  <c r="R53" i="4" s="1"/>
  <c r="AA53" i="4" a="1"/>
  <c r="AA53" i="4" s="1"/>
  <c r="AE53" i="4" a="1"/>
  <c r="AE53" i="4" s="1"/>
  <c r="AI53" i="4" a="1"/>
  <c r="AI53" i="4" s="1"/>
  <c r="AM53" i="4" a="1"/>
  <c r="AM53" i="4" s="1"/>
  <c r="AO53" i="4" a="1"/>
  <c r="AO53" i="4" s="1"/>
  <c r="F54" i="4" a="1"/>
  <c r="F54" i="4" s="1"/>
  <c r="H54" i="4" a="1"/>
  <c r="H54" i="4" s="1"/>
  <c r="O54" i="4" a="1"/>
  <c r="O54" i="4" s="1"/>
  <c r="Q54" i="4" a="1"/>
  <c r="Q54" i="4" s="1"/>
  <c r="V54" i="4" a="1"/>
  <c r="V54" i="4" s="1"/>
  <c r="X54" i="4" a="1"/>
  <c r="X54" i="4" s="1"/>
  <c r="AE54" i="4" a="1"/>
  <c r="AE54" i="4" s="1"/>
  <c r="AG54" i="4" a="1"/>
  <c r="AG54" i="4" s="1"/>
  <c r="AL54" i="4" a="1"/>
  <c r="AL54" i="4" s="1"/>
  <c r="AN54" i="4" a="1"/>
  <c r="AN54" i="4" s="1"/>
  <c r="E55" i="4" a="1"/>
  <c r="E55" i="4" s="1"/>
  <c r="L55" i="4" a="1"/>
  <c r="L55" i="4" s="1"/>
  <c r="N55" i="4" a="1"/>
  <c r="N55" i="4" s="1"/>
  <c r="S55" i="4" a="1"/>
  <c r="S55" i="4" s="1"/>
  <c r="U55" i="4" a="1"/>
  <c r="U55" i="4" s="1"/>
  <c r="AB55" i="4" a="1"/>
  <c r="AB55" i="4" s="1"/>
  <c r="AD55" i="4" a="1"/>
  <c r="AD55" i="4" s="1"/>
  <c r="AI55" i="4" a="1"/>
  <c r="AI55" i="4" s="1"/>
  <c r="AK55" i="4" a="1"/>
  <c r="AK55" i="4" s="1"/>
  <c r="I56" i="4" a="1"/>
  <c r="I56" i="4" s="1"/>
  <c r="K56" i="4" a="1"/>
  <c r="K56" i="4" s="1"/>
  <c r="P56" i="4" a="1"/>
  <c r="P56" i="4" s="1"/>
  <c r="R56" i="4" a="1"/>
  <c r="R56" i="4" s="1"/>
  <c r="Y56" i="4" a="1"/>
  <c r="Y56" i="4" s="1"/>
  <c r="AA56" i="4" a="1"/>
  <c r="AA56" i="4" s="1"/>
  <c r="AF56" i="4" a="1"/>
  <c r="AF56" i="4" s="1"/>
  <c r="AH56" i="4" a="1"/>
  <c r="AH56" i="4" s="1"/>
  <c r="AO56" i="4" a="1"/>
  <c r="AO56" i="4" s="1"/>
  <c r="H57" i="4" a="1"/>
  <c r="H57" i="4" s="1"/>
  <c r="K57" i="4" a="1"/>
  <c r="K57" i="4" s="1"/>
  <c r="P57" i="4" a="1"/>
  <c r="P57" i="4" s="1"/>
  <c r="S57" i="4" a="1"/>
  <c r="S57" i="4" s="1"/>
  <c r="X57" i="4" a="1"/>
  <c r="X57" i="4" s="1"/>
  <c r="AA57" i="4" a="1"/>
  <c r="AA57" i="4" s="1"/>
  <c r="AF57" i="4" a="1"/>
  <c r="AF57" i="4" s="1"/>
  <c r="AI57" i="4" a="1"/>
  <c r="AI57" i="4" s="1"/>
  <c r="AN57" i="4" a="1"/>
  <c r="AN57" i="4" s="1"/>
  <c r="E58" i="4" a="1"/>
  <c r="E58" i="4" s="1"/>
  <c r="H58" i="4" a="1"/>
  <c r="H58" i="4" s="1"/>
  <c r="M58" i="4" a="1"/>
  <c r="M58" i="4" s="1"/>
  <c r="P58" i="4" a="1"/>
  <c r="P58" i="4" s="1"/>
  <c r="U58" i="4" a="1"/>
  <c r="U58" i="4" s="1"/>
  <c r="X58" i="4" a="1"/>
  <c r="X58" i="4" s="1"/>
  <c r="AC58" i="4" a="1"/>
  <c r="AC58" i="4" s="1"/>
  <c r="AF58" i="4" a="1"/>
  <c r="AF58" i="4" s="1"/>
  <c r="AK58" i="4" a="1"/>
  <c r="AK58" i="4" s="1"/>
  <c r="AN58" i="4" a="1"/>
  <c r="AN58" i="4" s="1"/>
  <c r="E59" i="4" a="1"/>
  <c r="E59" i="4" s="1"/>
  <c r="H59" i="4" a="1"/>
  <c r="H59" i="4" s="1"/>
  <c r="K59" i="4" a="1"/>
  <c r="K59" i="4" s="1"/>
  <c r="O59" i="4" a="1"/>
  <c r="O59" i="4" s="1"/>
  <c r="R59" i="4" a="1"/>
  <c r="R59" i="4" s="1"/>
  <c r="V59" i="4" a="1"/>
  <c r="V59" i="4" s="1"/>
  <c r="Z59" i="4" a="1"/>
  <c r="Z59" i="4" s="1"/>
  <c r="AD59" i="4" a="1"/>
  <c r="AD59" i="4" s="1"/>
  <c r="AK59" i="4" a="1"/>
  <c r="AK59" i="4" s="1"/>
  <c r="AO59" i="4" a="1"/>
  <c r="AO59" i="4" s="1"/>
  <c r="J60" i="4" a="1"/>
  <c r="J60" i="4" s="1"/>
  <c r="N60" i="4" a="1"/>
  <c r="N60" i="4" s="1"/>
  <c r="Q60" i="4" a="1"/>
  <c r="Q60" i="4" s="1"/>
  <c r="U60" i="4" a="1"/>
  <c r="U60" i="4" s="1"/>
  <c r="Y60" i="4" a="1"/>
  <c r="Y60" i="4" s="1"/>
  <c r="AC60" i="4" a="1"/>
  <c r="AC60" i="4" s="1"/>
  <c r="AF60" i="4" a="1"/>
  <c r="AF60" i="4" s="1"/>
  <c r="AJ60" i="4" a="1"/>
  <c r="AJ60" i="4" s="1"/>
  <c r="AM60" i="4" a="1"/>
  <c r="AM60" i="4" s="1"/>
  <c r="E61" i="4" a="1"/>
  <c r="E61" i="4" s="1"/>
  <c r="I61" i="4" a="1"/>
  <c r="I61" i="4" s="1"/>
  <c r="L61" i="4" a="1"/>
  <c r="L61" i="4" s="1"/>
  <c r="P61" i="4" a="1"/>
  <c r="P61" i="4" s="1"/>
  <c r="T61" i="4" a="1"/>
  <c r="T61" i="4" s="1"/>
  <c r="X61" i="4" a="1"/>
  <c r="X61" i="4" s="1"/>
  <c r="AB61" i="4" a="1"/>
  <c r="AB61" i="4" s="1"/>
  <c r="AF61" i="4" a="1"/>
  <c r="AF61" i="4" s="1"/>
  <c r="AM61" i="4" a="1"/>
  <c r="AM61" i="4" s="1"/>
  <c r="E62" i="4" a="1"/>
  <c r="E62" i="4" s="1"/>
  <c r="L62" i="4" a="1"/>
  <c r="L62" i="4" s="1"/>
  <c r="P62" i="4" a="1"/>
  <c r="P62" i="4" s="1"/>
  <c r="T62" i="4" a="1"/>
  <c r="T62" i="4" s="1"/>
  <c r="X62" i="4" a="1"/>
  <c r="X62" i="4" s="1"/>
  <c r="AB62" i="4" a="1"/>
  <c r="AB62" i="4" s="1"/>
  <c r="AF62" i="4" a="1"/>
  <c r="AF62" i="4" s="1"/>
  <c r="AI62" i="4" a="1"/>
  <c r="AI62" i="4" s="1"/>
  <c r="AM62" i="4" a="1"/>
  <c r="AM62" i="4" s="1"/>
  <c r="I63" i="4" a="1"/>
  <c r="I63" i="4" s="1"/>
  <c r="M63" i="4" a="1"/>
  <c r="M63" i="4" s="1"/>
  <c r="Q63" i="4" a="1"/>
  <c r="Q63" i="4" s="1"/>
  <c r="T63" i="4" a="1"/>
  <c r="T63" i="4" s="1"/>
  <c r="Z63" i="4" a="1"/>
  <c r="Z63" i="4" s="1"/>
  <c r="AC63" i="4" a="1"/>
  <c r="AC63" i="4" s="1"/>
  <c r="AG63" i="4" a="1"/>
  <c r="AG63" i="4" s="1"/>
  <c r="AJ63" i="4" a="1"/>
  <c r="AJ63" i="4" s="1"/>
  <c r="E64" i="4" a="1"/>
  <c r="E64" i="4" s="1"/>
  <c r="I64" i="4" a="1"/>
  <c r="I64" i="4" s="1"/>
  <c r="M64" i="4" a="1"/>
  <c r="M64" i="4" s="1"/>
  <c r="P64" i="4" a="1"/>
  <c r="P64" i="4" s="1"/>
  <c r="I11" i="4" a="1"/>
  <c r="I11" i="4" s="1"/>
  <c r="AF13" i="4" a="1"/>
  <c r="AF13" i="4" s="1"/>
  <c r="AK15" i="4" a="1"/>
  <c r="AK15" i="4" s="1"/>
  <c r="D19" i="4" a="1"/>
  <c r="D19" i="4" s="1"/>
  <c r="P20" i="4" a="1"/>
  <c r="P20" i="4" s="1"/>
  <c r="AM21" i="4" a="1"/>
  <c r="AM21" i="4" s="1"/>
  <c r="K22" i="4" a="1"/>
  <c r="K22" i="4" s="1"/>
  <c r="V23" i="4" a="1"/>
  <c r="V23" i="4" s="1"/>
  <c r="W24" i="4" a="1"/>
  <c r="W24" i="4" s="1"/>
  <c r="V25" i="4" a="1"/>
  <c r="V25" i="4" s="1"/>
  <c r="K26" i="4" a="1"/>
  <c r="K26" i="4" s="1"/>
  <c r="AC26" i="4" a="1"/>
  <c r="AC26" i="4" s="1"/>
  <c r="K27" i="4" a="1"/>
  <c r="K27" i="4" s="1"/>
  <c r="AC27" i="4" a="1"/>
  <c r="AC27" i="4" s="1"/>
  <c r="Y28" i="4" a="1"/>
  <c r="Y28" i="4" s="1"/>
  <c r="AM28" i="4" a="1"/>
  <c r="AM28" i="4" s="1"/>
  <c r="K29" i="4" a="1"/>
  <c r="K29" i="4" s="1"/>
  <c r="AA29" i="4" a="1"/>
  <c r="AA29" i="4" s="1"/>
  <c r="M30" i="4" a="1"/>
  <c r="M30" i="4" s="1"/>
  <c r="AH30" i="4" a="1"/>
  <c r="AH30" i="4" s="1"/>
  <c r="U31" i="4" a="1"/>
  <c r="U31" i="4" s="1"/>
  <c r="AM32" i="4" a="1"/>
  <c r="AM32" i="4" s="1"/>
  <c r="O33" i="4" a="1"/>
  <c r="O33" i="4" s="1"/>
  <c r="U33" i="4" a="1"/>
  <c r="U33" i="4" s="1"/>
  <c r="AA33" i="4" a="1"/>
  <c r="AA33" i="4" s="1"/>
  <c r="E34" i="4" a="1"/>
  <c r="E34" i="4" s="1"/>
  <c r="Q34" i="4" a="1"/>
  <c r="Q34" i="4" s="1"/>
  <c r="V34" i="4" a="1"/>
  <c r="V34" i="4" s="1"/>
  <c r="AD34" i="4" a="1"/>
  <c r="AD34" i="4" s="1"/>
  <c r="I35" i="4" a="1"/>
  <c r="I35" i="4" s="1"/>
  <c r="P35" i="4" a="1"/>
  <c r="P35" i="4" s="1"/>
  <c r="V35" i="4" a="1"/>
  <c r="V35" i="4" s="1"/>
  <c r="AD35" i="4" a="1"/>
  <c r="AD35" i="4" s="1"/>
  <c r="AL35" i="4" a="1"/>
  <c r="AL35" i="4" s="1"/>
  <c r="H36" i="4" a="1"/>
  <c r="H36" i="4" s="1"/>
  <c r="M36" i="4" a="1"/>
  <c r="M36" i="4" s="1"/>
  <c r="AF36" i="4" a="1"/>
  <c r="AF36" i="4" s="1"/>
  <c r="Y37" i="4" a="1"/>
  <c r="Y37" i="4" s="1"/>
  <c r="AK37" i="4" a="1"/>
  <c r="AK37" i="4" s="1"/>
  <c r="D38" i="4" a="1"/>
  <c r="D38" i="4" s="1"/>
  <c r="J38" i="4" a="1"/>
  <c r="J38" i="4" s="1"/>
  <c r="Q38" i="4" a="1"/>
  <c r="Q38" i="4" s="1"/>
  <c r="AC38" i="4" a="1"/>
  <c r="AC38" i="4" s="1"/>
  <c r="AJ38" i="4" a="1"/>
  <c r="AJ38" i="4" s="1"/>
  <c r="E39" i="4" a="1"/>
  <c r="E39" i="4" s="1"/>
  <c r="L39" i="4" a="1"/>
  <c r="L39" i="4" s="1"/>
  <c r="S39" i="4" a="1"/>
  <c r="S39" i="4" s="1"/>
  <c r="Y39" i="4" a="1"/>
  <c r="Y39" i="4" s="1"/>
  <c r="G40" i="4" a="1"/>
  <c r="G40" i="4" s="1"/>
  <c r="Z40" i="4" a="1"/>
  <c r="Z40" i="4" s="1"/>
  <c r="AG40" i="4" a="1"/>
  <c r="AG40" i="4" s="1"/>
  <c r="AL40" i="4" a="1"/>
  <c r="AL40" i="4" s="1"/>
  <c r="G41" i="4" a="1"/>
  <c r="G41" i="4" s="1"/>
  <c r="N41" i="4" a="1"/>
  <c r="N41" i="4" s="1"/>
  <c r="T41" i="4" a="1"/>
  <c r="T41" i="4" s="1"/>
  <c r="AN41" i="4" a="1"/>
  <c r="AN41" i="4" s="1"/>
  <c r="E42" i="4" a="1"/>
  <c r="E42" i="4" s="1"/>
  <c r="K42" i="4" a="1"/>
  <c r="K42" i="4" s="1"/>
  <c r="Q42" i="4" a="1"/>
  <c r="Q42" i="4" s="1"/>
  <c r="D43" i="4" a="1"/>
  <c r="D43" i="4" s="1"/>
  <c r="J43" i="4" a="1"/>
  <c r="J43" i="4" s="1"/>
  <c r="P43" i="4" a="1"/>
  <c r="P43" i="4" s="1"/>
  <c r="V43" i="4" a="1"/>
  <c r="V43" i="4" s="1"/>
  <c r="AB43" i="4" a="1"/>
  <c r="AB43" i="4" s="1"/>
  <c r="AI43" i="4" a="1"/>
  <c r="AI43" i="4" s="1"/>
  <c r="AO43" i="4" a="1"/>
  <c r="AO43" i="4" s="1"/>
  <c r="J44" i="4" a="1"/>
  <c r="J44" i="4" s="1"/>
  <c r="N44" i="4" a="1"/>
  <c r="N44" i="4" s="1"/>
  <c r="V44" i="4" a="1"/>
  <c r="V44" i="4" s="1"/>
  <c r="Z44" i="4" a="1"/>
  <c r="Z44" i="4" s="1"/>
  <c r="AD44" i="4" a="1"/>
  <c r="AD44" i="4" s="1"/>
  <c r="AI44" i="4" a="1"/>
  <c r="AI44" i="4" s="1"/>
  <c r="AM44" i="4" a="1"/>
  <c r="AM44" i="4" s="1"/>
  <c r="I45" i="4" a="1"/>
  <c r="I45" i="4" s="1"/>
  <c r="O45" i="4" a="1"/>
  <c r="O45" i="4" s="1"/>
  <c r="S45" i="4" a="1"/>
  <c r="S45" i="4" s="1"/>
  <c r="W45" i="4" a="1"/>
  <c r="W45" i="4" s="1"/>
  <c r="AC45" i="4" a="1"/>
  <c r="AC45" i="4" s="1"/>
  <c r="AG45" i="4" a="1"/>
  <c r="AG45" i="4" s="1"/>
  <c r="H46" i="4" a="1"/>
  <c r="H46" i="4" s="1"/>
  <c r="L46" i="4" a="1"/>
  <c r="L46" i="4" s="1"/>
  <c r="P46" i="4" a="1"/>
  <c r="P46" i="4" s="1"/>
  <c r="T46" i="4" a="1"/>
  <c r="T46" i="4" s="1"/>
  <c r="X46" i="4" a="1"/>
  <c r="X46" i="4" s="1"/>
  <c r="AB46" i="4" a="1"/>
  <c r="AB46" i="4" s="1"/>
  <c r="AG46" i="4" a="1"/>
  <c r="AG46" i="4" s="1"/>
  <c r="AJ46" i="4" a="1"/>
  <c r="AJ46" i="4" s="1"/>
  <c r="AN46" i="4" a="1"/>
  <c r="AN46" i="4" s="1"/>
  <c r="E47" i="4" a="1"/>
  <c r="E47" i="4" s="1"/>
  <c r="J47" i="4" a="1"/>
  <c r="J47" i="4" s="1"/>
  <c r="P47" i="4" a="1"/>
  <c r="P47" i="4" s="1"/>
  <c r="U47" i="4" a="1"/>
  <c r="U47" i="4" s="1"/>
  <c r="Z47" i="4" a="1"/>
  <c r="Z47" i="4" s="1"/>
  <c r="AE47" i="4" a="1"/>
  <c r="AE47" i="4" s="1"/>
  <c r="AJ47" i="4" a="1"/>
  <c r="AJ47" i="4" s="1"/>
  <c r="AO47" i="4" a="1"/>
  <c r="AO47" i="4" s="1"/>
  <c r="H48" i="4" a="1"/>
  <c r="H48" i="4" s="1"/>
  <c r="M48" i="4" a="1"/>
  <c r="M48" i="4" s="1"/>
  <c r="R48" i="4" a="1"/>
  <c r="R48" i="4" s="1"/>
  <c r="AB48" i="4" a="1"/>
  <c r="AB48" i="4" s="1"/>
  <c r="AG48" i="4" a="1"/>
  <c r="AG48" i="4" s="1"/>
  <c r="AM48" i="4" a="1"/>
  <c r="AM48" i="4" s="1"/>
  <c r="H49" i="4" a="1"/>
  <c r="H49" i="4" s="1"/>
  <c r="M49" i="4" a="1"/>
  <c r="M49" i="4" s="1"/>
  <c r="S49" i="4" a="1"/>
  <c r="S49" i="4" s="1"/>
  <c r="W49" i="4" a="1"/>
  <c r="W49" i="4" s="1"/>
  <c r="AB49" i="4" a="1"/>
  <c r="AB49" i="4" s="1"/>
  <c r="AH49" i="4" a="1"/>
  <c r="AH49" i="4" s="1"/>
  <c r="AM49" i="4" a="1"/>
  <c r="AM49" i="4" s="1"/>
  <c r="D50" i="4" a="1"/>
  <c r="D50" i="4" s="1"/>
  <c r="J50" i="4" a="1"/>
  <c r="J50" i="4" s="1"/>
  <c r="O50" i="4" a="1"/>
  <c r="O50" i="4" s="1"/>
  <c r="T50" i="4" a="1"/>
  <c r="T50" i="4" s="1"/>
  <c r="Z50" i="4" a="1"/>
  <c r="Z50" i="4" s="1"/>
  <c r="AE50" i="4" a="1"/>
  <c r="AE50" i="4" s="1"/>
  <c r="AJ50" i="4" a="1"/>
  <c r="AJ50" i="4" s="1"/>
  <c r="AO50" i="4" a="1"/>
  <c r="AO50" i="4" s="1"/>
  <c r="G51" i="4" a="1"/>
  <c r="G51" i="4" s="1"/>
  <c r="L51" i="4" a="1"/>
  <c r="L51" i="4" s="1"/>
  <c r="Q51" i="4" a="1"/>
  <c r="Q51" i="4" s="1"/>
  <c r="V51" i="4" a="1"/>
  <c r="V51" i="4" s="1"/>
  <c r="AA51" i="4" a="1"/>
  <c r="AA51" i="4" s="1"/>
  <c r="AG51" i="4" a="1"/>
  <c r="AG51" i="4" s="1"/>
  <c r="AL51" i="4" a="1"/>
  <c r="AL51" i="4" s="1"/>
  <c r="D52" i="4" a="1"/>
  <c r="D52" i="4" s="1"/>
  <c r="J52" i="4" a="1"/>
  <c r="J52" i="4" s="1"/>
  <c r="N52" i="4" a="1"/>
  <c r="N52" i="4" s="1"/>
  <c r="S52" i="4" a="1"/>
  <c r="S52" i="4" s="1"/>
  <c r="Y52" i="4" a="1"/>
  <c r="Y52" i="4" s="1"/>
  <c r="AD52" i="4" a="1"/>
  <c r="AD52" i="4" s="1"/>
  <c r="AH52" i="4" a="1"/>
  <c r="AH52" i="4" s="1"/>
  <c r="AN52" i="4" a="1"/>
  <c r="AN52" i="4" s="1"/>
  <c r="H53" i="4" a="1"/>
  <c r="H53" i="4" s="1"/>
  <c r="K53" i="4" a="1"/>
  <c r="K53" i="4" s="1"/>
  <c r="P53" i="4" a="1"/>
  <c r="P53" i="4" s="1"/>
  <c r="T53" i="4" a="1"/>
  <c r="T53" i="4" s="1"/>
  <c r="X53" i="4" a="1"/>
  <c r="X53" i="4" s="1"/>
  <c r="AB53" i="4" a="1"/>
  <c r="AB53" i="4" s="1"/>
  <c r="AF53" i="4" a="1"/>
  <c r="AF53" i="4" s="1"/>
  <c r="AJ53" i="4" a="1"/>
  <c r="AJ53" i="4" s="1"/>
  <c r="D54" i="4" a="1"/>
  <c r="D54" i="4" s="1"/>
  <c r="K54" i="4" a="1"/>
  <c r="K54" i="4" s="1"/>
  <c r="M54" i="4" a="1"/>
  <c r="M54" i="4" s="1"/>
  <c r="R54" i="4" a="1"/>
  <c r="R54" i="4" s="1"/>
  <c r="T54" i="4" a="1"/>
  <c r="T54" i="4" s="1"/>
  <c r="AA54" i="4" a="1"/>
  <c r="AA54" i="4" s="1"/>
  <c r="AC54" i="4" a="1"/>
  <c r="AC54" i="4" s="1"/>
  <c r="AH54" i="4" a="1"/>
  <c r="AH54" i="4" s="1"/>
  <c r="AJ54" i="4" a="1"/>
  <c r="AJ54" i="4" s="1"/>
  <c r="H55" i="4" a="1"/>
  <c r="H55" i="4" s="1"/>
  <c r="J55" i="4" a="1"/>
  <c r="J55" i="4" s="1"/>
  <c r="O55" i="4" a="1"/>
  <c r="O55" i="4" s="1"/>
  <c r="Q55" i="4" a="1"/>
  <c r="Q55" i="4" s="1"/>
  <c r="X55" i="4" a="1"/>
  <c r="X55" i="4" s="1"/>
  <c r="Z55" i="4" a="1"/>
  <c r="Z55" i="4" s="1"/>
  <c r="AE55" i="4" a="1"/>
  <c r="AE55" i="4" s="1"/>
  <c r="AG55" i="4" a="1"/>
  <c r="AG55" i="4" s="1"/>
  <c r="AN55" i="4" a="1"/>
  <c r="AN55" i="4" s="1"/>
  <c r="E56" i="4" a="1"/>
  <c r="E56" i="4" s="1"/>
  <c r="G56" i="4" a="1"/>
  <c r="G56" i="4" s="1"/>
  <c r="L56" i="4" a="1"/>
  <c r="L56" i="4" s="1"/>
  <c r="N56" i="4" a="1"/>
  <c r="N56" i="4" s="1"/>
  <c r="U56" i="4" a="1"/>
  <c r="U56" i="4" s="1"/>
  <c r="W56" i="4" a="1"/>
  <c r="W56" i="4" s="1"/>
  <c r="AB56" i="4" a="1"/>
  <c r="AB56" i="4" s="1"/>
  <c r="AD56" i="4" a="1"/>
  <c r="AD56" i="4" s="1"/>
  <c r="AK56" i="4" a="1"/>
  <c r="AK56" i="4" s="1"/>
  <c r="AM56" i="4" a="1"/>
  <c r="AM56" i="4" s="1"/>
  <c r="F57" i="4" a="1"/>
  <c r="F57" i="4" s="1"/>
  <c r="I57" i="4" a="1"/>
  <c r="I57" i="4" s="1"/>
  <c r="N57" i="4" a="1"/>
  <c r="N57" i="4" s="1"/>
  <c r="Q57" i="4" a="1"/>
  <c r="Q57" i="4" s="1"/>
  <c r="V57" i="4" a="1"/>
  <c r="V57" i="4" s="1"/>
  <c r="Y57" i="4" a="1"/>
  <c r="Y57" i="4" s="1"/>
  <c r="AD57" i="4" a="1"/>
  <c r="AD57" i="4" s="1"/>
  <c r="AG57" i="4" a="1"/>
  <c r="AG57" i="4" s="1"/>
  <c r="AL57" i="4" a="1"/>
  <c r="AL57" i="4" s="1"/>
  <c r="AO57" i="4" a="1"/>
  <c r="AO57" i="4" s="1"/>
  <c r="F58" i="4" a="1"/>
  <c r="F58" i="4" s="1"/>
  <c r="K58" i="4" a="1"/>
  <c r="K58" i="4" s="1"/>
  <c r="N58" i="4" a="1"/>
  <c r="N58" i="4" s="1"/>
  <c r="S58" i="4" a="1"/>
  <c r="S58" i="4" s="1"/>
  <c r="V58" i="4" a="1"/>
  <c r="V58" i="4" s="1"/>
  <c r="AA58" i="4" a="1"/>
  <c r="AA58" i="4" s="1"/>
  <c r="AD58" i="4" a="1"/>
  <c r="AD58" i="4" s="1"/>
  <c r="AI58" i="4" a="1"/>
  <c r="AI58" i="4" s="1"/>
  <c r="AL58" i="4" a="1"/>
  <c r="AL58" i="4" s="1"/>
  <c r="I59" i="4" a="1"/>
  <c r="I59" i="4" s="1"/>
  <c r="L59" i="4" a="1"/>
  <c r="L59" i="4" s="1"/>
  <c r="P59" i="4" a="1"/>
  <c r="P59" i="4" s="1"/>
  <c r="S59" i="4" a="1"/>
  <c r="S59" i="4" s="1"/>
  <c r="W59" i="4" a="1"/>
  <c r="W59" i="4" s="1"/>
  <c r="AA59" i="4" a="1"/>
  <c r="AA59" i="4" s="1"/>
  <c r="AE59" i="4" a="1"/>
  <c r="AE59" i="4" s="1"/>
  <c r="AH59" i="4" a="1"/>
  <c r="AH59" i="4" s="1"/>
  <c r="AL59" i="4" a="1"/>
  <c r="AL59" i="4" s="1"/>
  <c r="D60" i="4" a="1"/>
  <c r="D60" i="4" s="1"/>
  <c r="G60" i="4" a="1"/>
  <c r="G60" i="4" s="1"/>
  <c r="K60" i="4" a="1"/>
  <c r="K60" i="4" s="1"/>
  <c r="R60" i="4" a="1"/>
  <c r="R60" i="4" s="1"/>
  <c r="V60" i="4" a="1"/>
  <c r="V60" i="4" s="1"/>
  <c r="Z60" i="4" a="1"/>
  <c r="Z60" i="4" s="1"/>
  <c r="AD60" i="4" a="1"/>
  <c r="AD60" i="4" s="1"/>
  <c r="AG60" i="4" a="1"/>
  <c r="AG60" i="4" s="1"/>
  <c r="AK60" i="4" a="1"/>
  <c r="AK60" i="4" s="1"/>
  <c r="AN60" i="4" a="1"/>
  <c r="AN60" i="4" s="1"/>
  <c r="F61" i="4" a="1"/>
  <c r="F61" i="4" s="1"/>
  <c r="J61" i="4" a="1"/>
  <c r="J61" i="4" s="1"/>
  <c r="M61" i="4" a="1"/>
  <c r="M61" i="4" s="1"/>
  <c r="Q61" i="4" a="1"/>
  <c r="Q61" i="4" s="1"/>
  <c r="U61" i="4" a="1"/>
  <c r="U61" i="4" s="1"/>
  <c r="Y61" i="4" a="1"/>
  <c r="Y61" i="4" s="1"/>
  <c r="AC61" i="4" a="1"/>
  <c r="AC61" i="4" s="1"/>
  <c r="AG61" i="4" a="1"/>
  <c r="AG61" i="4" s="1"/>
  <c r="AJ61" i="4" a="1"/>
  <c r="AJ61" i="4" s="1"/>
  <c r="AN61" i="4" a="1"/>
  <c r="AN61" i="4" s="1"/>
  <c r="F62" i="4" a="1"/>
  <c r="F62" i="4" s="1"/>
  <c r="I62" i="4" a="1"/>
  <c r="I62" i="4" s="1"/>
  <c r="M62" i="4" a="1"/>
  <c r="M62" i="4" s="1"/>
  <c r="Q62" i="4" a="1"/>
  <c r="Q62" i="4" s="1"/>
  <c r="U62" i="4" a="1"/>
  <c r="U62" i="4" s="1"/>
  <c r="Y62" i="4" a="1"/>
  <c r="Y62" i="4" s="1"/>
  <c r="AC62" i="4" a="1"/>
  <c r="AC62" i="4" s="1"/>
  <c r="AJ62" i="4" a="1"/>
  <c r="AJ62" i="4" s="1"/>
  <c r="AN62" i="4" a="1"/>
  <c r="AN62" i="4" s="1"/>
  <c r="F63" i="4" a="1"/>
  <c r="F63" i="4" s="1"/>
  <c r="J63" i="4" a="1"/>
  <c r="J63" i="4" s="1"/>
  <c r="N63" i="4" a="1"/>
  <c r="N63" i="4" s="1"/>
  <c r="U63" i="4" a="1"/>
  <c r="U63" i="4" s="1"/>
  <c r="W63" i="4" a="1"/>
  <c r="W63" i="4" s="1"/>
  <c r="AD63" i="4" a="1"/>
  <c r="AD63" i="4" s="1"/>
  <c r="AK63" i="4" a="1"/>
  <c r="AK63" i="4" s="1"/>
  <c r="AM63" i="4" a="1"/>
  <c r="AM63" i="4" s="1"/>
  <c r="F64" i="4" a="1"/>
  <c r="F64" i="4" s="1"/>
  <c r="J64" i="4" a="1"/>
  <c r="J64" i="4" s="1"/>
  <c r="N64" i="4" a="1"/>
  <c r="N64" i="4" s="1"/>
  <c r="Q64" i="4" a="1"/>
  <c r="Q64" i="4" s="1"/>
  <c r="T64" i="4" a="1"/>
  <c r="T64" i="4" s="1"/>
  <c r="X64" i="4" a="1"/>
  <c r="X64" i="4" s="1"/>
  <c r="AG12" i="4" a="1"/>
  <c r="AG12" i="4" s="1"/>
  <c r="T17" i="4" a="1"/>
  <c r="T17" i="4" s="1"/>
  <c r="AI18" i="4" a="1"/>
  <c r="AI18" i="4" s="1"/>
  <c r="AJ19" i="4" a="1"/>
  <c r="AJ19" i="4" s="1"/>
  <c r="U22" i="4" a="1"/>
  <c r="U22" i="4" s="1"/>
  <c r="AH23" i="4" a="1"/>
  <c r="AH23" i="4" s="1"/>
  <c r="AD24" i="4" a="1"/>
  <c r="AD24" i="4" s="1"/>
  <c r="AC25" i="4" a="1"/>
  <c r="AC25" i="4" s="1"/>
  <c r="N26" i="4" a="1"/>
  <c r="N26" i="4" s="1"/>
  <c r="AH26" i="4" a="1"/>
  <c r="AH26" i="4" s="1"/>
  <c r="O27" i="4" a="1"/>
  <c r="O27" i="4" s="1"/>
  <c r="AH27" i="4" a="1"/>
  <c r="AH27" i="4" s="1"/>
  <c r="M28" i="4" a="1"/>
  <c r="M28" i="4" s="1"/>
  <c r="AB28" i="4" a="1"/>
  <c r="AB28" i="4" s="1"/>
  <c r="O29" i="4" a="1"/>
  <c r="O29" i="4" s="1"/>
  <c r="T30" i="4" a="1"/>
  <c r="T30" i="4" s="1"/>
  <c r="AM30" i="4" a="1"/>
  <c r="AM30" i="4" s="1"/>
  <c r="F31" i="4" a="1"/>
  <c r="F31" i="4" s="1"/>
  <c r="Z31" i="4" a="1"/>
  <c r="Z31" i="4" s="1"/>
  <c r="AA32" i="4" a="1"/>
  <c r="AA32" i="4" s="1"/>
  <c r="AO32" i="4" a="1"/>
  <c r="AO32" i="4" s="1"/>
  <c r="E33" i="4" a="1"/>
  <c r="E33" i="4" s="1"/>
  <c r="J33" i="4" a="1"/>
  <c r="J33" i="4" s="1"/>
  <c r="P33" i="4" a="1"/>
  <c r="P33" i="4" s="1"/>
  <c r="AC33" i="4" a="1"/>
  <c r="AC33" i="4" s="1"/>
  <c r="AH33" i="4" a="1"/>
  <c r="AH33" i="4" s="1"/>
  <c r="F34" i="4" a="1"/>
  <c r="F34" i="4" s="1"/>
  <c r="M34" i="4" a="1"/>
  <c r="M34" i="4" s="1"/>
  <c r="S34" i="4" a="1"/>
  <c r="S34" i="4" s="1"/>
  <c r="X34" i="4" a="1"/>
  <c r="X34" i="4" s="1"/>
  <c r="AF34" i="4" a="1"/>
  <c r="AF34" i="4" s="1"/>
  <c r="AM34" i="4" a="1"/>
  <c r="AM34" i="4" s="1"/>
  <c r="K35" i="4" a="1"/>
  <c r="K35" i="4" s="1"/>
  <c r="R35" i="4" a="1"/>
  <c r="R35" i="4" s="1"/>
  <c r="X35" i="4" a="1"/>
  <c r="X35" i="4" s="1"/>
  <c r="AF35" i="4" a="1"/>
  <c r="AF35" i="4" s="1"/>
  <c r="AN35" i="4" a="1"/>
  <c r="AN35" i="4" s="1"/>
  <c r="O36" i="4" a="1"/>
  <c r="O36" i="4" s="1"/>
  <c r="U36" i="4" a="1"/>
  <c r="U36" i="4" s="1"/>
  <c r="AA36" i="4" a="1"/>
  <c r="AA36" i="4" s="1"/>
  <c r="AM36" i="4" a="1"/>
  <c r="AM36" i="4" s="1"/>
  <c r="H37" i="4" a="1"/>
  <c r="H37" i="4" s="1"/>
  <c r="N37" i="4" a="1"/>
  <c r="N37" i="4" s="1"/>
  <c r="T37" i="4" a="1"/>
  <c r="T37" i="4" s="1"/>
  <c r="AF37" i="4" a="1"/>
  <c r="AF37" i="4" s="1"/>
  <c r="F38" i="4" a="1"/>
  <c r="F38" i="4" s="1"/>
  <c r="S38" i="4" a="1"/>
  <c r="S38" i="4" s="1"/>
  <c r="Y38" i="4" a="1"/>
  <c r="Y38" i="4" s="1"/>
  <c r="AE38" i="4" a="1"/>
  <c r="AE38" i="4" s="1"/>
  <c r="AL38" i="4" a="1"/>
  <c r="AL38" i="4" s="1"/>
  <c r="N39" i="4" a="1"/>
  <c r="N39" i="4" s="1"/>
  <c r="AA39" i="4" a="1"/>
  <c r="AA39" i="4" s="1"/>
  <c r="AH39" i="4" a="1"/>
  <c r="AH39" i="4" s="1"/>
  <c r="AN39" i="4" a="1"/>
  <c r="AN39" i="4" s="1"/>
  <c r="I40" i="4" a="1"/>
  <c r="I40" i="4" s="1"/>
  <c r="O40" i="4" a="1"/>
  <c r="O40" i="4" s="1"/>
  <c r="U40" i="4" a="1"/>
  <c r="U40" i="4" s="1"/>
  <c r="AB40" i="4" a="1"/>
  <c r="AB40" i="4" s="1"/>
  <c r="AH40" i="4" a="1"/>
  <c r="AH40" i="4" s="1"/>
  <c r="AN40" i="4" a="1"/>
  <c r="AN40" i="4" s="1"/>
  <c r="I41" i="4" a="1"/>
  <c r="I41" i="4" s="1"/>
  <c r="O41" i="4" a="1"/>
  <c r="O41" i="4" s="1"/>
  <c r="V41" i="4" a="1"/>
  <c r="V41" i="4" s="1"/>
  <c r="AB41" i="4" a="1"/>
  <c r="AB41" i="4" s="1"/>
  <c r="AH41" i="4" a="1"/>
  <c r="AH41" i="4" s="1"/>
  <c r="AO41" i="4" a="1"/>
  <c r="AO41" i="4" s="1"/>
  <c r="F42" i="4" a="1"/>
  <c r="F42" i="4" s="1"/>
  <c r="L42" i="4" a="1"/>
  <c r="L42" i="4" s="1"/>
  <c r="S42" i="4" a="1"/>
  <c r="S42" i="4" s="1"/>
  <c r="Y42" i="4" a="1"/>
  <c r="Y42" i="4" s="1"/>
  <c r="AE42" i="4" a="1"/>
  <c r="AE42" i="4" s="1"/>
  <c r="AK42" i="4" a="1"/>
  <c r="AK42" i="4" s="1"/>
  <c r="E43" i="4" a="1"/>
  <c r="E43" i="4" s="1"/>
  <c r="K43" i="4" a="1"/>
  <c r="K43" i="4" s="1"/>
  <c r="Q43" i="4" a="1"/>
  <c r="Q43" i="4" s="1"/>
  <c r="X43" i="4" a="1"/>
  <c r="X43" i="4" s="1"/>
  <c r="AC43" i="4" a="1"/>
  <c r="AC43" i="4" s="1"/>
  <c r="G44" i="4" a="1"/>
  <c r="G44" i="4" s="1"/>
  <c r="K44" i="4" a="1"/>
  <c r="K44" i="4" s="1"/>
  <c r="O44" i="4" a="1"/>
  <c r="O44" i="4" s="1"/>
  <c r="S44" i="4" a="1"/>
  <c r="S44" i="4" s="1"/>
  <c r="W44" i="4" a="1"/>
  <c r="W44" i="4" s="1"/>
  <c r="AA44" i="4" a="1"/>
  <c r="AA44" i="4" s="1"/>
  <c r="AJ44" i="4" a="1"/>
  <c r="AJ44" i="4" s="1"/>
  <c r="E45" i="4" a="1"/>
  <c r="E45" i="4" s="1"/>
  <c r="K45" i="4" a="1"/>
  <c r="K45" i="4" s="1"/>
  <c r="P45" i="4" a="1"/>
  <c r="P45" i="4" s="1"/>
  <c r="T45" i="4" a="1"/>
  <c r="T45" i="4" s="1"/>
  <c r="Y45" i="4" a="1"/>
  <c r="Y45" i="4" s="1"/>
  <c r="AD45" i="4" a="1"/>
  <c r="AD45" i="4" s="1"/>
  <c r="AH45" i="4" a="1"/>
  <c r="AH45" i="4" s="1"/>
  <c r="AO45" i="4" a="1"/>
  <c r="AO45" i="4" s="1"/>
  <c r="E46" i="4" a="1"/>
  <c r="E46" i="4" s="1"/>
  <c r="I46" i="4" a="1"/>
  <c r="I46" i="4" s="1"/>
  <c r="M46" i="4" a="1"/>
  <c r="M46" i="4" s="1"/>
  <c r="U46" i="4" a="1"/>
  <c r="U46" i="4" s="1"/>
  <c r="Y46" i="4" a="1"/>
  <c r="Y46" i="4" s="1"/>
  <c r="AK46" i="4" a="1"/>
  <c r="AK46" i="4" s="1"/>
  <c r="F47" i="4" a="1"/>
  <c r="F47" i="4" s="1"/>
  <c r="L47" i="4" a="1"/>
  <c r="L47" i="4" s="1"/>
  <c r="Q47" i="4" a="1"/>
  <c r="Q47" i="4" s="1"/>
  <c r="V47" i="4" a="1"/>
  <c r="V47" i="4" s="1"/>
  <c r="AA47" i="4" a="1"/>
  <c r="AA47" i="4" s="1"/>
  <c r="AF47" i="4" a="1"/>
  <c r="AF47" i="4" s="1"/>
  <c r="AK47" i="4" a="1"/>
  <c r="AK47" i="4" s="1"/>
  <c r="D48" i="4" a="1"/>
  <c r="D48" i="4" s="1"/>
  <c r="I48" i="4" a="1"/>
  <c r="I48" i="4" s="1"/>
  <c r="N48" i="4" a="1"/>
  <c r="N48" i="4" s="1"/>
  <c r="T48" i="4" a="1"/>
  <c r="T48" i="4" s="1"/>
  <c r="X48" i="4" a="1"/>
  <c r="X48" i="4" s="1"/>
  <c r="AC48" i="4" a="1"/>
  <c r="AC48" i="4" s="1"/>
  <c r="AI48" i="4" a="1"/>
  <c r="AI48" i="4" s="1"/>
  <c r="AN48" i="4" a="1"/>
  <c r="AN48" i="4" s="1"/>
  <c r="D49" i="4" a="1"/>
  <c r="D49" i="4" s="1"/>
  <c r="I49" i="4" a="1"/>
  <c r="I49" i="4" s="1"/>
  <c r="O49" i="4" a="1"/>
  <c r="O49" i="4" s="1"/>
  <c r="T49" i="4" a="1"/>
  <c r="T49" i="4" s="1"/>
  <c r="X49" i="4" a="1"/>
  <c r="X49" i="4" s="1"/>
  <c r="AD49" i="4" a="1"/>
  <c r="AD49" i="4" s="1"/>
  <c r="AI49" i="4" a="1"/>
  <c r="AI49" i="4" s="1"/>
  <c r="AN49" i="4" a="1"/>
  <c r="AN49" i="4" s="1"/>
  <c r="F50" i="4" a="1"/>
  <c r="F50" i="4" s="1"/>
  <c r="K50" i="4" a="1"/>
  <c r="K50" i="4" s="1"/>
  <c r="P50" i="4" a="1"/>
  <c r="P50" i="4" s="1"/>
  <c r="V50" i="4" a="1"/>
  <c r="V50" i="4" s="1"/>
  <c r="AA50" i="4" a="1"/>
  <c r="AA50" i="4" s="1"/>
  <c r="AF50" i="4" a="1"/>
  <c r="AF50" i="4" s="1"/>
  <c r="AL50" i="4" a="1"/>
  <c r="AL50" i="4" s="1"/>
  <c r="H51" i="4" a="1"/>
  <c r="H51" i="4" s="1"/>
  <c r="N51" i="4" a="1"/>
  <c r="N51" i="4" s="1"/>
  <c r="R51" i="4" a="1"/>
  <c r="R51" i="4" s="1"/>
  <c r="W51" i="4" a="1"/>
  <c r="W51" i="4" s="1"/>
  <c r="AC51" i="4" a="1"/>
  <c r="AC51" i="4" s="1"/>
  <c r="AH51" i="4" a="1"/>
  <c r="AH51" i="4" s="1"/>
  <c r="AM51" i="4" a="1"/>
  <c r="AM51" i="4" s="1"/>
  <c r="F52" i="4" a="1"/>
  <c r="F52" i="4" s="1"/>
  <c r="K52" i="4" a="1"/>
  <c r="K52" i="4" s="1"/>
  <c r="O52" i="4" a="1"/>
  <c r="O52" i="4" s="1"/>
  <c r="U52" i="4" a="1"/>
  <c r="U52" i="4" s="1"/>
  <c r="Z52" i="4" a="1"/>
  <c r="Z52" i="4" s="1"/>
  <c r="AE52" i="4" a="1"/>
  <c r="AE52" i="4" s="1"/>
  <c r="AJ52" i="4" a="1"/>
  <c r="AJ52" i="4" s="1"/>
  <c r="AO52" i="4" a="1"/>
  <c r="AO52" i="4" s="1"/>
  <c r="E53" i="4" a="1"/>
  <c r="E53" i="4" s="1"/>
  <c r="L53" i="4" a="1"/>
  <c r="L53" i="4" s="1"/>
  <c r="Q53" i="4" a="1"/>
  <c r="Q53" i="4" s="1"/>
  <c r="U53" i="4" a="1"/>
  <c r="U53" i="4" s="1"/>
  <c r="Y53" i="4" a="1"/>
  <c r="Y53" i="4" s="1"/>
  <c r="AC53" i="4" a="1"/>
  <c r="AC53" i="4" s="1"/>
  <c r="AK53" i="4" a="1"/>
  <c r="AK53" i="4" s="1"/>
  <c r="AN53" i="4" a="1"/>
  <c r="AN53" i="4" s="1"/>
  <c r="G54" i="4" a="1"/>
  <c r="G54" i="4" s="1"/>
  <c r="I54" i="4" a="1"/>
  <c r="I54" i="4" s="1"/>
  <c r="N54" i="4" a="1"/>
  <c r="N54" i="4" s="1"/>
  <c r="P54" i="4" a="1"/>
  <c r="P54" i="4" s="1"/>
  <c r="W54" i="4" a="1"/>
  <c r="W54" i="4" s="1"/>
  <c r="Y54" i="4" a="1"/>
  <c r="Y54" i="4" s="1"/>
  <c r="AD54" i="4" a="1"/>
  <c r="AD54" i="4" s="1"/>
  <c r="AF54" i="4" a="1"/>
  <c r="AF54" i="4" s="1"/>
  <c r="AM54" i="4" a="1"/>
  <c r="AM54" i="4" s="1"/>
  <c r="AO54" i="4" a="1"/>
  <c r="AO54" i="4" s="1"/>
  <c r="D55" i="4" a="1"/>
  <c r="D55" i="4" s="1"/>
  <c r="F55" i="4" a="1"/>
  <c r="F55" i="4" s="1"/>
  <c r="K55" i="4" a="1"/>
  <c r="K55" i="4" s="1"/>
  <c r="M55" i="4" a="1"/>
  <c r="M55" i="4" s="1"/>
  <c r="T55" i="4" a="1"/>
  <c r="T55" i="4" s="1"/>
  <c r="V55" i="4" a="1"/>
  <c r="V55" i="4" s="1"/>
  <c r="AA55" i="4" a="1"/>
  <c r="AA55" i="4" s="1"/>
  <c r="AC55" i="4" a="1"/>
  <c r="AC55" i="4" s="1"/>
  <c r="AJ55" i="4" a="1"/>
  <c r="AJ55" i="4" s="1"/>
  <c r="AL55" i="4" a="1"/>
  <c r="AL55" i="4" s="1"/>
  <c r="H56" i="4" a="1"/>
  <c r="H56" i="4" s="1"/>
  <c r="J56" i="4" a="1"/>
  <c r="J56" i="4" s="1"/>
  <c r="Q56" i="4" a="1"/>
  <c r="Q56" i="4" s="1"/>
  <c r="S56" i="4" a="1"/>
  <c r="S56" i="4" s="1"/>
  <c r="X56" i="4" a="1"/>
  <c r="X56" i="4" s="1"/>
  <c r="Z56" i="4" a="1"/>
  <c r="Z56" i="4" s="1"/>
  <c r="AG56" i="4" a="1"/>
  <c r="AG56" i="4" s="1"/>
  <c r="AI56" i="4" a="1"/>
  <c r="AI56" i="4" s="1"/>
  <c r="AN56" i="4" a="1"/>
  <c r="AN56" i="4" s="1"/>
  <c r="D57" i="4" a="1"/>
  <c r="D57" i="4" s="1"/>
  <c r="G57" i="4" a="1"/>
  <c r="G57" i="4" s="1"/>
  <c r="L57" i="4" a="1"/>
  <c r="L57" i="4" s="1"/>
  <c r="O57" i="4" a="1"/>
  <c r="O57" i="4" s="1"/>
  <c r="T57" i="4" a="1"/>
  <c r="T57" i="4" s="1"/>
  <c r="W57" i="4" a="1"/>
  <c r="W57" i="4" s="1"/>
  <c r="AB57" i="4" a="1"/>
  <c r="AB57" i="4" s="1"/>
  <c r="AE57" i="4" a="1"/>
  <c r="AE57" i="4" s="1"/>
  <c r="AJ57" i="4" a="1"/>
  <c r="AJ57" i="4" s="1"/>
  <c r="AM57" i="4" a="1"/>
  <c r="AM57" i="4" s="1"/>
  <c r="D58" i="4" a="1"/>
  <c r="D58" i="4" s="1"/>
  <c r="I58" i="4" a="1"/>
  <c r="I58" i="4" s="1"/>
  <c r="L58" i="4" a="1"/>
  <c r="L58" i="4" s="1"/>
  <c r="Q58" i="4" a="1"/>
  <c r="Q58" i="4" s="1"/>
  <c r="T58" i="4" a="1"/>
  <c r="T58" i="4" s="1"/>
  <c r="Y58" i="4" a="1"/>
  <c r="Y58" i="4" s="1"/>
  <c r="AB58" i="4" a="1"/>
  <c r="AB58" i="4" s="1"/>
  <c r="AG58" i="4" a="1"/>
  <c r="AG58" i="4" s="1"/>
  <c r="AJ58" i="4" a="1"/>
  <c r="AJ58" i="4" s="1"/>
  <c r="AO58" i="4" a="1"/>
  <c r="AO58" i="4" s="1"/>
  <c r="F59" i="4" a="1"/>
  <c r="F59" i="4" s="1"/>
  <c r="M59" i="4" a="1"/>
  <c r="M59" i="4" s="1"/>
  <c r="Q59" i="4" a="1"/>
  <c r="Q59" i="4" s="1"/>
  <c r="T59" i="4" a="1"/>
  <c r="T59" i="4" s="1"/>
  <c r="X59" i="4" a="1"/>
  <c r="X59" i="4" s="1"/>
  <c r="AB59" i="4" a="1"/>
  <c r="AB59" i="4" s="1"/>
  <c r="AF59" i="4" a="1"/>
  <c r="AF59" i="4" s="1"/>
  <c r="AI59" i="4" a="1"/>
  <c r="AI59" i="4" s="1"/>
  <c r="AM59" i="4" a="1"/>
  <c r="AM59" i="4" s="1"/>
  <c r="E60" i="4" a="1"/>
  <c r="E60" i="4" s="1"/>
  <c r="H60" i="4" a="1"/>
  <c r="H60" i="4" s="1"/>
  <c r="L60" i="4" a="1"/>
  <c r="L60" i="4" s="1"/>
  <c r="O60" i="4" a="1"/>
  <c r="O60" i="4" s="1"/>
  <c r="S60" i="4" a="1"/>
  <c r="S60" i="4" s="1"/>
  <c r="W60" i="4" a="1"/>
  <c r="W60" i="4" s="1"/>
  <c r="AA60" i="4" a="1"/>
  <c r="AA60" i="4" s="1"/>
  <c r="AH60" i="4" a="1"/>
  <c r="AH60" i="4" s="1"/>
  <c r="AL60" i="4" a="1"/>
  <c r="AL60" i="4" s="1"/>
  <c r="AO60" i="4" a="1"/>
  <c r="AO60" i="4" s="1"/>
  <c r="AK16" i="4" a="1"/>
  <c r="AK16" i="4" s="1"/>
  <c r="AC22" i="4" a="1"/>
  <c r="AC22" i="4" s="1"/>
  <c r="F23" i="4" a="1"/>
  <c r="F23" i="4" s="1"/>
  <c r="AL24" i="4" a="1"/>
  <c r="AL24" i="4" s="1"/>
  <c r="F25" i="4" a="1"/>
  <c r="F25" i="4" s="1"/>
  <c r="AL25" i="4" a="1"/>
  <c r="AL25" i="4" s="1"/>
  <c r="T26" i="4" a="1"/>
  <c r="T26" i="4" s="1"/>
  <c r="AL26" i="4" a="1"/>
  <c r="AL26" i="4" s="1"/>
  <c r="U27" i="4" a="1"/>
  <c r="U27" i="4" s="1"/>
  <c r="AL27" i="4" a="1"/>
  <c r="AL27" i="4" s="1"/>
  <c r="P28" i="4" a="1"/>
  <c r="P28" i="4" s="1"/>
  <c r="AE28" i="4" a="1"/>
  <c r="AE28" i="4" s="1"/>
  <c r="AK29" i="4" a="1"/>
  <c r="AK29" i="4" s="1"/>
  <c r="F30" i="4" a="1"/>
  <c r="F30" i="4" s="1"/>
  <c r="X30" i="4" a="1"/>
  <c r="X30" i="4" s="1"/>
  <c r="J31" i="4" a="1"/>
  <c r="J31" i="4" s="1"/>
  <c r="AG31" i="4" a="1"/>
  <c r="AG31" i="4" s="1"/>
  <c r="E32" i="4" a="1"/>
  <c r="E32" i="4" s="1"/>
  <c r="AD32" i="4" a="1"/>
  <c r="AD32" i="4" s="1"/>
  <c r="L33" i="4" a="1"/>
  <c r="L33" i="4" s="1"/>
  <c r="Q33" i="4" a="1"/>
  <c r="Q33" i="4" s="1"/>
  <c r="AJ33" i="4" a="1"/>
  <c r="AJ33" i="4" s="1"/>
  <c r="H34" i="4" a="1"/>
  <c r="H34" i="4" s="1"/>
  <c r="N34" i="4" a="1"/>
  <c r="N34" i="4" s="1"/>
  <c r="T34" i="4" a="1"/>
  <c r="T34" i="4" s="1"/>
  <c r="Z34" i="4" a="1"/>
  <c r="Z34" i="4" s="1"/>
  <c r="AH34" i="4" a="1"/>
  <c r="AH34" i="4" s="1"/>
  <c r="AO34" i="4" a="1"/>
  <c r="AO34" i="4" s="1"/>
  <c r="E35" i="4" a="1"/>
  <c r="E35" i="4" s="1"/>
  <c r="M35" i="4" a="1"/>
  <c r="M35" i="4" s="1"/>
  <c r="S35" i="4" a="1"/>
  <c r="S35" i="4" s="1"/>
  <c r="Z35" i="4" a="1"/>
  <c r="Z35" i="4" s="1"/>
  <c r="AH35" i="4" a="1"/>
  <c r="AH35" i="4" s="1"/>
  <c r="D36" i="4" a="1"/>
  <c r="D36" i="4" s="1"/>
  <c r="Q36" i="4" a="1"/>
  <c r="Q36" i="4" s="1"/>
  <c r="AB36" i="4" a="1"/>
  <c r="AB36" i="4" s="1"/>
  <c r="O37" i="4" a="1"/>
  <c r="O37" i="4" s="1"/>
  <c r="AN37" i="4" a="1"/>
  <c r="AN37" i="4" s="1"/>
  <c r="Z38" i="4" a="1"/>
  <c r="Z38" i="4" s="1"/>
  <c r="V39" i="4" a="1"/>
  <c r="V39" i="4" s="1"/>
  <c r="Q40" i="4" a="1"/>
  <c r="Q40" i="4" s="1"/>
  <c r="AD41" i="4" a="1"/>
  <c r="AD41" i="4" s="1"/>
  <c r="AM42" i="4" a="1"/>
  <c r="AM42" i="4" s="1"/>
  <c r="Y43" i="4" a="1"/>
  <c r="Y43" i="4" s="1"/>
  <c r="D44" i="4" a="1"/>
  <c r="D44" i="4" s="1"/>
  <c r="T44" i="4" a="1"/>
  <c r="T44" i="4" s="1"/>
  <c r="AK44" i="4" a="1"/>
  <c r="AK44" i="4" s="1"/>
  <c r="G45" i="4" a="1"/>
  <c r="G45" i="4" s="1"/>
  <c r="Z45" i="4" a="1"/>
  <c r="Z45" i="4" s="1"/>
  <c r="R46" i="4" a="1"/>
  <c r="R46" i="4" s="1"/>
  <c r="AH46" i="4" a="1"/>
  <c r="AH46" i="4" s="1"/>
  <c r="M47" i="4" a="1"/>
  <c r="M47" i="4" s="1"/>
  <c r="AG47" i="4" a="1"/>
  <c r="AG47" i="4" s="1"/>
  <c r="P48" i="4" a="1"/>
  <c r="P48" i="4" s="1"/>
  <c r="AJ48" i="4" a="1"/>
  <c r="AJ48" i="4" s="1"/>
  <c r="K49" i="4" a="1"/>
  <c r="K49" i="4" s="1"/>
  <c r="AE49" i="4" a="1"/>
  <c r="AE49" i="4" s="1"/>
  <c r="L50" i="4" a="1"/>
  <c r="L50" i="4" s="1"/>
  <c r="AH50" i="4" a="1"/>
  <c r="AH50" i="4" s="1"/>
  <c r="AI51" i="4" a="1"/>
  <c r="AI51" i="4" s="1"/>
  <c r="Q52" i="4" a="1"/>
  <c r="Q52" i="4" s="1"/>
  <c r="AK52" i="4" a="1"/>
  <c r="AK52" i="4" s="1"/>
  <c r="N53" i="4" a="1"/>
  <c r="N53" i="4" s="1"/>
  <c r="AD53" i="4" a="1"/>
  <c r="AD53" i="4" s="1"/>
  <c r="L54" i="4" a="1"/>
  <c r="L54" i="4" s="1"/>
  <c r="U54" i="4" a="1"/>
  <c r="U54" i="4" s="1"/>
  <c r="I55" i="4" a="1"/>
  <c r="I55" i="4" s="1"/>
  <c r="R55" i="4" a="1"/>
  <c r="R55" i="4" s="1"/>
  <c r="F56" i="4" a="1"/>
  <c r="F56" i="4" s="1"/>
  <c r="O56" i="4" a="1"/>
  <c r="O56" i="4" s="1"/>
  <c r="M57" i="4" a="1"/>
  <c r="M57" i="4" s="1"/>
  <c r="AH57" i="4" a="1"/>
  <c r="AH57" i="4" s="1"/>
  <c r="J58" i="4" a="1"/>
  <c r="J58" i="4" s="1"/>
  <c r="AE58" i="4" a="1"/>
  <c r="AE58" i="4" s="1"/>
  <c r="G59" i="4" a="1"/>
  <c r="G59" i="4" s="1"/>
  <c r="U59" i="4" a="1"/>
  <c r="U59" i="4" s="1"/>
  <c r="AJ59" i="4" a="1"/>
  <c r="AJ59" i="4" s="1"/>
  <c r="I60" i="4" a="1"/>
  <c r="I60" i="4" s="1"/>
  <c r="X60" i="4" a="1"/>
  <c r="X60" i="4" s="1"/>
  <c r="G61" i="4" a="1"/>
  <c r="G61" i="4" s="1"/>
  <c r="N61" i="4" a="1"/>
  <c r="N61" i="4" s="1"/>
  <c r="V61" i="4" a="1"/>
  <c r="V61" i="4" s="1"/>
  <c r="AD61" i="4" a="1"/>
  <c r="AD61" i="4" s="1"/>
  <c r="AK61" i="4" a="1"/>
  <c r="AK61" i="4" s="1"/>
  <c r="H62" i="4" a="1"/>
  <c r="H62" i="4" s="1"/>
  <c r="O62" i="4" a="1"/>
  <c r="O62" i="4" s="1"/>
  <c r="W62" i="4" a="1"/>
  <c r="W62" i="4" s="1"/>
  <c r="AE62" i="4" a="1"/>
  <c r="AE62" i="4" s="1"/>
  <c r="AL62" i="4" a="1"/>
  <c r="AL62" i="4" s="1"/>
  <c r="D63" i="4" a="1"/>
  <c r="D63" i="4" s="1"/>
  <c r="K63" i="4" a="1"/>
  <c r="K63" i="4" s="1"/>
  <c r="R63" i="4" a="1"/>
  <c r="R63" i="4" s="1"/>
  <c r="X63" i="4" a="1"/>
  <c r="X63" i="4" s="1"/>
  <c r="AE63" i="4" a="1"/>
  <c r="AE63" i="4" s="1"/>
  <c r="H64" i="4" a="1"/>
  <c r="H64" i="4" s="1"/>
  <c r="O64" i="4" a="1"/>
  <c r="O64" i="4" s="1"/>
  <c r="V64" i="4" a="1"/>
  <c r="V64" i="4" s="1"/>
  <c r="AA64" i="4" a="1"/>
  <c r="AA64" i="4" s="1"/>
  <c r="AH64" i="4" a="1"/>
  <c r="AH64" i="4" s="1"/>
  <c r="AK64" i="4" a="1"/>
  <c r="AK64" i="4" s="1"/>
  <c r="AN64" i="4" a="1"/>
  <c r="AN64" i="4" s="1"/>
  <c r="E65" i="4" a="1"/>
  <c r="E65" i="4" s="1"/>
  <c r="H65" i="4" a="1"/>
  <c r="H65" i="4" s="1"/>
  <c r="O65" i="4" a="1"/>
  <c r="O65" i="4" s="1"/>
  <c r="R65" i="4" a="1"/>
  <c r="R65" i="4" s="1"/>
  <c r="U65" i="4" a="1"/>
  <c r="U65" i="4" s="1"/>
  <c r="X65" i="4" a="1"/>
  <c r="X65" i="4" s="1"/>
  <c r="AE65" i="4" a="1"/>
  <c r="AE65" i="4" s="1"/>
  <c r="AH65" i="4" a="1"/>
  <c r="AH65" i="4" s="1"/>
  <c r="AK65" i="4" a="1"/>
  <c r="AK65" i="4" s="1"/>
  <c r="AN65" i="4" a="1"/>
  <c r="AN65" i="4" s="1"/>
  <c r="E66" i="4" a="1"/>
  <c r="E66" i="4" s="1"/>
  <c r="L66" i="4" a="1"/>
  <c r="L66" i="4" s="1"/>
  <c r="P66" i="4" a="1"/>
  <c r="P66" i="4" s="1"/>
  <c r="T66" i="4" a="1"/>
  <c r="T66" i="4" s="1"/>
  <c r="X66" i="4" a="1"/>
  <c r="X66" i="4" s="1"/>
  <c r="AA66" i="4" a="1"/>
  <c r="AA66" i="4" s="1"/>
  <c r="AE66" i="4" a="1"/>
  <c r="AE66" i="4" s="1"/>
  <c r="AH66" i="4" a="1"/>
  <c r="AH66" i="4" s="1"/>
  <c r="AL66" i="4" a="1"/>
  <c r="AL66" i="4" s="1"/>
  <c r="AO66" i="4" a="1"/>
  <c r="AO66" i="4" s="1"/>
  <c r="I67" i="4" a="1"/>
  <c r="I67" i="4" s="1"/>
  <c r="L67" i="4" a="1"/>
  <c r="L67" i="4" s="1"/>
  <c r="P67" i="4" a="1"/>
  <c r="P67" i="4" s="1"/>
  <c r="T67" i="4" a="1"/>
  <c r="T67" i="4" s="1"/>
  <c r="W67" i="4" a="1"/>
  <c r="W67" i="4" s="1"/>
  <c r="AA67" i="4" a="1"/>
  <c r="AA67" i="4" s="1"/>
  <c r="AD67" i="4" a="1"/>
  <c r="AD67" i="4" s="1"/>
  <c r="AH67" i="4" a="1"/>
  <c r="AH67" i="4" s="1"/>
  <c r="AO67" i="4" a="1"/>
  <c r="AO67" i="4" s="1"/>
  <c r="E68" i="4" a="1"/>
  <c r="E68" i="4" s="1"/>
  <c r="H68" i="4" a="1"/>
  <c r="H68" i="4" s="1"/>
  <c r="L68" i="4" a="1"/>
  <c r="L68" i="4" s="1"/>
  <c r="P68" i="4" a="1"/>
  <c r="P68" i="4" s="1"/>
  <c r="S68" i="4" a="1"/>
  <c r="S68" i="4" s="1"/>
  <c r="Z68" i="4" a="1"/>
  <c r="Z68" i="4" s="1"/>
  <c r="AC68" i="4" a="1"/>
  <c r="AC68" i="4" s="1"/>
  <c r="AG68" i="4" a="1"/>
  <c r="AG68" i="4" s="1"/>
  <c r="AJ68" i="4" a="1"/>
  <c r="AJ68" i="4" s="1"/>
  <c r="AM68" i="4" a="1"/>
  <c r="AM68" i="4" s="1"/>
  <c r="G69" i="4" a="1"/>
  <c r="G69" i="4" s="1"/>
  <c r="K69" i="4" a="1"/>
  <c r="K69" i="4" s="1"/>
  <c r="O69" i="4" a="1"/>
  <c r="O69" i="4" s="1"/>
  <c r="R69" i="4" a="1"/>
  <c r="R69" i="4" s="1"/>
  <c r="U69" i="4" a="1"/>
  <c r="U69" i="4" s="1"/>
  <c r="X69" i="4" a="1"/>
  <c r="X69" i="4" s="1"/>
  <c r="AB69" i="4" a="1"/>
  <c r="AB69" i="4" s="1"/>
  <c r="AI69" i="4" a="1"/>
  <c r="AI69" i="4" s="1"/>
  <c r="AL69" i="4" a="1"/>
  <c r="AL69" i="4" s="1"/>
  <c r="G70" i="4" a="1"/>
  <c r="G70" i="4" s="1"/>
  <c r="K70" i="4" a="1"/>
  <c r="K70" i="4" s="1"/>
  <c r="N70" i="4" a="1"/>
  <c r="N70" i="4" s="1"/>
  <c r="R70" i="4" a="1"/>
  <c r="R70" i="4" s="1"/>
  <c r="U70" i="4" a="1"/>
  <c r="U70" i="4" s="1"/>
  <c r="Y70" i="4" a="1"/>
  <c r="Y70" i="4" s="1"/>
  <c r="AF70" i="4" a="1"/>
  <c r="AF70" i="4" s="1"/>
  <c r="AI70" i="4" a="1"/>
  <c r="AI70" i="4" s="1"/>
  <c r="AM70" i="4" a="1"/>
  <c r="AM70" i="4" s="1"/>
  <c r="G71" i="4" a="1"/>
  <c r="G71" i="4" s="1"/>
  <c r="J71" i="4" a="1"/>
  <c r="J71" i="4" s="1"/>
  <c r="N71" i="4" a="1"/>
  <c r="N71" i="4" s="1"/>
  <c r="U71" i="4" a="1"/>
  <c r="U71" i="4" s="1"/>
  <c r="Y71" i="4" a="1"/>
  <c r="Y71" i="4" s="1"/>
  <c r="AB71" i="4" a="1"/>
  <c r="AB71" i="4" s="1"/>
  <c r="AE71" i="4" a="1"/>
  <c r="AE71" i="4" s="1"/>
  <c r="AI71" i="4" a="1"/>
  <c r="AI71" i="4" s="1"/>
  <c r="AM71" i="4" a="1"/>
  <c r="AM71" i="4" s="1"/>
  <c r="J72" i="4" a="1"/>
  <c r="J72" i="4" s="1"/>
  <c r="M72" i="4" a="1"/>
  <c r="M72" i="4" s="1"/>
  <c r="P72" i="4" a="1"/>
  <c r="P72" i="4" s="1"/>
  <c r="V37" i="4" a="1"/>
  <c r="V37" i="4" s="1"/>
  <c r="AG38" i="4" a="1"/>
  <c r="AG38" i="4" s="1"/>
  <c r="AC39" i="4" a="1"/>
  <c r="AC39" i="4" s="1"/>
  <c r="W40" i="4" a="1"/>
  <c r="W40" i="4" s="1"/>
  <c r="AJ41" i="4" a="1"/>
  <c r="AJ41" i="4" s="1"/>
  <c r="T42" i="4" a="1"/>
  <c r="T42" i="4" s="1"/>
  <c r="G43" i="4" a="1"/>
  <c r="G43" i="4" s="1"/>
  <c r="AE43" i="4" a="1"/>
  <c r="AE43" i="4" s="1"/>
  <c r="AO44" i="4" a="1"/>
  <c r="AO44" i="4" s="1"/>
  <c r="L45" i="4" a="1"/>
  <c r="L45" i="4" s="1"/>
  <c r="AE45" i="4" a="1"/>
  <c r="AE45" i="4" s="1"/>
  <c r="AL46" i="4" a="1"/>
  <c r="AL46" i="4" s="1"/>
  <c r="R47" i="4" a="1"/>
  <c r="R47" i="4" s="1"/>
  <c r="AM47" i="4" a="1"/>
  <c r="AM47" i="4" s="1"/>
  <c r="U48" i="4" a="1"/>
  <c r="U48" i="4" s="1"/>
  <c r="AO48" i="4" a="1"/>
  <c r="AO48" i="4" s="1"/>
  <c r="P49" i="4" a="1"/>
  <c r="P49" i="4" s="1"/>
  <c r="AJ49" i="4" a="1"/>
  <c r="AJ49" i="4" s="1"/>
  <c r="R50" i="4" a="1"/>
  <c r="R50" i="4" s="1"/>
  <c r="S51" i="4" a="1"/>
  <c r="S51" i="4" s="1"/>
  <c r="AO51" i="4" a="1"/>
  <c r="AO51" i="4" s="1"/>
  <c r="V52" i="4" a="1"/>
  <c r="V52" i="4" s="1"/>
  <c r="AG53" i="4" a="1"/>
  <c r="AG53" i="4" s="1"/>
  <c r="E54" i="4" a="1"/>
  <c r="E54" i="4" s="1"/>
  <c r="AM55" i="4" a="1"/>
  <c r="AM55" i="4" s="1"/>
  <c r="AJ56" i="4" a="1"/>
  <c r="AJ56" i="4" s="1"/>
  <c r="E57" i="4" a="1"/>
  <c r="E57" i="4" s="1"/>
  <c r="Z57" i="4" a="1"/>
  <c r="Z57" i="4" s="1"/>
  <c r="AK57" i="4" a="1"/>
  <c r="AK57" i="4" s="1"/>
  <c r="W58" i="4" a="1"/>
  <c r="W58" i="4" s="1"/>
  <c r="AH58" i="4" a="1"/>
  <c r="AH58" i="4" s="1"/>
  <c r="J59" i="4" a="1"/>
  <c r="J59" i="4" s="1"/>
  <c r="Y59" i="4" a="1"/>
  <c r="Y59" i="4" s="1"/>
  <c r="AN59" i="4" a="1"/>
  <c r="AN59" i="4" s="1"/>
  <c r="M60" i="4" a="1"/>
  <c r="M60" i="4" s="1"/>
  <c r="AB60" i="4" a="1"/>
  <c r="AB60" i="4" s="1"/>
  <c r="H61" i="4" a="1"/>
  <c r="H61" i="4" s="1"/>
  <c r="O61" i="4" a="1"/>
  <c r="O61" i="4" s="1"/>
  <c r="W61" i="4" a="1"/>
  <c r="W61" i="4" s="1"/>
  <c r="AE61" i="4" a="1"/>
  <c r="AE61" i="4" s="1"/>
  <c r="AL61" i="4" a="1"/>
  <c r="AL61" i="4" s="1"/>
  <c r="J62" i="4" a="1"/>
  <c r="J62" i="4" s="1"/>
  <c r="R62" i="4" a="1"/>
  <c r="R62" i="4" s="1"/>
  <c r="Z62" i="4" a="1"/>
  <c r="Z62" i="4" s="1"/>
  <c r="AG62" i="4" a="1"/>
  <c r="AG62" i="4" s="1"/>
  <c r="E63" i="4" a="1"/>
  <c r="E63" i="4" s="1"/>
  <c r="L63" i="4" a="1"/>
  <c r="L63" i="4" s="1"/>
  <c r="S63" i="4" a="1"/>
  <c r="S63" i="4" s="1"/>
  <c r="Y63" i="4" a="1"/>
  <c r="Y63" i="4" s="1"/>
  <c r="AF63" i="4" a="1"/>
  <c r="AF63" i="4" s="1"/>
  <c r="AL63" i="4" a="1"/>
  <c r="AL63" i="4" s="1"/>
  <c r="K64" i="4" a="1"/>
  <c r="K64" i="4" s="1"/>
  <c r="R64" i="4" a="1"/>
  <c r="R64" i="4" s="1"/>
  <c r="W64" i="4" a="1"/>
  <c r="W64" i="4" s="1"/>
  <c r="AB64" i="4" a="1"/>
  <c r="AB64" i="4" s="1"/>
  <c r="AE64" i="4" a="1"/>
  <c r="AE64" i="4" s="1"/>
  <c r="AL64" i="4" a="1"/>
  <c r="AL64" i="4" s="1"/>
  <c r="AO64" i="4" a="1"/>
  <c r="AO64" i="4" s="1"/>
  <c r="F65" i="4" a="1"/>
  <c r="F65" i="4" s="1"/>
  <c r="I65" i="4" a="1"/>
  <c r="I65" i="4" s="1"/>
  <c r="L65" i="4" a="1"/>
  <c r="L65" i="4" s="1"/>
  <c r="S65" i="4" a="1"/>
  <c r="S65" i="4" s="1"/>
  <c r="V65" i="4" a="1"/>
  <c r="V65" i="4" s="1"/>
  <c r="Y65" i="4" a="1"/>
  <c r="Y65" i="4" s="1"/>
  <c r="AB65" i="4" a="1"/>
  <c r="AB65" i="4" s="1"/>
  <c r="AI65" i="4" a="1"/>
  <c r="AI65" i="4" s="1"/>
  <c r="AL65" i="4" a="1"/>
  <c r="AL65" i="4" s="1"/>
  <c r="AO65" i="4" a="1"/>
  <c r="AO65" i="4" s="1"/>
  <c r="F66" i="4" a="1"/>
  <c r="F66" i="4" s="1"/>
  <c r="I66" i="4" a="1"/>
  <c r="I66" i="4" s="1"/>
  <c r="M66" i="4" a="1"/>
  <c r="M66" i="4" s="1"/>
  <c r="Q66" i="4" a="1"/>
  <c r="Q66" i="4" s="1"/>
  <c r="U66" i="4" a="1"/>
  <c r="U66" i="4" s="1"/>
  <c r="AB66" i="4" a="1"/>
  <c r="AB66" i="4" s="1"/>
  <c r="AF66" i="4" a="1"/>
  <c r="AF66" i="4" s="1"/>
  <c r="AI66" i="4" a="1"/>
  <c r="AI66" i="4" s="1"/>
  <c r="AM66" i="4" a="1"/>
  <c r="AM66" i="4" s="1"/>
  <c r="F67" i="4" a="1"/>
  <c r="F67" i="4" s="1"/>
  <c r="M67" i="4" a="1"/>
  <c r="M67" i="4" s="1"/>
  <c r="Q67" i="4" a="1"/>
  <c r="Q67" i="4" s="1"/>
  <c r="U67" i="4" a="1"/>
  <c r="U67" i="4" s="1"/>
  <c r="X67" i="4" a="1"/>
  <c r="X67" i="4" s="1"/>
  <c r="AB67" i="4" a="1"/>
  <c r="AB67" i="4" s="1"/>
  <c r="AE67" i="4" a="1"/>
  <c r="AE67" i="4" s="1"/>
  <c r="AI67" i="4" a="1"/>
  <c r="AI67" i="4" s="1"/>
  <c r="AL67" i="4" a="1"/>
  <c r="AL67" i="4" s="1"/>
  <c r="F68" i="4" a="1"/>
  <c r="F68" i="4" s="1"/>
  <c r="I68" i="4" a="1"/>
  <c r="I68" i="4" s="1"/>
  <c r="M68" i="4" a="1"/>
  <c r="M68" i="4" s="1"/>
  <c r="Q68" i="4" a="1"/>
  <c r="Q68" i="4" s="1"/>
  <c r="T68" i="4" a="1"/>
  <c r="T68" i="4" s="1"/>
  <c r="W68" i="4" a="1"/>
  <c r="W68" i="4" s="1"/>
  <c r="AD68" i="4" a="1"/>
  <c r="AD68" i="4" s="1"/>
  <c r="AH68" i="4" a="1"/>
  <c r="AH68" i="4" s="1"/>
  <c r="AK68" i="4" a="1"/>
  <c r="AK68" i="4" s="1"/>
  <c r="AN68" i="4" a="1"/>
  <c r="AN68" i="4" s="1"/>
  <c r="D69" i="4" a="1"/>
  <c r="D69" i="4" s="1"/>
  <c r="H69" i="4" a="1"/>
  <c r="H69" i="4" s="1"/>
  <c r="L69" i="4" a="1"/>
  <c r="L69" i="4" s="1"/>
  <c r="S69" i="4" a="1"/>
  <c r="S69" i="4" s="1"/>
  <c r="V69" i="4" a="1"/>
  <c r="V69" i="4" s="1"/>
  <c r="Y69" i="4" a="1"/>
  <c r="Y69" i="4" s="1"/>
  <c r="AC69" i="4" a="1"/>
  <c r="AC69" i="4" s="1"/>
  <c r="AF69" i="4" a="1"/>
  <c r="AF69" i="4" s="1"/>
  <c r="AM69" i="4" a="1"/>
  <c r="AM69" i="4" s="1"/>
  <c r="D70" i="4" a="1"/>
  <c r="D70" i="4" s="1"/>
  <c r="H70" i="4" a="1"/>
  <c r="H70" i="4" s="1"/>
  <c r="L70" i="4" a="1"/>
  <c r="L70" i="4" s="1"/>
  <c r="O70" i="4" a="1"/>
  <c r="O70" i="4" s="1"/>
  <c r="S70" i="4" a="1"/>
  <c r="S70" i="4" s="1"/>
  <c r="V70" i="4" a="1"/>
  <c r="V70" i="4" s="1"/>
  <c r="Z70" i="4" a="1"/>
  <c r="Z70" i="4" s="1"/>
  <c r="AC70" i="4" a="1"/>
  <c r="AC70" i="4" s="1"/>
  <c r="AJ70" i="4" a="1"/>
  <c r="AJ70" i="4" s="1"/>
  <c r="AN70" i="4" a="1"/>
  <c r="AN70" i="4" s="1"/>
  <c r="D71" i="4" a="1"/>
  <c r="D71" i="4" s="1"/>
  <c r="H71" i="4" a="1"/>
  <c r="H71" i="4" s="1"/>
  <c r="K71" i="4" a="1"/>
  <c r="K71" i="4" s="1"/>
  <c r="O71" i="4" a="1"/>
  <c r="O71" i="4" s="1"/>
  <c r="R71" i="4" a="1"/>
  <c r="R71" i="4" s="1"/>
  <c r="V71" i="4" a="1"/>
  <c r="V71" i="4" s="1"/>
  <c r="AC71" i="4" a="1"/>
  <c r="AC71" i="4" s="1"/>
  <c r="AF71" i="4" a="1"/>
  <c r="AF71" i="4" s="1"/>
  <c r="AJ71" i="4" a="1"/>
  <c r="AJ71" i="4" s="1"/>
  <c r="AN71" i="4" a="1"/>
  <c r="AN71" i="4" s="1"/>
  <c r="AO36" i="4" a="1"/>
  <c r="AO36" i="4" s="1"/>
  <c r="AB37" i="4" a="1"/>
  <c r="AB37" i="4" s="1"/>
  <c r="M38" i="4" a="1"/>
  <c r="M38" i="4" s="1"/>
  <c r="H39" i="4" a="1"/>
  <c r="H39" i="4" s="1"/>
  <c r="AJ39" i="4" a="1"/>
  <c r="AJ39" i="4" s="1"/>
  <c r="D40" i="4" a="1"/>
  <c r="D40" i="4" s="1"/>
  <c r="AA42" i="4" a="1"/>
  <c r="AA42" i="4" s="1"/>
  <c r="AL43" i="4" a="1"/>
  <c r="AL43" i="4" s="1"/>
  <c r="L44" i="4" a="1"/>
  <c r="L44" i="4" s="1"/>
  <c r="AC44" i="4" a="1"/>
  <c r="AC44" i="4" s="1"/>
  <c r="Q45" i="4" a="1"/>
  <c r="Q45" i="4" s="1"/>
  <c r="AI45" i="4" a="1"/>
  <c r="AI45" i="4" s="1"/>
  <c r="Z46" i="4" a="1"/>
  <c r="Z46" i="4" s="1"/>
  <c r="X47" i="4" a="1"/>
  <c r="X47" i="4" s="1"/>
  <c r="E48" i="4" a="1"/>
  <c r="E48" i="4" s="1"/>
  <c r="Y48" i="4" a="1"/>
  <c r="Y48" i="4" s="1"/>
  <c r="W50" i="4" a="1"/>
  <c r="W50" i="4" s="1"/>
  <c r="D51" i="4" a="1"/>
  <c r="D51" i="4" s="1"/>
  <c r="Y51" i="4" a="1"/>
  <c r="Y51" i="4" s="1"/>
  <c r="G52" i="4" a="1"/>
  <c r="G52" i="4" s="1"/>
  <c r="AA52" i="4" a="1"/>
  <c r="AA52" i="4" s="1"/>
  <c r="F53" i="4" a="1"/>
  <c r="F53" i="4" s="1"/>
  <c r="V53" i="4" a="1"/>
  <c r="V53" i="4" s="1"/>
  <c r="AL53" i="4" a="1"/>
  <c r="AL53" i="4" s="1"/>
  <c r="Z54" i="4" a="1"/>
  <c r="Z54" i="4" s="1"/>
  <c r="AI54" i="4" a="1"/>
  <c r="AI54" i="4" s="1"/>
  <c r="W55" i="4" a="1"/>
  <c r="W55" i="4" s="1"/>
  <c r="AF55" i="4" a="1"/>
  <c r="AF55" i="4" s="1"/>
  <c r="AO55" i="4" a="1"/>
  <c r="AO55" i="4" s="1"/>
  <c r="T56" i="4" a="1"/>
  <c r="T56" i="4" s="1"/>
  <c r="AC56" i="4" a="1"/>
  <c r="AC56" i="4" s="1"/>
  <c r="AL56" i="4" a="1"/>
  <c r="AL56" i="4" s="1"/>
  <c r="R57" i="4" a="1"/>
  <c r="R57" i="4" s="1"/>
  <c r="AC57" i="4" a="1"/>
  <c r="AC57" i="4" s="1"/>
  <c r="O58" i="4" a="1"/>
  <c r="O58" i="4" s="1"/>
  <c r="Z58" i="4" a="1"/>
  <c r="Z58" i="4" s="1"/>
  <c r="N59" i="4" a="1"/>
  <c r="N59" i="4" s="1"/>
  <c r="AC59" i="4" a="1"/>
  <c r="AC59" i="4" s="1"/>
  <c r="P60" i="4" a="1"/>
  <c r="P60" i="4" s="1"/>
  <c r="AE60" i="4" a="1"/>
  <c r="AE60" i="4" s="1"/>
  <c r="K61" i="4" a="1"/>
  <c r="K61" i="4" s="1"/>
  <c r="R61" i="4" a="1"/>
  <c r="R61" i="4" s="1"/>
  <c r="Z61" i="4" a="1"/>
  <c r="Z61" i="4" s="1"/>
  <c r="AH61" i="4" a="1"/>
  <c r="AH61" i="4" s="1"/>
  <c r="AO61" i="4" a="1"/>
  <c r="AO61" i="4" s="1"/>
  <c r="D62" i="4" a="1"/>
  <c r="D62" i="4" s="1"/>
  <c r="K62" i="4" a="1"/>
  <c r="K62" i="4" s="1"/>
  <c r="S62" i="4" a="1"/>
  <c r="S62" i="4" s="1"/>
  <c r="AA62" i="4" a="1"/>
  <c r="AA62" i="4" s="1"/>
  <c r="AH62" i="4" a="1"/>
  <c r="AH62" i="4" s="1"/>
  <c r="AO62" i="4" a="1"/>
  <c r="AO62" i="4" s="1"/>
  <c r="G63" i="4" a="1"/>
  <c r="G63" i="4" s="1"/>
  <c r="O63" i="4" a="1"/>
  <c r="O63" i="4" s="1"/>
  <c r="AA63" i="4" a="1"/>
  <c r="AA63" i="4" s="1"/>
  <c r="AH63" i="4" a="1"/>
  <c r="AH63" i="4" s="1"/>
  <c r="AN63" i="4" a="1"/>
  <c r="AN63" i="4" s="1"/>
  <c r="D64" i="4" a="1"/>
  <c r="D64" i="4" s="1"/>
  <c r="L64" i="4" a="1"/>
  <c r="L64" i="4" s="1"/>
  <c r="S64" i="4" a="1"/>
  <c r="S64" i="4" s="1"/>
  <c r="Y64" i="4" a="1"/>
  <c r="Y64" i="4" s="1"/>
  <c r="AC64" i="4" a="1"/>
  <c r="AC64" i="4" s="1"/>
  <c r="AF64" i="4" a="1"/>
  <c r="AF64" i="4" s="1"/>
  <c r="AI64" i="4" a="1"/>
  <c r="AI64" i="4" s="1"/>
  <c r="G65" i="4" a="1"/>
  <c r="G65" i="4" s="1"/>
  <c r="J65" i="4" a="1"/>
  <c r="J65" i="4" s="1"/>
  <c r="M65" i="4" a="1"/>
  <c r="M65" i="4" s="1"/>
  <c r="P65" i="4" a="1"/>
  <c r="P65" i="4" s="1"/>
  <c r="W65" i="4" a="1"/>
  <c r="W65" i="4" s="1"/>
  <c r="Z65" i="4" a="1"/>
  <c r="Z65" i="4" s="1"/>
  <c r="AC65" i="4" a="1"/>
  <c r="AC65" i="4" s="1"/>
  <c r="AF65" i="4" a="1"/>
  <c r="AF65" i="4" s="1"/>
  <c r="AM65" i="4" a="1"/>
  <c r="AM65" i="4" s="1"/>
  <c r="D66" i="4" a="1"/>
  <c r="D66" i="4" s="1"/>
  <c r="G66" i="4" a="1"/>
  <c r="G66" i="4" s="1"/>
  <c r="J66" i="4" a="1"/>
  <c r="J66" i="4" s="1"/>
  <c r="N66" i="4" a="1"/>
  <c r="N66" i="4" s="1"/>
  <c r="R66" i="4" a="1"/>
  <c r="R66" i="4" s="1"/>
  <c r="V66" i="4" a="1"/>
  <c r="V66" i="4" s="1"/>
  <c r="Y66" i="4" a="1"/>
  <c r="Y66" i="4" s="1"/>
  <c r="AC66" i="4" a="1"/>
  <c r="AC66" i="4" s="1"/>
  <c r="AJ66" i="4" a="1"/>
  <c r="AJ66" i="4" s="1"/>
  <c r="AN66" i="4" a="1"/>
  <c r="AN66" i="4" s="1"/>
  <c r="D67" i="4" a="1"/>
  <c r="D67" i="4" s="1"/>
  <c r="G67" i="4" a="1"/>
  <c r="G67" i="4" s="1"/>
  <c r="J67" i="4" a="1"/>
  <c r="J67" i="4" s="1"/>
  <c r="N67" i="4" a="1"/>
  <c r="N67" i="4" s="1"/>
  <c r="R67" i="4" a="1"/>
  <c r="R67" i="4" s="1"/>
  <c r="Y67" i="4" a="1"/>
  <c r="Y67" i="4" s="1"/>
  <c r="AC67" i="4" a="1"/>
  <c r="AC67" i="4" s="1"/>
  <c r="AF67" i="4" a="1"/>
  <c r="AF67" i="4" s="1"/>
  <c r="AJ67" i="4" a="1"/>
  <c r="AJ67" i="4" s="1"/>
  <c r="AM67" i="4" a="1"/>
  <c r="AM67" i="4" s="1"/>
  <c r="J68" i="4" a="1"/>
  <c r="J68" i="4" s="1"/>
  <c r="N68" i="4" a="1"/>
  <c r="N68" i="4" s="1"/>
  <c r="R68" i="4" a="1"/>
  <c r="R68" i="4" s="1"/>
  <c r="U68" i="4" a="1"/>
  <c r="U68" i="4" s="1"/>
  <c r="X68" i="4" a="1"/>
  <c r="X68" i="4" s="1"/>
  <c r="AA68" i="4" a="1"/>
  <c r="AA68" i="4" s="1"/>
  <c r="AE68" i="4" a="1"/>
  <c r="AE68" i="4" s="1"/>
  <c r="AL68" i="4" a="1"/>
  <c r="AL68" i="4" s="1"/>
  <c r="AO68" i="4" a="1"/>
  <c r="AO68" i="4" s="1"/>
  <c r="E69" i="4" a="1"/>
  <c r="E69" i="4" s="1"/>
  <c r="I69" i="4" a="1"/>
  <c r="I69" i="4" s="1"/>
  <c r="M69" i="4" a="1"/>
  <c r="M69" i="4" s="1"/>
  <c r="P69" i="4" a="1"/>
  <c r="P69" i="4" s="1"/>
  <c r="W69" i="4" a="1"/>
  <c r="W69" i="4" s="1"/>
  <c r="Z69" i="4" a="1"/>
  <c r="Z69" i="4" s="1"/>
  <c r="AD69" i="4" a="1"/>
  <c r="AD69" i="4" s="1"/>
  <c r="AG69" i="4" a="1"/>
  <c r="AG69" i="4" s="1"/>
  <c r="AJ69" i="4" a="1"/>
  <c r="AJ69" i="4" s="1"/>
  <c r="AN69" i="4" a="1"/>
  <c r="AN69" i="4" s="1"/>
  <c r="E70" i="4" a="1"/>
  <c r="E70" i="4" s="1"/>
  <c r="I70" i="4" a="1"/>
  <c r="I70" i="4" s="1"/>
  <c r="P70" i="4" a="1"/>
  <c r="P70" i="4" s="1"/>
  <c r="T70" i="4" a="1"/>
  <c r="T70" i="4" s="1"/>
  <c r="W70" i="4" a="1"/>
  <c r="W70" i="4" s="1"/>
  <c r="AA70" i="4" a="1"/>
  <c r="AA70" i="4" s="1"/>
  <c r="AD70" i="4" a="1"/>
  <c r="AD70" i="4" s="1"/>
  <c r="AG70" i="4" a="1"/>
  <c r="AG70" i="4" s="1"/>
  <c r="AK70" i="4" a="1"/>
  <c r="AK70" i="4" s="1"/>
  <c r="AO70" i="4" a="1"/>
  <c r="AO70" i="4" s="1"/>
  <c r="E71" i="4" a="1"/>
  <c r="E71" i="4" s="1"/>
  <c r="I71" i="4" a="1"/>
  <c r="I71" i="4" s="1"/>
  <c r="L71" i="4" a="1"/>
  <c r="L71" i="4" s="1"/>
  <c r="P71" i="4" a="1"/>
  <c r="P71" i="4" s="1"/>
  <c r="S71" i="4" a="1"/>
  <c r="S71" i="4" s="1"/>
  <c r="W71" i="4" a="1"/>
  <c r="W71" i="4" s="1"/>
  <c r="Z71" i="4" a="1"/>
  <c r="Z71" i="4" s="1"/>
  <c r="AG71" i="4" a="1"/>
  <c r="AG71" i="4" s="1"/>
  <c r="AK71" i="4" a="1"/>
  <c r="AK71" i="4" s="1"/>
  <c r="AO71" i="4" a="1"/>
  <c r="AO71" i="4" s="1"/>
  <c r="V36" i="4" a="1"/>
  <c r="V36" i="4" s="1"/>
  <c r="J37" i="4" a="1"/>
  <c r="J37" i="4" s="1"/>
  <c r="AH37" i="4" a="1"/>
  <c r="AH37" i="4" s="1"/>
  <c r="T38" i="4" a="1"/>
  <c r="T38" i="4" s="1"/>
  <c r="P39" i="4" a="1"/>
  <c r="P39" i="4" s="1"/>
  <c r="J40" i="4" a="1"/>
  <c r="J40" i="4" s="1"/>
  <c r="X41" i="4" a="1"/>
  <c r="X41" i="4" s="1"/>
  <c r="AF42" i="4" a="1"/>
  <c r="AF42" i="4" s="1"/>
  <c r="S43" i="4" a="1"/>
  <c r="S43" i="4" s="1"/>
  <c r="P44" i="4" a="1"/>
  <c r="P44" i="4" s="1"/>
  <c r="AF44" i="4" a="1"/>
  <c r="AF44" i="4" s="1"/>
  <c r="U45" i="4" a="1"/>
  <c r="U45" i="4" s="1"/>
  <c r="AL45" i="4" a="1"/>
  <c r="AL45" i="4" s="1"/>
  <c r="N46" i="4" a="1"/>
  <c r="N46" i="4" s="1"/>
  <c r="AD46" i="4" a="1"/>
  <c r="AD46" i="4" s="1"/>
  <c r="H47" i="4" a="1"/>
  <c r="H47" i="4" s="1"/>
  <c r="AB47" i="4" a="1"/>
  <c r="AB47" i="4" s="1"/>
  <c r="J48" i="4" a="1"/>
  <c r="J48" i="4" s="1"/>
  <c r="AE48" i="4" a="1"/>
  <c r="AE48" i="4" s="1"/>
  <c r="E49" i="4" a="1"/>
  <c r="E49" i="4" s="1"/>
  <c r="Z49" i="4" a="1"/>
  <c r="Z49" i="4" s="1"/>
  <c r="G50" i="4" a="1"/>
  <c r="G50" i="4" s="1"/>
  <c r="AB50" i="4" a="1"/>
  <c r="AB50" i="4" s="1"/>
  <c r="J51" i="4" a="1"/>
  <c r="J51" i="4" s="1"/>
  <c r="AD51" i="4" a="1"/>
  <c r="AD51" i="4" s="1"/>
  <c r="I53" i="4" a="1"/>
  <c r="I53" i="4" s="1"/>
  <c r="Z53" i="4" a="1"/>
  <c r="Z53" i="4" s="1"/>
  <c r="J54" i="4" a="1"/>
  <c r="J54" i="4" s="1"/>
  <c r="S54" i="4" a="1"/>
  <c r="S54" i="4" s="1"/>
  <c r="AB54" i="4" a="1"/>
  <c r="AB54" i="4" s="1"/>
  <c r="AK54" i="4" a="1"/>
  <c r="AK54" i="4" s="1"/>
  <c r="G55" i="4" a="1"/>
  <c r="G55" i="4" s="1"/>
  <c r="P55" i="4" a="1"/>
  <c r="P55" i="4" s="1"/>
  <c r="Y55" i="4" a="1"/>
  <c r="Y55" i="4" s="1"/>
  <c r="AH55" i="4" a="1"/>
  <c r="AH55" i="4" s="1"/>
  <c r="D56" i="4" a="1"/>
  <c r="D56" i="4" s="1"/>
  <c r="M56" i="4" a="1"/>
  <c r="M56" i="4" s="1"/>
  <c r="V56" i="4" a="1"/>
  <c r="V56" i="4" s="1"/>
  <c r="AE56" i="4" a="1"/>
  <c r="AE56" i="4" s="1"/>
  <c r="J57" i="4" a="1"/>
  <c r="J57" i="4" s="1"/>
  <c r="U57" i="4" a="1"/>
  <c r="U57" i="4" s="1"/>
  <c r="G58" i="4" a="1"/>
  <c r="G58" i="4" s="1"/>
  <c r="R58" i="4" a="1"/>
  <c r="R58" i="4" s="1"/>
  <c r="AM58" i="4" a="1"/>
  <c r="AM58" i="4" s="1"/>
  <c r="D59" i="4" a="1"/>
  <c r="D59" i="4" s="1"/>
  <c r="AG59" i="4" a="1"/>
  <c r="AG59" i="4" s="1"/>
  <c r="F60" i="4" a="1"/>
  <c r="F60" i="4" s="1"/>
  <c r="T60" i="4" a="1"/>
  <c r="T60" i="4" s="1"/>
  <c r="AI60" i="4" a="1"/>
  <c r="AI60" i="4" s="1"/>
  <c r="D61" i="4" a="1"/>
  <c r="D61" i="4" s="1"/>
  <c r="S61" i="4" a="1"/>
  <c r="S61" i="4" s="1"/>
  <c r="AA61" i="4" a="1"/>
  <c r="AA61" i="4" s="1"/>
  <c r="AI61" i="4" a="1"/>
  <c r="AI61" i="4" s="1"/>
  <c r="G62" i="4" a="1"/>
  <c r="G62" i="4" s="1"/>
  <c r="N62" i="4" a="1"/>
  <c r="N62" i="4" s="1"/>
  <c r="V62" i="4" a="1"/>
  <c r="V62" i="4" s="1"/>
  <c r="AD62" i="4" a="1"/>
  <c r="AD62" i="4" s="1"/>
  <c r="AK62" i="4" a="1"/>
  <c r="AK62" i="4" s="1"/>
  <c r="H63" i="4" a="1"/>
  <c r="H63" i="4" s="1"/>
  <c r="P63" i="4" a="1"/>
  <c r="P63" i="4" s="1"/>
  <c r="V63" i="4" a="1"/>
  <c r="V63" i="4" s="1"/>
  <c r="AB63" i="4" a="1"/>
  <c r="AB63" i="4" s="1"/>
  <c r="AI63" i="4" a="1"/>
  <c r="AI63" i="4" s="1"/>
  <c r="AO63" i="4" a="1"/>
  <c r="AO63" i="4" s="1"/>
  <c r="G64" i="4" a="1"/>
  <c r="G64" i="4" s="1"/>
  <c r="U64" i="4" a="1"/>
  <c r="U64" i="4" s="1"/>
  <c r="Z64" i="4" a="1"/>
  <c r="Z64" i="4" s="1"/>
  <c r="AD64" i="4" a="1"/>
  <c r="AD64" i="4" s="1"/>
  <c r="AG64" i="4" a="1"/>
  <c r="AG64" i="4" s="1"/>
  <c r="AJ64" i="4" a="1"/>
  <c r="AJ64" i="4" s="1"/>
  <c r="AM64" i="4" a="1"/>
  <c r="AM64" i="4" s="1"/>
  <c r="D65" i="4" a="1"/>
  <c r="D65" i="4" s="1"/>
  <c r="K65" i="4" a="1"/>
  <c r="K65" i="4" s="1"/>
  <c r="N65" i="4" a="1"/>
  <c r="N65" i="4" s="1"/>
  <c r="Q65" i="4" a="1"/>
  <c r="Q65" i="4" s="1"/>
  <c r="T65" i="4" a="1"/>
  <c r="T65" i="4" s="1"/>
  <c r="AA65" i="4" a="1"/>
  <c r="AA65" i="4" s="1"/>
  <c r="AD65" i="4" a="1"/>
  <c r="AD65" i="4" s="1"/>
  <c r="AG65" i="4" a="1"/>
  <c r="AG65" i="4" s="1"/>
  <c r="AJ65" i="4" a="1"/>
  <c r="AJ65" i="4" s="1"/>
  <c r="H66" i="4" a="1"/>
  <c r="H66" i="4" s="1"/>
  <c r="K66" i="4" a="1"/>
  <c r="K66" i="4" s="1"/>
  <c r="O66" i="4" a="1"/>
  <c r="O66" i="4" s="1"/>
  <c r="S66" i="4" a="1"/>
  <c r="S66" i="4" s="1"/>
  <c r="W66" i="4" a="1"/>
  <c r="W66" i="4" s="1"/>
  <c r="Z66" i="4" a="1"/>
  <c r="Z66" i="4" s="1"/>
  <c r="AD66" i="4" a="1"/>
  <c r="AD66" i="4" s="1"/>
  <c r="AG66" i="4" a="1"/>
  <c r="AG66" i="4" s="1"/>
  <c r="AK66" i="4" a="1"/>
  <c r="AK66" i="4" s="1"/>
  <c r="E67" i="4" a="1"/>
  <c r="E67" i="4" s="1"/>
  <c r="H67" i="4" a="1"/>
  <c r="H67" i="4" s="1"/>
  <c r="K67" i="4" a="1"/>
  <c r="K67" i="4" s="1"/>
  <c r="O67" i="4" a="1"/>
  <c r="O67" i="4" s="1"/>
  <c r="S67" i="4" a="1"/>
  <c r="S67" i="4" s="1"/>
  <c r="V67" i="4" a="1"/>
  <c r="V67" i="4" s="1"/>
  <c r="Z67" i="4" a="1"/>
  <c r="Z67" i="4" s="1"/>
  <c r="AG67" i="4" a="1"/>
  <c r="AG67" i="4" s="1"/>
  <c r="AK67" i="4" a="1"/>
  <c r="AK67" i="4" s="1"/>
  <c r="AN67" i="4" a="1"/>
  <c r="AN67" i="4" s="1"/>
  <c r="D68" i="4" a="1"/>
  <c r="D68" i="4" s="1"/>
  <c r="G68" i="4" a="1"/>
  <c r="G68" i="4" s="1"/>
  <c r="K68" i="4" a="1"/>
  <c r="K68" i="4" s="1"/>
  <c r="O68" i="4" a="1"/>
  <c r="O68" i="4" s="1"/>
  <c r="V68" i="4" a="1"/>
  <c r="V68" i="4" s="1"/>
  <c r="Y68" i="4" a="1"/>
  <c r="Y68" i="4" s="1"/>
  <c r="AB68" i="4" a="1"/>
  <c r="AB68" i="4" s="1"/>
  <c r="AF68" i="4" a="1"/>
  <c r="AF68" i="4" s="1"/>
  <c r="AI68" i="4" a="1"/>
  <c r="AI68" i="4" s="1"/>
  <c r="F69" i="4" a="1"/>
  <c r="F69" i="4" s="1"/>
  <c r="J69" i="4" a="1"/>
  <c r="J69" i="4" s="1"/>
  <c r="N69" i="4" a="1"/>
  <c r="N69" i="4" s="1"/>
  <c r="Q69" i="4" a="1"/>
  <c r="Q69" i="4" s="1"/>
  <c r="T69" i="4" a="1"/>
  <c r="T69" i="4" s="1"/>
  <c r="AA69" i="4" a="1"/>
  <c r="AA69" i="4" s="1"/>
  <c r="AE69" i="4" a="1"/>
  <c r="AE69" i="4" s="1"/>
  <c r="AH69" i="4" a="1"/>
  <c r="AH69" i="4" s="1"/>
  <c r="AK69" i="4" a="1"/>
  <c r="AK69" i="4" s="1"/>
  <c r="AO69" i="4" a="1"/>
  <c r="AO69" i="4" s="1"/>
  <c r="F70" i="4" a="1"/>
  <c r="F70" i="4" s="1"/>
  <c r="J70" i="4" a="1"/>
  <c r="J70" i="4" s="1"/>
  <c r="M70" i="4" a="1"/>
  <c r="M70" i="4" s="1"/>
  <c r="Q70" i="4" a="1"/>
  <c r="Q70" i="4" s="1"/>
  <c r="X70" i="4" a="1"/>
  <c r="X70" i="4" s="1"/>
  <c r="AB70" i="4" a="1"/>
  <c r="AB70" i="4" s="1"/>
  <c r="AE70" i="4" a="1"/>
  <c r="AE70" i="4" s="1"/>
  <c r="AH70" i="4" a="1"/>
  <c r="AH70" i="4" s="1"/>
  <c r="AL70" i="4" a="1"/>
  <c r="AL70" i="4" s="1"/>
  <c r="F71" i="4" a="1"/>
  <c r="F71" i="4" s="1"/>
  <c r="M71" i="4" a="1"/>
  <c r="M71" i="4" s="1"/>
  <c r="Q71" i="4" a="1"/>
  <c r="Q71" i="4" s="1"/>
  <c r="T71" i="4" a="1"/>
  <c r="T71" i="4" s="1"/>
  <c r="X71" i="4" a="1"/>
  <c r="X71" i="4" s="1"/>
  <c r="AA71" i="4" a="1"/>
  <c r="AA71" i="4" s="1"/>
  <c r="AD71" i="4" a="1"/>
  <c r="AD71" i="4" s="1"/>
  <c r="AH71" i="4" a="1"/>
  <c r="AH71" i="4" s="1"/>
  <c r="AL71" i="4" a="1"/>
  <c r="AL71" i="4" s="1"/>
  <c r="F72" i="4" a="1"/>
  <c r="F72" i="4" s="1"/>
  <c r="G72" i="4" a="1"/>
  <c r="G72" i="4" s="1"/>
  <c r="K72" i="4" a="1"/>
  <c r="K72" i="4" s="1"/>
  <c r="O72" i="4" a="1"/>
  <c r="O72" i="4" s="1"/>
  <c r="T72" i="4" a="1"/>
  <c r="T72" i="4" s="1"/>
  <c r="W72" i="4" a="1"/>
  <c r="W72" i="4" s="1"/>
  <c r="AD72" i="4" a="1"/>
  <c r="AD72" i="4" s="1"/>
  <c r="AH72" i="4" a="1"/>
  <c r="AH72" i="4" s="1"/>
  <c r="AL72" i="4" a="1"/>
  <c r="AL72" i="4" s="1"/>
  <c r="AO72" i="4" a="1"/>
  <c r="AO72" i="4" s="1"/>
  <c r="E73" i="4" a="1"/>
  <c r="E73" i="4" s="1"/>
  <c r="H73" i="4" a="1"/>
  <c r="H73" i="4" s="1"/>
  <c r="O73" i="4" a="1"/>
  <c r="O73" i="4" s="1"/>
  <c r="S73" i="4" a="1"/>
  <c r="S73" i="4" s="1"/>
  <c r="V73" i="4" a="1"/>
  <c r="V73" i="4" s="1"/>
  <c r="Y73" i="4" a="1"/>
  <c r="Y73" i="4" s="1"/>
  <c r="AC73" i="4" a="1"/>
  <c r="AC73" i="4" s="1"/>
  <c r="AG73" i="4" a="1"/>
  <c r="AG73" i="4" s="1"/>
  <c r="AJ73" i="4" a="1"/>
  <c r="AJ73" i="4" s="1"/>
  <c r="AN73" i="4" a="1"/>
  <c r="AN73" i="4" s="1"/>
  <c r="E74" i="4" a="1"/>
  <c r="E74" i="4" s="1"/>
  <c r="L74" i="4" a="1"/>
  <c r="L74" i="4" s="1"/>
  <c r="P74" i="4" a="1"/>
  <c r="P74" i="4" s="1"/>
  <c r="S74" i="4" a="1"/>
  <c r="S74" i="4" s="1"/>
  <c r="U74" i="4" a="1"/>
  <c r="U74" i="4" s="1"/>
  <c r="AD74" i="4" a="1"/>
  <c r="AD74" i="4" s="1"/>
  <c r="AF74" i="4" a="1"/>
  <c r="AF74" i="4" s="1"/>
  <c r="AK74" i="4" a="1"/>
  <c r="AK74" i="4" s="1"/>
  <c r="AM74" i="4" a="1"/>
  <c r="AM74" i="4" s="1"/>
  <c r="F75" i="4" a="1"/>
  <c r="F75" i="4" s="1"/>
  <c r="N75" i="4" a="1"/>
  <c r="N75" i="4" s="1"/>
  <c r="V75" i="4" a="1"/>
  <c r="V75" i="4" s="1"/>
  <c r="AD75" i="4" a="1"/>
  <c r="AD75" i="4" s="1"/>
  <c r="AJ75" i="4" a="1"/>
  <c r="AJ75" i="4" s="1"/>
  <c r="AM75" i="4" a="1"/>
  <c r="AM75" i="4" s="1"/>
  <c r="AO75" i="4" a="1"/>
  <c r="AO75" i="4" s="1"/>
  <c r="F76" i="4" a="1"/>
  <c r="F76" i="4" s="1"/>
  <c r="M76" i="4" a="1"/>
  <c r="M76" i="4" s="1"/>
  <c r="Q76" i="4" a="1"/>
  <c r="Q76" i="4" s="1"/>
  <c r="X76" i="4" a="1"/>
  <c r="X76" i="4" s="1"/>
  <c r="AA76" i="4" a="1"/>
  <c r="AA76" i="4" s="1"/>
  <c r="AE76" i="4" a="1"/>
  <c r="AE76" i="4" s="1"/>
  <c r="AI76" i="4" a="1"/>
  <c r="AI76" i="4" s="1"/>
  <c r="AL76" i="4" a="1"/>
  <c r="AL76" i="4" s="1"/>
  <c r="J77" i="4" a="1"/>
  <c r="J77" i="4" s="1"/>
  <c r="N77" i="4" a="1"/>
  <c r="N77" i="4" s="1"/>
  <c r="U77" i="4" a="1"/>
  <c r="U77" i="4" s="1"/>
  <c r="X77" i="4" a="1"/>
  <c r="X77" i="4" s="1"/>
  <c r="AB77" i="4" a="1"/>
  <c r="AB77" i="4" s="1"/>
  <c r="AF77" i="4" a="1"/>
  <c r="AF77" i="4" s="1"/>
  <c r="AI77" i="4" a="1"/>
  <c r="AI77" i="4" s="1"/>
  <c r="G78" i="4" a="1"/>
  <c r="G78" i="4" s="1"/>
  <c r="K78" i="4" a="1"/>
  <c r="K78" i="4" s="1"/>
  <c r="R78" i="4" a="1"/>
  <c r="R78" i="4" s="1"/>
  <c r="U78" i="4" a="1"/>
  <c r="U78" i="4" s="1"/>
  <c r="Y78" i="4" a="1"/>
  <c r="Y78" i="4" s="1"/>
  <c r="AC78" i="4" a="1"/>
  <c r="AC78" i="4" s="1"/>
  <c r="AF78" i="4" a="1"/>
  <c r="AF78" i="4" s="1"/>
  <c r="AM78" i="4" a="1"/>
  <c r="AM78" i="4" s="1"/>
  <c r="D79" i="4" a="1"/>
  <c r="D79" i="4" s="1"/>
  <c r="H79" i="4" a="1"/>
  <c r="H79" i="4" s="1"/>
  <c r="O79" i="4" a="1"/>
  <c r="O79" i="4" s="1"/>
  <c r="R79" i="4" a="1"/>
  <c r="R79" i="4" s="1"/>
  <c r="V79" i="4" a="1"/>
  <c r="V79" i="4" s="1"/>
  <c r="Z79" i="4" a="1"/>
  <c r="Z79" i="4" s="1"/>
  <c r="AC79" i="4" a="1"/>
  <c r="AC79" i="4" s="1"/>
  <c r="AJ79" i="4" a="1"/>
  <c r="AJ79" i="4" s="1"/>
  <c r="AN79" i="4" a="1"/>
  <c r="AN79" i="4" s="1"/>
  <c r="E80" i="4" a="1"/>
  <c r="E80" i="4" s="1"/>
  <c r="L80" i="4" a="1"/>
  <c r="L80" i="4" s="1"/>
  <c r="O80" i="4" a="1"/>
  <c r="O80" i="4" s="1"/>
  <c r="S80" i="4" a="1"/>
  <c r="S80" i="4" s="1"/>
  <c r="W80" i="4" a="1"/>
  <c r="W80" i="4" s="1"/>
  <c r="Z80" i="4" a="1"/>
  <c r="Z80" i="4" s="1"/>
  <c r="AG80" i="4" a="1"/>
  <c r="AG80" i="4" s="1"/>
  <c r="AK80" i="4" a="1"/>
  <c r="AK80" i="4" s="1"/>
  <c r="G81" i="4" a="1"/>
  <c r="G81" i="4" s="1"/>
  <c r="N81" i="4" a="1"/>
  <c r="N81" i="4" s="1"/>
  <c r="R81" i="4" a="1"/>
  <c r="R81" i="4" s="1"/>
  <c r="V81" i="4" a="1"/>
  <c r="V81" i="4" s="1"/>
  <c r="Z81" i="4" a="1"/>
  <c r="Z81" i="4" s="1"/>
  <c r="AD81" i="4" a="1"/>
  <c r="AD81" i="4" s="1"/>
  <c r="AH81" i="4" a="1"/>
  <c r="AH81" i="4" s="1"/>
  <c r="AL81" i="4" a="1"/>
  <c r="AL81" i="4" s="1"/>
  <c r="F82" i="4" a="1"/>
  <c r="F82" i="4" s="1"/>
  <c r="I82" i="4" a="1"/>
  <c r="I82" i="4" s="1"/>
  <c r="M82" i="4" a="1"/>
  <c r="M82" i="4" s="1"/>
  <c r="Q82" i="4" a="1"/>
  <c r="Q82" i="4" s="1"/>
  <c r="U82" i="4" a="1"/>
  <c r="U82" i="4" s="1"/>
  <c r="Y82" i="4" a="1"/>
  <c r="Y82" i="4" s="1"/>
  <c r="AC82" i="4" a="1"/>
  <c r="AC82" i="4" s="1"/>
  <c r="AG82" i="4" a="1"/>
  <c r="AG82" i="4" s="1"/>
  <c r="AK82" i="4" a="1"/>
  <c r="AK82" i="4" s="1"/>
  <c r="AO82" i="4" a="1"/>
  <c r="AO82" i="4" s="1"/>
  <c r="H83" i="4" a="1"/>
  <c r="H83" i="4" s="1"/>
  <c r="L83" i="4" a="1"/>
  <c r="L83" i="4" s="1"/>
  <c r="P83" i="4" a="1"/>
  <c r="P83" i="4" s="1"/>
  <c r="T83" i="4" a="1"/>
  <c r="T83" i="4" s="1"/>
  <c r="X83" i="4" a="1"/>
  <c r="X83" i="4" s="1"/>
  <c r="AB83" i="4" a="1"/>
  <c r="AB83" i="4" s="1"/>
  <c r="AF83" i="4" a="1"/>
  <c r="AF83" i="4" s="1"/>
  <c r="AJ83" i="4" a="1"/>
  <c r="AJ83" i="4" s="1"/>
  <c r="AN83" i="4" a="1"/>
  <c r="AN83" i="4" s="1"/>
  <c r="G84" i="4" a="1"/>
  <c r="G84" i="4" s="1"/>
  <c r="K84" i="4" a="1"/>
  <c r="K84" i="4" s="1"/>
  <c r="O84" i="4" a="1"/>
  <c r="O84" i="4" s="1"/>
  <c r="S84" i="4" a="1"/>
  <c r="S84" i="4" s="1"/>
  <c r="W84" i="4" a="1"/>
  <c r="W84" i="4" s="1"/>
  <c r="AA84" i="4" a="1"/>
  <c r="AA84" i="4" s="1"/>
  <c r="AE84" i="4" a="1"/>
  <c r="AE84" i="4" s="1"/>
  <c r="AI84" i="4" a="1"/>
  <c r="AI84" i="4" s="1"/>
  <c r="AM84" i="4" a="1"/>
  <c r="AM84" i="4" s="1"/>
  <c r="F85" i="4" a="1"/>
  <c r="F85" i="4" s="1"/>
  <c r="J85" i="4" a="1"/>
  <c r="J85" i="4" s="1"/>
  <c r="N85" i="4" a="1"/>
  <c r="N85" i="4" s="1"/>
  <c r="R85" i="4" a="1"/>
  <c r="R85" i="4" s="1"/>
  <c r="V85" i="4" a="1"/>
  <c r="V85" i="4" s="1"/>
  <c r="Z85" i="4" a="1"/>
  <c r="Z85" i="4" s="1"/>
  <c r="AD85" i="4" a="1"/>
  <c r="AD85" i="4" s="1"/>
  <c r="AH85" i="4" a="1"/>
  <c r="AH85" i="4" s="1"/>
  <c r="AL85" i="4" a="1"/>
  <c r="AL85" i="4" s="1"/>
  <c r="E86" i="4" a="1"/>
  <c r="E86" i="4" s="1"/>
  <c r="I86" i="4" a="1"/>
  <c r="I86" i="4" s="1"/>
  <c r="M86" i="4" a="1"/>
  <c r="M86" i="4" s="1"/>
  <c r="Q86" i="4" a="1"/>
  <c r="Q86" i="4" s="1"/>
  <c r="U86" i="4" a="1"/>
  <c r="U86" i="4" s="1"/>
  <c r="Y86" i="4" a="1"/>
  <c r="Y86" i="4" s="1"/>
  <c r="AC86" i="4" a="1"/>
  <c r="AC86" i="4" s="1"/>
  <c r="AG86" i="4" a="1"/>
  <c r="AG86" i="4" s="1"/>
  <c r="AK86" i="4" a="1"/>
  <c r="AK86" i="4" s="1"/>
  <c r="AN86" i="4" a="1"/>
  <c r="AN86" i="4" s="1"/>
  <c r="D87" i="4" a="1"/>
  <c r="D87" i="4" s="1"/>
  <c r="H87" i="4" a="1"/>
  <c r="H87" i="4" s="1"/>
  <c r="L87" i="4" a="1"/>
  <c r="L87" i="4" s="1"/>
  <c r="P87" i="4" a="1"/>
  <c r="P87" i="4" s="1"/>
  <c r="T87" i="4" a="1"/>
  <c r="T87" i="4" s="1"/>
  <c r="X87" i="4" a="1"/>
  <c r="X87" i="4" s="1"/>
  <c r="AB87" i="4" a="1"/>
  <c r="AB87" i="4" s="1"/>
  <c r="AF87" i="4" a="1"/>
  <c r="AF87" i="4" s="1"/>
  <c r="AM87" i="4" a="1"/>
  <c r="AM87" i="4" s="1"/>
  <c r="D88" i="4" a="1"/>
  <c r="D88" i="4" s="1"/>
  <c r="H88" i="4" a="1"/>
  <c r="H88" i="4" s="1"/>
  <c r="L88" i="4" a="1"/>
  <c r="L88" i="4" s="1"/>
  <c r="P88" i="4" a="1"/>
  <c r="P88" i="4" s="1"/>
  <c r="T88" i="4" a="1"/>
  <c r="T88" i="4" s="1"/>
  <c r="X88" i="4" a="1"/>
  <c r="X88" i="4" s="1"/>
  <c r="AB88" i="4" a="1"/>
  <c r="AB88" i="4" s="1"/>
  <c r="AF88" i="4" a="1"/>
  <c r="AF88" i="4" s="1"/>
  <c r="AJ88" i="4" a="1"/>
  <c r="AJ88" i="4" s="1"/>
  <c r="AN88" i="4" a="1"/>
  <c r="AN88" i="4" s="1"/>
  <c r="E89" i="4" a="1"/>
  <c r="E89" i="4" s="1"/>
  <c r="I89" i="4" a="1"/>
  <c r="I89" i="4" s="1"/>
  <c r="M89" i="4" a="1"/>
  <c r="M89" i="4" s="1"/>
  <c r="Q89" i="4" a="1"/>
  <c r="Q89" i="4" s="1"/>
  <c r="U89" i="4" a="1"/>
  <c r="U89" i="4" s="1"/>
  <c r="Y89" i="4" a="1"/>
  <c r="Y89" i="4" s="1"/>
  <c r="AC89" i="4" a="1"/>
  <c r="AC89" i="4" s="1"/>
  <c r="AG89" i="4" a="1"/>
  <c r="AG89" i="4" s="1"/>
  <c r="AK89" i="4" a="1"/>
  <c r="AK89" i="4" s="1"/>
  <c r="AO89" i="4" a="1"/>
  <c r="AO89" i="4" s="1"/>
  <c r="F90" i="4" a="1"/>
  <c r="F90" i="4" s="1"/>
  <c r="J90" i="4" a="1"/>
  <c r="J90" i="4" s="1"/>
  <c r="N90" i="4" a="1"/>
  <c r="N90" i="4" s="1"/>
  <c r="R90" i="4" a="1"/>
  <c r="R90" i="4" s="1"/>
  <c r="V90" i="4" a="1"/>
  <c r="V90" i="4" s="1"/>
  <c r="Z90" i="4" a="1"/>
  <c r="Z90" i="4" s="1"/>
  <c r="AD90" i="4" a="1"/>
  <c r="AD90" i="4" s="1"/>
  <c r="AH90" i="4" a="1"/>
  <c r="AH90" i="4" s="1"/>
  <c r="AL90" i="4" a="1"/>
  <c r="AL90" i="4" s="1"/>
  <c r="G91" i="4" a="1"/>
  <c r="G91" i="4" s="1"/>
  <c r="K91" i="4" a="1"/>
  <c r="K91" i="4" s="1"/>
  <c r="O91" i="4" a="1"/>
  <c r="O91" i="4" s="1"/>
  <c r="S91" i="4" a="1"/>
  <c r="S91" i="4" s="1"/>
  <c r="W91" i="4" a="1"/>
  <c r="W91" i="4" s="1"/>
  <c r="AA91" i="4" a="1"/>
  <c r="AA91" i="4" s="1"/>
  <c r="AE91" i="4" a="1"/>
  <c r="AE91" i="4" s="1"/>
  <c r="AI91" i="4" a="1"/>
  <c r="AI91" i="4" s="1"/>
  <c r="AM91" i="4" a="1"/>
  <c r="AM91" i="4" s="1"/>
  <c r="D92" i="4" a="1"/>
  <c r="D92" i="4" s="1"/>
  <c r="H92" i="4" a="1"/>
  <c r="H92" i="4" s="1"/>
  <c r="L92" i="4" a="1"/>
  <c r="L92" i="4" s="1"/>
  <c r="P92" i="4" a="1"/>
  <c r="P92" i="4" s="1"/>
  <c r="T92" i="4" a="1"/>
  <c r="T92" i="4" s="1"/>
  <c r="X92" i="4" a="1"/>
  <c r="X92" i="4" s="1"/>
  <c r="AB92" i="4" a="1"/>
  <c r="AB92" i="4" s="1"/>
  <c r="AF92" i="4" a="1"/>
  <c r="AF92" i="4" s="1"/>
  <c r="AJ92" i="4" a="1"/>
  <c r="AJ92" i="4" s="1"/>
  <c r="AN92" i="4" a="1"/>
  <c r="AN92" i="4" s="1"/>
  <c r="E93" i="4" a="1"/>
  <c r="E93" i="4" s="1"/>
  <c r="I93" i="4" a="1"/>
  <c r="I93" i="4" s="1"/>
  <c r="M93" i="4" a="1"/>
  <c r="M93" i="4" s="1"/>
  <c r="Q93" i="4" a="1"/>
  <c r="Q93" i="4" s="1"/>
  <c r="U93" i="4" a="1"/>
  <c r="U93" i="4" s="1"/>
  <c r="Y93" i="4" a="1"/>
  <c r="Y93" i="4" s="1"/>
  <c r="AC93" i="4" a="1"/>
  <c r="AC93" i="4" s="1"/>
  <c r="AG93" i="4" a="1"/>
  <c r="AG93" i="4" s="1"/>
  <c r="AL93" i="4" a="1"/>
  <c r="AL93" i="4" s="1"/>
  <c r="G94" i="4" a="1"/>
  <c r="G94" i="4" s="1"/>
  <c r="N94" i="4" a="1"/>
  <c r="N94" i="4" s="1"/>
  <c r="R94" i="4" a="1"/>
  <c r="R94" i="4" s="1"/>
  <c r="V94" i="4" a="1"/>
  <c r="V94" i="4" s="1"/>
  <c r="Z94" i="4" a="1"/>
  <c r="Z94" i="4" s="1"/>
  <c r="AC94" i="4" a="1"/>
  <c r="AC94" i="4" s="1"/>
  <c r="AF94" i="4" a="1"/>
  <c r="AF94" i="4" s="1"/>
  <c r="AI94" i="4" a="1"/>
  <c r="AI94" i="4" s="1"/>
  <c r="AM94" i="4" a="1"/>
  <c r="AM94" i="4" s="1"/>
  <c r="F95" i="4" a="1"/>
  <c r="F95" i="4" s="1"/>
  <c r="I95" i="4" a="1"/>
  <c r="I95" i="4" s="1"/>
  <c r="L95" i="4" a="1"/>
  <c r="L95" i="4" s="1"/>
  <c r="P95" i="4" a="1"/>
  <c r="P95" i="4" s="1"/>
  <c r="Z95" i="4" a="1"/>
  <c r="Z95" i="4" s="1"/>
  <c r="AB95" i="4" a="1"/>
  <c r="AB95" i="4" s="1"/>
  <c r="AE95" i="4" a="1"/>
  <c r="AE95" i="4" s="1"/>
  <c r="AK95" i="4" a="1"/>
  <c r="AK95" i="4" s="1"/>
  <c r="D96" i="4" a="1"/>
  <c r="D96" i="4" s="1"/>
  <c r="J96" i="4" a="1"/>
  <c r="J96" i="4" s="1"/>
  <c r="N96" i="4" a="1"/>
  <c r="N96" i="4" s="1"/>
  <c r="S96" i="4" a="1"/>
  <c r="S96" i="4" s="1"/>
  <c r="Z96" i="4" a="1"/>
  <c r="Z96" i="4" s="1"/>
  <c r="AD96" i="4" a="1"/>
  <c r="AD96" i="4" s="1"/>
  <c r="AI96" i="4" a="1"/>
  <c r="AI96" i="4" s="1"/>
  <c r="G97" i="4" a="1"/>
  <c r="G97" i="4" s="1"/>
  <c r="K97" i="4" a="1"/>
  <c r="K97" i="4" s="1"/>
  <c r="P97" i="4" a="1"/>
  <c r="P97" i="4" s="1"/>
  <c r="W97" i="4" a="1"/>
  <c r="W97" i="4" s="1"/>
  <c r="AA97" i="4" a="1"/>
  <c r="AA97" i="4" s="1"/>
  <c r="AF97" i="4" a="1"/>
  <c r="AF97" i="4" s="1"/>
  <c r="AM97" i="4" a="1"/>
  <c r="AM97" i="4" s="1"/>
  <c r="D98" i="4" a="1"/>
  <c r="D98" i="4" s="1"/>
  <c r="H98" i="4" a="1"/>
  <c r="H98" i="4" s="1"/>
  <c r="M98" i="4" a="1"/>
  <c r="M98" i="4" s="1"/>
  <c r="T98" i="4" a="1"/>
  <c r="T98" i="4" s="1"/>
  <c r="X98" i="4" a="1"/>
  <c r="X98" i="4" s="1"/>
  <c r="AC98" i="4" a="1"/>
  <c r="AC98" i="4" s="1"/>
  <c r="AJ98" i="4" a="1"/>
  <c r="AJ98" i="4" s="1"/>
  <c r="AN98" i="4" a="1"/>
  <c r="AN98" i="4" s="1"/>
  <c r="H72" i="4" a="1"/>
  <c r="H72" i="4" s="1"/>
  <c r="L72" i="4" a="1"/>
  <c r="L72" i="4" s="1"/>
  <c r="Q72" i="4" a="1"/>
  <c r="Q72" i="4" s="1"/>
  <c r="U72" i="4" a="1"/>
  <c r="U72" i="4" s="1"/>
  <c r="X72" i="4" a="1"/>
  <c r="X72" i="4" s="1"/>
  <c r="AA72" i="4" a="1"/>
  <c r="AA72" i="4" s="1"/>
  <c r="AE72" i="4" a="1"/>
  <c r="AE72" i="4" s="1"/>
  <c r="AI72" i="4" a="1"/>
  <c r="AI72" i="4" s="1"/>
  <c r="F73" i="4" a="1"/>
  <c r="F73" i="4" s="1"/>
  <c r="I73" i="4" a="1"/>
  <c r="I73" i="4" s="1"/>
  <c r="L73" i="4" a="1"/>
  <c r="L73" i="4" s="1"/>
  <c r="P73" i="4" a="1"/>
  <c r="P73" i="4" s="1"/>
  <c r="W73" i="4" a="1"/>
  <c r="W73" i="4" s="1"/>
  <c r="Z73" i="4" a="1"/>
  <c r="Z73" i="4" s="1"/>
  <c r="AD73" i="4" a="1"/>
  <c r="AD73" i="4" s="1"/>
  <c r="AH73" i="4" a="1"/>
  <c r="AH73" i="4" s="1"/>
  <c r="AK73" i="4" a="1"/>
  <c r="AK73" i="4" s="1"/>
  <c r="AO73" i="4" a="1"/>
  <c r="AO73" i="4" s="1"/>
  <c r="F74" i="4" a="1"/>
  <c r="F74" i="4" s="1"/>
  <c r="I74" i="4" a="1"/>
  <c r="I74" i="4" s="1"/>
  <c r="M74" i="4" a="1"/>
  <c r="M74" i="4" s="1"/>
  <c r="V74" i="4" a="1"/>
  <c r="V74" i="4" s="1"/>
  <c r="Y74" i="4" a="1"/>
  <c r="Y74" i="4" s="1"/>
  <c r="AB74" i="4" a="1"/>
  <c r="AB74" i="4" s="1"/>
  <c r="AG74" i="4" a="1"/>
  <c r="AG74" i="4" s="1"/>
  <c r="AI74" i="4" a="1"/>
  <c r="AI74" i="4" s="1"/>
  <c r="D75" i="4" a="1"/>
  <c r="D75" i="4" s="1"/>
  <c r="G75" i="4" a="1"/>
  <c r="G75" i="4" s="1"/>
  <c r="I75" i="4" a="1"/>
  <c r="I75" i="4" s="1"/>
  <c r="L75" i="4" a="1"/>
  <c r="L75" i="4" s="1"/>
  <c r="O75" i="4" a="1"/>
  <c r="O75" i="4" s="1"/>
  <c r="Q75" i="4" a="1"/>
  <c r="Q75" i="4" s="1"/>
  <c r="T75" i="4" a="1"/>
  <c r="T75" i="4" s="1"/>
  <c r="W75" i="4" a="1"/>
  <c r="W75" i="4" s="1"/>
  <c r="Y75" i="4" a="1"/>
  <c r="Y75" i="4" s="1"/>
  <c r="AB75" i="4" a="1"/>
  <c r="AB75" i="4" s="1"/>
  <c r="AE75" i="4" a="1"/>
  <c r="AE75" i="4" s="1"/>
  <c r="AG75" i="4" a="1"/>
  <c r="AG75" i="4" s="1"/>
  <c r="D76" i="4" a="1"/>
  <c r="D76" i="4" s="1"/>
  <c r="G76" i="4" a="1"/>
  <c r="G76" i="4" s="1"/>
  <c r="J76" i="4" a="1"/>
  <c r="J76" i="4" s="1"/>
  <c r="N76" i="4" a="1"/>
  <c r="N76" i="4" s="1"/>
  <c r="R76" i="4" a="1"/>
  <c r="R76" i="4" s="1"/>
  <c r="U76" i="4" a="1"/>
  <c r="U76" i="4" s="1"/>
  <c r="Y76" i="4" a="1"/>
  <c r="Y76" i="4" s="1"/>
  <c r="AB76" i="4" a="1"/>
  <c r="AB76" i="4" s="1"/>
  <c r="AF76" i="4" a="1"/>
  <c r="AF76" i="4" s="1"/>
  <c r="AJ76" i="4" a="1"/>
  <c r="AJ76" i="4" s="1"/>
  <c r="AM76" i="4" a="1"/>
  <c r="AM76" i="4" s="1"/>
  <c r="D77" i="4" a="1"/>
  <c r="D77" i="4" s="1"/>
  <c r="G77" i="4" a="1"/>
  <c r="G77" i="4" s="1"/>
  <c r="K77" i="4" a="1"/>
  <c r="K77" i="4" s="1"/>
  <c r="O77" i="4" a="1"/>
  <c r="O77" i="4" s="1"/>
  <c r="R77" i="4" a="1"/>
  <c r="R77" i="4" s="1"/>
  <c r="V77" i="4" a="1"/>
  <c r="V77" i="4" s="1"/>
  <c r="Y77" i="4" a="1"/>
  <c r="Y77" i="4" s="1"/>
  <c r="AC77" i="4" a="1"/>
  <c r="AC77" i="4" s="1"/>
  <c r="AG77" i="4" a="1"/>
  <c r="AG77" i="4" s="1"/>
  <c r="AJ77" i="4" a="1"/>
  <c r="AJ77" i="4" s="1"/>
  <c r="AM77" i="4" a="1"/>
  <c r="AM77" i="4" s="1"/>
  <c r="D78" i="4" a="1"/>
  <c r="D78" i="4" s="1"/>
  <c r="H78" i="4" a="1"/>
  <c r="H78" i="4" s="1"/>
  <c r="L78" i="4" a="1"/>
  <c r="L78" i="4" s="1"/>
  <c r="O78" i="4" a="1"/>
  <c r="O78" i="4" s="1"/>
  <c r="S78" i="4" a="1"/>
  <c r="S78" i="4" s="1"/>
  <c r="V78" i="4" a="1"/>
  <c r="V78" i="4" s="1"/>
  <c r="Z78" i="4" a="1"/>
  <c r="Z78" i="4" s="1"/>
  <c r="AD78" i="4" a="1"/>
  <c r="AD78" i="4" s="1"/>
  <c r="AG78" i="4" a="1"/>
  <c r="AG78" i="4" s="1"/>
  <c r="AJ78" i="4" a="1"/>
  <c r="AJ78" i="4" s="1"/>
  <c r="AN78" i="4" a="1"/>
  <c r="AN78" i="4" s="1"/>
  <c r="E79" i="4" a="1"/>
  <c r="E79" i="4" s="1"/>
  <c r="I79" i="4" a="1"/>
  <c r="I79" i="4" s="1"/>
  <c r="L79" i="4" a="1"/>
  <c r="L79" i="4" s="1"/>
  <c r="P79" i="4" a="1"/>
  <c r="P79" i="4" s="1"/>
  <c r="S79" i="4" a="1"/>
  <c r="S79" i="4" s="1"/>
  <c r="W79" i="4" a="1"/>
  <c r="W79" i="4" s="1"/>
  <c r="AA79" i="4" a="1"/>
  <c r="AA79" i="4" s="1"/>
  <c r="AD79" i="4" a="1"/>
  <c r="AD79" i="4" s="1"/>
  <c r="AG79" i="4" a="1"/>
  <c r="AG79" i="4" s="1"/>
  <c r="AK79" i="4" a="1"/>
  <c r="AK79" i="4" s="1"/>
  <c r="AO79" i="4" a="1"/>
  <c r="AO79" i="4" s="1"/>
  <c r="F80" i="4" a="1"/>
  <c r="F80" i="4" s="1"/>
  <c r="I80" i="4" a="1"/>
  <c r="I80" i="4" s="1"/>
  <c r="M80" i="4" a="1"/>
  <c r="M80" i="4" s="1"/>
  <c r="P80" i="4" a="1"/>
  <c r="P80" i="4" s="1"/>
  <c r="T80" i="4" a="1"/>
  <c r="T80" i="4" s="1"/>
  <c r="X80" i="4" a="1"/>
  <c r="X80" i="4" s="1"/>
  <c r="AA80" i="4" a="1"/>
  <c r="AA80" i="4" s="1"/>
  <c r="AD80" i="4" a="1"/>
  <c r="AD80" i="4" s="1"/>
  <c r="AH80" i="4" a="1"/>
  <c r="AH80" i="4" s="1"/>
  <c r="AL80" i="4" a="1"/>
  <c r="AL80" i="4" s="1"/>
  <c r="AO80" i="4" a="1"/>
  <c r="AO80" i="4" s="1"/>
  <c r="D81" i="4" a="1"/>
  <c r="D81" i="4" s="1"/>
  <c r="H81" i="4" a="1"/>
  <c r="H81" i="4" s="1"/>
  <c r="K81" i="4" a="1"/>
  <c r="K81" i="4" s="1"/>
  <c r="O81" i="4" a="1"/>
  <c r="O81" i="4" s="1"/>
  <c r="S81" i="4" a="1"/>
  <c r="S81" i="4" s="1"/>
  <c r="W81" i="4" a="1"/>
  <c r="W81" i="4" s="1"/>
  <c r="AA81" i="4" a="1"/>
  <c r="AA81" i="4" s="1"/>
  <c r="AE81" i="4" a="1"/>
  <c r="AE81" i="4" s="1"/>
  <c r="AI81" i="4" a="1"/>
  <c r="AI81" i="4" s="1"/>
  <c r="AM81" i="4" a="1"/>
  <c r="AM81" i="4" s="1"/>
  <c r="G82" i="4" a="1"/>
  <c r="G82" i="4" s="1"/>
  <c r="J82" i="4" a="1"/>
  <c r="J82" i="4" s="1"/>
  <c r="N82" i="4" a="1"/>
  <c r="N82" i="4" s="1"/>
  <c r="R82" i="4" a="1"/>
  <c r="R82" i="4" s="1"/>
  <c r="V82" i="4" a="1"/>
  <c r="V82" i="4" s="1"/>
  <c r="Z82" i="4" a="1"/>
  <c r="Z82" i="4" s="1"/>
  <c r="AD82" i="4" a="1"/>
  <c r="AD82" i="4" s="1"/>
  <c r="AH82" i="4" a="1"/>
  <c r="AH82" i="4" s="1"/>
  <c r="AL82" i="4" a="1"/>
  <c r="AL82" i="4" s="1"/>
  <c r="E83" i="4" a="1"/>
  <c r="E83" i="4" s="1"/>
  <c r="I83" i="4" a="1"/>
  <c r="I83" i="4" s="1"/>
  <c r="M83" i="4" a="1"/>
  <c r="M83" i="4" s="1"/>
  <c r="Q83" i="4" a="1"/>
  <c r="Q83" i="4" s="1"/>
  <c r="U83" i="4" a="1"/>
  <c r="U83" i="4" s="1"/>
  <c r="Y83" i="4" a="1"/>
  <c r="Y83" i="4" s="1"/>
  <c r="AC83" i="4" a="1"/>
  <c r="AC83" i="4" s="1"/>
  <c r="AG83" i="4" a="1"/>
  <c r="AG83" i="4" s="1"/>
  <c r="AK83" i="4" a="1"/>
  <c r="AK83" i="4" s="1"/>
  <c r="AO83" i="4" a="1"/>
  <c r="AO83" i="4" s="1"/>
  <c r="D84" i="4" a="1"/>
  <c r="D84" i="4" s="1"/>
  <c r="H84" i="4" a="1"/>
  <c r="H84" i="4" s="1"/>
  <c r="L84" i="4" a="1"/>
  <c r="L84" i="4" s="1"/>
  <c r="P84" i="4" a="1"/>
  <c r="P84" i="4" s="1"/>
  <c r="T84" i="4" a="1"/>
  <c r="T84" i="4" s="1"/>
  <c r="X84" i="4" a="1"/>
  <c r="X84" i="4" s="1"/>
  <c r="AB84" i="4" a="1"/>
  <c r="AB84" i="4" s="1"/>
  <c r="AF84" i="4" a="1"/>
  <c r="AF84" i="4" s="1"/>
  <c r="AJ84" i="4" a="1"/>
  <c r="AJ84" i="4" s="1"/>
  <c r="AN84" i="4" a="1"/>
  <c r="AN84" i="4" s="1"/>
  <c r="G85" i="4" a="1"/>
  <c r="G85" i="4" s="1"/>
  <c r="K85" i="4" a="1"/>
  <c r="K85" i="4" s="1"/>
  <c r="O85" i="4" a="1"/>
  <c r="O85" i="4" s="1"/>
  <c r="S85" i="4" a="1"/>
  <c r="S85" i="4" s="1"/>
  <c r="W85" i="4" a="1"/>
  <c r="W85" i="4" s="1"/>
  <c r="AA85" i="4" a="1"/>
  <c r="AA85" i="4" s="1"/>
  <c r="AE85" i="4" a="1"/>
  <c r="AE85" i="4" s="1"/>
  <c r="AI85" i="4" a="1"/>
  <c r="AI85" i="4" s="1"/>
  <c r="AM85" i="4" a="1"/>
  <c r="AM85" i="4" s="1"/>
  <c r="F86" i="4" a="1"/>
  <c r="F86" i="4" s="1"/>
  <c r="J86" i="4" a="1"/>
  <c r="J86" i="4" s="1"/>
  <c r="N86" i="4" a="1"/>
  <c r="N86" i="4" s="1"/>
  <c r="R86" i="4" a="1"/>
  <c r="R86" i="4" s="1"/>
  <c r="V86" i="4" a="1"/>
  <c r="V86" i="4" s="1"/>
  <c r="Z86" i="4" a="1"/>
  <c r="Z86" i="4" s="1"/>
  <c r="AD86" i="4" a="1"/>
  <c r="AD86" i="4" s="1"/>
  <c r="AH86" i="4" a="1"/>
  <c r="AH86" i="4" s="1"/>
  <c r="AL86" i="4" a="1"/>
  <c r="AL86" i="4" s="1"/>
  <c r="AO86" i="4" a="1"/>
  <c r="AO86" i="4" s="1"/>
  <c r="E87" i="4" a="1"/>
  <c r="E87" i="4" s="1"/>
  <c r="I87" i="4" a="1"/>
  <c r="I87" i="4" s="1"/>
  <c r="M87" i="4" a="1"/>
  <c r="M87" i="4" s="1"/>
  <c r="Q87" i="4" a="1"/>
  <c r="Q87" i="4" s="1"/>
  <c r="U87" i="4" a="1"/>
  <c r="U87" i="4" s="1"/>
  <c r="Y87" i="4" a="1"/>
  <c r="Y87" i="4" s="1"/>
  <c r="AC87" i="4" a="1"/>
  <c r="AC87" i="4" s="1"/>
  <c r="AG87" i="4" a="1"/>
  <c r="AG87" i="4" s="1"/>
  <c r="AJ87" i="4" a="1"/>
  <c r="AJ87" i="4" s="1"/>
  <c r="AN87" i="4" a="1"/>
  <c r="AN87" i="4" s="1"/>
  <c r="E88" i="4" a="1"/>
  <c r="E88" i="4" s="1"/>
  <c r="I88" i="4" a="1"/>
  <c r="I88" i="4" s="1"/>
  <c r="M88" i="4" a="1"/>
  <c r="M88" i="4" s="1"/>
  <c r="Q88" i="4" a="1"/>
  <c r="Q88" i="4" s="1"/>
  <c r="U88" i="4" a="1"/>
  <c r="U88" i="4" s="1"/>
  <c r="Y88" i="4" a="1"/>
  <c r="Y88" i="4" s="1"/>
  <c r="AC88" i="4" a="1"/>
  <c r="AC88" i="4" s="1"/>
  <c r="AG88" i="4" a="1"/>
  <c r="AG88" i="4" s="1"/>
  <c r="AK88" i="4" a="1"/>
  <c r="AK88" i="4" s="1"/>
  <c r="AO88" i="4" a="1"/>
  <c r="AO88" i="4" s="1"/>
  <c r="F89" i="4" a="1"/>
  <c r="F89" i="4" s="1"/>
  <c r="J89" i="4" a="1"/>
  <c r="J89" i="4" s="1"/>
  <c r="N89" i="4" a="1"/>
  <c r="N89" i="4" s="1"/>
  <c r="R89" i="4" a="1"/>
  <c r="R89" i="4" s="1"/>
  <c r="V89" i="4" a="1"/>
  <c r="V89" i="4" s="1"/>
  <c r="Z89" i="4" a="1"/>
  <c r="Z89" i="4" s="1"/>
  <c r="AD89" i="4" a="1"/>
  <c r="AD89" i="4" s="1"/>
  <c r="AH89" i="4" a="1"/>
  <c r="AH89" i="4" s="1"/>
  <c r="AL89" i="4" a="1"/>
  <c r="AL89" i="4" s="1"/>
  <c r="G90" i="4" a="1"/>
  <c r="G90" i="4" s="1"/>
  <c r="K90" i="4" a="1"/>
  <c r="K90" i="4" s="1"/>
  <c r="O90" i="4" a="1"/>
  <c r="O90" i="4" s="1"/>
  <c r="S90" i="4" a="1"/>
  <c r="S90" i="4" s="1"/>
  <c r="W90" i="4" a="1"/>
  <c r="W90" i="4" s="1"/>
  <c r="AA90" i="4" a="1"/>
  <c r="AA90" i="4" s="1"/>
  <c r="AE90" i="4" a="1"/>
  <c r="AE90" i="4" s="1"/>
  <c r="AI90" i="4" a="1"/>
  <c r="AI90" i="4" s="1"/>
  <c r="AM90" i="4" a="1"/>
  <c r="AM90" i="4" s="1"/>
  <c r="D91" i="4" a="1"/>
  <c r="D91" i="4" s="1"/>
  <c r="H91" i="4" a="1"/>
  <c r="H91" i="4" s="1"/>
  <c r="L91" i="4" a="1"/>
  <c r="L91" i="4" s="1"/>
  <c r="P91" i="4" a="1"/>
  <c r="P91" i="4" s="1"/>
  <c r="T91" i="4" a="1"/>
  <c r="T91" i="4" s="1"/>
  <c r="X91" i="4" a="1"/>
  <c r="X91" i="4" s="1"/>
  <c r="AB91" i="4" a="1"/>
  <c r="AB91" i="4" s="1"/>
  <c r="AF91" i="4" a="1"/>
  <c r="AF91" i="4" s="1"/>
  <c r="AJ91" i="4" a="1"/>
  <c r="AJ91" i="4" s="1"/>
  <c r="AN91" i="4" a="1"/>
  <c r="AN91" i="4" s="1"/>
  <c r="E92" i="4" a="1"/>
  <c r="E92" i="4" s="1"/>
  <c r="I92" i="4" a="1"/>
  <c r="I92" i="4" s="1"/>
  <c r="M92" i="4" a="1"/>
  <c r="M92" i="4" s="1"/>
  <c r="Q92" i="4" a="1"/>
  <c r="Q92" i="4" s="1"/>
  <c r="U92" i="4" a="1"/>
  <c r="U92" i="4" s="1"/>
  <c r="Y92" i="4" a="1"/>
  <c r="Y92" i="4" s="1"/>
  <c r="AC92" i="4" a="1"/>
  <c r="AC92" i="4" s="1"/>
  <c r="AG92" i="4" a="1"/>
  <c r="AG92" i="4" s="1"/>
  <c r="AK92" i="4" a="1"/>
  <c r="AK92" i="4" s="1"/>
  <c r="AO92" i="4" a="1"/>
  <c r="AO92" i="4" s="1"/>
  <c r="F93" i="4" a="1"/>
  <c r="F93" i="4" s="1"/>
  <c r="J93" i="4" a="1"/>
  <c r="J93" i="4" s="1"/>
  <c r="N93" i="4" a="1"/>
  <c r="N93" i="4" s="1"/>
  <c r="R93" i="4" a="1"/>
  <c r="R93" i="4" s="1"/>
  <c r="V93" i="4" a="1"/>
  <c r="V93" i="4" s="1"/>
  <c r="Z93" i="4" a="1"/>
  <c r="Z93" i="4" s="1"/>
  <c r="AD93" i="4" a="1"/>
  <c r="AD93" i="4" s="1"/>
  <c r="AH93" i="4" a="1"/>
  <c r="AH93" i="4" s="1"/>
  <c r="AJ93" i="4" a="1"/>
  <c r="AJ93" i="4" s="1"/>
  <c r="AM93" i="4" a="1"/>
  <c r="AM93" i="4" s="1"/>
  <c r="D94" i="4" a="1"/>
  <c r="D94" i="4" s="1"/>
  <c r="H94" i="4" a="1"/>
  <c r="H94" i="4" s="1"/>
  <c r="K94" i="4" a="1"/>
  <c r="K94" i="4" s="1"/>
  <c r="O94" i="4" a="1"/>
  <c r="O94" i="4" s="1"/>
  <c r="S94" i="4" a="1"/>
  <c r="S94" i="4" s="1"/>
  <c r="W94" i="4" a="1"/>
  <c r="W94" i="4" s="1"/>
  <c r="AD94" i="4" a="1"/>
  <c r="AD94" i="4" s="1"/>
  <c r="AG94" i="4" a="1"/>
  <c r="AG94" i="4" s="1"/>
  <c r="AJ94" i="4" a="1"/>
  <c r="AJ94" i="4" s="1"/>
  <c r="AN94" i="4" a="1"/>
  <c r="AN94" i="4" s="1"/>
  <c r="J95" i="4" a="1"/>
  <c r="J95" i="4" s="1"/>
  <c r="M95" i="4" a="1"/>
  <c r="M95" i="4" s="1"/>
  <c r="Q95" i="4" a="1"/>
  <c r="Q95" i="4" s="1"/>
  <c r="T95" i="4" a="1"/>
  <c r="T95" i="4" s="1"/>
  <c r="W95" i="4" a="1"/>
  <c r="W95" i="4" s="1"/>
  <c r="AF95" i="4" a="1"/>
  <c r="AF95" i="4" s="1"/>
  <c r="AI95" i="4" a="1"/>
  <c r="AI95" i="4" s="1"/>
  <c r="AL95" i="4" a="1"/>
  <c r="AL95" i="4" s="1"/>
  <c r="AO95" i="4" a="1"/>
  <c r="AO95" i="4" s="1"/>
  <c r="E96" i="4" a="1"/>
  <c r="E96" i="4" s="1"/>
  <c r="H96" i="4" a="1"/>
  <c r="H96" i="4" s="1"/>
  <c r="K96" i="4" a="1"/>
  <c r="K96" i="4" s="1"/>
  <c r="Q96" i="4" a="1"/>
  <c r="Q96" i="4" s="1"/>
  <c r="T96" i="4" a="1"/>
  <c r="T96" i="4" s="1"/>
  <c r="W96" i="4" a="1"/>
  <c r="W96" i="4" s="1"/>
  <c r="AA96" i="4" a="1"/>
  <c r="AA96" i="4" s="1"/>
  <c r="AG96" i="4" a="1"/>
  <c r="AG96" i="4" s="1"/>
  <c r="AJ96" i="4" a="1"/>
  <c r="AJ96" i="4" s="1"/>
  <c r="AM96" i="4" a="1"/>
  <c r="AM96" i="4" s="1"/>
  <c r="D97" i="4" a="1"/>
  <c r="D97" i="4" s="1"/>
  <c r="H97" i="4" a="1"/>
  <c r="H97" i="4" s="1"/>
  <c r="N97" i="4" a="1"/>
  <c r="N97" i="4" s="1"/>
  <c r="Q97" i="4" a="1"/>
  <c r="Q97" i="4" s="1"/>
  <c r="T97" i="4" a="1"/>
  <c r="T97" i="4" s="1"/>
  <c r="X97" i="4" a="1"/>
  <c r="X97" i="4" s="1"/>
  <c r="AD97" i="4" a="1"/>
  <c r="AD97" i="4" s="1"/>
  <c r="AG97" i="4" a="1"/>
  <c r="AG97" i="4" s="1"/>
  <c r="AJ97" i="4" a="1"/>
  <c r="AJ97" i="4" s="1"/>
  <c r="AN97" i="4" a="1"/>
  <c r="AN97" i="4" s="1"/>
  <c r="E98" i="4" a="1"/>
  <c r="E98" i="4" s="1"/>
  <c r="K98" i="4" a="1"/>
  <c r="K98" i="4" s="1"/>
  <c r="N98" i="4" a="1"/>
  <c r="N98" i="4" s="1"/>
  <c r="Q98" i="4" a="1"/>
  <c r="Q98" i="4" s="1"/>
  <c r="U98" i="4" a="1"/>
  <c r="U98" i="4" s="1"/>
  <c r="AA98" i="4" a="1"/>
  <c r="AA98" i="4" s="1"/>
  <c r="AD98" i="4" a="1"/>
  <c r="AD98" i="4" s="1"/>
  <c r="AG98" i="4" a="1"/>
  <c r="AG98" i="4" s="1"/>
  <c r="AK98" i="4" a="1"/>
  <c r="AK98" i="4" s="1"/>
  <c r="H99" i="4" a="1"/>
  <c r="H99" i="4" s="1"/>
  <c r="K99" i="4" a="1"/>
  <c r="K99" i="4" s="1"/>
  <c r="N99" i="4" a="1"/>
  <c r="N99" i="4" s="1"/>
  <c r="R99" i="4" a="1"/>
  <c r="R99" i="4" s="1"/>
  <c r="X99" i="4" a="1"/>
  <c r="X99" i="4" s="1"/>
  <c r="AA99" i="4" a="1"/>
  <c r="AA99" i="4" s="1"/>
  <c r="AD99" i="4" a="1"/>
  <c r="AD99" i="4" s="1"/>
  <c r="AH99" i="4" a="1"/>
  <c r="AH99" i="4" s="1"/>
  <c r="AN99" i="4" a="1"/>
  <c r="AN99" i="4" s="1"/>
  <c r="E100" i="4" a="1"/>
  <c r="E100" i="4" s="1"/>
  <c r="H100" i="4" a="1"/>
  <c r="H100" i="4" s="1"/>
  <c r="K100" i="4" a="1"/>
  <c r="K100" i="4" s="1"/>
  <c r="O100" i="4" a="1"/>
  <c r="O100" i="4" s="1"/>
  <c r="U100" i="4" a="1"/>
  <c r="U100" i="4" s="1"/>
  <c r="X100" i="4" a="1"/>
  <c r="X100" i="4" s="1"/>
  <c r="AA100" i="4" a="1"/>
  <c r="AA100" i="4" s="1"/>
  <c r="AE100" i="4" a="1"/>
  <c r="AE100" i="4" s="1"/>
  <c r="AK100" i="4" a="1"/>
  <c r="AK100" i="4" s="1"/>
  <c r="AN100" i="4" a="1"/>
  <c r="AN100" i="4" s="1"/>
  <c r="E101" i="4" a="1"/>
  <c r="E101" i="4" s="1"/>
  <c r="H101" i="4" a="1"/>
  <c r="H101" i="4" s="1"/>
  <c r="L101" i="4" a="1"/>
  <c r="L101" i="4" s="1"/>
  <c r="R101" i="4" a="1"/>
  <c r="R101" i="4" s="1"/>
  <c r="U101" i="4" a="1"/>
  <c r="U101" i="4" s="1"/>
  <c r="D72" i="4" a="1"/>
  <c r="D72" i="4" s="1"/>
  <c r="I72" i="4" a="1"/>
  <c r="I72" i="4" s="1"/>
  <c r="N72" i="4" a="1"/>
  <c r="N72" i="4" s="1"/>
  <c r="R72" i="4" a="1"/>
  <c r="R72" i="4" s="1"/>
  <c r="V72" i="4" a="1"/>
  <c r="V72" i="4" s="1"/>
  <c r="Y72" i="4" a="1"/>
  <c r="Y72" i="4" s="1"/>
  <c r="AB72" i="4" a="1"/>
  <c r="AB72" i="4" s="1"/>
  <c r="AF72" i="4" a="1"/>
  <c r="AF72" i="4" s="1"/>
  <c r="AJ72" i="4" a="1"/>
  <c r="AJ72" i="4" s="1"/>
  <c r="AM72" i="4" a="1"/>
  <c r="AM72" i="4" s="1"/>
  <c r="G73" i="4" a="1"/>
  <c r="G73" i="4" s="1"/>
  <c r="J73" i="4" a="1"/>
  <c r="J73" i="4" s="1"/>
  <c r="M73" i="4" a="1"/>
  <c r="M73" i="4" s="1"/>
  <c r="Q73" i="4" a="1"/>
  <c r="Q73" i="4" s="1"/>
  <c r="T73" i="4" a="1"/>
  <c r="T73" i="4" s="1"/>
  <c r="AA73" i="4" a="1"/>
  <c r="AA73" i="4" s="1"/>
  <c r="AE73" i="4" a="1"/>
  <c r="AE73" i="4" s="1"/>
  <c r="AI73" i="4" a="1"/>
  <c r="AI73" i="4" s="1"/>
  <c r="AL73" i="4" a="1"/>
  <c r="AL73" i="4" s="1"/>
  <c r="G74" i="4" a="1"/>
  <c r="G74" i="4" s="1"/>
  <c r="J74" i="4" a="1"/>
  <c r="J74" i="4" s="1"/>
  <c r="N74" i="4" a="1"/>
  <c r="N74" i="4" s="1"/>
  <c r="Q74" i="4" a="1"/>
  <c r="Q74" i="4" s="1"/>
  <c r="T74" i="4" a="1"/>
  <c r="T74" i="4" s="1"/>
  <c r="W74" i="4" a="1"/>
  <c r="W74" i="4" s="1"/>
  <c r="Z74" i="4" a="1"/>
  <c r="Z74" i="4" s="1"/>
  <c r="AC74" i="4" a="1"/>
  <c r="AC74" i="4" s="1"/>
  <c r="AE74" i="4" a="1"/>
  <c r="AE74" i="4" s="1"/>
  <c r="AL74" i="4" a="1"/>
  <c r="AL74" i="4" s="1"/>
  <c r="AN74" i="4" a="1"/>
  <c r="AN74" i="4" s="1"/>
  <c r="J75" i="4" a="1"/>
  <c r="J75" i="4" s="1"/>
  <c r="R75" i="4" a="1"/>
  <c r="R75" i="4" s="1"/>
  <c r="Z75" i="4" a="1"/>
  <c r="Z75" i="4" s="1"/>
  <c r="AH75" i="4" a="1"/>
  <c r="AH75" i="4" s="1"/>
  <c r="AK75" i="4" a="1"/>
  <c r="AK75" i="4" s="1"/>
  <c r="AN75" i="4" a="1"/>
  <c r="AN75" i="4" s="1"/>
  <c r="H76" i="4" a="1"/>
  <c r="H76" i="4" s="1"/>
  <c r="K76" i="4" a="1"/>
  <c r="K76" i="4" s="1"/>
  <c r="O76" i="4" a="1"/>
  <c r="O76" i="4" s="1"/>
  <c r="S76" i="4" a="1"/>
  <c r="S76" i="4" s="1"/>
  <c r="V76" i="4" a="1"/>
  <c r="V76" i="4" s="1"/>
  <c r="AC76" i="4" a="1"/>
  <c r="AC76" i="4" s="1"/>
  <c r="AG76" i="4" a="1"/>
  <c r="AG76" i="4" s="1"/>
  <c r="AN76" i="4" a="1"/>
  <c r="AN76" i="4" s="1"/>
  <c r="E77" i="4" a="1"/>
  <c r="E77" i="4" s="1"/>
  <c r="H77" i="4" a="1"/>
  <c r="H77" i="4" s="1"/>
  <c r="L77" i="4" a="1"/>
  <c r="L77" i="4" s="1"/>
  <c r="P77" i="4" a="1"/>
  <c r="P77" i="4" s="1"/>
  <c r="S77" i="4" a="1"/>
  <c r="S77" i="4" s="1"/>
  <c r="Z77" i="4" a="1"/>
  <c r="Z77" i="4" s="1"/>
  <c r="AD77" i="4" a="1"/>
  <c r="AD77" i="4" s="1"/>
  <c r="AK77" i="4" a="1"/>
  <c r="AK77" i="4" s="1"/>
  <c r="AN77" i="4" a="1"/>
  <c r="AN77" i="4" s="1"/>
  <c r="E78" i="4" a="1"/>
  <c r="E78" i="4" s="1"/>
  <c r="I78" i="4" a="1"/>
  <c r="I78" i="4" s="1"/>
  <c r="M78" i="4" a="1"/>
  <c r="M78" i="4" s="1"/>
  <c r="P78" i="4" a="1"/>
  <c r="P78" i="4" s="1"/>
  <c r="W78" i="4" a="1"/>
  <c r="W78" i="4" s="1"/>
  <c r="AA78" i="4" a="1"/>
  <c r="AA78" i="4" s="1"/>
  <c r="AH78" i="4" a="1"/>
  <c r="AH78" i="4" s="1"/>
  <c r="AK78" i="4" a="1"/>
  <c r="AK78" i="4" s="1"/>
  <c r="AO78" i="4" a="1"/>
  <c r="AO78" i="4" s="1"/>
  <c r="F79" i="4" a="1"/>
  <c r="F79" i="4" s="1"/>
  <c r="J79" i="4" a="1"/>
  <c r="J79" i="4" s="1"/>
  <c r="M79" i="4" a="1"/>
  <c r="M79" i="4" s="1"/>
  <c r="T79" i="4" a="1"/>
  <c r="T79" i="4" s="1"/>
  <c r="X79" i="4" a="1"/>
  <c r="X79" i="4" s="1"/>
  <c r="AE79" i="4" a="1"/>
  <c r="AE79" i="4" s="1"/>
  <c r="AH79" i="4" a="1"/>
  <c r="AH79" i="4" s="1"/>
  <c r="AL79" i="4" a="1"/>
  <c r="AL79" i="4" s="1"/>
  <c r="G80" i="4" a="1"/>
  <c r="G80" i="4" s="1"/>
  <c r="J80" i="4" a="1"/>
  <c r="J80" i="4" s="1"/>
  <c r="Q80" i="4" a="1"/>
  <c r="Q80" i="4" s="1"/>
  <c r="U80" i="4" a="1"/>
  <c r="U80" i="4" s="1"/>
  <c r="AB80" i="4" a="1"/>
  <c r="AB80" i="4" s="1"/>
  <c r="AE80" i="4" a="1"/>
  <c r="AE80" i="4" s="1"/>
  <c r="AI80" i="4" a="1"/>
  <c r="AI80" i="4" s="1"/>
  <c r="AM80" i="4" a="1"/>
  <c r="AM80" i="4" s="1"/>
  <c r="E81" i="4" a="1"/>
  <c r="E81" i="4" s="1"/>
  <c r="I81" i="4" a="1"/>
  <c r="I81" i="4" s="1"/>
  <c r="L81" i="4" a="1"/>
  <c r="L81" i="4" s="1"/>
  <c r="P81" i="4" a="1"/>
  <c r="P81" i="4" s="1"/>
  <c r="T81" i="4" a="1"/>
  <c r="T81" i="4" s="1"/>
  <c r="X81" i="4" a="1"/>
  <c r="X81" i="4" s="1"/>
  <c r="AB81" i="4" a="1"/>
  <c r="AB81" i="4" s="1"/>
  <c r="AF81" i="4" a="1"/>
  <c r="AF81" i="4" s="1"/>
  <c r="AJ81" i="4" a="1"/>
  <c r="AJ81" i="4" s="1"/>
  <c r="AN81" i="4" a="1"/>
  <c r="AN81" i="4" s="1"/>
  <c r="D82" i="4" a="1"/>
  <c r="D82" i="4" s="1"/>
  <c r="K82" i="4" a="1"/>
  <c r="K82" i="4" s="1"/>
  <c r="O82" i="4" a="1"/>
  <c r="O82" i="4" s="1"/>
  <c r="S82" i="4" a="1"/>
  <c r="S82" i="4" s="1"/>
  <c r="W82" i="4" a="1"/>
  <c r="W82" i="4" s="1"/>
  <c r="AA82" i="4" a="1"/>
  <c r="AA82" i="4" s="1"/>
  <c r="AE82" i="4" a="1"/>
  <c r="AE82" i="4" s="1"/>
  <c r="AI82" i="4" a="1"/>
  <c r="AI82" i="4" s="1"/>
  <c r="AM82" i="4" a="1"/>
  <c r="AM82" i="4" s="1"/>
  <c r="F83" i="4" a="1"/>
  <c r="F83" i="4" s="1"/>
  <c r="J83" i="4" a="1"/>
  <c r="J83" i="4" s="1"/>
  <c r="N83" i="4" a="1"/>
  <c r="N83" i="4" s="1"/>
  <c r="R83" i="4" a="1"/>
  <c r="R83" i="4" s="1"/>
  <c r="V83" i="4" a="1"/>
  <c r="V83" i="4" s="1"/>
  <c r="Z83" i="4" a="1"/>
  <c r="Z83" i="4" s="1"/>
  <c r="AD83" i="4" a="1"/>
  <c r="AD83" i="4" s="1"/>
  <c r="AH83" i="4" a="1"/>
  <c r="AH83" i="4" s="1"/>
  <c r="AL83" i="4" a="1"/>
  <c r="AL83" i="4" s="1"/>
  <c r="E84" i="4" a="1"/>
  <c r="E84" i="4" s="1"/>
  <c r="I84" i="4" a="1"/>
  <c r="I84" i="4" s="1"/>
  <c r="M84" i="4" a="1"/>
  <c r="M84" i="4" s="1"/>
  <c r="Q84" i="4" a="1"/>
  <c r="Q84" i="4" s="1"/>
  <c r="U84" i="4" a="1"/>
  <c r="U84" i="4" s="1"/>
  <c r="Y84" i="4" a="1"/>
  <c r="Y84" i="4" s="1"/>
  <c r="AC84" i="4" a="1"/>
  <c r="AC84" i="4" s="1"/>
  <c r="AG84" i="4" a="1"/>
  <c r="AG84" i="4" s="1"/>
  <c r="AK84" i="4" a="1"/>
  <c r="AK84" i="4" s="1"/>
  <c r="AO84" i="4" a="1"/>
  <c r="AO84" i="4" s="1"/>
  <c r="D85" i="4" a="1"/>
  <c r="D85" i="4" s="1"/>
  <c r="H85" i="4" a="1"/>
  <c r="H85" i="4" s="1"/>
  <c r="L85" i="4" a="1"/>
  <c r="L85" i="4" s="1"/>
  <c r="P85" i="4" a="1"/>
  <c r="P85" i="4" s="1"/>
  <c r="T85" i="4" a="1"/>
  <c r="T85" i="4" s="1"/>
  <c r="X85" i="4" a="1"/>
  <c r="X85" i="4" s="1"/>
  <c r="AB85" i="4" a="1"/>
  <c r="AB85" i="4" s="1"/>
  <c r="AF85" i="4" a="1"/>
  <c r="AF85" i="4" s="1"/>
  <c r="AJ85" i="4" a="1"/>
  <c r="AJ85" i="4" s="1"/>
  <c r="AN85" i="4" a="1"/>
  <c r="AN85" i="4" s="1"/>
  <c r="G86" i="4" a="1"/>
  <c r="G86" i="4" s="1"/>
  <c r="K86" i="4" a="1"/>
  <c r="K86" i="4" s="1"/>
  <c r="O86" i="4" a="1"/>
  <c r="O86" i="4" s="1"/>
  <c r="S86" i="4" a="1"/>
  <c r="S86" i="4" s="1"/>
  <c r="W86" i="4" a="1"/>
  <c r="W86" i="4" s="1"/>
  <c r="AA86" i="4" a="1"/>
  <c r="AA86" i="4" s="1"/>
  <c r="AE86" i="4" a="1"/>
  <c r="AE86" i="4" s="1"/>
  <c r="AI86" i="4" a="1"/>
  <c r="AI86" i="4" s="1"/>
  <c r="F87" i="4" a="1"/>
  <c r="F87" i="4" s="1"/>
  <c r="J87" i="4" a="1"/>
  <c r="J87" i="4" s="1"/>
  <c r="N87" i="4" a="1"/>
  <c r="N87" i="4" s="1"/>
  <c r="R87" i="4" a="1"/>
  <c r="R87" i="4" s="1"/>
  <c r="V87" i="4" a="1"/>
  <c r="V87" i="4" s="1"/>
  <c r="Z87" i="4" a="1"/>
  <c r="Z87" i="4" s="1"/>
  <c r="AD87" i="4" a="1"/>
  <c r="AD87" i="4" s="1"/>
  <c r="AH87" i="4" a="1"/>
  <c r="AH87" i="4" s="1"/>
  <c r="AK87" i="4" a="1"/>
  <c r="AK87" i="4" s="1"/>
  <c r="AO87" i="4" a="1"/>
  <c r="AO87" i="4" s="1"/>
  <c r="F88" i="4" a="1"/>
  <c r="F88" i="4" s="1"/>
  <c r="J88" i="4" a="1"/>
  <c r="J88" i="4" s="1"/>
  <c r="N88" i="4" a="1"/>
  <c r="N88" i="4" s="1"/>
  <c r="R88" i="4" a="1"/>
  <c r="R88" i="4" s="1"/>
  <c r="V88" i="4" a="1"/>
  <c r="V88" i="4" s="1"/>
  <c r="Z88" i="4" a="1"/>
  <c r="Z88" i="4" s="1"/>
  <c r="AD88" i="4" a="1"/>
  <c r="AD88" i="4" s="1"/>
  <c r="AH88" i="4" a="1"/>
  <c r="AH88" i="4" s="1"/>
  <c r="AL88" i="4" a="1"/>
  <c r="AL88" i="4" s="1"/>
  <c r="G89" i="4" a="1"/>
  <c r="G89" i="4" s="1"/>
  <c r="K89" i="4" a="1"/>
  <c r="K89" i="4" s="1"/>
  <c r="O89" i="4" a="1"/>
  <c r="O89" i="4" s="1"/>
  <c r="S89" i="4" a="1"/>
  <c r="S89" i="4" s="1"/>
  <c r="W89" i="4" a="1"/>
  <c r="W89" i="4" s="1"/>
  <c r="AA89" i="4" a="1"/>
  <c r="AA89" i="4" s="1"/>
  <c r="AE89" i="4" a="1"/>
  <c r="AE89" i="4" s="1"/>
  <c r="AI89" i="4" a="1"/>
  <c r="AI89" i="4" s="1"/>
  <c r="AM89" i="4" a="1"/>
  <c r="AM89" i="4" s="1"/>
  <c r="D90" i="4" a="1"/>
  <c r="D90" i="4" s="1"/>
  <c r="H90" i="4" a="1"/>
  <c r="H90" i="4" s="1"/>
  <c r="L90" i="4" a="1"/>
  <c r="L90" i="4" s="1"/>
  <c r="P90" i="4" a="1"/>
  <c r="P90" i="4" s="1"/>
  <c r="T90" i="4" a="1"/>
  <c r="T90" i="4" s="1"/>
  <c r="X90" i="4" a="1"/>
  <c r="X90" i="4" s="1"/>
  <c r="AB90" i="4" a="1"/>
  <c r="AB90" i="4" s="1"/>
  <c r="AF90" i="4" a="1"/>
  <c r="AF90" i="4" s="1"/>
  <c r="AJ90" i="4" a="1"/>
  <c r="AJ90" i="4" s="1"/>
  <c r="AN90" i="4" a="1"/>
  <c r="AN90" i="4" s="1"/>
  <c r="E91" i="4" a="1"/>
  <c r="E91" i="4" s="1"/>
  <c r="I91" i="4" a="1"/>
  <c r="I91" i="4" s="1"/>
  <c r="M91" i="4" a="1"/>
  <c r="M91" i="4" s="1"/>
  <c r="Q91" i="4" a="1"/>
  <c r="Q91" i="4" s="1"/>
  <c r="U91" i="4" a="1"/>
  <c r="U91" i="4" s="1"/>
  <c r="Y91" i="4" a="1"/>
  <c r="Y91" i="4" s="1"/>
  <c r="AC91" i="4" a="1"/>
  <c r="AC91" i="4" s="1"/>
  <c r="AG91" i="4" a="1"/>
  <c r="AG91" i="4" s="1"/>
  <c r="AK91" i="4" a="1"/>
  <c r="AK91" i="4" s="1"/>
  <c r="AO91" i="4" a="1"/>
  <c r="AO91" i="4" s="1"/>
  <c r="F92" i="4" a="1"/>
  <c r="F92" i="4" s="1"/>
  <c r="J92" i="4" a="1"/>
  <c r="J92" i="4" s="1"/>
  <c r="N92" i="4" a="1"/>
  <c r="N92" i="4" s="1"/>
  <c r="R92" i="4" a="1"/>
  <c r="R92" i="4" s="1"/>
  <c r="V92" i="4" a="1"/>
  <c r="V92" i="4" s="1"/>
  <c r="Z92" i="4" a="1"/>
  <c r="Z92" i="4" s="1"/>
  <c r="AD92" i="4" a="1"/>
  <c r="AD92" i="4" s="1"/>
  <c r="AH92" i="4" a="1"/>
  <c r="AH92" i="4" s="1"/>
  <c r="AL92" i="4" a="1"/>
  <c r="AL92" i="4" s="1"/>
  <c r="G93" i="4" a="1"/>
  <c r="G93" i="4" s="1"/>
  <c r="K93" i="4" a="1"/>
  <c r="K93" i="4" s="1"/>
  <c r="O93" i="4" a="1"/>
  <c r="O93" i="4" s="1"/>
  <c r="S93" i="4" a="1"/>
  <c r="S93" i="4" s="1"/>
  <c r="W93" i="4" a="1"/>
  <c r="W93" i="4" s="1"/>
  <c r="AA93" i="4" a="1"/>
  <c r="AA93" i="4" s="1"/>
  <c r="AE93" i="4" a="1"/>
  <c r="AE93" i="4" s="1"/>
  <c r="AK93" i="4" a="1"/>
  <c r="AK93" i="4" s="1"/>
  <c r="AN93" i="4" a="1"/>
  <c r="AN93" i="4" s="1"/>
  <c r="E94" i="4" a="1"/>
  <c r="E94" i="4" s="1"/>
  <c r="I94" i="4" a="1"/>
  <c r="I94" i="4" s="1"/>
  <c r="L94" i="4" a="1"/>
  <c r="L94" i="4" s="1"/>
  <c r="P94" i="4" a="1"/>
  <c r="P94" i="4" s="1"/>
  <c r="T94" i="4" a="1"/>
  <c r="T94" i="4" s="1"/>
  <c r="X94" i="4" a="1"/>
  <c r="X94" i="4" s="1"/>
  <c r="AA94" i="4" a="1"/>
  <c r="AA94" i="4" s="1"/>
  <c r="AH94" i="4" a="1"/>
  <c r="AH94" i="4" s="1"/>
  <c r="AK94" i="4" a="1"/>
  <c r="AK94" i="4" s="1"/>
  <c r="AO94" i="4" a="1"/>
  <c r="AO94" i="4" s="1"/>
  <c r="D95" i="4" a="1"/>
  <c r="D95" i="4" s="1"/>
  <c r="G95" i="4" a="1"/>
  <c r="G95" i="4" s="1"/>
  <c r="K95" i="4" a="1"/>
  <c r="K95" i="4" s="1"/>
  <c r="N95" i="4" a="1"/>
  <c r="N95" i="4" s="1"/>
  <c r="R95" i="4" a="1"/>
  <c r="R95" i="4" s="1"/>
  <c r="U95" i="4" a="1"/>
  <c r="U95" i="4" s="1"/>
  <c r="X95" i="4" a="1"/>
  <c r="X95" i="4" s="1"/>
  <c r="AA95" i="4" a="1"/>
  <c r="AA95" i="4" s="1"/>
  <c r="AC95" i="4" a="1"/>
  <c r="AC95" i="4" s="1"/>
  <c r="AG95" i="4" a="1"/>
  <c r="AG95" i="4" s="1"/>
  <c r="AM95" i="4" a="1"/>
  <c r="AM95" i="4" s="1"/>
  <c r="F96" i="4" a="1"/>
  <c r="F96" i="4" s="1"/>
  <c r="I96" i="4" a="1"/>
  <c r="I96" i="4" s="1"/>
  <c r="L96" i="4" a="1"/>
  <c r="L96" i="4" s="1"/>
  <c r="O96" i="4" a="1"/>
  <c r="O96" i="4" s="1"/>
  <c r="R96" i="4" a="1"/>
  <c r="R96" i="4" s="1"/>
  <c r="U96" i="4" a="1"/>
  <c r="U96" i="4" s="1"/>
  <c r="X96" i="4" a="1"/>
  <c r="X96" i="4" s="1"/>
  <c r="AB96" i="4" a="1"/>
  <c r="AB96" i="4" s="1"/>
  <c r="AE96" i="4" a="1"/>
  <c r="AE96" i="4" s="1"/>
  <c r="AH96" i="4" a="1"/>
  <c r="AH96" i="4" s="1"/>
  <c r="AK96" i="4" a="1"/>
  <c r="AK96" i="4" s="1"/>
  <c r="AN96" i="4" a="1"/>
  <c r="AN96" i="4" s="1"/>
  <c r="E97" i="4" a="1"/>
  <c r="E97" i="4" s="1"/>
  <c r="I97" i="4" a="1"/>
  <c r="I97" i="4" s="1"/>
  <c r="L97" i="4" a="1"/>
  <c r="L97" i="4" s="1"/>
  <c r="O97" i="4" a="1"/>
  <c r="O97" i="4" s="1"/>
  <c r="R97" i="4" a="1"/>
  <c r="R97" i="4" s="1"/>
  <c r="U97" i="4" a="1"/>
  <c r="U97" i="4" s="1"/>
  <c r="Y97" i="4" a="1"/>
  <c r="Y97" i="4" s="1"/>
  <c r="AB97" i="4" a="1"/>
  <c r="AB97" i="4" s="1"/>
  <c r="AE97" i="4" a="1"/>
  <c r="AE97" i="4" s="1"/>
  <c r="AH97" i="4" a="1"/>
  <c r="AH97" i="4" s="1"/>
  <c r="AK97" i="4" a="1"/>
  <c r="AK97" i="4" s="1"/>
  <c r="AO97" i="4" a="1"/>
  <c r="AO97" i="4" s="1"/>
  <c r="F98" i="4" a="1"/>
  <c r="F98" i="4" s="1"/>
  <c r="I98" i="4" a="1"/>
  <c r="I98" i="4" s="1"/>
  <c r="L98" i="4" a="1"/>
  <c r="L98" i="4" s="1"/>
  <c r="O98" i="4" a="1"/>
  <c r="O98" i="4" s="1"/>
  <c r="R98" i="4" a="1"/>
  <c r="R98" i="4" s="1"/>
  <c r="V98" i="4" a="1"/>
  <c r="V98" i="4" s="1"/>
  <c r="Y98" i="4" a="1"/>
  <c r="Y98" i="4" s="1"/>
  <c r="AB98" i="4" a="1"/>
  <c r="AB98" i="4" s="1"/>
  <c r="AE98" i="4" a="1"/>
  <c r="AE98" i="4" s="1"/>
  <c r="AH98" i="4" a="1"/>
  <c r="AH98" i="4" s="1"/>
  <c r="AL98" i="4" a="1"/>
  <c r="AL98" i="4" s="1"/>
  <c r="AO98" i="4" a="1"/>
  <c r="AO98" i="4" s="1"/>
  <c r="F99" i="4" a="1"/>
  <c r="F99" i="4" s="1"/>
  <c r="I99" i="4" a="1"/>
  <c r="I99" i="4" s="1"/>
  <c r="L99" i="4" a="1"/>
  <c r="L99" i="4" s="1"/>
  <c r="O99" i="4" a="1"/>
  <c r="O99" i="4" s="1"/>
  <c r="S99" i="4" a="1"/>
  <c r="S99" i="4" s="1"/>
  <c r="V99" i="4" a="1"/>
  <c r="V99" i="4" s="1"/>
  <c r="Y99" i="4" a="1"/>
  <c r="Y99" i="4" s="1"/>
  <c r="AB99" i="4" a="1"/>
  <c r="AB99" i="4" s="1"/>
  <c r="AE99" i="4" a="1"/>
  <c r="AE99" i="4" s="1"/>
  <c r="AI99" i="4" a="1"/>
  <c r="AI99" i="4" s="1"/>
  <c r="AL99" i="4" a="1"/>
  <c r="AL99" i="4" s="1"/>
  <c r="AO99" i="4" a="1"/>
  <c r="AO99" i="4" s="1"/>
  <c r="F100" i="4" a="1"/>
  <c r="F100" i="4" s="1"/>
  <c r="I100" i="4" a="1"/>
  <c r="I100" i="4" s="1"/>
  <c r="L100" i="4" a="1"/>
  <c r="L100" i="4" s="1"/>
  <c r="P100" i="4" a="1"/>
  <c r="P100" i="4" s="1"/>
  <c r="S100" i="4" a="1"/>
  <c r="S100" i="4" s="1"/>
  <c r="V100" i="4" a="1"/>
  <c r="V100" i="4" s="1"/>
  <c r="Y100" i="4" a="1"/>
  <c r="Y100" i="4" s="1"/>
  <c r="AB100" i="4" a="1"/>
  <c r="AB100" i="4" s="1"/>
  <c r="AF100" i="4" a="1"/>
  <c r="AF100" i="4" s="1"/>
  <c r="AI100" i="4" a="1"/>
  <c r="AI100" i="4" s="1"/>
  <c r="AL100" i="4" a="1"/>
  <c r="AL100" i="4" s="1"/>
  <c r="AO100" i="4" a="1"/>
  <c r="AO100" i="4" s="1"/>
  <c r="E72" i="4" a="1"/>
  <c r="E72" i="4" s="1"/>
  <c r="S72" i="4" a="1"/>
  <c r="S72" i="4" s="1"/>
  <c r="Z72" i="4" a="1"/>
  <c r="Z72" i="4" s="1"/>
  <c r="AC72" i="4" a="1"/>
  <c r="AC72" i="4" s="1"/>
  <c r="AG72" i="4" a="1"/>
  <c r="AG72" i="4" s="1"/>
  <c r="AK72" i="4" a="1"/>
  <c r="AK72" i="4" s="1"/>
  <c r="AN72" i="4" a="1"/>
  <c r="AN72" i="4" s="1"/>
  <c r="D73" i="4" a="1"/>
  <c r="D73" i="4" s="1"/>
  <c r="K73" i="4" a="1"/>
  <c r="K73" i="4" s="1"/>
  <c r="N73" i="4" a="1"/>
  <c r="N73" i="4" s="1"/>
  <c r="R73" i="4" a="1"/>
  <c r="R73" i="4" s="1"/>
  <c r="U73" i="4" a="1"/>
  <c r="U73" i="4" s="1"/>
  <c r="X73" i="4" a="1"/>
  <c r="X73" i="4" s="1"/>
  <c r="AB73" i="4" a="1"/>
  <c r="AB73" i="4" s="1"/>
  <c r="AF73" i="4" a="1"/>
  <c r="AF73" i="4" s="1"/>
  <c r="AM73" i="4" a="1"/>
  <c r="AM73" i="4" s="1"/>
  <c r="D74" i="4" a="1"/>
  <c r="D74" i="4" s="1"/>
  <c r="H74" i="4" a="1"/>
  <c r="H74" i="4" s="1"/>
  <c r="K74" i="4" a="1"/>
  <c r="K74" i="4" s="1"/>
  <c r="O74" i="4" a="1"/>
  <c r="O74" i="4" s="1"/>
  <c r="R74" i="4" a="1"/>
  <c r="R74" i="4" s="1"/>
  <c r="X74" i="4" a="1"/>
  <c r="X74" i="4" s="1"/>
  <c r="AA74" i="4" a="1"/>
  <c r="AA74" i="4" s="1"/>
  <c r="AH74" i="4" a="1"/>
  <c r="AH74" i="4" s="1"/>
  <c r="AJ74" i="4" a="1"/>
  <c r="AJ74" i="4" s="1"/>
  <c r="AO74" i="4" a="1"/>
  <c r="AO74" i="4" s="1"/>
  <c r="E75" i="4" a="1"/>
  <c r="E75" i="4" s="1"/>
  <c r="H75" i="4" a="1"/>
  <c r="H75" i="4" s="1"/>
  <c r="K75" i="4" a="1"/>
  <c r="K75" i="4" s="1"/>
  <c r="M75" i="4" a="1"/>
  <c r="M75" i="4" s="1"/>
  <c r="P75" i="4" a="1"/>
  <c r="P75" i="4" s="1"/>
  <c r="S75" i="4" a="1"/>
  <c r="S75" i="4" s="1"/>
  <c r="U75" i="4" a="1"/>
  <c r="U75" i="4" s="1"/>
  <c r="X75" i="4" a="1"/>
  <c r="X75" i="4" s="1"/>
  <c r="AA75" i="4" a="1"/>
  <c r="AA75" i="4" s="1"/>
  <c r="AC75" i="4" a="1"/>
  <c r="AC75" i="4" s="1"/>
  <c r="AF75" i="4" a="1"/>
  <c r="AF75" i="4" s="1"/>
  <c r="AI75" i="4" a="1"/>
  <c r="AI75" i="4" s="1"/>
  <c r="AL75" i="4" a="1"/>
  <c r="AL75" i="4" s="1"/>
  <c r="E76" i="4" a="1"/>
  <c r="E76" i="4" s="1"/>
  <c r="I76" i="4" a="1"/>
  <c r="I76" i="4" s="1"/>
  <c r="L76" i="4" a="1"/>
  <c r="L76" i="4" s="1"/>
  <c r="P76" i="4" a="1"/>
  <c r="P76" i="4" s="1"/>
  <c r="T76" i="4" a="1"/>
  <c r="T76" i="4" s="1"/>
  <c r="W76" i="4" a="1"/>
  <c r="W76" i="4" s="1"/>
  <c r="Z76" i="4" a="1"/>
  <c r="Z76" i="4" s="1"/>
  <c r="AD76" i="4" a="1"/>
  <c r="AD76" i="4" s="1"/>
  <c r="AH76" i="4" a="1"/>
  <c r="AH76" i="4" s="1"/>
  <c r="AK76" i="4" a="1"/>
  <c r="AK76" i="4" s="1"/>
  <c r="AO76" i="4" a="1"/>
  <c r="AO76" i="4" s="1"/>
  <c r="F77" i="4" a="1"/>
  <c r="F77" i="4" s="1"/>
  <c r="I77" i="4" a="1"/>
  <c r="I77" i="4" s="1"/>
  <c r="M77" i="4" a="1"/>
  <c r="M77" i="4" s="1"/>
  <c r="Q77" i="4" a="1"/>
  <c r="Q77" i="4" s="1"/>
  <c r="T77" i="4" a="1"/>
  <c r="T77" i="4" s="1"/>
  <c r="W77" i="4" a="1"/>
  <c r="W77" i="4" s="1"/>
  <c r="AA77" i="4" a="1"/>
  <c r="AA77" i="4" s="1"/>
  <c r="AE77" i="4" a="1"/>
  <c r="AE77" i="4" s="1"/>
  <c r="AH77" i="4" a="1"/>
  <c r="AH77" i="4" s="1"/>
  <c r="AL77" i="4" a="1"/>
  <c r="AL77" i="4" s="1"/>
  <c r="AO77" i="4" a="1"/>
  <c r="AO77" i="4" s="1"/>
  <c r="F78" i="4" a="1"/>
  <c r="F78" i="4" s="1"/>
  <c r="J78" i="4" a="1"/>
  <c r="J78" i="4" s="1"/>
  <c r="N78" i="4" a="1"/>
  <c r="N78" i="4" s="1"/>
  <c r="Q78" i="4" a="1"/>
  <c r="Q78" i="4" s="1"/>
  <c r="T78" i="4" a="1"/>
  <c r="T78" i="4" s="1"/>
  <c r="X78" i="4" a="1"/>
  <c r="X78" i="4" s="1"/>
  <c r="AB78" i="4" a="1"/>
  <c r="AB78" i="4" s="1"/>
  <c r="AE78" i="4" a="1"/>
  <c r="AE78" i="4" s="1"/>
  <c r="AI78" i="4" a="1"/>
  <c r="AI78" i="4" s="1"/>
  <c r="AL78" i="4" a="1"/>
  <c r="AL78" i="4" s="1"/>
  <c r="G79" i="4" a="1"/>
  <c r="G79" i="4" s="1"/>
  <c r="K79" i="4" a="1"/>
  <c r="K79" i="4" s="1"/>
  <c r="N79" i="4" a="1"/>
  <c r="N79" i="4" s="1"/>
  <c r="Q79" i="4" a="1"/>
  <c r="Q79" i="4" s="1"/>
  <c r="U79" i="4" a="1"/>
  <c r="U79" i="4" s="1"/>
  <c r="Y79" i="4" a="1"/>
  <c r="Y79" i="4" s="1"/>
  <c r="AB79" i="4" a="1"/>
  <c r="AB79" i="4" s="1"/>
  <c r="AF79" i="4" a="1"/>
  <c r="AF79" i="4" s="1"/>
  <c r="AI79" i="4" a="1"/>
  <c r="AI79" i="4" s="1"/>
  <c r="AM79" i="4" a="1"/>
  <c r="AM79" i="4" s="1"/>
  <c r="D80" i="4" a="1"/>
  <c r="D80" i="4" s="1"/>
  <c r="H80" i="4" a="1"/>
  <c r="H80" i="4" s="1"/>
  <c r="K80" i="4" a="1"/>
  <c r="K80" i="4" s="1"/>
  <c r="N80" i="4" a="1"/>
  <c r="N80" i="4" s="1"/>
  <c r="R80" i="4" a="1"/>
  <c r="R80" i="4" s="1"/>
  <c r="V80" i="4" a="1"/>
  <c r="V80" i="4" s="1"/>
  <c r="Y80" i="4" a="1"/>
  <c r="Y80" i="4" s="1"/>
  <c r="AC80" i="4" a="1"/>
  <c r="AC80" i="4" s="1"/>
  <c r="AF80" i="4" a="1"/>
  <c r="AF80" i="4" s="1"/>
  <c r="AJ80" i="4" a="1"/>
  <c r="AJ80" i="4" s="1"/>
  <c r="AN80" i="4" a="1"/>
  <c r="AN80" i="4" s="1"/>
  <c r="F81" i="4" a="1"/>
  <c r="F81" i="4" s="1"/>
  <c r="J81" i="4" a="1"/>
  <c r="J81" i="4" s="1"/>
  <c r="M81" i="4" a="1"/>
  <c r="M81" i="4" s="1"/>
  <c r="Q81" i="4" a="1"/>
  <c r="Q81" i="4" s="1"/>
  <c r="U81" i="4" a="1"/>
  <c r="U81" i="4" s="1"/>
  <c r="Y81" i="4" a="1"/>
  <c r="Y81" i="4" s="1"/>
  <c r="AC81" i="4" a="1"/>
  <c r="AC81" i="4" s="1"/>
  <c r="AG81" i="4" a="1"/>
  <c r="AG81" i="4" s="1"/>
  <c r="AK81" i="4" a="1"/>
  <c r="AK81" i="4" s="1"/>
  <c r="AO81" i="4" a="1"/>
  <c r="AO81" i="4" s="1"/>
  <c r="E82" i="4" a="1"/>
  <c r="E82" i="4" s="1"/>
  <c r="H82" i="4" a="1"/>
  <c r="H82" i="4" s="1"/>
  <c r="L82" i="4" a="1"/>
  <c r="L82" i="4" s="1"/>
  <c r="P82" i="4" a="1"/>
  <c r="P82" i="4" s="1"/>
  <c r="T82" i="4" a="1"/>
  <c r="T82" i="4" s="1"/>
  <c r="X82" i="4" a="1"/>
  <c r="X82" i="4" s="1"/>
  <c r="AB82" i="4" a="1"/>
  <c r="AB82" i="4" s="1"/>
  <c r="AF82" i="4" a="1"/>
  <c r="AF82" i="4" s="1"/>
  <c r="AJ82" i="4" a="1"/>
  <c r="AJ82" i="4" s="1"/>
  <c r="AN82" i="4" a="1"/>
  <c r="AN82" i="4" s="1"/>
  <c r="D83" i="4" a="1"/>
  <c r="D83" i="4" s="1"/>
  <c r="G83" i="4" a="1"/>
  <c r="G83" i="4" s="1"/>
  <c r="K83" i="4" a="1"/>
  <c r="K83" i="4" s="1"/>
  <c r="O83" i="4" a="1"/>
  <c r="O83" i="4" s="1"/>
  <c r="S83" i="4" a="1"/>
  <c r="S83" i="4" s="1"/>
  <c r="W83" i="4" a="1"/>
  <c r="W83" i="4" s="1"/>
  <c r="AA83" i="4" a="1"/>
  <c r="AA83" i="4" s="1"/>
  <c r="AE83" i="4" a="1"/>
  <c r="AE83" i="4" s="1"/>
  <c r="AI83" i="4" a="1"/>
  <c r="AI83" i="4" s="1"/>
  <c r="AM83" i="4" a="1"/>
  <c r="AM83" i="4" s="1"/>
  <c r="F84" i="4" a="1"/>
  <c r="F84" i="4" s="1"/>
  <c r="J84" i="4" a="1"/>
  <c r="J84" i="4" s="1"/>
  <c r="N84" i="4" a="1"/>
  <c r="N84" i="4" s="1"/>
  <c r="R84" i="4" a="1"/>
  <c r="R84" i="4" s="1"/>
  <c r="V84" i="4" a="1"/>
  <c r="V84" i="4" s="1"/>
  <c r="Z84" i="4" a="1"/>
  <c r="Z84" i="4" s="1"/>
  <c r="AD84" i="4" a="1"/>
  <c r="AD84" i="4" s="1"/>
  <c r="AH84" i="4" a="1"/>
  <c r="AH84" i="4" s="1"/>
  <c r="AL84" i="4" a="1"/>
  <c r="AL84" i="4" s="1"/>
  <c r="E85" i="4" a="1"/>
  <c r="E85" i="4" s="1"/>
  <c r="I85" i="4" a="1"/>
  <c r="I85" i="4" s="1"/>
  <c r="M85" i="4" a="1"/>
  <c r="M85" i="4" s="1"/>
  <c r="Q85" i="4" a="1"/>
  <c r="Q85" i="4" s="1"/>
  <c r="U85" i="4" a="1"/>
  <c r="U85" i="4" s="1"/>
  <c r="Y85" i="4" a="1"/>
  <c r="Y85" i="4" s="1"/>
  <c r="AC85" i="4" a="1"/>
  <c r="AC85" i="4" s="1"/>
  <c r="AG85" i="4" a="1"/>
  <c r="AG85" i="4" s="1"/>
  <c r="AK85" i="4" a="1"/>
  <c r="AK85" i="4" s="1"/>
  <c r="AO85" i="4" a="1"/>
  <c r="AO85" i="4" s="1"/>
  <c r="D86" i="4" a="1"/>
  <c r="D86" i="4" s="1"/>
  <c r="H86" i="4" a="1"/>
  <c r="H86" i="4" s="1"/>
  <c r="L86" i="4" a="1"/>
  <c r="L86" i="4" s="1"/>
  <c r="P86" i="4" a="1"/>
  <c r="P86" i="4" s="1"/>
  <c r="T86" i="4" a="1"/>
  <c r="T86" i="4" s="1"/>
  <c r="X86" i="4" a="1"/>
  <c r="X86" i="4" s="1"/>
  <c r="AB86" i="4" a="1"/>
  <c r="AB86" i="4" s="1"/>
  <c r="AF86" i="4" a="1"/>
  <c r="AF86" i="4" s="1"/>
  <c r="AJ86" i="4" a="1"/>
  <c r="AJ86" i="4" s="1"/>
  <c r="AM86" i="4" a="1"/>
  <c r="AM86" i="4" s="1"/>
  <c r="G87" i="4" a="1"/>
  <c r="G87" i="4" s="1"/>
  <c r="K87" i="4" a="1"/>
  <c r="K87" i="4" s="1"/>
  <c r="O87" i="4" a="1"/>
  <c r="O87" i="4" s="1"/>
  <c r="S87" i="4" a="1"/>
  <c r="S87" i="4" s="1"/>
  <c r="W87" i="4" a="1"/>
  <c r="W87" i="4" s="1"/>
  <c r="AA87" i="4" a="1"/>
  <c r="AA87" i="4" s="1"/>
  <c r="AE87" i="4" a="1"/>
  <c r="AE87" i="4" s="1"/>
  <c r="AI87" i="4" a="1"/>
  <c r="AI87" i="4" s="1"/>
  <c r="AL87" i="4" a="1"/>
  <c r="AL87" i="4" s="1"/>
  <c r="G88" i="4" a="1"/>
  <c r="G88" i="4" s="1"/>
  <c r="K88" i="4" a="1"/>
  <c r="K88" i="4" s="1"/>
  <c r="O88" i="4" a="1"/>
  <c r="O88" i="4" s="1"/>
  <c r="S88" i="4" a="1"/>
  <c r="S88" i="4" s="1"/>
  <c r="W88" i="4" a="1"/>
  <c r="W88" i="4" s="1"/>
  <c r="AA88" i="4" a="1"/>
  <c r="AA88" i="4" s="1"/>
  <c r="AE88" i="4" a="1"/>
  <c r="AE88" i="4" s="1"/>
  <c r="AI88" i="4" a="1"/>
  <c r="AI88" i="4" s="1"/>
  <c r="AM88" i="4" a="1"/>
  <c r="AM88" i="4" s="1"/>
  <c r="D89" i="4" a="1"/>
  <c r="D89" i="4" s="1"/>
  <c r="H89" i="4" a="1"/>
  <c r="H89" i="4" s="1"/>
  <c r="L89" i="4" a="1"/>
  <c r="L89" i="4" s="1"/>
  <c r="P89" i="4" a="1"/>
  <c r="P89" i="4" s="1"/>
  <c r="T89" i="4" a="1"/>
  <c r="T89" i="4" s="1"/>
  <c r="X89" i="4" a="1"/>
  <c r="X89" i="4" s="1"/>
  <c r="AB89" i="4" a="1"/>
  <c r="AB89" i="4" s="1"/>
  <c r="AF89" i="4" a="1"/>
  <c r="AF89" i="4" s="1"/>
  <c r="AJ89" i="4" a="1"/>
  <c r="AJ89" i="4" s="1"/>
  <c r="AN89" i="4" a="1"/>
  <c r="AN89" i="4" s="1"/>
  <c r="E90" i="4" a="1"/>
  <c r="E90" i="4" s="1"/>
  <c r="I90" i="4" a="1"/>
  <c r="I90" i="4" s="1"/>
  <c r="M90" i="4" a="1"/>
  <c r="M90" i="4" s="1"/>
  <c r="Q90" i="4" a="1"/>
  <c r="Q90" i="4" s="1"/>
  <c r="U90" i="4" a="1"/>
  <c r="U90" i="4" s="1"/>
  <c r="Y90" i="4" a="1"/>
  <c r="Y90" i="4" s="1"/>
  <c r="AC90" i="4" a="1"/>
  <c r="AC90" i="4" s="1"/>
  <c r="AG90" i="4" a="1"/>
  <c r="AG90" i="4" s="1"/>
  <c r="AK90" i="4" a="1"/>
  <c r="AK90" i="4" s="1"/>
  <c r="AO90" i="4" a="1"/>
  <c r="AO90" i="4" s="1"/>
  <c r="F91" i="4" a="1"/>
  <c r="F91" i="4" s="1"/>
  <c r="J91" i="4" a="1"/>
  <c r="J91" i="4" s="1"/>
  <c r="N91" i="4" a="1"/>
  <c r="N91" i="4" s="1"/>
  <c r="R91" i="4" a="1"/>
  <c r="R91" i="4" s="1"/>
  <c r="V91" i="4" a="1"/>
  <c r="V91" i="4" s="1"/>
  <c r="Z91" i="4" a="1"/>
  <c r="Z91" i="4" s="1"/>
  <c r="AD91" i="4" a="1"/>
  <c r="AD91" i="4" s="1"/>
  <c r="AH91" i="4" a="1"/>
  <c r="AH91" i="4" s="1"/>
  <c r="AL91" i="4" a="1"/>
  <c r="AL91" i="4" s="1"/>
  <c r="G92" i="4" a="1"/>
  <c r="G92" i="4" s="1"/>
  <c r="K92" i="4" a="1"/>
  <c r="K92" i="4" s="1"/>
  <c r="O92" i="4" a="1"/>
  <c r="O92" i="4" s="1"/>
  <c r="S92" i="4" a="1"/>
  <c r="S92" i="4" s="1"/>
  <c r="W92" i="4" a="1"/>
  <c r="W92" i="4" s="1"/>
  <c r="AA92" i="4" a="1"/>
  <c r="AA92" i="4" s="1"/>
  <c r="AE92" i="4" a="1"/>
  <c r="AE92" i="4" s="1"/>
  <c r="AI92" i="4" a="1"/>
  <c r="AI92" i="4" s="1"/>
  <c r="AM92" i="4" a="1"/>
  <c r="AM92" i="4" s="1"/>
  <c r="D93" i="4" a="1"/>
  <c r="D93" i="4" s="1"/>
  <c r="H93" i="4" a="1"/>
  <c r="H93" i="4" s="1"/>
  <c r="L93" i="4" a="1"/>
  <c r="L93" i="4" s="1"/>
  <c r="P93" i="4" a="1"/>
  <c r="P93" i="4" s="1"/>
  <c r="T93" i="4" a="1"/>
  <c r="T93" i="4" s="1"/>
  <c r="X93" i="4" a="1"/>
  <c r="X93" i="4" s="1"/>
  <c r="AB93" i="4" a="1"/>
  <c r="AB93" i="4" s="1"/>
  <c r="AF93" i="4" a="1"/>
  <c r="AF93" i="4" s="1"/>
  <c r="AI93" i="4" a="1"/>
  <c r="AI93" i="4" s="1"/>
  <c r="AO93" i="4" a="1"/>
  <c r="AO93" i="4" s="1"/>
  <c r="F94" i="4" a="1"/>
  <c r="F94" i="4" s="1"/>
  <c r="J94" i="4" a="1"/>
  <c r="J94" i="4" s="1"/>
  <c r="M94" i="4" a="1"/>
  <c r="M94" i="4" s="1"/>
  <c r="Q94" i="4" a="1"/>
  <c r="Q94" i="4" s="1"/>
  <c r="U94" i="4" a="1"/>
  <c r="U94" i="4" s="1"/>
  <c r="Y94" i="4" a="1"/>
  <c r="Y94" i="4" s="1"/>
  <c r="AB94" i="4" a="1"/>
  <c r="AB94" i="4" s="1"/>
  <c r="AE94" i="4" a="1"/>
  <c r="AE94" i="4" s="1"/>
  <c r="AL94" i="4" a="1"/>
  <c r="AL94" i="4" s="1"/>
  <c r="E95" i="4" a="1"/>
  <c r="E95" i="4" s="1"/>
  <c r="H95" i="4" a="1"/>
  <c r="H95" i="4" s="1"/>
  <c r="O95" i="4" a="1"/>
  <c r="O95" i="4" s="1"/>
  <c r="S95" i="4" a="1"/>
  <c r="S95" i="4" s="1"/>
  <c r="V95" i="4" a="1"/>
  <c r="V95" i="4" s="1"/>
  <c r="Y95" i="4" a="1"/>
  <c r="Y95" i="4" s="1"/>
  <c r="AD95" i="4" a="1"/>
  <c r="AD95" i="4" s="1"/>
  <c r="AH95" i="4" a="1"/>
  <c r="AH95" i="4" s="1"/>
  <c r="AJ95" i="4" a="1"/>
  <c r="AJ95" i="4" s="1"/>
  <c r="AN95" i="4" a="1"/>
  <c r="AN95" i="4" s="1"/>
  <c r="G96" i="4" a="1"/>
  <c r="G96" i="4" s="1"/>
  <c r="M96" i="4" a="1"/>
  <c r="M96" i="4" s="1"/>
  <c r="P96" i="4" a="1"/>
  <c r="P96" i="4" s="1"/>
  <c r="V96" i="4" a="1"/>
  <c r="V96" i="4" s="1"/>
  <c r="Y96" i="4" a="1"/>
  <c r="Y96" i="4" s="1"/>
  <c r="AC96" i="4" a="1"/>
  <c r="AC96" i="4" s="1"/>
  <c r="AF96" i="4" a="1"/>
  <c r="AF96" i="4" s="1"/>
  <c r="AL96" i="4" a="1"/>
  <c r="AL96" i="4" s="1"/>
  <c r="AO96" i="4" a="1"/>
  <c r="AO96" i="4" s="1"/>
  <c r="F97" i="4" a="1"/>
  <c r="F97" i="4" s="1"/>
  <c r="J97" i="4" a="1"/>
  <c r="J97" i="4" s="1"/>
  <c r="M97" i="4" a="1"/>
  <c r="M97" i="4" s="1"/>
  <c r="S97" i="4" a="1"/>
  <c r="S97" i="4" s="1"/>
  <c r="V97" i="4" a="1"/>
  <c r="V97" i="4" s="1"/>
  <c r="Z97" i="4" a="1"/>
  <c r="Z97" i="4" s="1"/>
  <c r="AC97" i="4" a="1"/>
  <c r="AC97" i="4" s="1"/>
  <c r="AI97" i="4" a="1"/>
  <c r="AI97" i="4" s="1"/>
  <c r="AL97" i="4" a="1"/>
  <c r="AL97" i="4" s="1"/>
  <c r="G98" i="4" a="1"/>
  <c r="G98" i="4" s="1"/>
  <c r="J98" i="4" a="1"/>
  <c r="J98" i="4" s="1"/>
  <c r="P98" i="4" a="1"/>
  <c r="P98" i="4" s="1"/>
  <c r="S98" i="4" a="1"/>
  <c r="S98" i="4" s="1"/>
  <c r="W98" i="4" a="1"/>
  <c r="W98" i="4" s="1"/>
  <c r="Z98" i="4" a="1"/>
  <c r="Z98" i="4" s="1"/>
  <c r="AF98" i="4" a="1"/>
  <c r="AF98" i="4" s="1"/>
  <c r="AI98" i="4" a="1"/>
  <c r="AI98" i="4" s="1"/>
  <c r="AM98" i="4" a="1"/>
  <c r="AM98" i="4" s="1"/>
  <c r="D99" i="4" a="1"/>
  <c r="D99" i="4" s="1"/>
  <c r="G99" i="4" a="1"/>
  <c r="G99" i="4" s="1"/>
  <c r="M99" i="4" a="1"/>
  <c r="M99" i="4" s="1"/>
  <c r="P99" i="4" a="1"/>
  <c r="P99" i="4" s="1"/>
  <c r="T99" i="4" a="1"/>
  <c r="T99" i="4" s="1"/>
  <c r="W99" i="4" a="1"/>
  <c r="W99" i="4" s="1"/>
  <c r="AC99" i="4" a="1"/>
  <c r="AC99" i="4" s="1"/>
  <c r="AF99" i="4" a="1"/>
  <c r="AF99" i="4" s="1"/>
  <c r="AJ99" i="4" a="1"/>
  <c r="AJ99" i="4" s="1"/>
  <c r="AM99" i="4" a="1"/>
  <c r="AM99" i="4" s="1"/>
  <c r="D100" i="4" a="1"/>
  <c r="D100" i="4" s="1"/>
  <c r="J100" i="4" a="1"/>
  <c r="J100" i="4" s="1"/>
  <c r="M100" i="4" a="1"/>
  <c r="M100" i="4" s="1"/>
  <c r="Q100" i="4" a="1"/>
  <c r="Q100" i="4" s="1"/>
  <c r="T100" i="4" a="1"/>
  <c r="T100" i="4" s="1"/>
  <c r="Z100" i="4" a="1"/>
  <c r="Z100" i="4" s="1"/>
  <c r="AC100" i="4" a="1"/>
  <c r="AC100" i="4" s="1"/>
  <c r="AG100" i="4" a="1"/>
  <c r="AG100" i="4" s="1"/>
  <c r="AJ100" i="4" a="1"/>
  <c r="AJ100" i="4" s="1"/>
  <c r="G101" i="4" a="1"/>
  <c r="G101" i="4" s="1"/>
  <c r="J101" i="4" a="1"/>
  <c r="J101" i="4" s="1"/>
  <c r="N101" i="4" a="1"/>
  <c r="N101" i="4" s="1"/>
  <c r="Q101" i="4" a="1"/>
  <c r="Q101" i="4" s="1"/>
  <c r="W101" i="4" a="1"/>
  <c r="W101" i="4" s="1"/>
  <c r="Z101" i="4" a="1"/>
  <c r="Z101" i="4" s="1"/>
  <c r="AD101" i="4" a="1"/>
  <c r="AD101" i="4" s="1"/>
  <c r="Z99" i="4" a="1"/>
  <c r="Z99" i="4" s="1"/>
  <c r="R100" i="4" a="1"/>
  <c r="R100" i="4" s="1"/>
  <c r="AD100" i="4" a="1"/>
  <c r="AD100" i="4" s="1"/>
  <c r="D101" i="4" a="1"/>
  <c r="D101" i="4" s="1"/>
  <c r="K101" i="4" a="1"/>
  <c r="K101" i="4" s="1"/>
  <c r="AB101" i="4" a="1"/>
  <c r="AB101" i="4" s="1"/>
  <c r="AF101" i="4" a="1"/>
  <c r="AF101" i="4" s="1"/>
  <c r="AI101" i="4" a="1"/>
  <c r="AI101" i="4" s="1"/>
  <c r="AL101" i="4" a="1"/>
  <c r="AL101" i="4" s="1"/>
  <c r="AO101" i="4" a="1"/>
  <c r="AO101" i="4" s="1"/>
  <c r="F102" i="4" a="1"/>
  <c r="F102" i="4" s="1"/>
  <c r="J102" i="4" a="1"/>
  <c r="J102" i="4" s="1"/>
  <c r="M102" i="4" a="1"/>
  <c r="M102" i="4" s="1"/>
  <c r="P102" i="4" a="1"/>
  <c r="P102" i="4" s="1"/>
  <c r="S102" i="4" a="1"/>
  <c r="S102" i="4" s="1"/>
  <c r="V102" i="4" a="1"/>
  <c r="V102" i="4" s="1"/>
  <c r="Z102" i="4" a="1"/>
  <c r="Z102" i="4" s="1"/>
  <c r="AC102" i="4" a="1"/>
  <c r="AC102" i="4" s="1"/>
  <c r="AF102" i="4" a="1"/>
  <c r="AF102" i="4" s="1"/>
  <c r="AI102" i="4" a="1"/>
  <c r="AI102" i="4" s="1"/>
  <c r="AL102" i="4" a="1"/>
  <c r="AL102" i="4" s="1"/>
  <c r="G103" i="4" a="1"/>
  <c r="G103" i="4" s="1"/>
  <c r="J103" i="4" a="1"/>
  <c r="J103" i="4" s="1"/>
  <c r="M103" i="4" a="1"/>
  <c r="M103" i="4" s="1"/>
  <c r="P103" i="4" a="1"/>
  <c r="P103" i="4" s="1"/>
  <c r="S103" i="4" a="1"/>
  <c r="S103" i="4" s="1"/>
  <c r="W103" i="4" a="1"/>
  <c r="W103" i="4" s="1"/>
  <c r="Z103" i="4" a="1"/>
  <c r="Z103" i="4" s="1"/>
  <c r="AC103" i="4" a="1"/>
  <c r="AC103" i="4" s="1"/>
  <c r="AF103" i="4" a="1"/>
  <c r="AF103" i="4" s="1"/>
  <c r="AI103" i="4" a="1"/>
  <c r="AI103" i="4" s="1"/>
  <c r="AM103" i="4" a="1"/>
  <c r="AM103" i="4" s="1"/>
  <c r="E104" i="4" a="1"/>
  <c r="E104" i="4" s="1"/>
  <c r="H104" i="4" a="1"/>
  <c r="H104" i="4" s="1"/>
  <c r="J104" i="4" a="1"/>
  <c r="J104" i="4" s="1"/>
  <c r="R104" i="4" a="1"/>
  <c r="R104" i="4" s="1"/>
  <c r="Z104" i="4" a="1"/>
  <c r="Z104" i="4" s="1"/>
  <c r="AH104" i="4" a="1"/>
  <c r="AH104" i="4" s="1"/>
  <c r="G105" i="4" a="1"/>
  <c r="G105" i="4" s="1"/>
  <c r="O105" i="4" a="1"/>
  <c r="O105" i="4" s="1"/>
  <c r="W105" i="4" a="1"/>
  <c r="W105" i="4" s="1"/>
  <c r="AE105" i="4" a="1"/>
  <c r="AE105" i="4" s="1"/>
  <c r="AM105" i="4" a="1"/>
  <c r="AM105" i="4" s="1"/>
  <c r="D106" i="4" a="1"/>
  <c r="D106" i="4" s="1"/>
  <c r="L106" i="4" a="1"/>
  <c r="L106" i="4" s="1"/>
  <c r="T106" i="4" a="1"/>
  <c r="T106" i="4" s="1"/>
  <c r="AB106" i="4" a="1"/>
  <c r="AB106" i="4" s="1"/>
  <c r="AJ106" i="4" a="1"/>
  <c r="AJ106" i="4" s="1"/>
  <c r="F107" i="4" a="1"/>
  <c r="F107" i="4" s="1"/>
  <c r="I107" i="4" a="1"/>
  <c r="I107" i="4" s="1"/>
  <c r="Q107" i="4" a="1"/>
  <c r="Q107" i="4" s="1"/>
  <c r="T107" i="4" a="1"/>
  <c r="T107" i="4" s="1"/>
  <c r="X107" i="4" a="1"/>
  <c r="X107" i="4" s="1"/>
  <c r="AA107" i="4" a="1"/>
  <c r="AA107" i="4" s="1"/>
  <c r="AG107" i="4" a="1"/>
  <c r="AG107" i="4" s="1"/>
  <c r="AK107" i="4" a="1"/>
  <c r="AK107" i="4" s="1"/>
  <c r="AO107" i="4" a="1"/>
  <c r="AO107" i="4" s="1"/>
  <c r="F108" i="4" a="1"/>
  <c r="F108" i="4" s="1"/>
  <c r="I108" i="4" a="1"/>
  <c r="I108" i="4" s="1"/>
  <c r="P108" i="4" a="1"/>
  <c r="P108" i="4" s="1"/>
  <c r="T108" i="4" a="1"/>
  <c r="T108" i="4" s="1"/>
  <c r="AA108" i="4" a="1"/>
  <c r="AA108" i="4" s="1"/>
  <c r="AD108" i="4" a="1"/>
  <c r="AD108" i="4" s="1"/>
  <c r="AH108" i="4" a="1"/>
  <c r="AH108" i="4" s="1"/>
  <c r="AL108" i="4" a="1"/>
  <c r="AL108" i="4" s="1"/>
  <c r="AO108" i="4" a="1"/>
  <c r="AO108" i="4" s="1"/>
  <c r="F109" i="4" a="1"/>
  <c r="F109" i="4" s="1"/>
  <c r="M109" i="4" a="1"/>
  <c r="M109" i="4" s="1"/>
  <c r="Q109" i="4" a="1"/>
  <c r="Q109" i="4" s="1"/>
  <c r="X109" i="4" a="1"/>
  <c r="X109" i="4" s="1"/>
  <c r="AA109" i="4" a="1"/>
  <c r="AA109" i="4" s="1"/>
  <c r="AE109" i="4" a="1"/>
  <c r="AE109" i="4" s="1"/>
  <c r="AI109" i="4" a="1"/>
  <c r="AI109" i="4" s="1"/>
  <c r="AL109" i="4" a="1"/>
  <c r="AL109" i="4" s="1"/>
  <c r="J110" i="4" a="1"/>
  <c r="J110" i="4" s="1"/>
  <c r="N110" i="4" a="1"/>
  <c r="N110" i="4" s="1"/>
  <c r="U110" i="4" a="1"/>
  <c r="U110" i="4" s="1"/>
  <c r="X110" i="4" a="1"/>
  <c r="X110" i="4" s="1"/>
  <c r="AB110" i="4" a="1"/>
  <c r="AB110" i="4" s="1"/>
  <c r="AF110" i="4" a="1"/>
  <c r="AF110" i="4" s="1"/>
  <c r="AI110" i="4" a="1"/>
  <c r="AI110" i="4" s="1"/>
  <c r="G111" i="4" a="1"/>
  <c r="G111" i="4" s="1"/>
  <c r="K111" i="4" a="1"/>
  <c r="K111" i="4" s="1"/>
  <c r="R111" i="4" a="1"/>
  <c r="R111" i="4" s="1"/>
  <c r="U111" i="4" a="1"/>
  <c r="U111" i="4" s="1"/>
  <c r="Y111" i="4" a="1"/>
  <c r="Y111" i="4" s="1"/>
  <c r="AC111" i="4" a="1"/>
  <c r="AC111" i="4" s="1"/>
  <c r="AF111" i="4" a="1"/>
  <c r="AF111" i="4" s="1"/>
  <c r="AM111" i="4" a="1"/>
  <c r="AM111" i="4" s="1"/>
  <c r="D112" i="4" a="1"/>
  <c r="D112" i="4" s="1"/>
  <c r="H112" i="4" a="1"/>
  <c r="H112" i="4" s="1"/>
  <c r="O112" i="4" a="1"/>
  <c r="O112" i="4" s="1"/>
  <c r="R112" i="4" a="1"/>
  <c r="R112" i="4" s="1"/>
  <c r="V112" i="4" a="1"/>
  <c r="V112" i="4" s="1"/>
  <c r="Z112" i="4" a="1"/>
  <c r="Z112" i="4" s="1"/>
  <c r="AC112" i="4" a="1"/>
  <c r="AC112" i="4" s="1"/>
  <c r="AJ112" i="4" a="1"/>
  <c r="AJ112" i="4" s="1"/>
  <c r="AN112" i="4" a="1"/>
  <c r="AN112" i="4" s="1"/>
  <c r="E113" i="4" a="1"/>
  <c r="E113" i="4" s="1"/>
  <c r="L113" i="4" a="1"/>
  <c r="L113" i="4" s="1"/>
  <c r="O113" i="4" a="1"/>
  <c r="O113" i="4" s="1"/>
  <c r="S113" i="4" a="1"/>
  <c r="S113" i="4" s="1"/>
  <c r="W113" i="4" a="1"/>
  <c r="W113" i="4" s="1"/>
  <c r="Z113" i="4" a="1"/>
  <c r="Z113" i="4" s="1"/>
  <c r="AG113" i="4" a="1"/>
  <c r="AG113" i="4" s="1"/>
  <c r="AK113" i="4" a="1"/>
  <c r="AK113" i="4" s="1"/>
  <c r="I114" i="4" a="1"/>
  <c r="I114" i="4" s="1"/>
  <c r="L114" i="4" a="1"/>
  <c r="L114" i="4" s="1"/>
  <c r="P114" i="4" a="1"/>
  <c r="P114" i="4" s="1"/>
  <c r="T114" i="4" a="1"/>
  <c r="T114" i="4" s="1"/>
  <c r="W114" i="4" a="1"/>
  <c r="W114" i="4" s="1"/>
  <c r="AD114" i="4" a="1"/>
  <c r="AD114" i="4" s="1"/>
  <c r="AH114" i="4" a="1"/>
  <c r="AH114" i="4" s="1"/>
  <c r="AO114" i="4" a="1"/>
  <c r="AO114" i="4" s="1"/>
  <c r="F115" i="4" a="1"/>
  <c r="F115" i="4" s="1"/>
  <c r="I115" i="4" a="1"/>
  <c r="I115" i="4" s="1"/>
  <c r="M115" i="4" a="1"/>
  <c r="M115" i="4" s="1"/>
  <c r="Q115" i="4" a="1"/>
  <c r="Q115" i="4" s="1"/>
  <c r="T115" i="4" a="1"/>
  <c r="T115" i="4" s="1"/>
  <c r="AA115" i="4" a="1"/>
  <c r="AA115" i="4" s="1"/>
  <c r="AE115" i="4" a="1"/>
  <c r="AE115" i="4" s="1"/>
  <c r="AL115" i="4" a="1"/>
  <c r="AL115" i="4" s="1"/>
  <c r="AO115" i="4" a="1"/>
  <c r="AO115" i="4" s="1"/>
  <c r="F116" i="4" a="1"/>
  <c r="F116" i="4" s="1"/>
  <c r="J116" i="4" a="1"/>
  <c r="J116" i="4" s="1"/>
  <c r="N116" i="4" a="1"/>
  <c r="N116" i="4" s="1"/>
  <c r="Q116" i="4" a="1"/>
  <c r="Q116" i="4" s="1"/>
  <c r="X116" i="4" a="1"/>
  <c r="X116" i="4" s="1"/>
  <c r="AB116" i="4" a="1"/>
  <c r="AB116" i="4" s="1"/>
  <c r="AI116" i="4" a="1"/>
  <c r="AI116" i="4" s="1"/>
  <c r="AL116" i="4" a="1"/>
  <c r="AL116" i="4" s="1"/>
  <c r="G117" i="4" a="1"/>
  <c r="G117" i="4" s="1"/>
  <c r="K117" i="4" a="1"/>
  <c r="K117" i="4" s="1"/>
  <c r="N117" i="4" a="1"/>
  <c r="N117" i="4" s="1"/>
  <c r="U117" i="4" a="1"/>
  <c r="U117" i="4" s="1"/>
  <c r="Y117" i="4" a="1"/>
  <c r="Y117" i="4" s="1"/>
  <c r="AF117" i="4" a="1"/>
  <c r="AF117" i="4" s="1"/>
  <c r="AI117" i="4" a="1"/>
  <c r="AI117" i="4" s="1"/>
  <c r="AM117" i="4" a="1"/>
  <c r="AM117" i="4" s="1"/>
  <c r="D118" i="4" a="1"/>
  <c r="D118" i="4" s="1"/>
  <c r="H118" i="4" a="1"/>
  <c r="H118" i="4" s="1"/>
  <c r="K118" i="4" a="1"/>
  <c r="K118" i="4" s="1"/>
  <c r="R118" i="4" a="1"/>
  <c r="R118" i="4" s="1"/>
  <c r="V118" i="4" a="1"/>
  <c r="V118" i="4" s="1"/>
  <c r="AC118" i="4" a="1"/>
  <c r="AC118" i="4" s="1"/>
  <c r="AF118" i="4" a="1"/>
  <c r="AF118" i="4" s="1"/>
  <c r="AJ118" i="4" a="1"/>
  <c r="AJ118" i="4" s="1"/>
  <c r="AN118" i="4" a="1"/>
  <c r="AN118" i="4" s="1"/>
  <c r="E119" i="4" a="1"/>
  <c r="E119" i="4" s="1"/>
  <c r="H119" i="4" a="1"/>
  <c r="H119" i="4" s="1"/>
  <c r="O119" i="4" a="1"/>
  <c r="O119" i="4" s="1"/>
  <c r="S119" i="4" a="1"/>
  <c r="S119" i="4" s="1"/>
  <c r="Z119" i="4" a="1"/>
  <c r="Z119" i="4" s="1"/>
  <c r="AC119" i="4" a="1"/>
  <c r="AC119" i="4" s="1"/>
  <c r="AG119" i="4" a="1"/>
  <c r="AG119" i="4" s="1"/>
  <c r="AK119" i="4" a="1"/>
  <c r="AK119" i="4" s="1"/>
  <c r="AN119" i="4" a="1"/>
  <c r="AN119" i="4" s="1"/>
  <c r="E120" i="4" a="1"/>
  <c r="E120" i="4" s="1"/>
  <c r="L120" i="4" a="1"/>
  <c r="L120" i="4" s="1"/>
  <c r="P120" i="4" a="1"/>
  <c r="P120" i="4" s="1"/>
  <c r="W120" i="4" a="1"/>
  <c r="W120" i="4" s="1"/>
  <c r="Z120" i="4" a="1"/>
  <c r="Z120" i="4" s="1"/>
  <c r="AD120" i="4" a="1"/>
  <c r="AD120" i="4" s="1"/>
  <c r="AH120" i="4" a="1"/>
  <c r="AH120" i="4" s="1"/>
  <c r="AK120" i="4" a="1"/>
  <c r="AK120" i="4" s="1"/>
  <c r="I121" i="4" a="1"/>
  <c r="I121" i="4" s="1"/>
  <c r="M121" i="4" a="1"/>
  <c r="M121" i="4" s="1"/>
  <c r="T121" i="4" a="1"/>
  <c r="T121" i="4" s="1"/>
  <c r="W121" i="4" a="1"/>
  <c r="W121" i="4" s="1"/>
  <c r="AA121" i="4" a="1"/>
  <c r="AA121" i="4" s="1"/>
  <c r="AE121" i="4" a="1"/>
  <c r="AE121" i="4" s="1"/>
  <c r="AH121" i="4" a="1"/>
  <c r="AH121" i="4" s="1"/>
  <c r="AO121" i="4" a="1"/>
  <c r="AO121" i="4" s="1"/>
  <c r="F122" i="4" a="1"/>
  <c r="F122" i="4" s="1"/>
  <c r="J122" i="4" a="1"/>
  <c r="J122" i="4" s="1"/>
  <c r="M122" i="4" a="1"/>
  <c r="M122" i="4" s="1"/>
  <c r="O122" i="4" a="1"/>
  <c r="O122" i="4" s="1"/>
  <c r="R122" i="4" a="1"/>
  <c r="R122" i="4" s="1"/>
  <c r="U122" i="4" a="1"/>
  <c r="U122" i="4" s="1"/>
  <c r="W122" i="4" a="1"/>
  <c r="W122" i="4" s="1"/>
  <c r="AA122" i="4" a="1"/>
  <c r="AA122" i="4" s="1"/>
  <c r="AF122" i="4" a="1"/>
  <c r="AF122" i="4" s="1"/>
  <c r="AJ122" i="4" a="1"/>
  <c r="AJ122" i="4" s="1"/>
  <c r="AO122" i="4" a="1"/>
  <c r="AO122" i="4" s="1"/>
  <c r="I123" i="4" a="1"/>
  <c r="I123" i="4" s="1"/>
  <c r="K123" i="4" a="1"/>
  <c r="K123" i="4" s="1"/>
  <c r="N123" i="4" a="1"/>
  <c r="N123" i="4" s="1"/>
  <c r="Q123" i="4" a="1"/>
  <c r="Q123" i="4" s="1"/>
  <c r="S123" i="4" a="1"/>
  <c r="S123" i="4" s="1"/>
  <c r="V123" i="4" a="1"/>
  <c r="V123" i="4" s="1"/>
  <c r="AE123" i="4" a="1"/>
  <c r="AE123" i="4" s="1"/>
  <c r="AH123" i="4" a="1"/>
  <c r="AH123" i="4" s="1"/>
  <c r="AJ123" i="4" a="1"/>
  <c r="AJ123" i="4" s="1"/>
  <c r="AM123" i="4" a="1"/>
  <c r="AM123" i="4" s="1"/>
  <c r="E124" i="4" a="1"/>
  <c r="E124" i="4" s="1"/>
  <c r="G124" i="4" a="1"/>
  <c r="G124" i="4" s="1"/>
  <c r="N124" i="4" a="1"/>
  <c r="N124" i="4" s="1"/>
  <c r="P124" i="4" a="1"/>
  <c r="P124" i="4" s="1"/>
  <c r="U124" i="4" a="1"/>
  <c r="U124" i="4" s="1"/>
  <c r="W124" i="4" a="1"/>
  <c r="W124" i="4" s="1"/>
  <c r="AD124" i="4" a="1"/>
  <c r="AD124" i="4" s="1"/>
  <c r="AF124" i="4" a="1"/>
  <c r="AF124" i="4" s="1"/>
  <c r="AK124" i="4" a="1"/>
  <c r="AK124" i="4" s="1"/>
  <c r="AM124" i="4" a="1"/>
  <c r="AM124" i="4" s="1"/>
  <c r="D125" i="4" a="1"/>
  <c r="D125" i="4" s="1"/>
  <c r="K125" i="4" a="1"/>
  <c r="K125" i="4" s="1"/>
  <c r="M125" i="4" a="1"/>
  <c r="M125" i="4" s="1"/>
  <c r="R125" i="4" a="1"/>
  <c r="R125" i="4" s="1"/>
  <c r="T125" i="4" a="1"/>
  <c r="T125" i="4" s="1"/>
  <c r="AA125" i="4" a="1"/>
  <c r="AA125" i="4" s="1"/>
  <c r="AC125" i="4" a="1"/>
  <c r="AC125" i="4" s="1"/>
  <c r="AH125" i="4" a="1"/>
  <c r="AH125" i="4" s="1"/>
  <c r="AJ125" i="4" a="1"/>
  <c r="AJ125" i="4" s="1"/>
  <c r="H126" i="4" a="1"/>
  <c r="H126" i="4" s="1"/>
  <c r="J126" i="4" a="1"/>
  <c r="J126" i="4" s="1"/>
  <c r="O126" i="4" a="1"/>
  <c r="O126" i="4" s="1"/>
  <c r="Q126" i="4" a="1"/>
  <c r="Q126" i="4" s="1"/>
  <c r="X126" i="4" a="1"/>
  <c r="X126" i="4" s="1"/>
  <c r="Z126" i="4" a="1"/>
  <c r="Z126" i="4" s="1"/>
  <c r="AE126" i="4" a="1"/>
  <c r="AE126" i="4" s="1"/>
  <c r="AG126" i="4" a="1"/>
  <c r="AG126" i="4" s="1"/>
  <c r="AN126" i="4" a="1"/>
  <c r="AN126" i="4" s="1"/>
  <c r="E127" i="4" a="1"/>
  <c r="E127" i="4" s="1"/>
  <c r="G127" i="4" a="1"/>
  <c r="G127" i="4" s="1"/>
  <c r="L127" i="4" a="1"/>
  <c r="L127" i="4" s="1"/>
  <c r="N127" i="4" a="1"/>
  <c r="N127" i="4" s="1"/>
  <c r="U127" i="4" a="1"/>
  <c r="U127" i="4" s="1"/>
  <c r="W127" i="4" a="1"/>
  <c r="W127" i="4" s="1"/>
  <c r="AB127" i="4" a="1"/>
  <c r="AB127" i="4" s="1"/>
  <c r="AD127" i="4" a="1"/>
  <c r="AD127" i="4" s="1"/>
  <c r="AK127" i="4" a="1"/>
  <c r="AK127" i="4" s="1"/>
  <c r="AM127" i="4" a="1"/>
  <c r="AM127" i="4" s="1"/>
  <c r="E99" i="4" a="1"/>
  <c r="E99" i="4" s="1"/>
  <c r="Q99" i="4" a="1"/>
  <c r="Q99" i="4" s="1"/>
  <c r="G100" i="4" a="1"/>
  <c r="G100" i="4" s="1"/>
  <c r="AH100" i="4" a="1"/>
  <c r="AH100" i="4" s="1"/>
  <c r="F101" i="4" a="1"/>
  <c r="F101" i="4" s="1"/>
  <c r="M101" i="4" a="1"/>
  <c r="M101" i="4" s="1"/>
  <c r="S101" i="4" a="1"/>
  <c r="S101" i="4" s="1"/>
  <c r="X101" i="4" a="1"/>
  <c r="X101" i="4" s="1"/>
  <c r="AC101" i="4" a="1"/>
  <c r="AC101" i="4" s="1"/>
  <c r="AG101" i="4" a="1"/>
  <c r="AG101" i="4" s="1"/>
  <c r="AM101" i="4" a="1"/>
  <c r="AM101" i="4" s="1"/>
  <c r="D102" i="4" a="1"/>
  <c r="D102" i="4" s="1"/>
  <c r="G102" i="4" a="1"/>
  <c r="G102" i="4" s="1"/>
  <c r="K102" i="4" a="1"/>
  <c r="K102" i="4" s="1"/>
  <c r="N102" i="4" a="1"/>
  <c r="N102" i="4" s="1"/>
  <c r="T102" i="4" a="1"/>
  <c r="T102" i="4" s="1"/>
  <c r="W102" i="4" a="1"/>
  <c r="W102" i="4" s="1"/>
  <c r="AA102" i="4" a="1"/>
  <c r="AA102" i="4" s="1"/>
  <c r="AD102" i="4" a="1"/>
  <c r="AD102" i="4" s="1"/>
  <c r="AJ102" i="4" a="1"/>
  <c r="AJ102" i="4" s="1"/>
  <c r="AM102" i="4" a="1"/>
  <c r="AM102" i="4" s="1"/>
  <c r="D103" i="4" a="1"/>
  <c r="D103" i="4" s="1"/>
  <c r="H103" i="4" a="1"/>
  <c r="H103" i="4" s="1"/>
  <c r="K103" i="4" a="1"/>
  <c r="K103" i="4" s="1"/>
  <c r="Q103" i="4" a="1"/>
  <c r="Q103" i="4" s="1"/>
  <c r="T103" i="4" a="1"/>
  <c r="T103" i="4" s="1"/>
  <c r="X103" i="4" a="1"/>
  <c r="X103" i="4" s="1"/>
  <c r="AA103" i="4" a="1"/>
  <c r="AA103" i="4" s="1"/>
  <c r="AG103" i="4" a="1"/>
  <c r="AG103" i="4" s="1"/>
  <c r="AJ103" i="4" a="1"/>
  <c r="AJ103" i="4" s="1"/>
  <c r="AN103" i="4" a="1"/>
  <c r="AN103" i="4" s="1"/>
  <c r="F104" i="4" a="1"/>
  <c r="F104" i="4" s="1"/>
  <c r="K104" i="4" a="1"/>
  <c r="K104" i="4" s="1"/>
  <c r="M104" i="4" a="1"/>
  <c r="M104" i="4" s="1"/>
  <c r="P104" i="4" a="1"/>
  <c r="P104" i="4" s="1"/>
  <c r="S104" i="4" a="1"/>
  <c r="S104" i="4" s="1"/>
  <c r="U104" i="4" a="1"/>
  <c r="U104" i="4" s="1"/>
  <c r="X104" i="4" a="1"/>
  <c r="X104" i="4" s="1"/>
  <c r="AA104" i="4" a="1"/>
  <c r="AA104" i="4" s="1"/>
  <c r="AC104" i="4" a="1"/>
  <c r="AC104" i="4" s="1"/>
  <c r="AF104" i="4" a="1"/>
  <c r="AF104" i="4" s="1"/>
  <c r="AI104" i="4" a="1"/>
  <c r="AI104" i="4" s="1"/>
  <c r="AK104" i="4" a="1"/>
  <c r="AK104" i="4" s="1"/>
  <c r="AN104" i="4" a="1"/>
  <c r="AN104" i="4" s="1"/>
  <c r="E105" i="4" a="1"/>
  <c r="E105" i="4" s="1"/>
  <c r="H105" i="4" a="1"/>
  <c r="H105" i="4" s="1"/>
  <c r="J105" i="4" a="1"/>
  <c r="J105" i="4" s="1"/>
  <c r="M105" i="4" a="1"/>
  <c r="M105" i="4" s="1"/>
  <c r="P105" i="4" a="1"/>
  <c r="P105" i="4" s="1"/>
  <c r="R105" i="4" a="1"/>
  <c r="R105" i="4" s="1"/>
  <c r="U105" i="4" a="1"/>
  <c r="U105" i="4" s="1"/>
  <c r="X105" i="4" a="1"/>
  <c r="X105" i="4" s="1"/>
  <c r="Z105" i="4" a="1"/>
  <c r="Z105" i="4" s="1"/>
  <c r="AC105" i="4" a="1"/>
  <c r="AC105" i="4" s="1"/>
  <c r="AF105" i="4" a="1"/>
  <c r="AF105" i="4" s="1"/>
  <c r="AH105" i="4" a="1"/>
  <c r="AH105" i="4" s="1"/>
  <c r="AK105" i="4" a="1"/>
  <c r="AK105" i="4" s="1"/>
  <c r="AN105" i="4" a="1"/>
  <c r="AN105" i="4" s="1"/>
  <c r="E106" i="4" a="1"/>
  <c r="E106" i="4" s="1"/>
  <c r="G106" i="4" a="1"/>
  <c r="G106" i="4" s="1"/>
  <c r="J106" i="4" a="1"/>
  <c r="J106" i="4" s="1"/>
  <c r="M106" i="4" a="1"/>
  <c r="M106" i="4" s="1"/>
  <c r="O106" i="4" a="1"/>
  <c r="O106" i="4" s="1"/>
  <c r="R106" i="4" a="1"/>
  <c r="R106" i="4" s="1"/>
  <c r="U106" i="4" a="1"/>
  <c r="U106" i="4" s="1"/>
  <c r="W106" i="4" a="1"/>
  <c r="W106" i="4" s="1"/>
  <c r="Z106" i="4" a="1"/>
  <c r="Z106" i="4" s="1"/>
  <c r="AC106" i="4" a="1"/>
  <c r="AC106" i="4" s="1"/>
  <c r="AE106" i="4" a="1"/>
  <c r="AE106" i="4" s="1"/>
  <c r="AH106" i="4" a="1"/>
  <c r="AH106" i="4" s="1"/>
  <c r="AK106" i="4" a="1"/>
  <c r="AK106" i="4" s="1"/>
  <c r="AM106" i="4" a="1"/>
  <c r="AM106" i="4" s="1"/>
  <c r="G107" i="4" a="1"/>
  <c r="G107" i="4" s="1"/>
  <c r="J107" i="4" a="1"/>
  <c r="J107" i="4" s="1"/>
  <c r="L107" i="4" a="1"/>
  <c r="L107" i="4" s="1"/>
  <c r="O107" i="4" a="1"/>
  <c r="O107" i="4" s="1"/>
  <c r="R107" i="4" a="1"/>
  <c r="R107" i="4" s="1"/>
  <c r="U107" i="4" a="1"/>
  <c r="U107" i="4" s="1"/>
  <c r="Y107" i="4" a="1"/>
  <c r="Y107" i="4" s="1"/>
  <c r="AB107" i="4" a="1"/>
  <c r="AB107" i="4" s="1"/>
  <c r="AE107" i="4" a="1"/>
  <c r="AE107" i="4" s="1"/>
  <c r="AH107" i="4" a="1"/>
  <c r="AH107" i="4" s="1"/>
  <c r="AL107" i="4" a="1"/>
  <c r="AL107" i="4" s="1"/>
  <c r="G108" i="4" a="1"/>
  <c r="G108" i="4" s="1"/>
  <c r="J108" i="4" a="1"/>
  <c r="J108" i="4" s="1"/>
  <c r="M108" i="4" a="1"/>
  <c r="M108" i="4" s="1"/>
  <c r="Q108" i="4" a="1"/>
  <c r="Q108" i="4" s="1"/>
  <c r="U108" i="4" a="1"/>
  <c r="U108" i="4" s="1"/>
  <c r="X108" i="4" a="1"/>
  <c r="X108" i="4" s="1"/>
  <c r="AB108" i="4" a="1"/>
  <c r="AB108" i="4" s="1"/>
  <c r="AE108" i="4" a="1"/>
  <c r="AE108" i="4" s="1"/>
  <c r="AI108" i="4" a="1"/>
  <c r="AI108" i="4" s="1"/>
  <c r="AM108" i="4" a="1"/>
  <c r="AM108" i="4" s="1"/>
  <c r="D109" i="4" a="1"/>
  <c r="D109" i="4" s="1"/>
  <c r="G109" i="4" a="1"/>
  <c r="G109" i="4" s="1"/>
  <c r="J109" i="4" a="1"/>
  <c r="J109" i="4" s="1"/>
  <c r="N109" i="4" a="1"/>
  <c r="N109" i="4" s="1"/>
  <c r="R109" i="4" a="1"/>
  <c r="R109" i="4" s="1"/>
  <c r="U109" i="4" a="1"/>
  <c r="U109" i="4" s="1"/>
  <c r="Y109" i="4" a="1"/>
  <c r="Y109" i="4" s="1"/>
  <c r="AB109" i="4" a="1"/>
  <c r="AB109" i="4" s="1"/>
  <c r="AF109" i="4" a="1"/>
  <c r="AF109" i="4" s="1"/>
  <c r="AJ109" i="4" a="1"/>
  <c r="AJ109" i="4" s="1"/>
  <c r="AM109" i="4" a="1"/>
  <c r="AM109" i="4" s="1"/>
  <c r="D110" i="4" a="1"/>
  <c r="D110" i="4" s="1"/>
  <c r="G110" i="4" a="1"/>
  <c r="G110" i="4" s="1"/>
  <c r="K110" i="4" a="1"/>
  <c r="K110" i="4" s="1"/>
  <c r="O110" i="4" a="1"/>
  <c r="O110" i="4" s="1"/>
  <c r="R110" i="4" a="1"/>
  <c r="R110" i="4" s="1"/>
  <c r="V110" i="4" a="1"/>
  <c r="V110" i="4" s="1"/>
  <c r="Y110" i="4" a="1"/>
  <c r="Y110" i="4" s="1"/>
  <c r="AC110" i="4" a="1"/>
  <c r="AC110" i="4" s="1"/>
  <c r="AG110" i="4" a="1"/>
  <c r="AG110" i="4" s="1"/>
  <c r="AJ110" i="4" a="1"/>
  <c r="AJ110" i="4" s="1"/>
  <c r="AM110" i="4" a="1"/>
  <c r="AM110" i="4" s="1"/>
  <c r="D111" i="4" a="1"/>
  <c r="D111" i="4" s="1"/>
  <c r="H111" i="4" a="1"/>
  <c r="H111" i="4" s="1"/>
  <c r="L111" i="4" a="1"/>
  <c r="L111" i="4" s="1"/>
  <c r="O111" i="4" a="1"/>
  <c r="O111" i="4" s="1"/>
  <c r="S111" i="4" a="1"/>
  <c r="S111" i="4" s="1"/>
  <c r="V111" i="4" a="1"/>
  <c r="V111" i="4" s="1"/>
  <c r="Z111" i="4" a="1"/>
  <c r="Z111" i="4" s="1"/>
  <c r="AD111" i="4" a="1"/>
  <c r="AD111" i="4" s="1"/>
  <c r="AG111" i="4" a="1"/>
  <c r="AG111" i="4" s="1"/>
  <c r="AJ111" i="4" a="1"/>
  <c r="AJ111" i="4" s="1"/>
  <c r="AN111" i="4" a="1"/>
  <c r="AN111" i="4" s="1"/>
  <c r="E112" i="4" a="1"/>
  <c r="E112" i="4" s="1"/>
  <c r="I112" i="4" a="1"/>
  <c r="I112" i="4" s="1"/>
  <c r="L112" i="4" a="1"/>
  <c r="L112" i="4" s="1"/>
  <c r="P112" i="4" a="1"/>
  <c r="P112" i="4" s="1"/>
  <c r="S112" i="4" a="1"/>
  <c r="S112" i="4" s="1"/>
  <c r="W112" i="4" a="1"/>
  <c r="W112" i="4" s="1"/>
  <c r="AA112" i="4" a="1"/>
  <c r="AA112" i="4" s="1"/>
  <c r="AD112" i="4" a="1"/>
  <c r="AD112" i="4" s="1"/>
  <c r="AG112" i="4" a="1"/>
  <c r="AG112" i="4" s="1"/>
  <c r="AK112" i="4" a="1"/>
  <c r="AK112" i="4" s="1"/>
  <c r="AO112" i="4" a="1"/>
  <c r="AO112" i="4" s="1"/>
  <c r="F113" i="4" a="1"/>
  <c r="F113" i="4" s="1"/>
  <c r="I113" i="4" a="1"/>
  <c r="I113" i="4" s="1"/>
  <c r="M113" i="4" a="1"/>
  <c r="M113" i="4" s="1"/>
  <c r="P113" i="4" a="1"/>
  <c r="P113" i="4" s="1"/>
  <c r="T113" i="4" a="1"/>
  <c r="T113" i="4" s="1"/>
  <c r="X113" i="4" a="1"/>
  <c r="X113" i="4" s="1"/>
  <c r="AA113" i="4" a="1"/>
  <c r="AA113" i="4" s="1"/>
  <c r="AD113" i="4" a="1"/>
  <c r="AD113" i="4" s="1"/>
  <c r="AH113" i="4" a="1"/>
  <c r="AH113" i="4" s="1"/>
  <c r="AL113" i="4" a="1"/>
  <c r="AL113" i="4" s="1"/>
  <c r="AO113" i="4" a="1"/>
  <c r="AO113" i="4" s="1"/>
  <c r="F114" i="4" a="1"/>
  <c r="F114" i="4" s="1"/>
  <c r="J114" i="4" a="1"/>
  <c r="J114" i="4" s="1"/>
  <c r="M114" i="4" a="1"/>
  <c r="M114" i="4" s="1"/>
  <c r="Q114" i="4" a="1"/>
  <c r="Q114" i="4" s="1"/>
  <c r="U114" i="4" a="1"/>
  <c r="U114" i="4" s="1"/>
  <c r="X114" i="4" a="1"/>
  <c r="X114" i="4" s="1"/>
  <c r="AA114" i="4" a="1"/>
  <c r="AA114" i="4" s="1"/>
  <c r="AE114" i="4" a="1"/>
  <c r="AE114" i="4" s="1"/>
  <c r="AI114" i="4" a="1"/>
  <c r="AI114" i="4" s="1"/>
  <c r="AL114" i="4" a="1"/>
  <c r="AL114" i="4" s="1"/>
  <c r="G115" i="4" a="1"/>
  <c r="G115" i="4" s="1"/>
  <c r="J115" i="4" a="1"/>
  <c r="J115" i="4" s="1"/>
  <c r="N115" i="4" a="1"/>
  <c r="N115" i="4" s="1"/>
  <c r="R115" i="4" a="1"/>
  <c r="R115" i="4" s="1"/>
  <c r="U115" i="4" a="1"/>
  <c r="U115" i="4" s="1"/>
  <c r="X115" i="4" a="1"/>
  <c r="X115" i="4" s="1"/>
  <c r="AB115" i="4" a="1"/>
  <c r="AB115" i="4" s="1"/>
  <c r="AF115" i="4" a="1"/>
  <c r="AF115" i="4" s="1"/>
  <c r="AI115" i="4" a="1"/>
  <c r="AI115" i="4" s="1"/>
  <c r="AM115" i="4" a="1"/>
  <c r="AM115" i="4" s="1"/>
  <c r="D116" i="4" a="1"/>
  <c r="D116" i="4" s="1"/>
  <c r="G116" i="4" a="1"/>
  <c r="G116" i="4" s="1"/>
  <c r="K116" i="4" a="1"/>
  <c r="K116" i="4" s="1"/>
  <c r="O116" i="4" a="1"/>
  <c r="O116" i="4" s="1"/>
  <c r="R116" i="4" a="1"/>
  <c r="R116" i="4" s="1"/>
  <c r="U116" i="4" a="1"/>
  <c r="U116" i="4" s="1"/>
  <c r="Y116" i="4" a="1"/>
  <c r="Y116" i="4" s="1"/>
  <c r="AC116" i="4" a="1"/>
  <c r="AC116" i="4" s="1"/>
  <c r="AF116" i="4" a="1"/>
  <c r="AF116" i="4" s="1"/>
  <c r="AJ116" i="4" a="1"/>
  <c r="AJ116" i="4" s="1"/>
  <c r="AM116" i="4" a="1"/>
  <c r="AM116" i="4" s="1"/>
  <c r="D117" i="4" a="1"/>
  <c r="D117" i="4" s="1"/>
  <c r="H117" i="4" a="1"/>
  <c r="H117" i="4" s="1"/>
  <c r="L117" i="4" a="1"/>
  <c r="L117" i="4" s="1"/>
  <c r="O117" i="4" a="1"/>
  <c r="O117" i="4" s="1"/>
  <c r="R117" i="4" a="1"/>
  <c r="R117" i="4" s="1"/>
  <c r="V117" i="4" a="1"/>
  <c r="V117" i="4" s="1"/>
  <c r="Z117" i="4" a="1"/>
  <c r="Z117" i="4" s="1"/>
  <c r="AC117" i="4" a="1"/>
  <c r="AC117" i="4" s="1"/>
  <c r="AG117" i="4" a="1"/>
  <c r="AG117" i="4" s="1"/>
  <c r="AJ117" i="4" a="1"/>
  <c r="AJ117" i="4" s="1"/>
  <c r="AN117" i="4" a="1"/>
  <c r="AN117" i="4" s="1"/>
  <c r="E118" i="4" a="1"/>
  <c r="E118" i="4" s="1"/>
  <c r="I118" i="4" a="1"/>
  <c r="I118" i="4" s="1"/>
  <c r="L118" i="4" a="1"/>
  <c r="L118" i="4" s="1"/>
  <c r="O118" i="4" a="1"/>
  <c r="O118" i="4" s="1"/>
  <c r="S118" i="4" a="1"/>
  <c r="S118" i="4" s="1"/>
  <c r="W118" i="4" a="1"/>
  <c r="W118" i="4" s="1"/>
  <c r="Z118" i="4" a="1"/>
  <c r="Z118" i="4" s="1"/>
  <c r="AD118" i="4" a="1"/>
  <c r="AD118" i="4" s="1"/>
  <c r="AG118" i="4" a="1"/>
  <c r="AG118" i="4" s="1"/>
  <c r="AK118" i="4" a="1"/>
  <c r="AK118" i="4" s="1"/>
  <c r="AO118" i="4" a="1"/>
  <c r="AO118" i="4" s="1"/>
  <c r="F119" i="4" a="1"/>
  <c r="F119" i="4" s="1"/>
  <c r="I119" i="4" a="1"/>
  <c r="I119" i="4" s="1"/>
  <c r="L119" i="4" a="1"/>
  <c r="L119" i="4" s="1"/>
  <c r="P119" i="4" a="1"/>
  <c r="P119" i="4" s="1"/>
  <c r="T119" i="4" a="1"/>
  <c r="T119" i="4" s="1"/>
  <c r="W119" i="4" a="1"/>
  <c r="W119" i="4" s="1"/>
  <c r="AA119" i="4" a="1"/>
  <c r="AA119" i="4" s="1"/>
  <c r="AD119" i="4" a="1"/>
  <c r="AD119" i="4" s="1"/>
  <c r="AH119" i="4" a="1"/>
  <c r="AH119" i="4" s="1"/>
  <c r="AL119" i="4" a="1"/>
  <c r="AL119" i="4" s="1"/>
  <c r="AO119" i="4" a="1"/>
  <c r="AO119" i="4" s="1"/>
  <c r="F120" i="4" a="1"/>
  <c r="F120" i="4" s="1"/>
  <c r="I120" i="4" a="1"/>
  <c r="I120" i="4" s="1"/>
  <c r="M120" i="4" a="1"/>
  <c r="M120" i="4" s="1"/>
  <c r="Q120" i="4" a="1"/>
  <c r="Q120" i="4" s="1"/>
  <c r="T120" i="4" a="1"/>
  <c r="T120" i="4" s="1"/>
  <c r="X120" i="4" a="1"/>
  <c r="X120" i="4" s="1"/>
  <c r="AA120" i="4" a="1"/>
  <c r="AA120" i="4" s="1"/>
  <c r="AE120" i="4" a="1"/>
  <c r="AE120" i="4" s="1"/>
  <c r="AI120" i="4" a="1"/>
  <c r="AI120" i="4" s="1"/>
  <c r="AL120" i="4" a="1"/>
  <c r="AL120" i="4" s="1"/>
  <c r="AO120" i="4" a="1"/>
  <c r="AO120" i="4" s="1"/>
  <c r="F121" i="4" a="1"/>
  <c r="F121" i="4" s="1"/>
  <c r="J121" i="4" a="1"/>
  <c r="J121" i="4" s="1"/>
  <c r="N121" i="4" a="1"/>
  <c r="N121" i="4" s="1"/>
  <c r="Q121" i="4" a="1"/>
  <c r="Q121" i="4" s="1"/>
  <c r="U121" i="4" a="1"/>
  <c r="U121" i="4" s="1"/>
  <c r="X121" i="4" a="1"/>
  <c r="X121" i="4" s="1"/>
  <c r="AB121" i="4" a="1"/>
  <c r="AB121" i="4" s="1"/>
  <c r="AF121" i="4" a="1"/>
  <c r="AF121" i="4" s="1"/>
  <c r="AI121" i="4" a="1"/>
  <c r="AI121" i="4" s="1"/>
  <c r="AL121" i="4" a="1"/>
  <c r="AL121" i="4" s="1"/>
  <c r="G122" i="4" a="1"/>
  <c r="G122" i="4" s="1"/>
  <c r="K122" i="4" a="1"/>
  <c r="K122" i="4" s="1"/>
  <c r="P122" i="4" a="1"/>
  <c r="P122" i="4" s="1"/>
  <c r="S122" i="4" a="1"/>
  <c r="S122" i="4" s="1"/>
  <c r="X122" i="4" a="1"/>
  <c r="X122" i="4" s="1"/>
  <c r="AB122" i="4" a="1"/>
  <c r="AB122" i="4" s="1"/>
  <c r="AD122" i="4" a="1"/>
  <c r="AD122" i="4" s="1"/>
  <c r="AG122" i="4" a="1"/>
  <c r="AG122" i="4" s="1"/>
  <c r="AK122" i="4" a="1"/>
  <c r="AK122" i="4" s="1"/>
  <c r="AM122" i="4" a="1"/>
  <c r="AM122" i="4" s="1"/>
  <c r="F123" i="4" a="1"/>
  <c r="F123" i="4" s="1"/>
  <c r="W123" i="4" a="1"/>
  <c r="W123" i="4" s="1"/>
  <c r="Z123" i="4" a="1"/>
  <c r="Z123" i="4" s="1"/>
  <c r="AB123" i="4" a="1"/>
  <c r="AB123" i="4" s="1"/>
  <c r="AF123" i="4" a="1"/>
  <c r="AF123" i="4" s="1"/>
  <c r="AK123" i="4" a="1"/>
  <c r="AK123" i="4" s="1"/>
  <c r="AN123" i="4" a="1"/>
  <c r="AN123" i="4" s="1"/>
  <c r="J124" i="4" a="1"/>
  <c r="J124" i="4" s="1"/>
  <c r="L124" i="4" a="1"/>
  <c r="L124" i="4" s="1"/>
  <c r="Q124" i="4" a="1"/>
  <c r="Q124" i="4" s="1"/>
  <c r="S124" i="4" a="1"/>
  <c r="S124" i="4" s="1"/>
  <c r="Z124" i="4" a="1"/>
  <c r="Z124" i="4" s="1"/>
  <c r="AB124" i="4" a="1"/>
  <c r="AB124" i="4" s="1"/>
  <c r="AG124" i="4" a="1"/>
  <c r="AG124" i="4" s="1"/>
  <c r="AI124" i="4" a="1"/>
  <c r="AI124" i="4" s="1"/>
  <c r="G125" i="4" a="1"/>
  <c r="G125" i="4" s="1"/>
  <c r="I125" i="4" a="1"/>
  <c r="I125" i="4" s="1"/>
  <c r="N125" i="4" a="1"/>
  <c r="N125" i="4" s="1"/>
  <c r="P125" i="4" a="1"/>
  <c r="P125" i="4" s="1"/>
  <c r="W125" i="4" a="1"/>
  <c r="W125" i="4" s="1"/>
  <c r="Y125" i="4" a="1"/>
  <c r="Y125" i="4" s="1"/>
  <c r="AD125" i="4" a="1"/>
  <c r="AD125" i="4" s="1"/>
  <c r="AF125" i="4" a="1"/>
  <c r="AF125" i="4" s="1"/>
  <c r="AM125" i="4" a="1"/>
  <c r="AM125" i="4" s="1"/>
  <c r="AO125" i="4" a="1"/>
  <c r="AO125" i="4" s="1"/>
  <c r="D126" i="4" a="1"/>
  <c r="D126" i="4" s="1"/>
  <c r="F126" i="4" a="1"/>
  <c r="F126" i="4" s="1"/>
  <c r="K126" i="4" a="1"/>
  <c r="K126" i="4" s="1"/>
  <c r="M126" i="4" a="1"/>
  <c r="M126" i="4" s="1"/>
  <c r="T126" i="4" a="1"/>
  <c r="T126" i="4" s="1"/>
  <c r="V126" i="4" a="1"/>
  <c r="V126" i="4" s="1"/>
  <c r="AA126" i="4" a="1"/>
  <c r="AA126" i="4" s="1"/>
  <c r="AC126" i="4" a="1"/>
  <c r="AC126" i="4" s="1"/>
  <c r="AJ126" i="4" a="1"/>
  <c r="AJ126" i="4" s="1"/>
  <c r="AL126" i="4" a="1"/>
  <c r="AL126" i="4" s="1"/>
  <c r="H127" i="4" a="1"/>
  <c r="H127" i="4" s="1"/>
  <c r="J127" i="4" a="1"/>
  <c r="J127" i="4" s="1"/>
  <c r="U99" i="4" a="1"/>
  <c r="U99" i="4" s="1"/>
  <c r="AG99" i="4" a="1"/>
  <c r="AG99" i="4" s="1"/>
  <c r="W100" i="4" a="1"/>
  <c r="W100" i="4" s="1"/>
  <c r="O101" i="4" a="1"/>
  <c r="O101" i="4" s="1"/>
  <c r="T101" i="4" a="1"/>
  <c r="T101" i="4" s="1"/>
  <c r="Y101" i="4" a="1"/>
  <c r="Y101" i="4" s="1"/>
  <c r="AE101" i="4" a="1"/>
  <c r="AE101" i="4" s="1"/>
  <c r="AJ101" i="4" a="1"/>
  <c r="AJ101" i="4" s="1"/>
  <c r="H102" i="4" a="1"/>
  <c r="H102" i="4" s="1"/>
  <c r="L102" i="4" a="1"/>
  <c r="L102" i="4" s="1"/>
  <c r="Q102" i="4" a="1"/>
  <c r="Q102" i="4" s="1"/>
  <c r="X102" i="4" a="1"/>
  <c r="X102" i="4" s="1"/>
  <c r="AB102" i="4" a="1"/>
  <c r="AB102" i="4" s="1"/>
  <c r="AG102" i="4" a="1"/>
  <c r="AG102" i="4" s="1"/>
  <c r="AN102" i="4" a="1"/>
  <c r="AN102" i="4" s="1"/>
  <c r="E103" i="4" a="1"/>
  <c r="E103" i="4" s="1"/>
  <c r="I103" i="4" a="1"/>
  <c r="I103" i="4" s="1"/>
  <c r="N103" i="4" a="1"/>
  <c r="N103" i="4" s="1"/>
  <c r="U103" i="4" a="1"/>
  <c r="U103" i="4" s="1"/>
  <c r="Y103" i="4" a="1"/>
  <c r="Y103" i="4" s="1"/>
  <c r="AD103" i="4" a="1"/>
  <c r="AD103" i="4" s="1"/>
  <c r="AK103" i="4" a="1"/>
  <c r="AK103" i="4" s="1"/>
  <c r="AO103" i="4" a="1"/>
  <c r="AO103" i="4" s="1"/>
  <c r="G104" i="4" a="1"/>
  <c r="G104" i="4" s="1"/>
  <c r="I104" i="4" a="1"/>
  <c r="I104" i="4" s="1"/>
  <c r="N104" i="4" a="1"/>
  <c r="N104" i="4" s="1"/>
  <c r="V104" i="4" a="1"/>
  <c r="V104" i="4" s="1"/>
  <c r="AD104" i="4" a="1"/>
  <c r="AD104" i="4" s="1"/>
  <c r="AL104" i="4" a="1"/>
  <c r="AL104" i="4" s="1"/>
  <c r="K105" i="4" a="1"/>
  <c r="K105" i="4" s="1"/>
  <c r="S105" i="4" a="1"/>
  <c r="S105" i="4" s="1"/>
  <c r="AA105" i="4" a="1"/>
  <c r="AA105" i="4" s="1"/>
  <c r="AI105" i="4" a="1"/>
  <c r="AI105" i="4" s="1"/>
  <c r="H106" i="4" a="1"/>
  <c r="H106" i="4" s="1"/>
  <c r="P106" i="4" a="1"/>
  <c r="P106" i="4" s="1"/>
  <c r="X106" i="4" a="1"/>
  <c r="X106" i="4" s="1"/>
  <c r="AF106" i="4" a="1"/>
  <c r="AF106" i="4" s="1"/>
  <c r="AN106" i="4" a="1"/>
  <c r="AN106" i="4" s="1"/>
  <c r="D107" i="4" a="1"/>
  <c r="D107" i="4" s="1"/>
  <c r="M107" i="4" a="1"/>
  <c r="M107" i="4" s="1"/>
  <c r="S107" i="4" a="1"/>
  <c r="S107" i="4" s="1"/>
  <c r="V107" i="4" a="1"/>
  <c r="V107" i="4" s="1"/>
  <c r="Z107" i="4" a="1"/>
  <c r="Z107" i="4" s="1"/>
  <c r="AC107" i="4" a="1"/>
  <c r="AC107" i="4" s="1"/>
  <c r="AI107" i="4" a="1"/>
  <c r="AI107" i="4" s="1"/>
  <c r="AM107" i="4" a="1"/>
  <c r="AM107" i="4" s="1"/>
  <c r="D108" i="4" a="1"/>
  <c r="D108" i="4" s="1"/>
  <c r="K108" i="4" a="1"/>
  <c r="K108" i="4" s="1"/>
  <c r="N108" i="4" a="1"/>
  <c r="N108" i="4" s="1"/>
  <c r="R108" i="4" a="1"/>
  <c r="R108" i="4" s="1"/>
  <c r="V108" i="4" a="1"/>
  <c r="V108" i="4" s="1"/>
  <c r="Y108" i="4" a="1"/>
  <c r="Y108" i="4" s="1"/>
  <c r="AF108" i="4" a="1"/>
  <c r="AF108" i="4" s="1"/>
  <c r="AJ108" i="4" a="1"/>
  <c r="AJ108" i="4" s="1"/>
  <c r="H109" i="4" a="1"/>
  <c r="H109" i="4" s="1"/>
  <c r="K109" i="4" a="1"/>
  <c r="K109" i="4" s="1"/>
  <c r="O109" i="4" a="1"/>
  <c r="O109" i="4" s="1"/>
  <c r="S109" i="4" a="1"/>
  <c r="S109" i="4" s="1"/>
  <c r="V109" i="4" a="1"/>
  <c r="V109" i="4" s="1"/>
  <c r="AC109" i="4" a="1"/>
  <c r="AC109" i="4" s="1"/>
  <c r="AG109" i="4" a="1"/>
  <c r="AG109" i="4" s="1"/>
  <c r="AN109" i="4" a="1"/>
  <c r="AN109" i="4" s="1"/>
  <c r="E110" i="4" a="1"/>
  <c r="E110" i="4" s="1"/>
  <c r="H110" i="4" a="1"/>
  <c r="H110" i="4" s="1"/>
  <c r="L110" i="4" a="1"/>
  <c r="L110" i="4" s="1"/>
  <c r="P110" i="4" a="1"/>
  <c r="P110" i="4" s="1"/>
  <c r="S110" i="4" a="1"/>
  <c r="S110" i="4" s="1"/>
  <c r="Z110" i="4" a="1"/>
  <c r="Z110" i="4" s="1"/>
  <c r="AD110" i="4" a="1"/>
  <c r="AD110" i="4" s="1"/>
  <c r="AK110" i="4" a="1"/>
  <c r="AK110" i="4" s="1"/>
  <c r="AN110" i="4" a="1"/>
  <c r="AN110" i="4" s="1"/>
  <c r="E111" i="4" a="1"/>
  <c r="E111" i="4" s="1"/>
  <c r="I111" i="4" a="1"/>
  <c r="I111" i="4" s="1"/>
  <c r="M111" i="4" a="1"/>
  <c r="M111" i="4" s="1"/>
  <c r="P111" i="4" a="1"/>
  <c r="P111" i="4" s="1"/>
  <c r="W111" i="4" a="1"/>
  <c r="W111" i="4" s="1"/>
  <c r="AA111" i="4" a="1"/>
  <c r="AA111" i="4" s="1"/>
  <c r="AH111" i="4" a="1"/>
  <c r="AH111" i="4" s="1"/>
  <c r="AK111" i="4" a="1"/>
  <c r="AK111" i="4" s="1"/>
  <c r="AO111" i="4" a="1"/>
  <c r="AO111" i="4" s="1"/>
  <c r="F112" i="4" a="1"/>
  <c r="F112" i="4" s="1"/>
  <c r="J112" i="4" a="1"/>
  <c r="J112" i="4" s="1"/>
  <c r="M112" i="4" a="1"/>
  <c r="M112" i="4" s="1"/>
  <c r="T112" i="4" a="1"/>
  <c r="T112" i="4" s="1"/>
  <c r="X112" i="4" a="1"/>
  <c r="X112" i="4" s="1"/>
  <c r="AE112" i="4" a="1"/>
  <c r="AE112" i="4" s="1"/>
  <c r="AH112" i="4" a="1"/>
  <c r="AH112" i="4" s="1"/>
  <c r="AL112" i="4" a="1"/>
  <c r="AL112" i="4" s="1"/>
  <c r="G113" i="4" a="1"/>
  <c r="G113" i="4" s="1"/>
  <c r="J113" i="4" a="1"/>
  <c r="J113" i="4" s="1"/>
  <c r="Q113" i="4" a="1"/>
  <c r="Q113" i="4" s="1"/>
  <c r="U113" i="4" a="1"/>
  <c r="U113" i="4" s="1"/>
  <c r="AB113" i="4" a="1"/>
  <c r="AB113" i="4" s="1"/>
  <c r="AE113" i="4" a="1"/>
  <c r="AE113" i="4" s="1"/>
  <c r="AI113" i="4" a="1"/>
  <c r="AI113" i="4" s="1"/>
  <c r="AM113" i="4" a="1"/>
  <c r="AM113" i="4" s="1"/>
  <c r="D114" i="4" a="1"/>
  <c r="D114" i="4" s="1"/>
  <c r="G114" i="4" a="1"/>
  <c r="G114" i="4" s="1"/>
  <c r="N114" i="4" a="1"/>
  <c r="N114" i="4" s="1"/>
  <c r="R114" i="4" a="1"/>
  <c r="R114" i="4" s="1"/>
  <c r="Y114" i="4" a="1"/>
  <c r="Y114" i="4" s="1"/>
  <c r="AB114" i="4" a="1"/>
  <c r="AB114" i="4" s="1"/>
  <c r="AF114" i="4" a="1"/>
  <c r="AF114" i="4" s="1"/>
  <c r="AJ114" i="4" a="1"/>
  <c r="AJ114" i="4" s="1"/>
  <c r="AM114" i="4" a="1"/>
  <c r="AM114" i="4" s="1"/>
  <c r="D115" i="4" a="1"/>
  <c r="D115" i="4" s="1"/>
  <c r="K115" i="4" a="1"/>
  <c r="K115" i="4" s="1"/>
  <c r="O115" i="4" a="1"/>
  <c r="O115" i="4" s="1"/>
  <c r="V115" i="4" a="1"/>
  <c r="V115" i="4" s="1"/>
  <c r="Y115" i="4" a="1"/>
  <c r="Y115" i="4" s="1"/>
  <c r="AC115" i="4" a="1"/>
  <c r="AC115" i="4" s="1"/>
  <c r="AG115" i="4" a="1"/>
  <c r="AG115" i="4" s="1"/>
  <c r="AJ115" i="4" a="1"/>
  <c r="AJ115" i="4" s="1"/>
  <c r="H116" i="4" a="1"/>
  <c r="H116" i="4" s="1"/>
  <c r="L116" i="4" a="1"/>
  <c r="L116" i="4" s="1"/>
  <c r="S116" i="4" a="1"/>
  <c r="S116" i="4" s="1"/>
  <c r="V116" i="4" a="1"/>
  <c r="V116" i="4" s="1"/>
  <c r="Z116" i="4" a="1"/>
  <c r="Z116" i="4" s="1"/>
  <c r="AD116" i="4" a="1"/>
  <c r="AD116" i="4" s="1"/>
  <c r="AG116" i="4" a="1"/>
  <c r="AG116" i="4" s="1"/>
  <c r="AN116" i="4" a="1"/>
  <c r="AN116" i="4" s="1"/>
  <c r="E117" i="4" a="1"/>
  <c r="E117" i="4" s="1"/>
  <c r="I117" i="4" a="1"/>
  <c r="I117" i="4" s="1"/>
  <c r="P117" i="4" a="1"/>
  <c r="P117" i="4" s="1"/>
  <c r="S117" i="4" a="1"/>
  <c r="S117" i="4" s="1"/>
  <c r="W117" i="4" a="1"/>
  <c r="W117" i="4" s="1"/>
  <c r="AA117" i="4" a="1"/>
  <c r="AA117" i="4" s="1"/>
  <c r="AD117" i="4" a="1"/>
  <c r="AD117" i="4" s="1"/>
  <c r="AK117" i="4" a="1"/>
  <c r="AK117" i="4" s="1"/>
  <c r="AO117" i="4" a="1"/>
  <c r="AO117" i="4" s="1"/>
  <c r="F118" i="4" a="1"/>
  <c r="F118" i="4" s="1"/>
  <c r="M118" i="4" a="1"/>
  <c r="M118" i="4" s="1"/>
  <c r="P118" i="4" a="1"/>
  <c r="P118" i="4" s="1"/>
  <c r="T118" i="4" a="1"/>
  <c r="T118" i="4" s="1"/>
  <c r="X118" i="4" a="1"/>
  <c r="X118" i="4" s="1"/>
  <c r="AA118" i="4" a="1"/>
  <c r="AA118" i="4" s="1"/>
  <c r="AH118" i="4" a="1"/>
  <c r="AH118" i="4" s="1"/>
  <c r="AL118" i="4" a="1"/>
  <c r="AL118" i="4" s="1"/>
  <c r="J119" i="4" a="1"/>
  <c r="J119" i="4" s="1"/>
  <c r="M119" i="4" a="1"/>
  <c r="M119" i="4" s="1"/>
  <c r="Q119" i="4" a="1"/>
  <c r="Q119" i="4" s="1"/>
  <c r="U119" i="4" a="1"/>
  <c r="U119" i="4" s="1"/>
  <c r="X119" i="4" a="1"/>
  <c r="X119" i="4" s="1"/>
  <c r="AE119" i="4" a="1"/>
  <c r="AE119" i="4" s="1"/>
  <c r="AI119" i="4" a="1"/>
  <c r="AI119" i="4" s="1"/>
  <c r="G120" i="4" a="1"/>
  <c r="G120" i="4" s="1"/>
  <c r="J120" i="4" a="1"/>
  <c r="J120" i="4" s="1"/>
  <c r="N120" i="4" a="1"/>
  <c r="N120" i="4" s="1"/>
  <c r="R120" i="4" a="1"/>
  <c r="R120" i="4" s="1"/>
  <c r="U120" i="4" a="1"/>
  <c r="U120" i="4" s="1"/>
  <c r="AB120" i="4" a="1"/>
  <c r="AB120" i="4" s="1"/>
  <c r="AF120" i="4" a="1"/>
  <c r="AF120" i="4" s="1"/>
  <c r="AM120" i="4" a="1"/>
  <c r="AM120" i="4" s="1"/>
  <c r="D121" i="4" a="1"/>
  <c r="D121" i="4" s="1"/>
  <c r="G121" i="4" a="1"/>
  <c r="G121" i="4" s="1"/>
  <c r="K121" i="4" a="1"/>
  <c r="K121" i="4" s="1"/>
  <c r="O121" i="4" a="1"/>
  <c r="O121" i="4" s="1"/>
  <c r="R121" i="4" a="1"/>
  <c r="R121" i="4" s="1"/>
  <c r="Y121" i="4" a="1"/>
  <c r="Y121" i="4" s="1"/>
  <c r="AC121" i="4" a="1"/>
  <c r="AC121" i="4" s="1"/>
  <c r="AJ121" i="4" a="1"/>
  <c r="AJ121" i="4" s="1"/>
  <c r="AM121" i="4" a="1"/>
  <c r="AM121" i="4" s="1"/>
  <c r="D122" i="4" a="1"/>
  <c r="D122" i="4" s="1"/>
  <c r="H122" i="4" a="1"/>
  <c r="H122" i="4" s="1"/>
  <c r="L122" i="4" a="1"/>
  <c r="L122" i="4" s="1"/>
  <c r="N122" i="4" a="1"/>
  <c r="N122" i="4" s="1"/>
  <c r="Q122" i="4" a="1"/>
  <c r="Q122" i="4" s="1"/>
  <c r="T122" i="4" a="1"/>
  <c r="T122" i="4" s="1"/>
  <c r="V122" i="4" a="1"/>
  <c r="V122" i="4" s="1"/>
  <c r="Y122" i="4" a="1"/>
  <c r="Y122" i="4" s="1"/>
  <c r="AH122" i="4" a="1"/>
  <c r="AH122" i="4" s="1"/>
  <c r="AN122" i="4" a="1"/>
  <c r="AN122" i="4" s="1"/>
  <c r="D123" i="4" a="1"/>
  <c r="D123" i="4" s="1"/>
  <c r="G123" i="4" a="1"/>
  <c r="G123" i="4" s="1"/>
  <c r="J123" i="4" a="1"/>
  <c r="J123" i="4" s="1"/>
  <c r="L123" i="4" a="1"/>
  <c r="L123" i="4" s="1"/>
  <c r="O123" i="4" a="1"/>
  <c r="O123" i="4" s="1"/>
  <c r="R123" i="4" a="1"/>
  <c r="R123" i="4" s="1"/>
  <c r="T123" i="4" a="1"/>
  <c r="T123" i="4" s="1"/>
  <c r="X123" i="4" a="1"/>
  <c r="X123" i="4" s="1"/>
  <c r="AC123" i="4" a="1"/>
  <c r="AC123" i="4" s="1"/>
  <c r="AG123" i="4" a="1"/>
  <c r="AG123" i="4" s="1"/>
  <c r="AI123" i="4" a="1"/>
  <c r="AI123" i="4" s="1"/>
  <c r="AO123" i="4" a="1"/>
  <c r="AO123" i="4" s="1"/>
  <c r="F124" i="4" a="1"/>
  <c r="F124" i="4" s="1"/>
  <c r="H124" i="4" a="1"/>
  <c r="H124" i="4" s="1"/>
  <c r="M124" i="4" a="1"/>
  <c r="M124" i="4" s="1"/>
  <c r="O124" i="4" a="1"/>
  <c r="O124" i="4" s="1"/>
  <c r="V124" i="4" a="1"/>
  <c r="V124" i="4" s="1"/>
  <c r="X124" i="4" a="1"/>
  <c r="X124" i="4" s="1"/>
  <c r="AC124" i="4" a="1"/>
  <c r="AC124" i="4" s="1"/>
  <c r="AE124" i="4" a="1"/>
  <c r="AE124" i="4" s="1"/>
  <c r="AL124" i="4" a="1"/>
  <c r="AL124" i="4" s="1"/>
  <c r="AN124" i="4" a="1"/>
  <c r="AN124" i="4" s="1"/>
  <c r="E125" i="4" a="1"/>
  <c r="E125" i="4" s="1"/>
  <c r="J125" i="4" a="1"/>
  <c r="J125" i="4" s="1"/>
  <c r="L125" i="4" a="1"/>
  <c r="L125" i="4" s="1"/>
  <c r="S125" i="4" a="1"/>
  <c r="S125" i="4" s="1"/>
  <c r="U125" i="4" a="1"/>
  <c r="U125" i="4" s="1"/>
  <c r="Z125" i="4" a="1"/>
  <c r="Z125" i="4" s="1"/>
  <c r="AB125" i="4" a="1"/>
  <c r="AB125" i="4" s="1"/>
  <c r="AI125" i="4" a="1"/>
  <c r="AI125" i="4" s="1"/>
  <c r="AK125" i="4" a="1"/>
  <c r="AK125" i="4" s="1"/>
  <c r="G126" i="4" a="1"/>
  <c r="G126" i="4" s="1"/>
  <c r="I126" i="4" a="1"/>
  <c r="I126" i="4" s="1"/>
  <c r="P126" i="4" a="1"/>
  <c r="P126" i="4" s="1"/>
  <c r="R126" i="4" a="1"/>
  <c r="R126" i="4" s="1"/>
  <c r="W126" i="4" a="1"/>
  <c r="W126" i="4" s="1"/>
  <c r="Y126" i="4" a="1"/>
  <c r="Y126" i="4" s="1"/>
  <c r="AF126" i="4" a="1"/>
  <c r="AF126" i="4" s="1"/>
  <c r="AH126" i="4" a="1"/>
  <c r="AH126" i="4" s="1"/>
  <c r="AM126" i="4" a="1"/>
  <c r="AM126" i="4" s="1"/>
  <c r="AO126" i="4" a="1"/>
  <c r="AO126" i="4" s="1"/>
  <c r="D127" i="4" a="1"/>
  <c r="D127" i="4" s="1"/>
  <c r="F127" i="4" a="1"/>
  <c r="F127" i="4" s="1"/>
  <c r="M127" i="4" a="1"/>
  <c r="M127" i="4" s="1"/>
  <c r="O127" i="4" a="1"/>
  <c r="O127" i="4" s="1"/>
  <c r="T127" i="4" a="1"/>
  <c r="T127" i="4" s="1"/>
  <c r="V127" i="4" a="1"/>
  <c r="V127" i="4" s="1"/>
  <c r="AC127" i="4" a="1"/>
  <c r="AC127" i="4" s="1"/>
  <c r="AE127" i="4" a="1"/>
  <c r="AE127" i="4" s="1"/>
  <c r="AJ127" i="4" a="1"/>
  <c r="AJ127" i="4" s="1"/>
  <c r="AL127" i="4" a="1"/>
  <c r="AL127" i="4" s="1"/>
  <c r="J99" i="4" a="1"/>
  <c r="J99" i="4" s="1"/>
  <c r="AK99" i="4" a="1"/>
  <c r="AK99" i="4" s="1"/>
  <c r="N100" i="4" a="1"/>
  <c r="N100" i="4" s="1"/>
  <c r="AM100" i="4" a="1"/>
  <c r="AM100" i="4" s="1"/>
  <c r="I101" i="4" a="1"/>
  <c r="I101" i="4" s="1"/>
  <c r="P101" i="4" a="1"/>
  <c r="P101" i="4" s="1"/>
  <c r="V101" i="4" a="1"/>
  <c r="V101" i="4" s="1"/>
  <c r="AA101" i="4" a="1"/>
  <c r="AA101" i="4" s="1"/>
  <c r="AH101" i="4" a="1"/>
  <c r="AH101" i="4" s="1"/>
  <c r="AK101" i="4" a="1"/>
  <c r="AK101" i="4" s="1"/>
  <c r="AN101" i="4" a="1"/>
  <c r="AN101" i="4" s="1"/>
  <c r="E102" i="4" a="1"/>
  <c r="E102" i="4" s="1"/>
  <c r="I102" i="4" a="1"/>
  <c r="I102" i="4" s="1"/>
  <c r="O102" i="4" a="1"/>
  <c r="O102" i="4" s="1"/>
  <c r="R102" i="4" a="1"/>
  <c r="R102" i="4" s="1"/>
  <c r="U102" i="4" a="1"/>
  <c r="U102" i="4" s="1"/>
  <c r="Y102" i="4" a="1"/>
  <c r="Y102" i="4" s="1"/>
  <c r="AE102" i="4" a="1"/>
  <c r="AE102" i="4" s="1"/>
  <c r="AH102" i="4" a="1"/>
  <c r="AH102" i="4" s="1"/>
  <c r="AK102" i="4" a="1"/>
  <c r="AK102" i="4" s="1"/>
  <c r="AO102" i="4" a="1"/>
  <c r="AO102" i="4" s="1"/>
  <c r="F103" i="4" a="1"/>
  <c r="F103" i="4" s="1"/>
  <c r="L103" i="4" a="1"/>
  <c r="L103" i="4" s="1"/>
  <c r="O103" i="4" a="1"/>
  <c r="O103" i="4" s="1"/>
  <c r="R103" i="4" a="1"/>
  <c r="R103" i="4" s="1"/>
  <c r="V103" i="4" a="1"/>
  <c r="V103" i="4" s="1"/>
  <c r="AB103" i="4" a="1"/>
  <c r="AB103" i="4" s="1"/>
  <c r="AE103" i="4" a="1"/>
  <c r="AE103" i="4" s="1"/>
  <c r="AH103" i="4" a="1"/>
  <c r="AH103" i="4" s="1"/>
  <c r="AL103" i="4" a="1"/>
  <c r="AL103" i="4" s="1"/>
  <c r="D104" i="4" a="1"/>
  <c r="D104" i="4" s="1"/>
  <c r="L104" i="4" a="1"/>
  <c r="L104" i="4" s="1"/>
  <c r="O104" i="4" a="1"/>
  <c r="O104" i="4" s="1"/>
  <c r="Q104" i="4" a="1"/>
  <c r="Q104" i="4" s="1"/>
  <c r="T104" i="4" a="1"/>
  <c r="T104" i="4" s="1"/>
  <c r="W104" i="4" a="1"/>
  <c r="W104" i="4" s="1"/>
  <c r="Y104" i="4" a="1"/>
  <c r="Y104" i="4" s="1"/>
  <c r="AB104" i="4" a="1"/>
  <c r="AB104" i="4" s="1"/>
  <c r="AE104" i="4" a="1"/>
  <c r="AE104" i="4" s="1"/>
  <c r="AG104" i="4" a="1"/>
  <c r="AG104" i="4" s="1"/>
  <c r="AJ104" i="4" a="1"/>
  <c r="AJ104" i="4" s="1"/>
  <c r="AM104" i="4" a="1"/>
  <c r="AM104" i="4" s="1"/>
  <c r="AO104" i="4" a="1"/>
  <c r="AO104" i="4" s="1"/>
  <c r="D105" i="4" a="1"/>
  <c r="D105" i="4" s="1"/>
  <c r="F105" i="4" a="1"/>
  <c r="F105" i="4" s="1"/>
  <c r="I105" i="4" a="1"/>
  <c r="I105" i="4" s="1"/>
  <c r="L105" i="4" a="1"/>
  <c r="L105" i="4" s="1"/>
  <c r="N105" i="4" a="1"/>
  <c r="N105" i="4" s="1"/>
  <c r="Q105" i="4" a="1"/>
  <c r="Q105" i="4" s="1"/>
  <c r="T105" i="4" a="1"/>
  <c r="T105" i="4" s="1"/>
  <c r="V105" i="4" a="1"/>
  <c r="V105" i="4" s="1"/>
  <c r="Y105" i="4" a="1"/>
  <c r="Y105" i="4" s="1"/>
  <c r="AB105" i="4" a="1"/>
  <c r="AB105" i="4" s="1"/>
  <c r="AD105" i="4" a="1"/>
  <c r="AD105" i="4" s="1"/>
  <c r="AG105" i="4" a="1"/>
  <c r="AG105" i="4" s="1"/>
  <c r="AJ105" i="4" a="1"/>
  <c r="AJ105" i="4" s="1"/>
  <c r="AL105" i="4" a="1"/>
  <c r="AL105" i="4" s="1"/>
  <c r="AO105" i="4" a="1"/>
  <c r="AO105" i="4" s="1"/>
  <c r="F106" i="4" a="1"/>
  <c r="F106" i="4" s="1"/>
  <c r="I106" i="4" a="1"/>
  <c r="I106" i="4" s="1"/>
  <c r="K106" i="4" a="1"/>
  <c r="K106" i="4" s="1"/>
  <c r="N106" i="4" a="1"/>
  <c r="N106" i="4" s="1"/>
  <c r="Q106" i="4" a="1"/>
  <c r="Q106" i="4" s="1"/>
  <c r="S106" i="4" a="1"/>
  <c r="S106" i="4" s="1"/>
  <c r="V106" i="4" a="1"/>
  <c r="V106" i="4" s="1"/>
  <c r="Y106" i="4" a="1"/>
  <c r="Y106" i="4" s="1"/>
  <c r="AA106" i="4" a="1"/>
  <c r="AA106" i="4" s="1"/>
  <c r="AD106" i="4" a="1"/>
  <c r="AD106" i="4" s="1"/>
  <c r="AG106" i="4" a="1"/>
  <c r="AG106" i="4" s="1"/>
  <c r="AI106" i="4" a="1"/>
  <c r="AI106" i="4" s="1"/>
  <c r="AL106" i="4" a="1"/>
  <c r="AL106" i="4" s="1"/>
  <c r="AO106" i="4" a="1"/>
  <c r="AO106" i="4" s="1"/>
  <c r="E107" i="4" a="1"/>
  <c r="E107" i="4" s="1"/>
  <c r="H107" i="4" a="1"/>
  <c r="H107" i="4" s="1"/>
  <c r="K107" i="4" a="1"/>
  <c r="K107" i="4" s="1"/>
  <c r="N107" i="4" a="1"/>
  <c r="N107" i="4" s="1"/>
  <c r="P107" i="4" a="1"/>
  <c r="P107" i="4" s="1"/>
  <c r="W107" i="4" a="1"/>
  <c r="W107" i="4" s="1"/>
  <c r="AD107" i="4" a="1"/>
  <c r="AD107" i="4" s="1"/>
  <c r="AF107" i="4" a="1"/>
  <c r="AF107" i="4" s="1"/>
  <c r="AJ107" i="4" a="1"/>
  <c r="AJ107" i="4" s="1"/>
  <c r="AN107" i="4" a="1"/>
  <c r="AN107" i="4" s="1"/>
  <c r="E108" i="4" a="1"/>
  <c r="E108" i="4" s="1"/>
  <c r="H108" i="4" a="1"/>
  <c r="H108" i="4" s="1"/>
  <c r="L108" i="4" a="1"/>
  <c r="L108" i="4" s="1"/>
  <c r="O108" i="4" a="1"/>
  <c r="O108" i="4" s="1"/>
  <c r="S108" i="4" a="1"/>
  <c r="S108" i="4" s="1"/>
  <c r="W108" i="4" a="1"/>
  <c r="W108" i="4" s="1"/>
  <c r="Z108" i="4" a="1"/>
  <c r="Z108" i="4" s="1"/>
  <c r="AC108" i="4" a="1"/>
  <c r="AC108" i="4" s="1"/>
  <c r="AG108" i="4" a="1"/>
  <c r="AG108" i="4" s="1"/>
  <c r="AK108" i="4" a="1"/>
  <c r="AK108" i="4" s="1"/>
  <c r="AN108" i="4" a="1"/>
  <c r="AN108" i="4" s="1"/>
  <c r="E109" i="4" a="1"/>
  <c r="E109" i="4" s="1"/>
  <c r="I109" i="4" a="1"/>
  <c r="I109" i="4" s="1"/>
  <c r="L109" i="4" a="1"/>
  <c r="L109" i="4" s="1"/>
  <c r="P109" i="4" a="1"/>
  <c r="P109" i="4" s="1"/>
  <c r="T109" i="4" a="1"/>
  <c r="T109" i="4" s="1"/>
  <c r="W109" i="4" a="1"/>
  <c r="W109" i="4" s="1"/>
  <c r="Z109" i="4" a="1"/>
  <c r="Z109" i="4" s="1"/>
  <c r="AD109" i="4" a="1"/>
  <c r="AD109" i="4" s="1"/>
  <c r="AH109" i="4" a="1"/>
  <c r="AH109" i="4" s="1"/>
  <c r="AK109" i="4" a="1"/>
  <c r="AK109" i="4" s="1"/>
  <c r="AO109" i="4" a="1"/>
  <c r="AO109" i="4" s="1"/>
  <c r="F110" i="4" a="1"/>
  <c r="F110" i="4" s="1"/>
  <c r="I110" i="4" a="1"/>
  <c r="I110" i="4" s="1"/>
  <c r="M110" i="4" a="1"/>
  <c r="M110" i="4" s="1"/>
  <c r="Q110" i="4" a="1"/>
  <c r="Q110" i="4" s="1"/>
  <c r="T110" i="4" a="1"/>
  <c r="T110" i="4" s="1"/>
  <c r="W110" i="4" a="1"/>
  <c r="W110" i="4" s="1"/>
  <c r="AA110" i="4" a="1"/>
  <c r="AA110" i="4" s="1"/>
  <c r="AE110" i="4" a="1"/>
  <c r="AE110" i="4" s="1"/>
  <c r="AH110" i="4" a="1"/>
  <c r="AH110" i="4" s="1"/>
  <c r="AL110" i="4" a="1"/>
  <c r="AL110" i="4" s="1"/>
  <c r="AO110" i="4" a="1"/>
  <c r="AO110" i="4" s="1"/>
  <c r="F111" i="4" a="1"/>
  <c r="F111" i="4" s="1"/>
  <c r="J111" i="4" a="1"/>
  <c r="J111" i="4" s="1"/>
  <c r="N111" i="4" a="1"/>
  <c r="N111" i="4" s="1"/>
  <c r="Q111" i="4" a="1"/>
  <c r="Q111" i="4" s="1"/>
  <c r="T111" i="4" a="1"/>
  <c r="T111" i="4" s="1"/>
  <c r="X111" i="4" a="1"/>
  <c r="X111" i="4" s="1"/>
  <c r="AB111" i="4" a="1"/>
  <c r="AB111" i="4" s="1"/>
  <c r="AE111" i="4" a="1"/>
  <c r="AE111" i="4" s="1"/>
  <c r="AI111" i="4" a="1"/>
  <c r="AI111" i="4" s="1"/>
  <c r="AL111" i="4" a="1"/>
  <c r="AL111" i="4" s="1"/>
  <c r="G112" i="4" a="1"/>
  <c r="G112" i="4" s="1"/>
  <c r="K112" i="4" a="1"/>
  <c r="K112" i="4" s="1"/>
  <c r="N112" i="4" a="1"/>
  <c r="N112" i="4" s="1"/>
  <c r="Q112" i="4" a="1"/>
  <c r="Q112" i="4" s="1"/>
  <c r="U112" i="4" a="1"/>
  <c r="U112" i="4" s="1"/>
  <c r="Y112" i="4" a="1"/>
  <c r="Y112" i="4" s="1"/>
  <c r="AB112" i="4" a="1"/>
  <c r="AB112" i="4" s="1"/>
  <c r="AF112" i="4" a="1"/>
  <c r="AF112" i="4" s="1"/>
  <c r="AI112" i="4" a="1"/>
  <c r="AI112" i="4" s="1"/>
  <c r="AM112" i="4" a="1"/>
  <c r="AM112" i="4" s="1"/>
  <c r="D113" i="4" a="1"/>
  <c r="D113" i="4" s="1"/>
  <c r="H113" i="4" a="1"/>
  <c r="H113" i="4" s="1"/>
  <c r="K113" i="4" a="1"/>
  <c r="K113" i="4" s="1"/>
  <c r="N113" i="4" a="1"/>
  <c r="N113" i="4" s="1"/>
  <c r="R113" i="4" a="1"/>
  <c r="R113" i="4" s="1"/>
  <c r="V113" i="4" a="1"/>
  <c r="V113" i="4" s="1"/>
  <c r="Y113" i="4" a="1"/>
  <c r="Y113" i="4" s="1"/>
  <c r="AC113" i="4" a="1"/>
  <c r="AC113" i="4" s="1"/>
  <c r="AF113" i="4" a="1"/>
  <c r="AF113" i="4" s="1"/>
  <c r="AJ113" i="4" a="1"/>
  <c r="AJ113" i="4" s="1"/>
  <c r="AN113" i="4" a="1"/>
  <c r="AN113" i="4" s="1"/>
  <c r="E114" i="4" a="1"/>
  <c r="E114" i="4" s="1"/>
  <c r="H114" i="4" a="1"/>
  <c r="H114" i="4" s="1"/>
  <c r="K114" i="4" a="1"/>
  <c r="K114" i="4" s="1"/>
  <c r="O114" i="4" a="1"/>
  <c r="O114" i="4" s="1"/>
  <c r="S114" i="4" a="1"/>
  <c r="S114" i="4" s="1"/>
  <c r="V114" i="4" a="1"/>
  <c r="V114" i="4" s="1"/>
  <c r="Z114" i="4" a="1"/>
  <c r="Z114" i="4" s="1"/>
  <c r="AC114" i="4" a="1"/>
  <c r="AC114" i="4" s="1"/>
  <c r="AG114" i="4" a="1"/>
  <c r="AG114" i="4" s="1"/>
  <c r="AK114" i="4" a="1"/>
  <c r="AK114" i="4" s="1"/>
  <c r="AN114" i="4" a="1"/>
  <c r="AN114" i="4" s="1"/>
  <c r="E115" i="4" a="1"/>
  <c r="E115" i="4" s="1"/>
  <c r="H115" i="4" a="1"/>
  <c r="H115" i="4" s="1"/>
  <c r="L115" i="4" a="1"/>
  <c r="L115" i="4" s="1"/>
  <c r="P115" i="4" a="1"/>
  <c r="P115" i="4" s="1"/>
  <c r="S115" i="4" a="1"/>
  <c r="S115" i="4" s="1"/>
  <c r="W115" i="4" a="1"/>
  <c r="W115" i="4" s="1"/>
  <c r="Z115" i="4" a="1"/>
  <c r="Z115" i="4" s="1"/>
  <c r="AD115" i="4" a="1"/>
  <c r="AD115" i="4" s="1"/>
  <c r="AH115" i="4" a="1"/>
  <c r="AH115" i="4" s="1"/>
  <c r="AK115" i="4" a="1"/>
  <c r="AK115" i="4" s="1"/>
  <c r="AN115" i="4" a="1"/>
  <c r="AN115" i="4" s="1"/>
  <c r="E116" i="4" a="1"/>
  <c r="E116" i="4" s="1"/>
  <c r="I116" i="4" a="1"/>
  <c r="I116" i="4" s="1"/>
  <c r="M116" i="4" a="1"/>
  <c r="M116" i="4" s="1"/>
  <c r="P116" i="4" a="1"/>
  <c r="P116" i="4" s="1"/>
  <c r="T116" i="4" a="1"/>
  <c r="T116" i="4" s="1"/>
  <c r="W116" i="4" a="1"/>
  <c r="W116" i="4" s="1"/>
  <c r="AA116" i="4" a="1"/>
  <c r="AA116" i="4" s="1"/>
  <c r="AE116" i="4" a="1"/>
  <c r="AE116" i="4" s="1"/>
  <c r="AH116" i="4" a="1"/>
  <c r="AH116" i="4" s="1"/>
  <c r="AK116" i="4" a="1"/>
  <c r="AK116" i="4" s="1"/>
  <c r="AO116" i="4" a="1"/>
  <c r="AO116" i="4" s="1"/>
  <c r="F117" i="4" a="1"/>
  <c r="F117" i="4" s="1"/>
  <c r="J117" i="4" a="1"/>
  <c r="J117" i="4" s="1"/>
  <c r="M117" i="4" a="1"/>
  <c r="M117" i="4" s="1"/>
  <c r="Q117" i="4" a="1"/>
  <c r="Q117" i="4" s="1"/>
  <c r="T117" i="4" a="1"/>
  <c r="T117" i="4" s="1"/>
  <c r="X117" i="4" a="1"/>
  <c r="X117" i="4" s="1"/>
  <c r="AB117" i="4" a="1"/>
  <c r="AB117" i="4" s="1"/>
  <c r="AE117" i="4" a="1"/>
  <c r="AE117" i="4" s="1"/>
  <c r="AH117" i="4" a="1"/>
  <c r="AH117" i="4" s="1"/>
  <c r="AL117" i="4" a="1"/>
  <c r="AL117" i="4" s="1"/>
  <c r="G118" i="4" a="1"/>
  <c r="G118" i="4" s="1"/>
  <c r="J118" i="4" a="1"/>
  <c r="J118" i="4" s="1"/>
  <c r="N118" i="4" a="1"/>
  <c r="N118" i="4" s="1"/>
  <c r="Q118" i="4" a="1"/>
  <c r="Q118" i="4" s="1"/>
  <c r="U118" i="4" a="1"/>
  <c r="U118" i="4" s="1"/>
  <c r="Y118" i="4" a="1"/>
  <c r="Y118" i="4" s="1"/>
  <c r="AB118" i="4" a="1"/>
  <c r="AB118" i="4" s="1"/>
  <c r="AE118" i="4" a="1"/>
  <c r="AE118" i="4" s="1"/>
  <c r="AI118" i="4" a="1"/>
  <c r="AI118" i="4" s="1"/>
  <c r="AM118" i="4" a="1"/>
  <c r="AM118" i="4" s="1"/>
  <c r="D119" i="4" a="1"/>
  <c r="D119" i="4" s="1"/>
  <c r="G119" i="4" a="1"/>
  <c r="G119" i="4" s="1"/>
  <c r="K119" i="4" a="1"/>
  <c r="K119" i="4" s="1"/>
  <c r="N119" i="4" a="1"/>
  <c r="N119" i="4" s="1"/>
  <c r="R119" i="4" a="1"/>
  <c r="R119" i="4" s="1"/>
  <c r="V119" i="4" a="1"/>
  <c r="V119" i="4" s="1"/>
  <c r="Y119" i="4" a="1"/>
  <c r="Y119" i="4" s="1"/>
  <c r="AB119" i="4" a="1"/>
  <c r="AB119" i="4" s="1"/>
  <c r="AF119" i="4" a="1"/>
  <c r="AF119" i="4" s="1"/>
  <c r="AJ119" i="4" a="1"/>
  <c r="AJ119" i="4" s="1"/>
  <c r="AM119" i="4" a="1"/>
  <c r="AM119" i="4" s="1"/>
  <c r="D120" i="4" a="1"/>
  <c r="D120" i="4" s="1"/>
  <c r="H120" i="4" a="1"/>
  <c r="H120" i="4" s="1"/>
  <c r="K120" i="4" a="1"/>
  <c r="K120" i="4" s="1"/>
  <c r="O120" i="4" a="1"/>
  <c r="O120" i="4" s="1"/>
  <c r="S120" i="4" a="1"/>
  <c r="S120" i="4" s="1"/>
  <c r="V120" i="4" a="1"/>
  <c r="V120" i="4" s="1"/>
  <c r="Y120" i="4" a="1"/>
  <c r="Y120" i="4" s="1"/>
  <c r="AC120" i="4" a="1"/>
  <c r="AC120" i="4" s="1"/>
  <c r="AG120" i="4" a="1"/>
  <c r="AG120" i="4" s="1"/>
  <c r="AJ120" i="4" a="1"/>
  <c r="AJ120" i="4" s="1"/>
  <c r="AN120" i="4" a="1"/>
  <c r="AN120" i="4" s="1"/>
  <c r="E121" i="4" a="1"/>
  <c r="E121" i="4" s="1"/>
  <c r="H121" i="4" a="1"/>
  <c r="H121" i="4" s="1"/>
  <c r="L121" i="4" a="1"/>
  <c r="L121" i="4" s="1"/>
  <c r="P121" i="4" a="1"/>
  <c r="P121" i="4" s="1"/>
  <c r="S121" i="4" a="1"/>
  <c r="S121" i="4" s="1"/>
  <c r="V121" i="4" a="1"/>
  <c r="V121" i="4" s="1"/>
  <c r="Z121" i="4" a="1"/>
  <c r="Z121" i="4" s="1"/>
  <c r="AD121" i="4" a="1"/>
  <c r="AD121" i="4" s="1"/>
  <c r="AG121" i="4" a="1"/>
  <c r="AG121" i="4" s="1"/>
  <c r="AK121" i="4" a="1"/>
  <c r="AK121" i="4" s="1"/>
  <c r="AN121" i="4" a="1"/>
  <c r="AN121" i="4" s="1"/>
  <c r="E122" i="4" a="1"/>
  <c r="E122" i="4" s="1"/>
  <c r="I122" i="4" a="1"/>
  <c r="I122" i="4" s="1"/>
  <c r="Z122" i="4" a="1"/>
  <c r="Z122" i="4" s="1"/>
  <c r="AC122" i="4" a="1"/>
  <c r="AC122" i="4" s="1"/>
  <c r="AE122" i="4" a="1"/>
  <c r="AE122" i="4" s="1"/>
  <c r="AI122" i="4" a="1"/>
  <c r="AI122" i="4" s="1"/>
  <c r="AL122" i="4" a="1"/>
  <c r="AL122" i="4" s="1"/>
  <c r="E123" i="4" a="1"/>
  <c r="E123" i="4" s="1"/>
  <c r="H123" i="4" a="1"/>
  <c r="H123" i="4" s="1"/>
  <c r="M123" i="4" a="1"/>
  <c r="M123" i="4" s="1"/>
  <c r="P123" i="4" a="1"/>
  <c r="P123" i="4" s="1"/>
  <c r="U123" i="4" a="1"/>
  <c r="U123" i="4" s="1"/>
  <c r="Y123" i="4" a="1"/>
  <c r="Y123" i="4" s="1"/>
  <c r="AA123" i="4" a="1"/>
  <c r="AA123" i="4" s="1"/>
  <c r="AD123" i="4" a="1"/>
  <c r="AD123" i="4" s="1"/>
  <c r="AL123" i="4" a="1"/>
  <c r="AL123" i="4" s="1"/>
  <c r="D124" i="4" a="1"/>
  <c r="D124" i="4" s="1"/>
  <c r="I124" i="4" a="1"/>
  <c r="I124" i="4" s="1"/>
  <c r="K124" i="4" a="1"/>
  <c r="K124" i="4" s="1"/>
  <c r="R124" i="4" a="1"/>
  <c r="R124" i="4" s="1"/>
  <c r="T124" i="4" a="1"/>
  <c r="T124" i="4" s="1"/>
  <c r="Y124" i="4" a="1"/>
  <c r="Y124" i="4" s="1"/>
  <c r="AA124" i="4" a="1"/>
  <c r="AA124" i="4" s="1"/>
  <c r="AH124" i="4" a="1"/>
  <c r="AH124" i="4" s="1"/>
  <c r="AJ124" i="4" a="1"/>
  <c r="AJ124" i="4" s="1"/>
  <c r="AO124" i="4" a="1"/>
  <c r="AO124" i="4" s="1"/>
  <c r="F125" i="4" a="1"/>
  <c r="F125" i="4" s="1"/>
  <c r="H125" i="4" a="1"/>
  <c r="H125" i="4" s="1"/>
  <c r="O125" i="4" a="1"/>
  <c r="O125" i="4" s="1"/>
  <c r="Q125" i="4" a="1"/>
  <c r="Q125" i="4" s="1"/>
  <c r="V125" i="4" a="1"/>
  <c r="V125" i="4" s="1"/>
  <c r="X125" i="4" a="1"/>
  <c r="X125" i="4" s="1"/>
  <c r="AE125" i="4" a="1"/>
  <c r="AE125" i="4" s="1"/>
  <c r="AG125" i="4" a="1"/>
  <c r="AG125" i="4" s="1"/>
  <c r="AL125" i="4" a="1"/>
  <c r="AL125" i="4" s="1"/>
  <c r="AN125" i="4" a="1"/>
  <c r="AN125" i="4" s="1"/>
  <c r="E126" i="4" a="1"/>
  <c r="E126" i="4" s="1"/>
  <c r="L126" i="4" a="1"/>
  <c r="L126" i="4" s="1"/>
  <c r="N126" i="4" a="1"/>
  <c r="N126" i="4" s="1"/>
  <c r="S126" i="4" a="1"/>
  <c r="S126" i="4" s="1"/>
  <c r="U126" i="4" a="1"/>
  <c r="U126" i="4" s="1"/>
  <c r="AB126" i="4" a="1"/>
  <c r="AB126" i="4" s="1"/>
  <c r="AD126" i="4" a="1"/>
  <c r="AD126" i="4" s="1"/>
  <c r="AI126" i="4" a="1"/>
  <c r="AI126" i="4" s="1"/>
  <c r="AK126" i="4" a="1"/>
  <c r="AK126" i="4" s="1"/>
  <c r="I127" i="4" a="1"/>
  <c r="I127" i="4" s="1"/>
  <c r="K127" i="4" a="1"/>
  <c r="K127" i="4" s="1"/>
  <c r="P127" i="4" a="1"/>
  <c r="P127" i="4" s="1"/>
  <c r="R127" i="4" a="1"/>
  <c r="R127" i="4" s="1"/>
  <c r="Y127" i="4" a="1"/>
  <c r="Y127" i="4" s="1"/>
  <c r="AA127" i="4" a="1"/>
  <c r="AA127" i="4" s="1"/>
  <c r="AF127" i="4" a="1"/>
  <c r="AF127" i="4" s="1"/>
  <c r="AH127" i="4" a="1"/>
  <c r="AH127" i="4" s="1"/>
  <c r="E128" i="4" a="1"/>
  <c r="E128" i="4" s="1"/>
  <c r="G128" i="4" a="1"/>
  <c r="G128" i="4" s="1"/>
  <c r="N128" i="4" a="1"/>
  <c r="N128" i="4" s="1"/>
  <c r="P128" i="4" a="1"/>
  <c r="P128" i="4" s="1"/>
  <c r="U128" i="4" a="1"/>
  <c r="U128" i="4" s="1"/>
  <c r="W128" i="4" a="1"/>
  <c r="W128" i="4" s="1"/>
  <c r="AD128" i="4" a="1"/>
  <c r="AD128" i="4" s="1"/>
  <c r="AF128" i="4" a="1"/>
  <c r="AF128" i="4" s="1"/>
  <c r="AK128" i="4" a="1"/>
  <c r="AK128" i="4" s="1"/>
  <c r="AM128" i="4" a="1"/>
  <c r="AM128" i="4" s="1"/>
  <c r="D129" i="4" a="1"/>
  <c r="D129" i="4" s="1"/>
  <c r="K129" i="4" a="1"/>
  <c r="K129" i="4" s="1"/>
  <c r="M129" i="4" a="1"/>
  <c r="M129" i="4" s="1"/>
  <c r="R129" i="4" a="1"/>
  <c r="R129" i="4" s="1"/>
  <c r="T129" i="4" a="1"/>
  <c r="T129" i="4" s="1"/>
  <c r="AA129" i="4" a="1"/>
  <c r="AA129" i="4" s="1"/>
  <c r="AC129" i="4" a="1"/>
  <c r="AC129" i="4" s="1"/>
  <c r="AF129" i="4" a="1"/>
  <c r="AF129" i="4" s="1"/>
  <c r="AH129" i="4" a="1"/>
  <c r="AH129" i="4" s="1"/>
  <c r="AM129" i="4" a="1"/>
  <c r="AM129" i="4" s="1"/>
  <c r="F130" i="4" a="1"/>
  <c r="F130" i="4" s="1"/>
  <c r="H130" i="4" a="1"/>
  <c r="H130" i="4" s="1"/>
  <c r="M130" i="4" a="1"/>
  <c r="M130" i="4" s="1"/>
  <c r="O130" i="4" a="1"/>
  <c r="O130" i="4" s="1"/>
  <c r="T130" i="4" a="1"/>
  <c r="T130" i="4" s="1"/>
  <c r="Y130" i="4" a="1"/>
  <c r="Y130" i="4" s="1"/>
  <c r="AD130" i="4" a="1"/>
  <c r="AD130" i="4" s="1"/>
  <c r="AF130" i="4" a="1"/>
  <c r="AF130" i="4" s="1"/>
  <c r="AI130" i="4" a="1"/>
  <c r="AI130" i="4" s="1"/>
  <c r="D131" i="4" a="1"/>
  <c r="D131" i="4" s="1"/>
  <c r="K131" i="4" a="1"/>
  <c r="K131" i="4" s="1"/>
  <c r="M131" i="4" a="1"/>
  <c r="M131" i="4" s="1"/>
  <c r="P131" i="4" a="1"/>
  <c r="P131" i="4" s="1"/>
  <c r="W131" i="4" a="1"/>
  <c r="W131" i="4" s="1"/>
  <c r="Z131" i="4" a="1"/>
  <c r="Z131" i="4" s="1"/>
  <c r="AB131" i="4" a="1"/>
  <c r="AB131" i="4" s="1"/>
  <c r="AG131" i="4" a="1"/>
  <c r="AG131" i="4" s="1"/>
  <c r="AL131" i="4" a="1"/>
  <c r="AL131" i="4" s="1"/>
  <c r="AN131" i="4" a="1"/>
  <c r="AN131" i="4" s="1"/>
  <c r="G132" i="4" a="1"/>
  <c r="G132" i="4" s="1"/>
  <c r="I132" i="4" a="1"/>
  <c r="I132" i="4" s="1"/>
  <c r="N132" i="4" a="1"/>
  <c r="N132" i="4" s="1"/>
  <c r="S132" i="4" a="1"/>
  <c r="S132" i="4" s="1"/>
  <c r="X132" i="4" a="1"/>
  <c r="X132" i="4" s="1"/>
  <c r="Z132" i="4" a="1"/>
  <c r="Z132" i="4" s="1"/>
  <c r="AC132" i="4" a="1"/>
  <c r="AC132" i="4" s="1"/>
  <c r="E133" i="4" a="1"/>
  <c r="E133" i="4" s="1"/>
  <c r="G133" i="4" a="1"/>
  <c r="G133" i="4" s="1"/>
  <c r="M133" i="4" a="1"/>
  <c r="M133" i="4" s="1"/>
  <c r="O133" i="4" a="1"/>
  <c r="O133" i="4" s="1"/>
  <c r="S133" i="4" a="1"/>
  <c r="S133" i="4" s="1"/>
  <c r="X133" i="4" a="1"/>
  <c r="X133" i="4" s="1"/>
  <c r="AA133" i="4" a="1"/>
  <c r="AA133" i="4" s="1"/>
  <c r="AF133" i="4" a="1"/>
  <c r="AF133" i="4" s="1"/>
  <c r="AI133" i="4" a="1"/>
  <c r="AI133" i="4" s="1"/>
  <c r="AN133" i="4" a="1"/>
  <c r="AN133" i="4" s="1"/>
  <c r="F134" i="4" a="1"/>
  <c r="F134" i="4" s="1"/>
  <c r="I134" i="4" a="1"/>
  <c r="I134" i="4" s="1"/>
  <c r="K134" i="4" a="1"/>
  <c r="K134" i="4" s="1"/>
  <c r="N134" i="4" a="1"/>
  <c r="N134" i="4" s="1"/>
  <c r="V134" i="4" a="1"/>
  <c r="V134" i="4" s="1"/>
  <c r="AM134" i="4" a="1"/>
  <c r="AM134" i="4" s="1"/>
  <c r="G135" i="4" a="1"/>
  <c r="G135" i="4" s="1"/>
  <c r="I135" i="4" a="1"/>
  <c r="I135" i="4" s="1"/>
  <c r="M135" i="4" a="1"/>
  <c r="M135" i="4" s="1"/>
  <c r="R135" i="4" a="1"/>
  <c r="R135" i="4" s="1"/>
  <c r="U135" i="4" a="1"/>
  <c r="U135" i="4" s="1"/>
  <c r="Z135" i="4" a="1"/>
  <c r="Z135" i="4" s="1"/>
  <c r="AC135" i="4" a="1"/>
  <c r="AC135" i="4" s="1"/>
  <c r="AH135" i="4" a="1"/>
  <c r="AH135" i="4" s="1"/>
  <c r="AK135" i="4" a="1"/>
  <c r="AK135" i="4" s="1"/>
  <c r="E136" i="4" a="1"/>
  <c r="E136" i="4" s="1"/>
  <c r="H136" i="4" a="1"/>
  <c r="H136" i="4" s="1"/>
  <c r="P136" i="4" a="1"/>
  <c r="P136" i="4" s="1"/>
  <c r="AG136" i="4" a="1"/>
  <c r="AG136" i="4" s="1"/>
  <c r="AO136" i="4" a="1"/>
  <c r="AO136" i="4" s="1"/>
  <c r="G137" i="4" a="1"/>
  <c r="G137" i="4" s="1"/>
  <c r="L137" i="4" a="1"/>
  <c r="L137" i="4" s="1"/>
  <c r="O137" i="4" a="1"/>
  <c r="O137" i="4" s="1"/>
  <c r="T137" i="4" a="1"/>
  <c r="T137" i="4" s="1"/>
  <c r="W137" i="4" a="1"/>
  <c r="W137" i="4" s="1"/>
  <c r="AB137" i="4" a="1"/>
  <c r="AB137" i="4" s="1"/>
  <c r="AE137" i="4" a="1"/>
  <c r="AE137" i="4" s="1"/>
  <c r="AJ137" i="4" a="1"/>
  <c r="AJ137" i="4" s="1"/>
  <c r="AN137" i="4" a="1"/>
  <c r="AN137" i="4" s="1"/>
  <c r="J138" i="4" a="1"/>
  <c r="J138" i="4" s="1"/>
  <c r="AA138" i="4" a="1"/>
  <c r="AA138" i="4" s="1"/>
  <c r="AI138" i="4" a="1"/>
  <c r="AI138" i="4" s="1"/>
  <c r="AL138" i="4" a="1"/>
  <c r="AL138" i="4" s="1"/>
  <c r="AN138" i="4" a="1"/>
  <c r="AN138" i="4" s="1"/>
  <c r="F139" i="4" a="1"/>
  <c r="F139" i="4" s="1"/>
  <c r="I139" i="4" a="1"/>
  <c r="I139" i="4" s="1"/>
  <c r="N139" i="4" a="1"/>
  <c r="N139" i="4" s="1"/>
  <c r="Q139" i="4" a="1"/>
  <c r="Q139" i="4" s="1"/>
  <c r="V139" i="4" a="1"/>
  <c r="V139" i="4" s="1"/>
  <c r="Y139" i="4" a="1"/>
  <c r="Y139" i="4" s="1"/>
  <c r="AD139" i="4" a="1"/>
  <c r="AD139" i="4" s="1"/>
  <c r="AH139" i="4" a="1"/>
  <c r="AH139" i="4" s="1"/>
  <c r="AJ139" i="4" a="1"/>
  <c r="AJ139" i="4" s="1"/>
  <c r="D140" i="4" a="1"/>
  <c r="D140" i="4" s="1"/>
  <c r="U140" i="4" a="1"/>
  <c r="U140" i="4" s="1"/>
  <c r="AC140" i="4" a="1"/>
  <c r="AC140" i="4" s="1"/>
  <c r="AF140" i="4" a="1"/>
  <c r="AF140" i="4" s="1"/>
  <c r="AH140" i="4" a="1"/>
  <c r="AH140" i="4" s="1"/>
  <c r="AK140" i="4" a="1"/>
  <c r="AK140" i="4" s="1"/>
  <c r="AN140" i="4" a="1"/>
  <c r="AN140" i="4" s="1"/>
  <c r="H141" i="4" a="1"/>
  <c r="H141" i="4" s="1"/>
  <c r="K141" i="4" a="1"/>
  <c r="K141" i="4" s="1"/>
  <c r="P141" i="4" a="1"/>
  <c r="P141" i="4" s="1"/>
  <c r="S141" i="4" a="1"/>
  <c r="S141" i="4" s="1"/>
  <c r="X141" i="4" a="1"/>
  <c r="X141" i="4" s="1"/>
  <c r="AB141" i="4" a="1"/>
  <c r="AB141" i="4" s="1"/>
  <c r="AD141" i="4" a="1"/>
  <c r="AD141" i="4" s="1"/>
  <c r="AJ141" i="4" a="1"/>
  <c r="AJ141" i="4" s="1"/>
  <c r="AL141" i="4" a="1"/>
  <c r="AL141" i="4" s="1"/>
  <c r="AO141" i="4" a="1"/>
  <c r="AO141" i="4" s="1"/>
  <c r="D142" i="4" a="1"/>
  <c r="D142" i="4" s="1"/>
  <c r="G142" i="4" a="1"/>
  <c r="G142" i="4" s="1"/>
  <c r="M142" i="4" a="1"/>
  <c r="M142" i="4" s="1"/>
  <c r="P142" i="4" a="1"/>
  <c r="P142" i="4" s="1"/>
  <c r="S142" i="4" a="1"/>
  <c r="S142" i="4" s="1"/>
  <c r="V142" i="4" a="1"/>
  <c r="V142" i="4" s="1"/>
  <c r="AB142" i="4" a="1"/>
  <c r="AB142" i="4" s="1"/>
  <c r="AE142" i="4" a="1"/>
  <c r="AE142" i="4" s="1"/>
  <c r="AH142" i="4" a="1"/>
  <c r="AH142" i="4" s="1"/>
  <c r="AJ142" i="4" a="1"/>
  <c r="AJ142" i="4" s="1"/>
  <c r="AM142" i="4" a="1"/>
  <c r="AM142" i="4" s="1"/>
  <c r="D143" i="4" a="1"/>
  <c r="D143" i="4" s="1"/>
  <c r="J143" i="4" a="1"/>
  <c r="J143" i="4" s="1"/>
  <c r="M143" i="4" a="1"/>
  <c r="M143" i="4" s="1"/>
  <c r="P143" i="4" a="1"/>
  <c r="P143" i="4" s="1"/>
  <c r="S143" i="4" a="1"/>
  <c r="S143" i="4" s="1"/>
  <c r="Y143" i="4" a="1"/>
  <c r="Y143" i="4" s="1"/>
  <c r="AB143" i="4" a="1"/>
  <c r="AB143" i="4" s="1"/>
  <c r="AE143" i="4" a="1"/>
  <c r="AE143" i="4" s="1"/>
  <c r="AG143" i="4" a="1"/>
  <c r="AG143" i="4" s="1"/>
  <c r="AJ143" i="4" a="1"/>
  <c r="AJ143" i="4" s="1"/>
  <c r="G144" i="4" a="1"/>
  <c r="G144" i="4" s="1"/>
  <c r="J144" i="4" a="1"/>
  <c r="J144" i="4" s="1"/>
  <c r="M144" i="4" a="1"/>
  <c r="M144" i="4" s="1"/>
  <c r="P144" i="4" a="1"/>
  <c r="P144" i="4" s="1"/>
  <c r="V144" i="4" a="1"/>
  <c r="V144" i="4" s="1"/>
  <c r="Y144" i="4" a="1"/>
  <c r="Y144" i="4" s="1"/>
  <c r="AB144" i="4" a="1"/>
  <c r="AB144" i="4" s="1"/>
  <c r="AD144" i="4" a="1"/>
  <c r="AD144" i="4" s="1"/>
  <c r="AG144" i="4" a="1"/>
  <c r="AG144" i="4" s="1"/>
  <c r="AM144" i="4" a="1"/>
  <c r="AM144" i="4" s="1"/>
  <c r="D145" i="4" a="1"/>
  <c r="D145" i="4" s="1"/>
  <c r="G145" i="4" a="1"/>
  <c r="G145" i="4" s="1"/>
  <c r="J145" i="4" a="1"/>
  <c r="J145" i="4" s="1"/>
  <c r="M145" i="4" a="1"/>
  <c r="M145" i="4" s="1"/>
  <c r="S145" i="4" a="1"/>
  <c r="S145" i="4" s="1"/>
  <c r="V145" i="4" a="1"/>
  <c r="V145" i="4" s="1"/>
  <c r="Y145" i="4" a="1"/>
  <c r="Y145" i="4" s="1"/>
  <c r="AA145" i="4" a="1"/>
  <c r="AA145" i="4" s="1"/>
  <c r="AD145" i="4" a="1"/>
  <c r="AD145" i="4" s="1"/>
  <c r="AJ145" i="4" a="1"/>
  <c r="AJ145" i="4" s="1"/>
  <c r="AM145" i="4" a="1"/>
  <c r="AM145" i="4" s="1"/>
  <c r="H146" i="4" a="1"/>
  <c r="H146" i="4" s="1"/>
  <c r="L146" i="4" a="1"/>
  <c r="L146" i="4" s="1"/>
  <c r="O146" i="4" a="1"/>
  <c r="O146" i="4" s="1"/>
  <c r="R146" i="4" a="1"/>
  <c r="R146" i="4" s="1"/>
  <c r="X146" i="4" a="1"/>
  <c r="X146" i="4" s="1"/>
  <c r="AA146" i="4" a="1"/>
  <c r="AA146" i="4" s="1"/>
  <c r="AH146" i="4" a="1"/>
  <c r="AH146" i="4" s="1"/>
  <c r="AK146" i="4" a="1"/>
  <c r="AK146" i="4" s="1"/>
  <c r="X127" i="4" a="1"/>
  <c r="X127" i="4" s="1"/>
  <c r="AG127" i="4" a="1"/>
  <c r="AG127" i="4" s="1"/>
  <c r="J128" i="4" a="1"/>
  <c r="J128" i="4" s="1"/>
  <c r="L128" i="4" a="1"/>
  <c r="L128" i="4" s="1"/>
  <c r="Q128" i="4" a="1"/>
  <c r="Q128" i="4" s="1"/>
  <c r="S128" i="4" a="1"/>
  <c r="S128" i="4" s="1"/>
  <c r="Z128" i="4" a="1"/>
  <c r="Z128" i="4" s="1"/>
  <c r="AB128" i="4" a="1"/>
  <c r="AB128" i="4" s="1"/>
  <c r="AG128" i="4" a="1"/>
  <c r="AG128" i="4" s="1"/>
  <c r="AI128" i="4" a="1"/>
  <c r="AI128" i="4" s="1"/>
  <c r="G129" i="4" a="1"/>
  <c r="G129" i="4" s="1"/>
  <c r="I129" i="4" a="1"/>
  <c r="I129" i="4" s="1"/>
  <c r="N129" i="4" a="1"/>
  <c r="N129" i="4" s="1"/>
  <c r="P129" i="4" a="1"/>
  <c r="P129" i="4" s="1"/>
  <c r="W129" i="4" a="1"/>
  <c r="W129" i="4" s="1"/>
  <c r="Y129" i="4" a="1"/>
  <c r="Y129" i="4" s="1"/>
  <c r="AD129" i="4" a="1"/>
  <c r="AD129" i="4" s="1"/>
  <c r="AK129" i="4" a="1"/>
  <c r="AK129" i="4" s="1"/>
  <c r="AN129" i="4" a="1"/>
  <c r="AN129" i="4" s="1"/>
  <c r="D130" i="4" a="1"/>
  <c r="D130" i="4" s="1"/>
  <c r="I130" i="4" a="1"/>
  <c r="I130" i="4" s="1"/>
  <c r="K130" i="4" a="1"/>
  <c r="K130" i="4" s="1"/>
  <c r="R130" i="4" a="1"/>
  <c r="R130" i="4" s="1"/>
  <c r="U130" i="4" a="1"/>
  <c r="U130" i="4" s="1"/>
  <c r="W130" i="4" a="1"/>
  <c r="W130" i="4" s="1"/>
  <c r="AB130" i="4" a="1"/>
  <c r="AB130" i="4" s="1"/>
  <c r="AG130" i="4" a="1"/>
  <c r="AG130" i="4" s="1"/>
  <c r="AL130" i="4" a="1"/>
  <c r="AL130" i="4" s="1"/>
  <c r="AN130" i="4" a="1"/>
  <c r="AN130" i="4" s="1"/>
  <c r="G131" i="4" a="1"/>
  <c r="G131" i="4" s="1"/>
  <c r="I131" i="4" a="1"/>
  <c r="I131" i="4" s="1"/>
  <c r="N131" i="4" a="1"/>
  <c r="N131" i="4" s="1"/>
  <c r="S131" i="4" a="1"/>
  <c r="S131" i="4" s="1"/>
  <c r="U131" i="4" a="1"/>
  <c r="U131" i="4" s="1"/>
  <c r="X131" i="4" a="1"/>
  <c r="X131" i="4" s="1"/>
  <c r="AE131" i="4" a="1"/>
  <c r="AE131" i="4" s="1"/>
  <c r="AH131" i="4" a="1"/>
  <c r="AH131" i="4" s="1"/>
  <c r="AJ131" i="4" a="1"/>
  <c r="AJ131" i="4" s="1"/>
  <c r="E132" i="4" a="1"/>
  <c r="E132" i="4" s="1"/>
  <c r="L132" i="4" a="1"/>
  <c r="L132" i="4" s="1"/>
  <c r="O132" i="4" a="1"/>
  <c r="O132" i="4" s="1"/>
  <c r="Q132" i="4" a="1"/>
  <c r="Q132" i="4" s="1"/>
  <c r="V132" i="4" a="1"/>
  <c r="V132" i="4" s="1"/>
  <c r="AA132" i="4" a="1"/>
  <c r="AA132" i="4" s="1"/>
  <c r="AF132" i="4" a="1"/>
  <c r="AF132" i="4" s="1"/>
  <c r="AH132" i="4" a="1"/>
  <c r="AH132" i="4" s="1"/>
  <c r="AK132" i="4" a="1"/>
  <c r="AK132" i="4" s="1"/>
  <c r="AN132" i="4" a="1"/>
  <c r="AN132" i="4" s="1"/>
  <c r="H133" i="4" a="1"/>
  <c r="H133" i="4" s="1"/>
  <c r="K133" i="4" a="1"/>
  <c r="K133" i="4" s="1"/>
  <c r="P133" i="4" a="1"/>
  <c r="P133" i="4" s="1"/>
  <c r="T133" i="4" a="1"/>
  <c r="T133" i="4" s="1"/>
  <c r="V133" i="4" a="1"/>
  <c r="V133" i="4" s="1"/>
  <c r="AB133" i="4" a="1"/>
  <c r="AB133" i="4" s="1"/>
  <c r="AD133" i="4" a="1"/>
  <c r="AD133" i="4" s="1"/>
  <c r="AG133" i="4" a="1"/>
  <c r="AG133" i="4" s="1"/>
  <c r="AJ133" i="4" a="1"/>
  <c r="AJ133" i="4" s="1"/>
  <c r="AL133" i="4" a="1"/>
  <c r="AL133" i="4" s="1"/>
  <c r="AO133" i="4" a="1"/>
  <c r="AO133" i="4" s="1"/>
  <c r="G134" i="4" a="1"/>
  <c r="G134" i="4" s="1"/>
  <c r="O134" i="4" a="1"/>
  <c r="O134" i="4" s="1"/>
  <c r="R134" i="4" a="1"/>
  <c r="R134" i="4" s="1"/>
  <c r="T134" i="4" a="1"/>
  <c r="T134" i="4" s="1"/>
  <c r="W134" i="4" a="1"/>
  <c r="W134" i="4" s="1"/>
  <c r="Z134" i="4" a="1"/>
  <c r="Z134" i="4" s="1"/>
  <c r="AB134" i="4" a="1"/>
  <c r="AB134" i="4" s="1"/>
  <c r="AE134" i="4" a="1"/>
  <c r="AE134" i="4" s="1"/>
  <c r="AH134" i="4" a="1"/>
  <c r="AH134" i="4" s="1"/>
  <c r="AJ134" i="4" a="1"/>
  <c r="AJ134" i="4" s="1"/>
  <c r="E135" i="4" a="1"/>
  <c r="E135" i="4" s="1"/>
  <c r="J135" i="4" a="1"/>
  <c r="J135" i="4" s="1"/>
  <c r="N135" i="4" a="1"/>
  <c r="N135" i="4" s="1"/>
  <c r="P135" i="4" a="1"/>
  <c r="P135" i="4" s="1"/>
  <c r="V135" i="4" a="1"/>
  <c r="V135" i="4" s="1"/>
  <c r="X135" i="4" a="1"/>
  <c r="X135" i="4" s="1"/>
  <c r="AA135" i="4" a="1"/>
  <c r="AA135" i="4" s="1"/>
  <c r="AD135" i="4" a="1"/>
  <c r="AD135" i="4" s="1"/>
  <c r="AF135" i="4" a="1"/>
  <c r="AF135" i="4" s="1"/>
  <c r="AI135" i="4" a="1"/>
  <c r="AI135" i="4" s="1"/>
  <c r="AL135" i="4" a="1"/>
  <c r="AL135" i="4" s="1"/>
  <c r="AN135" i="4" a="1"/>
  <c r="AN135" i="4" s="1"/>
  <c r="I136" i="4" a="1"/>
  <c r="I136" i="4" s="1"/>
  <c r="L136" i="4" a="1"/>
  <c r="L136" i="4" s="1"/>
  <c r="N136" i="4" a="1"/>
  <c r="N136" i="4" s="1"/>
  <c r="Q136" i="4" a="1"/>
  <c r="Q136" i="4" s="1"/>
  <c r="T136" i="4" a="1"/>
  <c r="T136" i="4" s="1"/>
  <c r="V136" i="4" a="1"/>
  <c r="V136" i="4" s="1"/>
  <c r="Y136" i="4" a="1"/>
  <c r="Y136" i="4" s="1"/>
  <c r="AB136" i="4" a="1"/>
  <c r="AB136" i="4" s="1"/>
  <c r="AD136" i="4" a="1"/>
  <c r="AD136" i="4" s="1"/>
  <c r="AJ136" i="4" a="1"/>
  <c r="AJ136" i="4" s="1"/>
  <c r="AL136" i="4" a="1"/>
  <c r="AL136" i="4" s="1"/>
  <c r="D137" i="4" a="1"/>
  <c r="D137" i="4" s="1"/>
  <c r="H137" i="4" a="1"/>
  <c r="H137" i="4" s="1"/>
  <c r="J137" i="4" a="1"/>
  <c r="J137" i="4" s="1"/>
  <c r="P137" i="4" a="1"/>
  <c r="P137" i="4" s="1"/>
  <c r="R137" i="4" a="1"/>
  <c r="R137" i="4" s="1"/>
  <c r="U137" i="4" a="1"/>
  <c r="U137" i="4" s="1"/>
  <c r="X137" i="4" a="1"/>
  <c r="X137" i="4" s="1"/>
  <c r="Z137" i="4" a="1"/>
  <c r="Z137" i="4" s="1"/>
  <c r="AC137" i="4" a="1"/>
  <c r="AC137" i="4" s="1"/>
  <c r="AF137" i="4" a="1"/>
  <c r="AF137" i="4" s="1"/>
  <c r="AH137" i="4" a="1"/>
  <c r="AH137" i="4" s="1"/>
  <c r="AK137" i="4" a="1"/>
  <c r="AK137" i="4" s="1"/>
  <c r="F138" i="4" a="1"/>
  <c r="F138" i="4" s="1"/>
  <c r="H138" i="4" a="1"/>
  <c r="H138" i="4" s="1"/>
  <c r="K138" i="4" a="1"/>
  <c r="K138" i="4" s="1"/>
  <c r="N138" i="4" a="1"/>
  <c r="N138" i="4" s="1"/>
  <c r="P138" i="4" a="1"/>
  <c r="P138" i="4" s="1"/>
  <c r="S138" i="4" a="1"/>
  <c r="S138" i="4" s="1"/>
  <c r="V138" i="4" a="1"/>
  <c r="V138" i="4" s="1"/>
  <c r="X138" i="4" a="1"/>
  <c r="X138" i="4" s="1"/>
  <c r="AD138" i="4" a="1"/>
  <c r="AD138" i="4" s="1"/>
  <c r="AF138" i="4" a="1"/>
  <c r="AF138" i="4" s="1"/>
  <c r="AJ138" i="4" a="1"/>
  <c r="AJ138" i="4" s="1"/>
  <c r="AO138" i="4" a="1"/>
  <c r="AO138" i="4" s="1"/>
  <c r="D139" i="4" a="1"/>
  <c r="D139" i="4" s="1"/>
  <c r="J139" i="4" a="1"/>
  <c r="J139" i="4" s="1"/>
  <c r="L139" i="4" a="1"/>
  <c r="L139" i="4" s="1"/>
  <c r="O139" i="4" a="1"/>
  <c r="O139" i="4" s="1"/>
  <c r="R139" i="4" a="1"/>
  <c r="R139" i="4" s="1"/>
  <c r="T139" i="4" a="1"/>
  <c r="T139" i="4" s="1"/>
  <c r="W139" i="4" a="1"/>
  <c r="W139" i="4" s="1"/>
  <c r="Z139" i="4" a="1"/>
  <c r="Z139" i="4" s="1"/>
  <c r="AB139" i="4" a="1"/>
  <c r="AB139" i="4" s="1"/>
  <c r="AE139" i="4" a="1"/>
  <c r="AE139" i="4" s="1"/>
  <c r="AM139" i="4" a="1"/>
  <c r="AM139" i="4" s="1"/>
  <c r="E140" i="4" a="1"/>
  <c r="E140" i="4" s="1"/>
  <c r="H140" i="4" a="1"/>
  <c r="H140" i="4" s="1"/>
  <c r="J140" i="4" a="1"/>
  <c r="J140" i="4" s="1"/>
  <c r="M140" i="4" a="1"/>
  <c r="M140" i="4" s="1"/>
  <c r="P140" i="4" a="1"/>
  <c r="P140" i="4" s="1"/>
  <c r="R140" i="4" a="1"/>
  <c r="R140" i="4" s="1"/>
  <c r="X140" i="4" a="1"/>
  <c r="X140" i="4" s="1"/>
  <c r="Z140" i="4" a="1"/>
  <c r="Z140" i="4" s="1"/>
  <c r="AD140" i="4" a="1"/>
  <c r="AD140" i="4" s="1"/>
  <c r="AI140" i="4" a="1"/>
  <c r="AI140" i="4" s="1"/>
  <c r="AL140" i="4" a="1"/>
  <c r="AL140" i="4" s="1"/>
  <c r="D141" i="4" a="1"/>
  <c r="D141" i="4" s="1"/>
  <c r="F141" i="4" a="1"/>
  <c r="F141" i="4" s="1"/>
  <c r="I141" i="4" a="1"/>
  <c r="I141" i="4" s="1"/>
  <c r="L141" i="4" a="1"/>
  <c r="L141" i="4" s="1"/>
  <c r="N141" i="4" a="1"/>
  <c r="N141" i="4" s="1"/>
  <c r="Q141" i="4" a="1"/>
  <c r="Q141" i="4" s="1"/>
  <c r="T141" i="4" a="1"/>
  <c r="T141" i="4" s="1"/>
  <c r="V141" i="4" a="1"/>
  <c r="V141" i="4" s="1"/>
  <c r="Y141" i="4" a="1"/>
  <c r="Y141" i="4" s="1"/>
  <c r="AG141" i="4" a="1"/>
  <c r="AG141" i="4" s="1"/>
  <c r="E142" i="4" a="1"/>
  <c r="E142" i="4" s="1"/>
  <c r="H142" i="4" a="1"/>
  <c r="H142" i="4" s="1"/>
  <c r="K142" i="4" a="1"/>
  <c r="K142" i="4" s="1"/>
  <c r="N142" i="4" a="1"/>
  <c r="N142" i="4" s="1"/>
  <c r="Q142" i="4" a="1"/>
  <c r="Q142" i="4" s="1"/>
  <c r="W142" i="4" a="1"/>
  <c r="W142" i="4" s="1"/>
  <c r="Z142" i="4" a="1"/>
  <c r="Z142" i="4" s="1"/>
  <c r="AC142" i="4" a="1"/>
  <c r="AC142" i="4" s="1"/>
  <c r="AF142" i="4" a="1"/>
  <c r="AF142" i="4" s="1"/>
  <c r="AK142" i="4" a="1"/>
  <c r="AK142" i="4" s="1"/>
  <c r="AN142" i="4" a="1"/>
  <c r="AN142" i="4" s="1"/>
  <c r="E143" i="4" a="1"/>
  <c r="E143" i="4" s="1"/>
  <c r="H143" i="4" a="1"/>
  <c r="H143" i="4" s="1"/>
  <c r="K143" i="4" a="1"/>
  <c r="K143" i="4" s="1"/>
  <c r="N143" i="4" a="1"/>
  <c r="N143" i="4" s="1"/>
  <c r="T143" i="4" a="1"/>
  <c r="T143" i="4" s="1"/>
  <c r="W143" i="4" a="1"/>
  <c r="W143" i="4" s="1"/>
  <c r="Z143" i="4" a="1"/>
  <c r="Z143" i="4" s="1"/>
  <c r="AC143" i="4" a="1"/>
  <c r="AC143" i="4" s="1"/>
  <c r="AH143" i="4" a="1"/>
  <c r="AH143" i="4" s="1"/>
  <c r="AK143" i="4" a="1"/>
  <c r="AK143" i="4" s="1"/>
  <c r="AN143" i="4" a="1"/>
  <c r="AN143" i="4" s="1"/>
  <c r="E144" i="4" a="1"/>
  <c r="E144" i="4" s="1"/>
  <c r="H144" i="4" a="1"/>
  <c r="H144" i="4" s="1"/>
  <c r="K144" i="4" a="1"/>
  <c r="K144" i="4" s="1"/>
  <c r="Q144" i="4" a="1"/>
  <c r="Q144" i="4" s="1"/>
  <c r="T144" i="4" a="1"/>
  <c r="T144" i="4" s="1"/>
  <c r="W144" i="4" a="1"/>
  <c r="W144" i="4" s="1"/>
  <c r="Z144" i="4" a="1"/>
  <c r="Z144" i="4" s="1"/>
  <c r="AE144" i="4" a="1"/>
  <c r="AE144" i="4" s="1"/>
  <c r="AH144" i="4" a="1"/>
  <c r="AH144" i="4" s="1"/>
  <c r="AK144" i="4" a="1"/>
  <c r="AK144" i="4" s="1"/>
  <c r="AN144" i="4" a="1"/>
  <c r="AN144" i="4" s="1"/>
  <c r="E145" i="4" a="1"/>
  <c r="E145" i="4" s="1"/>
  <c r="H145" i="4" a="1"/>
  <c r="H145" i="4" s="1"/>
  <c r="N145" i="4" a="1"/>
  <c r="N145" i="4" s="1"/>
  <c r="Q145" i="4" a="1"/>
  <c r="Q145" i="4" s="1"/>
  <c r="T145" i="4" a="1"/>
  <c r="T145" i="4" s="1"/>
  <c r="W145" i="4" a="1"/>
  <c r="W145" i="4" s="1"/>
  <c r="AB145" i="4" a="1"/>
  <c r="AB145" i="4" s="1"/>
  <c r="AE145" i="4" a="1"/>
  <c r="AE145" i="4" s="1"/>
  <c r="AH145" i="4" a="1"/>
  <c r="AH145" i="4" s="1"/>
  <c r="AK145" i="4" a="1"/>
  <c r="AK145" i="4" s="1"/>
  <c r="AN145" i="4" a="1"/>
  <c r="AN145" i="4" s="1"/>
  <c r="F146" i="4" a="1"/>
  <c r="F146" i="4" s="1"/>
  <c r="I146" i="4" a="1"/>
  <c r="I146" i="4" s="1"/>
  <c r="M146" i="4" a="1"/>
  <c r="M146" i="4" s="1"/>
  <c r="P146" i="4" a="1"/>
  <c r="P146" i="4" s="1"/>
  <c r="S146" i="4" a="1"/>
  <c r="S146" i="4" s="1"/>
  <c r="V146" i="4" a="1"/>
  <c r="V146" i="4" s="1"/>
  <c r="Y146" i="4" a="1"/>
  <c r="Y146" i="4" s="1"/>
  <c r="AB146" i="4" a="1"/>
  <c r="AB146" i="4" s="1"/>
  <c r="AE146" i="4" a="1"/>
  <c r="AE146" i="4" s="1"/>
  <c r="AI146" i="4" a="1"/>
  <c r="AI146" i="4" s="1"/>
  <c r="AN146" i="4" a="1"/>
  <c r="AN146" i="4" s="1"/>
  <c r="F147" i="4" a="1"/>
  <c r="F147" i="4" s="1"/>
  <c r="J147" i="4" a="1"/>
  <c r="J147" i="4" s="1"/>
  <c r="M147" i="4" a="1"/>
  <c r="M147" i="4" s="1"/>
  <c r="P147" i="4" a="1"/>
  <c r="P147" i="4" s="1"/>
  <c r="S147" i="4" a="1"/>
  <c r="S147" i="4" s="1"/>
  <c r="V147" i="4" a="1"/>
  <c r="V147" i="4" s="1"/>
  <c r="Y147" i="4" a="1"/>
  <c r="Y147" i="4" s="1"/>
  <c r="AB147" i="4" a="1"/>
  <c r="AB147" i="4" s="1"/>
  <c r="AF147" i="4" a="1"/>
  <c r="AF147" i="4" s="1"/>
  <c r="AK147" i="4" a="1"/>
  <c r="AK147" i="4" s="1"/>
  <c r="AO147" i="4" a="1"/>
  <c r="AO147" i="4" s="1"/>
  <c r="E148" i="4" a="1"/>
  <c r="E148" i="4" s="1"/>
  <c r="O148" i="4" a="1"/>
  <c r="O148" i="4" s="1"/>
  <c r="X148" i="4" a="1"/>
  <c r="X148" i="4" s="1"/>
  <c r="AA148" i="4" a="1"/>
  <c r="AA148" i="4" s="1"/>
  <c r="AD148" i="4" a="1"/>
  <c r="AD148" i="4" s="1"/>
  <c r="AG148" i="4" a="1"/>
  <c r="AG148" i="4" s="1"/>
  <c r="AJ148" i="4" a="1"/>
  <c r="AJ148" i="4" s="1"/>
  <c r="AN148" i="4" a="1"/>
  <c r="AN148" i="4" s="1"/>
  <c r="D149" i="4" a="1"/>
  <c r="D149" i="4" s="1"/>
  <c r="G149" i="4" a="1"/>
  <c r="G149" i="4" s="1"/>
  <c r="J149" i="4" a="1"/>
  <c r="J149" i="4" s="1"/>
  <c r="M149" i="4" a="1"/>
  <c r="M149" i="4" s="1"/>
  <c r="P149" i="4" a="1"/>
  <c r="P149" i="4" s="1"/>
  <c r="S149" i="4" a="1"/>
  <c r="S149" i="4" s="1"/>
  <c r="V149" i="4" a="1"/>
  <c r="V149" i="4" s="1"/>
  <c r="Z149" i="4" a="1"/>
  <c r="Z149" i="4" s="1"/>
  <c r="AE149" i="4" a="1"/>
  <c r="AE149" i="4" s="1"/>
  <c r="AI149" i="4" a="1"/>
  <c r="AI149" i="4" s="1"/>
  <c r="AL149" i="4" a="1"/>
  <c r="AL149" i="4" s="1"/>
  <c r="AO149" i="4" a="1"/>
  <c r="AO149" i="4" s="1"/>
  <c r="E150" i="4" a="1"/>
  <c r="E150" i="4" s="1"/>
  <c r="H150" i="4" a="1"/>
  <c r="H150" i="4" s="1"/>
  <c r="K150" i="4" a="1"/>
  <c r="K150" i="4" s="1"/>
  <c r="N150" i="4" a="1"/>
  <c r="N150" i="4" s="1"/>
  <c r="Q150" i="4" a="1"/>
  <c r="Q150" i="4" s="1"/>
  <c r="X150" i="4" a="1"/>
  <c r="X150" i="4" s="1"/>
  <c r="AA150" i="4" a="1"/>
  <c r="AA150" i="4" s="1"/>
  <c r="AD150" i="4" a="1"/>
  <c r="AD150" i="4" s="1"/>
  <c r="AG150" i="4" a="1"/>
  <c r="AG150" i="4" s="1"/>
  <c r="AN150" i="4" a="1"/>
  <c r="AN150" i="4" s="1"/>
  <c r="E151" i="4" a="1"/>
  <c r="E151" i="4" s="1"/>
  <c r="H151" i="4" a="1"/>
  <c r="H151" i="4" s="1"/>
  <c r="K151" i="4" a="1"/>
  <c r="K151" i="4" s="1"/>
  <c r="N151" i="4" a="1"/>
  <c r="N151" i="4" s="1"/>
  <c r="U151" i="4" a="1"/>
  <c r="U151" i="4" s="1"/>
  <c r="X151" i="4" a="1"/>
  <c r="X151" i="4" s="1"/>
  <c r="AA151" i="4" a="1"/>
  <c r="AA151" i="4" s="1"/>
  <c r="AD151" i="4" a="1"/>
  <c r="AD151" i="4" s="1"/>
  <c r="AK151" i="4" a="1"/>
  <c r="AK151" i="4" s="1"/>
  <c r="AN151" i="4" a="1"/>
  <c r="AN151" i="4" s="1"/>
  <c r="E152" i="4" a="1"/>
  <c r="E152" i="4" s="1"/>
  <c r="H152" i="4" a="1"/>
  <c r="H152" i="4" s="1"/>
  <c r="K152" i="4" a="1"/>
  <c r="K152" i="4" s="1"/>
  <c r="R152" i="4" a="1"/>
  <c r="R152" i="4" s="1"/>
  <c r="U152" i="4" a="1"/>
  <c r="U152" i="4" s="1"/>
  <c r="X152" i="4" a="1"/>
  <c r="X152" i="4" s="1"/>
  <c r="AA152" i="4" a="1"/>
  <c r="AA152" i="4" s="1"/>
  <c r="AH152" i="4" a="1"/>
  <c r="AH152" i="4" s="1"/>
  <c r="AK152" i="4" a="1"/>
  <c r="AK152" i="4" s="1"/>
  <c r="AN152" i="4" a="1"/>
  <c r="AN152" i="4" s="1"/>
  <c r="E153" i="4" a="1"/>
  <c r="E153" i="4" s="1"/>
  <c r="I153" i="4" a="1"/>
  <c r="I153" i="4" s="1"/>
  <c r="L153" i="4" a="1"/>
  <c r="L153" i="4" s="1"/>
  <c r="S153" i="4" a="1"/>
  <c r="S153" i="4" s="1"/>
  <c r="W153" i="4" a="1"/>
  <c r="W153" i="4" s="1"/>
  <c r="AA153" i="4" a="1"/>
  <c r="AA153" i="4" s="1"/>
  <c r="AE153" i="4" a="1"/>
  <c r="AE153" i="4" s="1"/>
  <c r="AI153" i="4" a="1"/>
  <c r="AI153" i="4" s="1"/>
  <c r="AL153" i="4" a="1"/>
  <c r="AL153" i="4" s="1"/>
  <c r="D154" i="4" a="1"/>
  <c r="D154" i="4" s="1"/>
  <c r="H154" i="4" a="1"/>
  <c r="H154" i="4" s="1"/>
  <c r="K154" i="4" a="1"/>
  <c r="K154" i="4" s="1"/>
  <c r="N154" i="4" a="1"/>
  <c r="N154" i="4" s="1"/>
  <c r="R154" i="4" a="1"/>
  <c r="R154" i="4" s="1"/>
  <c r="V154" i="4" a="1"/>
  <c r="V154" i="4" s="1"/>
  <c r="Z154" i="4" a="1"/>
  <c r="Z154" i="4" s="1"/>
  <c r="AD154" i="4" a="1"/>
  <c r="AD154" i="4" s="1"/>
  <c r="AG154" i="4" a="1"/>
  <c r="AG154" i="4" s="1"/>
  <c r="AK154" i="4" a="1"/>
  <c r="AK154" i="4" s="1"/>
  <c r="F155" i="4" a="1"/>
  <c r="F155" i="4" s="1"/>
  <c r="M155" i="4" a="1"/>
  <c r="M155" i="4" s="1"/>
  <c r="Q155" i="4" a="1"/>
  <c r="Q155" i="4" s="1"/>
  <c r="U155" i="4" a="1"/>
  <c r="U155" i="4" s="1"/>
  <c r="Y155" i="4" a="1"/>
  <c r="Y155" i="4" s="1"/>
  <c r="AC155" i="4" a="1"/>
  <c r="AC155" i="4" s="1"/>
  <c r="AF155" i="4" a="1"/>
  <c r="AF155" i="4" s="1"/>
  <c r="AJ155" i="4" a="1"/>
  <c r="AJ155" i="4" s="1"/>
  <c r="AM155" i="4" a="1"/>
  <c r="AM155" i="4" s="1"/>
  <c r="E156" i="4" a="1"/>
  <c r="E156" i="4" s="1"/>
  <c r="H156" i="4" a="1"/>
  <c r="H156" i="4" s="1"/>
  <c r="L156" i="4" a="1"/>
  <c r="L156" i="4" s="1"/>
  <c r="P156" i="4" a="1"/>
  <c r="P156" i="4" s="1"/>
  <c r="T156" i="4" a="1"/>
  <c r="T156" i="4" s="1"/>
  <c r="X156" i="4" a="1"/>
  <c r="X156" i="4" s="1"/>
  <c r="AA156" i="4" a="1"/>
  <c r="AA156" i="4" s="1"/>
  <c r="AE156" i="4" a="1"/>
  <c r="AE156" i="4" s="1"/>
  <c r="AL156" i="4" a="1"/>
  <c r="AL156" i="4" s="1"/>
  <c r="AO156" i="4" a="1"/>
  <c r="AO156" i="4" s="1"/>
  <c r="G157" i="4" a="1"/>
  <c r="G157" i="4" s="1"/>
  <c r="K157" i="4" a="1"/>
  <c r="K157" i="4" s="1"/>
  <c r="O157" i="4" a="1"/>
  <c r="O157" i="4" s="1"/>
  <c r="S157" i="4" a="1"/>
  <c r="S157" i="4" s="1"/>
  <c r="W157" i="4" a="1"/>
  <c r="W157" i="4" s="1"/>
  <c r="Z157" i="4" a="1"/>
  <c r="Z157" i="4" s="1"/>
  <c r="AD157" i="4" a="1"/>
  <c r="AD157" i="4" s="1"/>
  <c r="AG157" i="4" a="1"/>
  <c r="AG157" i="4" s="1"/>
  <c r="AJ157" i="4" a="1"/>
  <c r="AJ157" i="4" s="1"/>
  <c r="AN157" i="4" a="1"/>
  <c r="AN157" i="4" s="1"/>
  <c r="F158" i="4" a="1"/>
  <c r="F158" i="4" s="1"/>
  <c r="J158" i="4" a="1"/>
  <c r="J158" i="4" s="1"/>
  <c r="N158" i="4" a="1"/>
  <c r="N158" i="4" s="1"/>
  <c r="R158" i="4" a="1"/>
  <c r="R158" i="4" s="1"/>
  <c r="U158" i="4" a="1"/>
  <c r="U158" i="4" s="1"/>
  <c r="Y158" i="4" a="1"/>
  <c r="Y158" i="4" s="1"/>
  <c r="AF158" i="4" a="1"/>
  <c r="AF158" i="4" s="1"/>
  <c r="AI158" i="4" a="1"/>
  <c r="AI158" i="4" s="1"/>
  <c r="AM158" i="4" a="1"/>
  <c r="AM158" i="4" s="1"/>
  <c r="E159" i="4" a="1"/>
  <c r="E159" i="4" s="1"/>
  <c r="I159" i="4" a="1"/>
  <c r="I159" i="4" s="1"/>
  <c r="M159" i="4" a="1"/>
  <c r="M159" i="4" s="1"/>
  <c r="Q159" i="4" a="1"/>
  <c r="Q159" i="4" s="1"/>
  <c r="T159" i="4" a="1"/>
  <c r="T159" i="4" s="1"/>
  <c r="X159" i="4" a="1"/>
  <c r="X159" i="4" s="1"/>
  <c r="AA159" i="4" a="1"/>
  <c r="AA159" i="4" s="1"/>
  <c r="AD159" i="4" a="1"/>
  <c r="AD159" i="4" s="1"/>
  <c r="AH159" i="4" a="1"/>
  <c r="AH159" i="4" s="1"/>
  <c r="AL159" i="4" a="1"/>
  <c r="AL159" i="4" s="1"/>
  <c r="D160" i="4" a="1"/>
  <c r="D160" i="4" s="1"/>
  <c r="H160" i="4" a="1"/>
  <c r="H160" i="4" s="1"/>
  <c r="L160" i="4" a="1"/>
  <c r="L160" i="4" s="1"/>
  <c r="O160" i="4" a="1"/>
  <c r="O160" i="4" s="1"/>
  <c r="S160" i="4" a="1"/>
  <c r="S160" i="4" s="1"/>
  <c r="Z160" i="4" a="1"/>
  <c r="Z160" i="4" s="1"/>
  <c r="AC160" i="4" a="1"/>
  <c r="AC160" i="4" s="1"/>
  <c r="AG160" i="4" a="1"/>
  <c r="AG160" i="4" s="1"/>
  <c r="AK160" i="4" a="1"/>
  <c r="AK160" i="4" s="1"/>
  <c r="AO160" i="4" a="1"/>
  <c r="AO160" i="4" s="1"/>
  <c r="G161" i="4" a="1"/>
  <c r="G161" i="4" s="1"/>
  <c r="K161" i="4" a="1"/>
  <c r="K161" i="4" s="1"/>
  <c r="N161" i="4" a="1"/>
  <c r="N161" i="4" s="1"/>
  <c r="R161" i="4" a="1"/>
  <c r="R161" i="4" s="1"/>
  <c r="U161" i="4" a="1"/>
  <c r="U161" i="4" s="1"/>
  <c r="X161" i="4" a="1"/>
  <c r="X161" i="4" s="1"/>
  <c r="AB161" i="4" a="1"/>
  <c r="AB161" i="4" s="1"/>
  <c r="AF161" i="4" a="1"/>
  <c r="AF161" i="4" s="1"/>
  <c r="AJ161" i="4" a="1"/>
  <c r="AJ161" i="4" s="1"/>
  <c r="AN161" i="4" a="1"/>
  <c r="AN161" i="4" s="1"/>
  <c r="F162" i="4" a="1"/>
  <c r="F162" i="4" s="1"/>
  <c r="I162" i="4" a="1"/>
  <c r="I162" i="4" s="1"/>
  <c r="M162" i="4" a="1"/>
  <c r="M162" i="4" s="1"/>
  <c r="T162" i="4" a="1"/>
  <c r="T162" i="4" s="1"/>
  <c r="W162" i="4" a="1"/>
  <c r="W162" i="4" s="1"/>
  <c r="AA162" i="4" a="1"/>
  <c r="AA162" i="4" s="1"/>
  <c r="AE162" i="4" a="1"/>
  <c r="AE162" i="4" s="1"/>
  <c r="AI162" i="4" a="1"/>
  <c r="AI162" i="4" s="1"/>
  <c r="AM162" i="4" a="1"/>
  <c r="AM162" i="4" s="1"/>
  <c r="E163" i="4" a="1"/>
  <c r="E163" i="4" s="1"/>
  <c r="H163" i="4" a="1"/>
  <c r="H163" i="4" s="1"/>
  <c r="L163" i="4" a="1"/>
  <c r="L163" i="4" s="1"/>
  <c r="O163" i="4" a="1"/>
  <c r="O163" i="4" s="1"/>
  <c r="R163" i="4" a="1"/>
  <c r="R163" i="4" s="1"/>
  <c r="V163" i="4" a="1"/>
  <c r="V163" i="4" s="1"/>
  <c r="Z163" i="4" a="1"/>
  <c r="Z163" i="4" s="1"/>
  <c r="AD163" i="4" a="1"/>
  <c r="AD163" i="4" s="1"/>
  <c r="AH163" i="4" a="1"/>
  <c r="AH163" i="4" s="1"/>
  <c r="AO163" i="4" a="1"/>
  <c r="AO163" i="4" s="1"/>
  <c r="G164" i="4" a="1"/>
  <c r="G164" i="4" s="1"/>
  <c r="N164" i="4" a="1"/>
  <c r="N164" i="4" s="1"/>
  <c r="Q164" i="4" a="1"/>
  <c r="Q164" i="4" s="1"/>
  <c r="U164" i="4" a="1"/>
  <c r="U164" i="4" s="1"/>
  <c r="Y164" i="4" a="1"/>
  <c r="Y164" i="4" s="1"/>
  <c r="AC164" i="4" a="1"/>
  <c r="AC164" i="4" s="1"/>
  <c r="AG164" i="4" a="1"/>
  <c r="AG164" i="4" s="1"/>
  <c r="AJ164" i="4" a="1"/>
  <c r="AJ164" i="4" s="1"/>
  <c r="AN164" i="4" a="1"/>
  <c r="AN164" i="4" s="1"/>
  <c r="F165" i="4" a="1"/>
  <c r="F165" i="4" s="1"/>
  <c r="I165" i="4" a="1"/>
  <c r="I165" i="4" s="1"/>
  <c r="L165" i="4" a="1"/>
  <c r="L165" i="4" s="1"/>
  <c r="P165" i="4" a="1"/>
  <c r="P165" i="4" s="1"/>
  <c r="T165" i="4" a="1"/>
  <c r="T165" i="4" s="1"/>
  <c r="X165" i="4" a="1"/>
  <c r="X165" i="4" s="1"/>
  <c r="AB165" i="4" a="1"/>
  <c r="AB165" i="4" s="1"/>
  <c r="AI165" i="4" a="1"/>
  <c r="AI165" i="4" s="1"/>
  <c r="AM165" i="4" a="1"/>
  <c r="AM165" i="4" s="1"/>
  <c r="H166" i="4" a="1"/>
  <c r="H166" i="4" s="1"/>
  <c r="K166" i="4" a="1"/>
  <c r="K166" i="4" s="1"/>
  <c r="O166" i="4" a="1"/>
  <c r="O166" i="4" s="1"/>
  <c r="S166" i="4" a="1"/>
  <c r="S166" i="4" s="1"/>
  <c r="W166" i="4" a="1"/>
  <c r="W166" i="4" s="1"/>
  <c r="AA166" i="4" a="1"/>
  <c r="AA166" i="4" s="1"/>
  <c r="AE166" i="4" a="1"/>
  <c r="AE166" i="4" s="1"/>
  <c r="AI166" i="4" a="1"/>
  <c r="AI166" i="4" s="1"/>
  <c r="AL166" i="4" a="1"/>
  <c r="AL166" i="4" s="1"/>
  <c r="AO166" i="4" a="1"/>
  <c r="AO166" i="4" s="1"/>
  <c r="D167" i="4" a="1"/>
  <c r="D167" i="4" s="1"/>
  <c r="G167" i="4" a="1"/>
  <c r="G167" i="4" s="1"/>
  <c r="K167" i="4" a="1"/>
  <c r="K167" i="4" s="1"/>
  <c r="O167" i="4" a="1"/>
  <c r="O167" i="4" s="1"/>
  <c r="R167" i="4" a="1"/>
  <c r="R167" i="4" s="1"/>
  <c r="V167" i="4" a="1"/>
  <c r="V167" i="4" s="1"/>
  <c r="Y167" i="4" a="1"/>
  <c r="Y167" i="4" s="1"/>
  <c r="AC167" i="4" a="1"/>
  <c r="AC167" i="4" s="1"/>
  <c r="AG167" i="4" a="1"/>
  <c r="AG167" i="4" s="1"/>
  <c r="AJ167" i="4" a="1"/>
  <c r="AJ167" i="4" s="1"/>
  <c r="AM167" i="4" a="1"/>
  <c r="AM167" i="4" s="1"/>
  <c r="F168" i="4" a="1"/>
  <c r="F168" i="4" s="1"/>
  <c r="H168" i="4" a="1"/>
  <c r="H168" i="4" s="1"/>
  <c r="P168" i="4" a="1"/>
  <c r="P168" i="4" s="1"/>
  <c r="S168" i="4" a="1"/>
  <c r="S168" i="4" s="1"/>
  <c r="Z168" i="4" a="1"/>
  <c r="Z168" i="4" s="1"/>
  <c r="AC168" i="4" a="1"/>
  <c r="AC168" i="4" s="1"/>
  <c r="AF168" i="4" a="1"/>
  <c r="AF168" i="4" s="1"/>
  <c r="AI168" i="4" a="1"/>
  <c r="AI168" i="4" s="1"/>
  <c r="G169" i="4" a="1"/>
  <c r="G169" i="4" s="1"/>
  <c r="J169" i="4" a="1"/>
  <c r="J169" i="4" s="1"/>
  <c r="M169" i="4" a="1"/>
  <c r="M169" i="4" s="1"/>
  <c r="P169" i="4" a="1"/>
  <c r="P169" i="4" s="1"/>
  <c r="W169" i="4" a="1"/>
  <c r="W169" i="4" s="1"/>
  <c r="Z169" i="4" a="1"/>
  <c r="Z169" i="4" s="1"/>
  <c r="AC169" i="4" a="1"/>
  <c r="AC169" i="4" s="1"/>
  <c r="AF169" i="4" a="1"/>
  <c r="AF169" i="4" s="1"/>
  <c r="AM169" i="4" a="1"/>
  <c r="AM169" i="4" s="1"/>
  <c r="D170" i="4" a="1"/>
  <c r="D170" i="4" s="1"/>
  <c r="G170" i="4" a="1"/>
  <c r="G170" i="4" s="1"/>
  <c r="J170" i="4" a="1"/>
  <c r="J170" i="4" s="1"/>
  <c r="M170" i="4" a="1"/>
  <c r="M170" i="4" s="1"/>
  <c r="T170" i="4" a="1"/>
  <c r="T170" i="4" s="1"/>
  <c r="W170" i="4" a="1"/>
  <c r="W170" i="4" s="1"/>
  <c r="Z170" i="4" a="1"/>
  <c r="Z170" i="4" s="1"/>
  <c r="AC170" i="4" a="1"/>
  <c r="AC170" i="4" s="1"/>
  <c r="AJ170" i="4" a="1"/>
  <c r="AJ170" i="4" s="1"/>
  <c r="AM170" i="4" a="1"/>
  <c r="AM170" i="4" s="1"/>
  <c r="D171" i="4" a="1"/>
  <c r="D171" i="4" s="1"/>
  <c r="G171" i="4" a="1"/>
  <c r="G171" i="4" s="1"/>
  <c r="K171" i="4" a="1"/>
  <c r="K171" i="4" s="1"/>
  <c r="N171" i="4" a="1"/>
  <c r="N171" i="4" s="1"/>
  <c r="U171" i="4" a="1"/>
  <c r="U171" i="4" s="1"/>
  <c r="X171" i="4" a="1"/>
  <c r="X171" i="4" s="1"/>
  <c r="AA171" i="4" a="1"/>
  <c r="AA171" i="4" s="1"/>
  <c r="AD171" i="4" a="1"/>
  <c r="AD171" i="4" s="1"/>
  <c r="AH171" i="4" a="1"/>
  <c r="AH171" i="4" s="1"/>
  <c r="AL171" i="4" a="1"/>
  <c r="AL171" i="4" s="1"/>
  <c r="F172" i="4" a="1"/>
  <c r="F172" i="4" s="1"/>
  <c r="J172" i="4" a="1"/>
  <c r="J172" i="4" s="1"/>
  <c r="M172" i="4" a="1"/>
  <c r="M172" i="4" s="1"/>
  <c r="P172" i="4" a="1"/>
  <c r="P172" i="4" s="1"/>
  <c r="S172" i="4" a="1"/>
  <c r="S172" i="4" s="1"/>
  <c r="Z172" i="4" a="1"/>
  <c r="Z172" i="4" s="1"/>
  <c r="AC172" i="4" a="1"/>
  <c r="AC172" i="4" s="1"/>
  <c r="AG172" i="4" a="1"/>
  <c r="AG172" i="4" s="1"/>
  <c r="AK172" i="4" a="1"/>
  <c r="AK172" i="4" s="1"/>
  <c r="AO172" i="4" a="1"/>
  <c r="AO172" i="4" s="1"/>
  <c r="E173" i="4" a="1"/>
  <c r="E173" i="4" s="1"/>
  <c r="H173" i="4" a="1"/>
  <c r="H173" i="4" s="1"/>
  <c r="O173" i="4" a="1"/>
  <c r="O173" i="4" s="1"/>
  <c r="R173" i="4" a="1"/>
  <c r="R173" i="4" s="1"/>
  <c r="U173" i="4" a="1"/>
  <c r="U173" i="4" s="1"/>
  <c r="X173" i="4" a="1"/>
  <c r="X173" i="4" s="1"/>
  <c r="AB173" i="4" a="1"/>
  <c r="AB173" i="4" s="1"/>
  <c r="AF173" i="4" a="1"/>
  <c r="AF173" i="4" s="1"/>
  <c r="AJ173" i="4" a="1"/>
  <c r="AJ173" i="4" s="1"/>
  <c r="Q127" i="4" a="1"/>
  <c r="Q127" i="4" s="1"/>
  <c r="Z127" i="4" a="1"/>
  <c r="Z127" i="4" s="1"/>
  <c r="AI127" i="4" a="1"/>
  <c r="AI127" i="4" s="1"/>
  <c r="AN127" i="4" a="1"/>
  <c r="AN127" i="4" s="1"/>
  <c r="F128" i="4" a="1"/>
  <c r="F128" i="4" s="1"/>
  <c r="H128" i="4" a="1"/>
  <c r="H128" i="4" s="1"/>
  <c r="M128" i="4" a="1"/>
  <c r="M128" i="4" s="1"/>
  <c r="O128" i="4" a="1"/>
  <c r="O128" i="4" s="1"/>
  <c r="V128" i="4" a="1"/>
  <c r="V128" i="4" s="1"/>
  <c r="X128" i="4" a="1"/>
  <c r="X128" i="4" s="1"/>
  <c r="AC128" i="4" a="1"/>
  <c r="AC128" i="4" s="1"/>
  <c r="AE128" i="4" a="1"/>
  <c r="AE128" i="4" s="1"/>
  <c r="AL128" i="4" a="1"/>
  <c r="AL128" i="4" s="1"/>
  <c r="AN128" i="4" a="1"/>
  <c r="AN128" i="4" s="1"/>
  <c r="E129" i="4" a="1"/>
  <c r="E129" i="4" s="1"/>
  <c r="J129" i="4" a="1"/>
  <c r="J129" i="4" s="1"/>
  <c r="L129" i="4" a="1"/>
  <c r="L129" i="4" s="1"/>
  <c r="S129" i="4" a="1"/>
  <c r="S129" i="4" s="1"/>
  <c r="U129" i="4" a="1"/>
  <c r="U129" i="4" s="1"/>
  <c r="Z129" i="4" a="1"/>
  <c r="Z129" i="4" s="1"/>
  <c r="AB129" i="4" a="1"/>
  <c r="AB129" i="4" s="1"/>
  <c r="AG129" i="4" a="1"/>
  <c r="AG129" i="4" s="1"/>
  <c r="AI129" i="4" a="1"/>
  <c r="AI129" i="4" s="1"/>
  <c r="AL129" i="4" a="1"/>
  <c r="AL129" i="4" s="1"/>
  <c r="E130" i="4" a="1"/>
  <c r="E130" i="4" s="1"/>
  <c r="G130" i="4" a="1"/>
  <c r="G130" i="4" s="1"/>
  <c r="N130" i="4" a="1"/>
  <c r="N130" i="4" s="1"/>
  <c r="P130" i="4" a="1"/>
  <c r="P130" i="4" s="1"/>
  <c r="S130" i="4" a="1"/>
  <c r="S130" i="4" s="1"/>
  <c r="Z130" i="4" a="1"/>
  <c r="Z130" i="4" s="1"/>
  <c r="AC130" i="4" a="1"/>
  <c r="AC130" i="4" s="1"/>
  <c r="AE130" i="4" a="1"/>
  <c r="AE130" i="4" s="1"/>
  <c r="AJ130" i="4" a="1"/>
  <c r="AJ130" i="4" s="1"/>
  <c r="AO130" i="4" a="1"/>
  <c r="AO130" i="4" s="1"/>
  <c r="E131" i="4" a="1"/>
  <c r="E131" i="4" s="1"/>
  <c r="J131" i="4" a="1"/>
  <c r="J131" i="4" s="1"/>
  <c r="L131" i="4" a="1"/>
  <c r="L131" i="4" s="1"/>
  <c r="Q131" i="4" a="1"/>
  <c r="Q131" i="4" s="1"/>
  <c r="V131" i="4" a="1"/>
  <c r="V131" i="4" s="1"/>
  <c r="AA131" i="4" a="1"/>
  <c r="AA131" i="4" s="1"/>
  <c r="AC131" i="4" a="1"/>
  <c r="AC131" i="4" s="1"/>
  <c r="AF131" i="4" a="1"/>
  <c r="AF131" i="4" s="1"/>
  <c r="AM131" i="4" a="1"/>
  <c r="AM131" i="4" s="1"/>
  <c r="AO131" i="4" a="1"/>
  <c r="AO131" i="4" s="1"/>
  <c r="H132" i="4" a="1"/>
  <c r="H132" i="4" s="1"/>
  <c r="J132" i="4" a="1"/>
  <c r="J132" i="4" s="1"/>
  <c r="M132" i="4" a="1"/>
  <c r="M132" i="4" s="1"/>
  <c r="T132" i="4" a="1"/>
  <c r="T132" i="4" s="1"/>
  <c r="W132" i="4" a="1"/>
  <c r="W132" i="4" s="1"/>
  <c r="Y132" i="4" a="1"/>
  <c r="Y132" i="4" s="1"/>
  <c r="AD132" i="4" a="1"/>
  <c r="AD132" i="4" s="1"/>
  <c r="AI132" i="4" a="1"/>
  <c r="AI132" i="4" s="1"/>
  <c r="AL132" i="4" a="1"/>
  <c r="AL132" i="4" s="1"/>
  <c r="D133" i="4" a="1"/>
  <c r="D133" i="4" s="1"/>
  <c r="F133" i="4" a="1"/>
  <c r="F133" i="4" s="1"/>
  <c r="I133" i="4" a="1"/>
  <c r="I133" i="4" s="1"/>
  <c r="L133" i="4" a="1"/>
  <c r="L133" i="4" s="1"/>
  <c r="N133" i="4" a="1"/>
  <c r="N133" i="4" s="1"/>
  <c r="Q133" i="4" a="1"/>
  <c r="Q133" i="4" s="1"/>
  <c r="Y133" i="4" a="1"/>
  <c r="Y133" i="4" s="1"/>
  <c r="D134" i="4" a="1"/>
  <c r="D134" i="4" s="1"/>
  <c r="J134" i="4" a="1"/>
  <c r="J134" i="4" s="1"/>
  <c r="L134" i="4" a="1"/>
  <c r="L134" i="4" s="1"/>
  <c r="P134" i="4" a="1"/>
  <c r="P134" i="4" s="1"/>
  <c r="U134" i="4" a="1"/>
  <c r="U134" i="4" s="1"/>
  <c r="X134" i="4" a="1"/>
  <c r="X134" i="4" s="1"/>
  <c r="AC134" i="4" a="1"/>
  <c r="AC134" i="4" s="1"/>
  <c r="AF134" i="4" a="1"/>
  <c r="AF134" i="4" s="1"/>
  <c r="AK134" i="4" a="1"/>
  <c r="AK134" i="4" s="1"/>
  <c r="AN134" i="4" a="1"/>
  <c r="AN134" i="4" s="1"/>
  <c r="F135" i="4" a="1"/>
  <c r="F135" i="4" s="1"/>
  <c r="H135" i="4" a="1"/>
  <c r="H135" i="4" s="1"/>
  <c r="K135" i="4" a="1"/>
  <c r="K135" i="4" s="1"/>
  <c r="S135" i="4" a="1"/>
  <c r="S135" i="4" s="1"/>
  <c r="AJ135" i="4" a="1"/>
  <c r="AJ135" i="4" s="1"/>
  <c r="D136" i="4" a="1"/>
  <c r="D136" i="4" s="1"/>
  <c r="F136" i="4" a="1"/>
  <c r="F136" i="4" s="1"/>
  <c r="J136" i="4" a="1"/>
  <c r="J136" i="4" s="1"/>
  <c r="O136" i="4" a="1"/>
  <c r="O136" i="4" s="1"/>
  <c r="R136" i="4" a="1"/>
  <c r="R136" i="4" s="1"/>
  <c r="W136" i="4" a="1"/>
  <c r="W136" i="4" s="1"/>
  <c r="Z136" i="4" a="1"/>
  <c r="Z136" i="4" s="1"/>
  <c r="AE136" i="4" a="1"/>
  <c r="AE136" i="4" s="1"/>
  <c r="AH136" i="4" a="1"/>
  <c r="AH136" i="4" s="1"/>
  <c r="AM136" i="4" a="1"/>
  <c r="AM136" i="4" s="1"/>
  <c r="E137" i="4" a="1"/>
  <c r="E137" i="4" s="1"/>
  <c r="M137" i="4" a="1"/>
  <c r="M137" i="4" s="1"/>
  <c r="AD137" i="4" a="1"/>
  <c r="AD137" i="4" s="1"/>
  <c r="AL137" i="4" a="1"/>
  <c r="AL137" i="4" s="1"/>
  <c r="AO137" i="4" a="1"/>
  <c r="AO137" i="4" s="1"/>
  <c r="D138" i="4" a="1"/>
  <c r="D138" i="4" s="1"/>
  <c r="I138" i="4" a="1"/>
  <c r="I138" i="4" s="1"/>
  <c r="L138" i="4" a="1"/>
  <c r="L138" i="4" s="1"/>
  <c r="Q138" i="4" a="1"/>
  <c r="Q138" i="4" s="1"/>
  <c r="T138" i="4" a="1"/>
  <c r="T138" i="4" s="1"/>
  <c r="Y138" i="4" a="1"/>
  <c r="Y138" i="4" s="1"/>
  <c r="AB138" i="4" a="1"/>
  <c r="AB138" i="4" s="1"/>
  <c r="AG138" i="4" a="1"/>
  <c r="AG138" i="4" s="1"/>
  <c r="AK138" i="4" a="1"/>
  <c r="AK138" i="4" s="1"/>
  <c r="AM138" i="4" a="1"/>
  <c r="AM138" i="4" s="1"/>
  <c r="G139" i="4" a="1"/>
  <c r="G139" i="4" s="1"/>
  <c r="X139" i="4" a="1"/>
  <c r="X139" i="4" s="1"/>
  <c r="AF139" i="4" a="1"/>
  <c r="AF139" i="4" s="1"/>
  <c r="AI139" i="4" a="1"/>
  <c r="AI139" i="4" s="1"/>
  <c r="AK139" i="4" a="1"/>
  <c r="AK139" i="4" s="1"/>
  <c r="AN139" i="4" a="1"/>
  <c r="AN139" i="4" s="1"/>
  <c r="F140" i="4" a="1"/>
  <c r="F140" i="4" s="1"/>
  <c r="K140" i="4" a="1"/>
  <c r="K140" i="4" s="1"/>
  <c r="N140" i="4" a="1"/>
  <c r="N140" i="4" s="1"/>
  <c r="S140" i="4" a="1"/>
  <c r="S140" i="4" s="1"/>
  <c r="V140" i="4" a="1"/>
  <c r="V140" i="4" s="1"/>
  <c r="AA140" i="4" a="1"/>
  <c r="AA140" i="4" s="1"/>
  <c r="AE140" i="4" a="1"/>
  <c r="AE140" i="4" s="1"/>
  <c r="AG140" i="4" a="1"/>
  <c r="AG140" i="4" s="1"/>
  <c r="AM140" i="4" a="1"/>
  <c r="AM140" i="4" s="1"/>
  <c r="AO140" i="4" a="1"/>
  <c r="AO140" i="4" s="1"/>
  <c r="R141" i="4" a="1"/>
  <c r="R141" i="4" s="1"/>
  <c r="Z141" i="4" a="1"/>
  <c r="Z141" i="4" s="1"/>
  <c r="AC141" i="4" a="1"/>
  <c r="AC141" i="4" s="1"/>
  <c r="AE141" i="4" a="1"/>
  <c r="AE141" i="4" s="1"/>
  <c r="AH141" i="4" a="1"/>
  <c r="AH141" i="4" s="1"/>
  <c r="AK141" i="4" a="1"/>
  <c r="AK141" i="4" s="1"/>
  <c r="AM141" i="4" a="1"/>
  <c r="AM141" i="4" s="1"/>
  <c r="F142" i="4" a="1"/>
  <c r="F142" i="4" s="1"/>
  <c r="I142" i="4" a="1"/>
  <c r="I142" i="4" s="1"/>
  <c r="O142" i="4" a="1"/>
  <c r="O142" i="4" s="1"/>
  <c r="T142" i="4" a="1"/>
  <c r="T142" i="4" s="1"/>
  <c r="X142" i="4" a="1"/>
  <c r="X142" i="4" s="1"/>
  <c r="AG142" i="4" a="1"/>
  <c r="AG142" i="4" s="1"/>
  <c r="AI142" i="4" a="1"/>
  <c r="AI142" i="4" s="1"/>
  <c r="AL142" i="4" a="1"/>
  <c r="AL142" i="4" s="1"/>
  <c r="AO142" i="4" a="1"/>
  <c r="AO142" i="4" s="1"/>
  <c r="F143" i="4" a="1"/>
  <c r="F143" i="4" s="1"/>
  <c r="L143" i="4" a="1"/>
  <c r="L143" i="4" s="1"/>
  <c r="Q143" i="4" a="1"/>
  <c r="Q143" i="4" s="1"/>
  <c r="U143" i="4" a="1"/>
  <c r="U143" i="4" s="1"/>
  <c r="AD143" i="4" a="1"/>
  <c r="AD143" i="4" s="1"/>
  <c r="AF143" i="4" a="1"/>
  <c r="AF143" i="4" s="1"/>
  <c r="AI143" i="4" a="1"/>
  <c r="AI143" i="4" s="1"/>
  <c r="AL143" i="4" a="1"/>
  <c r="AL143" i="4" s="1"/>
  <c r="I144" i="4" a="1"/>
  <c r="I144" i="4" s="1"/>
  <c r="N144" i="4" a="1"/>
  <c r="N144" i="4" s="1"/>
  <c r="R144" i="4" a="1"/>
  <c r="R144" i="4" s="1"/>
  <c r="AA144" i="4" a="1"/>
  <c r="AA144" i="4" s="1"/>
  <c r="AC144" i="4" a="1"/>
  <c r="AC144" i="4" s="1"/>
  <c r="AF144" i="4" a="1"/>
  <c r="AF144" i="4" s="1"/>
  <c r="AI144" i="4" a="1"/>
  <c r="AI144" i="4" s="1"/>
  <c r="AO144" i="4" a="1"/>
  <c r="AO144" i="4" s="1"/>
  <c r="F145" i="4" a="1"/>
  <c r="F145" i="4" s="1"/>
  <c r="K145" i="4" a="1"/>
  <c r="K145" i="4" s="1"/>
  <c r="O145" i="4" a="1"/>
  <c r="O145" i="4" s="1"/>
  <c r="X145" i="4" a="1"/>
  <c r="X145" i="4" s="1"/>
  <c r="Z145" i="4" a="1"/>
  <c r="Z145" i="4" s="1"/>
  <c r="AC145" i="4" a="1"/>
  <c r="AC145" i="4" s="1"/>
  <c r="AF145" i="4" a="1"/>
  <c r="AF145" i="4" s="1"/>
  <c r="AL145" i="4" a="1"/>
  <c r="AL145" i="4" s="1"/>
  <c r="D146" i="4" a="1"/>
  <c r="D146" i="4" s="1"/>
  <c r="G146" i="4" a="1"/>
  <c r="G146" i="4" s="1"/>
  <c r="J146" i="4" a="1"/>
  <c r="J146" i="4" s="1"/>
  <c r="N146" i="4" a="1"/>
  <c r="N146" i="4" s="1"/>
  <c r="Q146" i="4" a="1"/>
  <c r="Q146" i="4" s="1"/>
  <c r="T146" i="4" a="1"/>
  <c r="T146" i="4" s="1"/>
  <c r="W146" i="4" a="1"/>
  <c r="W146" i="4" s="1"/>
  <c r="Z146" i="4" a="1"/>
  <c r="Z146" i="4" s="1"/>
  <c r="AC146" i="4" a="1"/>
  <c r="AC146" i="4" s="1"/>
  <c r="AF146" i="4" a="1"/>
  <c r="AF146" i="4" s="1"/>
  <c r="AL146" i="4" a="1"/>
  <c r="AL146" i="4" s="1"/>
  <c r="AO146" i="4" a="1"/>
  <c r="AO146" i="4" s="1"/>
  <c r="D147" i="4" a="1"/>
  <c r="D147" i="4" s="1"/>
  <c r="G147" i="4" a="1"/>
  <c r="G147" i="4" s="1"/>
  <c r="K147" i="4" a="1"/>
  <c r="K147" i="4" s="1"/>
  <c r="N147" i="4" a="1"/>
  <c r="N147" i="4" s="1"/>
  <c r="Q147" i="4" a="1"/>
  <c r="Q147" i="4" s="1"/>
  <c r="T147" i="4" a="1"/>
  <c r="T147" i="4" s="1"/>
  <c r="W147" i="4" a="1"/>
  <c r="W147" i="4" s="1"/>
  <c r="Z147" i="4" a="1"/>
  <c r="Z147" i="4" s="1"/>
  <c r="AC147" i="4" a="1"/>
  <c r="AC147" i="4" s="1"/>
  <c r="AI147" i="4" a="1"/>
  <c r="AI147" i="4" s="1"/>
  <c r="AL147" i="4" a="1"/>
  <c r="AL147" i="4" s="1"/>
  <c r="F148" i="4" a="1"/>
  <c r="F148" i="4" s="1"/>
  <c r="I148" i="4" a="1"/>
  <c r="I148" i="4" s="1"/>
  <c r="L148" i="4" a="1"/>
  <c r="L148" i="4" s="1"/>
  <c r="R148" i="4" a="1"/>
  <c r="R148" i="4" s="1"/>
  <c r="U148" i="4" a="1"/>
  <c r="U148" i="4" s="1"/>
  <c r="AB148" i="4" a="1"/>
  <c r="AB148" i="4" s="1"/>
  <c r="AE148" i="4" a="1"/>
  <c r="AE148" i="4" s="1"/>
  <c r="AK148" i="4" a="1"/>
  <c r="AK148" i="4" s="1"/>
  <c r="E149" i="4" a="1"/>
  <c r="E149" i="4" s="1"/>
  <c r="H149" i="4" a="1"/>
  <c r="H149" i="4" s="1"/>
  <c r="K149" i="4" a="1"/>
  <c r="K149" i="4" s="1"/>
  <c r="N149" i="4" a="1"/>
  <c r="N149" i="4" s="1"/>
  <c r="Q149" i="4" a="1"/>
  <c r="Q149" i="4" s="1"/>
  <c r="T149" i="4" a="1"/>
  <c r="T149" i="4" s="1"/>
  <c r="W149" i="4" a="1"/>
  <c r="W149" i="4" s="1"/>
  <c r="AC149" i="4" a="1"/>
  <c r="AC149" i="4" s="1"/>
  <c r="AF149" i="4" a="1"/>
  <c r="AF149" i="4" s="1"/>
  <c r="AJ149" i="4" a="1"/>
  <c r="AJ149" i="4" s="1"/>
  <c r="AM149" i="4" a="1"/>
  <c r="AM149" i="4" s="1"/>
  <c r="F150" i="4" a="1"/>
  <c r="F150" i="4" s="1"/>
  <c r="L150" i="4" a="1"/>
  <c r="L150" i="4" s="1"/>
  <c r="O150" i="4" a="1"/>
  <c r="O150" i="4" s="1"/>
  <c r="R150" i="4" a="1"/>
  <c r="R150" i="4" s="1"/>
  <c r="U150" i="4" a="1"/>
  <c r="U150" i="4" s="1"/>
  <c r="AB150" i="4" a="1"/>
  <c r="AB150" i="4" s="1"/>
  <c r="AE150" i="4" a="1"/>
  <c r="AE150" i="4" s="1"/>
  <c r="AH150" i="4" a="1"/>
  <c r="AH150" i="4" s="1"/>
  <c r="AK150" i="4" a="1"/>
  <c r="AK150" i="4" s="1"/>
  <c r="I151" i="4" a="1"/>
  <c r="I151" i="4" s="1"/>
  <c r="L151" i="4" a="1"/>
  <c r="L151" i="4" s="1"/>
  <c r="O151" i="4" a="1"/>
  <c r="O151" i="4" s="1"/>
  <c r="R151" i="4" a="1"/>
  <c r="R151" i="4" s="1"/>
  <c r="Y151" i="4" a="1"/>
  <c r="Y151" i="4" s="1"/>
  <c r="AB151" i="4" a="1"/>
  <c r="AB151" i="4" s="1"/>
  <c r="AE151" i="4" a="1"/>
  <c r="AE151" i="4" s="1"/>
  <c r="AH151" i="4" a="1"/>
  <c r="AH151" i="4" s="1"/>
  <c r="AO151" i="4" a="1"/>
  <c r="AO151" i="4" s="1"/>
  <c r="F152" i="4" a="1"/>
  <c r="F152" i="4" s="1"/>
  <c r="I152" i="4" a="1"/>
  <c r="I152" i="4" s="1"/>
  <c r="L152" i="4" a="1"/>
  <c r="L152" i="4" s="1"/>
  <c r="O152" i="4" a="1"/>
  <c r="O152" i="4" s="1"/>
  <c r="V152" i="4" a="1"/>
  <c r="V152" i="4" s="1"/>
  <c r="Y152" i="4" a="1"/>
  <c r="Y152" i="4" s="1"/>
  <c r="AB152" i="4" a="1"/>
  <c r="AB152" i="4" s="1"/>
  <c r="AE152" i="4" a="1"/>
  <c r="AE152" i="4" s="1"/>
  <c r="AL152" i="4" a="1"/>
  <c r="AL152" i="4" s="1"/>
  <c r="AO152" i="4" a="1"/>
  <c r="AO152" i="4" s="1"/>
  <c r="F153" i="4" a="1"/>
  <c r="F153" i="4" s="1"/>
  <c r="J153" i="4" a="1"/>
  <c r="J153" i="4" s="1"/>
  <c r="M153" i="4" a="1"/>
  <c r="M153" i="4" s="1"/>
  <c r="P153" i="4" a="1"/>
  <c r="P153" i="4" s="1"/>
  <c r="T153" i="4" a="1"/>
  <c r="T153" i="4" s="1"/>
  <c r="X153" i="4" a="1"/>
  <c r="X153" i="4" s="1"/>
  <c r="AB153" i="4" a="1"/>
  <c r="AB153" i="4" s="1"/>
  <c r="AF153" i="4" a="1"/>
  <c r="AF153" i="4" s="1"/>
  <c r="AM153" i="4" a="1"/>
  <c r="AM153" i="4" s="1"/>
  <c r="E154" i="4" a="1"/>
  <c r="E154" i="4" s="1"/>
  <c r="L154" i="4" a="1"/>
  <c r="L154" i="4" s="1"/>
  <c r="O154" i="4" a="1"/>
  <c r="O154" i="4" s="1"/>
  <c r="S154" i="4" a="1"/>
  <c r="S154" i="4" s="1"/>
  <c r="W154" i="4" a="1"/>
  <c r="W154" i="4" s="1"/>
  <c r="AA154" i="4" a="1"/>
  <c r="AA154" i="4" s="1"/>
  <c r="AE154" i="4" a="1"/>
  <c r="AE154" i="4" s="1"/>
  <c r="AH154" i="4" a="1"/>
  <c r="AH154" i="4" s="1"/>
  <c r="AL154" i="4" a="1"/>
  <c r="AL154" i="4" s="1"/>
  <c r="AO154" i="4" a="1"/>
  <c r="AO154" i="4" s="1"/>
  <c r="D155" i="4" a="1"/>
  <c r="D155" i="4" s="1"/>
  <c r="G155" i="4" a="1"/>
  <c r="G155" i="4" s="1"/>
  <c r="J155" i="4" a="1"/>
  <c r="J155" i="4" s="1"/>
  <c r="N155" i="4" a="1"/>
  <c r="N155" i="4" s="1"/>
  <c r="R155" i="4" a="1"/>
  <c r="R155" i="4" s="1"/>
  <c r="V155" i="4" a="1"/>
  <c r="V155" i="4" s="1"/>
  <c r="Z155" i="4" a="1"/>
  <c r="Z155" i="4" s="1"/>
  <c r="AG155" i="4" a="1"/>
  <c r="AG155" i="4" s="1"/>
  <c r="AK155" i="4" a="1"/>
  <c r="AK155" i="4" s="1"/>
  <c r="AN155" i="4" a="1"/>
  <c r="AN155" i="4" s="1"/>
  <c r="F156" i="4" a="1"/>
  <c r="F156" i="4" s="1"/>
  <c r="I156" i="4" a="1"/>
  <c r="I156" i="4" s="1"/>
  <c r="M156" i="4" a="1"/>
  <c r="M156" i="4" s="1"/>
  <c r="Q156" i="4" a="1"/>
  <c r="Q156" i="4" s="1"/>
  <c r="U156" i="4" a="1"/>
  <c r="U156" i="4" s="1"/>
  <c r="Y156" i="4" a="1"/>
  <c r="Y156" i="4" s="1"/>
  <c r="AB156" i="4" a="1"/>
  <c r="AB156" i="4" s="1"/>
  <c r="AF156" i="4" a="1"/>
  <c r="AF156" i="4" s="1"/>
  <c r="AI156" i="4" a="1"/>
  <c r="AI156" i="4" s="1"/>
  <c r="D157" i="4" a="1"/>
  <c r="D157" i="4" s="1"/>
  <c r="H157" i="4" a="1"/>
  <c r="H157" i="4" s="1"/>
  <c r="L157" i="4" a="1"/>
  <c r="L157" i="4" s="1"/>
  <c r="P157" i="4" a="1"/>
  <c r="P157" i="4" s="1"/>
  <c r="T157" i="4" a="1"/>
  <c r="T157" i="4" s="1"/>
  <c r="AA157" i="4" a="1"/>
  <c r="AA157" i="4" s="1"/>
  <c r="AE157" i="4" a="1"/>
  <c r="AE157" i="4" s="1"/>
  <c r="AH157" i="4" a="1"/>
  <c r="AH157" i="4" s="1"/>
  <c r="AK157" i="4" a="1"/>
  <c r="AK157" i="4" s="1"/>
  <c r="AO157" i="4" a="1"/>
  <c r="AO157" i="4" s="1"/>
  <c r="G158" i="4" a="1"/>
  <c r="G158" i="4" s="1"/>
  <c r="K158" i="4" a="1"/>
  <c r="K158" i="4" s="1"/>
  <c r="O158" i="4" a="1"/>
  <c r="O158" i="4" s="1"/>
  <c r="S158" i="4" a="1"/>
  <c r="S158" i="4" s="1"/>
  <c r="V158" i="4" a="1"/>
  <c r="V158" i="4" s="1"/>
  <c r="Z158" i="4" a="1"/>
  <c r="Z158" i="4" s="1"/>
  <c r="AC158" i="4" a="1"/>
  <c r="AC158" i="4" s="1"/>
  <c r="AJ158" i="4" a="1"/>
  <c r="AJ158" i="4" s="1"/>
  <c r="AN158" i="4" a="1"/>
  <c r="AN158" i="4" s="1"/>
  <c r="F159" i="4" a="1"/>
  <c r="F159" i="4" s="1"/>
  <c r="J159" i="4" a="1"/>
  <c r="J159" i="4" s="1"/>
  <c r="N159" i="4" a="1"/>
  <c r="N159" i="4" s="1"/>
  <c r="U159" i="4" a="1"/>
  <c r="U159" i="4" s="1"/>
  <c r="Y159" i="4" a="1"/>
  <c r="Y159" i="4" s="1"/>
  <c r="AB159" i="4" a="1"/>
  <c r="AB159" i="4" s="1"/>
  <c r="AE159" i="4" a="1"/>
  <c r="AE159" i="4" s="1"/>
  <c r="AI159" i="4" a="1"/>
  <c r="AI159" i="4" s="1"/>
  <c r="AM159" i="4" a="1"/>
  <c r="AM159" i="4" s="1"/>
  <c r="E160" i="4" a="1"/>
  <c r="E160" i="4" s="1"/>
  <c r="I160" i="4" a="1"/>
  <c r="I160" i="4" s="1"/>
  <c r="M160" i="4" a="1"/>
  <c r="M160" i="4" s="1"/>
  <c r="P160" i="4" a="1"/>
  <c r="P160" i="4" s="1"/>
  <c r="T160" i="4" a="1"/>
  <c r="T160" i="4" s="1"/>
  <c r="W160" i="4" a="1"/>
  <c r="W160" i="4" s="1"/>
  <c r="AD160" i="4" a="1"/>
  <c r="AD160" i="4" s="1"/>
  <c r="AH160" i="4" a="1"/>
  <c r="AH160" i="4" s="1"/>
  <c r="AL160" i="4" a="1"/>
  <c r="AL160" i="4" s="1"/>
  <c r="D161" i="4" a="1"/>
  <c r="D161" i="4" s="1"/>
  <c r="H161" i="4" a="1"/>
  <c r="H161" i="4" s="1"/>
  <c r="O161" i="4" a="1"/>
  <c r="O161" i="4" s="1"/>
  <c r="S161" i="4" a="1"/>
  <c r="S161" i="4" s="1"/>
  <c r="V161" i="4" a="1"/>
  <c r="V161" i="4" s="1"/>
  <c r="Y161" i="4" a="1"/>
  <c r="Y161" i="4" s="1"/>
  <c r="AC161" i="4" a="1"/>
  <c r="AC161" i="4" s="1"/>
  <c r="AG161" i="4" a="1"/>
  <c r="AG161" i="4" s="1"/>
  <c r="AK161" i="4" a="1"/>
  <c r="AK161" i="4" s="1"/>
  <c r="AO161" i="4" a="1"/>
  <c r="AO161" i="4" s="1"/>
  <c r="G162" i="4" a="1"/>
  <c r="G162" i="4" s="1"/>
  <c r="J162" i="4" a="1"/>
  <c r="J162" i="4" s="1"/>
  <c r="N162" i="4" a="1"/>
  <c r="N162" i="4" s="1"/>
  <c r="Q162" i="4" a="1"/>
  <c r="Q162" i="4" s="1"/>
  <c r="X162" i="4" a="1"/>
  <c r="X162" i="4" s="1"/>
  <c r="AB162" i="4" a="1"/>
  <c r="AB162" i="4" s="1"/>
  <c r="AF162" i="4" a="1"/>
  <c r="AF162" i="4" s="1"/>
  <c r="AJ162" i="4" a="1"/>
  <c r="AJ162" i="4" s="1"/>
  <c r="AN162" i="4" a="1"/>
  <c r="AN162" i="4" s="1"/>
  <c r="I163" i="4" a="1"/>
  <c r="I163" i="4" s="1"/>
  <c r="M163" i="4" a="1"/>
  <c r="M163" i="4" s="1"/>
  <c r="P163" i="4" a="1"/>
  <c r="P163" i="4" s="1"/>
  <c r="S163" i="4" a="1"/>
  <c r="S163" i="4" s="1"/>
  <c r="W163" i="4" a="1"/>
  <c r="W163" i="4" s="1"/>
  <c r="AA163" i="4" a="1"/>
  <c r="AA163" i="4" s="1"/>
  <c r="AE163" i="4" a="1"/>
  <c r="AE163" i="4" s="1"/>
  <c r="AI163" i="4" a="1"/>
  <c r="AI163" i="4" s="1"/>
  <c r="AL163" i="4" a="1"/>
  <c r="AL163" i="4" s="1"/>
  <c r="D164" i="4" a="1"/>
  <c r="D164" i="4" s="1"/>
  <c r="H164" i="4" a="1"/>
  <c r="H164" i="4" s="1"/>
  <c r="K164" i="4" a="1"/>
  <c r="K164" i="4" s="1"/>
  <c r="R164" i="4" a="1"/>
  <c r="R164" i="4" s="1"/>
  <c r="V164" i="4" a="1"/>
  <c r="V164" i="4" s="1"/>
  <c r="Z164" i="4" a="1"/>
  <c r="Z164" i="4" s="1"/>
  <c r="AD164" i="4" a="1"/>
  <c r="AD164" i="4" s="1"/>
  <c r="AH164" i="4" a="1"/>
  <c r="AH164" i="4" s="1"/>
  <c r="AK164" i="4" a="1"/>
  <c r="AK164" i="4" s="1"/>
  <c r="AO164" i="4" a="1"/>
  <c r="AO164" i="4" s="1"/>
  <c r="G165" i="4" a="1"/>
  <c r="G165" i="4" s="1"/>
  <c r="J165" i="4" a="1"/>
  <c r="J165" i="4" s="1"/>
  <c r="M165" i="4" a="1"/>
  <c r="M165" i="4" s="1"/>
  <c r="Q165" i="4" a="1"/>
  <c r="Q165" i="4" s="1"/>
  <c r="U165" i="4" a="1"/>
  <c r="U165" i="4" s="1"/>
  <c r="Y165" i="4" a="1"/>
  <c r="Y165" i="4" s="1"/>
  <c r="AC165" i="4" a="1"/>
  <c r="AC165" i="4" s="1"/>
  <c r="AF165" i="4" a="1"/>
  <c r="AF165" i="4" s="1"/>
  <c r="AJ165" i="4" a="1"/>
  <c r="AJ165" i="4" s="1"/>
  <c r="E166" i="4" a="1"/>
  <c r="E166" i="4" s="1"/>
  <c r="L166" i="4" a="1"/>
  <c r="L166" i="4" s="1"/>
  <c r="P166" i="4" a="1"/>
  <c r="P166" i="4" s="1"/>
  <c r="T166" i="4" a="1"/>
  <c r="T166" i="4" s="1"/>
  <c r="X166" i="4" a="1"/>
  <c r="X166" i="4" s="1"/>
  <c r="AB166" i="4" a="1"/>
  <c r="AB166" i="4" s="1"/>
  <c r="AF166" i="4" a="1"/>
  <c r="AF166" i="4" s="1"/>
  <c r="AJ166" i="4" a="1"/>
  <c r="AJ166" i="4" s="1"/>
  <c r="AM166" i="4" a="1"/>
  <c r="AM166" i="4" s="1"/>
  <c r="E167" i="4" a="1"/>
  <c r="E167" i="4" s="1"/>
  <c r="H167" i="4" a="1"/>
  <c r="H167" i="4" s="1"/>
  <c r="L167" i="4" a="1"/>
  <c r="L167" i="4" s="1"/>
  <c r="P167" i="4" a="1"/>
  <c r="P167" i="4" s="1"/>
  <c r="S167" i="4" a="1"/>
  <c r="S167" i="4" s="1"/>
  <c r="Z167" i="4" a="1"/>
  <c r="Z167" i="4" s="1"/>
  <c r="AD167" i="4" a="1"/>
  <c r="AD167" i="4" s="1"/>
  <c r="AK167" i="4" a="1"/>
  <c r="AK167" i="4" s="1"/>
  <c r="AN167" i="4" a="1"/>
  <c r="AN167" i="4" s="1"/>
  <c r="D168" i="4" a="1"/>
  <c r="D168" i="4" s="1"/>
  <c r="I168" i="4" a="1"/>
  <c r="I168" i="4" s="1"/>
  <c r="K168" i="4" a="1"/>
  <c r="K168" i="4" s="1"/>
  <c r="N168" i="4" a="1"/>
  <c r="N168" i="4" s="1"/>
  <c r="Q168" i="4" a="1"/>
  <c r="Q168" i="4" s="1"/>
  <c r="T168" i="4" a="1"/>
  <c r="T168" i="4" s="1"/>
  <c r="W168" i="4" a="1"/>
  <c r="W168" i="4" s="1"/>
  <c r="AD168" i="4" a="1"/>
  <c r="AD168" i="4" s="1"/>
  <c r="AG168" i="4" a="1"/>
  <c r="AG168" i="4" s="1"/>
  <c r="AJ168" i="4" a="1"/>
  <c r="AJ168" i="4" s="1"/>
  <c r="AM168" i="4" a="1"/>
  <c r="AM168" i="4" s="1"/>
  <c r="D169" i="4" a="1"/>
  <c r="D169" i="4" s="1"/>
  <c r="K169" i="4" a="1"/>
  <c r="K169" i="4" s="1"/>
  <c r="N169" i="4" a="1"/>
  <c r="N169" i="4" s="1"/>
  <c r="Q169" i="4" a="1"/>
  <c r="Q169" i="4" s="1"/>
  <c r="T169" i="4" a="1"/>
  <c r="T169" i="4" s="1"/>
  <c r="AA169" i="4" a="1"/>
  <c r="AA169" i="4" s="1"/>
  <c r="AD169" i="4" a="1"/>
  <c r="AD169" i="4" s="1"/>
  <c r="AG169" i="4" a="1"/>
  <c r="AG169" i="4" s="1"/>
  <c r="AJ169" i="4" a="1"/>
  <c r="AJ169" i="4" s="1"/>
  <c r="H170" i="4" a="1"/>
  <c r="H170" i="4" s="1"/>
  <c r="K170" i="4" a="1"/>
  <c r="K170" i="4" s="1"/>
  <c r="N170" i="4" a="1"/>
  <c r="N170" i="4" s="1"/>
  <c r="Q170" i="4" a="1"/>
  <c r="Q170" i="4" s="1"/>
  <c r="X170" i="4" a="1"/>
  <c r="X170" i="4" s="1"/>
  <c r="AA170" i="4" a="1"/>
  <c r="AA170" i="4" s="1"/>
  <c r="AD170" i="4" a="1"/>
  <c r="AD170" i="4" s="1"/>
  <c r="AG170" i="4" a="1"/>
  <c r="AG170" i="4" s="1"/>
  <c r="AN170" i="4" a="1"/>
  <c r="AN170" i="4" s="1"/>
  <c r="E171" i="4" a="1"/>
  <c r="E171" i="4" s="1"/>
  <c r="H171" i="4" a="1"/>
  <c r="H171" i="4" s="1"/>
  <c r="L171" i="4" a="1"/>
  <c r="L171" i="4" s="1"/>
  <c r="O171" i="4" a="1"/>
  <c r="O171" i="4" s="1"/>
  <c r="R171" i="4" a="1"/>
  <c r="R171" i="4" s="1"/>
  <c r="Y171" i="4" a="1"/>
  <c r="Y171" i="4" s="1"/>
  <c r="AB171" i="4" a="1"/>
  <c r="AB171" i="4" s="1"/>
  <c r="AE171" i="4" a="1"/>
  <c r="AE171" i="4" s="1"/>
  <c r="AI171" i="4" a="1"/>
  <c r="AI171" i="4" s="1"/>
  <c r="AM171" i="4" a="1"/>
  <c r="AM171" i="4" s="1"/>
  <c r="G172" i="4" a="1"/>
  <c r="G172" i="4" s="1"/>
  <c r="N172" i="4" a="1"/>
  <c r="N172" i="4" s="1"/>
  <c r="Q172" i="4" a="1"/>
  <c r="Q172" i="4" s="1"/>
  <c r="T172" i="4" a="1"/>
  <c r="T172" i="4" s="1"/>
  <c r="W172" i="4" a="1"/>
  <c r="W172" i="4" s="1"/>
  <c r="AD172" i="4" a="1"/>
  <c r="AD172" i="4" s="1"/>
  <c r="AH172" i="4" a="1"/>
  <c r="AH172" i="4" s="1"/>
  <c r="AL172" i="4" a="1"/>
  <c r="AL172" i="4" s="1"/>
  <c r="F173" i="4" a="1"/>
  <c r="F173" i="4" s="1"/>
  <c r="I173" i="4" a="1"/>
  <c r="I173" i="4" s="1"/>
  <c r="L173" i="4" a="1"/>
  <c r="L173" i="4" s="1"/>
  <c r="S173" i="4" a="1"/>
  <c r="S173" i="4" s="1"/>
  <c r="V173" i="4" a="1"/>
  <c r="V173" i="4" s="1"/>
  <c r="Y173" i="4" a="1"/>
  <c r="Y173" i="4" s="1"/>
  <c r="AC173" i="4" a="1"/>
  <c r="AC173" i="4" s="1"/>
  <c r="AG173" i="4" a="1"/>
  <c r="AG173" i="4" s="1"/>
  <c r="AK173" i="4" a="1"/>
  <c r="AK173" i="4" s="1"/>
  <c r="AN173" i="4" a="1"/>
  <c r="AN173" i="4" s="1"/>
  <c r="D174" i="4" a="1"/>
  <c r="D174" i="4" s="1"/>
  <c r="G174" i="4" a="1"/>
  <c r="G174" i="4" s="1"/>
  <c r="S127" i="4" a="1"/>
  <c r="S127" i="4" s="1"/>
  <c r="AO127" i="4" a="1"/>
  <c r="AO127" i="4" s="1"/>
  <c r="D128" i="4" a="1"/>
  <c r="D128" i="4" s="1"/>
  <c r="I128" i="4" a="1"/>
  <c r="I128" i="4" s="1"/>
  <c r="K128" i="4" a="1"/>
  <c r="K128" i="4" s="1"/>
  <c r="R128" i="4" a="1"/>
  <c r="R128" i="4" s="1"/>
  <c r="T128" i="4" a="1"/>
  <c r="T128" i="4" s="1"/>
  <c r="Y128" i="4" a="1"/>
  <c r="Y128" i="4" s="1"/>
  <c r="AA128" i="4" a="1"/>
  <c r="AA128" i="4" s="1"/>
  <c r="AH128" i="4" a="1"/>
  <c r="AH128" i="4" s="1"/>
  <c r="AJ128" i="4" a="1"/>
  <c r="AJ128" i="4" s="1"/>
  <c r="AO128" i="4" a="1"/>
  <c r="AO128" i="4" s="1"/>
  <c r="F129" i="4" a="1"/>
  <c r="F129" i="4" s="1"/>
  <c r="H129" i="4" a="1"/>
  <c r="H129" i="4" s="1"/>
  <c r="O129" i="4" a="1"/>
  <c r="O129" i="4" s="1"/>
  <c r="Q129" i="4" a="1"/>
  <c r="Q129" i="4" s="1"/>
  <c r="V129" i="4" a="1"/>
  <c r="V129" i="4" s="1"/>
  <c r="X129" i="4" a="1"/>
  <c r="X129" i="4" s="1"/>
  <c r="AE129" i="4" a="1"/>
  <c r="AE129" i="4" s="1"/>
  <c r="AJ129" i="4" a="1"/>
  <c r="AJ129" i="4" s="1"/>
  <c r="AO129" i="4" a="1"/>
  <c r="AO129" i="4" s="1"/>
  <c r="J130" i="4" a="1"/>
  <c r="J130" i="4" s="1"/>
  <c r="L130" i="4" a="1"/>
  <c r="L130" i="4" s="1"/>
  <c r="Q130" i="4" a="1"/>
  <c r="Q130" i="4" s="1"/>
  <c r="V130" i="4" a="1"/>
  <c r="V130" i="4" s="1"/>
  <c r="X130" i="4" a="1"/>
  <c r="X130" i="4" s="1"/>
  <c r="AA130" i="4" a="1"/>
  <c r="AA130" i="4" s="1"/>
  <c r="AH130" i="4" a="1"/>
  <c r="AH130" i="4" s="1"/>
  <c r="AK130" i="4" a="1"/>
  <c r="AK130" i="4" s="1"/>
  <c r="AM130" i="4" a="1"/>
  <c r="AM130" i="4" s="1"/>
  <c r="F131" i="4" a="1"/>
  <c r="F131" i="4" s="1"/>
  <c r="H131" i="4" a="1"/>
  <c r="H131" i="4" s="1"/>
  <c r="O131" i="4" a="1"/>
  <c r="O131" i="4" s="1"/>
  <c r="R131" i="4" a="1"/>
  <c r="R131" i="4" s="1"/>
  <c r="T131" i="4" a="1"/>
  <c r="T131" i="4" s="1"/>
  <c r="Y131" i="4" a="1"/>
  <c r="Y131" i="4" s="1"/>
  <c r="AD131" i="4" a="1"/>
  <c r="AD131" i="4" s="1"/>
  <c r="AI131" i="4" a="1"/>
  <c r="AI131" i="4" s="1"/>
  <c r="AK131" i="4" a="1"/>
  <c r="AK131" i="4" s="1"/>
  <c r="D132" i="4" a="1"/>
  <c r="D132" i="4" s="1"/>
  <c r="F132" i="4" a="1"/>
  <c r="F132" i="4" s="1"/>
  <c r="K132" i="4" a="1"/>
  <c r="K132" i="4" s="1"/>
  <c r="P132" i="4" a="1"/>
  <c r="P132" i="4" s="1"/>
  <c r="R132" i="4" a="1"/>
  <c r="R132" i="4" s="1"/>
  <c r="U132" i="4" a="1"/>
  <c r="U132" i="4" s="1"/>
  <c r="AB132" i="4" a="1"/>
  <c r="AB132" i="4" s="1"/>
  <c r="AE132" i="4" a="1"/>
  <c r="AE132" i="4" s="1"/>
  <c r="AG132" i="4" a="1"/>
  <c r="AG132" i="4" s="1"/>
  <c r="AJ132" i="4" a="1"/>
  <c r="AJ132" i="4" s="1"/>
  <c r="AM132" i="4" a="1"/>
  <c r="AM132" i="4" s="1"/>
  <c r="AO132" i="4" a="1"/>
  <c r="AO132" i="4" s="1"/>
  <c r="J133" i="4" a="1"/>
  <c r="J133" i="4" s="1"/>
  <c r="R133" i="4" a="1"/>
  <c r="R133" i="4" s="1"/>
  <c r="U133" i="4" a="1"/>
  <c r="U133" i="4" s="1"/>
  <c r="W133" i="4" a="1"/>
  <c r="W133" i="4" s="1"/>
  <c r="Z133" i="4" a="1"/>
  <c r="Z133" i="4" s="1"/>
  <c r="AC133" i="4" a="1"/>
  <c r="AC133" i="4" s="1"/>
  <c r="AE133" i="4" a="1"/>
  <c r="AE133" i="4" s="1"/>
  <c r="AH133" i="4" a="1"/>
  <c r="AH133" i="4" s="1"/>
  <c r="AK133" i="4" a="1"/>
  <c r="AK133" i="4" s="1"/>
  <c r="AM133" i="4" a="1"/>
  <c r="AM133" i="4" s="1"/>
  <c r="E134" i="4" a="1"/>
  <c r="E134" i="4" s="1"/>
  <c r="H134" i="4" a="1"/>
  <c r="H134" i="4" s="1"/>
  <c r="M134" i="4" a="1"/>
  <c r="M134" i="4" s="1"/>
  <c r="Q134" i="4" a="1"/>
  <c r="Q134" i="4" s="1"/>
  <c r="S134" i="4" a="1"/>
  <c r="S134" i="4" s="1"/>
  <c r="Y134" i="4" a="1"/>
  <c r="Y134" i="4" s="1"/>
  <c r="AA134" i="4" a="1"/>
  <c r="AA134" i="4" s="1"/>
  <c r="AD134" i="4" a="1"/>
  <c r="AD134" i="4" s="1"/>
  <c r="AG134" i="4" a="1"/>
  <c r="AG134" i="4" s="1"/>
  <c r="AI134" i="4" a="1"/>
  <c r="AI134" i="4" s="1"/>
  <c r="AL134" i="4" a="1"/>
  <c r="AL134" i="4" s="1"/>
  <c r="AO134" i="4" a="1"/>
  <c r="AO134" i="4" s="1"/>
  <c r="D135" i="4" a="1"/>
  <c r="D135" i="4" s="1"/>
  <c r="L135" i="4" a="1"/>
  <c r="L135" i="4" s="1"/>
  <c r="O135" i="4" a="1"/>
  <c r="O135" i="4" s="1"/>
  <c r="Q135" i="4" a="1"/>
  <c r="Q135" i="4" s="1"/>
  <c r="T135" i="4" a="1"/>
  <c r="T135" i="4" s="1"/>
  <c r="W135" i="4" a="1"/>
  <c r="W135" i="4" s="1"/>
  <c r="Y135" i="4" a="1"/>
  <c r="Y135" i="4" s="1"/>
  <c r="AB135" i="4" a="1"/>
  <c r="AB135" i="4" s="1"/>
  <c r="AE135" i="4" a="1"/>
  <c r="AE135" i="4" s="1"/>
  <c r="AG135" i="4" a="1"/>
  <c r="AG135" i="4" s="1"/>
  <c r="AM135" i="4" a="1"/>
  <c r="AM135" i="4" s="1"/>
  <c r="AO135" i="4" a="1"/>
  <c r="AO135" i="4" s="1"/>
  <c r="G136" i="4" a="1"/>
  <c r="G136" i="4" s="1"/>
  <c r="K136" i="4" a="1"/>
  <c r="K136" i="4" s="1"/>
  <c r="M136" i="4" a="1"/>
  <c r="M136" i="4" s="1"/>
  <c r="S136" i="4" a="1"/>
  <c r="S136" i="4" s="1"/>
  <c r="U136" i="4" a="1"/>
  <c r="U136" i="4" s="1"/>
  <c r="X136" i="4" a="1"/>
  <c r="X136" i="4" s="1"/>
  <c r="AA136" i="4" a="1"/>
  <c r="AA136" i="4" s="1"/>
  <c r="AC136" i="4" a="1"/>
  <c r="AC136" i="4" s="1"/>
  <c r="AF136" i="4" a="1"/>
  <c r="AF136" i="4" s="1"/>
  <c r="AI136" i="4" a="1"/>
  <c r="AI136" i="4" s="1"/>
  <c r="AK136" i="4" a="1"/>
  <c r="AK136" i="4" s="1"/>
  <c r="AN136" i="4" a="1"/>
  <c r="AN136" i="4" s="1"/>
  <c r="F137" i="4" a="1"/>
  <c r="F137" i="4" s="1"/>
  <c r="I137" i="4" a="1"/>
  <c r="I137" i="4" s="1"/>
  <c r="K137" i="4" a="1"/>
  <c r="K137" i="4" s="1"/>
  <c r="N137" i="4" a="1"/>
  <c r="N137" i="4" s="1"/>
  <c r="Q137" i="4" a="1"/>
  <c r="Q137" i="4" s="1"/>
  <c r="S137" i="4" a="1"/>
  <c r="S137" i="4" s="1"/>
  <c r="V137" i="4" a="1"/>
  <c r="V137" i="4" s="1"/>
  <c r="Y137" i="4" a="1"/>
  <c r="Y137" i="4" s="1"/>
  <c r="AA137" i="4" a="1"/>
  <c r="AA137" i="4" s="1"/>
  <c r="AG137" i="4" a="1"/>
  <c r="AG137" i="4" s="1"/>
  <c r="AI137" i="4" a="1"/>
  <c r="AI137" i="4" s="1"/>
  <c r="AM137" i="4" a="1"/>
  <c r="AM137" i="4" s="1"/>
  <c r="E138" i="4" a="1"/>
  <c r="E138" i="4" s="1"/>
  <c r="G138" i="4" a="1"/>
  <c r="G138" i="4" s="1"/>
  <c r="M138" i="4" a="1"/>
  <c r="M138" i="4" s="1"/>
  <c r="O138" i="4" a="1"/>
  <c r="O138" i="4" s="1"/>
  <c r="R138" i="4" a="1"/>
  <c r="R138" i="4" s="1"/>
  <c r="U138" i="4" a="1"/>
  <c r="U138" i="4" s="1"/>
  <c r="W138" i="4" a="1"/>
  <c r="W138" i="4" s="1"/>
  <c r="Z138" i="4" a="1"/>
  <c r="Z138" i="4" s="1"/>
  <c r="AC138" i="4" a="1"/>
  <c r="AC138" i="4" s="1"/>
  <c r="AE138" i="4" a="1"/>
  <c r="AE138" i="4" s="1"/>
  <c r="AH138" i="4" a="1"/>
  <c r="AH138" i="4" s="1"/>
  <c r="E139" i="4" a="1"/>
  <c r="E139" i="4" s="1"/>
  <c r="H139" i="4" a="1"/>
  <c r="H139" i="4" s="1"/>
  <c r="K139" i="4" a="1"/>
  <c r="K139" i="4" s="1"/>
  <c r="M139" i="4" a="1"/>
  <c r="M139" i="4" s="1"/>
  <c r="P139" i="4" a="1"/>
  <c r="P139" i="4" s="1"/>
  <c r="S139" i="4" a="1"/>
  <c r="S139" i="4" s="1"/>
  <c r="U139" i="4" a="1"/>
  <c r="U139" i="4" s="1"/>
  <c r="AA139" i="4" a="1"/>
  <c r="AA139" i="4" s="1"/>
  <c r="AC139" i="4" a="1"/>
  <c r="AC139" i="4" s="1"/>
  <c r="AG139" i="4" a="1"/>
  <c r="AG139" i="4" s="1"/>
  <c r="AL139" i="4" a="1"/>
  <c r="AL139" i="4" s="1"/>
  <c r="AO139" i="4" a="1"/>
  <c r="AO139" i="4" s="1"/>
  <c r="G140" i="4" a="1"/>
  <c r="G140" i="4" s="1"/>
  <c r="I140" i="4" a="1"/>
  <c r="I140" i="4" s="1"/>
  <c r="L140" i="4" a="1"/>
  <c r="L140" i="4" s="1"/>
  <c r="O140" i="4" a="1"/>
  <c r="O140" i="4" s="1"/>
  <c r="Q140" i="4" a="1"/>
  <c r="Q140" i="4" s="1"/>
  <c r="T140" i="4" a="1"/>
  <c r="T140" i="4" s="1"/>
  <c r="W140" i="4" a="1"/>
  <c r="W140" i="4" s="1"/>
  <c r="Y140" i="4" a="1"/>
  <c r="Y140" i="4" s="1"/>
  <c r="AB140" i="4" a="1"/>
  <c r="AB140" i="4" s="1"/>
  <c r="AJ140" i="4" a="1"/>
  <c r="AJ140" i="4" s="1"/>
  <c r="E141" i="4" a="1"/>
  <c r="E141" i="4" s="1"/>
  <c r="G141" i="4" a="1"/>
  <c r="G141" i="4" s="1"/>
  <c r="J141" i="4" a="1"/>
  <c r="J141" i="4" s="1"/>
  <c r="M141" i="4" a="1"/>
  <c r="M141" i="4" s="1"/>
  <c r="O141" i="4" a="1"/>
  <c r="O141" i="4" s="1"/>
  <c r="U141" i="4" a="1"/>
  <c r="U141" i="4" s="1"/>
  <c r="W141" i="4" a="1"/>
  <c r="W141" i="4" s="1"/>
  <c r="AA141" i="4" a="1"/>
  <c r="AA141" i="4" s="1"/>
  <c r="AF141" i="4" a="1"/>
  <c r="AF141" i="4" s="1"/>
  <c r="AI141" i="4" a="1"/>
  <c r="AI141" i="4" s="1"/>
  <c r="AN141" i="4" a="1"/>
  <c r="AN141" i="4" s="1"/>
  <c r="J142" i="4" a="1"/>
  <c r="J142" i="4" s="1"/>
  <c r="L142" i="4" a="1"/>
  <c r="L142" i="4" s="1"/>
  <c r="R142" i="4" a="1"/>
  <c r="R142" i="4" s="1"/>
  <c r="U142" i="4" a="1"/>
  <c r="U142" i="4" s="1"/>
  <c r="Y142" i="4" a="1"/>
  <c r="Y142" i="4" s="1"/>
  <c r="AA142" i="4" a="1"/>
  <c r="AA142" i="4" s="1"/>
  <c r="AD142" i="4" a="1"/>
  <c r="AD142" i="4" s="1"/>
  <c r="G143" i="4" a="1"/>
  <c r="G143" i="4" s="1"/>
  <c r="I143" i="4" a="1"/>
  <c r="I143" i="4" s="1"/>
  <c r="O143" i="4" a="1"/>
  <c r="O143" i="4" s="1"/>
  <c r="R143" i="4" a="1"/>
  <c r="R143" i="4" s="1"/>
  <c r="V143" i="4" a="1"/>
  <c r="V143" i="4" s="1"/>
  <c r="X143" i="4" a="1"/>
  <c r="X143" i="4" s="1"/>
  <c r="AA143" i="4" a="1"/>
  <c r="AA143" i="4" s="1"/>
  <c r="AM143" i="4" a="1"/>
  <c r="AM143" i="4" s="1"/>
  <c r="AO143" i="4" a="1"/>
  <c r="AO143" i="4" s="1"/>
  <c r="D144" i="4" a="1"/>
  <c r="D144" i="4" s="1"/>
  <c r="F144" i="4" a="1"/>
  <c r="F144" i="4" s="1"/>
  <c r="L144" i="4" a="1"/>
  <c r="L144" i="4" s="1"/>
  <c r="O144" i="4" a="1"/>
  <c r="O144" i="4" s="1"/>
  <c r="S144" i="4" a="1"/>
  <c r="S144" i="4" s="1"/>
  <c r="U144" i="4" a="1"/>
  <c r="U144" i="4" s="1"/>
  <c r="X144" i="4" a="1"/>
  <c r="X144" i="4" s="1"/>
  <c r="AJ144" i="4" a="1"/>
  <c r="AJ144" i="4" s="1"/>
  <c r="AL144" i="4" a="1"/>
  <c r="AL144" i="4" s="1"/>
  <c r="I145" i="4" a="1"/>
  <c r="I145" i="4" s="1"/>
  <c r="L145" i="4" a="1"/>
  <c r="L145" i="4" s="1"/>
  <c r="P145" i="4" a="1"/>
  <c r="P145" i="4" s="1"/>
  <c r="R145" i="4" a="1"/>
  <c r="R145" i="4" s="1"/>
  <c r="U145" i="4" a="1"/>
  <c r="U145" i="4" s="1"/>
  <c r="AG145" i="4" a="1"/>
  <c r="AG145" i="4" s="1"/>
  <c r="AI145" i="4" a="1"/>
  <c r="AI145" i="4" s="1"/>
  <c r="AO145" i="4" a="1"/>
  <c r="AO145" i="4" s="1"/>
  <c r="E146" i="4" a="1"/>
  <c r="E146" i="4" s="1"/>
  <c r="K146" i="4" a="1"/>
  <c r="K146" i="4" s="1"/>
  <c r="U146" i="4" a="1"/>
  <c r="U146" i="4" s="1"/>
  <c r="AD146" i="4" a="1"/>
  <c r="AD146" i="4" s="1"/>
  <c r="AG146" i="4" a="1"/>
  <c r="AG146" i="4" s="1"/>
  <c r="AJ146" i="4" a="1"/>
  <c r="AJ146" i="4" s="1"/>
  <c r="AM146" i="4" a="1"/>
  <c r="AM146" i="4" s="1"/>
  <c r="H147" i="4" a="1"/>
  <c r="H147" i="4" s="1"/>
  <c r="R147" i="4" a="1"/>
  <c r="R147" i="4" s="1"/>
  <c r="AA147" i="4" a="1"/>
  <c r="AA147" i="4" s="1"/>
  <c r="AD147" i="4" a="1"/>
  <c r="AD147" i="4" s="1"/>
  <c r="AG147" i="4" a="1"/>
  <c r="AG147" i="4" s="1"/>
  <c r="AJ147" i="4" a="1"/>
  <c r="AJ147" i="4" s="1"/>
  <c r="AM147" i="4" a="1"/>
  <c r="AM147" i="4" s="1"/>
  <c r="G148" i="4" a="1"/>
  <c r="G148" i="4" s="1"/>
  <c r="J148" i="4" a="1"/>
  <c r="J148" i="4" s="1"/>
  <c r="M148" i="4" a="1"/>
  <c r="M148" i="4" s="1"/>
  <c r="P148" i="4" a="1"/>
  <c r="P148" i="4" s="1"/>
  <c r="S148" i="4" a="1"/>
  <c r="S148" i="4" s="1"/>
  <c r="V148" i="4" a="1"/>
  <c r="V148" i="4" s="1"/>
  <c r="Y148" i="4" a="1"/>
  <c r="Y148" i="4" s="1"/>
  <c r="AC148" i="4" a="1"/>
  <c r="AC148" i="4" s="1"/>
  <c r="AH148" i="4" a="1"/>
  <c r="AH148" i="4" s="1"/>
  <c r="AL148" i="4" a="1"/>
  <c r="AL148" i="4" s="1"/>
  <c r="AO148" i="4" a="1"/>
  <c r="AO148" i="4" s="1"/>
  <c r="L149" i="4" a="1"/>
  <c r="L149" i="4" s="1"/>
  <c r="U149" i="4" a="1"/>
  <c r="U149" i="4" s="1"/>
  <c r="X149" i="4" a="1"/>
  <c r="X149" i="4" s="1"/>
  <c r="AA149" i="4" a="1"/>
  <c r="AA149" i="4" s="1"/>
  <c r="AD149" i="4" a="1"/>
  <c r="AD149" i="4" s="1"/>
  <c r="AG149" i="4" a="1"/>
  <c r="AG149" i="4" s="1"/>
  <c r="AK149" i="4" a="1"/>
  <c r="AK149" i="4" s="1"/>
  <c r="AN149" i="4" a="1"/>
  <c r="AN149" i="4" s="1"/>
  <c r="D150" i="4" a="1"/>
  <c r="D150" i="4" s="1"/>
  <c r="I150" i="4" a="1"/>
  <c r="I150" i="4" s="1"/>
  <c r="P150" i="4" a="1"/>
  <c r="P150" i="4" s="1"/>
  <c r="S150" i="4" a="1"/>
  <c r="S150" i="4" s="1"/>
  <c r="V150" i="4" a="1"/>
  <c r="V150" i="4" s="1"/>
  <c r="Y150" i="4" a="1"/>
  <c r="Y150" i="4" s="1"/>
  <c r="AF150" i="4" a="1"/>
  <c r="AF150" i="4" s="1"/>
  <c r="AI150" i="4" a="1"/>
  <c r="AI150" i="4" s="1"/>
  <c r="AL150" i="4" a="1"/>
  <c r="AL150" i="4" s="1"/>
  <c r="AO150" i="4" a="1"/>
  <c r="AO150" i="4" s="1"/>
  <c r="F151" i="4" a="1"/>
  <c r="F151" i="4" s="1"/>
  <c r="M151" i="4" a="1"/>
  <c r="M151" i="4" s="1"/>
  <c r="P151" i="4" a="1"/>
  <c r="P151" i="4" s="1"/>
  <c r="S151" i="4" a="1"/>
  <c r="S151" i="4" s="1"/>
  <c r="V151" i="4" a="1"/>
  <c r="V151" i="4" s="1"/>
  <c r="AC151" i="4" a="1"/>
  <c r="AC151" i="4" s="1"/>
  <c r="AF151" i="4" a="1"/>
  <c r="AF151" i="4" s="1"/>
  <c r="AI151" i="4" a="1"/>
  <c r="AI151" i="4" s="1"/>
  <c r="AL151" i="4" a="1"/>
  <c r="AL151" i="4" s="1"/>
  <c r="J152" i="4" a="1"/>
  <c r="J152" i="4" s="1"/>
  <c r="M152" i="4" a="1"/>
  <c r="M152" i="4" s="1"/>
  <c r="P152" i="4" a="1"/>
  <c r="P152" i="4" s="1"/>
  <c r="S152" i="4" a="1"/>
  <c r="S152" i="4" s="1"/>
  <c r="Z152" i="4" a="1"/>
  <c r="Z152" i="4" s="1"/>
  <c r="AC152" i="4" a="1"/>
  <c r="AC152" i="4" s="1"/>
  <c r="AF152" i="4" a="1"/>
  <c r="AF152" i="4" s="1"/>
  <c r="AI152" i="4" a="1"/>
  <c r="AI152" i="4" s="1"/>
  <c r="G153" i="4" a="1"/>
  <c r="G153" i="4" s="1"/>
  <c r="K153" i="4" a="1"/>
  <c r="K153" i="4" s="1"/>
  <c r="N153" i="4" a="1"/>
  <c r="N153" i="4" s="1"/>
  <c r="Q153" i="4" a="1"/>
  <c r="Q153" i="4" s="1"/>
  <c r="U153" i="4" a="1"/>
  <c r="U153" i="4" s="1"/>
  <c r="Y153" i="4" a="1"/>
  <c r="Y153" i="4" s="1"/>
  <c r="AC153" i="4" a="1"/>
  <c r="AC153" i="4" s="1"/>
  <c r="AG153" i="4" a="1"/>
  <c r="AG153" i="4" s="1"/>
  <c r="AJ153" i="4" a="1"/>
  <c r="AJ153" i="4" s="1"/>
  <c r="AN153" i="4" a="1"/>
  <c r="AN153" i="4" s="1"/>
  <c r="F154" i="4" a="1"/>
  <c r="F154" i="4" s="1"/>
  <c r="I154" i="4" a="1"/>
  <c r="I154" i="4" s="1"/>
  <c r="P154" i="4" a="1"/>
  <c r="P154" i="4" s="1"/>
  <c r="T154" i="4" a="1"/>
  <c r="T154" i="4" s="1"/>
  <c r="X154" i="4" a="1"/>
  <c r="X154" i="4" s="1"/>
  <c r="AB154" i="4" a="1"/>
  <c r="AB154" i="4" s="1"/>
  <c r="AF154" i="4" a="1"/>
  <c r="AF154" i="4" s="1"/>
  <c r="AI154" i="4" a="1"/>
  <c r="AI154" i="4" s="1"/>
  <c r="AM154" i="4" a="1"/>
  <c r="AM154" i="4" s="1"/>
  <c r="E155" i="4" a="1"/>
  <c r="E155" i="4" s="1"/>
  <c r="H155" i="4" a="1"/>
  <c r="H155" i="4" s="1"/>
  <c r="K155" i="4" a="1"/>
  <c r="K155" i="4" s="1"/>
  <c r="O155" i="4" a="1"/>
  <c r="O155" i="4" s="1"/>
  <c r="S155" i="4" a="1"/>
  <c r="S155" i="4" s="1"/>
  <c r="W155" i="4" a="1"/>
  <c r="W155" i="4" s="1"/>
  <c r="AA155" i="4" a="1"/>
  <c r="AA155" i="4" s="1"/>
  <c r="AD155" i="4" a="1"/>
  <c r="AD155" i="4" s="1"/>
  <c r="AH155" i="4" a="1"/>
  <c r="AH155" i="4" s="1"/>
  <c r="AO155" i="4" a="1"/>
  <c r="AO155" i="4" s="1"/>
  <c r="J156" i="4" a="1"/>
  <c r="J156" i="4" s="1"/>
  <c r="N156" i="4" a="1"/>
  <c r="N156" i="4" s="1"/>
  <c r="R156" i="4" a="1"/>
  <c r="R156" i="4" s="1"/>
  <c r="V156" i="4" a="1"/>
  <c r="V156" i="4" s="1"/>
  <c r="Z156" i="4" a="1"/>
  <c r="Z156" i="4" s="1"/>
  <c r="AC156" i="4" a="1"/>
  <c r="AC156" i="4" s="1"/>
  <c r="AG156" i="4" a="1"/>
  <c r="AG156" i="4" s="1"/>
  <c r="AJ156" i="4" a="1"/>
  <c r="AJ156" i="4" s="1"/>
  <c r="AM156" i="4" a="1"/>
  <c r="AM156" i="4" s="1"/>
  <c r="E157" i="4" a="1"/>
  <c r="E157" i="4" s="1"/>
  <c r="I157" i="4" a="1"/>
  <c r="I157" i="4" s="1"/>
  <c r="M157" i="4" a="1"/>
  <c r="M157" i="4" s="1"/>
  <c r="Q157" i="4" a="1"/>
  <c r="Q157" i="4" s="1"/>
  <c r="U157" i="4" a="1"/>
  <c r="U157" i="4" s="1"/>
  <c r="X157" i="4" a="1"/>
  <c r="X157" i="4" s="1"/>
  <c r="AB157" i="4" a="1"/>
  <c r="AB157" i="4" s="1"/>
  <c r="AI157" i="4" a="1"/>
  <c r="AI157" i="4" s="1"/>
  <c r="AL157" i="4" a="1"/>
  <c r="AL157" i="4" s="1"/>
  <c r="D158" i="4" a="1"/>
  <c r="D158" i="4" s="1"/>
  <c r="H158" i="4" a="1"/>
  <c r="H158" i="4" s="1"/>
  <c r="L158" i="4" a="1"/>
  <c r="L158" i="4" s="1"/>
  <c r="P158" i="4" a="1"/>
  <c r="P158" i="4" s="1"/>
  <c r="T158" i="4" a="1"/>
  <c r="T158" i="4" s="1"/>
  <c r="W158" i="4" a="1"/>
  <c r="W158" i="4" s="1"/>
  <c r="AA158" i="4" a="1"/>
  <c r="AA158" i="4" s="1"/>
  <c r="AD158" i="4" a="1"/>
  <c r="AD158" i="4" s="1"/>
  <c r="AG158" i="4" a="1"/>
  <c r="AG158" i="4" s="1"/>
  <c r="AK158" i="4" a="1"/>
  <c r="AK158" i="4" s="1"/>
  <c r="AO158" i="4" a="1"/>
  <c r="AO158" i="4" s="1"/>
  <c r="G159" i="4" a="1"/>
  <c r="G159" i="4" s="1"/>
  <c r="K159" i="4" a="1"/>
  <c r="K159" i="4" s="1"/>
  <c r="O159" i="4" a="1"/>
  <c r="O159" i="4" s="1"/>
  <c r="R159" i="4" a="1"/>
  <c r="R159" i="4" s="1"/>
  <c r="V159" i="4" a="1"/>
  <c r="V159" i="4" s="1"/>
  <c r="AC159" i="4" a="1"/>
  <c r="AC159" i="4" s="1"/>
  <c r="AF159" i="4" a="1"/>
  <c r="AF159" i="4" s="1"/>
  <c r="AJ159" i="4" a="1"/>
  <c r="AJ159" i="4" s="1"/>
  <c r="AN159" i="4" a="1"/>
  <c r="AN159" i="4" s="1"/>
  <c r="F160" i="4" a="1"/>
  <c r="F160" i="4" s="1"/>
  <c r="J160" i="4" a="1"/>
  <c r="J160" i="4" s="1"/>
  <c r="N160" i="4" a="1"/>
  <c r="N160" i="4" s="1"/>
  <c r="Q160" i="4" a="1"/>
  <c r="Q160" i="4" s="1"/>
  <c r="U160" i="4" a="1"/>
  <c r="U160" i="4" s="1"/>
  <c r="X160" i="4" a="1"/>
  <c r="X160" i="4" s="1"/>
  <c r="AA160" i="4" a="1"/>
  <c r="AA160" i="4" s="1"/>
  <c r="AE160" i="4" a="1"/>
  <c r="AE160" i="4" s="1"/>
  <c r="AI160" i="4" a="1"/>
  <c r="AI160" i="4" s="1"/>
  <c r="AM160" i="4" a="1"/>
  <c r="AM160" i="4" s="1"/>
  <c r="L147" i="4" a="1"/>
  <c r="L147" i="4" s="1"/>
  <c r="X147" i="4" a="1"/>
  <c r="X147" i="4" s="1"/>
  <c r="D148" i="4" a="1"/>
  <c r="D148" i="4" s="1"/>
  <c r="Q148" i="4" a="1"/>
  <c r="Q148" i="4" s="1"/>
  <c r="O149" i="4" a="1"/>
  <c r="O149" i="4" s="1"/>
  <c r="AB149" i="4" a="1"/>
  <c r="AB149" i="4" s="1"/>
  <c r="M150" i="4" a="1"/>
  <c r="M150" i="4" s="1"/>
  <c r="Z150" i="4" a="1"/>
  <c r="Z150" i="4" s="1"/>
  <c r="AM150" i="4" a="1"/>
  <c r="AM150" i="4" s="1"/>
  <c r="J151" i="4" a="1"/>
  <c r="J151" i="4" s="1"/>
  <c r="W151" i="4" a="1"/>
  <c r="W151" i="4" s="1"/>
  <c r="AJ151" i="4" a="1"/>
  <c r="AJ151" i="4" s="1"/>
  <c r="G152" i="4" a="1"/>
  <c r="G152" i="4" s="1"/>
  <c r="T152" i="4" a="1"/>
  <c r="T152" i="4" s="1"/>
  <c r="AG152" i="4" a="1"/>
  <c r="AG152" i="4" s="1"/>
  <c r="O153" i="4" a="1"/>
  <c r="O153" i="4" s="1"/>
  <c r="AD153" i="4" a="1"/>
  <c r="AD153" i="4" s="1"/>
  <c r="J154" i="4" a="1"/>
  <c r="J154" i="4" s="1"/>
  <c r="Y154" i="4" a="1"/>
  <c r="Y154" i="4" s="1"/>
  <c r="AN154" i="4" a="1"/>
  <c r="AN154" i="4" s="1"/>
  <c r="L155" i="4" a="1"/>
  <c r="L155" i="4" s="1"/>
  <c r="AB155" i="4" a="1"/>
  <c r="AB155" i="4" s="1"/>
  <c r="O156" i="4" a="1"/>
  <c r="O156" i="4" s="1"/>
  <c r="AD156" i="4" a="1"/>
  <c r="AD156" i="4" s="1"/>
  <c r="J157" i="4" a="1"/>
  <c r="J157" i="4" s="1"/>
  <c r="Y157" i="4" a="1"/>
  <c r="Y157" i="4" s="1"/>
  <c r="AM157" i="4" a="1"/>
  <c r="AM157" i="4" s="1"/>
  <c r="M158" i="4" a="1"/>
  <c r="M158" i="4" s="1"/>
  <c r="AB158" i="4" a="1"/>
  <c r="AB158" i="4" s="1"/>
  <c r="L159" i="4" a="1"/>
  <c r="L159" i="4" s="1"/>
  <c r="Z159" i="4" a="1"/>
  <c r="Z159" i="4" s="1"/>
  <c r="AO159" i="4" a="1"/>
  <c r="AO159" i="4" s="1"/>
  <c r="K160" i="4" a="1"/>
  <c r="K160" i="4" s="1"/>
  <c r="Y160" i="4" a="1"/>
  <c r="Y160" i="4" s="1"/>
  <c r="AN160" i="4" a="1"/>
  <c r="AN160" i="4" s="1"/>
  <c r="F161" i="4" a="1"/>
  <c r="F161" i="4" s="1"/>
  <c r="M161" i="4" a="1"/>
  <c r="M161" i="4" s="1"/>
  <c r="T161" i="4" a="1"/>
  <c r="T161" i="4" s="1"/>
  <c r="AA161" i="4" a="1"/>
  <c r="AA161" i="4" s="1"/>
  <c r="AI161" i="4" a="1"/>
  <c r="AI161" i="4" s="1"/>
  <c r="P162" i="4" a="1"/>
  <c r="P162" i="4" s="1"/>
  <c r="V162" i="4" a="1"/>
  <c r="V162" i="4" s="1"/>
  <c r="AD162" i="4" a="1"/>
  <c r="AD162" i="4" s="1"/>
  <c r="AL162" i="4" a="1"/>
  <c r="AL162" i="4" s="1"/>
  <c r="J163" i="4" a="1"/>
  <c r="J163" i="4" s="1"/>
  <c r="Q163" i="4" a="1"/>
  <c r="Q163" i="4" s="1"/>
  <c r="X163" i="4" a="1"/>
  <c r="X163" i="4" s="1"/>
  <c r="AF163" i="4" a="1"/>
  <c r="AF163" i="4" s="1"/>
  <c r="AM163" i="4" a="1"/>
  <c r="AM163" i="4" s="1"/>
  <c r="E164" i="4" a="1"/>
  <c r="E164" i="4" s="1"/>
  <c r="L164" i="4" a="1"/>
  <c r="L164" i="4" s="1"/>
  <c r="S164" i="4" a="1"/>
  <c r="S164" i="4" s="1"/>
  <c r="AA164" i="4" a="1"/>
  <c r="AA164" i="4" s="1"/>
  <c r="N165" i="4" a="1"/>
  <c r="N165" i="4" s="1"/>
  <c r="V165" i="4" a="1"/>
  <c r="V165" i="4" s="1"/>
  <c r="AD165" i="4" a="1"/>
  <c r="AD165" i="4" s="1"/>
  <c r="AK165" i="4" a="1"/>
  <c r="AK165" i="4" s="1"/>
  <c r="F166" i="4" a="1"/>
  <c r="F166" i="4" s="1"/>
  <c r="M166" i="4" a="1"/>
  <c r="M166" i="4" s="1"/>
  <c r="U166" i="4" a="1"/>
  <c r="U166" i="4" s="1"/>
  <c r="AC166" i="4" a="1"/>
  <c r="AC166" i="4" s="1"/>
  <c r="I167" i="4" a="1"/>
  <c r="I167" i="4" s="1"/>
  <c r="Q167" i="4" a="1"/>
  <c r="Q167" i="4" s="1"/>
  <c r="W167" i="4" a="1"/>
  <c r="W167" i="4" s="1"/>
  <c r="AE167" i="4" a="1"/>
  <c r="AE167" i="4" s="1"/>
  <c r="AL167" i="4" a="1"/>
  <c r="AL167" i="4" s="1"/>
  <c r="M168" i="4" a="1"/>
  <c r="M168" i="4" s="1"/>
  <c r="Y168" i="4" a="1"/>
  <c r="Y168" i="4" s="1"/>
  <c r="AE168" i="4" a="1"/>
  <c r="AE168" i="4" s="1"/>
  <c r="AL168" i="4" a="1"/>
  <c r="AL168" i="4" s="1"/>
  <c r="E169" i="4" a="1"/>
  <c r="E169" i="4" s="1"/>
  <c r="R169" i="4" a="1"/>
  <c r="R169" i="4" s="1"/>
  <c r="X169" i="4" a="1"/>
  <c r="X169" i="4" s="1"/>
  <c r="AE169" i="4" a="1"/>
  <c r="AE169" i="4" s="1"/>
  <c r="AK169" i="4" a="1"/>
  <c r="AK169" i="4" s="1"/>
  <c r="I170" i="4" a="1"/>
  <c r="I170" i="4" s="1"/>
  <c r="P170" i="4" a="1"/>
  <c r="P170" i="4" s="1"/>
  <c r="V170" i="4" a="1"/>
  <c r="V170" i="4" s="1"/>
  <c r="AI170" i="4" a="1"/>
  <c r="AI170" i="4" s="1"/>
  <c r="AO170" i="4" a="1"/>
  <c r="AO170" i="4" s="1"/>
  <c r="J171" i="4" a="1"/>
  <c r="J171" i="4" s="1"/>
  <c r="Q171" i="4" a="1"/>
  <c r="Q171" i="4" s="1"/>
  <c r="W171" i="4" a="1"/>
  <c r="W171" i="4" s="1"/>
  <c r="AK171" i="4" a="1"/>
  <c r="AK171" i="4" s="1"/>
  <c r="I172" i="4" a="1"/>
  <c r="I172" i="4" s="1"/>
  <c r="O172" i="4" a="1"/>
  <c r="O172" i="4" s="1"/>
  <c r="V172" i="4" a="1"/>
  <c r="V172" i="4" s="1"/>
  <c r="AB172" i="4" a="1"/>
  <c r="AB172" i="4" s="1"/>
  <c r="AJ172" i="4" a="1"/>
  <c r="AJ172" i="4" s="1"/>
  <c r="G173" i="4" a="1"/>
  <c r="G173" i="4" s="1"/>
  <c r="M173" i="4" a="1"/>
  <c r="M173" i="4" s="1"/>
  <c r="Z173" i="4" a="1"/>
  <c r="Z173" i="4" s="1"/>
  <c r="AH173" i="4" a="1"/>
  <c r="AH173" i="4" s="1"/>
  <c r="AO173" i="4" a="1"/>
  <c r="AO173" i="4" s="1"/>
  <c r="E174" i="4" a="1"/>
  <c r="E174" i="4" s="1"/>
  <c r="I174" i="4" a="1"/>
  <c r="I174" i="4" s="1"/>
  <c r="P174" i="4" a="1"/>
  <c r="P174" i="4" s="1"/>
  <c r="T174" i="4" a="1"/>
  <c r="T174" i="4" s="1"/>
  <c r="W174" i="4" a="1"/>
  <c r="W174" i="4" s="1"/>
  <c r="AA174" i="4" a="1"/>
  <c r="AA174" i="4" s="1"/>
  <c r="AD174" i="4" a="1"/>
  <c r="AD174" i="4" s="1"/>
  <c r="AH174" i="4" a="1"/>
  <c r="AH174" i="4" s="1"/>
  <c r="AK174" i="4" a="1"/>
  <c r="AK174" i="4" s="1"/>
  <c r="E175" i="4" a="1"/>
  <c r="E175" i="4" s="1"/>
  <c r="H175" i="4" a="1"/>
  <c r="H175" i="4" s="1"/>
  <c r="K175" i="4" a="1"/>
  <c r="K175" i="4" s="1"/>
  <c r="O175" i="4" a="1"/>
  <c r="O175" i="4" s="1"/>
  <c r="R175" i="4" a="1"/>
  <c r="R175" i="4" s="1"/>
  <c r="V175" i="4" a="1"/>
  <c r="V175" i="4" s="1"/>
  <c r="AC175" i="4" a="1"/>
  <c r="AC175" i="4" s="1"/>
  <c r="AG175" i="4" a="1"/>
  <c r="AG175" i="4" s="1"/>
  <c r="AJ175" i="4" a="1"/>
  <c r="AJ175" i="4" s="1"/>
  <c r="AN175" i="4" a="1"/>
  <c r="AN175" i="4" s="1"/>
  <c r="E176" i="4" a="1"/>
  <c r="E176" i="4" s="1"/>
  <c r="H176" i="4" a="1"/>
  <c r="H176" i="4" s="1"/>
  <c r="L176" i="4" a="1"/>
  <c r="L176" i="4" s="1"/>
  <c r="O176" i="4" a="1"/>
  <c r="O176" i="4" s="1"/>
  <c r="S176" i="4" a="1"/>
  <c r="S176" i="4" s="1"/>
  <c r="Z176" i="4" a="1"/>
  <c r="Z176" i="4" s="1"/>
  <c r="AD176" i="4" a="1"/>
  <c r="AD176" i="4" s="1"/>
  <c r="AG176" i="4" a="1"/>
  <c r="AG176" i="4" s="1"/>
  <c r="AK176" i="4" a="1"/>
  <c r="AK176" i="4" s="1"/>
  <c r="AN176" i="4" a="1"/>
  <c r="AN176" i="4" s="1"/>
  <c r="E177" i="4" a="1"/>
  <c r="E177" i="4" s="1"/>
  <c r="I177" i="4" a="1"/>
  <c r="I177" i="4" s="1"/>
  <c r="L177" i="4" a="1"/>
  <c r="L177" i="4" s="1"/>
  <c r="P177" i="4" a="1"/>
  <c r="P177" i="4" s="1"/>
  <c r="W177" i="4" a="1"/>
  <c r="W177" i="4" s="1"/>
  <c r="AA177" i="4" a="1"/>
  <c r="AA177" i="4" s="1"/>
  <c r="AD177" i="4" a="1"/>
  <c r="AD177" i="4" s="1"/>
  <c r="AG177" i="4" a="1"/>
  <c r="AG177" i="4" s="1"/>
  <c r="AJ177" i="4" a="1"/>
  <c r="AJ177" i="4" s="1"/>
  <c r="AN177" i="4" a="1"/>
  <c r="AN177" i="4" s="1"/>
  <c r="D178" i="4" a="1"/>
  <c r="D178" i="4" s="1"/>
  <c r="H178" i="4" a="1"/>
  <c r="H178" i="4" s="1"/>
  <c r="K178" i="4" a="1"/>
  <c r="K178" i="4" s="1"/>
  <c r="O178" i="4" a="1"/>
  <c r="O178" i="4" s="1"/>
  <c r="S178" i="4" a="1"/>
  <c r="S178" i="4" s="1"/>
  <c r="W178" i="4" a="1"/>
  <c r="W178" i="4" s="1"/>
  <c r="Z178" i="4" a="1"/>
  <c r="Z178" i="4" s="1"/>
  <c r="AC178" i="4" a="1"/>
  <c r="AC178" i="4" s="1"/>
  <c r="AJ178" i="4" a="1"/>
  <c r="AJ178" i="4" s="1"/>
  <c r="AN178" i="4" a="1"/>
  <c r="AN178" i="4" s="1"/>
  <c r="D179" i="4" a="1"/>
  <c r="D179" i="4" s="1"/>
  <c r="G179" i="4" a="1"/>
  <c r="G179" i="4" s="1"/>
  <c r="K179" i="4" a="1"/>
  <c r="K179" i="4" s="1"/>
  <c r="N179" i="4" a="1"/>
  <c r="N179" i="4" s="1"/>
  <c r="R179" i="4" a="1"/>
  <c r="R179" i="4" s="1"/>
  <c r="Y179" i="4" a="1"/>
  <c r="Y179" i="4" s="1"/>
  <c r="AB179" i="4" a="1"/>
  <c r="AB179" i="4" s="1"/>
  <c r="AE179" i="4" a="1"/>
  <c r="AE179" i="4" s="1"/>
  <c r="AI179" i="4" a="1"/>
  <c r="AI179" i="4" s="1"/>
  <c r="AL179" i="4" a="1"/>
  <c r="AL179" i="4" s="1"/>
  <c r="F180" i="4" a="1"/>
  <c r="F180" i="4" s="1"/>
  <c r="J180" i="4" a="1"/>
  <c r="J180" i="4" s="1"/>
  <c r="M180" i="4" a="1"/>
  <c r="M180" i="4" s="1"/>
  <c r="Q180" i="4" a="1"/>
  <c r="Q180" i="4" s="1"/>
  <c r="T180" i="4" a="1"/>
  <c r="T180" i="4" s="1"/>
  <c r="W180" i="4" a="1"/>
  <c r="W180" i="4" s="1"/>
  <c r="AD180" i="4" a="1"/>
  <c r="AD180" i="4" s="1"/>
  <c r="AH180" i="4" a="1"/>
  <c r="AH180" i="4" s="1"/>
  <c r="AK180" i="4" a="1"/>
  <c r="AK180" i="4" s="1"/>
  <c r="AO180" i="4" a="1"/>
  <c r="AO180" i="4" s="1"/>
  <c r="E181" i="4" a="1"/>
  <c r="E181" i="4" s="1"/>
  <c r="H181" i="4" a="1"/>
  <c r="H181" i="4" s="1"/>
  <c r="L181" i="4" a="1"/>
  <c r="L181" i="4" s="1"/>
  <c r="S181" i="4" a="1"/>
  <c r="S181" i="4" s="1"/>
  <c r="V181" i="4" a="1"/>
  <c r="V181" i="4" s="1"/>
  <c r="Y181" i="4" a="1"/>
  <c r="Y181" i="4" s="1"/>
  <c r="AC181" i="4" a="1"/>
  <c r="AC181" i="4" s="1"/>
  <c r="AF181" i="4" a="1"/>
  <c r="AF181" i="4" s="1"/>
  <c r="AJ181" i="4" a="1"/>
  <c r="AJ181" i="4" s="1"/>
  <c r="D182" i="4" a="1"/>
  <c r="D182" i="4" s="1"/>
  <c r="G182" i="4" a="1"/>
  <c r="G182" i="4" s="1"/>
  <c r="K182" i="4" a="1"/>
  <c r="K182" i="4" s="1"/>
  <c r="N182" i="4" a="1"/>
  <c r="N182" i="4" s="1"/>
  <c r="Q182" i="4" a="1"/>
  <c r="Q182" i="4" s="1"/>
  <c r="X182" i="4" a="1"/>
  <c r="X182" i="4" s="1"/>
  <c r="AB182" i="4" a="1"/>
  <c r="AB182" i="4" s="1"/>
  <c r="AE182" i="4" a="1"/>
  <c r="AE182" i="4" s="1"/>
  <c r="AI182" i="4" a="1"/>
  <c r="AI182" i="4" s="1"/>
  <c r="AL182" i="4" a="1"/>
  <c r="AL182" i="4" s="1"/>
  <c r="F183" i="4" a="1"/>
  <c r="F183" i="4" s="1"/>
  <c r="M183" i="4" a="1"/>
  <c r="M183" i="4" s="1"/>
  <c r="P183" i="4" a="1"/>
  <c r="P183" i="4" s="1"/>
  <c r="S183" i="4" a="1"/>
  <c r="S183" i="4" s="1"/>
  <c r="W183" i="4" a="1"/>
  <c r="W183" i="4" s="1"/>
  <c r="Z183" i="4" a="1"/>
  <c r="Z183" i="4" s="1"/>
  <c r="AD183" i="4" a="1"/>
  <c r="AD183" i="4" s="1"/>
  <c r="AJ183" i="4" a="1"/>
  <c r="AJ183" i="4" s="1"/>
  <c r="D184" i="4" a="1"/>
  <c r="D184" i="4" s="1"/>
  <c r="N184" i="4" a="1"/>
  <c r="N184" i="4" s="1"/>
  <c r="P184" i="4" a="1"/>
  <c r="P184" i="4" s="1"/>
  <c r="S184" i="4" a="1"/>
  <c r="S184" i="4" s="1"/>
  <c r="V184" i="4" a="1"/>
  <c r="V184" i="4" s="1"/>
  <c r="X184" i="4" a="1"/>
  <c r="X184" i="4" s="1"/>
  <c r="AA184" i="4" a="1"/>
  <c r="AA184" i="4" s="1"/>
  <c r="AE184" i="4" a="1"/>
  <c r="AE184" i="4" s="1"/>
  <c r="AJ184" i="4" a="1"/>
  <c r="AJ184" i="4" s="1"/>
  <c r="AM184" i="4" a="1"/>
  <c r="AM184" i="4" s="1"/>
  <c r="E185" i="4" a="1"/>
  <c r="E185" i="4" s="1"/>
  <c r="J185" i="4" a="1"/>
  <c r="J185" i="4" s="1"/>
  <c r="L185" i="4" a="1"/>
  <c r="L185" i="4" s="1"/>
  <c r="R185" i="4" a="1"/>
  <c r="R185" i="4" s="1"/>
  <c r="W185" i="4" a="1"/>
  <c r="W185" i="4" s="1"/>
  <c r="Z185" i="4" a="1"/>
  <c r="Z185" i="4" s="1"/>
  <c r="AC185" i="4" a="1"/>
  <c r="AC185" i="4" s="1"/>
  <c r="AL185" i="4" a="1"/>
  <c r="AL185" i="4" s="1"/>
  <c r="AN185" i="4" a="1"/>
  <c r="AN185" i="4" s="1"/>
  <c r="H186" i="4" a="1"/>
  <c r="H186" i="4" s="1"/>
  <c r="K186" i="4" a="1"/>
  <c r="K186" i="4" s="1"/>
  <c r="S186" i="4" a="1"/>
  <c r="S186" i="4" s="1"/>
  <c r="Y186" i="4" a="1"/>
  <c r="Y186" i="4" s="1"/>
  <c r="AD186" i="4" a="1"/>
  <c r="AD186" i="4" s="1"/>
  <c r="AG186" i="4" a="1"/>
  <c r="AG186" i="4" s="1"/>
  <c r="AJ186" i="4" a="1"/>
  <c r="AJ186" i="4" s="1"/>
  <c r="AL186" i="4" a="1"/>
  <c r="AL186" i="4" s="1"/>
  <c r="AO186" i="4" a="1"/>
  <c r="AO186" i="4" s="1"/>
  <c r="D187" i="4" a="1"/>
  <c r="D187" i="4" s="1"/>
  <c r="G187" i="4" a="1"/>
  <c r="G187" i="4" s="1"/>
  <c r="N187" i="4" a="1"/>
  <c r="N187" i="4" s="1"/>
  <c r="Q187" i="4" a="1"/>
  <c r="Q187" i="4" s="1"/>
  <c r="T187" i="4" a="1"/>
  <c r="T187" i="4" s="1"/>
  <c r="W187" i="4" a="1"/>
  <c r="W187" i="4" s="1"/>
  <c r="AD187" i="4" a="1"/>
  <c r="AD187" i="4" s="1"/>
  <c r="AG187" i="4" a="1"/>
  <c r="AG187" i="4" s="1"/>
  <c r="AJ187" i="4" a="1"/>
  <c r="AJ187" i="4" s="1"/>
  <c r="AM187" i="4" a="1"/>
  <c r="AM187" i="4" s="1"/>
  <c r="D188" i="4" a="1"/>
  <c r="D188" i="4" s="1"/>
  <c r="K188" i="4" a="1"/>
  <c r="K188" i="4" s="1"/>
  <c r="N188" i="4" a="1"/>
  <c r="N188" i="4" s="1"/>
  <c r="Q188" i="4" a="1"/>
  <c r="Q188" i="4" s="1"/>
  <c r="T188" i="4" a="1"/>
  <c r="T188" i="4" s="1"/>
  <c r="AA188" i="4" a="1"/>
  <c r="AA188" i="4" s="1"/>
  <c r="AD188" i="4" a="1"/>
  <c r="AD188" i="4" s="1"/>
  <c r="AG188" i="4" a="1"/>
  <c r="AG188" i="4" s="1"/>
  <c r="AJ188" i="4" a="1"/>
  <c r="AJ188" i="4" s="1"/>
  <c r="H189" i="4" a="1"/>
  <c r="H189" i="4" s="1"/>
  <c r="K189" i="4" a="1"/>
  <c r="K189" i="4" s="1"/>
  <c r="N189" i="4" a="1"/>
  <c r="N189" i="4" s="1"/>
  <c r="Q189" i="4" a="1"/>
  <c r="Q189" i="4" s="1"/>
  <c r="X189" i="4" a="1"/>
  <c r="X189" i="4" s="1"/>
  <c r="AA189" i="4" a="1"/>
  <c r="AA189" i="4" s="1"/>
  <c r="AD189" i="4" a="1"/>
  <c r="AD189" i="4" s="1"/>
  <c r="AG189" i="4" a="1"/>
  <c r="AG189" i="4" s="1"/>
  <c r="AN189" i="4" a="1"/>
  <c r="AN189" i="4" s="1"/>
  <c r="E190" i="4" a="1"/>
  <c r="E190" i="4" s="1"/>
  <c r="H190" i="4" a="1"/>
  <c r="H190" i="4" s="1"/>
  <c r="K190" i="4" a="1"/>
  <c r="K190" i="4" s="1"/>
  <c r="N190" i="4" a="1"/>
  <c r="N190" i="4" s="1"/>
  <c r="U190" i="4" a="1"/>
  <c r="U190" i="4" s="1"/>
  <c r="X190" i="4" a="1"/>
  <c r="X190" i="4" s="1"/>
  <c r="AA190" i="4" a="1"/>
  <c r="AA190" i="4" s="1"/>
  <c r="AD190" i="4" a="1"/>
  <c r="AD190" i="4" s="1"/>
  <c r="AK190" i="4" a="1"/>
  <c r="AK190" i="4" s="1"/>
  <c r="AN190" i="4" a="1"/>
  <c r="AN190" i="4" s="1"/>
  <c r="E191" i="4" a="1"/>
  <c r="E191" i="4" s="1"/>
  <c r="H191" i="4" a="1"/>
  <c r="H191" i="4" s="1"/>
  <c r="K191" i="4" a="1"/>
  <c r="K191" i="4" s="1"/>
  <c r="R191" i="4" a="1"/>
  <c r="R191" i="4" s="1"/>
  <c r="U191" i="4" a="1"/>
  <c r="U191" i="4" s="1"/>
  <c r="X191" i="4" a="1"/>
  <c r="X191" i="4" s="1"/>
  <c r="AA191" i="4" a="1"/>
  <c r="AA191" i="4" s="1"/>
  <c r="AH191" i="4" a="1"/>
  <c r="AH191" i="4" s="1"/>
  <c r="AK191" i="4" a="1"/>
  <c r="AK191" i="4" s="1"/>
  <c r="AN191" i="4" a="1"/>
  <c r="AN191" i="4" s="1"/>
  <c r="E192" i="4" a="1"/>
  <c r="E192" i="4" s="1"/>
  <c r="H192" i="4" a="1"/>
  <c r="H192" i="4" s="1"/>
  <c r="O192" i="4" a="1"/>
  <c r="O192" i="4" s="1"/>
  <c r="R192" i="4" a="1"/>
  <c r="R192" i="4" s="1"/>
  <c r="U192" i="4" a="1"/>
  <c r="U192" i="4" s="1"/>
  <c r="X192" i="4" a="1"/>
  <c r="X192" i="4" s="1"/>
  <c r="AE192" i="4" a="1"/>
  <c r="AE192" i="4" s="1"/>
  <c r="AH192" i="4" a="1"/>
  <c r="AH192" i="4" s="1"/>
  <c r="AK192" i="4" a="1"/>
  <c r="AK192" i="4" s="1"/>
  <c r="AN192" i="4" a="1"/>
  <c r="AN192" i="4" s="1"/>
  <c r="H193" i="4" a="1"/>
  <c r="H193" i="4" s="1"/>
  <c r="K193" i="4" a="1"/>
  <c r="K193" i="4" s="1"/>
  <c r="O193" i="4" a="1"/>
  <c r="O193" i="4" s="1"/>
  <c r="S193" i="4" a="1"/>
  <c r="S193" i="4" s="1"/>
  <c r="W193" i="4" a="1"/>
  <c r="W193" i="4" s="1"/>
  <c r="Z193" i="4" a="1"/>
  <c r="Z193" i="4" s="1"/>
  <c r="AC193" i="4" a="1"/>
  <c r="AC193" i="4" s="1"/>
  <c r="AJ193" i="4" a="1"/>
  <c r="AJ193" i="4" s="1"/>
  <c r="AM193" i="4" a="1"/>
  <c r="AM193" i="4" s="1"/>
  <c r="F194" i="4" a="1"/>
  <c r="F194" i="4" s="1"/>
  <c r="J194" i="4" a="1"/>
  <c r="J194" i="4" s="1"/>
  <c r="N194" i="4" a="1"/>
  <c r="N194" i="4" s="1"/>
  <c r="R194" i="4" a="1"/>
  <c r="R194" i="4" s="1"/>
  <c r="Y194" i="4" a="1"/>
  <c r="Y194" i="4" s="1"/>
  <c r="AB194" i="4" a="1"/>
  <c r="AB194" i="4" s="1"/>
  <c r="AE194" i="4" a="1"/>
  <c r="AE194" i="4" s="1"/>
  <c r="AH194" i="4" a="1"/>
  <c r="AH194" i="4" s="1"/>
  <c r="AO194" i="4" a="1"/>
  <c r="AO194" i="4" s="1"/>
  <c r="E195" i="4" a="1"/>
  <c r="E195" i="4" s="1"/>
  <c r="I195" i="4" a="1"/>
  <c r="I195" i="4" s="1"/>
  <c r="M195" i="4" a="1"/>
  <c r="M195" i="4" s="1"/>
  <c r="Q195" i="4" a="1"/>
  <c r="Q195" i="4" s="1"/>
  <c r="T195" i="4" a="1"/>
  <c r="T195" i="4" s="1"/>
  <c r="W195" i="4" a="1"/>
  <c r="W195" i="4" s="1"/>
  <c r="AD195" i="4" a="1"/>
  <c r="AD195" i="4" s="1"/>
  <c r="AG195" i="4" a="1"/>
  <c r="AG195" i="4" s="1"/>
  <c r="AJ195" i="4" a="1"/>
  <c r="AJ195" i="4" s="1"/>
  <c r="AN195" i="4" a="1"/>
  <c r="AN195" i="4" s="1"/>
  <c r="D196" i="4" a="1"/>
  <c r="D196" i="4" s="1"/>
  <c r="H196" i="4" a="1"/>
  <c r="H196" i="4" s="1"/>
  <c r="L196" i="4" a="1"/>
  <c r="L196" i="4" s="1"/>
  <c r="S196" i="4" a="1"/>
  <c r="S196" i="4" s="1"/>
  <c r="V196" i="4" a="1"/>
  <c r="V196" i="4" s="1"/>
  <c r="Y196" i="4" a="1"/>
  <c r="Y196" i="4" s="1"/>
  <c r="AB196" i="4" a="1"/>
  <c r="AB196" i="4" s="1"/>
  <c r="AI196" i="4" a="1"/>
  <c r="AI196" i="4" s="1"/>
  <c r="AM196" i="4" a="1"/>
  <c r="AM196" i="4" s="1"/>
  <c r="G197" i="4" a="1"/>
  <c r="G197" i="4" s="1"/>
  <c r="K197" i="4" a="1"/>
  <c r="K197" i="4" s="1"/>
  <c r="O197" i="4" a="1"/>
  <c r="O197" i="4" s="1"/>
  <c r="R197" i="4" a="1"/>
  <c r="R197" i="4" s="1"/>
  <c r="U197" i="4" a="1"/>
  <c r="U197" i="4" s="1"/>
  <c r="AB197" i="4" a="1"/>
  <c r="AB197" i="4" s="1"/>
  <c r="AE197" i="4" a="1"/>
  <c r="AE197" i="4" s="1"/>
  <c r="AI197" i="4" a="1"/>
  <c r="AI197" i="4" s="1"/>
  <c r="AM197" i="4" a="1"/>
  <c r="AM197" i="4" s="1"/>
  <c r="D198" i="4" a="1"/>
  <c r="D198" i="4" s="1"/>
  <c r="H198" i="4" a="1"/>
  <c r="H198" i="4" s="1"/>
  <c r="L198" i="4" a="1"/>
  <c r="L198" i="4" s="1"/>
  <c r="O198" i="4" a="1"/>
  <c r="O198" i="4" s="1"/>
  <c r="R198" i="4" a="1"/>
  <c r="R198" i="4" s="1"/>
  <c r="Y198" i="4" a="1"/>
  <c r="Y198" i="4" s="1"/>
  <c r="AB198" i="4" a="1"/>
  <c r="AB198" i="4" s="1"/>
  <c r="AF198" i="4" a="1"/>
  <c r="AF198" i="4" s="1"/>
  <c r="AJ198" i="4" a="1"/>
  <c r="AJ198" i="4" s="1"/>
  <c r="AN198" i="4" a="1"/>
  <c r="AN198" i="4" s="1"/>
  <c r="E199" i="4" a="1"/>
  <c r="E199" i="4" s="1"/>
  <c r="I199" i="4" a="1"/>
  <c r="I199" i="4" s="1"/>
  <c r="L199" i="4" a="1"/>
  <c r="L199" i="4" s="1"/>
  <c r="O199" i="4" a="1"/>
  <c r="O199" i="4" s="1"/>
  <c r="V199" i="4" a="1"/>
  <c r="V199" i="4" s="1"/>
  <c r="Y199" i="4" a="1"/>
  <c r="Y199" i="4" s="1"/>
  <c r="AC199" i="4" a="1"/>
  <c r="AC199" i="4" s="1"/>
  <c r="AG199" i="4" a="1"/>
  <c r="AG199" i="4" s="1"/>
  <c r="AK199" i="4" a="1"/>
  <c r="AK199" i="4" s="1"/>
  <c r="AN199" i="4" a="1"/>
  <c r="AN199" i="4" s="1"/>
  <c r="E200" i="4" a="1"/>
  <c r="E200" i="4" s="1"/>
  <c r="H200" i="4" a="1"/>
  <c r="H200" i="4" s="1"/>
  <c r="O200" i="4" a="1"/>
  <c r="O200" i="4" s="1"/>
  <c r="R200" i="4" a="1"/>
  <c r="R200" i="4" s="1"/>
  <c r="U200" i="4" a="1"/>
  <c r="U200" i="4" s="1"/>
  <c r="Y200" i="4" a="1"/>
  <c r="Y200" i="4" s="1"/>
  <c r="AC200" i="4" a="1"/>
  <c r="AC200" i="4" s="1"/>
  <c r="AG200" i="4" a="1"/>
  <c r="AG200" i="4" s="1"/>
  <c r="AK200" i="4" a="1"/>
  <c r="AK200" i="4" s="1"/>
  <c r="AN200" i="4" a="1"/>
  <c r="AN200" i="4" s="1"/>
  <c r="E201" i="4" a="1"/>
  <c r="E201" i="4" s="1"/>
  <c r="L201" i="4" a="1"/>
  <c r="L201" i="4" s="1"/>
  <c r="O201" i="4" a="1"/>
  <c r="O201" i="4" s="1"/>
  <c r="R201" i="4" a="1"/>
  <c r="R201" i="4" s="1"/>
  <c r="V201" i="4" a="1"/>
  <c r="V201" i="4" s="1"/>
  <c r="Z201" i="4" a="1"/>
  <c r="Z201" i="4" s="1"/>
  <c r="AD201" i="4" a="1"/>
  <c r="AD201" i="4" s="1"/>
  <c r="AH201" i="4" a="1"/>
  <c r="AH201" i="4" s="1"/>
  <c r="AK201" i="4" a="1"/>
  <c r="AK201" i="4" s="1"/>
  <c r="I202" i="4" a="1"/>
  <c r="I202" i="4" s="1"/>
  <c r="L202" i="4" a="1"/>
  <c r="L202" i="4" s="1"/>
  <c r="O202" i="4" a="1"/>
  <c r="O202" i="4" s="1"/>
  <c r="S202" i="4" a="1"/>
  <c r="S202" i="4" s="1"/>
  <c r="W202" i="4" a="1"/>
  <c r="W202" i="4" s="1"/>
  <c r="AA202" i="4" a="1"/>
  <c r="AA202" i="4" s="1"/>
  <c r="AE202" i="4" a="1"/>
  <c r="AE202" i="4" s="1"/>
  <c r="AH202" i="4" a="1"/>
  <c r="AH202" i="4" s="1"/>
  <c r="AO202" i="4" a="1"/>
  <c r="AO202" i="4" s="1"/>
  <c r="F203" i="4" a="1"/>
  <c r="F203" i="4" s="1"/>
  <c r="I203" i="4" a="1"/>
  <c r="I203" i="4" s="1"/>
  <c r="L203" i="4" a="1"/>
  <c r="L203" i="4" s="1"/>
  <c r="P203" i="4" a="1"/>
  <c r="P203" i="4" s="1"/>
  <c r="T203" i="4" a="1"/>
  <c r="T203" i="4" s="1"/>
  <c r="X203" i="4" a="1"/>
  <c r="X203" i="4" s="1"/>
  <c r="AB203" i="4" a="1"/>
  <c r="AB203" i="4" s="1"/>
  <c r="AE203" i="4" a="1"/>
  <c r="AE203" i="4" s="1"/>
  <c r="AL203" i="4" a="1"/>
  <c r="AL203" i="4" s="1"/>
  <c r="AO203" i="4" a="1"/>
  <c r="AO203" i="4" s="1"/>
  <c r="F204" i="4" a="1"/>
  <c r="F204" i="4" s="1"/>
  <c r="I204" i="4" a="1"/>
  <c r="I204" i="4" s="1"/>
  <c r="M204" i="4" a="1"/>
  <c r="M204" i="4" s="1"/>
  <c r="Q204" i="4" a="1"/>
  <c r="Q204" i="4" s="1"/>
  <c r="U204" i="4" a="1"/>
  <c r="U204" i="4" s="1"/>
  <c r="Y204" i="4" a="1"/>
  <c r="Y204" i="4" s="1"/>
  <c r="AB204" i="4" a="1"/>
  <c r="AB204" i="4" s="1"/>
  <c r="AI204" i="4" a="1"/>
  <c r="AI204" i="4" s="1"/>
  <c r="AL204" i="4" a="1"/>
  <c r="AL204" i="4" s="1"/>
  <c r="AO204" i="4" a="1"/>
  <c r="AO204" i="4" s="1"/>
  <c r="F205" i="4" a="1"/>
  <c r="F205" i="4" s="1"/>
  <c r="J205" i="4" a="1"/>
  <c r="J205" i="4" s="1"/>
  <c r="N205" i="4" a="1"/>
  <c r="N205" i="4" s="1"/>
  <c r="R205" i="4" a="1"/>
  <c r="R205" i="4" s="1"/>
  <c r="V205" i="4" a="1"/>
  <c r="V205" i="4" s="1"/>
  <c r="Y205" i="4" a="1"/>
  <c r="Y205" i="4" s="1"/>
  <c r="AF205" i="4" a="1"/>
  <c r="AF205" i="4" s="1"/>
  <c r="AI205" i="4" a="1"/>
  <c r="AI205" i="4" s="1"/>
  <c r="AL205" i="4" a="1"/>
  <c r="AL205" i="4" s="1"/>
  <c r="G206" i="4" a="1"/>
  <c r="G206" i="4" s="1"/>
  <c r="K206" i="4" a="1"/>
  <c r="K206" i="4" s="1"/>
  <c r="O206" i="4" a="1"/>
  <c r="O206" i="4" s="1"/>
  <c r="S206" i="4" a="1"/>
  <c r="S206" i="4" s="1"/>
  <c r="V206" i="4" a="1"/>
  <c r="V206" i="4" s="1"/>
  <c r="AC206" i="4" a="1"/>
  <c r="AC206" i="4" s="1"/>
  <c r="AF206" i="4" a="1"/>
  <c r="AF206" i="4" s="1"/>
  <c r="AI206" i="4" a="1"/>
  <c r="AI206" i="4" s="1"/>
  <c r="AM206" i="4" a="1"/>
  <c r="AM206" i="4" s="1"/>
  <c r="D207" i="4" a="1"/>
  <c r="D207" i="4" s="1"/>
  <c r="H207" i="4" a="1"/>
  <c r="H207" i="4" s="1"/>
  <c r="L207" i="4" a="1"/>
  <c r="L207" i="4" s="1"/>
  <c r="P207" i="4" a="1"/>
  <c r="P207" i="4" s="1"/>
  <c r="S207" i="4" a="1"/>
  <c r="S207" i="4" s="1"/>
  <c r="Z207" i="4" a="1"/>
  <c r="Z207" i="4" s="1"/>
  <c r="AC207" i="4" a="1"/>
  <c r="AC207" i="4" s="1"/>
  <c r="AF207" i="4" a="1"/>
  <c r="AF207" i="4" s="1"/>
  <c r="AJ207" i="4" a="1"/>
  <c r="AJ207" i="4" s="1"/>
  <c r="AN207" i="4" a="1"/>
  <c r="AN207" i="4" s="1"/>
  <c r="E208" i="4" a="1"/>
  <c r="E208" i="4" s="1"/>
  <c r="I208" i="4" a="1"/>
  <c r="I208" i="4" s="1"/>
  <c r="M208" i="4" a="1"/>
  <c r="M208" i="4" s="1"/>
  <c r="P208" i="4" a="1"/>
  <c r="P208" i="4" s="1"/>
  <c r="W208" i="4" a="1"/>
  <c r="W208" i="4" s="1"/>
  <c r="Z208" i="4" a="1"/>
  <c r="Z208" i="4" s="1"/>
  <c r="AC208" i="4" a="1"/>
  <c r="AC208" i="4" s="1"/>
  <c r="AG208" i="4" a="1"/>
  <c r="AG208" i="4" s="1"/>
  <c r="AK208" i="4" a="1"/>
  <c r="AK208" i="4" s="1"/>
  <c r="AO208" i="4" a="1"/>
  <c r="AO208" i="4" s="1"/>
  <c r="F209" i="4" a="1"/>
  <c r="F209" i="4" s="1"/>
  <c r="J209" i="4" a="1"/>
  <c r="J209" i="4" s="1"/>
  <c r="M209" i="4" a="1"/>
  <c r="M209" i="4" s="1"/>
  <c r="T209" i="4" a="1"/>
  <c r="T209" i="4" s="1"/>
  <c r="W209" i="4" a="1"/>
  <c r="W209" i="4" s="1"/>
  <c r="Z209" i="4" a="1"/>
  <c r="Z209" i="4" s="1"/>
  <c r="AD209" i="4" a="1"/>
  <c r="AD209" i="4" s="1"/>
  <c r="AH209" i="4" a="1"/>
  <c r="AH209" i="4" s="1"/>
  <c r="AL209" i="4" a="1"/>
  <c r="AL209" i="4" s="1"/>
  <c r="G210" i="4" a="1"/>
  <c r="G210" i="4" s="1"/>
  <c r="J210" i="4" a="1"/>
  <c r="J210" i="4" s="1"/>
  <c r="Q210" i="4" a="1"/>
  <c r="Q210" i="4" s="1"/>
  <c r="T210" i="4" a="1"/>
  <c r="T210" i="4" s="1"/>
  <c r="W210" i="4" a="1"/>
  <c r="W210" i="4" s="1"/>
  <c r="AA210" i="4" a="1"/>
  <c r="AA210" i="4" s="1"/>
  <c r="AE210" i="4" a="1"/>
  <c r="AE210" i="4" s="1"/>
  <c r="AI210" i="4" a="1"/>
  <c r="AI210" i="4" s="1"/>
  <c r="AM210" i="4" a="1"/>
  <c r="AM210" i="4" s="1"/>
  <c r="D211" i="4" a="1"/>
  <c r="D211" i="4" s="1"/>
  <c r="G211" i="4" a="1"/>
  <c r="G211" i="4" s="1"/>
  <c r="N211" i="4" a="1"/>
  <c r="N211" i="4" s="1"/>
  <c r="Q211" i="4" a="1"/>
  <c r="Q211" i="4" s="1"/>
  <c r="T211" i="4" a="1"/>
  <c r="T211" i="4" s="1"/>
  <c r="X211" i="4" a="1"/>
  <c r="X211" i="4" s="1"/>
  <c r="AB211" i="4" a="1"/>
  <c r="AB211" i="4" s="1"/>
  <c r="AF211" i="4" a="1"/>
  <c r="AF211" i="4" s="1"/>
  <c r="AJ211" i="4" a="1"/>
  <c r="AJ211" i="4" s="1"/>
  <c r="AM211" i="4" a="1"/>
  <c r="AM211" i="4" s="1"/>
  <c r="D212" i="4" a="1"/>
  <c r="D212" i="4" s="1"/>
  <c r="K212" i="4" a="1"/>
  <c r="K212" i="4" s="1"/>
  <c r="N212" i="4" a="1"/>
  <c r="N212" i="4" s="1"/>
  <c r="Q212" i="4" a="1"/>
  <c r="Q212" i="4" s="1"/>
  <c r="U212" i="4" a="1"/>
  <c r="U212" i="4" s="1"/>
  <c r="Y212" i="4" a="1"/>
  <c r="Y212" i="4" s="1"/>
  <c r="AC212" i="4" a="1"/>
  <c r="AC212" i="4" s="1"/>
  <c r="AG212" i="4" a="1"/>
  <c r="AG212" i="4" s="1"/>
  <c r="AJ212" i="4" a="1"/>
  <c r="AJ212" i="4" s="1"/>
  <c r="H213" i="4" a="1"/>
  <c r="H213" i="4" s="1"/>
  <c r="K213" i="4" a="1"/>
  <c r="K213" i="4" s="1"/>
  <c r="N213" i="4" a="1"/>
  <c r="N213" i="4" s="1"/>
  <c r="R213" i="4" a="1"/>
  <c r="R213" i="4" s="1"/>
  <c r="V213" i="4" a="1"/>
  <c r="V213" i="4" s="1"/>
  <c r="Z213" i="4" a="1"/>
  <c r="Z213" i="4" s="1"/>
  <c r="AC213" i="4" a="1"/>
  <c r="AC213" i="4" s="1"/>
  <c r="AJ213" i="4" a="1"/>
  <c r="AJ213" i="4" s="1"/>
  <c r="AM213" i="4" a="1"/>
  <c r="AM213" i="4" s="1"/>
  <c r="F214" i="4" a="1"/>
  <c r="F214" i="4" s="1"/>
  <c r="M214" i="4" a="1"/>
  <c r="M214" i="4" s="1"/>
  <c r="Q214" i="4" a="1"/>
  <c r="Q214" i="4" s="1"/>
  <c r="U214" i="4" a="1"/>
  <c r="U214" i="4" s="1"/>
  <c r="Y214" i="4" a="1"/>
  <c r="Y214" i="4" s="1"/>
  <c r="AB214" i="4" a="1"/>
  <c r="AB214" i="4" s="1"/>
  <c r="AE214" i="4" a="1"/>
  <c r="AE214" i="4" s="1"/>
  <c r="AH214" i="4" a="1"/>
  <c r="AH214" i="4" s="1"/>
  <c r="AO214" i="4" a="1"/>
  <c r="AO214" i="4" s="1"/>
  <c r="E215" i="4" a="1"/>
  <c r="E215" i="4" s="1"/>
  <c r="H215" i="4" a="1"/>
  <c r="H215" i="4" s="1"/>
  <c r="L215" i="4" a="1"/>
  <c r="L215" i="4" s="1"/>
  <c r="P215" i="4" a="1"/>
  <c r="P215" i="4" s="1"/>
  <c r="T215" i="4" a="1"/>
  <c r="T215" i="4" s="1"/>
  <c r="W215" i="4" a="1"/>
  <c r="W215" i="4" s="1"/>
  <c r="AD215" i="4" a="1"/>
  <c r="AD215" i="4" s="1"/>
  <c r="AG215" i="4" a="1"/>
  <c r="AG215" i="4" s="1"/>
  <c r="AJ215" i="4" a="1"/>
  <c r="AJ215" i="4" s="1"/>
  <c r="AM215" i="4" a="1"/>
  <c r="AM215" i="4" s="1"/>
  <c r="G216" i="4" a="1"/>
  <c r="G216" i="4" s="1"/>
  <c r="K216" i="4" a="1"/>
  <c r="K216" i="4" s="1"/>
  <c r="O216" i="4" a="1"/>
  <c r="O216" i="4" s="1"/>
  <c r="S216" i="4" a="1"/>
  <c r="S216" i="4" s="1"/>
  <c r="V216" i="4" a="1"/>
  <c r="V216" i="4" s="1"/>
  <c r="Y216" i="4" a="1"/>
  <c r="Y216" i="4" s="1"/>
  <c r="AB216" i="4" a="1"/>
  <c r="AB216" i="4" s="1"/>
  <c r="AI216" i="4" a="1"/>
  <c r="AI216" i="4" s="1"/>
  <c r="AL216" i="4" a="1"/>
  <c r="AL216" i="4" s="1"/>
  <c r="G217" i="4" a="1"/>
  <c r="G217" i="4" s="1"/>
  <c r="K217" i="4" a="1"/>
  <c r="K217" i="4" s="1"/>
  <c r="O217" i="4" a="1"/>
  <c r="O217" i="4" s="1"/>
  <c r="S217" i="4" a="1"/>
  <c r="S217" i="4" s="1"/>
  <c r="V217" i="4" a="1"/>
  <c r="V217" i="4" s="1"/>
  <c r="Y217" i="4" a="1"/>
  <c r="Y217" i="4" s="1"/>
  <c r="AF217" i="4" a="1"/>
  <c r="AF217" i="4" s="1"/>
  <c r="AI217" i="4" a="1"/>
  <c r="AI217" i="4" s="1"/>
  <c r="AM217" i="4" a="1"/>
  <c r="AM217" i="4" s="1"/>
  <c r="D218" i="4" a="1"/>
  <c r="D218" i="4" s="1"/>
  <c r="H218" i="4" a="1"/>
  <c r="H218" i="4" s="1"/>
  <c r="L218" i="4" a="1"/>
  <c r="L218" i="4" s="1"/>
  <c r="P218" i="4" a="1"/>
  <c r="P218" i="4" s="1"/>
  <c r="S218" i="4" a="1"/>
  <c r="S218" i="4" s="1"/>
  <c r="V218" i="4" a="1"/>
  <c r="V218" i="4" s="1"/>
  <c r="AC218" i="4" a="1"/>
  <c r="AC218" i="4" s="1"/>
  <c r="AF218" i="4" a="1"/>
  <c r="AF218" i="4" s="1"/>
  <c r="AJ218" i="4" a="1"/>
  <c r="AJ218" i="4" s="1"/>
  <c r="AN218" i="4" a="1"/>
  <c r="AN218" i="4" s="1"/>
  <c r="O147" i="4" a="1"/>
  <c r="O147" i="4" s="1"/>
  <c r="AN147" i="4" a="1"/>
  <c r="AN147" i="4" s="1"/>
  <c r="H148" i="4" a="1"/>
  <c r="H148" i="4" s="1"/>
  <c r="T148" i="4" a="1"/>
  <c r="T148" i="4" s="1"/>
  <c r="AF148" i="4" a="1"/>
  <c r="AF148" i="4" s="1"/>
  <c r="F149" i="4" a="1"/>
  <c r="F149" i="4" s="1"/>
  <c r="R149" i="4" a="1"/>
  <c r="R149" i="4" s="1"/>
  <c r="AC150" i="4" a="1"/>
  <c r="AC150" i="4" s="1"/>
  <c r="Z151" i="4" a="1"/>
  <c r="Z151" i="4" s="1"/>
  <c r="AM151" i="4" a="1"/>
  <c r="AM151" i="4" s="1"/>
  <c r="W152" i="4" a="1"/>
  <c r="W152" i="4" s="1"/>
  <c r="AJ152" i="4" a="1"/>
  <c r="AJ152" i="4" s="1"/>
  <c r="D153" i="4" a="1"/>
  <c r="D153" i="4" s="1"/>
  <c r="R153" i="4" a="1"/>
  <c r="R153" i="4" s="1"/>
  <c r="AH153" i="4" a="1"/>
  <c r="AH153" i="4" s="1"/>
  <c r="M154" i="4" a="1"/>
  <c r="M154" i="4" s="1"/>
  <c r="AC154" i="4" a="1"/>
  <c r="AC154" i="4" s="1"/>
  <c r="P155" i="4" a="1"/>
  <c r="P155" i="4" s="1"/>
  <c r="AE155" i="4" a="1"/>
  <c r="AE155" i="4" s="1"/>
  <c r="D156" i="4" a="1"/>
  <c r="D156" i="4" s="1"/>
  <c r="S156" i="4" a="1"/>
  <c r="S156" i="4" s="1"/>
  <c r="AH156" i="4" a="1"/>
  <c r="AH156" i="4" s="1"/>
  <c r="N157" i="4" a="1"/>
  <c r="N157" i="4" s="1"/>
  <c r="AC157" i="4" a="1"/>
  <c r="AC157" i="4" s="1"/>
  <c r="Q158" i="4" a="1"/>
  <c r="Q158" i="4" s="1"/>
  <c r="AE158" i="4" a="1"/>
  <c r="AE158" i="4" s="1"/>
  <c r="P159" i="4" a="1"/>
  <c r="P159" i="4" s="1"/>
  <c r="AB160" i="4" a="1"/>
  <c r="AB160" i="4" s="1"/>
  <c r="I161" i="4" a="1"/>
  <c r="I161" i="4" s="1"/>
  <c r="P161" i="4" a="1"/>
  <c r="P161" i="4" s="1"/>
  <c r="W161" i="4" a="1"/>
  <c r="W161" i="4" s="1"/>
  <c r="AD161" i="4" a="1"/>
  <c r="AD161" i="4" s="1"/>
  <c r="AL161" i="4" a="1"/>
  <c r="AL161" i="4" s="1"/>
  <c r="D162" i="4" a="1"/>
  <c r="D162" i="4" s="1"/>
  <c r="K162" i="4" a="1"/>
  <c r="K162" i="4" s="1"/>
  <c r="R162" i="4" a="1"/>
  <c r="R162" i="4" s="1"/>
  <c r="Y162" i="4" a="1"/>
  <c r="Y162" i="4" s="1"/>
  <c r="AG162" i="4" a="1"/>
  <c r="AG162" i="4" s="1"/>
  <c r="D163" i="4" a="1"/>
  <c r="D163" i="4" s="1"/>
  <c r="K163" i="4" a="1"/>
  <c r="K163" i="4" s="1"/>
  <c r="Y163" i="4" a="1"/>
  <c r="Y163" i="4" s="1"/>
  <c r="AG163" i="4" a="1"/>
  <c r="AG163" i="4" s="1"/>
  <c r="AN163" i="4" a="1"/>
  <c r="AN163" i="4" s="1"/>
  <c r="F164" i="4" a="1"/>
  <c r="F164" i="4" s="1"/>
  <c r="M164" i="4" a="1"/>
  <c r="M164" i="4" s="1"/>
  <c r="T164" i="4" a="1"/>
  <c r="T164" i="4" s="1"/>
  <c r="AB164" i="4" a="1"/>
  <c r="AB164" i="4" s="1"/>
  <c r="AI164" i="4" a="1"/>
  <c r="AI164" i="4" s="1"/>
  <c r="H165" i="4" a="1"/>
  <c r="H165" i="4" s="1"/>
  <c r="O165" i="4" a="1"/>
  <c r="O165" i="4" s="1"/>
  <c r="W165" i="4" a="1"/>
  <c r="W165" i="4" s="1"/>
  <c r="AE165" i="4" a="1"/>
  <c r="AE165" i="4" s="1"/>
  <c r="AL165" i="4" a="1"/>
  <c r="AL165" i="4" s="1"/>
  <c r="G166" i="4" a="1"/>
  <c r="G166" i="4" s="1"/>
  <c r="N166" i="4" a="1"/>
  <c r="N166" i="4" s="1"/>
  <c r="V166" i="4" a="1"/>
  <c r="V166" i="4" s="1"/>
  <c r="AD166" i="4" a="1"/>
  <c r="AD166" i="4" s="1"/>
  <c r="AK166" i="4" a="1"/>
  <c r="AK166" i="4" s="1"/>
  <c r="J167" i="4" a="1"/>
  <c r="J167" i="4" s="1"/>
  <c r="X167" i="4" a="1"/>
  <c r="X167" i="4" s="1"/>
  <c r="AF167" i="4" a="1"/>
  <c r="AF167" i="4" s="1"/>
  <c r="U168" i="4" a="1"/>
  <c r="U168" i="4" s="1"/>
  <c r="AA168" i="4" a="1"/>
  <c r="AA168" i="4" s="1"/>
  <c r="AH168" i="4" a="1"/>
  <c r="AH168" i="4" s="1"/>
  <c r="AN168" i="4" a="1"/>
  <c r="AN168" i="4" s="1"/>
  <c r="F169" i="4" a="1"/>
  <c r="F169" i="4" s="1"/>
  <c r="L169" i="4" a="1"/>
  <c r="L169" i="4" s="1"/>
  <c r="S169" i="4" a="1"/>
  <c r="S169" i="4" s="1"/>
  <c r="Y169" i="4" a="1"/>
  <c r="Y169" i="4" s="1"/>
  <c r="AL169" i="4" a="1"/>
  <c r="AL169" i="4" s="1"/>
  <c r="E170" i="4" a="1"/>
  <c r="E170" i="4" s="1"/>
  <c r="L170" i="4" a="1"/>
  <c r="L170" i="4" s="1"/>
  <c r="R170" i="4" a="1"/>
  <c r="R170" i="4" s="1"/>
  <c r="AE170" i="4" a="1"/>
  <c r="AE170" i="4" s="1"/>
  <c r="AK170" i="4" a="1"/>
  <c r="AK170" i="4" s="1"/>
  <c r="M171" i="4" a="1"/>
  <c r="M171" i="4" s="1"/>
  <c r="S171" i="4" a="1"/>
  <c r="S171" i="4" s="1"/>
  <c r="AF171" i="4" a="1"/>
  <c r="AF171" i="4" s="1"/>
  <c r="AN171" i="4" a="1"/>
  <c r="AN171" i="4" s="1"/>
  <c r="D172" i="4" a="1"/>
  <c r="D172" i="4" s="1"/>
  <c r="K172" i="4" a="1"/>
  <c r="K172" i="4" s="1"/>
  <c r="R172" i="4" a="1"/>
  <c r="R172" i="4" s="1"/>
  <c r="X172" i="4" a="1"/>
  <c r="X172" i="4" s="1"/>
  <c r="AE172" i="4" a="1"/>
  <c r="AE172" i="4" s="1"/>
  <c r="AM172" i="4" a="1"/>
  <c r="AM172" i="4" s="1"/>
  <c r="N173" i="4" a="1"/>
  <c r="N173" i="4" s="1"/>
  <c r="T173" i="4" a="1"/>
  <c r="T173" i="4" s="1"/>
  <c r="AA173" i="4" a="1"/>
  <c r="AA173" i="4" s="1"/>
  <c r="AI173" i="4" a="1"/>
  <c r="AI173" i="4" s="1"/>
  <c r="F174" i="4" a="1"/>
  <c r="F174" i="4" s="1"/>
  <c r="J174" i="4" a="1"/>
  <c r="J174" i="4" s="1"/>
  <c r="M174" i="4" a="1"/>
  <c r="M174" i="4" s="1"/>
  <c r="Q174" i="4" a="1"/>
  <c r="Q174" i="4" s="1"/>
  <c r="X174" i="4" a="1"/>
  <c r="X174" i="4" s="1"/>
  <c r="AB174" i="4" a="1"/>
  <c r="AB174" i="4" s="1"/>
  <c r="AE174" i="4" a="1"/>
  <c r="AE174" i="4" s="1"/>
  <c r="AI174" i="4" a="1"/>
  <c r="AI174" i="4" s="1"/>
  <c r="AL174" i="4" a="1"/>
  <c r="AL174" i="4" s="1"/>
  <c r="AO174" i="4" a="1"/>
  <c r="AO174" i="4" s="1"/>
  <c r="I175" i="4" a="1"/>
  <c r="I175" i="4" s="1"/>
  <c r="L175" i="4" a="1"/>
  <c r="L175" i="4" s="1"/>
  <c r="P175" i="4" a="1"/>
  <c r="P175" i="4" s="1"/>
  <c r="S175" i="4" a="1"/>
  <c r="S175" i="4" s="1"/>
  <c r="W175" i="4" a="1"/>
  <c r="W175" i="4" s="1"/>
  <c r="Z175" i="4" a="1"/>
  <c r="Z175" i="4" s="1"/>
  <c r="AD175" i="4" a="1"/>
  <c r="AD175" i="4" s="1"/>
  <c r="AK175" i="4" a="1"/>
  <c r="AK175" i="4" s="1"/>
  <c r="AO175" i="4" a="1"/>
  <c r="AO175" i="4" s="1"/>
  <c r="F176" i="4" a="1"/>
  <c r="F176" i="4" s="1"/>
  <c r="I176" i="4" a="1"/>
  <c r="I176" i="4" s="1"/>
  <c r="M176" i="4" a="1"/>
  <c r="M176" i="4" s="1"/>
  <c r="P176" i="4" a="1"/>
  <c r="P176" i="4" s="1"/>
  <c r="T176" i="4" a="1"/>
  <c r="T176" i="4" s="1"/>
  <c r="W176" i="4" a="1"/>
  <c r="W176" i="4" s="1"/>
  <c r="AA176" i="4" a="1"/>
  <c r="AA176" i="4" s="1"/>
  <c r="AH176" i="4" a="1"/>
  <c r="AH176" i="4" s="1"/>
  <c r="AL176" i="4" a="1"/>
  <c r="AL176" i="4" s="1"/>
  <c r="AO176" i="4" a="1"/>
  <c r="AO176" i="4" s="1"/>
  <c r="F177" i="4" a="1"/>
  <c r="F177" i="4" s="1"/>
  <c r="J177" i="4" a="1"/>
  <c r="J177" i="4" s="1"/>
  <c r="M177" i="4" a="1"/>
  <c r="M177" i="4" s="1"/>
  <c r="Q177" i="4" a="1"/>
  <c r="Q177" i="4" s="1"/>
  <c r="T177" i="4" a="1"/>
  <c r="T177" i="4" s="1"/>
  <c r="X177" i="4" a="1"/>
  <c r="X177" i="4" s="1"/>
  <c r="AE177" i="4" a="1"/>
  <c r="AE177" i="4" s="1"/>
  <c r="AH177" i="4" a="1"/>
  <c r="AH177" i="4" s="1"/>
  <c r="AK177" i="4" a="1"/>
  <c r="AK177" i="4" s="1"/>
  <c r="AO177" i="4" a="1"/>
  <c r="AO177" i="4" s="1"/>
  <c r="E178" i="4" a="1"/>
  <c r="E178" i="4" s="1"/>
  <c r="L178" i="4" a="1"/>
  <c r="L178" i="4" s="1"/>
  <c r="P178" i="4" a="1"/>
  <c r="P178" i="4" s="1"/>
  <c r="T178" i="4" a="1"/>
  <c r="T178" i="4" s="1"/>
  <c r="X178" i="4" a="1"/>
  <c r="X178" i="4" s="1"/>
  <c r="AA178" i="4" a="1"/>
  <c r="AA178" i="4" s="1"/>
  <c r="AD178" i="4" a="1"/>
  <c r="AD178" i="4" s="1"/>
  <c r="AG178" i="4" a="1"/>
  <c r="AG178" i="4" s="1"/>
  <c r="AK178" i="4" a="1"/>
  <c r="AK178" i="4" s="1"/>
  <c r="E179" i="4" a="1"/>
  <c r="E179" i="4" s="1"/>
  <c r="H179" i="4" a="1"/>
  <c r="H179" i="4" s="1"/>
  <c r="L179" i="4" a="1"/>
  <c r="L179" i="4" s="1"/>
  <c r="O179" i="4" a="1"/>
  <c r="O179" i="4" s="1"/>
  <c r="S179" i="4" a="1"/>
  <c r="S179" i="4" s="1"/>
  <c r="V179" i="4" a="1"/>
  <c r="V179" i="4" s="1"/>
  <c r="AC179" i="4" a="1"/>
  <c r="AC179" i="4" s="1"/>
  <c r="AF179" i="4" a="1"/>
  <c r="AF179" i="4" s="1"/>
  <c r="AJ179" i="4" a="1"/>
  <c r="AJ179" i="4" s="1"/>
  <c r="AM179" i="4" a="1"/>
  <c r="AM179" i="4" s="1"/>
  <c r="G180" i="4" a="1"/>
  <c r="G180" i="4" s="1"/>
  <c r="N180" i="4" a="1"/>
  <c r="N180" i="4" s="1"/>
  <c r="R180" i="4" a="1"/>
  <c r="R180" i="4" s="1"/>
  <c r="U180" i="4" a="1"/>
  <c r="U180" i="4" s="1"/>
  <c r="X180" i="4" a="1"/>
  <c r="X180" i="4" s="1"/>
  <c r="AA180" i="4" a="1"/>
  <c r="AA180" i="4" s="1"/>
  <c r="AE180" i="4" a="1"/>
  <c r="AE180" i="4" s="1"/>
  <c r="AL180" i="4" a="1"/>
  <c r="AL180" i="4" s="1"/>
  <c r="F181" i="4" a="1"/>
  <c r="F181" i="4" s="1"/>
  <c r="I181" i="4" a="1"/>
  <c r="I181" i="4" s="1"/>
  <c r="M181" i="4" a="1"/>
  <c r="M181" i="4" s="1"/>
  <c r="P181" i="4" a="1"/>
  <c r="P181" i="4" s="1"/>
  <c r="W181" i="4" a="1"/>
  <c r="W181" i="4" s="1"/>
  <c r="Z181" i="4" a="1"/>
  <c r="Z181" i="4" s="1"/>
  <c r="AD181" i="4" a="1"/>
  <c r="AD181" i="4" s="1"/>
  <c r="AG181" i="4" a="1"/>
  <c r="AG181" i="4" s="1"/>
  <c r="AK181" i="4" a="1"/>
  <c r="AK181" i="4" s="1"/>
  <c r="AN181" i="4" a="1"/>
  <c r="AN181" i="4" s="1"/>
  <c r="H182" i="4" a="1"/>
  <c r="H182" i="4" s="1"/>
  <c r="L182" i="4" a="1"/>
  <c r="L182" i="4" s="1"/>
  <c r="O182" i="4" a="1"/>
  <c r="O182" i="4" s="1"/>
  <c r="R182" i="4" a="1"/>
  <c r="R182" i="4" s="1"/>
  <c r="U182" i="4" a="1"/>
  <c r="U182" i="4" s="1"/>
  <c r="Y182" i="4" a="1"/>
  <c r="Y182" i="4" s="1"/>
  <c r="AF182" i="4" a="1"/>
  <c r="AF182" i="4" s="1"/>
  <c r="AJ182" i="4" a="1"/>
  <c r="AJ182" i="4" s="1"/>
  <c r="AM182" i="4" a="1"/>
  <c r="AM182" i="4" s="1"/>
  <c r="G183" i="4" a="1"/>
  <c r="G183" i="4" s="1"/>
  <c r="J183" i="4" a="1"/>
  <c r="J183" i="4" s="1"/>
  <c r="Q183" i="4" a="1"/>
  <c r="Q183" i="4" s="1"/>
  <c r="T183" i="4" a="1"/>
  <c r="T183" i="4" s="1"/>
  <c r="X183" i="4" a="1"/>
  <c r="X183" i="4" s="1"/>
  <c r="AA183" i="4" a="1"/>
  <c r="AA183" i="4" s="1"/>
  <c r="AE183" i="4" a="1"/>
  <c r="AE183" i="4" s="1"/>
  <c r="AH183" i="4" a="1"/>
  <c r="AH183" i="4" s="1"/>
  <c r="AK183" i="4" a="1"/>
  <c r="AK183" i="4" s="1"/>
  <c r="AM183" i="4" a="1"/>
  <c r="AM183" i="4" s="1"/>
  <c r="E184" i="4" a="1"/>
  <c r="E184" i="4" s="1"/>
  <c r="H184" i="4" a="1"/>
  <c r="H184" i="4" s="1"/>
  <c r="K184" i="4" a="1"/>
  <c r="K184" i="4" s="1"/>
  <c r="Q184" i="4" a="1"/>
  <c r="Q184" i="4" s="1"/>
  <c r="Y184" i="4" a="1"/>
  <c r="Y184" i="4" s="1"/>
  <c r="AB184" i="4" a="1"/>
  <c r="AB184" i="4" s="1"/>
  <c r="AH184" i="4" a="1"/>
  <c r="AH184" i="4" s="1"/>
  <c r="AK184" i="4" a="1"/>
  <c r="AK184" i="4" s="1"/>
  <c r="AN184" i="4" a="1"/>
  <c r="AN184" i="4" s="1"/>
  <c r="F185" i="4" a="1"/>
  <c r="F185" i="4" s="1"/>
  <c r="H185" i="4" a="1"/>
  <c r="H185" i="4" s="1"/>
  <c r="M185" i="4" a="1"/>
  <c r="M185" i="4" s="1"/>
  <c r="P185" i="4" a="1"/>
  <c r="P185" i="4" s="1"/>
  <c r="S185" i="4" a="1"/>
  <c r="S185" i="4" s="1"/>
  <c r="U185" i="4" a="1"/>
  <c r="U185" i="4" s="1"/>
  <c r="X185" i="4" a="1"/>
  <c r="X185" i="4" s="1"/>
  <c r="AA185" i="4" a="1"/>
  <c r="AA185" i="4" s="1"/>
  <c r="AD185" i="4" a="1"/>
  <c r="AD185" i="4" s="1"/>
  <c r="AF185" i="4" a="1"/>
  <c r="AF185" i="4" s="1"/>
  <c r="AI185" i="4" a="1"/>
  <c r="AI185" i="4" s="1"/>
  <c r="D186" i="4" a="1"/>
  <c r="D186" i="4" s="1"/>
  <c r="F186" i="4" a="1"/>
  <c r="F186" i="4" s="1"/>
  <c r="L186" i="4" a="1"/>
  <c r="L186" i="4" s="1"/>
  <c r="N186" i="4" a="1"/>
  <c r="N186" i="4" s="1"/>
  <c r="Q186" i="4" a="1"/>
  <c r="Q186" i="4" s="1"/>
  <c r="V186" i="4" a="1"/>
  <c r="V186" i="4" s="1"/>
  <c r="AB186" i="4" a="1"/>
  <c r="AB186" i="4" s="1"/>
  <c r="AE186" i="4" a="1"/>
  <c r="AE186" i="4" s="1"/>
  <c r="AH186" i="4" a="1"/>
  <c r="AH186" i="4" s="1"/>
  <c r="AM186" i="4" a="1"/>
  <c r="AM186" i="4" s="1"/>
  <c r="E187" i="4" a="1"/>
  <c r="E187" i="4" s="1"/>
  <c r="H187" i="4" a="1"/>
  <c r="H187" i="4" s="1"/>
  <c r="K187" i="4" a="1"/>
  <c r="K187" i="4" s="1"/>
  <c r="R187" i="4" a="1"/>
  <c r="R187" i="4" s="1"/>
  <c r="U187" i="4" a="1"/>
  <c r="U187" i="4" s="1"/>
  <c r="X187" i="4" a="1"/>
  <c r="X187" i="4" s="1"/>
  <c r="AA187" i="4" a="1"/>
  <c r="AA187" i="4" s="1"/>
  <c r="AH187" i="4" a="1"/>
  <c r="AH187" i="4" s="1"/>
  <c r="AK187" i="4" a="1"/>
  <c r="AK187" i="4" s="1"/>
  <c r="AN187" i="4" a="1"/>
  <c r="AN187" i="4" s="1"/>
  <c r="E188" i="4" a="1"/>
  <c r="E188" i="4" s="1"/>
  <c r="H188" i="4" a="1"/>
  <c r="H188" i="4" s="1"/>
  <c r="O188" i="4" a="1"/>
  <c r="O188" i="4" s="1"/>
  <c r="R188" i="4" a="1"/>
  <c r="R188" i="4" s="1"/>
  <c r="U188" i="4" a="1"/>
  <c r="U188" i="4" s="1"/>
  <c r="X188" i="4" a="1"/>
  <c r="X188" i="4" s="1"/>
  <c r="AE188" i="4" a="1"/>
  <c r="AE188" i="4" s="1"/>
  <c r="AH188" i="4" a="1"/>
  <c r="AH188" i="4" s="1"/>
  <c r="AK188" i="4" a="1"/>
  <c r="AK188" i="4" s="1"/>
  <c r="AN188" i="4" a="1"/>
  <c r="AN188" i="4" s="1"/>
  <c r="E189" i="4" a="1"/>
  <c r="E189" i="4" s="1"/>
  <c r="L189" i="4" a="1"/>
  <c r="L189" i="4" s="1"/>
  <c r="O189" i="4" a="1"/>
  <c r="O189" i="4" s="1"/>
  <c r="R189" i="4" a="1"/>
  <c r="R189" i="4" s="1"/>
  <c r="U189" i="4" a="1"/>
  <c r="U189" i="4" s="1"/>
  <c r="AB189" i="4" a="1"/>
  <c r="AB189" i="4" s="1"/>
  <c r="AE189" i="4" a="1"/>
  <c r="AE189" i="4" s="1"/>
  <c r="AH189" i="4" a="1"/>
  <c r="AH189" i="4" s="1"/>
  <c r="AK189" i="4" a="1"/>
  <c r="AK189" i="4" s="1"/>
  <c r="I190" i="4" a="1"/>
  <c r="I190" i="4" s="1"/>
  <c r="L190" i="4" a="1"/>
  <c r="L190" i="4" s="1"/>
  <c r="O190" i="4" a="1"/>
  <c r="O190" i="4" s="1"/>
  <c r="R190" i="4" a="1"/>
  <c r="R190" i="4" s="1"/>
  <c r="Y190" i="4" a="1"/>
  <c r="Y190" i="4" s="1"/>
  <c r="AB190" i="4" a="1"/>
  <c r="AB190" i="4" s="1"/>
  <c r="AE190" i="4" a="1"/>
  <c r="AE190" i="4" s="1"/>
  <c r="AH190" i="4" a="1"/>
  <c r="AH190" i="4" s="1"/>
  <c r="AO190" i="4" a="1"/>
  <c r="AO190" i="4" s="1"/>
  <c r="F191" i="4" a="1"/>
  <c r="F191" i="4" s="1"/>
  <c r="I191" i="4" a="1"/>
  <c r="I191" i="4" s="1"/>
  <c r="L191" i="4" a="1"/>
  <c r="L191" i="4" s="1"/>
  <c r="O191" i="4" a="1"/>
  <c r="O191" i="4" s="1"/>
  <c r="V191" i="4" a="1"/>
  <c r="V191" i="4" s="1"/>
  <c r="Y191" i="4" a="1"/>
  <c r="Y191" i="4" s="1"/>
  <c r="AB191" i="4" a="1"/>
  <c r="AB191" i="4" s="1"/>
  <c r="AE191" i="4" a="1"/>
  <c r="AE191" i="4" s="1"/>
  <c r="AL191" i="4" a="1"/>
  <c r="AL191" i="4" s="1"/>
  <c r="AO191" i="4" a="1"/>
  <c r="AO191" i="4" s="1"/>
  <c r="F192" i="4" a="1"/>
  <c r="F192" i="4" s="1"/>
  <c r="I192" i="4" a="1"/>
  <c r="I192" i="4" s="1"/>
  <c r="L192" i="4" a="1"/>
  <c r="L192" i="4" s="1"/>
  <c r="S192" i="4" a="1"/>
  <c r="S192" i="4" s="1"/>
  <c r="V192" i="4" a="1"/>
  <c r="V192" i="4" s="1"/>
  <c r="Y192" i="4" a="1"/>
  <c r="Y192" i="4" s="1"/>
  <c r="AB192" i="4" a="1"/>
  <c r="AB192" i="4" s="1"/>
  <c r="AI192" i="4" a="1"/>
  <c r="AI192" i="4" s="1"/>
  <c r="AL192" i="4" a="1"/>
  <c r="AL192" i="4" s="1"/>
  <c r="AO192" i="4" a="1"/>
  <c r="AO192" i="4" s="1"/>
  <c r="E193" i="4" a="1"/>
  <c r="E193" i="4" s="1"/>
  <c r="L193" i="4" a="1"/>
  <c r="L193" i="4" s="1"/>
  <c r="P193" i="4" a="1"/>
  <c r="P193" i="4" s="1"/>
  <c r="T193" i="4" a="1"/>
  <c r="T193" i="4" s="1"/>
  <c r="X193" i="4" a="1"/>
  <c r="X193" i="4" s="1"/>
  <c r="AA193" i="4" a="1"/>
  <c r="AA193" i="4" s="1"/>
  <c r="AD193" i="4" a="1"/>
  <c r="AD193" i="4" s="1"/>
  <c r="AG193" i="4" a="1"/>
  <c r="AG193" i="4" s="1"/>
  <c r="AN193" i="4" a="1"/>
  <c r="AN193" i="4" s="1"/>
  <c r="D194" i="4" a="1"/>
  <c r="D194" i="4" s="1"/>
  <c r="G194" i="4" a="1"/>
  <c r="G194" i="4" s="1"/>
  <c r="K194" i="4" a="1"/>
  <c r="K194" i="4" s="1"/>
  <c r="O194" i="4" a="1"/>
  <c r="O194" i="4" s="1"/>
  <c r="S194" i="4" a="1"/>
  <c r="S194" i="4" s="1"/>
  <c r="V194" i="4" a="1"/>
  <c r="V194" i="4" s="1"/>
  <c r="AC194" i="4" a="1"/>
  <c r="AC194" i="4" s="1"/>
  <c r="AF194" i="4" a="1"/>
  <c r="AF194" i="4" s="1"/>
  <c r="AI194" i="4" a="1"/>
  <c r="AI194" i="4" s="1"/>
  <c r="AL194" i="4" a="1"/>
  <c r="AL194" i="4" s="1"/>
  <c r="F195" i="4" a="1"/>
  <c r="F195" i="4" s="1"/>
  <c r="J195" i="4" a="1"/>
  <c r="J195" i="4" s="1"/>
  <c r="N195" i="4" a="1"/>
  <c r="N195" i="4" s="1"/>
  <c r="R195" i="4" a="1"/>
  <c r="R195" i="4" s="1"/>
  <c r="U195" i="4" a="1"/>
  <c r="U195" i="4" s="1"/>
  <c r="X195" i="4" a="1"/>
  <c r="X195" i="4" s="1"/>
  <c r="AA195" i="4" a="1"/>
  <c r="AA195" i="4" s="1"/>
  <c r="AH195" i="4" a="1"/>
  <c r="AH195" i="4" s="1"/>
  <c r="AK195" i="4" a="1"/>
  <c r="AK195" i="4" s="1"/>
  <c r="AO195" i="4" a="1"/>
  <c r="AO195" i="4" s="1"/>
  <c r="E196" i="4" a="1"/>
  <c r="E196" i="4" s="1"/>
  <c r="I196" i="4" a="1"/>
  <c r="I196" i="4" s="1"/>
  <c r="M196" i="4" a="1"/>
  <c r="M196" i="4" s="1"/>
  <c r="P196" i="4" a="1"/>
  <c r="P196" i="4" s="1"/>
  <c r="W196" i="4" a="1"/>
  <c r="W196" i="4" s="1"/>
  <c r="Z196" i="4" a="1"/>
  <c r="Z196" i="4" s="1"/>
  <c r="AC196" i="4" a="1"/>
  <c r="AC196" i="4" s="1"/>
  <c r="AF196" i="4" a="1"/>
  <c r="AF196" i="4" s="1"/>
  <c r="AJ196" i="4" a="1"/>
  <c r="AJ196" i="4" s="1"/>
  <c r="AN196" i="4" a="1"/>
  <c r="AN196" i="4" s="1"/>
  <c r="D197" i="4" a="1"/>
  <c r="D197" i="4" s="1"/>
  <c r="H197" i="4" a="1"/>
  <c r="H197" i="4" s="1"/>
  <c r="L197" i="4" a="1"/>
  <c r="L197" i="4" s="1"/>
  <c r="P197" i="4" a="1"/>
  <c r="P197" i="4" s="1"/>
  <c r="S197" i="4" a="1"/>
  <c r="S197" i="4" s="1"/>
  <c r="V197" i="4" a="1"/>
  <c r="V197" i="4" s="1"/>
  <c r="Y197" i="4" a="1"/>
  <c r="Y197" i="4" s="1"/>
  <c r="AF197" i="4" a="1"/>
  <c r="AF197" i="4" s="1"/>
  <c r="AJ197" i="4" a="1"/>
  <c r="AJ197" i="4" s="1"/>
  <c r="AN197" i="4" a="1"/>
  <c r="AN197" i="4" s="1"/>
  <c r="E198" i="4" a="1"/>
  <c r="E198" i="4" s="1"/>
  <c r="I198" i="4" a="1"/>
  <c r="I198" i="4" s="1"/>
  <c r="M198" i="4" a="1"/>
  <c r="M198" i="4" s="1"/>
  <c r="P198" i="4" a="1"/>
  <c r="P198" i="4" s="1"/>
  <c r="S198" i="4" a="1"/>
  <c r="S198" i="4" s="1"/>
  <c r="V198" i="4" a="1"/>
  <c r="V198" i="4" s="1"/>
  <c r="AC198" i="4" a="1"/>
  <c r="AC198" i="4" s="1"/>
  <c r="AG198" i="4" a="1"/>
  <c r="AG198" i="4" s="1"/>
  <c r="AK198" i="4" a="1"/>
  <c r="AK198" i="4" s="1"/>
  <c r="AO198" i="4" a="1"/>
  <c r="AO198" i="4" s="1"/>
  <c r="F199" i="4" a="1"/>
  <c r="F199" i="4" s="1"/>
  <c r="J199" i="4" a="1"/>
  <c r="J199" i="4" s="1"/>
  <c r="M199" i="4" a="1"/>
  <c r="M199" i="4" s="1"/>
  <c r="P199" i="4" a="1"/>
  <c r="P199" i="4" s="1"/>
  <c r="S199" i="4" a="1"/>
  <c r="S199" i="4" s="1"/>
  <c r="Z199" i="4" a="1"/>
  <c r="Z199" i="4" s="1"/>
  <c r="AD199" i="4" a="1"/>
  <c r="AD199" i="4" s="1"/>
  <c r="AH199" i="4" a="1"/>
  <c r="AH199" i="4" s="1"/>
  <c r="AL199" i="4" a="1"/>
  <c r="AL199" i="4" s="1"/>
  <c r="AO199" i="4" a="1"/>
  <c r="AO199" i="4" s="1"/>
  <c r="F200" i="4" a="1"/>
  <c r="F200" i="4" s="1"/>
  <c r="I200" i="4" a="1"/>
  <c r="I200" i="4" s="1"/>
  <c r="L200" i="4" a="1"/>
  <c r="L200" i="4" s="1"/>
  <c r="S200" i="4" a="1"/>
  <c r="S200" i="4" s="1"/>
  <c r="V200" i="4" a="1"/>
  <c r="V200" i="4" s="1"/>
  <c r="Z200" i="4" a="1"/>
  <c r="Z200" i="4" s="1"/>
  <c r="AD200" i="4" a="1"/>
  <c r="AD200" i="4" s="1"/>
  <c r="AH200" i="4" a="1"/>
  <c r="AH200" i="4" s="1"/>
  <c r="AL200" i="4" a="1"/>
  <c r="AL200" i="4" s="1"/>
  <c r="AO200" i="4" a="1"/>
  <c r="AO200" i="4" s="1"/>
  <c r="F201" i="4" a="1"/>
  <c r="F201" i="4" s="1"/>
  <c r="I201" i="4" a="1"/>
  <c r="I201" i="4" s="1"/>
  <c r="P201" i="4" a="1"/>
  <c r="P201" i="4" s="1"/>
  <c r="S201" i="4" a="1"/>
  <c r="S201" i="4" s="1"/>
  <c r="W201" i="4" a="1"/>
  <c r="W201" i="4" s="1"/>
  <c r="AA201" i="4" a="1"/>
  <c r="AA201" i="4" s="1"/>
  <c r="AE201" i="4" a="1"/>
  <c r="AE201" i="4" s="1"/>
  <c r="AI201" i="4" a="1"/>
  <c r="AI201" i="4" s="1"/>
  <c r="AL201" i="4" a="1"/>
  <c r="AL201" i="4" s="1"/>
  <c r="AO201" i="4" a="1"/>
  <c r="AO201" i="4" s="1"/>
  <c r="F202" i="4" a="1"/>
  <c r="F202" i="4" s="1"/>
  <c r="M202" i="4" a="1"/>
  <c r="M202" i="4" s="1"/>
  <c r="P202" i="4" a="1"/>
  <c r="P202" i="4" s="1"/>
  <c r="T202" i="4" a="1"/>
  <c r="T202" i="4" s="1"/>
  <c r="X202" i="4" a="1"/>
  <c r="X202" i="4" s="1"/>
  <c r="AB202" i="4" a="1"/>
  <c r="AB202" i="4" s="1"/>
  <c r="AF202" i="4" a="1"/>
  <c r="AF202" i="4" s="1"/>
  <c r="AI202" i="4" a="1"/>
  <c r="AI202" i="4" s="1"/>
  <c r="AL202" i="4" a="1"/>
  <c r="AL202" i="4" s="1"/>
  <c r="J203" i="4" a="1"/>
  <c r="J203" i="4" s="1"/>
  <c r="M203" i="4" a="1"/>
  <c r="M203" i="4" s="1"/>
  <c r="Q203" i="4" a="1"/>
  <c r="Q203" i="4" s="1"/>
  <c r="U203" i="4" a="1"/>
  <c r="U203" i="4" s="1"/>
  <c r="Y203" i="4" a="1"/>
  <c r="Y203" i="4" s="1"/>
  <c r="AC203" i="4" a="1"/>
  <c r="AC203" i="4" s="1"/>
  <c r="AF203" i="4" a="1"/>
  <c r="AF203" i="4" s="1"/>
  <c r="AI203" i="4" a="1"/>
  <c r="AI203" i="4" s="1"/>
  <c r="G204" i="4" a="1"/>
  <c r="G204" i="4" s="1"/>
  <c r="J204" i="4" a="1"/>
  <c r="J204" i="4" s="1"/>
  <c r="N204" i="4" a="1"/>
  <c r="N204" i="4" s="1"/>
  <c r="R204" i="4" a="1"/>
  <c r="R204" i="4" s="1"/>
  <c r="V204" i="4" a="1"/>
  <c r="V204" i="4" s="1"/>
  <c r="Z204" i="4" a="1"/>
  <c r="Z204" i="4" s="1"/>
  <c r="AC204" i="4" a="1"/>
  <c r="AC204" i="4" s="1"/>
  <c r="AF204" i="4" a="1"/>
  <c r="AF204" i="4" s="1"/>
  <c r="AM204" i="4" a="1"/>
  <c r="AM204" i="4" s="1"/>
  <c r="D205" i="4" a="1"/>
  <c r="D205" i="4" s="1"/>
  <c r="G205" i="4" a="1"/>
  <c r="G205" i="4" s="1"/>
  <c r="K205" i="4" a="1"/>
  <c r="K205" i="4" s="1"/>
  <c r="O205" i="4" a="1"/>
  <c r="O205" i="4" s="1"/>
  <c r="S205" i="4" a="1"/>
  <c r="S205" i="4" s="1"/>
  <c r="W205" i="4" a="1"/>
  <c r="W205" i="4" s="1"/>
  <c r="Z205" i="4" a="1"/>
  <c r="Z205" i="4" s="1"/>
  <c r="AC205" i="4" a="1"/>
  <c r="AC205" i="4" s="1"/>
  <c r="AJ205" i="4" a="1"/>
  <c r="AJ205" i="4" s="1"/>
  <c r="AM205" i="4" a="1"/>
  <c r="AM205" i="4" s="1"/>
  <c r="D206" i="4" a="1"/>
  <c r="D206" i="4" s="1"/>
  <c r="H206" i="4" a="1"/>
  <c r="H206" i="4" s="1"/>
  <c r="L206" i="4" a="1"/>
  <c r="L206" i="4" s="1"/>
  <c r="P206" i="4" a="1"/>
  <c r="P206" i="4" s="1"/>
  <c r="T206" i="4" a="1"/>
  <c r="T206" i="4" s="1"/>
  <c r="W206" i="4" a="1"/>
  <c r="W206" i="4" s="1"/>
  <c r="Z206" i="4" a="1"/>
  <c r="Z206" i="4" s="1"/>
  <c r="AG206" i="4" a="1"/>
  <c r="AG206" i="4" s="1"/>
  <c r="AJ206" i="4" a="1"/>
  <c r="AJ206" i="4" s="1"/>
  <c r="AN206" i="4" a="1"/>
  <c r="AN206" i="4" s="1"/>
  <c r="E207" i="4" a="1"/>
  <c r="E207" i="4" s="1"/>
  <c r="I207" i="4" a="1"/>
  <c r="I207" i="4" s="1"/>
  <c r="M207" i="4" a="1"/>
  <c r="M207" i="4" s="1"/>
  <c r="Q207" i="4" a="1"/>
  <c r="Q207" i="4" s="1"/>
  <c r="T207" i="4" a="1"/>
  <c r="T207" i="4" s="1"/>
  <c r="W207" i="4" a="1"/>
  <c r="W207" i="4" s="1"/>
  <c r="AD207" i="4" a="1"/>
  <c r="AD207" i="4" s="1"/>
  <c r="AG207" i="4" a="1"/>
  <c r="AG207" i="4" s="1"/>
  <c r="AK207" i="4" a="1"/>
  <c r="AK207" i="4" s="1"/>
  <c r="AO207" i="4" a="1"/>
  <c r="AO207" i="4" s="1"/>
  <c r="F208" i="4" a="1"/>
  <c r="F208" i="4" s="1"/>
  <c r="J208" i="4" a="1"/>
  <c r="J208" i="4" s="1"/>
  <c r="N208" i="4" a="1"/>
  <c r="N208" i="4" s="1"/>
  <c r="Q208" i="4" a="1"/>
  <c r="Q208" i="4" s="1"/>
  <c r="T208" i="4" a="1"/>
  <c r="T208" i="4" s="1"/>
  <c r="AA208" i="4" a="1"/>
  <c r="AA208" i="4" s="1"/>
  <c r="AD208" i="4" a="1"/>
  <c r="AD208" i="4" s="1"/>
  <c r="AH208" i="4" a="1"/>
  <c r="AH208" i="4" s="1"/>
  <c r="AL208" i="4" a="1"/>
  <c r="AL208" i="4" s="1"/>
  <c r="G209" i="4" a="1"/>
  <c r="G209" i="4" s="1"/>
  <c r="K209" i="4" a="1"/>
  <c r="K209" i="4" s="1"/>
  <c r="N209" i="4" a="1"/>
  <c r="N209" i="4" s="1"/>
  <c r="Q209" i="4" a="1"/>
  <c r="Q209" i="4" s="1"/>
  <c r="X209" i="4" a="1"/>
  <c r="X209" i="4" s="1"/>
  <c r="AA209" i="4" a="1"/>
  <c r="AA209" i="4" s="1"/>
  <c r="AE209" i="4" a="1"/>
  <c r="AE209" i="4" s="1"/>
  <c r="AI209" i="4" a="1"/>
  <c r="AI209" i="4" s="1"/>
  <c r="AM209" i="4" a="1"/>
  <c r="AM209" i="4" s="1"/>
  <c r="D210" i="4" a="1"/>
  <c r="D210" i="4" s="1"/>
  <c r="H210" i="4" a="1"/>
  <c r="H210" i="4" s="1"/>
  <c r="K210" i="4" a="1"/>
  <c r="K210" i="4" s="1"/>
  <c r="N210" i="4" a="1"/>
  <c r="N210" i="4" s="1"/>
  <c r="U210" i="4" a="1"/>
  <c r="U210" i="4" s="1"/>
  <c r="X210" i="4" a="1"/>
  <c r="X210" i="4" s="1"/>
  <c r="AB210" i="4" a="1"/>
  <c r="AB210" i="4" s="1"/>
  <c r="AF210" i="4" a="1"/>
  <c r="AF210" i="4" s="1"/>
  <c r="AJ210" i="4" a="1"/>
  <c r="AJ210" i="4" s="1"/>
  <c r="AN210" i="4" a="1"/>
  <c r="AN210" i="4" s="1"/>
  <c r="E211" i="4" a="1"/>
  <c r="E211" i="4" s="1"/>
  <c r="H211" i="4" a="1"/>
  <c r="H211" i="4" s="1"/>
  <c r="K211" i="4" a="1"/>
  <c r="K211" i="4" s="1"/>
  <c r="R211" i="4" a="1"/>
  <c r="R211" i="4" s="1"/>
  <c r="U211" i="4" a="1"/>
  <c r="U211" i="4" s="1"/>
  <c r="Y211" i="4" a="1"/>
  <c r="Y211" i="4" s="1"/>
  <c r="AC211" i="4" a="1"/>
  <c r="AC211" i="4" s="1"/>
  <c r="AG211" i="4" a="1"/>
  <c r="AG211" i="4" s="1"/>
  <c r="AK211" i="4" a="1"/>
  <c r="AK211" i="4" s="1"/>
  <c r="AN211" i="4" a="1"/>
  <c r="AN211" i="4" s="1"/>
  <c r="E212" i="4" a="1"/>
  <c r="E212" i="4" s="1"/>
  <c r="H212" i="4" a="1"/>
  <c r="H212" i="4" s="1"/>
  <c r="O212" i="4" a="1"/>
  <c r="O212" i="4" s="1"/>
  <c r="R212" i="4" a="1"/>
  <c r="R212" i="4" s="1"/>
  <c r="V212" i="4" a="1"/>
  <c r="V212" i="4" s="1"/>
  <c r="Z212" i="4" a="1"/>
  <c r="Z212" i="4" s="1"/>
  <c r="AD212" i="4" a="1"/>
  <c r="AD212" i="4" s="1"/>
  <c r="AH212" i="4" a="1"/>
  <c r="AH212" i="4" s="1"/>
  <c r="AK212" i="4" a="1"/>
  <c r="AK212" i="4" s="1"/>
  <c r="AN212" i="4" a="1"/>
  <c r="AN212" i="4" s="1"/>
  <c r="E213" i="4" a="1"/>
  <c r="E213" i="4" s="1"/>
  <c r="L213" i="4" a="1"/>
  <c r="L213" i="4" s="1"/>
  <c r="O213" i="4" a="1"/>
  <c r="O213" i="4" s="1"/>
  <c r="S213" i="4" a="1"/>
  <c r="S213" i="4" s="1"/>
  <c r="W213" i="4" a="1"/>
  <c r="W213" i="4" s="1"/>
  <c r="AA213" i="4" a="1"/>
  <c r="AA213" i="4" s="1"/>
  <c r="AD213" i="4" a="1"/>
  <c r="AD213" i="4" s="1"/>
  <c r="AG213" i="4" a="1"/>
  <c r="AG213" i="4" s="1"/>
  <c r="AN213" i="4" a="1"/>
  <c r="AN213" i="4" s="1"/>
  <c r="D214" i="4" a="1"/>
  <c r="D214" i="4" s="1"/>
  <c r="G214" i="4" a="1"/>
  <c r="G214" i="4" s="1"/>
  <c r="J214" i="4" a="1"/>
  <c r="J214" i="4" s="1"/>
  <c r="N214" i="4" a="1"/>
  <c r="N214" i="4" s="1"/>
  <c r="R214" i="4" a="1"/>
  <c r="R214" i="4" s="1"/>
  <c r="V214" i="4" a="1"/>
  <c r="V214" i="4" s="1"/>
  <c r="AC214" i="4" a="1"/>
  <c r="AC214" i="4" s="1"/>
  <c r="AF214" i="4" a="1"/>
  <c r="AF214" i="4" s="1"/>
  <c r="AI214" i="4" a="1"/>
  <c r="AI214" i="4" s="1"/>
  <c r="AL214" i="4" a="1"/>
  <c r="AL214" i="4" s="1"/>
  <c r="F215" i="4" a="1"/>
  <c r="F215" i="4" s="1"/>
  <c r="I215" i="4" a="1"/>
  <c r="I215" i="4" s="1"/>
  <c r="M215" i="4" a="1"/>
  <c r="M215" i="4" s="1"/>
  <c r="Q215" i="4" a="1"/>
  <c r="Q215" i="4" s="1"/>
  <c r="U215" i="4" a="1"/>
  <c r="U215" i="4" s="1"/>
  <c r="X215" i="4" a="1"/>
  <c r="X215" i="4" s="1"/>
  <c r="AA215" i="4" a="1"/>
  <c r="AA215" i="4" s="1"/>
  <c r="AH215" i="4" a="1"/>
  <c r="AH215" i="4" s="1"/>
  <c r="AK215" i="4" a="1"/>
  <c r="AK215" i="4" s="1"/>
  <c r="AN215" i="4" a="1"/>
  <c r="AN215" i="4" s="1"/>
  <c r="D216" i="4" a="1"/>
  <c r="D216" i="4" s="1"/>
  <c r="H216" i="4" a="1"/>
  <c r="H216" i="4" s="1"/>
  <c r="L216" i="4" a="1"/>
  <c r="L216" i="4" s="1"/>
  <c r="P216" i="4" a="1"/>
  <c r="P216" i="4" s="1"/>
  <c r="W216" i="4" a="1"/>
  <c r="W216" i="4" s="1"/>
  <c r="Z216" i="4" a="1"/>
  <c r="Z216" i="4" s="1"/>
  <c r="AC216" i="4" a="1"/>
  <c r="AC216" i="4" s="1"/>
  <c r="AF216" i="4" a="1"/>
  <c r="AF216" i="4" s="1"/>
  <c r="AM216" i="4" a="1"/>
  <c r="AM216" i="4" s="1"/>
  <c r="D217" i="4" a="1"/>
  <c r="D217" i="4" s="1"/>
  <c r="H217" i="4" a="1"/>
  <c r="H217" i="4" s="1"/>
  <c r="L217" i="4" a="1"/>
  <c r="L217" i="4" s="1"/>
  <c r="P217" i="4" a="1"/>
  <c r="P217" i="4" s="1"/>
  <c r="T217" i="4" a="1"/>
  <c r="T217" i="4" s="1"/>
  <c r="W217" i="4" a="1"/>
  <c r="W217" i="4" s="1"/>
  <c r="Z217" i="4" a="1"/>
  <c r="Z217" i="4" s="1"/>
  <c r="AC217" i="4" a="1"/>
  <c r="AC217" i="4" s="1"/>
  <c r="AJ217" i="4" a="1"/>
  <c r="AJ217" i="4" s="1"/>
  <c r="AN217" i="4" a="1"/>
  <c r="AN217" i="4" s="1"/>
  <c r="E218" i="4" a="1"/>
  <c r="E218" i="4" s="1"/>
  <c r="I218" i="4" a="1"/>
  <c r="I218" i="4" s="1"/>
  <c r="M218" i="4" a="1"/>
  <c r="M218" i="4" s="1"/>
  <c r="Q218" i="4" a="1"/>
  <c r="Q218" i="4" s="1"/>
  <c r="T218" i="4" a="1"/>
  <c r="T218" i="4" s="1"/>
  <c r="W218" i="4" a="1"/>
  <c r="W218" i="4" s="1"/>
  <c r="Z218" i="4" a="1"/>
  <c r="Z218" i="4" s="1"/>
  <c r="AG218" i="4" a="1"/>
  <c r="AG218" i="4" s="1"/>
  <c r="AK218" i="4" a="1"/>
  <c r="AK218" i="4" s="1"/>
  <c r="AO218" i="4" a="1"/>
  <c r="AO218" i="4" s="1"/>
  <c r="E147" i="4" a="1"/>
  <c r="E147" i="4" s="1"/>
  <c r="AE147" i="4" a="1"/>
  <c r="AE147" i="4" s="1"/>
  <c r="K148" i="4" a="1"/>
  <c r="K148" i="4" s="1"/>
  <c r="W148" i="4" a="1"/>
  <c r="W148" i="4" s="1"/>
  <c r="AI148" i="4" a="1"/>
  <c r="AI148" i="4" s="1"/>
  <c r="I149" i="4" a="1"/>
  <c r="I149" i="4" s="1"/>
  <c r="AH149" i="4" a="1"/>
  <c r="AH149" i="4" s="1"/>
  <c r="G150" i="4" a="1"/>
  <c r="G150" i="4" s="1"/>
  <c r="T150" i="4" a="1"/>
  <c r="T150" i="4" s="1"/>
  <c r="D151" i="4" a="1"/>
  <c r="D151" i="4" s="1"/>
  <c r="Q151" i="4" a="1"/>
  <c r="Q151" i="4" s="1"/>
  <c r="N152" i="4" a="1"/>
  <c r="N152" i="4" s="1"/>
  <c r="AM152" i="4" a="1"/>
  <c r="AM152" i="4" s="1"/>
  <c r="H153" i="4" a="1"/>
  <c r="H153" i="4" s="1"/>
  <c r="V153" i="4" a="1"/>
  <c r="V153" i="4" s="1"/>
  <c r="AK153" i="4" a="1"/>
  <c r="AK153" i="4" s="1"/>
  <c r="Q154" i="4" a="1"/>
  <c r="Q154" i="4" s="1"/>
  <c r="T155" i="4" a="1"/>
  <c r="T155" i="4" s="1"/>
  <c r="AI155" i="4" a="1"/>
  <c r="AI155" i="4" s="1"/>
  <c r="G156" i="4" a="1"/>
  <c r="G156" i="4" s="1"/>
  <c r="W156" i="4" a="1"/>
  <c r="W156" i="4" s="1"/>
  <c r="AK156" i="4" a="1"/>
  <c r="AK156" i="4" s="1"/>
  <c r="R157" i="4" a="1"/>
  <c r="R157" i="4" s="1"/>
  <c r="AF157" i="4" a="1"/>
  <c r="AF157" i="4" s="1"/>
  <c r="E158" i="4" a="1"/>
  <c r="E158" i="4" s="1"/>
  <c r="AH158" i="4" a="1"/>
  <c r="AH158" i="4" s="1"/>
  <c r="D159" i="4" a="1"/>
  <c r="D159" i="4" s="1"/>
  <c r="S159" i="4" a="1"/>
  <c r="S159" i="4" s="1"/>
  <c r="AG159" i="4" a="1"/>
  <c r="AG159" i="4" s="1"/>
  <c r="R160" i="4" a="1"/>
  <c r="R160" i="4" s="1"/>
  <c r="AF160" i="4" a="1"/>
  <c r="AF160" i="4" s="1"/>
  <c r="J161" i="4" a="1"/>
  <c r="J161" i="4" s="1"/>
  <c r="Q161" i="4" a="1"/>
  <c r="Q161" i="4" s="1"/>
  <c r="AE161" i="4" a="1"/>
  <c r="AE161" i="4" s="1"/>
  <c r="AM161" i="4" a="1"/>
  <c r="AM161" i="4" s="1"/>
  <c r="E162" i="4" a="1"/>
  <c r="E162" i="4" s="1"/>
  <c r="L162" i="4" a="1"/>
  <c r="L162" i="4" s="1"/>
  <c r="S162" i="4" a="1"/>
  <c r="S162" i="4" s="1"/>
  <c r="Z162" i="4" a="1"/>
  <c r="Z162" i="4" s="1"/>
  <c r="AH162" i="4" a="1"/>
  <c r="AH162" i="4" s="1"/>
  <c r="AO162" i="4" a="1"/>
  <c r="AO162" i="4" s="1"/>
  <c r="F163" i="4" a="1"/>
  <c r="F163" i="4" s="1"/>
  <c r="T163" i="4" a="1"/>
  <c r="T163" i="4" s="1"/>
  <c r="AB163" i="4" a="1"/>
  <c r="AB163" i="4" s="1"/>
  <c r="AJ163" i="4" a="1"/>
  <c r="AJ163" i="4" s="1"/>
  <c r="I164" i="4" a="1"/>
  <c r="I164" i="4" s="1"/>
  <c r="O164" i="4" a="1"/>
  <c r="O164" i="4" s="1"/>
  <c r="W164" i="4" a="1"/>
  <c r="W164" i="4" s="1"/>
  <c r="AE164" i="4" a="1"/>
  <c r="AE164" i="4" s="1"/>
  <c r="AL164" i="4" a="1"/>
  <c r="AL164" i="4" s="1"/>
  <c r="D165" i="4" a="1"/>
  <c r="D165" i="4" s="1"/>
  <c r="K165" i="4" a="1"/>
  <c r="K165" i="4" s="1"/>
  <c r="R165" i="4" a="1"/>
  <c r="R165" i="4" s="1"/>
  <c r="Z165" i="4" a="1"/>
  <c r="Z165" i="4" s="1"/>
  <c r="AG165" i="4" a="1"/>
  <c r="AG165" i="4" s="1"/>
  <c r="AN165" i="4" a="1"/>
  <c r="AN165" i="4" s="1"/>
  <c r="I166" i="4" a="1"/>
  <c r="I166" i="4" s="1"/>
  <c r="Q166" i="4" a="1"/>
  <c r="Q166" i="4" s="1"/>
  <c r="Y166" i="4" a="1"/>
  <c r="Y166" i="4" s="1"/>
  <c r="AG166" i="4" a="1"/>
  <c r="AG166" i="4" s="1"/>
  <c r="AN166" i="4" a="1"/>
  <c r="AN166" i="4" s="1"/>
  <c r="M167" i="4" a="1"/>
  <c r="M167" i="4" s="1"/>
  <c r="T167" i="4" a="1"/>
  <c r="T167" i="4" s="1"/>
  <c r="AA167" i="4" a="1"/>
  <c r="AA167" i="4" s="1"/>
  <c r="AH167" i="4" a="1"/>
  <c r="AH167" i="4" s="1"/>
  <c r="AO167" i="4" a="1"/>
  <c r="AO167" i="4" s="1"/>
  <c r="E168" i="4" a="1"/>
  <c r="E168" i="4" s="1"/>
  <c r="J168" i="4" a="1"/>
  <c r="J168" i="4" s="1"/>
  <c r="O168" i="4" a="1"/>
  <c r="O168" i="4" s="1"/>
  <c r="V168" i="4" a="1"/>
  <c r="V168" i="4" s="1"/>
  <c r="AB168" i="4" a="1"/>
  <c r="AB168" i="4" s="1"/>
  <c r="AO168" i="4" a="1"/>
  <c r="AO168" i="4" s="1"/>
  <c r="H169" i="4" a="1"/>
  <c r="H169" i="4" s="1"/>
  <c r="O169" i="4" a="1"/>
  <c r="O169" i="4" s="1"/>
  <c r="U169" i="4" a="1"/>
  <c r="U169" i="4" s="1"/>
  <c r="AH169" i="4" a="1"/>
  <c r="AH169" i="4" s="1"/>
  <c r="AN169" i="4" a="1"/>
  <c r="AN169" i="4" s="1"/>
  <c r="F170" i="4" a="1"/>
  <c r="F170" i="4" s="1"/>
  <c r="S170" i="4" a="1"/>
  <c r="S170" i="4" s="1"/>
  <c r="Y170" i="4" a="1"/>
  <c r="Y170" i="4" s="1"/>
  <c r="AF170" i="4" a="1"/>
  <c r="AF170" i="4" s="1"/>
  <c r="AL170" i="4" a="1"/>
  <c r="AL170" i="4" s="1"/>
  <c r="F171" i="4" a="1"/>
  <c r="F171" i="4" s="1"/>
  <c r="T171" i="4" a="1"/>
  <c r="T171" i="4" s="1"/>
  <c r="Z171" i="4" a="1"/>
  <c r="Z171" i="4" s="1"/>
  <c r="AG171" i="4" a="1"/>
  <c r="AG171" i="4" s="1"/>
  <c r="AO171" i="4" a="1"/>
  <c r="AO171" i="4" s="1"/>
  <c r="E172" i="4" a="1"/>
  <c r="E172" i="4" s="1"/>
  <c r="L172" i="4" a="1"/>
  <c r="L172" i="4" s="1"/>
  <c r="Y172" i="4" a="1"/>
  <c r="Y172" i="4" s="1"/>
  <c r="AF172" i="4" a="1"/>
  <c r="AF172" i="4" s="1"/>
  <c r="AN172" i="4" a="1"/>
  <c r="AN172" i="4" s="1"/>
  <c r="J173" i="4" a="1"/>
  <c r="J173" i="4" s="1"/>
  <c r="P173" i="4" a="1"/>
  <c r="P173" i="4" s="1"/>
  <c r="W173" i="4" a="1"/>
  <c r="W173" i="4" s="1"/>
  <c r="AD173" i="4" a="1"/>
  <c r="AD173" i="4" s="1"/>
  <c r="AL173" i="4" a="1"/>
  <c r="AL173" i="4" s="1"/>
  <c r="H174" i="4" a="1"/>
  <c r="H174" i="4" s="1"/>
  <c r="K174" i="4" a="1"/>
  <c r="K174" i="4" s="1"/>
  <c r="N174" i="4" a="1"/>
  <c r="N174" i="4" s="1"/>
  <c r="R174" i="4" a="1"/>
  <c r="R174" i="4" s="1"/>
  <c r="U174" i="4" a="1"/>
  <c r="U174" i="4" s="1"/>
  <c r="Y174" i="4" a="1"/>
  <c r="Y174" i="4" s="1"/>
  <c r="AF174" i="4" a="1"/>
  <c r="AF174" i="4" s="1"/>
  <c r="AJ174" i="4" a="1"/>
  <c r="AJ174" i="4" s="1"/>
  <c r="AM174" i="4" a="1"/>
  <c r="AM174" i="4" s="1"/>
  <c r="F175" i="4" a="1"/>
  <c r="F175" i="4" s="1"/>
  <c r="M175" i="4" a="1"/>
  <c r="M175" i="4" s="1"/>
  <c r="Q175" i="4" a="1"/>
  <c r="Q175" i="4" s="1"/>
  <c r="T175" i="4" a="1"/>
  <c r="T175" i="4" s="1"/>
  <c r="X175" i="4" a="1"/>
  <c r="X175" i="4" s="1"/>
  <c r="AA175" i="4" a="1"/>
  <c r="AA175" i="4" s="1"/>
  <c r="AE175" i="4" a="1"/>
  <c r="AE175" i="4" s="1"/>
  <c r="AH175" i="4" a="1"/>
  <c r="AH175" i="4" s="1"/>
  <c r="AL175" i="4" a="1"/>
  <c r="AL175" i="4" s="1"/>
  <c r="J176" i="4" a="1"/>
  <c r="J176" i="4" s="1"/>
  <c r="N176" i="4" a="1"/>
  <c r="N176" i="4" s="1"/>
  <c r="Q176" i="4" a="1"/>
  <c r="Q176" i="4" s="1"/>
  <c r="U176" i="4" a="1"/>
  <c r="U176" i="4" s="1"/>
  <c r="X176" i="4" a="1"/>
  <c r="X176" i="4" s="1"/>
  <c r="AB176" i="4" a="1"/>
  <c r="AB176" i="4" s="1"/>
  <c r="AE176" i="4" a="1"/>
  <c r="AE176" i="4" s="1"/>
  <c r="AI176" i="4" a="1"/>
  <c r="AI176" i="4" s="1"/>
  <c r="G177" i="4" a="1"/>
  <c r="G177" i="4" s="1"/>
  <c r="K177" i="4" a="1"/>
  <c r="K177" i="4" s="1"/>
  <c r="N177" i="4" a="1"/>
  <c r="N177" i="4" s="1"/>
  <c r="R177" i="4" a="1"/>
  <c r="R177" i="4" s="1"/>
  <c r="U177" i="4" a="1"/>
  <c r="U177" i="4" s="1"/>
  <c r="Y177" i="4" a="1"/>
  <c r="Y177" i="4" s="1"/>
  <c r="AB177" i="4" a="1"/>
  <c r="AB177" i="4" s="1"/>
  <c r="AI177" i="4" a="1"/>
  <c r="AI177" i="4" s="1"/>
  <c r="AL177" i="4" a="1"/>
  <c r="AL177" i="4" s="1"/>
  <c r="F178" i="4" a="1"/>
  <c r="F178" i="4" s="1"/>
  <c r="I178" i="4" a="1"/>
  <c r="I178" i="4" s="1"/>
  <c r="M178" i="4" a="1"/>
  <c r="M178" i="4" s="1"/>
  <c r="Q178" i="4" a="1"/>
  <c r="Q178" i="4" s="1"/>
  <c r="U178" i="4" a="1"/>
  <c r="U178" i="4" s="1"/>
  <c r="AB178" i="4" a="1"/>
  <c r="AB178" i="4" s="1"/>
  <c r="AE178" i="4" a="1"/>
  <c r="AE178" i="4" s="1"/>
  <c r="AH178" i="4" a="1"/>
  <c r="AH178" i="4" s="1"/>
  <c r="AL178" i="4" a="1"/>
  <c r="AL178" i="4" s="1"/>
  <c r="AO178" i="4" a="1"/>
  <c r="AO178" i="4" s="1"/>
  <c r="I179" i="4" a="1"/>
  <c r="I179" i="4" s="1"/>
  <c r="M179" i="4" a="1"/>
  <c r="M179" i="4" s="1"/>
  <c r="P179" i="4" a="1"/>
  <c r="P179" i="4" s="1"/>
  <c r="T179" i="4" a="1"/>
  <c r="T179" i="4" s="1"/>
  <c r="W179" i="4" a="1"/>
  <c r="W179" i="4" s="1"/>
  <c r="Z179" i="4" a="1"/>
  <c r="Z179" i="4" s="1"/>
  <c r="AG179" i="4" a="1"/>
  <c r="AG179" i="4" s="1"/>
  <c r="AK179" i="4" a="1"/>
  <c r="AK179" i="4" s="1"/>
  <c r="AN179" i="4" a="1"/>
  <c r="AN179" i="4" s="1"/>
  <c r="D180" i="4" a="1"/>
  <c r="D180" i="4" s="1"/>
  <c r="H180" i="4" a="1"/>
  <c r="H180" i="4" s="1"/>
  <c r="K180" i="4" a="1"/>
  <c r="K180" i="4" s="1"/>
  <c r="O180" i="4" a="1"/>
  <c r="O180" i="4" s="1"/>
  <c r="V180" i="4" a="1"/>
  <c r="V180" i="4" s="1"/>
  <c r="Y180" i="4" a="1"/>
  <c r="Y180" i="4" s="1"/>
  <c r="AB180" i="4" a="1"/>
  <c r="AB180" i="4" s="1"/>
  <c r="AF180" i="4" a="1"/>
  <c r="AF180" i="4" s="1"/>
  <c r="AI180" i="4" a="1"/>
  <c r="AI180" i="4" s="1"/>
  <c r="AM180" i="4" a="1"/>
  <c r="AM180" i="4" s="1"/>
  <c r="G181" i="4" a="1"/>
  <c r="G181" i="4" s="1"/>
  <c r="J181" i="4" a="1"/>
  <c r="J181" i="4" s="1"/>
  <c r="N181" i="4" a="1"/>
  <c r="N181" i="4" s="1"/>
  <c r="Q181" i="4" a="1"/>
  <c r="Q181" i="4" s="1"/>
  <c r="T181" i="4" a="1"/>
  <c r="T181" i="4" s="1"/>
  <c r="AA181" i="4" a="1"/>
  <c r="AA181" i="4" s="1"/>
  <c r="AE181" i="4" a="1"/>
  <c r="AE181" i="4" s="1"/>
  <c r="AH181" i="4" a="1"/>
  <c r="AH181" i="4" s="1"/>
  <c r="AL181" i="4" a="1"/>
  <c r="AL181" i="4" s="1"/>
  <c r="AO181" i="4" a="1"/>
  <c r="AO181" i="4" s="1"/>
  <c r="E182" i="4" a="1"/>
  <c r="E182" i="4" s="1"/>
  <c r="I182" i="4" a="1"/>
  <c r="I182" i="4" s="1"/>
  <c r="P182" i="4" a="1"/>
  <c r="P182" i="4" s="1"/>
  <c r="S182" i="4" a="1"/>
  <c r="S182" i="4" s="1"/>
  <c r="V182" i="4" a="1"/>
  <c r="V182" i="4" s="1"/>
  <c r="Z182" i="4" a="1"/>
  <c r="Z182" i="4" s="1"/>
  <c r="AC182" i="4" a="1"/>
  <c r="AC182" i="4" s="1"/>
  <c r="AG182" i="4" a="1"/>
  <c r="AG182" i="4" s="1"/>
  <c r="AN182" i="4" a="1"/>
  <c r="AN182" i="4" s="1"/>
  <c r="D183" i="4" a="1"/>
  <c r="D183" i="4" s="1"/>
  <c r="H183" i="4" a="1"/>
  <c r="H183" i="4" s="1"/>
  <c r="K183" i="4" a="1"/>
  <c r="K183" i="4" s="1"/>
  <c r="N183" i="4" a="1"/>
  <c r="N183" i="4" s="1"/>
  <c r="U183" i="4" a="1"/>
  <c r="U183" i="4" s="1"/>
  <c r="Y183" i="4" a="1"/>
  <c r="Y183" i="4" s="1"/>
  <c r="AB183" i="4" a="1"/>
  <c r="AB183" i="4" s="1"/>
  <c r="AF183" i="4" a="1"/>
  <c r="AF183" i="4" s="1"/>
  <c r="AN183" i="4" a="1"/>
  <c r="AN183" i="4" s="1"/>
  <c r="F184" i="4" a="1"/>
  <c r="F184" i="4" s="1"/>
  <c r="I184" i="4" a="1"/>
  <c r="I184" i="4" s="1"/>
  <c r="L184" i="4" a="1"/>
  <c r="L184" i="4" s="1"/>
  <c r="O184" i="4" a="1"/>
  <c r="O184" i="4" s="1"/>
  <c r="R184" i="4" a="1"/>
  <c r="R184" i="4" s="1"/>
  <c r="T184" i="4" a="1"/>
  <c r="T184" i="4" s="1"/>
  <c r="W184" i="4" a="1"/>
  <c r="W184" i="4" s="1"/>
  <c r="AC184" i="4" a="1"/>
  <c r="AC184" i="4" s="1"/>
  <c r="AF184" i="4" a="1"/>
  <c r="AF184" i="4" s="1"/>
  <c r="AO184" i="4" a="1"/>
  <c r="AO184" i="4" s="1"/>
  <c r="K185" i="4" a="1"/>
  <c r="K185" i="4" s="1"/>
  <c r="N185" i="4" a="1"/>
  <c r="N185" i="4" s="1"/>
  <c r="V185" i="4" a="1"/>
  <c r="V185" i="4" s="1"/>
  <c r="AB185" i="4" a="1"/>
  <c r="AB185" i="4" s="1"/>
  <c r="AG185" i="4" a="1"/>
  <c r="AG185" i="4" s="1"/>
  <c r="AJ185" i="4" a="1"/>
  <c r="AJ185" i="4" s="1"/>
  <c r="AM185" i="4" a="1"/>
  <c r="AM185" i="4" s="1"/>
  <c r="AO185" i="4" a="1"/>
  <c r="AO185" i="4" s="1"/>
  <c r="G186" i="4" a="1"/>
  <c r="G186" i="4" s="1"/>
  <c r="I186" i="4" a="1"/>
  <c r="I186" i="4" s="1"/>
  <c r="O186" i="4" a="1"/>
  <c r="O186" i="4" s="1"/>
  <c r="T186" i="4" a="1"/>
  <c r="T186" i="4" s="1"/>
  <c r="W186" i="4" a="1"/>
  <c r="W186" i="4" s="1"/>
  <c r="Z186" i="4" a="1"/>
  <c r="Z186" i="4" s="1"/>
  <c r="AI186" i="4" a="1"/>
  <c r="AI186" i="4" s="1"/>
  <c r="AK186" i="4" a="1"/>
  <c r="AK186" i="4" s="1"/>
  <c r="AN186" i="4" a="1"/>
  <c r="AN186" i="4" s="1"/>
  <c r="F187" i="4" a="1"/>
  <c r="F187" i="4" s="1"/>
  <c r="I187" i="4" a="1"/>
  <c r="I187" i="4" s="1"/>
  <c r="L187" i="4" a="1"/>
  <c r="L187" i="4" s="1"/>
  <c r="O187" i="4" a="1"/>
  <c r="O187" i="4" s="1"/>
  <c r="V187" i="4" a="1"/>
  <c r="V187" i="4" s="1"/>
  <c r="Y187" i="4" a="1"/>
  <c r="Y187" i="4" s="1"/>
  <c r="AB187" i="4" a="1"/>
  <c r="AB187" i="4" s="1"/>
  <c r="AE187" i="4" a="1"/>
  <c r="AE187" i="4" s="1"/>
  <c r="AL187" i="4" a="1"/>
  <c r="AL187" i="4" s="1"/>
  <c r="AO187" i="4" a="1"/>
  <c r="AO187" i="4" s="1"/>
  <c r="F188" i="4" a="1"/>
  <c r="F188" i="4" s="1"/>
  <c r="I188" i="4" a="1"/>
  <c r="I188" i="4" s="1"/>
  <c r="L188" i="4" a="1"/>
  <c r="L188" i="4" s="1"/>
  <c r="S188" i="4" a="1"/>
  <c r="S188" i="4" s="1"/>
  <c r="V188" i="4" a="1"/>
  <c r="V188" i="4" s="1"/>
  <c r="Y188" i="4" a="1"/>
  <c r="Y188" i="4" s="1"/>
  <c r="AB188" i="4" a="1"/>
  <c r="AB188" i="4" s="1"/>
  <c r="AI188" i="4" a="1"/>
  <c r="AI188" i="4" s="1"/>
  <c r="AL188" i="4" a="1"/>
  <c r="AL188" i="4" s="1"/>
  <c r="AO188" i="4" a="1"/>
  <c r="AO188" i="4" s="1"/>
  <c r="F189" i="4" a="1"/>
  <c r="F189" i="4" s="1"/>
  <c r="I189" i="4" a="1"/>
  <c r="I189" i="4" s="1"/>
  <c r="P189" i="4" a="1"/>
  <c r="P189" i="4" s="1"/>
  <c r="S189" i="4" a="1"/>
  <c r="S189" i="4" s="1"/>
  <c r="V189" i="4" a="1"/>
  <c r="V189" i="4" s="1"/>
  <c r="Y189" i="4" a="1"/>
  <c r="Y189" i="4" s="1"/>
  <c r="AF189" i="4" a="1"/>
  <c r="AF189" i="4" s="1"/>
  <c r="AI189" i="4" a="1"/>
  <c r="AI189" i="4" s="1"/>
  <c r="AL189" i="4" a="1"/>
  <c r="AL189" i="4" s="1"/>
  <c r="AO189" i="4" a="1"/>
  <c r="AO189" i="4" s="1"/>
  <c r="F190" i="4" a="1"/>
  <c r="F190" i="4" s="1"/>
  <c r="M190" i="4" a="1"/>
  <c r="M190" i="4" s="1"/>
  <c r="P190" i="4" a="1"/>
  <c r="P190" i="4" s="1"/>
  <c r="S190" i="4" a="1"/>
  <c r="S190" i="4" s="1"/>
  <c r="V190" i="4" a="1"/>
  <c r="V190" i="4" s="1"/>
  <c r="AC190" i="4" a="1"/>
  <c r="AC190" i="4" s="1"/>
  <c r="AF190" i="4" a="1"/>
  <c r="AF190" i="4" s="1"/>
  <c r="AI190" i="4" a="1"/>
  <c r="AI190" i="4" s="1"/>
  <c r="AL190" i="4" a="1"/>
  <c r="AL190" i="4" s="1"/>
  <c r="J191" i="4" a="1"/>
  <c r="J191" i="4" s="1"/>
  <c r="M191" i="4" a="1"/>
  <c r="M191" i="4" s="1"/>
  <c r="P191" i="4" a="1"/>
  <c r="P191" i="4" s="1"/>
  <c r="S191" i="4" a="1"/>
  <c r="S191" i="4" s="1"/>
  <c r="Z191" i="4" a="1"/>
  <c r="Z191" i="4" s="1"/>
  <c r="AC191" i="4" a="1"/>
  <c r="AC191" i="4" s="1"/>
  <c r="AF191" i="4" a="1"/>
  <c r="AF191" i="4" s="1"/>
  <c r="AI191" i="4" a="1"/>
  <c r="AI191" i="4" s="1"/>
  <c r="G192" i="4" a="1"/>
  <c r="G192" i="4" s="1"/>
  <c r="J192" i="4" a="1"/>
  <c r="J192" i="4" s="1"/>
  <c r="M192" i="4" a="1"/>
  <c r="M192" i="4" s="1"/>
  <c r="P192" i="4" a="1"/>
  <c r="P192" i="4" s="1"/>
  <c r="W192" i="4" a="1"/>
  <c r="W192" i="4" s="1"/>
  <c r="Z192" i="4" a="1"/>
  <c r="Z192" i="4" s="1"/>
  <c r="AC192" i="4" a="1"/>
  <c r="AC192" i="4" s="1"/>
  <c r="AF192" i="4" a="1"/>
  <c r="AF192" i="4" s="1"/>
  <c r="AM192" i="4" a="1"/>
  <c r="AM192" i="4" s="1"/>
  <c r="F193" i="4" a="1"/>
  <c r="F193" i="4" s="1"/>
  <c r="I193" i="4" a="1"/>
  <c r="I193" i="4" s="1"/>
  <c r="M193" i="4" a="1"/>
  <c r="M193" i="4" s="1"/>
  <c r="Q193" i="4" a="1"/>
  <c r="Q193" i="4" s="1"/>
  <c r="U193" i="4" a="1"/>
  <c r="U193" i="4" s="1"/>
  <c r="AB193" i="4" a="1"/>
  <c r="AB193" i="4" s="1"/>
  <c r="AE193" i="4" a="1"/>
  <c r="AE193" i="4" s="1"/>
  <c r="AH193" i="4" a="1"/>
  <c r="AH193" i="4" s="1"/>
  <c r="AK193" i="4" a="1"/>
  <c r="AK193" i="4" s="1"/>
  <c r="E194" i="4" a="1"/>
  <c r="E194" i="4" s="1"/>
  <c r="H194" i="4" a="1"/>
  <c r="H194" i="4" s="1"/>
  <c r="L194" i="4" a="1"/>
  <c r="L194" i="4" s="1"/>
  <c r="P194" i="4" a="1"/>
  <c r="P194" i="4" s="1"/>
  <c r="T194" i="4" a="1"/>
  <c r="T194" i="4" s="1"/>
  <c r="W194" i="4" a="1"/>
  <c r="W194" i="4" s="1"/>
  <c r="Z194" i="4" a="1"/>
  <c r="Z194" i="4" s="1"/>
  <c r="AG194" i="4" a="1"/>
  <c r="AG194" i="4" s="1"/>
  <c r="AJ194" i="4" a="1"/>
  <c r="AJ194" i="4" s="1"/>
  <c r="AM194" i="4" a="1"/>
  <c r="AM194" i="4" s="1"/>
  <c r="G195" i="4" a="1"/>
  <c r="G195" i="4" s="1"/>
  <c r="K195" i="4" a="1"/>
  <c r="K195" i="4" s="1"/>
  <c r="O195" i="4" a="1"/>
  <c r="O195" i="4" s="1"/>
  <c r="V195" i="4" a="1"/>
  <c r="V195" i="4" s="1"/>
  <c r="Y195" i="4" a="1"/>
  <c r="Y195" i="4" s="1"/>
  <c r="AB195" i="4" a="1"/>
  <c r="AB195" i="4" s="1"/>
  <c r="AE195" i="4" a="1"/>
  <c r="AE195" i="4" s="1"/>
  <c r="AL195" i="4" a="1"/>
  <c r="AL195" i="4" s="1"/>
  <c r="F196" i="4" a="1"/>
  <c r="F196" i="4" s="1"/>
  <c r="J196" i="4" a="1"/>
  <c r="J196" i="4" s="1"/>
  <c r="N196" i="4" a="1"/>
  <c r="N196" i="4" s="1"/>
  <c r="Q196" i="4" a="1"/>
  <c r="Q196" i="4" s="1"/>
  <c r="T196" i="4" a="1"/>
  <c r="T196" i="4" s="1"/>
  <c r="AA196" i="4" a="1"/>
  <c r="AA196" i="4" s="1"/>
  <c r="AD196" i="4" a="1"/>
  <c r="AD196" i="4" s="1"/>
  <c r="AG196" i="4" a="1"/>
  <c r="AG196" i="4" s="1"/>
  <c r="AK196" i="4" a="1"/>
  <c r="AK196" i="4" s="1"/>
  <c r="AO196" i="4" a="1"/>
  <c r="AO196" i="4" s="1"/>
  <c r="E197" i="4" a="1"/>
  <c r="E197" i="4" s="1"/>
  <c r="I197" i="4" a="1"/>
  <c r="I197" i="4" s="1"/>
  <c r="M197" i="4" a="1"/>
  <c r="M197" i="4" s="1"/>
  <c r="T197" i="4" a="1"/>
  <c r="T197" i="4" s="1"/>
  <c r="W197" i="4" a="1"/>
  <c r="W197" i="4" s="1"/>
  <c r="Z197" i="4" a="1"/>
  <c r="Z197" i="4" s="1"/>
  <c r="AC197" i="4" a="1"/>
  <c r="AC197" i="4" s="1"/>
  <c r="AG197" i="4" a="1"/>
  <c r="AG197" i="4" s="1"/>
  <c r="AK197" i="4" a="1"/>
  <c r="AK197" i="4" s="1"/>
  <c r="AO197" i="4" a="1"/>
  <c r="AO197" i="4" s="1"/>
  <c r="F198" i="4" a="1"/>
  <c r="F198" i="4" s="1"/>
  <c r="J198" i="4" a="1"/>
  <c r="J198" i="4" s="1"/>
  <c r="Q198" i="4" a="1"/>
  <c r="Q198" i="4" s="1"/>
  <c r="T198" i="4" a="1"/>
  <c r="T198" i="4" s="1"/>
  <c r="W198" i="4" a="1"/>
  <c r="W198" i="4" s="1"/>
  <c r="Z198" i="4" a="1"/>
  <c r="Z198" i="4" s="1"/>
  <c r="AD198" i="4" a="1"/>
  <c r="AD198" i="4" s="1"/>
  <c r="AH198" i="4" a="1"/>
  <c r="AH198" i="4" s="1"/>
  <c r="AL198" i="4" a="1"/>
  <c r="AL198" i="4" s="1"/>
  <c r="G199" i="4" a="1"/>
  <c r="G199" i="4" s="1"/>
  <c r="N199" i="4" a="1"/>
  <c r="N199" i="4" s="1"/>
  <c r="Q199" i="4" a="1"/>
  <c r="Q199" i="4" s="1"/>
  <c r="T199" i="4" a="1"/>
  <c r="T199" i="4" s="1"/>
  <c r="W199" i="4" a="1"/>
  <c r="W199" i="4" s="1"/>
  <c r="AA199" i="4" a="1"/>
  <c r="AA199" i="4" s="1"/>
  <c r="AE199" i="4" a="1"/>
  <c r="AE199" i="4" s="1"/>
  <c r="AI199" i="4" a="1"/>
  <c r="AI199" i="4" s="1"/>
  <c r="G200" i="4" a="1"/>
  <c r="G200" i="4" s="1"/>
  <c r="J200" i="4" a="1"/>
  <c r="J200" i="4" s="1"/>
  <c r="M200" i="4" a="1"/>
  <c r="M200" i="4" s="1"/>
  <c r="P200" i="4" a="1"/>
  <c r="P200" i="4" s="1"/>
  <c r="W200" i="4" a="1"/>
  <c r="W200" i="4" s="1"/>
  <c r="AA200" i="4" a="1"/>
  <c r="AA200" i="4" s="1"/>
  <c r="AE200" i="4" a="1"/>
  <c r="AE200" i="4" s="1"/>
  <c r="AI200" i="4" a="1"/>
  <c r="AI200" i="4" s="1"/>
  <c r="AM200" i="4" a="1"/>
  <c r="AM200" i="4" s="1"/>
  <c r="D201" i="4" a="1"/>
  <c r="D201" i="4" s="1"/>
  <c r="G201" i="4" a="1"/>
  <c r="G201" i="4" s="1"/>
  <c r="J201" i="4" a="1"/>
  <c r="J201" i="4" s="1"/>
  <c r="M201" i="4" a="1"/>
  <c r="M201" i="4" s="1"/>
  <c r="T201" i="4" a="1"/>
  <c r="T201" i="4" s="1"/>
  <c r="X201" i="4" a="1"/>
  <c r="X201" i="4" s="1"/>
  <c r="AB201" i="4" a="1"/>
  <c r="AB201" i="4" s="1"/>
  <c r="AF201" i="4" a="1"/>
  <c r="AF201" i="4" s="1"/>
  <c r="AJ201" i="4" a="1"/>
  <c r="AJ201" i="4" s="1"/>
  <c r="AM201" i="4" a="1"/>
  <c r="AM201" i="4" s="1"/>
  <c r="D202" i="4" a="1"/>
  <c r="D202" i="4" s="1"/>
  <c r="G202" i="4" a="1"/>
  <c r="G202" i="4" s="1"/>
  <c r="J202" i="4" a="1"/>
  <c r="J202" i="4" s="1"/>
  <c r="Q202" i="4" a="1"/>
  <c r="Q202" i="4" s="1"/>
  <c r="U202" i="4" a="1"/>
  <c r="U202" i="4" s="1"/>
  <c r="Y202" i="4" a="1"/>
  <c r="Y202" i="4" s="1"/>
  <c r="AC202" i="4" a="1"/>
  <c r="AC202" i="4" s="1"/>
  <c r="AG202" i="4" a="1"/>
  <c r="AG202" i="4" s="1"/>
  <c r="AJ202" i="4" a="1"/>
  <c r="AJ202" i="4" s="1"/>
  <c r="AM202" i="4" a="1"/>
  <c r="AM202" i="4" s="1"/>
  <c r="D203" i="4" a="1"/>
  <c r="D203" i="4" s="1"/>
  <c r="G203" i="4" a="1"/>
  <c r="G203" i="4" s="1"/>
  <c r="N203" i="4" a="1"/>
  <c r="N203" i="4" s="1"/>
  <c r="R203" i="4" a="1"/>
  <c r="R203" i="4" s="1"/>
  <c r="V203" i="4" a="1"/>
  <c r="V203" i="4" s="1"/>
  <c r="Z203" i="4" a="1"/>
  <c r="Z203" i="4" s="1"/>
  <c r="AD203" i="4" a="1"/>
  <c r="AD203" i="4" s="1"/>
  <c r="AG203" i="4" a="1"/>
  <c r="AG203" i="4" s="1"/>
  <c r="AJ203" i="4" a="1"/>
  <c r="AJ203" i="4" s="1"/>
  <c r="AM203" i="4" a="1"/>
  <c r="AM203" i="4" s="1"/>
  <c r="D204" i="4" a="1"/>
  <c r="D204" i="4" s="1"/>
  <c r="K204" i="4" a="1"/>
  <c r="K204" i="4" s="1"/>
  <c r="O204" i="4" a="1"/>
  <c r="O204" i="4" s="1"/>
  <c r="S204" i="4" a="1"/>
  <c r="S204" i="4" s="1"/>
  <c r="W204" i="4" a="1"/>
  <c r="W204" i="4" s="1"/>
  <c r="AA204" i="4" a="1"/>
  <c r="AA204" i="4" s="1"/>
  <c r="AD204" i="4" a="1"/>
  <c r="AD204" i="4" s="1"/>
  <c r="AG204" i="4" a="1"/>
  <c r="AG204" i="4" s="1"/>
  <c r="AJ204" i="4" a="1"/>
  <c r="AJ204" i="4" s="1"/>
  <c r="H205" i="4" a="1"/>
  <c r="H205" i="4" s="1"/>
  <c r="L205" i="4" a="1"/>
  <c r="L205" i="4" s="1"/>
  <c r="P205" i="4" a="1"/>
  <c r="P205" i="4" s="1"/>
  <c r="T205" i="4" a="1"/>
  <c r="T205" i="4" s="1"/>
  <c r="X205" i="4" a="1"/>
  <c r="X205" i="4" s="1"/>
  <c r="AA205" i="4" a="1"/>
  <c r="AA205" i="4" s="1"/>
  <c r="AD205" i="4" a="1"/>
  <c r="AD205" i="4" s="1"/>
  <c r="AG205" i="4" a="1"/>
  <c r="AG205" i="4" s="1"/>
  <c r="AN205" i="4" a="1"/>
  <c r="AN205" i="4" s="1"/>
  <c r="E206" i="4" a="1"/>
  <c r="E206" i="4" s="1"/>
  <c r="I206" i="4" a="1"/>
  <c r="I206" i="4" s="1"/>
  <c r="M206" i="4" a="1"/>
  <c r="M206" i="4" s="1"/>
  <c r="Q206" i="4" a="1"/>
  <c r="Q206" i="4" s="1"/>
  <c r="U206" i="4" a="1"/>
  <c r="U206" i="4" s="1"/>
  <c r="X206" i="4" a="1"/>
  <c r="X206" i="4" s="1"/>
  <c r="AA206" i="4" a="1"/>
  <c r="AA206" i="4" s="1"/>
  <c r="AD206" i="4" a="1"/>
  <c r="AD206" i="4" s="1"/>
  <c r="AK206" i="4" a="1"/>
  <c r="AK206" i="4" s="1"/>
  <c r="AO206" i="4" a="1"/>
  <c r="AO206" i="4" s="1"/>
  <c r="F207" i="4" a="1"/>
  <c r="F207" i="4" s="1"/>
  <c r="J207" i="4" a="1"/>
  <c r="J207" i="4" s="1"/>
  <c r="N207" i="4" a="1"/>
  <c r="N207" i="4" s="1"/>
  <c r="R207" i="4" a="1"/>
  <c r="R207" i="4" s="1"/>
  <c r="U207" i="4" a="1"/>
  <c r="U207" i="4" s="1"/>
  <c r="X207" i="4" a="1"/>
  <c r="X207" i="4" s="1"/>
  <c r="AA207" i="4" a="1"/>
  <c r="AA207" i="4" s="1"/>
  <c r="AH207" i="4" a="1"/>
  <c r="AH207" i="4" s="1"/>
  <c r="AL207" i="4" a="1"/>
  <c r="AL207" i="4" s="1"/>
  <c r="G208" i="4" a="1"/>
  <c r="G208" i="4" s="1"/>
  <c r="K208" i="4" a="1"/>
  <c r="K208" i="4" s="1"/>
  <c r="O208" i="4" a="1"/>
  <c r="O208" i="4" s="1"/>
  <c r="R208" i="4" a="1"/>
  <c r="R208" i="4" s="1"/>
  <c r="U208" i="4" a="1"/>
  <c r="U208" i="4" s="1"/>
  <c r="X208" i="4" a="1"/>
  <c r="X208" i="4" s="1"/>
  <c r="AE208" i="4" a="1"/>
  <c r="AE208" i="4" s="1"/>
  <c r="AI208" i="4" a="1"/>
  <c r="AI208" i="4" s="1"/>
  <c r="AM208" i="4" a="1"/>
  <c r="AM208" i="4" s="1"/>
  <c r="D209" i="4" a="1"/>
  <c r="D209" i="4" s="1"/>
  <c r="H209" i="4" a="1"/>
  <c r="H209" i="4" s="1"/>
  <c r="L209" i="4" a="1"/>
  <c r="L209" i="4" s="1"/>
  <c r="O209" i="4" a="1"/>
  <c r="O209" i="4" s="1"/>
  <c r="R209" i="4" a="1"/>
  <c r="R209" i="4" s="1"/>
  <c r="U209" i="4" a="1"/>
  <c r="U209" i="4" s="1"/>
  <c r="AB209" i="4" a="1"/>
  <c r="AB209" i="4" s="1"/>
  <c r="AF209" i="4" a="1"/>
  <c r="AF209" i="4" s="1"/>
  <c r="AJ209" i="4" a="1"/>
  <c r="AJ209" i="4" s="1"/>
  <c r="AN209" i="4" a="1"/>
  <c r="AN209" i="4" s="1"/>
  <c r="E210" i="4" a="1"/>
  <c r="E210" i="4" s="1"/>
  <c r="I210" i="4" a="1"/>
  <c r="I210" i="4" s="1"/>
  <c r="L210" i="4" a="1"/>
  <c r="L210" i="4" s="1"/>
  <c r="O210" i="4" a="1"/>
  <c r="O210" i="4" s="1"/>
  <c r="R210" i="4" a="1"/>
  <c r="R210" i="4" s="1"/>
  <c r="Y210" i="4" a="1"/>
  <c r="Y210" i="4" s="1"/>
  <c r="AC210" i="4" a="1"/>
  <c r="AC210" i="4" s="1"/>
  <c r="AG210" i="4" a="1"/>
  <c r="AG210" i="4" s="1"/>
  <c r="AK210" i="4" a="1"/>
  <c r="AK210" i="4" s="1"/>
  <c r="AO210" i="4" a="1"/>
  <c r="AO210" i="4" s="1"/>
  <c r="F211" i="4" a="1"/>
  <c r="F211" i="4" s="1"/>
  <c r="I211" i="4" a="1"/>
  <c r="I211" i="4" s="1"/>
  <c r="L211" i="4" a="1"/>
  <c r="L211" i="4" s="1"/>
  <c r="O211" i="4" a="1"/>
  <c r="O211" i="4" s="1"/>
  <c r="V211" i="4" a="1"/>
  <c r="V211" i="4" s="1"/>
  <c r="Z211" i="4" a="1"/>
  <c r="Z211" i="4" s="1"/>
  <c r="AD211" i="4" a="1"/>
  <c r="AD211" i="4" s="1"/>
  <c r="AH211" i="4" a="1"/>
  <c r="AH211" i="4" s="1"/>
  <c r="AL211" i="4" a="1"/>
  <c r="AL211" i="4" s="1"/>
  <c r="AO211" i="4" a="1"/>
  <c r="AO211" i="4" s="1"/>
  <c r="F212" i="4" a="1"/>
  <c r="F212" i="4" s="1"/>
  <c r="I212" i="4" a="1"/>
  <c r="I212" i="4" s="1"/>
  <c r="L212" i="4" a="1"/>
  <c r="L212" i="4" s="1"/>
  <c r="S212" i="4" a="1"/>
  <c r="S212" i="4" s="1"/>
  <c r="W212" i="4" a="1"/>
  <c r="W212" i="4" s="1"/>
  <c r="AA212" i="4" a="1"/>
  <c r="AA212" i="4" s="1"/>
  <c r="AE212" i="4" a="1"/>
  <c r="AE212" i="4" s="1"/>
  <c r="AI212" i="4" a="1"/>
  <c r="AI212" i="4" s="1"/>
  <c r="AL212" i="4" a="1"/>
  <c r="AL212" i="4" s="1"/>
  <c r="AO212" i="4" a="1"/>
  <c r="AO212" i="4" s="1"/>
  <c r="F213" i="4" a="1"/>
  <c r="F213" i="4" s="1"/>
  <c r="I213" i="4" a="1"/>
  <c r="I213" i="4" s="1"/>
  <c r="P213" i="4" a="1"/>
  <c r="P213" i="4" s="1"/>
  <c r="T213" i="4" a="1"/>
  <c r="T213" i="4" s="1"/>
  <c r="X213" i="4" a="1"/>
  <c r="X213" i="4" s="1"/>
  <c r="AB213" i="4" a="1"/>
  <c r="AB213" i="4" s="1"/>
  <c r="AE213" i="4" a="1"/>
  <c r="AE213" i="4" s="1"/>
  <c r="AH213" i="4" a="1"/>
  <c r="AH213" i="4" s="1"/>
  <c r="AK213" i="4" a="1"/>
  <c r="AK213" i="4" s="1"/>
  <c r="E214" i="4" a="1"/>
  <c r="E214" i="4" s="1"/>
  <c r="H214" i="4" a="1"/>
  <c r="H214" i="4" s="1"/>
  <c r="K214" i="4" a="1"/>
  <c r="K214" i="4" s="1"/>
  <c r="O214" i="4" a="1"/>
  <c r="O214" i="4" s="1"/>
  <c r="S214" i="4" a="1"/>
  <c r="S214" i="4" s="1"/>
  <c r="W214" i="4" a="1"/>
  <c r="W214" i="4" s="1"/>
  <c r="Z214" i="4" a="1"/>
  <c r="Z214" i="4" s="1"/>
  <c r="AG214" i="4" a="1"/>
  <c r="AG214" i="4" s="1"/>
  <c r="AJ214" i="4" a="1"/>
  <c r="AJ214" i="4" s="1"/>
  <c r="AM214" i="4" a="1"/>
  <c r="AM214" i="4" s="1"/>
  <c r="J215" i="4" a="1"/>
  <c r="J215" i="4" s="1"/>
  <c r="N215" i="4" a="1"/>
  <c r="N215" i="4" s="1"/>
  <c r="R215" i="4" a="1"/>
  <c r="R215" i="4" s="1"/>
  <c r="V215" i="4" a="1"/>
  <c r="V215" i="4" s="1"/>
  <c r="Y215" i="4" a="1"/>
  <c r="Y215" i="4" s="1"/>
  <c r="AB215" i="4" a="1"/>
  <c r="AB215" i="4" s="1"/>
  <c r="AE215" i="4" a="1"/>
  <c r="AE215" i="4" s="1"/>
  <c r="AL215" i="4" a="1"/>
  <c r="AL215" i="4" s="1"/>
  <c r="AO215" i="4" a="1"/>
  <c r="AO215" i="4" s="1"/>
  <c r="E216" i="4" a="1"/>
  <c r="E216" i="4" s="1"/>
  <c r="I216" i="4" a="1"/>
  <c r="I216" i="4" s="1"/>
  <c r="M216" i="4" a="1"/>
  <c r="M216" i="4" s="1"/>
  <c r="Q216" i="4" a="1"/>
  <c r="Q216" i="4" s="1"/>
  <c r="T216" i="4" a="1"/>
  <c r="T216" i="4" s="1"/>
  <c r="AA216" i="4" a="1"/>
  <c r="AA216" i="4" s="1"/>
  <c r="AD216" i="4" a="1"/>
  <c r="AD216" i="4" s="1"/>
  <c r="AG216" i="4" a="1"/>
  <c r="AG216" i="4" s="1"/>
  <c r="AJ216" i="4" a="1"/>
  <c r="AJ216" i="4" s="1"/>
  <c r="AN216" i="4" a="1"/>
  <c r="AN216" i="4" s="1"/>
  <c r="E217" i="4" a="1"/>
  <c r="E217" i="4" s="1"/>
  <c r="I217" i="4" a="1"/>
  <c r="I217" i="4" s="1"/>
  <c r="M217" i="4" a="1"/>
  <c r="M217" i="4" s="1"/>
  <c r="Q217" i="4" a="1"/>
  <c r="Q217" i="4" s="1"/>
  <c r="X217" i="4" a="1"/>
  <c r="X217" i="4" s="1"/>
  <c r="AA217" i="4" a="1"/>
  <c r="AA217" i="4" s="1"/>
  <c r="AD217" i="4" a="1"/>
  <c r="AD217" i="4" s="1"/>
  <c r="AG217" i="4" a="1"/>
  <c r="AG217" i="4" s="1"/>
  <c r="AK217" i="4" a="1"/>
  <c r="AK217" i="4" s="1"/>
  <c r="AO217" i="4" a="1"/>
  <c r="AO217" i="4" s="1"/>
  <c r="F218" i="4" a="1"/>
  <c r="F218" i="4" s="1"/>
  <c r="J218" i="4" a="1"/>
  <c r="J218" i="4" s="1"/>
  <c r="N218" i="4" a="1"/>
  <c r="N218" i="4" s="1"/>
  <c r="U218" i="4" a="1"/>
  <c r="U218" i="4" s="1"/>
  <c r="X218" i="4" a="1"/>
  <c r="X218" i="4" s="1"/>
  <c r="AA218" i="4" a="1"/>
  <c r="AA218" i="4" s="1"/>
  <c r="AD218" i="4" a="1"/>
  <c r="AD218" i="4" s="1"/>
  <c r="AH218" i="4" a="1"/>
  <c r="AH218" i="4" s="1"/>
  <c r="AL218" i="4" a="1"/>
  <c r="AL218" i="4" s="1"/>
  <c r="AH147" i="4" a="1"/>
  <c r="AH147" i="4" s="1"/>
  <c r="Z148" i="4" a="1"/>
  <c r="Z148" i="4" s="1"/>
  <c r="AO153" i="4" a="1"/>
  <c r="AO153" i="4" s="1"/>
  <c r="U154" i="4" a="1"/>
  <c r="U154" i="4" s="1"/>
  <c r="X155" i="4" a="1"/>
  <c r="X155" i="4" s="1"/>
  <c r="AN156" i="4" a="1"/>
  <c r="AN156" i="4" s="1"/>
  <c r="V157" i="4" a="1"/>
  <c r="V157" i="4" s="1"/>
  <c r="X158" i="4" a="1"/>
  <c r="X158" i="4" s="1"/>
  <c r="H159" i="4" a="1"/>
  <c r="H159" i="4" s="1"/>
  <c r="G160" i="4" a="1"/>
  <c r="G160" i="4" s="1"/>
  <c r="Z161" i="4" a="1"/>
  <c r="Z161" i="4" s="1"/>
  <c r="H162" i="4" a="1"/>
  <c r="H162" i="4" s="1"/>
  <c r="AK162" i="4" a="1"/>
  <c r="AK162" i="4" s="1"/>
  <c r="AC163" i="4" a="1"/>
  <c r="AC163" i="4" s="1"/>
  <c r="J164" i="4" a="1"/>
  <c r="J164" i="4" s="1"/>
  <c r="AM164" i="4" a="1"/>
  <c r="AM164" i="4" s="1"/>
  <c r="S165" i="4" a="1"/>
  <c r="S165" i="4" s="1"/>
  <c r="R166" i="4" a="1"/>
  <c r="R166" i="4" s="1"/>
  <c r="AB167" i="4" a="1"/>
  <c r="AB167" i="4" s="1"/>
  <c r="G168" i="4" a="1"/>
  <c r="G168" i="4" s="1"/>
  <c r="AO169" i="4" a="1"/>
  <c r="AO169" i="4" s="1"/>
  <c r="AB170" i="4" a="1"/>
  <c r="AB170" i="4" s="1"/>
  <c r="AC171" i="4" a="1"/>
  <c r="AC171" i="4" s="1"/>
  <c r="K173" i="4" a="1"/>
  <c r="K173" i="4" s="1"/>
  <c r="AM173" i="4" a="1"/>
  <c r="AM173" i="4" s="1"/>
  <c r="L174" i="4" a="1"/>
  <c r="L174" i="4" s="1"/>
  <c r="Z174" i="4" a="1"/>
  <c r="Z174" i="4" s="1"/>
  <c r="AN174" i="4" a="1"/>
  <c r="AN174" i="4" s="1"/>
  <c r="D175" i="4" a="1"/>
  <c r="D175" i="4" s="1"/>
  <c r="AF175" i="4" a="1"/>
  <c r="AF175" i="4" s="1"/>
  <c r="AC176" i="4" a="1"/>
  <c r="AC176" i="4" s="1"/>
  <c r="Z177" i="4" a="1"/>
  <c r="Z177" i="4" s="1"/>
  <c r="AM177" i="4" a="1"/>
  <c r="AM177" i="4" s="1"/>
  <c r="R178" i="4" a="1"/>
  <c r="R178" i="4" s="1"/>
  <c r="AF178" i="4" a="1"/>
  <c r="AF178" i="4" s="1"/>
  <c r="AA179" i="4" a="1"/>
  <c r="AA179" i="4" s="1"/>
  <c r="AO179" i="4" a="1"/>
  <c r="AO179" i="4" s="1"/>
  <c r="I180" i="4" a="1"/>
  <c r="I180" i="4" s="1"/>
  <c r="AJ180" i="4" a="1"/>
  <c r="AJ180" i="4" s="1"/>
  <c r="D181" i="4" a="1"/>
  <c r="D181" i="4" s="1"/>
  <c r="R181" i="4" a="1"/>
  <c r="R181" i="4" s="1"/>
  <c r="AD182" i="4" a="1"/>
  <c r="AD182" i="4" s="1"/>
  <c r="E183" i="4" a="1"/>
  <c r="E183" i="4" s="1"/>
  <c r="R183" i="4" a="1"/>
  <c r="R183" i="4" s="1"/>
  <c r="AG183" i="4" a="1"/>
  <c r="AG183" i="4" s="1"/>
  <c r="G184" i="4" a="1"/>
  <c r="G184" i="4" s="1"/>
  <c r="AD184" i="4" a="1"/>
  <c r="AD184" i="4" s="1"/>
  <c r="G185" i="4" a="1"/>
  <c r="G185" i="4" s="1"/>
  <c r="Q185" i="4" a="1"/>
  <c r="Q185" i="4" s="1"/>
  <c r="M186" i="4" a="1"/>
  <c r="M186" i="4" s="1"/>
  <c r="X186" i="4" a="1"/>
  <c r="X186" i="4" s="1"/>
  <c r="S187" i="4" a="1"/>
  <c r="S187" i="4" s="1"/>
  <c r="AF187" i="4" a="1"/>
  <c r="AF187" i="4" s="1"/>
  <c r="P188" i="4" a="1"/>
  <c r="P188" i="4" s="1"/>
  <c r="AC188" i="4" a="1"/>
  <c r="AC188" i="4" s="1"/>
  <c r="J189" i="4" a="1"/>
  <c r="J189" i="4" s="1"/>
  <c r="W189" i="4" a="1"/>
  <c r="W189" i="4" s="1"/>
  <c r="AJ189" i="4" a="1"/>
  <c r="AJ189" i="4" s="1"/>
  <c r="Z190" i="4" a="1"/>
  <c r="Z190" i="4" s="1"/>
  <c r="AM190" i="4" a="1"/>
  <c r="AM190" i="4" s="1"/>
  <c r="N191" i="4" a="1"/>
  <c r="N191" i="4" s="1"/>
  <c r="AM191" i="4" a="1"/>
  <c r="AM191" i="4" s="1"/>
  <c r="N192" i="4" a="1"/>
  <c r="N192" i="4" s="1"/>
  <c r="AA192" i="4" a="1"/>
  <c r="AA192" i="4" s="1"/>
  <c r="G193" i="4" a="1"/>
  <c r="G193" i="4" s="1"/>
  <c r="V193" i="4" a="1"/>
  <c r="V193" i="4" s="1"/>
  <c r="AI193" i="4" a="1"/>
  <c r="AI193" i="4" s="1"/>
  <c r="Q194" i="4" a="1"/>
  <c r="Q194" i="4" s="1"/>
  <c r="AD194" i="4" a="1"/>
  <c r="AD194" i="4" s="1"/>
  <c r="H195" i="4" a="1"/>
  <c r="H195" i="4" s="1"/>
  <c r="AI195" i="4" a="1"/>
  <c r="AI195" i="4" s="1"/>
  <c r="O196" i="4" a="1"/>
  <c r="O196" i="4" s="1"/>
  <c r="J197" i="4" a="1"/>
  <c r="J197" i="4" s="1"/>
  <c r="X197" i="4" a="1"/>
  <c r="X197" i="4" s="1"/>
  <c r="AL197" i="4" a="1"/>
  <c r="AL197" i="4" s="1"/>
  <c r="G198" i="4" a="1"/>
  <c r="G198" i="4" s="1"/>
  <c r="U198" i="4" a="1"/>
  <c r="U198" i="4" s="1"/>
  <c r="AI198" i="4" a="1"/>
  <c r="AI198" i="4" s="1"/>
  <c r="D199" i="4" a="1"/>
  <c r="D199" i="4" s="1"/>
  <c r="R199" i="4" a="1"/>
  <c r="R199" i="4" s="1"/>
  <c r="AF199" i="4" a="1"/>
  <c r="AF199" i="4" s="1"/>
  <c r="N200" i="4" a="1"/>
  <c r="N200" i="4" s="1"/>
  <c r="AB200" i="4" a="1"/>
  <c r="AB200" i="4" s="1"/>
  <c r="N201" i="4" a="1"/>
  <c r="N201" i="4" s="1"/>
  <c r="AC201" i="4" a="1"/>
  <c r="AC201" i="4" s="1"/>
  <c r="H202" i="4" a="1"/>
  <c r="H202" i="4" s="1"/>
  <c r="V202" i="4" a="1"/>
  <c r="V202" i="4" s="1"/>
  <c r="AK202" i="4" a="1"/>
  <c r="AK202" i="4" s="1"/>
  <c r="E203" i="4" a="1"/>
  <c r="E203" i="4" s="1"/>
  <c r="S203" i="4" a="1"/>
  <c r="S203" i="4" s="1"/>
  <c r="AH203" i="4" a="1"/>
  <c r="AH203" i="4" s="1"/>
  <c r="E204" i="4" a="1"/>
  <c r="E204" i="4" s="1"/>
  <c r="T204" i="4" a="1"/>
  <c r="T204" i="4" s="1"/>
  <c r="AH204" i="4" a="1"/>
  <c r="AH204" i="4" s="1"/>
  <c r="Q205" i="4" a="1"/>
  <c r="Q205" i="4" s="1"/>
  <c r="AE205" i="4" a="1"/>
  <c r="AE205" i="4" s="1"/>
  <c r="N206" i="4" a="1"/>
  <c r="N206" i="4" s="1"/>
  <c r="AB206" i="4" a="1"/>
  <c r="AB206" i="4" s="1"/>
  <c r="K207" i="4" a="1"/>
  <c r="K207" i="4" s="1"/>
  <c r="Y207" i="4" a="1"/>
  <c r="Y207" i="4" s="1"/>
  <c r="AM207" i="4" a="1"/>
  <c r="AM207" i="4" s="1"/>
  <c r="D208" i="4" a="1"/>
  <c r="D208" i="4" s="1"/>
  <c r="S208" i="4" a="1"/>
  <c r="S208" i="4" s="1"/>
  <c r="AF208" i="4" a="1"/>
  <c r="AF208" i="4" s="1"/>
  <c r="P209" i="4" a="1"/>
  <c r="P209" i="4" s="1"/>
  <c r="AC209" i="4" a="1"/>
  <c r="AC209" i="4" s="1"/>
  <c r="M210" i="4" a="1"/>
  <c r="M210" i="4" s="1"/>
  <c r="Z210" i="4" a="1"/>
  <c r="Z210" i="4" s="1"/>
  <c r="J211" i="4" a="1"/>
  <c r="J211" i="4" s="1"/>
  <c r="W211" i="4" a="1"/>
  <c r="W211" i="4" s="1"/>
  <c r="M212" i="4" a="1"/>
  <c r="M212" i="4" s="1"/>
  <c r="AB212" i="4" a="1"/>
  <c r="AB212" i="4" s="1"/>
  <c r="M213" i="4" a="1"/>
  <c r="M213" i="4" s="1"/>
  <c r="AO213" i="4" a="1"/>
  <c r="AO213" i="4" s="1"/>
  <c r="I214" i="4" a="1"/>
  <c r="I214" i="4" s="1"/>
  <c r="X214" i="4" a="1"/>
  <c r="X214" i="4" s="1"/>
  <c r="AK214" i="4" a="1"/>
  <c r="AK214" i="4" s="1"/>
  <c r="D215" i="4" a="1"/>
  <c r="D215" i="4" s="1"/>
  <c r="S215" i="4" a="1"/>
  <c r="S215" i="4" s="1"/>
  <c r="AF215" i="4" a="1"/>
  <c r="AF215" i="4" s="1"/>
  <c r="J216" i="4" a="1"/>
  <c r="J216" i="4" s="1"/>
  <c r="X216" i="4" a="1"/>
  <c r="X216" i="4" s="1"/>
  <c r="AK216" i="4" a="1"/>
  <c r="AK216" i="4" s="1"/>
  <c r="J217" i="4" a="1"/>
  <c r="J217" i="4" s="1"/>
  <c r="AL217" i="4" a="1"/>
  <c r="AL217" i="4" s="1"/>
  <c r="G218" i="4" a="1"/>
  <c r="G218" i="4" s="1"/>
  <c r="AI218" i="4" a="1"/>
  <c r="AI218" i="4" s="1"/>
  <c r="G219" i="4" a="1"/>
  <c r="G219" i="4" s="1"/>
  <c r="K219" i="4" a="1"/>
  <c r="K219" i="4" s="1"/>
  <c r="R219" i="4" a="1"/>
  <c r="R219" i="4" s="1"/>
  <c r="U219" i="4" a="1"/>
  <c r="U219" i="4" s="1"/>
  <c r="X219" i="4" a="1"/>
  <c r="X219" i="4" s="1"/>
  <c r="AA219" i="4" a="1"/>
  <c r="AA219" i="4" s="1"/>
  <c r="AE219" i="4" a="1"/>
  <c r="AE219" i="4" s="1"/>
  <c r="AI219" i="4" a="1"/>
  <c r="AI219" i="4" s="1"/>
  <c r="AM219" i="4" a="1"/>
  <c r="AM219" i="4" s="1"/>
  <c r="D220" i="4" a="1"/>
  <c r="D220" i="4" s="1"/>
  <c r="H220" i="4" a="1"/>
  <c r="H220" i="4" s="1"/>
  <c r="O220" i="4" a="1"/>
  <c r="O220" i="4" s="1"/>
  <c r="R220" i="4" a="1"/>
  <c r="R220" i="4" s="1"/>
  <c r="U220" i="4" a="1"/>
  <c r="U220" i="4" s="1"/>
  <c r="X220" i="4" a="1"/>
  <c r="X220" i="4" s="1"/>
  <c r="AB220" i="4" a="1"/>
  <c r="AB220" i="4" s="1"/>
  <c r="AF220" i="4" a="1"/>
  <c r="AF220" i="4" s="1"/>
  <c r="AJ220" i="4" a="1"/>
  <c r="AJ220" i="4" s="1"/>
  <c r="AN220" i="4" a="1"/>
  <c r="AN220" i="4" s="1"/>
  <c r="E221" i="4" a="1"/>
  <c r="E221" i="4" s="1"/>
  <c r="L221" i="4" a="1"/>
  <c r="L221" i="4" s="1"/>
  <c r="O221" i="4" a="1"/>
  <c r="O221" i="4" s="1"/>
  <c r="R221" i="4" a="1"/>
  <c r="R221" i="4" s="1"/>
  <c r="U221" i="4" a="1"/>
  <c r="U221" i="4" s="1"/>
  <c r="Y221" i="4" a="1"/>
  <c r="Y221" i="4" s="1"/>
  <c r="AC221" i="4" a="1"/>
  <c r="AC221" i="4" s="1"/>
  <c r="AG221" i="4" a="1"/>
  <c r="AG221" i="4" s="1"/>
  <c r="AK221" i="4" a="1"/>
  <c r="AK221" i="4" s="1"/>
  <c r="I222" i="4" a="1"/>
  <c r="I222" i="4" s="1"/>
  <c r="L222" i="4" a="1"/>
  <c r="L222" i="4" s="1"/>
  <c r="O222" i="4" a="1"/>
  <c r="O222" i="4" s="1"/>
  <c r="R222" i="4" a="1"/>
  <c r="R222" i="4" s="1"/>
  <c r="V222" i="4" a="1"/>
  <c r="V222" i="4" s="1"/>
  <c r="Z222" i="4" a="1"/>
  <c r="Z222" i="4" s="1"/>
  <c r="AD222" i="4" a="1"/>
  <c r="AD222" i="4" s="1"/>
  <c r="AH222" i="4" a="1"/>
  <c r="AH222" i="4" s="1"/>
  <c r="AO222" i="4" a="1"/>
  <c r="AO222" i="4" s="1"/>
  <c r="F223" i="4" a="1"/>
  <c r="F223" i="4" s="1"/>
  <c r="I223" i="4" a="1"/>
  <c r="I223" i="4" s="1"/>
  <c r="L223" i="4" a="1"/>
  <c r="L223" i="4" s="1"/>
  <c r="O223" i="4" a="1"/>
  <c r="O223" i="4" s="1"/>
  <c r="S223" i="4" a="1"/>
  <c r="S223" i="4" s="1"/>
  <c r="W223" i="4" a="1"/>
  <c r="W223" i="4" s="1"/>
  <c r="AA223" i="4" a="1"/>
  <c r="AA223" i="4" s="1"/>
  <c r="AE223" i="4" a="1"/>
  <c r="AE223" i="4" s="1"/>
  <c r="AL223" i="4" a="1"/>
  <c r="AL223" i="4" s="1"/>
  <c r="AO223" i="4" a="1"/>
  <c r="AO223" i="4" s="1"/>
  <c r="F224" i="4" a="1"/>
  <c r="F224" i="4" s="1"/>
  <c r="I224" i="4" a="1"/>
  <c r="I224" i="4" s="1"/>
  <c r="L224" i="4" a="1"/>
  <c r="L224" i="4" s="1"/>
  <c r="P224" i="4" a="1"/>
  <c r="P224" i="4" s="1"/>
  <c r="T224" i="4" a="1"/>
  <c r="T224" i="4" s="1"/>
  <c r="X224" i="4" a="1"/>
  <c r="X224" i="4" s="1"/>
  <c r="AB224" i="4" a="1"/>
  <c r="AB224" i="4" s="1"/>
  <c r="AI224" i="4" a="1"/>
  <c r="AI224" i="4" s="1"/>
  <c r="AL224" i="4" a="1"/>
  <c r="AL224" i="4" s="1"/>
  <c r="AO224" i="4" a="1"/>
  <c r="AO224" i="4" s="1"/>
  <c r="F225" i="4" a="1"/>
  <c r="F225" i="4" s="1"/>
  <c r="I225" i="4" a="1"/>
  <c r="I225" i="4" s="1"/>
  <c r="M225" i="4" a="1"/>
  <c r="M225" i="4" s="1"/>
  <c r="Q225" i="4" a="1"/>
  <c r="Q225" i="4" s="1"/>
  <c r="U225" i="4" a="1"/>
  <c r="U225" i="4" s="1"/>
  <c r="Y225" i="4" a="1"/>
  <c r="Y225" i="4" s="1"/>
  <c r="AF225" i="4" a="1"/>
  <c r="AF225" i="4" s="1"/>
  <c r="AI225" i="4" a="1"/>
  <c r="AI225" i="4" s="1"/>
  <c r="AL225" i="4" a="1"/>
  <c r="AL225" i="4" s="1"/>
  <c r="AO225" i="4" a="1"/>
  <c r="AO225" i="4" s="1"/>
  <c r="D226" i="4" a="1"/>
  <c r="D226" i="4" s="1"/>
  <c r="G226" i="4" a="1"/>
  <c r="G226" i="4" s="1"/>
  <c r="K226" i="4" a="1"/>
  <c r="K226" i="4" s="1"/>
  <c r="O226" i="4" a="1"/>
  <c r="O226" i="4" s="1"/>
  <c r="S226" i="4" a="1"/>
  <c r="S226" i="4" s="1"/>
  <c r="W226" i="4" a="1"/>
  <c r="W226" i="4" s="1"/>
  <c r="Z226" i="4" a="1"/>
  <c r="Z226" i="4" s="1"/>
  <c r="AG226" i="4" a="1"/>
  <c r="AG226" i="4" s="1"/>
  <c r="AJ226" i="4" a="1"/>
  <c r="AJ226" i="4" s="1"/>
  <c r="AM226" i="4" a="1"/>
  <c r="AM226" i="4" s="1"/>
  <c r="H227" i="4" a="1"/>
  <c r="H227" i="4" s="1"/>
  <c r="K227" i="4" a="1"/>
  <c r="K227" i="4" s="1"/>
  <c r="R227" i="4" a="1"/>
  <c r="R227" i="4" s="1"/>
  <c r="U227" i="4" a="1"/>
  <c r="U227" i="4" s="1"/>
  <c r="W227" i="4" a="1"/>
  <c r="W227" i="4" s="1"/>
  <c r="AD227" i="4" a="1"/>
  <c r="AD227" i="4" s="1"/>
  <c r="AG227" i="4" a="1"/>
  <c r="AG227" i="4" s="1"/>
  <c r="AJ227" i="4" a="1"/>
  <c r="AJ227" i="4" s="1"/>
  <c r="E228" i="4" a="1"/>
  <c r="E228" i="4" s="1"/>
  <c r="H228" i="4" a="1"/>
  <c r="H228" i="4" s="1"/>
  <c r="O228" i="4" a="1"/>
  <c r="O228" i="4" s="1"/>
  <c r="R228" i="4" a="1"/>
  <c r="R228" i="4" s="1"/>
  <c r="T228" i="4" a="1"/>
  <c r="T228" i="4" s="1"/>
  <c r="AA228" i="4" a="1"/>
  <c r="AA228" i="4" s="1"/>
  <c r="AD228" i="4" a="1"/>
  <c r="AD228" i="4" s="1"/>
  <c r="AG228" i="4" a="1"/>
  <c r="AG228" i="4" s="1"/>
  <c r="AM228" i="4" a="1"/>
  <c r="AM228" i="4" s="1"/>
  <c r="E229" i="4" a="1"/>
  <c r="E229" i="4" s="1"/>
  <c r="L229" i="4" a="1"/>
  <c r="L229" i="4" s="1"/>
  <c r="O229" i="4" a="1"/>
  <c r="O229" i="4" s="1"/>
  <c r="Q229" i="4" a="1"/>
  <c r="Q229" i="4" s="1"/>
  <c r="X229" i="4" a="1"/>
  <c r="X229" i="4" s="1"/>
  <c r="AA229" i="4" a="1"/>
  <c r="AA229" i="4" s="1"/>
  <c r="AD229" i="4" a="1"/>
  <c r="AD229" i="4" s="1"/>
  <c r="AJ229" i="4" a="1"/>
  <c r="AJ229" i="4" s="1"/>
  <c r="AM229" i="4" a="1"/>
  <c r="AM229" i="4" s="1"/>
  <c r="D230" i="4" a="1"/>
  <c r="D230" i="4" s="1"/>
  <c r="H230" i="4" a="1"/>
  <c r="H230" i="4" s="1"/>
  <c r="L230" i="4" a="1"/>
  <c r="L230" i="4" s="1"/>
  <c r="O230" i="4" a="1"/>
  <c r="O230" i="4" s="1"/>
  <c r="S230" i="4" a="1"/>
  <c r="S230" i="4" s="1"/>
  <c r="W230" i="4" a="1"/>
  <c r="W230" i="4" s="1"/>
  <c r="AA230" i="4" a="1"/>
  <c r="AA230" i="4" s="1"/>
  <c r="AE230" i="4" a="1"/>
  <c r="AE230" i="4" s="1"/>
  <c r="AI230" i="4" a="1"/>
  <c r="AI230" i="4" s="1"/>
  <c r="AM230" i="4" a="1"/>
  <c r="AM230" i="4" s="1"/>
  <c r="D231" i="4" a="1"/>
  <c r="D231" i="4" s="1"/>
  <c r="H231" i="4" a="1"/>
  <c r="H231" i="4" s="1"/>
  <c r="L231" i="4" a="1"/>
  <c r="L231" i="4" s="1"/>
  <c r="P231" i="4" a="1"/>
  <c r="P231" i="4" s="1"/>
  <c r="T231" i="4" a="1"/>
  <c r="T231" i="4" s="1"/>
  <c r="X231" i="4" a="1"/>
  <c r="X231" i="4" s="1"/>
  <c r="AB231" i="4" a="1"/>
  <c r="AB231" i="4" s="1"/>
  <c r="AF231" i="4" a="1"/>
  <c r="AF231" i="4" s="1"/>
  <c r="AJ231" i="4" a="1"/>
  <c r="AJ231" i="4" s="1"/>
  <c r="AN231" i="4" a="1"/>
  <c r="AN231" i="4" s="1"/>
  <c r="E232" i="4" a="1"/>
  <c r="E232" i="4" s="1"/>
  <c r="I232" i="4" a="1"/>
  <c r="I232" i="4" s="1"/>
  <c r="M232" i="4" a="1"/>
  <c r="M232" i="4" s="1"/>
  <c r="Q232" i="4" a="1"/>
  <c r="Q232" i="4" s="1"/>
  <c r="U232" i="4" a="1"/>
  <c r="U232" i="4" s="1"/>
  <c r="Y232" i="4" a="1"/>
  <c r="Y232" i="4" s="1"/>
  <c r="AC232" i="4" a="1"/>
  <c r="AC232" i="4" s="1"/>
  <c r="AG232" i="4" a="1"/>
  <c r="AG232" i="4" s="1"/>
  <c r="AK232" i="4" a="1"/>
  <c r="AK232" i="4" s="1"/>
  <c r="AO232" i="4" a="1"/>
  <c r="AO232" i="4" s="1"/>
  <c r="F233" i="4" a="1"/>
  <c r="F233" i="4" s="1"/>
  <c r="J233" i="4" a="1"/>
  <c r="J233" i="4" s="1"/>
  <c r="N233" i="4" a="1"/>
  <c r="N233" i="4" s="1"/>
  <c r="R233" i="4" a="1"/>
  <c r="R233" i="4" s="1"/>
  <c r="V233" i="4" a="1"/>
  <c r="V233" i="4" s="1"/>
  <c r="Z233" i="4" a="1"/>
  <c r="Z233" i="4" s="1"/>
  <c r="AD233" i="4" a="1"/>
  <c r="AD233" i="4" s="1"/>
  <c r="AH233" i="4" a="1"/>
  <c r="AH233" i="4" s="1"/>
  <c r="AL233" i="4" a="1"/>
  <c r="AL233" i="4" s="1"/>
  <c r="G234" i="4" a="1"/>
  <c r="G234" i="4" s="1"/>
  <c r="K234" i="4" a="1"/>
  <c r="K234" i="4" s="1"/>
  <c r="O234" i="4" a="1"/>
  <c r="O234" i="4" s="1"/>
  <c r="S234" i="4" a="1"/>
  <c r="S234" i="4" s="1"/>
  <c r="W234" i="4" a="1"/>
  <c r="W234" i="4" s="1"/>
  <c r="AA234" i="4" a="1"/>
  <c r="AA234" i="4" s="1"/>
  <c r="AE234" i="4" a="1"/>
  <c r="AE234" i="4" s="1"/>
  <c r="AI234" i="4" a="1"/>
  <c r="AI234" i="4" s="1"/>
  <c r="AM234" i="4" a="1"/>
  <c r="AM234" i="4" s="1"/>
  <c r="D235" i="4" a="1"/>
  <c r="D235" i="4" s="1"/>
  <c r="H235" i="4" a="1"/>
  <c r="H235" i="4" s="1"/>
  <c r="L235" i="4" a="1"/>
  <c r="L235" i="4" s="1"/>
  <c r="P235" i="4" a="1"/>
  <c r="P235" i="4" s="1"/>
  <c r="T235" i="4" a="1"/>
  <c r="T235" i="4" s="1"/>
  <c r="X235" i="4" a="1"/>
  <c r="X235" i="4" s="1"/>
  <c r="AB235" i="4" a="1"/>
  <c r="AB235" i="4" s="1"/>
  <c r="AF235" i="4" a="1"/>
  <c r="AF235" i="4" s="1"/>
  <c r="AJ235" i="4" a="1"/>
  <c r="AJ235" i="4" s="1"/>
  <c r="AN235" i="4" a="1"/>
  <c r="AN235" i="4" s="1"/>
  <c r="E236" i="4" a="1"/>
  <c r="E236" i="4" s="1"/>
  <c r="I236" i="4" a="1"/>
  <c r="I236" i="4" s="1"/>
  <c r="M236" i="4" a="1"/>
  <c r="M236" i="4" s="1"/>
  <c r="Q236" i="4" a="1"/>
  <c r="Q236" i="4" s="1"/>
  <c r="U236" i="4" a="1"/>
  <c r="U236" i="4" s="1"/>
  <c r="Y236" i="4" a="1"/>
  <c r="Y236" i="4" s="1"/>
  <c r="AC236" i="4" a="1"/>
  <c r="AC236" i="4" s="1"/>
  <c r="AG236" i="4" a="1"/>
  <c r="AG236" i="4" s="1"/>
  <c r="AK236" i="4" a="1"/>
  <c r="AK236" i="4" s="1"/>
  <c r="AO236" i="4" a="1"/>
  <c r="AO236" i="4" s="1"/>
  <c r="F237" i="4" a="1"/>
  <c r="F237" i="4" s="1"/>
  <c r="J237" i="4" a="1"/>
  <c r="J237" i="4" s="1"/>
  <c r="N237" i="4" a="1"/>
  <c r="N237" i="4" s="1"/>
  <c r="R237" i="4" a="1"/>
  <c r="R237" i="4" s="1"/>
  <c r="V237" i="4" a="1"/>
  <c r="V237" i="4" s="1"/>
  <c r="Z237" i="4" a="1"/>
  <c r="Z237" i="4" s="1"/>
  <c r="AD237" i="4" a="1"/>
  <c r="AD237" i="4" s="1"/>
  <c r="AH237" i="4" a="1"/>
  <c r="AH237" i="4" s="1"/>
  <c r="AL237" i="4" a="1"/>
  <c r="AL237" i="4" s="1"/>
  <c r="G238" i="4" a="1"/>
  <c r="G238" i="4" s="1"/>
  <c r="K238" i="4" a="1"/>
  <c r="K238" i="4" s="1"/>
  <c r="N238" i="4" a="1"/>
  <c r="N238" i="4" s="1"/>
  <c r="R238" i="4" a="1"/>
  <c r="R238" i="4" s="1"/>
  <c r="V238" i="4" a="1"/>
  <c r="V238" i="4" s="1"/>
  <c r="Z238" i="4" a="1"/>
  <c r="Z238" i="4" s="1"/>
  <c r="AD238" i="4" a="1"/>
  <c r="AD238" i="4" s="1"/>
  <c r="AK238" i="4" a="1"/>
  <c r="AK238" i="4" s="1"/>
  <c r="AO238" i="4" a="1"/>
  <c r="AO238" i="4" s="1"/>
  <c r="D239" i="4" a="1"/>
  <c r="D239" i="4" s="1"/>
  <c r="H239" i="4" a="1"/>
  <c r="H239" i="4" s="1"/>
  <c r="K239" i="4" a="1"/>
  <c r="K239" i="4" s="1"/>
  <c r="O239" i="4" a="1"/>
  <c r="O239" i="4" s="1"/>
  <c r="S239" i="4" a="1"/>
  <c r="S239" i="4" s="1"/>
  <c r="W239" i="4" a="1"/>
  <c r="W239" i="4" s="1"/>
  <c r="AA239" i="4" a="1"/>
  <c r="AA239" i="4" s="1"/>
  <c r="AE239" i="4" a="1"/>
  <c r="AE239" i="4" s="1"/>
  <c r="AI239" i="4" a="1"/>
  <c r="AI239" i="4" s="1"/>
  <c r="AM239" i="4" a="1"/>
  <c r="AM239" i="4" s="1"/>
  <c r="F240" i="4" a="1"/>
  <c r="F240" i="4" s="1"/>
  <c r="J240" i="4" a="1"/>
  <c r="J240" i="4" s="1"/>
  <c r="N240" i="4" a="1"/>
  <c r="N240" i="4" s="1"/>
  <c r="R240" i="4" a="1"/>
  <c r="R240" i="4" s="1"/>
  <c r="V240" i="4" a="1"/>
  <c r="V240" i="4" s="1"/>
  <c r="Z240" i="4" a="1"/>
  <c r="Z240" i="4" s="1"/>
  <c r="AD240" i="4" a="1"/>
  <c r="AD240" i="4" s="1"/>
  <c r="AH240" i="4" a="1"/>
  <c r="AH240" i="4" s="1"/>
  <c r="AL240" i="4" a="1"/>
  <c r="AL240" i="4" s="1"/>
  <c r="AO240" i="4" a="1"/>
  <c r="AO240" i="4" s="1"/>
  <c r="E241" i="4" a="1"/>
  <c r="E241" i="4" s="1"/>
  <c r="I241" i="4" a="1"/>
  <c r="I241" i="4" s="1"/>
  <c r="M241" i="4" a="1"/>
  <c r="M241" i="4" s="1"/>
  <c r="Q241" i="4" a="1"/>
  <c r="Q241" i="4" s="1"/>
  <c r="U241" i="4" a="1"/>
  <c r="U241" i="4" s="1"/>
  <c r="Y241" i="4" a="1"/>
  <c r="Y241" i="4" s="1"/>
  <c r="AC241" i="4" a="1"/>
  <c r="AC241" i="4" s="1"/>
  <c r="AG241" i="4" a="1"/>
  <c r="AG241" i="4" s="1"/>
  <c r="AK241" i="4" a="1"/>
  <c r="AK241" i="4" s="1"/>
  <c r="AO241" i="4" a="1"/>
  <c r="AO241" i="4" s="1"/>
  <c r="F242" i="4" a="1"/>
  <c r="F242" i="4" s="1"/>
  <c r="M242" i="4" a="1"/>
  <c r="M242" i="4" s="1"/>
  <c r="T242" i="4" a="1"/>
  <c r="T242" i="4" s="1"/>
  <c r="W242" i="4" a="1"/>
  <c r="W242" i="4" s="1"/>
  <c r="Z242" i="4" a="1"/>
  <c r="Z242" i="4" s="1"/>
  <c r="AC242" i="4" a="1"/>
  <c r="AC242" i="4" s="1"/>
  <c r="AF242" i="4" a="1"/>
  <c r="AF242" i="4" s="1"/>
  <c r="AI242" i="4" a="1"/>
  <c r="AI242" i="4" s="1"/>
  <c r="AL242" i="4" a="1"/>
  <c r="AL242" i="4" s="1"/>
  <c r="D243" i="4" a="1"/>
  <c r="D243" i="4" s="1"/>
  <c r="G243" i="4" a="1"/>
  <c r="G243" i="4" s="1"/>
  <c r="K243" i="4" a="1"/>
  <c r="K243" i="4" s="1"/>
  <c r="P243" i="4" a="1"/>
  <c r="P243" i="4" s="1"/>
  <c r="T243" i="4" a="1"/>
  <c r="T243" i="4" s="1"/>
  <c r="W243" i="4" a="1"/>
  <c r="W243" i="4" s="1"/>
  <c r="AC243" i="4" a="1"/>
  <c r="AC243" i="4" s="1"/>
  <c r="AE243" i="4" a="1"/>
  <c r="AE243" i="4" s="1"/>
  <c r="AH243" i="4" a="1"/>
  <c r="AH243" i="4" s="1"/>
  <c r="AK243" i="4" a="1"/>
  <c r="AK243" i="4" s="1"/>
  <c r="AN243" i="4" a="1"/>
  <c r="AN243" i="4" s="1"/>
  <c r="E244" i="4" a="1"/>
  <c r="E244" i="4" s="1"/>
  <c r="H244" i="4" a="1"/>
  <c r="H244" i="4" s="1"/>
  <c r="N244" i="4" a="1"/>
  <c r="N244" i="4" s="1"/>
  <c r="W244" i="4" a="1"/>
  <c r="W244" i="4" s="1"/>
  <c r="AC244" i="4" a="1"/>
  <c r="AC244" i="4" s="1"/>
  <c r="AF244" i="4" a="1"/>
  <c r="AF244" i="4" s="1"/>
  <c r="AI244" i="4" a="1"/>
  <c r="AI244" i="4" s="1"/>
  <c r="AL244" i="4" a="1"/>
  <c r="AL244" i="4" s="1"/>
  <c r="D245" i="4" a="1"/>
  <c r="D245" i="4" s="1"/>
  <c r="G245" i="4" a="1"/>
  <c r="G245" i="4" s="1"/>
  <c r="J245" i="4" a="1"/>
  <c r="J245" i="4" s="1"/>
  <c r="N245" i="4" a="1"/>
  <c r="N245" i="4" s="1"/>
  <c r="P245" i="4" a="1"/>
  <c r="P245" i="4" s="1"/>
  <c r="S245" i="4" a="1"/>
  <c r="S245" i="4" s="1"/>
  <c r="W245" i="4" a="1"/>
  <c r="W245" i="4" s="1"/>
  <c r="Y245" i="4" a="1"/>
  <c r="Y245" i="4" s="1"/>
  <c r="AB245" i="4" a="1"/>
  <c r="AB245" i="4" s="1"/>
  <c r="AE245" i="4" a="1"/>
  <c r="AE245" i="4" s="1"/>
  <c r="AH245" i="4" a="1"/>
  <c r="AH245" i="4" s="1"/>
  <c r="AL245" i="4" a="1"/>
  <c r="AL245" i="4" s="1"/>
  <c r="AN245" i="4" a="1"/>
  <c r="AN245" i="4" s="1"/>
  <c r="F246" i="4" a="1"/>
  <c r="F246" i="4" s="1"/>
  <c r="J246" i="4" a="1"/>
  <c r="J246" i="4" s="1"/>
  <c r="O246" i="4" a="1"/>
  <c r="O246" i="4" s="1"/>
  <c r="S246" i="4" a="1"/>
  <c r="S246" i="4" s="1"/>
  <c r="X246" i="4" a="1"/>
  <c r="X246" i="4" s="1"/>
  <c r="AD246" i="4" a="1"/>
  <c r="AD246" i="4" s="1"/>
  <c r="AH246" i="4" a="1"/>
  <c r="AH246" i="4" s="1"/>
  <c r="AN246" i="4" a="1"/>
  <c r="AN246" i="4" s="1"/>
  <c r="J247" i="4" a="1"/>
  <c r="J247" i="4" s="1"/>
  <c r="L247" i="4" a="1"/>
  <c r="L247" i="4" s="1"/>
  <c r="Q247" i="4" a="1"/>
  <c r="Q247" i="4" s="1"/>
  <c r="S247" i="4" a="1"/>
  <c r="S247" i="4" s="1"/>
  <c r="Z247" i="4" a="1"/>
  <c r="Z247" i="4" s="1"/>
  <c r="AC247" i="4" a="1"/>
  <c r="AC247" i="4" s="1"/>
  <c r="AH247" i="4" a="1"/>
  <c r="AH247" i="4" s="1"/>
  <c r="AK247" i="4" a="1"/>
  <c r="AK247" i="4" s="1"/>
  <c r="G248" i="4" a="1"/>
  <c r="G248" i="4" s="1"/>
  <c r="J248" i="4" a="1"/>
  <c r="J248" i="4" s="1"/>
  <c r="O248" i="4" a="1"/>
  <c r="O248" i="4" s="1"/>
  <c r="R248" i="4" a="1"/>
  <c r="R248" i="4" s="1"/>
  <c r="W248" i="4" a="1"/>
  <c r="W248" i="4" s="1"/>
  <c r="Z248" i="4" a="1"/>
  <c r="Z248" i="4" s="1"/>
  <c r="AB248" i="4" a="1"/>
  <c r="AB248" i="4" s="1"/>
  <c r="AG248" i="4" a="1"/>
  <c r="AG248" i="4" s="1"/>
  <c r="AL248" i="4" a="1"/>
  <c r="AL248" i="4" s="1"/>
  <c r="H249" i="4" a="1"/>
  <c r="H249" i="4" s="1"/>
  <c r="K249" i="4" a="1"/>
  <c r="K249" i="4" s="1"/>
  <c r="M249" i="4" a="1"/>
  <c r="M249" i="4" s="1"/>
  <c r="R249" i="4" a="1"/>
  <c r="R249" i="4" s="1"/>
  <c r="W249" i="4" a="1"/>
  <c r="W249" i="4" s="1"/>
  <c r="Y249" i="4" a="1"/>
  <c r="Y249" i="4" s="1"/>
  <c r="AB249" i="4" a="1"/>
  <c r="AB249" i="4" s="1"/>
  <c r="AD249" i="4" a="1"/>
  <c r="AD249" i="4" s="1"/>
  <c r="AK249" i="4" a="1"/>
  <c r="AK249" i="4" s="1"/>
  <c r="AN249" i="4" a="1"/>
  <c r="AN249" i="4" s="1"/>
  <c r="E250" i="4" a="1"/>
  <c r="E250" i="4" s="1"/>
  <c r="G250" i="4" a="1"/>
  <c r="G250" i="4" s="1"/>
  <c r="J250" i="4" a="1"/>
  <c r="J250" i="4" s="1"/>
  <c r="M250" i="4" a="1"/>
  <c r="M250" i="4" s="1"/>
  <c r="P250" i="4" a="1"/>
  <c r="P250" i="4" s="1"/>
  <c r="S250" i="4" a="1"/>
  <c r="S250" i="4" s="1"/>
  <c r="V250" i="4" a="1"/>
  <c r="V250" i="4" s="1"/>
  <c r="Y250" i="4" a="1"/>
  <c r="Y250" i="4" s="1"/>
  <c r="AA250" i="4" a="1"/>
  <c r="AA250" i="4" s="1"/>
  <c r="AH250" i="4" a="1"/>
  <c r="AH250" i="4" s="1"/>
  <c r="AK250" i="4" a="1"/>
  <c r="AK250" i="4" s="1"/>
  <c r="AM250" i="4" a="1"/>
  <c r="AM250" i="4" s="1"/>
  <c r="E251" i="4" a="1"/>
  <c r="E251" i="4" s="1"/>
  <c r="M251" i="4" a="1"/>
  <c r="M251" i="4" s="1"/>
  <c r="O251" i="4" a="1"/>
  <c r="O251" i="4" s="1"/>
  <c r="T251" i="4" a="1"/>
  <c r="T251" i="4" s="1"/>
  <c r="W251" i="4" a="1"/>
  <c r="W251" i="4" s="1"/>
  <c r="AB251" i="4" a="1"/>
  <c r="AB251" i="4" s="1"/>
  <c r="AH251" i="4" a="1"/>
  <c r="AH251" i="4" s="1"/>
  <c r="AJ251" i="4" a="1"/>
  <c r="AJ251" i="4" s="1"/>
  <c r="AM251" i="4" a="1"/>
  <c r="AM251" i="4" s="1"/>
  <c r="E252" i="4" a="1"/>
  <c r="E252" i="4" s="1"/>
  <c r="H252" i="4" a="1"/>
  <c r="H252" i="4" s="1"/>
  <c r="M252" i="4" a="1"/>
  <c r="M252" i="4" s="1"/>
  <c r="P252" i="4" a="1"/>
  <c r="P252" i="4" s="1"/>
  <c r="S252" i="4" a="1"/>
  <c r="S252" i="4" s="1"/>
  <c r="U252" i="4" a="1"/>
  <c r="U252" i="4" s="1"/>
  <c r="AA252" i="4" a="1"/>
  <c r="AA252" i="4" s="1"/>
  <c r="AD252" i="4" a="1"/>
  <c r="AD252" i="4" s="1"/>
  <c r="AF252" i="4" a="1"/>
  <c r="AF252" i="4" s="1"/>
  <c r="AL252" i="4" a="1"/>
  <c r="AL252" i="4" s="1"/>
  <c r="H253" i="4" a="1"/>
  <c r="H253" i="4" s="1"/>
  <c r="K253" i="4" a="1"/>
  <c r="K253" i="4" s="1"/>
  <c r="N253" i="4" a="1"/>
  <c r="N253" i="4" s="1"/>
  <c r="Q253" i="4" a="1"/>
  <c r="Q253" i="4" s="1"/>
  <c r="W253" i="4" a="1"/>
  <c r="W253" i="4" s="1"/>
  <c r="Z253" i="4" a="1"/>
  <c r="Z253" i="4" s="1"/>
  <c r="AI253" i="4" a="1"/>
  <c r="AI253" i="4" s="1"/>
  <c r="AN253" i="4" a="1"/>
  <c r="AN253" i="4" s="1"/>
  <c r="E254" i="4" a="1"/>
  <c r="E254" i="4" s="1"/>
  <c r="H254" i="4" a="1"/>
  <c r="H254" i="4" s="1"/>
  <c r="K254" i="4" a="1"/>
  <c r="K254" i="4" s="1"/>
  <c r="N254" i="4" a="1"/>
  <c r="N254" i="4" s="1"/>
  <c r="T254" i="4" a="1"/>
  <c r="T254" i="4" s="1"/>
  <c r="W254" i="4" a="1"/>
  <c r="W254" i="4" s="1"/>
  <c r="AF254" i="4" a="1"/>
  <c r="AF254" i="4" s="1"/>
  <c r="AK254" i="4" a="1"/>
  <c r="AK254" i="4" s="1"/>
  <c r="AN254" i="4" a="1"/>
  <c r="AN254" i="4" s="1"/>
  <c r="E255" i="4" a="1"/>
  <c r="E255" i="4" s="1"/>
  <c r="H255" i="4" a="1"/>
  <c r="H255" i="4" s="1"/>
  <c r="K255" i="4" a="1"/>
  <c r="K255" i="4" s="1"/>
  <c r="Q255" i="4" a="1"/>
  <c r="Q255" i="4" s="1"/>
  <c r="T255" i="4" a="1"/>
  <c r="T255" i="4" s="1"/>
  <c r="AB255" i="4" a="1"/>
  <c r="AB255" i="4" s="1"/>
  <c r="AJ255" i="4" a="1"/>
  <c r="AJ255" i="4" s="1"/>
  <c r="I256" i="4" a="1"/>
  <c r="I256" i="4" s="1"/>
  <c r="Q256" i="4" a="1"/>
  <c r="Q256" i="4" s="1"/>
  <c r="Y256" i="4" a="1"/>
  <c r="Y256" i="4" s="1"/>
  <c r="AE256" i="4" a="1"/>
  <c r="AE256" i="4" s="1"/>
  <c r="AH256" i="4" a="1"/>
  <c r="AH256" i="4" s="1"/>
  <c r="AK256" i="4" a="1"/>
  <c r="AK256" i="4" s="1"/>
  <c r="E257" i="4" a="1"/>
  <c r="E257" i="4" s="1"/>
  <c r="L257" i="4" a="1"/>
  <c r="L257" i="4" s="1"/>
  <c r="O257" i="4" a="1"/>
  <c r="O257" i="4" s="1"/>
  <c r="R257" i="4" a="1"/>
  <c r="R257" i="4" s="1"/>
  <c r="X257" i="4" a="1"/>
  <c r="X257" i="4" s="1"/>
  <c r="AA257" i="4" a="1"/>
  <c r="AA257" i="4" s="1"/>
  <c r="AD257" i="4" a="1"/>
  <c r="AD257" i="4" s="1"/>
  <c r="AG257" i="4" a="1"/>
  <c r="AG257" i="4" s="1"/>
  <c r="AM148" i="4" a="1"/>
  <c r="AM148" i="4" s="1"/>
  <c r="J150" i="4" a="1"/>
  <c r="J150" i="4" s="1"/>
  <c r="G151" i="4" a="1"/>
  <c r="G151" i="4" s="1"/>
  <c r="D152" i="4" a="1"/>
  <c r="D152" i="4" s="1"/>
  <c r="AJ154" i="4" a="1"/>
  <c r="AJ154" i="4" s="1"/>
  <c r="AL155" i="4" a="1"/>
  <c r="AL155" i="4" s="1"/>
  <c r="AL158" i="4" a="1"/>
  <c r="AL158" i="4" s="1"/>
  <c r="W159" i="4" a="1"/>
  <c r="W159" i="4" s="1"/>
  <c r="V160" i="4" a="1"/>
  <c r="V160" i="4" s="1"/>
  <c r="E161" i="4" a="1"/>
  <c r="E161" i="4" s="1"/>
  <c r="AH161" i="4" a="1"/>
  <c r="AH161" i="4" s="1"/>
  <c r="O162" i="4" a="1"/>
  <c r="O162" i="4" s="1"/>
  <c r="G163" i="4" a="1"/>
  <c r="G163" i="4" s="1"/>
  <c r="AK163" i="4" a="1"/>
  <c r="AK163" i="4" s="1"/>
  <c r="P164" i="4" a="1"/>
  <c r="P164" i="4" s="1"/>
  <c r="AA165" i="4" a="1"/>
  <c r="AA165" i="4" s="1"/>
  <c r="Z166" i="4" a="1"/>
  <c r="Z166" i="4" s="1"/>
  <c r="F167" i="4" a="1"/>
  <c r="F167" i="4" s="1"/>
  <c r="AI167" i="4" a="1"/>
  <c r="AI167" i="4" s="1"/>
  <c r="L168" i="4" a="1"/>
  <c r="L168" i="4" s="1"/>
  <c r="AK168" i="4" a="1"/>
  <c r="AK168" i="4" s="1"/>
  <c r="V169" i="4" a="1"/>
  <c r="V169" i="4" s="1"/>
  <c r="AH170" i="4" a="1"/>
  <c r="AH170" i="4" s="1"/>
  <c r="I171" i="4" a="1"/>
  <c r="I171" i="4" s="1"/>
  <c r="AJ171" i="4" a="1"/>
  <c r="AJ171" i="4" s="1"/>
  <c r="U172" i="4" a="1"/>
  <c r="U172" i="4" s="1"/>
  <c r="Q173" i="4" a="1"/>
  <c r="Q173" i="4" s="1"/>
  <c r="O174" i="4" a="1"/>
  <c r="O174" i="4" s="1"/>
  <c r="AC174" i="4" a="1"/>
  <c r="AC174" i="4" s="1"/>
  <c r="G175" i="4" a="1"/>
  <c r="G175" i="4" s="1"/>
  <c r="U175" i="4" a="1"/>
  <c r="U175" i="4" s="1"/>
  <c r="AI175" i="4" a="1"/>
  <c r="AI175" i="4" s="1"/>
  <c r="D176" i="4" a="1"/>
  <c r="D176" i="4" s="1"/>
  <c r="R176" i="4" a="1"/>
  <c r="R176" i="4" s="1"/>
  <c r="AF176" i="4" a="1"/>
  <c r="AF176" i="4" s="1"/>
  <c r="O177" i="4" a="1"/>
  <c r="O177" i="4" s="1"/>
  <c r="AC177" i="4" a="1"/>
  <c r="AC177" i="4" s="1"/>
  <c r="G178" i="4" a="1"/>
  <c r="G178" i="4" s="1"/>
  <c r="V178" i="4" a="1"/>
  <c r="V178" i="4" s="1"/>
  <c r="AI178" i="4" a="1"/>
  <c r="AI178" i="4" s="1"/>
  <c r="Q179" i="4" a="1"/>
  <c r="Q179" i="4" s="1"/>
  <c r="AD179" i="4" a="1"/>
  <c r="AD179" i="4" s="1"/>
  <c r="L180" i="4" a="1"/>
  <c r="L180" i="4" s="1"/>
  <c r="Z180" i="4" a="1"/>
  <c r="Z180" i="4" s="1"/>
  <c r="AN180" i="4" a="1"/>
  <c r="AN180" i="4" s="1"/>
  <c r="U181" i="4" a="1"/>
  <c r="U181" i="4" s="1"/>
  <c r="AI181" i="4" a="1"/>
  <c r="AI181" i="4" s="1"/>
  <c r="F182" i="4" a="1"/>
  <c r="F182" i="4" s="1"/>
  <c r="T182" i="4" a="1"/>
  <c r="T182" i="4" s="1"/>
  <c r="AH182" i="4" a="1"/>
  <c r="AH182" i="4" s="1"/>
  <c r="I183" i="4" a="1"/>
  <c r="I183" i="4" s="1"/>
  <c r="V183" i="4" a="1"/>
  <c r="V183" i="4" s="1"/>
  <c r="AI183" i="4" a="1"/>
  <c r="AI183" i="4" s="1"/>
  <c r="J184" i="4" a="1"/>
  <c r="J184" i="4" s="1"/>
  <c r="U184" i="4" a="1"/>
  <c r="U184" i="4" s="1"/>
  <c r="AG184" i="4" a="1"/>
  <c r="AG184" i="4" s="1"/>
  <c r="I185" i="4" a="1"/>
  <c r="I185" i="4" s="1"/>
  <c r="T185" i="4" a="1"/>
  <c r="T185" i="4" s="1"/>
  <c r="AE185" i="4" a="1"/>
  <c r="AE185" i="4" s="1"/>
  <c r="E186" i="4" a="1"/>
  <c r="E186" i="4" s="1"/>
  <c r="P186" i="4" a="1"/>
  <c r="P186" i="4" s="1"/>
  <c r="AA186" i="4" a="1"/>
  <c r="AA186" i="4" s="1"/>
  <c r="J187" i="4" a="1"/>
  <c r="J187" i="4" s="1"/>
  <c r="AI187" i="4" a="1"/>
  <c r="AI187" i="4" s="1"/>
  <c r="G188" i="4" a="1"/>
  <c r="G188" i="4" s="1"/>
  <c r="AF188" i="4" a="1"/>
  <c r="AF188" i="4" s="1"/>
  <c r="M189" i="4" a="1"/>
  <c r="M189" i="4" s="1"/>
  <c r="Z189" i="4" a="1"/>
  <c r="Z189" i="4" s="1"/>
  <c r="AM189" i="4" a="1"/>
  <c r="AM189" i="4" s="1"/>
  <c r="D190" i="4" a="1"/>
  <c r="D190" i="4" s="1"/>
  <c r="Q190" i="4" a="1"/>
  <c r="Q190" i="4" s="1"/>
  <c r="D191" i="4" a="1"/>
  <c r="D191" i="4" s="1"/>
  <c r="Q191" i="4" a="1"/>
  <c r="Q191" i="4" s="1"/>
  <c r="AD191" i="4" a="1"/>
  <c r="AD191" i="4" s="1"/>
  <c r="D192" i="4" a="1"/>
  <c r="D192" i="4" s="1"/>
  <c r="Q192" i="4" a="1"/>
  <c r="Q192" i="4" s="1"/>
  <c r="AD192" i="4" a="1"/>
  <c r="AD192" i="4" s="1"/>
  <c r="J193" i="4" a="1"/>
  <c r="J193" i="4" s="1"/>
  <c r="Y193" i="4" a="1"/>
  <c r="Y193" i="4" s="1"/>
  <c r="AL193" i="4" a="1"/>
  <c r="AL193" i="4" s="1"/>
  <c r="U194" i="4" a="1"/>
  <c r="U194" i="4" s="1"/>
  <c r="L195" i="4" a="1"/>
  <c r="L195" i="4" s="1"/>
  <c r="Z195" i="4" a="1"/>
  <c r="Z195" i="4" s="1"/>
  <c r="AM195" i="4" a="1"/>
  <c r="AM195" i="4" s="1"/>
  <c r="R196" i="4" a="1"/>
  <c r="R196" i="4" s="1"/>
  <c r="AE196" i="4" a="1"/>
  <c r="AE196" i="4" s="1"/>
  <c r="N197" i="4" a="1"/>
  <c r="N197" i="4" s="1"/>
  <c r="AA197" i="4" a="1"/>
  <c r="AA197" i="4" s="1"/>
  <c r="K198" i="4" a="1"/>
  <c r="K198" i="4" s="1"/>
  <c r="X198" i="4" a="1"/>
  <c r="X198" i="4" s="1"/>
  <c r="AM198" i="4" a="1"/>
  <c r="AM198" i="4" s="1"/>
  <c r="H199" i="4" a="1"/>
  <c r="H199" i="4" s="1"/>
  <c r="U199" i="4" a="1"/>
  <c r="U199" i="4" s="1"/>
  <c r="AJ199" i="4" a="1"/>
  <c r="AJ199" i="4" s="1"/>
  <c r="D200" i="4" a="1"/>
  <c r="D200" i="4" s="1"/>
  <c r="Q200" i="4" a="1"/>
  <c r="Q200" i="4" s="1"/>
  <c r="AF200" i="4" a="1"/>
  <c r="AF200" i="4" s="1"/>
  <c r="Q201" i="4" a="1"/>
  <c r="Q201" i="4" s="1"/>
  <c r="AG201" i="4" a="1"/>
  <c r="AG201" i="4" s="1"/>
  <c r="K202" i="4" a="1"/>
  <c r="K202" i="4" s="1"/>
  <c r="Z202" i="4" a="1"/>
  <c r="Z202" i="4" s="1"/>
  <c r="AN202" i="4" a="1"/>
  <c r="AN202" i="4" s="1"/>
  <c r="H203" i="4" a="1"/>
  <c r="H203" i="4" s="1"/>
  <c r="W203" i="4" a="1"/>
  <c r="W203" i="4" s="1"/>
  <c r="AK203" i="4" a="1"/>
  <c r="AK203" i="4" s="1"/>
  <c r="H204" i="4" a="1"/>
  <c r="H204" i="4" s="1"/>
  <c r="X204" i="4" a="1"/>
  <c r="X204" i="4" s="1"/>
  <c r="AK204" i="4" a="1"/>
  <c r="AK204" i="4" s="1"/>
  <c r="E205" i="4" a="1"/>
  <c r="E205" i="4" s="1"/>
  <c r="U205" i="4" a="1"/>
  <c r="U205" i="4" s="1"/>
  <c r="AH205" i="4" a="1"/>
  <c r="AH205" i="4" s="1"/>
  <c r="R206" i="4" a="1"/>
  <c r="R206" i="4" s="1"/>
  <c r="AE206" i="4" a="1"/>
  <c r="AE206" i="4" s="1"/>
  <c r="O207" i="4" a="1"/>
  <c r="O207" i="4" s="1"/>
  <c r="AB207" i="4" a="1"/>
  <c r="AB207" i="4" s="1"/>
  <c r="H208" i="4" a="1"/>
  <c r="H208" i="4" s="1"/>
  <c r="V208" i="4" a="1"/>
  <c r="V208" i="4" s="1"/>
  <c r="AJ208" i="4" a="1"/>
  <c r="AJ208" i="4" s="1"/>
  <c r="E209" i="4" a="1"/>
  <c r="E209" i="4" s="1"/>
  <c r="S209" i="4" a="1"/>
  <c r="S209" i="4" s="1"/>
  <c r="AG209" i="4" a="1"/>
  <c r="AG209" i="4" s="1"/>
  <c r="P210" i="4" a="1"/>
  <c r="P210" i="4" s="1"/>
  <c r="AD210" i="4" a="1"/>
  <c r="AD210" i="4" s="1"/>
  <c r="M211" i="4" a="1"/>
  <c r="M211" i="4" s="1"/>
  <c r="AA211" i="4" a="1"/>
  <c r="AA211" i="4" s="1"/>
  <c r="P212" i="4" a="1"/>
  <c r="P212" i="4" s="1"/>
  <c r="AF212" i="4" a="1"/>
  <c r="AF212" i="4" s="1"/>
  <c r="D213" i="4" a="1"/>
  <c r="D213" i="4" s="1"/>
  <c r="Q213" i="4" a="1"/>
  <c r="Q213" i="4" s="1"/>
  <c r="AF213" i="4" a="1"/>
  <c r="AF213" i="4" s="1"/>
  <c r="L214" i="4" a="1"/>
  <c r="L214" i="4" s="1"/>
  <c r="AA214" i="4" a="1"/>
  <c r="AA214" i="4" s="1"/>
  <c r="AN214" i="4" a="1"/>
  <c r="AN214" i="4" s="1"/>
  <c r="G215" i="4" a="1"/>
  <c r="G215" i="4" s="1"/>
  <c r="AI215" i="4" a="1"/>
  <c r="AI215" i="4" s="1"/>
  <c r="N216" i="4" a="1"/>
  <c r="N216" i="4" s="1"/>
  <c r="AO216" i="4" a="1"/>
  <c r="AO216" i="4" s="1"/>
  <c r="N217" i="4" a="1"/>
  <c r="N217" i="4" s="1"/>
  <c r="AB217" i="4" a="1"/>
  <c r="AB217" i="4" s="1"/>
  <c r="K218" i="4" a="1"/>
  <c r="K218" i="4" s="1"/>
  <c r="Y218" i="4" a="1"/>
  <c r="Y218" i="4" s="1"/>
  <c r="AM218" i="4" a="1"/>
  <c r="AM218" i="4" s="1"/>
  <c r="D219" i="4" a="1"/>
  <c r="D219" i="4" s="1"/>
  <c r="H219" i="4" a="1"/>
  <c r="H219" i="4" s="1"/>
  <c r="L219" i="4" a="1"/>
  <c r="L219" i="4" s="1"/>
  <c r="O219" i="4" a="1"/>
  <c r="O219" i="4" s="1"/>
  <c r="V219" i="4" a="1"/>
  <c r="V219" i="4" s="1"/>
  <c r="Y219" i="4" a="1"/>
  <c r="Y219" i="4" s="1"/>
  <c r="AB219" i="4" a="1"/>
  <c r="AB219" i="4" s="1"/>
  <c r="AF219" i="4" a="1"/>
  <c r="AF219" i="4" s="1"/>
  <c r="AJ219" i="4" a="1"/>
  <c r="AJ219" i="4" s="1"/>
  <c r="AN219" i="4" a="1"/>
  <c r="AN219" i="4" s="1"/>
  <c r="E220" i="4" a="1"/>
  <c r="E220" i="4" s="1"/>
  <c r="I220" i="4" a="1"/>
  <c r="I220" i="4" s="1"/>
  <c r="L220" i="4" a="1"/>
  <c r="L220" i="4" s="1"/>
  <c r="S220" i="4" a="1"/>
  <c r="S220" i="4" s="1"/>
  <c r="V220" i="4" a="1"/>
  <c r="V220" i="4" s="1"/>
  <c r="Y220" i="4" a="1"/>
  <c r="Y220" i="4" s="1"/>
  <c r="AC220" i="4" a="1"/>
  <c r="AC220" i="4" s="1"/>
  <c r="AG220" i="4" a="1"/>
  <c r="AG220" i="4" s="1"/>
  <c r="AK220" i="4" a="1"/>
  <c r="AK220" i="4" s="1"/>
  <c r="AO220" i="4" a="1"/>
  <c r="AO220" i="4" s="1"/>
  <c r="F221" i="4" a="1"/>
  <c r="F221" i="4" s="1"/>
  <c r="I221" i="4" a="1"/>
  <c r="I221" i="4" s="1"/>
  <c r="P221" i="4" a="1"/>
  <c r="P221" i="4" s="1"/>
  <c r="S221" i="4" a="1"/>
  <c r="S221" i="4" s="1"/>
  <c r="V221" i="4" a="1"/>
  <c r="V221" i="4" s="1"/>
  <c r="Z221" i="4" a="1"/>
  <c r="Z221" i="4" s="1"/>
  <c r="AD221" i="4" a="1"/>
  <c r="AD221" i="4" s="1"/>
  <c r="AH221" i="4" a="1"/>
  <c r="AH221" i="4" s="1"/>
  <c r="AL221" i="4" a="1"/>
  <c r="AL221" i="4" s="1"/>
  <c r="AO221" i="4" a="1"/>
  <c r="AO221" i="4" s="1"/>
  <c r="F222" i="4" a="1"/>
  <c r="F222" i="4" s="1"/>
  <c r="M222" i="4" a="1"/>
  <c r="M222" i="4" s="1"/>
  <c r="P222" i="4" a="1"/>
  <c r="P222" i="4" s="1"/>
  <c r="S222" i="4" a="1"/>
  <c r="S222" i="4" s="1"/>
  <c r="W222" i="4" a="1"/>
  <c r="W222" i="4" s="1"/>
  <c r="AA222" i="4" a="1"/>
  <c r="AA222" i="4" s="1"/>
  <c r="AE222" i="4" a="1"/>
  <c r="AE222" i="4" s="1"/>
  <c r="AI222" i="4" a="1"/>
  <c r="AI222" i="4" s="1"/>
  <c r="AL222" i="4" a="1"/>
  <c r="AL222" i="4" s="1"/>
  <c r="J223" i="4" a="1"/>
  <c r="J223" i="4" s="1"/>
  <c r="M223" i="4" a="1"/>
  <c r="M223" i="4" s="1"/>
  <c r="P223" i="4" a="1"/>
  <c r="P223" i="4" s="1"/>
  <c r="T223" i="4" a="1"/>
  <c r="T223" i="4" s="1"/>
  <c r="X223" i="4" a="1"/>
  <c r="X223" i="4" s="1"/>
  <c r="AB223" i="4" a="1"/>
  <c r="AB223" i="4" s="1"/>
  <c r="AF223" i="4" a="1"/>
  <c r="AF223" i="4" s="1"/>
  <c r="AI223" i="4" a="1"/>
  <c r="AI223" i="4" s="1"/>
  <c r="G224" i="4" a="1"/>
  <c r="G224" i="4" s="1"/>
  <c r="J224" i="4" a="1"/>
  <c r="J224" i="4" s="1"/>
  <c r="M224" i="4" a="1"/>
  <c r="M224" i="4" s="1"/>
  <c r="Q224" i="4" a="1"/>
  <c r="Q224" i="4" s="1"/>
  <c r="U224" i="4" a="1"/>
  <c r="U224" i="4" s="1"/>
  <c r="Y224" i="4" a="1"/>
  <c r="Y224" i="4" s="1"/>
  <c r="AC224" i="4" a="1"/>
  <c r="AC224" i="4" s="1"/>
  <c r="AF224" i="4" a="1"/>
  <c r="AF224" i="4" s="1"/>
  <c r="AM224" i="4" a="1"/>
  <c r="AM224" i="4" s="1"/>
  <c r="D225" i="4" a="1"/>
  <c r="D225" i="4" s="1"/>
  <c r="G225" i="4" a="1"/>
  <c r="G225" i="4" s="1"/>
  <c r="J225" i="4" a="1"/>
  <c r="J225" i="4" s="1"/>
  <c r="N225" i="4" a="1"/>
  <c r="N225" i="4" s="1"/>
  <c r="R225" i="4" a="1"/>
  <c r="R225" i="4" s="1"/>
  <c r="V225" i="4" a="1"/>
  <c r="V225" i="4" s="1"/>
  <c r="Z225" i="4" a="1"/>
  <c r="Z225" i="4" s="1"/>
  <c r="AC225" i="4" a="1"/>
  <c r="AC225" i="4" s="1"/>
  <c r="AJ225" i="4" a="1"/>
  <c r="AJ225" i="4" s="1"/>
  <c r="AM225" i="4" a="1"/>
  <c r="AM225" i="4" s="1"/>
  <c r="E226" i="4" a="1"/>
  <c r="E226" i="4" s="1"/>
  <c r="H226" i="4" a="1"/>
  <c r="H226" i="4" s="1"/>
  <c r="L226" i="4" a="1"/>
  <c r="L226" i="4" s="1"/>
  <c r="P226" i="4" a="1"/>
  <c r="P226" i="4" s="1"/>
  <c r="T226" i="4" a="1"/>
  <c r="T226" i="4" s="1"/>
  <c r="X226" i="4" a="1"/>
  <c r="X226" i="4" s="1"/>
  <c r="AA226" i="4" a="1"/>
  <c r="AA226" i="4" s="1"/>
  <c r="AD226" i="4" a="1"/>
  <c r="AD226" i="4" s="1"/>
  <c r="AK226" i="4" a="1"/>
  <c r="AK226" i="4" s="1"/>
  <c r="AN226" i="4" a="1"/>
  <c r="AN226" i="4" s="1"/>
  <c r="F227" i="4" a="1"/>
  <c r="F227" i="4" s="1"/>
  <c r="I227" i="4" a="1"/>
  <c r="I227" i="4" s="1"/>
  <c r="L227" i="4" a="1"/>
  <c r="L227" i="4" s="1"/>
  <c r="O227" i="4" a="1"/>
  <c r="O227" i="4" s="1"/>
  <c r="X227" i="4" a="1"/>
  <c r="X227" i="4" s="1"/>
  <c r="AA227" i="4" a="1"/>
  <c r="AA227" i="4" s="1"/>
  <c r="AH227" i="4" a="1"/>
  <c r="AH227" i="4" s="1"/>
  <c r="AK227" i="4" a="1"/>
  <c r="AK227" i="4" s="1"/>
  <c r="AM227" i="4" a="1"/>
  <c r="AM227" i="4" s="1"/>
  <c r="F228" i="4" a="1"/>
  <c r="F228" i="4" s="1"/>
  <c r="I228" i="4" a="1"/>
  <c r="I228" i="4" s="1"/>
  <c r="L228" i="4" a="1"/>
  <c r="L228" i="4" s="1"/>
  <c r="U228" i="4" a="1"/>
  <c r="U228" i="4" s="1"/>
  <c r="X228" i="4" a="1"/>
  <c r="X228" i="4" s="1"/>
  <c r="AE228" i="4" a="1"/>
  <c r="AE228" i="4" s="1"/>
  <c r="AH228" i="4" a="1"/>
  <c r="AH228" i="4" s="1"/>
  <c r="AJ228" i="4" a="1"/>
  <c r="AJ228" i="4" s="1"/>
  <c r="F229" i="4" a="1"/>
  <c r="F229" i="4" s="1"/>
  <c r="I229" i="4" a="1"/>
  <c r="I229" i="4" s="1"/>
  <c r="R229" i="4" a="1"/>
  <c r="R229" i="4" s="1"/>
  <c r="U229" i="4" a="1"/>
  <c r="U229" i="4" s="1"/>
  <c r="AB229" i="4" a="1"/>
  <c r="AB229" i="4" s="1"/>
  <c r="AE229" i="4" a="1"/>
  <c r="AE229" i="4" s="1"/>
  <c r="AG229" i="4" a="1"/>
  <c r="AG229" i="4" s="1"/>
  <c r="AN229" i="4" a="1"/>
  <c r="AN229" i="4" s="1"/>
  <c r="E230" i="4" a="1"/>
  <c r="E230" i="4" s="1"/>
  <c r="I230" i="4" a="1"/>
  <c r="I230" i="4" s="1"/>
  <c r="P230" i="4" a="1"/>
  <c r="P230" i="4" s="1"/>
  <c r="T230" i="4" a="1"/>
  <c r="T230" i="4" s="1"/>
  <c r="X230" i="4" a="1"/>
  <c r="X230" i="4" s="1"/>
  <c r="AB230" i="4" a="1"/>
  <c r="AB230" i="4" s="1"/>
  <c r="AF230" i="4" a="1"/>
  <c r="AF230" i="4" s="1"/>
  <c r="AJ230" i="4" a="1"/>
  <c r="AJ230" i="4" s="1"/>
  <c r="AN230" i="4" a="1"/>
  <c r="AN230" i="4" s="1"/>
  <c r="E231" i="4" a="1"/>
  <c r="E231" i="4" s="1"/>
  <c r="I231" i="4" a="1"/>
  <c r="I231" i="4" s="1"/>
  <c r="M231" i="4" a="1"/>
  <c r="M231" i="4" s="1"/>
  <c r="Q231" i="4" a="1"/>
  <c r="Q231" i="4" s="1"/>
  <c r="U231" i="4" a="1"/>
  <c r="U231" i="4" s="1"/>
  <c r="Y231" i="4" a="1"/>
  <c r="Y231" i="4" s="1"/>
  <c r="AC231" i="4" a="1"/>
  <c r="AC231" i="4" s="1"/>
  <c r="AG231" i="4" a="1"/>
  <c r="AG231" i="4" s="1"/>
  <c r="AK231" i="4" a="1"/>
  <c r="AK231" i="4" s="1"/>
  <c r="AO231" i="4" a="1"/>
  <c r="AO231" i="4" s="1"/>
  <c r="F232" i="4" a="1"/>
  <c r="F232" i="4" s="1"/>
  <c r="J232" i="4" a="1"/>
  <c r="J232" i="4" s="1"/>
  <c r="N232" i="4" a="1"/>
  <c r="N232" i="4" s="1"/>
  <c r="R232" i="4" a="1"/>
  <c r="R232" i="4" s="1"/>
  <c r="V232" i="4" a="1"/>
  <c r="V232" i="4" s="1"/>
  <c r="Z232" i="4" a="1"/>
  <c r="Z232" i="4" s="1"/>
  <c r="AD232" i="4" a="1"/>
  <c r="AD232" i="4" s="1"/>
  <c r="AH232" i="4" a="1"/>
  <c r="AH232" i="4" s="1"/>
  <c r="AL232" i="4" a="1"/>
  <c r="AL232" i="4" s="1"/>
  <c r="G233" i="4" a="1"/>
  <c r="G233" i="4" s="1"/>
  <c r="K233" i="4" a="1"/>
  <c r="K233" i="4" s="1"/>
  <c r="O233" i="4" a="1"/>
  <c r="O233" i="4" s="1"/>
  <c r="S233" i="4" a="1"/>
  <c r="S233" i="4" s="1"/>
  <c r="W233" i="4" a="1"/>
  <c r="W233" i="4" s="1"/>
  <c r="AA233" i="4" a="1"/>
  <c r="AA233" i="4" s="1"/>
  <c r="AE233" i="4" a="1"/>
  <c r="AE233" i="4" s="1"/>
  <c r="AI233" i="4" a="1"/>
  <c r="AI233" i="4" s="1"/>
  <c r="AM233" i="4" a="1"/>
  <c r="AM233" i="4" s="1"/>
  <c r="D234" i="4" a="1"/>
  <c r="D234" i="4" s="1"/>
  <c r="H234" i="4" a="1"/>
  <c r="H234" i="4" s="1"/>
  <c r="L234" i="4" a="1"/>
  <c r="L234" i="4" s="1"/>
  <c r="P234" i="4" a="1"/>
  <c r="P234" i="4" s="1"/>
  <c r="T234" i="4" a="1"/>
  <c r="T234" i="4" s="1"/>
  <c r="X234" i="4" a="1"/>
  <c r="X234" i="4" s="1"/>
  <c r="AB234" i="4" a="1"/>
  <c r="AB234" i="4" s="1"/>
  <c r="AF234" i="4" a="1"/>
  <c r="AF234" i="4" s="1"/>
  <c r="AJ234" i="4" a="1"/>
  <c r="AJ234" i="4" s="1"/>
  <c r="AN234" i="4" a="1"/>
  <c r="AN234" i="4" s="1"/>
  <c r="E235" i="4" a="1"/>
  <c r="E235" i="4" s="1"/>
  <c r="I235" i="4" a="1"/>
  <c r="I235" i="4" s="1"/>
  <c r="M235" i="4" a="1"/>
  <c r="M235" i="4" s="1"/>
  <c r="Q235" i="4" a="1"/>
  <c r="Q235" i="4" s="1"/>
  <c r="U235" i="4" a="1"/>
  <c r="U235" i="4" s="1"/>
  <c r="Y235" i="4" a="1"/>
  <c r="Y235" i="4" s="1"/>
  <c r="AC235" i="4" a="1"/>
  <c r="AC235" i="4" s="1"/>
  <c r="AG235" i="4" a="1"/>
  <c r="AG235" i="4" s="1"/>
  <c r="AK235" i="4" a="1"/>
  <c r="AK235" i="4" s="1"/>
  <c r="AO235" i="4" a="1"/>
  <c r="AO235" i="4" s="1"/>
  <c r="F236" i="4" a="1"/>
  <c r="F236" i="4" s="1"/>
  <c r="J236" i="4" a="1"/>
  <c r="J236" i="4" s="1"/>
  <c r="N236" i="4" a="1"/>
  <c r="N236" i="4" s="1"/>
  <c r="R236" i="4" a="1"/>
  <c r="R236" i="4" s="1"/>
  <c r="V236" i="4" a="1"/>
  <c r="V236" i="4" s="1"/>
  <c r="Z236" i="4" a="1"/>
  <c r="Z236" i="4" s="1"/>
  <c r="AD236" i="4" a="1"/>
  <c r="AD236" i="4" s="1"/>
  <c r="AH236" i="4" a="1"/>
  <c r="AH236" i="4" s="1"/>
  <c r="AL236" i="4" a="1"/>
  <c r="AL236" i="4" s="1"/>
  <c r="G237" i="4" a="1"/>
  <c r="G237" i="4" s="1"/>
  <c r="K237" i="4" a="1"/>
  <c r="K237" i="4" s="1"/>
  <c r="O237" i="4" a="1"/>
  <c r="O237" i="4" s="1"/>
  <c r="S237" i="4" a="1"/>
  <c r="S237" i="4" s="1"/>
  <c r="W237" i="4" a="1"/>
  <c r="W237" i="4" s="1"/>
  <c r="AA237" i="4" a="1"/>
  <c r="AA237" i="4" s="1"/>
  <c r="AE237" i="4" a="1"/>
  <c r="AE237" i="4" s="1"/>
  <c r="AI237" i="4" a="1"/>
  <c r="AI237" i="4" s="1"/>
  <c r="AM237" i="4" a="1"/>
  <c r="AM237" i="4" s="1"/>
  <c r="D238" i="4" a="1"/>
  <c r="D238" i="4" s="1"/>
  <c r="H238" i="4" a="1"/>
  <c r="H238" i="4" s="1"/>
  <c r="L238" i="4" a="1"/>
  <c r="L238" i="4" s="1"/>
  <c r="O238" i="4" a="1"/>
  <c r="O238" i="4" s="1"/>
  <c r="S238" i="4" a="1"/>
  <c r="S238" i="4" s="1"/>
  <c r="W238" i="4" a="1"/>
  <c r="W238" i="4" s="1"/>
  <c r="AA238" i="4" a="1"/>
  <c r="AA238" i="4" s="1"/>
  <c r="AE238" i="4" a="1"/>
  <c r="AE238" i="4" s="1"/>
  <c r="AH238" i="4" a="1"/>
  <c r="AH238" i="4" s="1"/>
  <c r="AL238" i="4" a="1"/>
  <c r="AL238" i="4" s="1"/>
  <c r="E239" i="4" a="1"/>
  <c r="E239" i="4" s="1"/>
  <c r="I239" i="4" a="1"/>
  <c r="I239" i="4" s="1"/>
  <c r="L239" i="4" a="1"/>
  <c r="L239" i="4" s="1"/>
  <c r="P239" i="4" a="1"/>
  <c r="P239" i="4" s="1"/>
  <c r="T239" i="4" a="1"/>
  <c r="T239" i="4" s="1"/>
  <c r="X239" i="4" a="1"/>
  <c r="X239" i="4" s="1"/>
  <c r="AB239" i="4" a="1"/>
  <c r="AB239" i="4" s="1"/>
  <c r="AF239" i="4" a="1"/>
  <c r="AF239" i="4" s="1"/>
  <c r="AJ239" i="4" a="1"/>
  <c r="AJ239" i="4" s="1"/>
  <c r="AN239" i="4" a="1"/>
  <c r="AN239" i="4" s="1"/>
  <c r="G240" i="4" a="1"/>
  <c r="G240" i="4" s="1"/>
  <c r="K240" i="4" a="1"/>
  <c r="K240" i="4" s="1"/>
  <c r="O240" i="4" a="1"/>
  <c r="O240" i="4" s="1"/>
  <c r="S240" i="4" a="1"/>
  <c r="S240" i="4" s="1"/>
  <c r="W240" i="4" a="1"/>
  <c r="W240" i="4" s="1"/>
  <c r="AA240" i="4" a="1"/>
  <c r="AA240" i="4" s="1"/>
  <c r="AE240" i="4" a="1"/>
  <c r="AE240" i="4" s="1"/>
  <c r="AI240" i="4" a="1"/>
  <c r="AI240" i="4" s="1"/>
  <c r="F241" i="4" a="1"/>
  <c r="F241" i="4" s="1"/>
  <c r="J241" i="4" a="1"/>
  <c r="J241" i="4" s="1"/>
  <c r="N241" i="4" a="1"/>
  <c r="N241" i="4" s="1"/>
  <c r="R241" i="4" a="1"/>
  <c r="R241" i="4" s="1"/>
  <c r="V241" i="4" a="1"/>
  <c r="V241" i="4" s="1"/>
  <c r="Z241" i="4" a="1"/>
  <c r="Z241" i="4" s="1"/>
  <c r="AD241" i="4" a="1"/>
  <c r="AD241" i="4" s="1"/>
  <c r="AH241" i="4" a="1"/>
  <c r="AH241" i="4" s="1"/>
  <c r="AL241" i="4" a="1"/>
  <c r="AL241" i="4" s="1"/>
  <c r="G242" i="4" a="1"/>
  <c r="G242" i="4" s="1"/>
  <c r="J242" i="4" a="1"/>
  <c r="J242" i="4" s="1"/>
  <c r="N242" i="4" a="1"/>
  <c r="N242" i="4" s="1"/>
  <c r="Q242" i="4" a="1"/>
  <c r="Q242" i="4" s="1"/>
  <c r="X242" i="4" a="1"/>
  <c r="X242" i="4" s="1"/>
  <c r="AA242" i="4" a="1"/>
  <c r="AA242" i="4" s="1"/>
  <c r="AD242" i="4" a="1"/>
  <c r="AD242" i="4" s="1"/>
  <c r="AG242" i="4" a="1"/>
  <c r="AG242" i="4" s="1"/>
  <c r="AJ242" i="4" a="1"/>
  <c r="AJ242" i="4" s="1"/>
  <c r="AM242" i="4" a="1"/>
  <c r="AM242" i="4" s="1"/>
  <c r="AO242" i="4" a="1"/>
  <c r="AO242" i="4" s="1"/>
  <c r="H243" i="4" a="1"/>
  <c r="H243" i="4" s="1"/>
  <c r="L243" i="4" a="1"/>
  <c r="L243" i="4" s="1"/>
  <c r="N243" i="4" a="1"/>
  <c r="N243" i="4" s="1"/>
  <c r="Q243" i="4" a="1"/>
  <c r="Q243" i="4" s="1"/>
  <c r="U243" i="4" a="1"/>
  <c r="U243" i="4" s="1"/>
  <c r="X243" i="4" a="1"/>
  <c r="X243" i="4" s="1"/>
  <c r="Z243" i="4" a="1"/>
  <c r="Z243" i="4" s="1"/>
  <c r="AF243" i="4" a="1"/>
  <c r="AF243" i="4" s="1"/>
  <c r="AI243" i="4" a="1"/>
  <c r="AI243" i="4" s="1"/>
  <c r="AL243" i="4" a="1"/>
  <c r="AL243" i="4" s="1"/>
  <c r="AO243" i="4" a="1"/>
  <c r="AO243" i="4" s="1"/>
  <c r="F244" i="4" a="1"/>
  <c r="F244" i="4" s="1"/>
  <c r="I244" i="4" a="1"/>
  <c r="I244" i="4" s="1"/>
  <c r="K244" i="4" a="1"/>
  <c r="K244" i="4" s="1"/>
  <c r="O244" i="4" a="1"/>
  <c r="O244" i="4" s="1"/>
  <c r="R244" i="4" a="1"/>
  <c r="R244" i="4" s="1"/>
  <c r="T244" i="4" a="1"/>
  <c r="T244" i="4" s="1"/>
  <c r="X244" i="4" a="1"/>
  <c r="X244" i="4" s="1"/>
  <c r="AA244" i="4" a="1"/>
  <c r="AA244" i="4" s="1"/>
  <c r="AG244" i="4" a="1"/>
  <c r="AG244" i="4" s="1"/>
  <c r="AM244" i="4" a="1"/>
  <c r="AM244" i="4" s="1"/>
  <c r="E245" i="4" a="1"/>
  <c r="E245" i="4" s="1"/>
  <c r="K245" i="4" a="1"/>
  <c r="K245" i="4" s="1"/>
  <c r="T245" i="4" a="1"/>
  <c r="T245" i="4" s="1"/>
  <c r="Z245" i="4" a="1"/>
  <c r="Z245" i="4" s="1"/>
  <c r="AC245" i="4" a="1"/>
  <c r="AC245" i="4" s="1"/>
  <c r="AF245" i="4" a="1"/>
  <c r="AF245" i="4" s="1"/>
  <c r="AI245" i="4" a="1"/>
  <c r="AI245" i="4" s="1"/>
  <c r="AO245" i="4" a="1"/>
  <c r="AO245" i="4" s="1"/>
  <c r="D246" i="4" a="1"/>
  <c r="D246" i="4" s="1"/>
  <c r="G246" i="4" a="1"/>
  <c r="G246" i="4" s="1"/>
  <c r="K246" i="4" a="1"/>
  <c r="K246" i="4" s="1"/>
  <c r="M246" i="4" a="1"/>
  <c r="M246" i="4" s="1"/>
  <c r="P246" i="4" a="1"/>
  <c r="P246" i="4" s="1"/>
  <c r="T246" i="4" a="1"/>
  <c r="T246" i="4" s="1"/>
  <c r="V246" i="4" a="1"/>
  <c r="V246" i="4" s="1"/>
  <c r="Y246" i="4" a="1"/>
  <c r="Y246" i="4" s="1"/>
  <c r="AB246" i="4" a="1"/>
  <c r="AB246" i="4" s="1"/>
  <c r="AE246" i="4" a="1"/>
  <c r="AE246" i="4" s="1"/>
  <c r="AI246" i="4" a="1"/>
  <c r="AI246" i="4" s="1"/>
  <c r="AK246" i="4" a="1"/>
  <c r="AK246" i="4" s="1"/>
  <c r="AO246" i="4" a="1"/>
  <c r="AO246" i="4" s="1"/>
  <c r="F247" i="4" a="1"/>
  <c r="F247" i="4" s="1"/>
  <c r="H247" i="4" a="1"/>
  <c r="H247" i="4" s="1"/>
  <c r="M247" i="4" a="1"/>
  <c r="M247" i="4" s="1"/>
  <c r="O247" i="4" a="1"/>
  <c r="O247" i="4" s="1"/>
  <c r="V247" i="4" a="1"/>
  <c r="V247" i="4" s="1"/>
  <c r="X247" i="4" a="1"/>
  <c r="X247" i="4" s="1"/>
  <c r="AA247" i="4" a="1"/>
  <c r="AA247" i="4" s="1"/>
  <c r="AF247" i="4" a="1"/>
  <c r="AF247" i="4" s="1"/>
  <c r="AI247" i="4" a="1"/>
  <c r="AI247" i="4" s="1"/>
  <c r="AN247" i="4" a="1"/>
  <c r="AN247" i="4" s="1"/>
  <c r="E248" i="4" a="1"/>
  <c r="E248" i="4" s="1"/>
  <c r="H248" i="4" a="1"/>
  <c r="H248" i="4" s="1"/>
  <c r="M248" i="4" a="1"/>
  <c r="M248" i="4" s="1"/>
  <c r="P248" i="4" a="1"/>
  <c r="P248" i="4" s="1"/>
  <c r="U248" i="4" a="1"/>
  <c r="U248" i="4" s="1"/>
  <c r="X248" i="4" a="1"/>
  <c r="X248" i="4" s="1"/>
  <c r="AE248" i="4" a="1"/>
  <c r="AE248" i="4" s="1"/>
  <c r="AH248" i="4" a="1"/>
  <c r="AH248" i="4" s="1"/>
  <c r="AJ248" i="4" a="1"/>
  <c r="AJ248" i="4" s="1"/>
  <c r="AO248" i="4" a="1"/>
  <c r="AO248" i="4" s="1"/>
  <c r="F249" i="4" a="1"/>
  <c r="F249" i="4" s="1"/>
  <c r="I249" i="4" a="1"/>
  <c r="I249" i="4" s="1"/>
  <c r="P249" i="4" a="1"/>
  <c r="P249" i="4" s="1"/>
  <c r="S249" i="4" a="1"/>
  <c r="S249" i="4" s="1"/>
  <c r="U249" i="4" a="1"/>
  <c r="U249" i="4" s="1"/>
  <c r="AE249" i="4" a="1"/>
  <c r="AE249" i="4" s="1"/>
  <c r="AH249" i="4" a="1"/>
  <c r="AH249" i="4" s="1"/>
  <c r="H250" i="4" a="1"/>
  <c r="H250" i="4" s="1"/>
  <c r="N250" i="4" a="1"/>
  <c r="N250" i="4" s="1"/>
  <c r="Q250" i="4" a="1"/>
  <c r="Q250" i="4" s="1"/>
  <c r="T250" i="4" a="1"/>
  <c r="T250" i="4" s="1"/>
  <c r="AB250" i="4" a="1"/>
  <c r="AB250" i="4" s="1"/>
  <c r="AE250" i="4" a="1"/>
  <c r="AE250" i="4" s="1"/>
  <c r="AN250" i="4" a="1"/>
  <c r="AN250" i="4" s="1"/>
  <c r="H251" i="4" a="1"/>
  <c r="H251" i="4" s="1"/>
  <c r="K251" i="4" a="1"/>
  <c r="K251" i="4" s="1"/>
  <c r="R251" i="4" a="1"/>
  <c r="R251" i="4" s="1"/>
  <c r="U251" i="4" a="1"/>
  <c r="U251" i="4" s="1"/>
  <c r="Z251" i="4" a="1"/>
  <c r="Z251" i="4" s="1"/>
  <c r="AC251" i="4" a="1"/>
  <c r="AC251" i="4" s="1"/>
  <c r="AF251" i="4" a="1"/>
  <c r="AF251" i="4" s="1"/>
  <c r="AK251" i="4" a="1"/>
  <c r="AK251" i="4" s="1"/>
  <c r="AN251" i="4" a="1"/>
  <c r="AN251" i="4" s="1"/>
  <c r="F252" i="4" a="1"/>
  <c r="F252" i="4" s="1"/>
  <c r="K252" i="4" a="1"/>
  <c r="K252" i="4" s="1"/>
  <c r="N252" i="4" a="1"/>
  <c r="N252" i="4" s="1"/>
  <c r="V252" i="4" a="1"/>
  <c r="V252" i="4" s="1"/>
  <c r="X252" i="4" a="1"/>
  <c r="X252" i="4" s="1"/>
  <c r="AB252" i="4" a="1"/>
  <c r="AB252" i="4" s="1"/>
  <c r="AI252" i="4" a="1"/>
  <c r="AI252" i="4" s="1"/>
  <c r="AM252" i="4" a="1"/>
  <c r="AM252" i="4" s="1"/>
  <c r="AO252" i="4" a="1"/>
  <c r="AO252" i="4" s="1"/>
  <c r="D253" i="4" a="1"/>
  <c r="D253" i="4" s="1"/>
  <c r="F253" i="4" a="1"/>
  <c r="F253" i="4" s="1"/>
  <c r="L253" i="4" a="1"/>
  <c r="L253" i="4" s="1"/>
  <c r="O253" i="4" a="1"/>
  <c r="O253" i="4" s="1"/>
  <c r="T253" i="4" a="1"/>
  <c r="T253" i="4" s="1"/>
  <c r="X253" i="4" a="1"/>
  <c r="X253" i="4" s="1"/>
  <c r="AA253" i="4" a="1"/>
  <c r="AA253" i="4" s="1"/>
  <c r="AC253" i="4" a="1"/>
  <c r="AC253" i="4" s="1"/>
  <c r="AF253" i="4" a="1"/>
  <c r="AF253" i="4" s="1"/>
  <c r="AJ253" i="4" a="1"/>
  <c r="AJ253" i="4" s="1"/>
  <c r="AL253" i="4" a="1"/>
  <c r="AL253" i="4" s="1"/>
  <c r="I254" i="4" a="1"/>
  <c r="I254" i="4" s="1"/>
  <c r="L254" i="4" a="1"/>
  <c r="L254" i="4" s="1"/>
  <c r="Q254" i="4" a="1"/>
  <c r="Q254" i="4" s="1"/>
  <c r="U254" i="4" a="1"/>
  <c r="U254" i="4" s="1"/>
  <c r="X254" i="4" a="1"/>
  <c r="X254" i="4" s="1"/>
  <c r="Z254" i="4" a="1"/>
  <c r="Z254" i="4" s="1"/>
  <c r="AC254" i="4" a="1"/>
  <c r="AC254" i="4" s="1"/>
  <c r="AG254" i="4" a="1"/>
  <c r="AG254" i="4" s="1"/>
  <c r="AI254" i="4" a="1"/>
  <c r="AI254" i="4" s="1"/>
  <c r="AO254" i="4" a="1"/>
  <c r="AO254" i="4" s="1"/>
  <c r="F255" i="4" a="1"/>
  <c r="F255" i="4" s="1"/>
  <c r="I255" i="4" a="1"/>
  <c r="I255" i="4" s="1"/>
  <c r="N255" i="4" a="1"/>
  <c r="N255" i="4" s="1"/>
  <c r="R255" i="4" a="1"/>
  <c r="R255" i="4" s="1"/>
  <c r="U255" i="4" a="1"/>
  <c r="U255" i="4" s="1"/>
  <c r="W255" i="4" a="1"/>
  <c r="W255" i="4" s="1"/>
  <c r="Z255" i="4" a="1"/>
  <c r="Z255" i="4" s="1"/>
  <c r="AC255" i="4" a="1"/>
  <c r="AC255" i="4" s="1"/>
  <c r="AE255" i="4" a="1"/>
  <c r="AE255" i="4" s="1"/>
  <c r="AH255" i="4" a="1"/>
  <c r="AH255" i="4" s="1"/>
  <c r="AK255" i="4" a="1"/>
  <c r="AK255" i="4" s="1"/>
  <c r="AM255" i="4" a="1"/>
  <c r="AM255" i="4" s="1"/>
  <c r="D256" i="4" a="1"/>
  <c r="D256" i="4" s="1"/>
  <c r="G256" i="4" a="1"/>
  <c r="G256" i="4" s="1"/>
  <c r="J256" i="4" a="1"/>
  <c r="J256" i="4" s="1"/>
  <c r="L256" i="4" a="1"/>
  <c r="L256" i="4" s="1"/>
  <c r="O256" i="4" a="1"/>
  <c r="O256" i="4" s="1"/>
  <c r="R256" i="4" a="1"/>
  <c r="R256" i="4" s="1"/>
  <c r="T256" i="4" a="1"/>
  <c r="T256" i="4" s="1"/>
  <c r="W256" i="4" a="1"/>
  <c r="W256" i="4" s="1"/>
  <c r="Z256" i="4" a="1"/>
  <c r="Z256" i="4" s="1"/>
  <c r="AB256" i="4" a="1"/>
  <c r="AB256" i="4" s="1"/>
  <c r="AI256" i="4" a="1"/>
  <c r="AI256" i="4" s="1"/>
  <c r="AL256" i="4" a="1"/>
  <c r="AL256" i="4" s="1"/>
  <c r="AN256" i="4" a="1"/>
  <c r="AN256" i="4" s="1"/>
  <c r="F257" i="4" a="1"/>
  <c r="F257" i="4" s="1"/>
  <c r="I257" i="4" a="1"/>
  <c r="I257" i="4" s="1"/>
  <c r="P257" i="4" a="1"/>
  <c r="P257" i="4" s="1"/>
  <c r="S257" i="4" a="1"/>
  <c r="S257" i="4" s="1"/>
  <c r="U257" i="4" a="1"/>
  <c r="U257" i="4" s="1"/>
  <c r="AB257" i="4" a="1"/>
  <c r="AB257" i="4" s="1"/>
  <c r="AE257" i="4" a="1"/>
  <c r="AE257" i="4" s="1"/>
  <c r="AH257" i="4" a="1"/>
  <c r="AH257" i="4" s="1"/>
  <c r="AN257" i="4" a="1"/>
  <c r="AN257" i="4" s="1"/>
  <c r="F258" i="4" a="1"/>
  <c r="F258" i="4" s="1"/>
  <c r="M258" i="4" a="1"/>
  <c r="M258" i="4" s="1"/>
  <c r="P258" i="4" a="1"/>
  <c r="P258" i="4" s="1"/>
  <c r="R258" i="4" a="1"/>
  <c r="R258" i="4" s="1"/>
  <c r="V258" i="4" a="1"/>
  <c r="V258" i="4" s="1"/>
  <c r="Y258" i="4" a="1"/>
  <c r="Y258" i="4" s="1"/>
  <c r="AF258" i="4" a="1"/>
  <c r="AF258" i="4" s="1"/>
  <c r="AI258" i="4" a="1"/>
  <c r="AI258" i="4" s="1"/>
  <c r="AM258" i="4" a="1"/>
  <c r="AM258" i="4" s="1"/>
  <c r="F259" i="4" a="1"/>
  <c r="F259" i="4" s="1"/>
  <c r="J259" i="4" a="1"/>
  <c r="J259" i="4" s="1"/>
  <c r="N259" i="4" a="1"/>
  <c r="N259" i="4" s="1"/>
  <c r="R259" i="4" a="1"/>
  <c r="R259" i="4" s="1"/>
  <c r="Y259" i="4" a="1"/>
  <c r="Y259" i="4" s="1"/>
  <c r="AB259" i="4" a="1"/>
  <c r="AB259" i="4" s="1"/>
  <c r="AE259" i="4" a="1"/>
  <c r="AE259" i="4" s="1"/>
  <c r="AI259" i="4" a="1"/>
  <c r="AI259" i="4" s="1"/>
  <c r="AM259" i="4" a="1"/>
  <c r="AM259" i="4" s="1"/>
  <c r="E260" i="4" a="1"/>
  <c r="E260" i="4" s="1"/>
  <c r="I147" i="4" a="1"/>
  <c r="I147" i="4" s="1"/>
  <c r="W150" i="4" a="1"/>
  <c r="W150" i="4" s="1"/>
  <c r="T151" i="4" a="1"/>
  <c r="T151" i="4" s="1"/>
  <c r="Q152" i="4" a="1"/>
  <c r="Q152" i="4" s="1"/>
  <c r="K156" i="4" a="1"/>
  <c r="K156" i="4" s="1"/>
  <c r="AK159" i="4" a="1"/>
  <c r="AK159" i="4" s="1"/>
  <c r="AJ160" i="4" a="1"/>
  <c r="AJ160" i="4" s="1"/>
  <c r="L161" i="4" a="1"/>
  <c r="L161" i="4" s="1"/>
  <c r="U162" i="4" a="1"/>
  <c r="U162" i="4" s="1"/>
  <c r="N163" i="4" a="1"/>
  <c r="N163" i="4" s="1"/>
  <c r="X164" i="4" a="1"/>
  <c r="X164" i="4" s="1"/>
  <c r="E165" i="4" a="1"/>
  <c r="E165" i="4" s="1"/>
  <c r="AH165" i="4" a="1"/>
  <c r="AH165" i="4" s="1"/>
  <c r="D166" i="4" a="1"/>
  <c r="D166" i="4" s="1"/>
  <c r="AH166" i="4" a="1"/>
  <c r="AH166" i="4" s="1"/>
  <c r="N167" i="4" a="1"/>
  <c r="N167" i="4" s="1"/>
  <c r="R168" i="4" a="1"/>
  <c r="R168" i="4" s="1"/>
  <c r="AB169" i="4" a="1"/>
  <c r="AB169" i="4" s="1"/>
  <c r="O170" i="4" a="1"/>
  <c r="O170" i="4" s="1"/>
  <c r="P171" i="4" a="1"/>
  <c r="P171" i="4" s="1"/>
  <c r="AA172" i="4" a="1"/>
  <c r="AA172" i="4" s="1"/>
  <c r="S174" i="4" a="1"/>
  <c r="S174" i="4" s="1"/>
  <c r="AG174" i="4" a="1"/>
  <c r="AG174" i="4" s="1"/>
  <c r="J175" i="4" a="1"/>
  <c r="J175" i="4" s="1"/>
  <c r="Y175" i="4" a="1"/>
  <c r="Y175" i="4" s="1"/>
  <c r="AM175" i="4" a="1"/>
  <c r="AM175" i="4" s="1"/>
  <c r="G176" i="4" a="1"/>
  <c r="G176" i="4" s="1"/>
  <c r="V176" i="4" a="1"/>
  <c r="V176" i="4" s="1"/>
  <c r="AJ176" i="4" a="1"/>
  <c r="AJ176" i="4" s="1"/>
  <c r="D177" i="4" a="1"/>
  <c r="D177" i="4" s="1"/>
  <c r="S177" i="4" a="1"/>
  <c r="S177" i="4" s="1"/>
  <c r="AF177" i="4" a="1"/>
  <c r="AF177" i="4" s="1"/>
  <c r="J178" i="4" a="1"/>
  <c r="J178" i="4" s="1"/>
  <c r="Y178" i="4" a="1"/>
  <c r="Y178" i="4" s="1"/>
  <c r="AM178" i="4" a="1"/>
  <c r="AM178" i="4" s="1"/>
  <c r="F179" i="4" a="1"/>
  <c r="F179" i="4" s="1"/>
  <c r="U179" i="4" a="1"/>
  <c r="U179" i="4" s="1"/>
  <c r="AH179" i="4" a="1"/>
  <c r="AH179" i="4" s="1"/>
  <c r="P180" i="4" a="1"/>
  <c r="P180" i="4" s="1"/>
  <c r="AC180" i="4" a="1"/>
  <c r="AC180" i="4" s="1"/>
  <c r="K181" i="4" a="1"/>
  <c r="K181" i="4" s="1"/>
  <c r="X181" i="4" a="1"/>
  <c r="X181" i="4" s="1"/>
  <c r="AM181" i="4" a="1"/>
  <c r="AM181" i="4" s="1"/>
  <c r="J182" i="4" a="1"/>
  <c r="J182" i="4" s="1"/>
  <c r="W182" i="4" a="1"/>
  <c r="W182" i="4" s="1"/>
  <c r="AK182" i="4" a="1"/>
  <c r="AK182" i="4" s="1"/>
  <c r="L183" i="4" a="1"/>
  <c r="L183" i="4" s="1"/>
  <c r="AL183" i="4" a="1"/>
  <c r="AL183" i="4" s="1"/>
  <c r="M184" i="4" a="1"/>
  <c r="M184" i="4" s="1"/>
  <c r="AI184" i="4" a="1"/>
  <c r="AI184" i="4" s="1"/>
  <c r="AH185" i="4" a="1"/>
  <c r="AH185" i="4" s="1"/>
  <c r="R186" i="4" a="1"/>
  <c r="R186" i="4" s="1"/>
  <c r="AC186" i="4" a="1"/>
  <c r="AC186" i="4" s="1"/>
  <c r="M187" i="4" a="1"/>
  <c r="M187" i="4" s="1"/>
  <c r="Z187" i="4" a="1"/>
  <c r="Z187" i="4" s="1"/>
  <c r="J188" i="4" a="1"/>
  <c r="J188" i="4" s="1"/>
  <c r="W188" i="4" a="1"/>
  <c r="W188" i="4" s="1"/>
  <c r="D189" i="4" a="1"/>
  <c r="D189" i="4" s="1"/>
  <c r="AC189" i="4" a="1"/>
  <c r="AC189" i="4" s="1"/>
  <c r="G190" i="4" a="1"/>
  <c r="G190" i="4" s="1"/>
  <c r="T190" i="4" a="1"/>
  <c r="T190" i="4" s="1"/>
  <c r="AG190" i="4" a="1"/>
  <c r="AG190" i="4" s="1"/>
  <c r="G191" i="4" a="1"/>
  <c r="G191" i="4" s="1"/>
  <c r="T191" i="4" a="1"/>
  <c r="T191" i="4" s="1"/>
  <c r="AG191" i="4" a="1"/>
  <c r="AG191" i="4" s="1"/>
  <c r="T192" i="4" a="1"/>
  <c r="T192" i="4" s="1"/>
  <c r="AG192" i="4" a="1"/>
  <c r="AG192" i="4" s="1"/>
  <c r="N193" i="4" a="1"/>
  <c r="N193" i="4" s="1"/>
  <c r="AO193" i="4" a="1"/>
  <c r="AO193" i="4" s="1"/>
  <c r="I194" i="4" a="1"/>
  <c r="I194" i="4" s="1"/>
  <c r="X194" i="4" a="1"/>
  <c r="X194" i="4" s="1"/>
  <c r="AK194" i="4" a="1"/>
  <c r="AK194" i="4" s="1"/>
  <c r="P195" i="4" a="1"/>
  <c r="P195" i="4" s="1"/>
  <c r="AC195" i="4" a="1"/>
  <c r="AC195" i="4" s="1"/>
  <c r="G196" i="4" a="1"/>
  <c r="G196" i="4" s="1"/>
  <c r="U196" i="4" a="1"/>
  <c r="U196" i="4" s="1"/>
  <c r="AH196" i="4" a="1"/>
  <c r="AH196" i="4" s="1"/>
  <c r="Q197" i="4" a="1"/>
  <c r="Q197" i="4" s="1"/>
  <c r="AD197" i="4" a="1"/>
  <c r="AD197" i="4" s="1"/>
  <c r="N198" i="4" a="1"/>
  <c r="N198" i="4" s="1"/>
  <c r="AA198" i="4" a="1"/>
  <c r="AA198" i="4" s="1"/>
  <c r="K199" i="4" a="1"/>
  <c r="K199" i="4" s="1"/>
  <c r="X199" i="4" a="1"/>
  <c r="X199" i="4" s="1"/>
  <c r="AM199" i="4" a="1"/>
  <c r="AM199" i="4" s="1"/>
  <c r="T200" i="4" a="1"/>
  <c r="T200" i="4" s="1"/>
  <c r="AJ200" i="4" a="1"/>
  <c r="AJ200" i="4" s="1"/>
  <c r="H201" i="4" a="1"/>
  <c r="H201" i="4" s="1"/>
  <c r="U201" i="4" a="1"/>
  <c r="U201" i="4" s="1"/>
  <c r="N202" i="4" a="1"/>
  <c r="N202" i="4" s="1"/>
  <c r="AD202" i="4" a="1"/>
  <c r="AD202" i="4" s="1"/>
  <c r="K203" i="4" a="1"/>
  <c r="K203" i="4" s="1"/>
  <c r="AA203" i="4" a="1"/>
  <c r="AA203" i="4" s="1"/>
  <c r="AN203" i="4" a="1"/>
  <c r="AN203" i="4" s="1"/>
  <c r="L204" i="4" a="1"/>
  <c r="L204" i="4" s="1"/>
  <c r="AN204" i="4" a="1"/>
  <c r="AN204" i="4" s="1"/>
  <c r="I205" i="4" a="1"/>
  <c r="I205" i="4" s="1"/>
  <c r="AK205" i="4" a="1"/>
  <c r="AK205" i="4" s="1"/>
  <c r="F206" i="4" a="1"/>
  <c r="F206" i="4" s="1"/>
  <c r="AH206" i="4" a="1"/>
  <c r="AH206" i="4" s="1"/>
  <c r="AE207" i="4" a="1"/>
  <c r="AE207" i="4" s="1"/>
  <c r="L208" i="4" a="1"/>
  <c r="L208" i="4" s="1"/>
  <c r="Y208" i="4" a="1"/>
  <c r="Y208" i="4" s="1"/>
  <c r="AN208" i="4" a="1"/>
  <c r="AN208" i="4" s="1"/>
  <c r="I209" i="4" a="1"/>
  <c r="I209" i="4" s="1"/>
  <c r="V209" i="4" a="1"/>
  <c r="V209" i="4" s="1"/>
  <c r="AK209" i="4" a="1"/>
  <c r="AK209" i="4" s="1"/>
  <c r="F210" i="4" a="1"/>
  <c r="F210" i="4" s="1"/>
  <c r="S210" i="4" a="1"/>
  <c r="S210" i="4" s="1"/>
  <c r="AH210" i="4" a="1"/>
  <c r="AH210" i="4" s="1"/>
  <c r="P211" i="4" a="1"/>
  <c r="P211" i="4" s="1"/>
  <c r="AE211" i="4" a="1"/>
  <c r="AE211" i="4" s="1"/>
  <c r="G212" i="4" a="1"/>
  <c r="G212" i="4" s="1"/>
  <c r="T212" i="4" a="1"/>
  <c r="T212" i="4" s="1"/>
  <c r="G213" i="4" a="1"/>
  <c r="G213" i="4" s="1"/>
  <c r="U213" i="4" a="1"/>
  <c r="U213" i="4" s="1"/>
  <c r="AI213" i="4" a="1"/>
  <c r="AI213" i="4" s="1"/>
  <c r="P214" i="4" a="1"/>
  <c r="P214" i="4" s="1"/>
  <c r="AD214" i="4" a="1"/>
  <c r="AD214" i="4" s="1"/>
  <c r="K215" i="4" a="1"/>
  <c r="K215" i="4" s="1"/>
  <c r="Z215" i="4" a="1"/>
  <c r="Z215" i="4" s="1"/>
  <c r="R216" i="4" a="1"/>
  <c r="R216" i="4" s="1"/>
  <c r="AE216" i="4" a="1"/>
  <c r="AE216" i="4" s="1"/>
  <c r="R217" i="4" a="1"/>
  <c r="R217" i="4" s="1"/>
  <c r="AE217" i="4" a="1"/>
  <c r="AE217" i="4" s="1"/>
  <c r="O218" i="4" a="1"/>
  <c r="O218" i="4" s="1"/>
  <c r="AB218" i="4" a="1"/>
  <c r="AB218" i="4" s="1"/>
  <c r="E219" i="4" a="1"/>
  <c r="E219" i="4" s="1"/>
  <c r="I219" i="4" a="1"/>
  <c r="I219" i="4" s="1"/>
  <c r="M219" i="4" a="1"/>
  <c r="M219" i="4" s="1"/>
  <c r="P219" i="4" a="1"/>
  <c r="P219" i="4" s="1"/>
  <c r="S219" i="4" a="1"/>
  <c r="S219" i="4" s="1"/>
  <c r="Z219" i="4" a="1"/>
  <c r="Z219" i="4" s="1"/>
  <c r="AC219" i="4" a="1"/>
  <c r="AC219" i="4" s="1"/>
  <c r="AG219" i="4" a="1"/>
  <c r="AG219" i="4" s="1"/>
  <c r="AK219" i="4" a="1"/>
  <c r="AK219" i="4" s="1"/>
  <c r="AO219" i="4" a="1"/>
  <c r="AO219" i="4" s="1"/>
  <c r="F220" i="4" a="1"/>
  <c r="F220" i="4" s="1"/>
  <c r="J220" i="4" a="1"/>
  <c r="J220" i="4" s="1"/>
  <c r="M220" i="4" a="1"/>
  <c r="M220" i="4" s="1"/>
  <c r="P220" i="4" a="1"/>
  <c r="P220" i="4" s="1"/>
  <c r="W220" i="4" a="1"/>
  <c r="W220" i="4" s="1"/>
  <c r="Z220" i="4" a="1"/>
  <c r="Z220" i="4" s="1"/>
  <c r="AD220" i="4" a="1"/>
  <c r="AD220" i="4" s="1"/>
  <c r="AH220" i="4" a="1"/>
  <c r="AH220" i="4" s="1"/>
  <c r="AL220" i="4" a="1"/>
  <c r="AL220" i="4" s="1"/>
  <c r="G221" i="4" a="1"/>
  <c r="G221" i="4" s="1"/>
  <c r="J221" i="4" a="1"/>
  <c r="J221" i="4" s="1"/>
  <c r="M221" i="4" a="1"/>
  <c r="M221" i="4" s="1"/>
  <c r="T221" i="4" a="1"/>
  <c r="T221" i="4" s="1"/>
  <c r="W221" i="4" a="1"/>
  <c r="W221" i="4" s="1"/>
  <c r="AA221" i="4" a="1"/>
  <c r="AA221" i="4" s="1"/>
  <c r="AE221" i="4" a="1"/>
  <c r="AE221" i="4" s="1"/>
  <c r="AI221" i="4" a="1"/>
  <c r="AI221" i="4" s="1"/>
  <c r="AM221" i="4" a="1"/>
  <c r="AM221" i="4" s="1"/>
  <c r="D222" i="4" a="1"/>
  <c r="D222" i="4" s="1"/>
  <c r="G222" i="4" a="1"/>
  <c r="G222" i="4" s="1"/>
  <c r="J222" i="4" a="1"/>
  <c r="J222" i="4" s="1"/>
  <c r="Q222" i="4" a="1"/>
  <c r="Q222" i="4" s="1"/>
  <c r="T222" i="4" a="1"/>
  <c r="T222" i="4" s="1"/>
  <c r="X222" i="4" a="1"/>
  <c r="X222" i="4" s="1"/>
  <c r="AB222" i="4" a="1"/>
  <c r="AB222" i="4" s="1"/>
  <c r="AF222" i="4" a="1"/>
  <c r="AF222" i="4" s="1"/>
  <c r="AJ222" i="4" a="1"/>
  <c r="AJ222" i="4" s="1"/>
  <c r="AM222" i="4" a="1"/>
  <c r="AM222" i="4" s="1"/>
  <c r="D223" i="4" a="1"/>
  <c r="D223" i="4" s="1"/>
  <c r="G223" i="4" a="1"/>
  <c r="G223" i="4" s="1"/>
  <c r="N223" i="4" a="1"/>
  <c r="N223" i="4" s="1"/>
  <c r="Q223" i="4" a="1"/>
  <c r="Q223" i="4" s="1"/>
  <c r="U223" i="4" a="1"/>
  <c r="U223" i="4" s="1"/>
  <c r="Y223" i="4" a="1"/>
  <c r="Y223" i="4" s="1"/>
  <c r="AC223" i="4" a="1"/>
  <c r="AC223" i="4" s="1"/>
  <c r="AG223" i="4" a="1"/>
  <c r="AG223" i="4" s="1"/>
  <c r="AJ223" i="4" a="1"/>
  <c r="AJ223" i="4" s="1"/>
  <c r="AM223" i="4" a="1"/>
  <c r="AM223" i="4" s="1"/>
  <c r="D224" i="4" a="1"/>
  <c r="D224" i="4" s="1"/>
  <c r="K224" i="4" a="1"/>
  <c r="K224" i="4" s="1"/>
  <c r="N224" i="4" a="1"/>
  <c r="N224" i="4" s="1"/>
  <c r="R224" i="4" a="1"/>
  <c r="R224" i="4" s="1"/>
  <c r="V224" i="4" a="1"/>
  <c r="V224" i="4" s="1"/>
  <c r="Z224" i="4" a="1"/>
  <c r="Z224" i="4" s="1"/>
  <c r="AD224" i="4" a="1"/>
  <c r="AD224" i="4" s="1"/>
  <c r="AG224" i="4" a="1"/>
  <c r="AG224" i="4" s="1"/>
  <c r="AJ224" i="4" a="1"/>
  <c r="AJ224" i="4" s="1"/>
  <c r="H225" i="4" a="1"/>
  <c r="H225" i="4" s="1"/>
  <c r="K225" i="4" a="1"/>
  <c r="K225" i="4" s="1"/>
  <c r="O225" i="4" a="1"/>
  <c r="O225" i="4" s="1"/>
  <c r="S225" i="4" a="1"/>
  <c r="S225" i="4" s="1"/>
  <c r="W225" i="4" a="1"/>
  <c r="W225" i="4" s="1"/>
  <c r="AA225" i="4" a="1"/>
  <c r="AA225" i="4" s="1"/>
  <c r="AD225" i="4" a="1"/>
  <c r="AD225" i="4" s="1"/>
  <c r="AG225" i="4" a="1"/>
  <c r="AG225" i="4" s="1"/>
  <c r="AN225" i="4" a="1"/>
  <c r="AN225" i="4" s="1"/>
  <c r="I226" i="4" a="1"/>
  <c r="I226" i="4" s="1"/>
  <c r="M226" i="4" a="1"/>
  <c r="M226" i="4" s="1"/>
  <c r="Q226" i="4" a="1"/>
  <c r="Q226" i="4" s="1"/>
  <c r="U226" i="4" a="1"/>
  <c r="U226" i="4" s="1"/>
  <c r="Y226" i="4" a="1"/>
  <c r="Y226" i="4" s="1"/>
  <c r="AB226" i="4" a="1"/>
  <c r="AB226" i="4" s="1"/>
  <c r="AE226" i="4" a="1"/>
  <c r="AE226" i="4" s="1"/>
  <c r="AH226" i="4" a="1"/>
  <c r="AH226" i="4" s="1"/>
  <c r="D227" i="4" a="1"/>
  <c r="D227" i="4" s="1"/>
  <c r="J227" i="4" a="1"/>
  <c r="J227" i="4" s="1"/>
  <c r="M227" i="4" a="1"/>
  <c r="M227" i="4" s="1"/>
  <c r="P227" i="4" a="1"/>
  <c r="P227" i="4" s="1"/>
  <c r="S227" i="4" a="1"/>
  <c r="S227" i="4" s="1"/>
  <c r="V227" i="4" a="1"/>
  <c r="V227" i="4" s="1"/>
  <c r="Y227" i="4" a="1"/>
  <c r="Y227" i="4" s="1"/>
  <c r="AB227" i="4" a="1"/>
  <c r="AB227" i="4" s="1"/>
  <c r="AE227" i="4" a="1"/>
  <c r="AE227" i="4" s="1"/>
  <c r="AN227" i="4" a="1"/>
  <c r="AN227" i="4" s="1"/>
  <c r="G228" i="4" a="1"/>
  <c r="G228" i="4" s="1"/>
  <c r="J228" i="4" a="1"/>
  <c r="J228" i="4" s="1"/>
  <c r="M228" i="4" a="1"/>
  <c r="M228" i="4" s="1"/>
  <c r="P228" i="4" a="1"/>
  <c r="P228" i="4" s="1"/>
  <c r="S228" i="4" a="1"/>
  <c r="S228" i="4" s="1"/>
  <c r="V228" i="4" a="1"/>
  <c r="V228" i="4" s="1"/>
  <c r="Y228" i="4" a="1"/>
  <c r="Y228" i="4" s="1"/>
  <c r="AB228" i="4" a="1"/>
  <c r="AB228" i="4" s="1"/>
  <c r="AK228" i="4" a="1"/>
  <c r="AK228" i="4" s="1"/>
  <c r="AN228" i="4" a="1"/>
  <c r="AN228" i="4" s="1"/>
  <c r="D229" i="4" a="1"/>
  <c r="D229" i="4" s="1"/>
  <c r="G229" i="4" a="1"/>
  <c r="G229" i="4" s="1"/>
  <c r="J229" i="4" a="1"/>
  <c r="J229" i="4" s="1"/>
  <c r="M229" i="4" a="1"/>
  <c r="M229" i="4" s="1"/>
  <c r="P229" i="4" a="1"/>
  <c r="P229" i="4" s="1"/>
  <c r="S229" i="4" a="1"/>
  <c r="S229" i="4" s="1"/>
  <c r="V229" i="4" a="1"/>
  <c r="V229" i="4" s="1"/>
  <c r="Y229" i="4" a="1"/>
  <c r="Y229" i="4" s="1"/>
  <c r="AH229" i="4" a="1"/>
  <c r="AH229" i="4" s="1"/>
  <c r="AK229" i="4" a="1"/>
  <c r="AK229" i="4" s="1"/>
  <c r="AO229" i="4" a="1"/>
  <c r="AO229" i="4" s="1"/>
  <c r="F230" i="4" a="1"/>
  <c r="F230" i="4" s="1"/>
  <c r="J230" i="4" a="1"/>
  <c r="J230" i="4" s="1"/>
  <c r="M230" i="4" a="1"/>
  <c r="M230" i="4" s="1"/>
  <c r="Q230" i="4" a="1"/>
  <c r="Q230" i="4" s="1"/>
  <c r="U230" i="4" a="1"/>
  <c r="U230" i="4" s="1"/>
  <c r="Y230" i="4" a="1"/>
  <c r="Y230" i="4" s="1"/>
  <c r="AC230" i="4" a="1"/>
  <c r="AC230" i="4" s="1"/>
  <c r="AG230" i="4" a="1"/>
  <c r="AG230" i="4" s="1"/>
  <c r="AK230" i="4" a="1"/>
  <c r="AK230" i="4" s="1"/>
  <c r="AO230" i="4" a="1"/>
  <c r="AO230" i="4" s="1"/>
  <c r="F231" i="4" a="1"/>
  <c r="F231" i="4" s="1"/>
  <c r="J231" i="4" a="1"/>
  <c r="J231" i="4" s="1"/>
  <c r="N231" i="4" a="1"/>
  <c r="N231" i="4" s="1"/>
  <c r="R231" i="4" a="1"/>
  <c r="R231" i="4" s="1"/>
  <c r="V231" i="4" a="1"/>
  <c r="V231" i="4" s="1"/>
  <c r="Z231" i="4" a="1"/>
  <c r="Z231" i="4" s="1"/>
  <c r="AD231" i="4" a="1"/>
  <c r="AD231" i="4" s="1"/>
  <c r="AH231" i="4" a="1"/>
  <c r="AH231" i="4" s="1"/>
  <c r="AL231" i="4" a="1"/>
  <c r="AL231" i="4" s="1"/>
  <c r="G232" i="4" a="1"/>
  <c r="G232" i="4" s="1"/>
  <c r="K232" i="4" a="1"/>
  <c r="K232" i="4" s="1"/>
  <c r="O232" i="4" a="1"/>
  <c r="O232" i="4" s="1"/>
  <c r="S232" i="4" a="1"/>
  <c r="S232" i="4" s="1"/>
  <c r="W232" i="4" a="1"/>
  <c r="W232" i="4" s="1"/>
  <c r="AA232" i="4" a="1"/>
  <c r="AA232" i="4" s="1"/>
  <c r="AE232" i="4" a="1"/>
  <c r="AE232" i="4" s="1"/>
  <c r="AI232" i="4" a="1"/>
  <c r="AI232" i="4" s="1"/>
  <c r="AM232" i="4" a="1"/>
  <c r="AM232" i="4" s="1"/>
  <c r="D233" i="4" a="1"/>
  <c r="D233" i="4" s="1"/>
  <c r="H233" i="4" a="1"/>
  <c r="H233" i="4" s="1"/>
  <c r="L233" i="4" a="1"/>
  <c r="L233" i="4" s="1"/>
  <c r="P233" i="4" a="1"/>
  <c r="P233" i="4" s="1"/>
  <c r="T233" i="4" a="1"/>
  <c r="T233" i="4" s="1"/>
  <c r="X233" i="4" a="1"/>
  <c r="X233" i="4" s="1"/>
  <c r="AB233" i="4" a="1"/>
  <c r="AB233" i="4" s="1"/>
  <c r="AF233" i="4" a="1"/>
  <c r="AF233" i="4" s="1"/>
  <c r="AJ233" i="4" a="1"/>
  <c r="AJ233" i="4" s="1"/>
  <c r="AN233" i="4" a="1"/>
  <c r="AN233" i="4" s="1"/>
  <c r="E234" i="4" a="1"/>
  <c r="E234" i="4" s="1"/>
  <c r="I234" i="4" a="1"/>
  <c r="I234" i="4" s="1"/>
  <c r="M234" i="4" a="1"/>
  <c r="M234" i="4" s="1"/>
  <c r="Q234" i="4" a="1"/>
  <c r="Q234" i="4" s="1"/>
  <c r="U234" i="4" a="1"/>
  <c r="U234" i="4" s="1"/>
  <c r="Y234" i="4" a="1"/>
  <c r="Y234" i="4" s="1"/>
  <c r="AC234" i="4" a="1"/>
  <c r="AC234" i="4" s="1"/>
  <c r="AG234" i="4" a="1"/>
  <c r="AG234" i="4" s="1"/>
  <c r="AK234" i="4" a="1"/>
  <c r="AK234" i="4" s="1"/>
  <c r="AO234" i="4" a="1"/>
  <c r="AO234" i="4" s="1"/>
  <c r="F235" i="4" a="1"/>
  <c r="F235" i="4" s="1"/>
  <c r="J235" i="4" a="1"/>
  <c r="J235" i="4" s="1"/>
  <c r="N235" i="4" a="1"/>
  <c r="N235" i="4" s="1"/>
  <c r="R235" i="4" a="1"/>
  <c r="R235" i="4" s="1"/>
  <c r="V235" i="4" a="1"/>
  <c r="V235" i="4" s="1"/>
  <c r="Z235" i="4" a="1"/>
  <c r="Z235" i="4" s="1"/>
  <c r="AD235" i="4" a="1"/>
  <c r="AD235" i="4" s="1"/>
  <c r="AH235" i="4" a="1"/>
  <c r="AH235" i="4" s="1"/>
  <c r="AL235" i="4" a="1"/>
  <c r="AL235" i="4" s="1"/>
  <c r="G236" i="4" a="1"/>
  <c r="G236" i="4" s="1"/>
  <c r="K236" i="4" a="1"/>
  <c r="K236" i="4" s="1"/>
  <c r="O236" i="4" a="1"/>
  <c r="O236" i="4" s="1"/>
  <c r="S236" i="4" a="1"/>
  <c r="S236" i="4" s="1"/>
  <c r="W236" i="4" a="1"/>
  <c r="W236" i="4" s="1"/>
  <c r="AA236" i="4" a="1"/>
  <c r="AA236" i="4" s="1"/>
  <c r="AE236" i="4" a="1"/>
  <c r="AE236" i="4" s="1"/>
  <c r="AI236" i="4" a="1"/>
  <c r="AI236" i="4" s="1"/>
  <c r="AM236" i="4" a="1"/>
  <c r="AM236" i="4" s="1"/>
  <c r="D237" i="4" a="1"/>
  <c r="D237" i="4" s="1"/>
  <c r="H237" i="4" a="1"/>
  <c r="H237" i="4" s="1"/>
  <c r="L237" i="4" a="1"/>
  <c r="L237" i="4" s="1"/>
  <c r="P237" i="4" a="1"/>
  <c r="P237" i="4" s="1"/>
  <c r="T237" i="4" a="1"/>
  <c r="T237" i="4" s="1"/>
  <c r="X237" i="4" a="1"/>
  <c r="X237" i="4" s="1"/>
  <c r="AB237" i="4" a="1"/>
  <c r="AB237" i="4" s="1"/>
  <c r="AF237" i="4" a="1"/>
  <c r="AF237" i="4" s="1"/>
  <c r="AJ237" i="4" a="1"/>
  <c r="AJ237" i="4" s="1"/>
  <c r="AN237" i="4" a="1"/>
  <c r="AN237" i="4" s="1"/>
  <c r="E238" i="4" a="1"/>
  <c r="E238" i="4" s="1"/>
  <c r="I238" i="4" a="1"/>
  <c r="I238" i="4" s="1"/>
  <c r="P238" i="4" a="1"/>
  <c r="P238" i="4" s="1"/>
  <c r="T238" i="4" a="1"/>
  <c r="T238" i="4" s="1"/>
  <c r="X238" i="4" a="1"/>
  <c r="X238" i="4" s="1"/>
  <c r="AB238" i="4" a="1"/>
  <c r="AB238" i="4" s="1"/>
  <c r="AF238" i="4" a="1"/>
  <c r="AF238" i="4" s="1"/>
  <c r="AI238" i="4" a="1"/>
  <c r="AI238" i="4" s="1"/>
  <c r="AM238" i="4" a="1"/>
  <c r="AM238" i="4" s="1"/>
  <c r="F239" i="4" a="1"/>
  <c r="F239" i="4" s="1"/>
  <c r="M239" i="4" a="1"/>
  <c r="M239" i="4" s="1"/>
  <c r="Q239" i="4" a="1"/>
  <c r="Q239" i="4" s="1"/>
  <c r="U239" i="4" a="1"/>
  <c r="U239" i="4" s="1"/>
  <c r="Y239" i="4" a="1"/>
  <c r="Y239" i="4" s="1"/>
  <c r="AC239" i="4" a="1"/>
  <c r="AC239" i="4" s="1"/>
  <c r="AG239" i="4" a="1"/>
  <c r="AG239" i="4" s="1"/>
  <c r="AK239" i="4" a="1"/>
  <c r="AK239" i="4" s="1"/>
  <c r="AO239" i="4" a="1"/>
  <c r="AO239" i="4" s="1"/>
  <c r="D240" i="4" a="1"/>
  <c r="D240" i="4" s="1"/>
  <c r="H240" i="4" a="1"/>
  <c r="H240" i="4" s="1"/>
  <c r="L240" i="4" a="1"/>
  <c r="L240" i="4" s="1"/>
  <c r="P240" i="4" a="1"/>
  <c r="P240" i="4" s="1"/>
  <c r="T240" i="4" a="1"/>
  <c r="T240" i="4" s="1"/>
  <c r="X240" i="4" a="1"/>
  <c r="X240" i="4" s="1"/>
  <c r="AB240" i="4" a="1"/>
  <c r="AB240" i="4" s="1"/>
  <c r="AF240" i="4" a="1"/>
  <c r="AF240" i="4" s="1"/>
  <c r="AJ240" i="4" a="1"/>
  <c r="AJ240" i="4" s="1"/>
  <c r="AM240" i="4" a="1"/>
  <c r="AM240" i="4" s="1"/>
  <c r="G241" i="4" a="1"/>
  <c r="G241" i="4" s="1"/>
  <c r="K241" i="4" a="1"/>
  <c r="K241" i="4" s="1"/>
  <c r="O241" i="4" a="1"/>
  <c r="O241" i="4" s="1"/>
  <c r="S241" i="4" a="1"/>
  <c r="S241" i="4" s="1"/>
  <c r="W241" i="4" a="1"/>
  <c r="W241" i="4" s="1"/>
  <c r="AA241" i="4" a="1"/>
  <c r="AA241" i="4" s="1"/>
  <c r="AE241" i="4" a="1"/>
  <c r="AE241" i="4" s="1"/>
  <c r="AI241" i="4" a="1"/>
  <c r="AI241" i="4" s="1"/>
  <c r="AM241" i="4" a="1"/>
  <c r="AM241" i="4" s="1"/>
  <c r="D242" i="4" a="1"/>
  <c r="D242" i="4" s="1"/>
  <c r="H242" i="4" a="1"/>
  <c r="H242" i="4" s="1"/>
  <c r="K242" i="4" a="1"/>
  <c r="K242" i="4" s="1"/>
  <c r="O242" i="4" a="1"/>
  <c r="O242" i="4" s="1"/>
  <c r="R242" i="4" a="1"/>
  <c r="R242" i="4" s="1"/>
  <c r="U242" i="4" a="1"/>
  <c r="U242" i="4" s="1"/>
  <c r="Y242" i="4" a="1"/>
  <c r="Y242" i="4" s="1"/>
  <c r="AB242" i="4" a="1"/>
  <c r="AB242" i="4" s="1"/>
  <c r="AE242" i="4" a="1"/>
  <c r="AE242" i="4" s="1"/>
  <c r="E243" i="4" a="1"/>
  <c r="E243" i="4" s="1"/>
  <c r="I243" i="4" a="1"/>
  <c r="I243" i="4" s="1"/>
  <c r="R243" i="4" a="1"/>
  <c r="R243" i="4" s="1"/>
  <c r="V243" i="4" a="1"/>
  <c r="V243" i="4" s="1"/>
  <c r="AA243" i="4" a="1"/>
  <c r="AA243" i="4" s="1"/>
  <c r="AD243" i="4" a="1"/>
  <c r="AD243" i="4" s="1"/>
  <c r="AJ243" i="4" a="1"/>
  <c r="AJ243" i="4" s="1"/>
  <c r="L244" i="4" a="1"/>
  <c r="L244" i="4" s="1"/>
  <c r="P244" i="4" a="1"/>
  <c r="P244" i="4" s="1"/>
  <c r="U244" i="4" a="1"/>
  <c r="U244" i="4" s="1"/>
  <c r="Y244" i="4" a="1"/>
  <c r="Y244" i="4" s="1"/>
  <c r="AD244" i="4" a="1"/>
  <c r="AD244" i="4" s="1"/>
  <c r="AJ244" i="4" a="1"/>
  <c r="AJ244" i="4" s="1"/>
  <c r="AN244" i="4" a="1"/>
  <c r="AN244" i="4" s="1"/>
  <c r="F245" i="4" a="1"/>
  <c r="F245" i="4" s="1"/>
  <c r="H245" i="4" a="1"/>
  <c r="H245" i="4" s="1"/>
  <c r="L245" i="4" a="1"/>
  <c r="L245" i="4" s="1"/>
  <c r="O245" i="4" a="1"/>
  <c r="O245" i="4" s="1"/>
  <c r="Q245" i="4" a="1"/>
  <c r="Q245" i="4" s="1"/>
  <c r="U245" i="4" a="1"/>
  <c r="U245" i="4" s="1"/>
  <c r="X245" i="4" a="1"/>
  <c r="X245" i="4" s="1"/>
  <c r="AD245" i="4" a="1"/>
  <c r="AD245" i="4" s="1"/>
  <c r="AJ245" i="4" a="1"/>
  <c r="AJ245" i="4" s="1"/>
  <c r="AM245" i="4" a="1"/>
  <c r="AM245" i="4" s="1"/>
  <c r="H246" i="4" a="1"/>
  <c r="H246" i="4" s="1"/>
  <c r="Q246" i="4" a="1"/>
  <c r="Q246" i="4" s="1"/>
  <c r="W246" i="4" a="1"/>
  <c r="W246" i="4" s="1"/>
  <c r="Z246" i="4" a="1"/>
  <c r="Z246" i="4" s="1"/>
  <c r="AC246" i="4" a="1"/>
  <c r="AC246" i="4" s="1"/>
  <c r="AF246" i="4" a="1"/>
  <c r="AF246" i="4" s="1"/>
  <c r="AL246" i="4" a="1"/>
  <c r="AL246" i="4" s="1"/>
  <c r="D247" i="4" a="1"/>
  <c r="D247" i="4" s="1"/>
  <c r="I247" i="4" a="1"/>
  <c r="I247" i="4" s="1"/>
  <c r="K247" i="4" a="1"/>
  <c r="K247" i="4" s="1"/>
  <c r="R247" i="4" a="1"/>
  <c r="R247" i="4" s="1"/>
  <c r="T247" i="4" a="1"/>
  <c r="T247" i="4" s="1"/>
  <c r="Y247" i="4" a="1"/>
  <c r="Y247" i="4" s="1"/>
  <c r="AD247" i="4" a="1"/>
  <c r="AD247" i="4" s="1"/>
  <c r="AG247" i="4" a="1"/>
  <c r="AG247" i="4" s="1"/>
  <c r="AL247" i="4" a="1"/>
  <c r="AL247" i="4" s="1"/>
  <c r="AO247" i="4" a="1"/>
  <c r="AO247" i="4" s="1"/>
  <c r="F248" i="4" a="1"/>
  <c r="F248" i="4" s="1"/>
  <c r="K248" i="4" a="1"/>
  <c r="K248" i="4" s="1"/>
  <c r="N248" i="4" a="1"/>
  <c r="N248" i="4" s="1"/>
  <c r="S248" i="4" a="1"/>
  <c r="S248" i="4" s="1"/>
  <c r="V248" i="4" a="1"/>
  <c r="V248" i="4" s="1"/>
  <c r="AA248" i="4" a="1"/>
  <c r="AA248" i="4" s="1"/>
  <c r="AC248" i="4" a="1"/>
  <c r="AC248" i="4" s="1"/>
  <c r="AF248" i="4" a="1"/>
  <c r="AF248" i="4" s="1"/>
  <c r="AM248" i="4" a="1"/>
  <c r="AM248" i="4" s="1"/>
  <c r="D249" i="4" a="1"/>
  <c r="D249" i="4" s="1"/>
  <c r="G249" i="4" a="1"/>
  <c r="G249" i="4" s="1"/>
  <c r="L249" i="4" a="1"/>
  <c r="L249" i="4" s="1"/>
  <c r="N249" i="4" a="1"/>
  <c r="N249" i="4" s="1"/>
  <c r="Q249" i="4" a="1"/>
  <c r="Q249" i="4" s="1"/>
  <c r="X249" i="4" a="1"/>
  <c r="X249" i="4" s="1"/>
  <c r="Z249" i="4" a="1"/>
  <c r="Z249" i="4" s="1"/>
  <c r="AC249" i="4" a="1"/>
  <c r="AC249" i="4" s="1"/>
  <c r="AF249" i="4" a="1"/>
  <c r="AF249" i="4" s="1"/>
  <c r="AI249" i="4" a="1"/>
  <c r="AI249" i="4" s="1"/>
  <c r="AL249" i="4" a="1"/>
  <c r="AL249" i="4" s="1"/>
  <c r="AO249" i="4" a="1"/>
  <c r="AO249" i="4" s="1"/>
  <c r="F250" i="4" a="1"/>
  <c r="F250" i="4" s="1"/>
  <c r="I250" i="4" a="1"/>
  <c r="I250" i="4" s="1"/>
  <c r="K250" i="4" a="1"/>
  <c r="K250" i="4" s="1"/>
  <c r="R250" i="4" a="1"/>
  <c r="R250" i="4" s="1"/>
  <c r="U250" i="4" a="1"/>
  <c r="U250" i="4" s="1"/>
  <c r="W250" i="4" a="1"/>
  <c r="W250" i="4" s="1"/>
  <c r="Z250" i="4" a="1"/>
  <c r="Z250" i="4" s="1"/>
  <c r="AC250" i="4" a="1"/>
  <c r="AC250" i="4" s="1"/>
  <c r="AF250" i="4" a="1"/>
  <c r="AF250" i="4" s="1"/>
  <c r="AI250" i="4" a="1"/>
  <c r="AI250" i="4" s="1"/>
  <c r="AL250" i="4" a="1"/>
  <c r="AL250" i="4" s="1"/>
  <c r="AO250" i="4" a="1"/>
  <c r="AO250" i="4" s="1"/>
  <c r="F251" i="4" a="1"/>
  <c r="F251" i="4" s="1"/>
  <c r="I251" i="4" a="1"/>
  <c r="I251" i="4" s="1"/>
  <c r="N251" i="4" a="1"/>
  <c r="N251" i="4" s="1"/>
  <c r="P251" i="4" a="1"/>
  <c r="P251" i="4" s="1"/>
  <c r="S251" i="4" a="1"/>
  <c r="S251" i="4" s="1"/>
  <c r="V251" i="4" a="1"/>
  <c r="V251" i="4" s="1"/>
  <c r="X251" i="4" a="1"/>
  <c r="X251" i="4" s="1"/>
  <c r="AD251" i="4" a="1"/>
  <c r="AD251" i="4" s="1"/>
  <c r="AG251" i="4" a="1"/>
  <c r="AG251" i="4" s="1"/>
  <c r="AI251" i="4" a="1"/>
  <c r="AI251" i="4" s="1"/>
  <c r="AO251" i="4" a="1"/>
  <c r="AO251" i="4" s="1"/>
  <c r="G252" i="4" a="1"/>
  <c r="G252" i="4" s="1"/>
  <c r="I252" i="4" a="1"/>
  <c r="I252" i="4" s="1"/>
  <c r="Q252" i="4" a="1"/>
  <c r="Q252" i="4" s="1"/>
  <c r="T252" i="4" a="1"/>
  <c r="T252" i="4" s="1"/>
  <c r="Y252" i="4" a="1"/>
  <c r="Y252" i="4" s="1"/>
  <c r="AE252" i="4" a="1"/>
  <c r="AE252" i="4" s="1"/>
  <c r="AG252" i="4" a="1"/>
  <c r="AG252" i="4" s="1"/>
  <c r="AJ252" i="4" a="1"/>
  <c r="AJ252" i="4" s="1"/>
  <c r="G253" i="4" a="1"/>
  <c r="G253" i="4" s="1"/>
  <c r="I253" i="4" a="1"/>
  <c r="I253" i="4" s="1"/>
  <c r="M253" i="4" a="1"/>
  <c r="M253" i="4" s="1"/>
  <c r="P253" i="4" a="1"/>
  <c r="P253" i="4" s="1"/>
  <c r="R253" i="4" a="1"/>
  <c r="R253" i="4" s="1"/>
  <c r="U253" i="4" a="1"/>
  <c r="U253" i="4" s="1"/>
  <c r="Y253" i="4" a="1"/>
  <c r="Y253" i="4" s="1"/>
  <c r="AD253" i="4" a="1"/>
  <c r="AD253" i="4" s="1"/>
  <c r="AG253" i="4" a="1"/>
  <c r="AG253" i="4" s="1"/>
  <c r="AM253" i="4" a="1"/>
  <c r="AM253" i="4" s="1"/>
  <c r="AO253" i="4" a="1"/>
  <c r="AO253" i="4" s="1"/>
  <c r="D254" i="4" a="1"/>
  <c r="D254" i="4" s="1"/>
  <c r="F254" i="4" a="1"/>
  <c r="F254" i="4" s="1"/>
  <c r="J254" i="4" a="1"/>
  <c r="J254" i="4" s="1"/>
  <c r="M254" i="4" a="1"/>
  <c r="M254" i="4" s="1"/>
  <c r="O254" i="4" a="1"/>
  <c r="O254" i="4" s="1"/>
  <c r="R254" i="4" a="1"/>
  <c r="R254" i="4" s="1"/>
  <c r="V254" i="4" a="1"/>
  <c r="V254" i="4" s="1"/>
  <c r="AA254" i="4" a="1"/>
  <c r="AA254" i="4" s="1"/>
  <c r="AD254" i="4" a="1"/>
  <c r="AD254" i="4" s="1"/>
  <c r="AJ254" i="4" a="1"/>
  <c r="AJ254" i="4" s="1"/>
  <c r="AL254" i="4" a="1"/>
  <c r="AL254" i="4" s="1"/>
  <c r="G255" i="4" a="1"/>
  <c r="G255" i="4" s="1"/>
  <c r="J255" i="4" a="1"/>
  <c r="J255" i="4" s="1"/>
  <c r="L255" i="4" a="1"/>
  <c r="L255" i="4" s="1"/>
  <c r="O255" i="4" a="1"/>
  <c r="O255" i="4" s="1"/>
  <c r="S255" i="4" a="1"/>
  <c r="S255" i="4" s="1"/>
  <c r="X255" i="4" a="1"/>
  <c r="X255" i="4" s="1"/>
  <c r="AF255" i="4" a="1"/>
  <c r="AF255" i="4" s="1"/>
  <c r="AN255" i="4" a="1"/>
  <c r="AN255" i="4" s="1"/>
  <c r="E256" i="4" a="1"/>
  <c r="E256" i="4" s="1"/>
  <c r="M256" i="4" a="1"/>
  <c r="M256" i="4" s="1"/>
  <c r="U256" i="4" a="1"/>
  <c r="U256" i="4" s="1"/>
  <c r="AC256" i="4" a="1"/>
  <c r="AC256" i="4" s="1"/>
  <c r="AF256" i="4" a="1"/>
  <c r="AF256" i="4" s="1"/>
  <c r="AO256" i="4" a="1"/>
  <c r="AO256" i="4" s="1"/>
  <c r="D257" i="4" a="1"/>
  <c r="D257" i="4" s="1"/>
  <c r="G257" i="4" a="1"/>
  <c r="G257" i="4" s="1"/>
  <c r="J257" i="4" a="1"/>
  <c r="J257" i="4" s="1"/>
  <c r="M257" i="4" a="1"/>
  <c r="M257" i="4" s="1"/>
  <c r="V257" i="4" a="1"/>
  <c r="V257" i="4" s="1"/>
  <c r="Y257" i="4" a="1"/>
  <c r="Y257" i="4" s="1"/>
  <c r="AF257" i="4" a="1"/>
  <c r="AF257" i="4" s="1"/>
  <c r="AI257" i="4" a="1"/>
  <c r="AI257" i="4" s="1"/>
  <c r="AK257" i="4" a="1"/>
  <c r="AK257" i="4" s="1"/>
  <c r="D258" i="4" a="1"/>
  <c r="D258" i="4" s="1"/>
  <c r="G258" i="4" a="1"/>
  <c r="G258" i="4" s="1"/>
  <c r="J258" i="4" a="1"/>
  <c r="J258" i="4" s="1"/>
  <c r="S258" i="4" a="1"/>
  <c r="S258" i="4" s="1"/>
  <c r="W258" i="4" a="1"/>
  <c r="W258" i="4" s="1"/>
  <c r="Z258" i="4" a="1"/>
  <c r="Z258" i="4" s="1"/>
  <c r="AC258" i="4" a="1"/>
  <c r="AC258" i="4" s="1"/>
  <c r="AJ258" i="4" a="1"/>
  <c r="AJ258" i="4" s="1"/>
  <c r="AN258" i="4" a="1"/>
  <c r="AN258" i="4" s="1"/>
  <c r="G259" i="4" a="1"/>
  <c r="G259" i="4" s="1"/>
  <c r="K259" i="4" a="1"/>
  <c r="K259" i="4" s="1"/>
  <c r="O259" i="4" a="1"/>
  <c r="O259" i="4" s="1"/>
  <c r="S259" i="4" a="1"/>
  <c r="S259" i="4" s="1"/>
  <c r="V259" i="4" a="1"/>
  <c r="V259" i="4" s="1"/>
  <c r="AC259" i="4" a="1"/>
  <c r="AC259" i="4" s="1"/>
  <c r="AF259" i="4" a="1"/>
  <c r="AF259" i="4" s="1"/>
  <c r="AJ259" i="4" a="1"/>
  <c r="AJ259" i="4" s="1"/>
  <c r="AN259" i="4" a="1"/>
  <c r="AN259" i="4" s="1"/>
  <c r="F260" i="4" a="1"/>
  <c r="F260" i="4" s="1"/>
  <c r="J260" i="4" a="1"/>
  <c r="J260" i="4" s="1"/>
  <c r="N260" i="4" a="1"/>
  <c r="N260" i="4" s="1"/>
  <c r="J166" i="4" a="1"/>
  <c r="J166" i="4" s="1"/>
  <c r="AI169" i="4" a="1"/>
  <c r="AI169" i="4" s="1"/>
  <c r="V171" i="4" a="1"/>
  <c r="V171" i="4" s="1"/>
  <c r="AE173" i="4" a="1"/>
  <c r="AE173" i="4" s="1"/>
  <c r="N175" i="4" a="1"/>
  <c r="N175" i="4" s="1"/>
  <c r="K176" i="4" a="1"/>
  <c r="K176" i="4" s="1"/>
  <c r="X179" i="4" a="1"/>
  <c r="X179" i="4" s="1"/>
  <c r="E180" i="4" a="1"/>
  <c r="E180" i="4" s="1"/>
  <c r="M182" i="4" a="1"/>
  <c r="M182" i="4" s="1"/>
  <c r="AC183" i="4" a="1"/>
  <c r="AC183" i="4" s="1"/>
  <c r="AL184" i="4" a="1"/>
  <c r="AL184" i="4" s="1"/>
  <c r="O185" i="4" a="1"/>
  <c r="O185" i="4" s="1"/>
  <c r="AF186" i="4" a="1"/>
  <c r="AF186" i="4" s="1"/>
  <c r="J190" i="4" a="1"/>
  <c r="J190" i="4" s="1"/>
  <c r="W191" i="4" a="1"/>
  <c r="W191" i="4" s="1"/>
  <c r="AJ192" i="4" a="1"/>
  <c r="AJ192" i="4" s="1"/>
  <c r="R193" i="4" a="1"/>
  <c r="R193" i="4" s="1"/>
  <c r="M194" i="4" a="1"/>
  <c r="M194" i="4" s="1"/>
  <c r="AF195" i="4" a="1"/>
  <c r="AF195" i="4" s="1"/>
  <c r="K196" i="4" a="1"/>
  <c r="K196" i="4" s="1"/>
  <c r="AH197" i="4" a="1"/>
  <c r="AH197" i="4" s="1"/>
  <c r="K200" i="4" a="1"/>
  <c r="K200" i="4" s="1"/>
  <c r="K201" i="4" a="1"/>
  <c r="K201" i="4" s="1"/>
  <c r="AO205" i="4" a="1"/>
  <c r="AO205" i="4" s="1"/>
  <c r="Y206" i="4" a="1"/>
  <c r="Y206" i="4" s="1"/>
  <c r="G207" i="4" a="1"/>
  <c r="G207" i="4" s="1"/>
  <c r="AO209" i="4" a="1"/>
  <c r="AO209" i="4" s="1"/>
  <c r="V210" i="4" a="1"/>
  <c r="V210" i="4" s="1"/>
  <c r="S211" i="4" a="1"/>
  <c r="S211" i="4" s="1"/>
  <c r="AM212" i="4" a="1"/>
  <c r="AM212" i="4" s="1"/>
  <c r="AL213" i="4" a="1"/>
  <c r="AL213" i="4" s="1"/>
  <c r="T214" i="4" a="1"/>
  <c r="T214" i="4" s="1"/>
  <c r="O215" i="4" a="1"/>
  <c r="O215" i="4" s="1"/>
  <c r="AE218" i="4" a="1"/>
  <c r="AE218" i="4" s="1"/>
  <c r="J219" i="4" a="1"/>
  <c r="J219" i="4" s="1"/>
  <c r="W219" i="4" a="1"/>
  <c r="W219" i="4" s="1"/>
  <c r="AL219" i="4" a="1"/>
  <c r="AL219" i="4" s="1"/>
  <c r="Q220" i="4" a="1"/>
  <c r="Q220" i="4" s="1"/>
  <c r="AE220" i="4" a="1"/>
  <c r="AE220" i="4" s="1"/>
  <c r="K221" i="4" a="1"/>
  <c r="K221" i="4" s="1"/>
  <c r="X221" i="4" a="1"/>
  <c r="X221" i="4" s="1"/>
  <c r="AN221" i="4" a="1"/>
  <c r="AN221" i="4" s="1"/>
  <c r="H222" i="4" a="1"/>
  <c r="H222" i="4" s="1"/>
  <c r="U222" i="4" a="1"/>
  <c r="U222" i="4" s="1"/>
  <c r="AK222" i="4" a="1"/>
  <c r="AK222" i="4" s="1"/>
  <c r="E223" i="4" a="1"/>
  <c r="E223" i="4" s="1"/>
  <c r="R223" i="4" a="1"/>
  <c r="R223" i="4" s="1"/>
  <c r="AH223" i="4" a="1"/>
  <c r="AH223" i="4" s="1"/>
  <c r="O224" i="4" a="1"/>
  <c r="O224" i="4" s="1"/>
  <c r="AE224" i="4" a="1"/>
  <c r="AE224" i="4" s="1"/>
  <c r="L225" i="4" a="1"/>
  <c r="L225" i="4" s="1"/>
  <c r="AB225" i="4" a="1"/>
  <c r="AB225" i="4" s="1"/>
  <c r="J226" i="4" a="1"/>
  <c r="J226" i="4" s="1"/>
  <c r="AL226" i="4" a="1"/>
  <c r="AL226" i="4" s="1"/>
  <c r="E227" i="4" a="1"/>
  <c r="E227" i="4" s="1"/>
  <c r="Q227" i="4" a="1"/>
  <c r="Q227" i="4" s="1"/>
  <c r="AC227" i="4" a="1"/>
  <c r="AC227" i="4" s="1"/>
  <c r="AO227" i="4" a="1"/>
  <c r="AO227" i="4" s="1"/>
  <c r="K228" i="4" a="1"/>
  <c r="K228" i="4" s="1"/>
  <c r="W228" i="4" a="1"/>
  <c r="W228" i="4" s="1"/>
  <c r="AI228" i="4" a="1"/>
  <c r="AI228" i="4" s="1"/>
  <c r="K229" i="4" a="1"/>
  <c r="K229" i="4" s="1"/>
  <c r="W229" i="4" a="1"/>
  <c r="W229" i="4" s="1"/>
  <c r="AI229" i="4" a="1"/>
  <c r="AI229" i="4" s="1"/>
  <c r="R230" i="4" a="1"/>
  <c r="R230" i="4" s="1"/>
  <c r="AH230" i="4" a="1"/>
  <c r="AH230" i="4" s="1"/>
  <c r="K231" i="4" a="1"/>
  <c r="K231" i="4" s="1"/>
  <c r="AA231" i="4" a="1"/>
  <c r="AA231" i="4" s="1"/>
  <c r="D232" i="4" a="1"/>
  <c r="D232" i="4" s="1"/>
  <c r="T232" i="4" a="1"/>
  <c r="T232" i="4" s="1"/>
  <c r="AJ232" i="4" a="1"/>
  <c r="AJ232" i="4" s="1"/>
  <c r="M233" i="4" a="1"/>
  <c r="M233" i="4" s="1"/>
  <c r="AC233" i="4" a="1"/>
  <c r="AC233" i="4" s="1"/>
  <c r="F234" i="4" a="1"/>
  <c r="F234" i="4" s="1"/>
  <c r="V234" i="4" a="1"/>
  <c r="V234" i="4" s="1"/>
  <c r="AL234" i="4" a="1"/>
  <c r="AL234" i="4" s="1"/>
  <c r="O235" i="4" a="1"/>
  <c r="O235" i="4" s="1"/>
  <c r="AE235" i="4" a="1"/>
  <c r="AE235" i="4" s="1"/>
  <c r="H236" i="4" a="1"/>
  <c r="H236" i="4" s="1"/>
  <c r="X236" i="4" a="1"/>
  <c r="X236" i="4" s="1"/>
  <c r="AN236" i="4" a="1"/>
  <c r="AN236" i="4" s="1"/>
  <c r="Q237" i="4" a="1"/>
  <c r="Q237" i="4" s="1"/>
  <c r="AG237" i="4" a="1"/>
  <c r="AG237" i="4" s="1"/>
  <c r="J238" i="4" a="1"/>
  <c r="J238" i="4" s="1"/>
  <c r="Y238" i="4" a="1"/>
  <c r="Y238" i="4" s="1"/>
  <c r="AN238" i="4" a="1"/>
  <c r="AN238" i="4" s="1"/>
  <c r="N239" i="4" a="1"/>
  <c r="N239" i="4" s="1"/>
  <c r="AD239" i="4" a="1"/>
  <c r="AD239" i="4" s="1"/>
  <c r="E240" i="4" a="1"/>
  <c r="E240" i="4" s="1"/>
  <c r="U240" i="4" a="1"/>
  <c r="U240" i="4" s="1"/>
  <c r="AK240" i="4" a="1"/>
  <c r="AK240" i="4" s="1"/>
  <c r="H241" i="4" a="1"/>
  <c r="H241" i="4" s="1"/>
  <c r="X241" i="4" a="1"/>
  <c r="X241" i="4" s="1"/>
  <c r="AN241" i="4" a="1"/>
  <c r="AN241" i="4" s="1"/>
  <c r="P242" i="4" a="1"/>
  <c r="P242" i="4" s="1"/>
  <c r="AN242" i="4" a="1"/>
  <c r="AN242" i="4" s="1"/>
  <c r="M243" i="4" a="1"/>
  <c r="M243" i="4" s="1"/>
  <c r="Y243" i="4" a="1"/>
  <c r="Y243" i="4" s="1"/>
  <c r="J244" i="4" a="1"/>
  <c r="J244" i="4" s="1"/>
  <c r="V244" i="4" a="1"/>
  <c r="V244" i="4" s="1"/>
  <c r="AH244" i="4" a="1"/>
  <c r="AH244" i="4" s="1"/>
  <c r="AA245" i="4" a="1"/>
  <c r="AA245" i="4" s="1"/>
  <c r="I246" i="4" a="1"/>
  <c r="I246" i="4" s="1"/>
  <c r="U246" i="4" a="1"/>
  <c r="U246" i="4" s="1"/>
  <c r="AG246" i="4" a="1"/>
  <c r="AG246" i="4" s="1"/>
  <c r="U247" i="4" a="1"/>
  <c r="U247" i="4" s="1"/>
  <c r="AE247" i="4" a="1"/>
  <c r="AE247" i="4" s="1"/>
  <c r="D248" i="4" a="1"/>
  <c r="D248" i="4" s="1"/>
  <c r="Y248" i="4" a="1"/>
  <c r="Y248" i="4" s="1"/>
  <c r="AI248" i="4" a="1"/>
  <c r="AI248" i="4" s="1"/>
  <c r="V249" i="4" a="1"/>
  <c r="V249" i="4" s="1"/>
  <c r="AG249" i="4" a="1"/>
  <c r="AG249" i="4" s="1"/>
  <c r="L250" i="4" a="1"/>
  <c r="L250" i="4" s="1"/>
  <c r="X250" i="4" a="1"/>
  <c r="X250" i="4" s="1"/>
  <c r="AJ250" i="4" a="1"/>
  <c r="AJ250" i="4" s="1"/>
  <c r="G251" i="4" a="1"/>
  <c r="G251" i="4" s="1"/>
  <c r="Q251" i="4" a="1"/>
  <c r="Q251" i="4" s="1"/>
  <c r="AA251" i="4" a="1"/>
  <c r="AA251" i="4" s="1"/>
  <c r="AL251" i="4" a="1"/>
  <c r="AL251" i="4" s="1"/>
  <c r="L252" i="4" a="1"/>
  <c r="L252" i="4" s="1"/>
  <c r="W252" i="4" a="1"/>
  <c r="W252" i="4" s="1"/>
  <c r="AH252" i="4" a="1"/>
  <c r="AH252" i="4" s="1"/>
  <c r="S253" i="4" a="1"/>
  <c r="S253" i="4" s="1"/>
  <c r="AE253" i="4" a="1"/>
  <c r="AE253" i="4" s="1"/>
  <c r="G254" i="4" a="1"/>
  <c r="G254" i="4" s="1"/>
  <c r="S254" i="4" a="1"/>
  <c r="S254" i="4" s="1"/>
  <c r="AE254" i="4" a="1"/>
  <c r="AE254" i="4" s="1"/>
  <c r="M255" i="4" a="1"/>
  <c r="M255" i="4" s="1"/>
  <c r="Y255" i="4" a="1"/>
  <c r="Y255" i="4" s="1"/>
  <c r="AI255" i="4" a="1"/>
  <c r="AI255" i="4" s="1"/>
  <c r="F256" i="4" a="1"/>
  <c r="F256" i="4" s="1"/>
  <c r="P256" i="4" a="1"/>
  <c r="P256" i="4" s="1"/>
  <c r="AA256" i="4" a="1"/>
  <c r="AA256" i="4" s="1"/>
  <c r="AM256" i="4" a="1"/>
  <c r="AM256" i="4" s="1"/>
  <c r="H257" i="4" a="1"/>
  <c r="H257" i="4" s="1"/>
  <c r="T257" i="4" a="1"/>
  <c r="T257" i="4" s="1"/>
  <c r="AM257" i="4" a="1"/>
  <c r="AM257" i="4" s="1"/>
  <c r="E258" i="4" a="1"/>
  <c r="E258" i="4" s="1"/>
  <c r="K258" i="4" a="1"/>
  <c r="K258" i="4" s="1"/>
  <c r="Q258" i="4" a="1"/>
  <c r="Q258" i="4" s="1"/>
  <c r="X258" i="4" a="1"/>
  <c r="X258" i="4" s="1"/>
  <c r="AD258" i="4" a="1"/>
  <c r="AD258" i="4" s="1"/>
  <c r="AK258" i="4" a="1"/>
  <c r="AK258" i="4" s="1"/>
  <c r="I259" i="4" a="1"/>
  <c r="I259" i="4" s="1"/>
  <c r="Q259" i="4" a="1"/>
  <c r="Q259" i="4" s="1"/>
  <c r="X259" i="4" a="1"/>
  <c r="X259" i="4" s="1"/>
  <c r="AD259" i="4" a="1"/>
  <c r="AD259" i="4" s="1"/>
  <c r="AL259" i="4" a="1"/>
  <c r="AL259" i="4" s="1"/>
  <c r="D260" i="4" a="1"/>
  <c r="D260" i="4" s="1"/>
  <c r="K260" i="4" a="1"/>
  <c r="K260" i="4" s="1"/>
  <c r="P260" i="4" a="1"/>
  <c r="P260" i="4" s="1"/>
  <c r="S260" i="4" a="1"/>
  <c r="S260" i="4" s="1"/>
  <c r="Z260" i="4" a="1"/>
  <c r="Z260" i="4" s="1"/>
  <c r="AC260" i="4" a="1"/>
  <c r="AC260" i="4" s="1"/>
  <c r="AG260" i="4" a="1"/>
  <c r="AG260" i="4" s="1"/>
  <c r="AK260" i="4" a="1"/>
  <c r="AK260" i="4" s="1"/>
  <c r="AO260" i="4" a="1"/>
  <c r="AO260" i="4" s="1"/>
  <c r="G261" i="4" a="1"/>
  <c r="G261" i="4" s="1"/>
  <c r="K261" i="4" a="1"/>
  <c r="K261" i="4" s="1"/>
  <c r="O261" i="4" a="1"/>
  <c r="O261" i="4" s="1"/>
  <c r="R261" i="4" a="1"/>
  <c r="R261" i="4" s="1"/>
  <c r="U261" i="4" a="1"/>
  <c r="U261" i="4" s="1"/>
  <c r="X261" i="4" a="1"/>
  <c r="X261" i="4" s="1"/>
  <c r="AB261" i="4" a="1"/>
  <c r="AB261" i="4" s="1"/>
  <c r="AF261" i="4" a="1"/>
  <c r="AF261" i="4" s="1"/>
  <c r="AJ261" i="4" a="1"/>
  <c r="AJ261" i="4" s="1"/>
  <c r="AN261" i="4" a="1"/>
  <c r="AN261" i="4" s="1"/>
  <c r="F262" i="4" a="1"/>
  <c r="F262" i="4" s="1"/>
  <c r="J262" i="4" a="1"/>
  <c r="J262" i="4" s="1"/>
  <c r="M262" i="4" a="1"/>
  <c r="M262" i="4" s="1"/>
  <c r="T262" i="4" a="1"/>
  <c r="T262" i="4" s="1"/>
  <c r="W262" i="4" a="1"/>
  <c r="W262" i="4" s="1"/>
  <c r="AA262" i="4" a="1"/>
  <c r="AA262" i="4" s="1"/>
  <c r="AE262" i="4" a="1"/>
  <c r="AE262" i="4" s="1"/>
  <c r="AI262" i="4" a="1"/>
  <c r="AI262" i="4" s="1"/>
  <c r="AM262" i="4" a="1"/>
  <c r="AM262" i="4" s="1"/>
  <c r="F263" i="4" a="1"/>
  <c r="F263" i="4" s="1"/>
  <c r="M263" i="4" a="1"/>
  <c r="M263" i="4" s="1"/>
  <c r="Q263" i="4" a="1"/>
  <c r="Q263" i="4" s="1"/>
  <c r="T263" i="4" a="1"/>
  <c r="T263" i="4" s="1"/>
  <c r="X263" i="4" a="1"/>
  <c r="X263" i="4" s="1"/>
  <c r="AB263" i="4" a="1"/>
  <c r="AB263" i="4" s="1"/>
  <c r="AF263" i="4" a="1"/>
  <c r="AF263" i="4" s="1"/>
  <c r="AJ263" i="4" a="1"/>
  <c r="AJ263" i="4" s="1"/>
  <c r="AN263" i="4" a="1"/>
  <c r="AN263" i="4" s="1"/>
  <c r="F264" i="4" a="1"/>
  <c r="F264" i="4" s="1"/>
  <c r="I264" i="4" a="1"/>
  <c r="I264" i="4" s="1"/>
  <c r="M264" i="4" a="1"/>
  <c r="M264" i="4" s="1"/>
  <c r="P264" i="4" a="1"/>
  <c r="P264" i="4" s="1"/>
  <c r="T264" i="4" a="1"/>
  <c r="T264" i="4" s="1"/>
  <c r="X264" i="4" a="1"/>
  <c r="X264" i="4" s="1"/>
  <c r="AB264" i="4" a="1"/>
  <c r="AB264" i="4" s="1"/>
  <c r="AF264" i="4" a="1"/>
  <c r="AF264" i="4" s="1"/>
  <c r="AJ264" i="4" a="1"/>
  <c r="AJ264" i="4" s="1"/>
  <c r="AM264" i="4" a="1"/>
  <c r="AM264" i="4" s="1"/>
  <c r="F265" i="4" a="1"/>
  <c r="F265" i="4" s="1"/>
  <c r="J265" i="4" a="1"/>
  <c r="J265" i="4" s="1"/>
  <c r="M265" i="4" a="1"/>
  <c r="M265" i="4" s="1"/>
  <c r="Q265" i="4" a="1"/>
  <c r="Q265" i="4" s="1"/>
  <c r="U265" i="4" a="1"/>
  <c r="U265" i="4" s="1"/>
  <c r="Y265" i="4" a="1"/>
  <c r="Y265" i="4" s="1"/>
  <c r="AC265" i="4" a="1"/>
  <c r="AC265" i="4" s="1"/>
  <c r="AF265" i="4" a="1"/>
  <c r="AF265" i="4" s="1"/>
  <c r="AM265" i="4" a="1"/>
  <c r="AM265" i="4" s="1"/>
  <c r="F266" i="4" a="1"/>
  <c r="F266" i="4" s="1"/>
  <c r="I266" i="4" a="1"/>
  <c r="I266" i="4" s="1"/>
  <c r="M266" i="4" a="1"/>
  <c r="M266" i="4" s="1"/>
  <c r="Q266" i="4" a="1"/>
  <c r="Q266" i="4" s="1"/>
  <c r="U266" i="4" a="1"/>
  <c r="U266" i="4" s="1"/>
  <c r="Y266" i="4" a="1"/>
  <c r="Y266" i="4" s="1"/>
  <c r="AC266" i="4" a="1"/>
  <c r="AC266" i="4" s="1"/>
  <c r="AJ266" i="4" a="1"/>
  <c r="AJ266" i="4" s="1"/>
  <c r="AN266" i="4" a="1"/>
  <c r="AN266" i="4" s="1"/>
  <c r="I267" i="4" a="1"/>
  <c r="I267" i="4" s="1"/>
  <c r="M267" i="4" a="1"/>
  <c r="M267" i="4" s="1"/>
  <c r="Q267" i="4" a="1"/>
  <c r="Q267" i="4" s="1"/>
  <c r="U267" i="4" a="1"/>
  <c r="U267" i="4" s="1"/>
  <c r="Y267" i="4" a="1"/>
  <c r="Y267" i="4" s="1"/>
  <c r="AB267" i="4" a="1"/>
  <c r="AB267" i="4" s="1"/>
  <c r="AE267" i="4" a="1"/>
  <c r="AE267" i="4" s="1"/>
  <c r="AI267" i="4" a="1"/>
  <c r="AI267" i="4" s="1"/>
  <c r="AL267" i="4" a="1"/>
  <c r="AL267" i="4" s="1"/>
  <c r="D268" i="4" a="1"/>
  <c r="D268" i="4" s="1"/>
  <c r="H268" i="4" a="1"/>
  <c r="H268" i="4" s="1"/>
  <c r="L268" i="4" a="1"/>
  <c r="L268" i="4" s="1"/>
  <c r="P268" i="4" a="1"/>
  <c r="P268" i="4" s="1"/>
  <c r="T268" i="4" a="1"/>
  <c r="T268" i="4" s="1"/>
  <c r="W268" i="4" a="1"/>
  <c r="W268" i="4" s="1"/>
  <c r="AD268" i="4" a="1"/>
  <c r="AD268" i="4" s="1"/>
  <c r="AH268" i="4" a="1"/>
  <c r="AH268" i="4" s="1"/>
  <c r="AK268" i="4" a="1"/>
  <c r="AK268" i="4" s="1"/>
  <c r="AO268" i="4" a="1"/>
  <c r="AO268" i="4" s="1"/>
  <c r="G269" i="4" a="1"/>
  <c r="G269" i="4" s="1"/>
  <c r="K269" i="4" a="1"/>
  <c r="K269" i="4" s="1"/>
  <c r="O269" i="4" a="1"/>
  <c r="O269" i="4" s="1"/>
  <c r="S269" i="4" a="1"/>
  <c r="S269" i="4" s="1"/>
  <c r="V269" i="4" a="1"/>
  <c r="V269" i="4" s="1"/>
  <c r="Y269" i="4" a="1"/>
  <c r="Y269" i="4" s="1"/>
  <c r="AC269" i="4" a="1"/>
  <c r="AC269" i="4" s="1"/>
  <c r="AF269" i="4" a="1"/>
  <c r="AF269" i="4" s="1"/>
  <c r="AJ269" i="4" a="1"/>
  <c r="AJ269" i="4" s="1"/>
  <c r="AN269" i="4" a="1"/>
  <c r="AN269" i="4" s="1"/>
  <c r="F270" i="4" a="1"/>
  <c r="F270" i="4" s="1"/>
  <c r="J270" i="4" a="1"/>
  <c r="J270" i="4" s="1"/>
  <c r="N270" i="4" a="1"/>
  <c r="N270" i="4" s="1"/>
  <c r="Q270" i="4" a="1"/>
  <c r="Q270" i="4" s="1"/>
  <c r="X270" i="4" a="1"/>
  <c r="X270" i="4" s="1"/>
  <c r="AB270" i="4" a="1"/>
  <c r="AB270" i="4" s="1"/>
  <c r="AE270" i="4" a="1"/>
  <c r="AE270" i="4" s="1"/>
  <c r="AI270" i="4" a="1"/>
  <c r="AI270" i="4" s="1"/>
  <c r="AM270" i="4" a="1"/>
  <c r="AM270" i="4" s="1"/>
  <c r="E271" i="4" a="1"/>
  <c r="E271" i="4" s="1"/>
  <c r="I271" i="4" a="1"/>
  <c r="I271" i="4" s="1"/>
  <c r="M271" i="4" a="1"/>
  <c r="M271" i="4" s="1"/>
  <c r="P271" i="4" a="1"/>
  <c r="P271" i="4" s="1"/>
  <c r="S271" i="4" a="1"/>
  <c r="S271" i="4" s="1"/>
  <c r="W271" i="4" a="1"/>
  <c r="W271" i="4" s="1"/>
  <c r="Z271" i="4" a="1"/>
  <c r="Z271" i="4" s="1"/>
  <c r="AD271" i="4" a="1"/>
  <c r="AD271" i="4" s="1"/>
  <c r="AH271" i="4" a="1"/>
  <c r="AH271" i="4" s="1"/>
  <c r="AL271" i="4" a="1"/>
  <c r="AL271" i="4" s="1"/>
  <c r="G272" i="4" a="1"/>
  <c r="G272" i="4" s="1"/>
  <c r="N272" i="4" a="1"/>
  <c r="N272" i="4" s="1"/>
  <c r="Q272" i="4" a="1"/>
  <c r="Q272" i="4" s="1"/>
  <c r="U272" i="4" a="1"/>
  <c r="U272" i="4" s="1"/>
  <c r="X272" i="4" a="1"/>
  <c r="X272" i="4" s="1"/>
  <c r="AA272" i="4" a="1"/>
  <c r="AA272" i="4" s="1"/>
  <c r="AE272" i="4" a="1"/>
  <c r="AE272" i="4" s="1"/>
  <c r="AI272" i="4" a="1"/>
  <c r="AI272" i="4" s="1"/>
  <c r="AM272" i="4" a="1"/>
  <c r="AM272" i="4" s="1"/>
  <c r="D273" i="4" a="1"/>
  <c r="D273" i="4" s="1"/>
  <c r="K273" i="4" a="1"/>
  <c r="K273" i="4" s="1"/>
  <c r="N273" i="4" a="1"/>
  <c r="N273" i="4" s="1"/>
  <c r="R273" i="4" a="1"/>
  <c r="R273" i="4" s="1"/>
  <c r="U273" i="4" a="1"/>
  <c r="U273" i="4" s="1"/>
  <c r="X273" i="4" a="1"/>
  <c r="X273" i="4" s="1"/>
  <c r="AB273" i="4" a="1"/>
  <c r="AB273" i="4" s="1"/>
  <c r="AF273" i="4" a="1"/>
  <c r="AF273" i="4" s="1"/>
  <c r="AJ273" i="4" a="1"/>
  <c r="AJ273" i="4" s="1"/>
  <c r="AN273" i="4" a="1"/>
  <c r="AN273" i="4" s="1"/>
  <c r="E274" i="4" a="1"/>
  <c r="E274" i="4" s="1"/>
  <c r="L274" i="4" a="1"/>
  <c r="L274" i="4" s="1"/>
  <c r="P274" i="4" a="1"/>
  <c r="P274" i="4" s="1"/>
  <c r="S274" i="4" a="1"/>
  <c r="S274" i="4" s="1"/>
  <c r="V274" i="4" a="1"/>
  <c r="V274" i="4" s="1"/>
  <c r="Z274" i="4" a="1"/>
  <c r="Z274" i="4" s="1"/>
  <c r="AD274" i="4" a="1"/>
  <c r="AD274" i="4" s="1"/>
  <c r="AH274" i="4" a="1"/>
  <c r="AH274" i="4" s="1"/>
  <c r="AK274" i="4" a="1"/>
  <c r="AK274" i="4" s="1"/>
  <c r="I275" i="4" a="1"/>
  <c r="I275" i="4" s="1"/>
  <c r="M275" i="4" a="1"/>
  <c r="M275" i="4" s="1"/>
  <c r="P275" i="4" a="1"/>
  <c r="P275" i="4" s="1"/>
  <c r="S275" i="4" a="1"/>
  <c r="S275" i="4" s="1"/>
  <c r="W275" i="4" a="1"/>
  <c r="W275" i="4" s="1"/>
  <c r="AA275" i="4" a="1"/>
  <c r="AA275" i="4" s="1"/>
  <c r="AE275" i="4" a="1"/>
  <c r="AE275" i="4" s="1"/>
  <c r="AH275" i="4" a="1"/>
  <c r="AH275" i="4" s="1"/>
  <c r="AO275" i="4" a="1"/>
  <c r="AO275" i="4" s="1"/>
  <c r="F276" i="4" a="1"/>
  <c r="F276" i="4" s="1"/>
  <c r="J276" i="4" a="1"/>
  <c r="J276" i="4" s="1"/>
  <c r="M276" i="4" a="1"/>
  <c r="M276" i="4" s="1"/>
  <c r="P276" i="4" a="1"/>
  <c r="P276" i="4" s="1"/>
  <c r="T276" i="4" a="1"/>
  <c r="T276" i="4" s="1"/>
  <c r="X276" i="4" a="1"/>
  <c r="X276" i="4" s="1"/>
  <c r="AB276" i="4" a="1"/>
  <c r="AB276" i="4" s="1"/>
  <c r="AE276" i="4" a="1"/>
  <c r="AE276" i="4" s="1"/>
  <c r="AL276" i="4" a="1"/>
  <c r="AL276" i="4" s="1"/>
  <c r="G277" i="4" a="1"/>
  <c r="G277" i="4" s="1"/>
  <c r="J277" i="4" a="1"/>
  <c r="J277" i="4" s="1"/>
  <c r="M277" i="4" a="1"/>
  <c r="M277" i="4" s="1"/>
  <c r="Q277" i="4" a="1"/>
  <c r="Q277" i="4" s="1"/>
  <c r="U277" i="4" a="1"/>
  <c r="U277" i="4" s="1"/>
  <c r="Y277" i="4" a="1"/>
  <c r="Y277" i="4" s="1"/>
  <c r="AB277" i="4" a="1"/>
  <c r="AB277" i="4" s="1"/>
  <c r="AI277" i="4" a="1"/>
  <c r="AI277" i="4" s="1"/>
  <c r="AM277" i="4" a="1"/>
  <c r="AM277" i="4" s="1"/>
  <c r="F278" i="4" a="1"/>
  <c r="F278" i="4" s="1"/>
  <c r="I278" i="4" a="1"/>
  <c r="I278" i="4" s="1"/>
  <c r="P278" i="4" a="1"/>
  <c r="P278" i="4" s="1"/>
  <c r="T278" i="4" a="1"/>
  <c r="T278" i="4" s="1"/>
  <c r="X278" i="4" a="1"/>
  <c r="X278" i="4" s="1"/>
  <c r="AA278" i="4" a="1"/>
  <c r="AA278" i="4" s="1"/>
  <c r="AD278" i="4" a="1"/>
  <c r="AD278" i="4" s="1"/>
  <c r="AH278" i="4" a="1"/>
  <c r="AH278" i="4" s="1"/>
  <c r="AK278" i="4" a="1"/>
  <c r="AK278" i="4" s="1"/>
  <c r="E279" i="4" a="1"/>
  <c r="E279" i="4" s="1"/>
  <c r="H279" i="4" a="1"/>
  <c r="H279" i="4" s="1"/>
  <c r="K279" i="4" a="1"/>
  <c r="K279" i="4" s="1"/>
  <c r="O279" i="4" a="1"/>
  <c r="O279" i="4" s="1"/>
  <c r="S279" i="4" a="1"/>
  <c r="S279" i="4" s="1"/>
  <c r="V279" i="4" a="1"/>
  <c r="V279" i="4" s="1"/>
  <c r="AC279" i="4" a="1"/>
  <c r="AC279" i="4" s="1"/>
  <c r="AG279" i="4" a="1"/>
  <c r="AG279" i="4" s="1"/>
  <c r="AJ279" i="4" a="1"/>
  <c r="AJ279" i="4" s="1"/>
  <c r="AM279" i="4" a="1"/>
  <c r="AM279" i="4" s="1"/>
  <c r="J280" i="4" a="1"/>
  <c r="J280" i="4" s="1"/>
  <c r="N280" i="4" a="1"/>
  <c r="N280" i="4" s="1"/>
  <c r="R280" i="4" a="1"/>
  <c r="R280" i="4" s="1"/>
  <c r="U280" i="4" a="1"/>
  <c r="U280" i="4" s="1"/>
  <c r="X280" i="4" a="1"/>
  <c r="X280" i="4" s="1"/>
  <c r="AB280" i="4" a="1"/>
  <c r="AB280" i="4" s="1"/>
  <c r="AE280" i="4" a="1"/>
  <c r="AE280" i="4" s="1"/>
  <c r="AL280" i="4" a="1"/>
  <c r="AL280" i="4" s="1"/>
  <c r="AO280" i="4" a="1"/>
  <c r="AO280" i="4" s="1"/>
  <c r="E281" i="4" a="1"/>
  <c r="E281" i="4" s="1"/>
  <c r="I281" i="4" a="1"/>
  <c r="I281" i="4" s="1"/>
  <c r="M281" i="4" a="1"/>
  <c r="M281" i="4" s="1"/>
  <c r="P281" i="4" a="1"/>
  <c r="P281" i="4" s="1"/>
  <c r="W281" i="4" a="1"/>
  <c r="W281" i="4" s="1"/>
  <c r="AA281" i="4" a="1"/>
  <c r="AA281" i="4" s="1"/>
  <c r="AD281" i="4" a="1"/>
  <c r="AD281" i="4" s="1"/>
  <c r="AG281" i="4" a="1"/>
  <c r="AG281" i="4" s="1"/>
  <c r="AJ281" i="4" a="1"/>
  <c r="AJ281" i="4" s="1"/>
  <c r="AN281" i="4" a="1"/>
  <c r="AN281" i="4" s="1"/>
  <c r="D282" i="4" a="1"/>
  <c r="D282" i="4" s="1"/>
  <c r="H282" i="4" a="1"/>
  <c r="H282" i="4" s="1"/>
  <c r="L282" i="4" a="1"/>
  <c r="L282" i="4" s="1"/>
  <c r="O282" i="4" a="1"/>
  <c r="O282" i="4" s="1"/>
  <c r="R282" i="4" a="1"/>
  <c r="R282" i="4" s="1"/>
  <c r="V282" i="4" a="1"/>
  <c r="V282" i="4" s="1"/>
  <c r="Y282" i="4" a="1"/>
  <c r="Y282" i="4" s="1"/>
  <c r="AF282" i="4" a="1"/>
  <c r="AF282" i="4" s="1"/>
  <c r="AI282" i="4" a="1"/>
  <c r="AI282" i="4" s="1"/>
  <c r="AM282" i="4" a="1"/>
  <c r="AM282" i="4" s="1"/>
  <c r="G283" i="4" a="1"/>
  <c r="G283" i="4" s="1"/>
  <c r="J283" i="4" a="1"/>
  <c r="J283" i="4" s="1"/>
  <c r="Q283" i="4" a="1"/>
  <c r="Q283" i="4" s="1"/>
  <c r="U283" i="4" a="1"/>
  <c r="U283" i="4" s="1"/>
  <c r="X283" i="4" a="1"/>
  <c r="X283" i="4" s="1"/>
  <c r="AA283" i="4" a="1"/>
  <c r="AA283" i="4" s="1"/>
  <c r="AD283" i="4" a="1"/>
  <c r="AD283" i="4" s="1"/>
  <c r="AH283" i="4" a="1"/>
  <c r="AH283" i="4" s="1"/>
  <c r="AL283" i="4" a="1"/>
  <c r="AL283" i="4" s="1"/>
  <c r="F284" i="4" a="1"/>
  <c r="F284" i="4" s="1"/>
  <c r="I284" i="4" a="1"/>
  <c r="I284" i="4" s="1"/>
  <c r="L284" i="4" a="1"/>
  <c r="L284" i="4" s="1"/>
  <c r="P284" i="4" a="1"/>
  <c r="P284" i="4" s="1"/>
  <c r="S284" i="4" a="1"/>
  <c r="S284" i="4" s="1"/>
  <c r="Z284" i="4" a="1"/>
  <c r="Z284" i="4" s="1"/>
  <c r="AC284" i="4" a="1"/>
  <c r="AC284" i="4" s="1"/>
  <c r="AG284" i="4" a="1"/>
  <c r="AG284" i="4" s="1"/>
  <c r="AK284" i="4" a="1"/>
  <c r="AK284" i="4" s="1"/>
  <c r="AN284" i="4" a="1"/>
  <c r="AN284" i="4" s="1"/>
  <c r="E285" i="4" a="1"/>
  <c r="E285" i="4" s="1"/>
  <c r="H285" i="4" a="1"/>
  <c r="H285" i="4" s="1"/>
  <c r="L285" i="4" a="1"/>
  <c r="L285" i="4" s="1"/>
  <c r="P285" i="4" a="1"/>
  <c r="P285" i="4" s="1"/>
  <c r="W285" i="4" a="1"/>
  <c r="W285" i="4" s="1"/>
  <c r="Z285" i="4" a="1"/>
  <c r="Z285" i="4" s="1"/>
  <c r="AD285" i="4" a="1"/>
  <c r="AD285" i="4" s="1"/>
  <c r="AH285" i="4" a="1"/>
  <c r="AH285" i="4" s="1"/>
  <c r="AK285" i="4" a="1"/>
  <c r="AK285" i="4" s="1"/>
  <c r="AN285" i="4" a="1"/>
  <c r="AN285" i="4" s="1"/>
  <c r="H286" i="4" a="1"/>
  <c r="H286" i="4" s="1"/>
  <c r="L286" i="4" a="1"/>
  <c r="L286" i="4" s="1"/>
  <c r="O286" i="4" a="1"/>
  <c r="O286" i="4" s="1"/>
  <c r="R286" i="4" a="1"/>
  <c r="R286" i="4" s="1"/>
  <c r="U286" i="4" a="1"/>
  <c r="U286" i="4" s="1"/>
  <c r="Y286" i="4" a="1"/>
  <c r="Y286" i="4" s="1"/>
  <c r="AC286" i="4" a="1"/>
  <c r="AC286" i="4" s="1"/>
  <c r="AJ286" i="4" a="1"/>
  <c r="AJ286" i="4" s="1"/>
  <c r="AM286" i="4" a="1"/>
  <c r="AM286" i="4" s="1"/>
  <c r="G287" i="4" a="1"/>
  <c r="G287" i="4" s="1"/>
  <c r="K287" i="4" a="1"/>
  <c r="K287" i="4" s="1"/>
  <c r="N287" i="4" a="1"/>
  <c r="N287" i="4" s="1"/>
  <c r="U287" i="4" a="1"/>
  <c r="U287" i="4" s="1"/>
  <c r="Y287" i="4" a="1"/>
  <c r="Y287" i="4" s="1"/>
  <c r="AC287" i="4" a="1"/>
  <c r="AC287" i="4" s="1"/>
  <c r="AF287" i="4" a="1"/>
  <c r="AF287" i="4" s="1"/>
  <c r="AI287" i="4" a="1"/>
  <c r="AI287" i="4" s="1"/>
  <c r="AM287" i="4" a="1"/>
  <c r="AM287" i="4" s="1"/>
  <c r="D288" i="4" a="1"/>
  <c r="D288" i="4" s="1"/>
  <c r="H288" i="4" a="1"/>
  <c r="H288" i="4" s="1"/>
  <c r="K288" i="4" a="1"/>
  <c r="K288" i="4" s="1"/>
  <c r="R288" i="4" a="1"/>
  <c r="R288" i="4" s="1"/>
  <c r="V288" i="4" a="1"/>
  <c r="V288" i="4" s="1"/>
  <c r="Z288" i="4" a="1"/>
  <c r="Z288" i="4" s="1"/>
  <c r="AC288" i="4" a="1"/>
  <c r="AC288" i="4" s="1"/>
  <c r="AF288" i="4" a="1"/>
  <c r="AF288" i="4" s="1"/>
  <c r="AJ288" i="4" a="1"/>
  <c r="AJ288" i="4" s="1"/>
  <c r="AN288" i="4" a="1"/>
  <c r="AN288" i="4" s="1"/>
  <c r="F289" i="4" a="1"/>
  <c r="F289" i="4" s="1"/>
  <c r="I289" i="4" a="1"/>
  <c r="I289" i="4" s="1"/>
  <c r="L289" i="4" a="1"/>
  <c r="L289" i="4" s="1"/>
  <c r="P289" i="4" a="1"/>
  <c r="P289" i="4" s="1"/>
  <c r="T289" i="4" a="1"/>
  <c r="T289" i="4" s="1"/>
  <c r="AA289" i="4" a="1"/>
  <c r="AA289" i="4" s="1"/>
  <c r="AD289" i="4" a="1"/>
  <c r="AD289" i="4" s="1"/>
  <c r="AH289" i="4" a="1"/>
  <c r="AH289" i="4" s="1"/>
  <c r="AL289" i="4" a="1"/>
  <c r="AL289" i="4" s="1"/>
  <c r="AO289" i="4" a="1"/>
  <c r="AO289" i="4" s="1"/>
  <c r="D290" i="4" a="1"/>
  <c r="D290" i="4" s="1"/>
  <c r="G290" i="4" a="1"/>
  <c r="G290" i="4" s="1"/>
  <c r="J290" i="4" a="1"/>
  <c r="J290" i="4" s="1"/>
  <c r="N290" i="4" a="1"/>
  <c r="N290" i="4" s="1"/>
  <c r="R290" i="4" a="1"/>
  <c r="R290" i="4" s="1"/>
  <c r="V290" i="4" a="1"/>
  <c r="V290" i="4" s="1"/>
  <c r="Y290" i="4" a="1"/>
  <c r="Y290" i="4" s="1"/>
  <c r="AC290" i="4" a="1"/>
  <c r="AC290" i="4" s="1"/>
  <c r="AG290" i="4" a="1"/>
  <c r="AG290" i="4" s="1"/>
  <c r="AN290" i="4" a="1"/>
  <c r="AN290" i="4" s="1"/>
  <c r="I291" i="4" a="1"/>
  <c r="I291" i="4" s="1"/>
  <c r="M291" i="4" a="1"/>
  <c r="M291" i="4" s="1"/>
  <c r="Q291" i="4" a="1"/>
  <c r="Q291" i="4" s="1"/>
  <c r="T291" i="4" a="1"/>
  <c r="T291" i="4" s="1"/>
  <c r="W291" i="4" a="1"/>
  <c r="W291" i="4" s="1"/>
  <c r="AA291" i="4" a="1"/>
  <c r="AA291" i="4" s="1"/>
  <c r="AE291" i="4" a="1"/>
  <c r="AE291" i="4" s="1"/>
  <c r="AH291" i="4" a="1"/>
  <c r="AH291" i="4" s="1"/>
  <c r="AO291" i="4" a="1"/>
  <c r="AO291" i="4" s="1"/>
  <c r="E292" i="4" a="1"/>
  <c r="E292" i="4" s="1"/>
  <c r="H292" i="4" a="1"/>
  <c r="H292" i="4" s="1"/>
  <c r="K292" i="4" a="1"/>
  <c r="K292" i="4" s="1"/>
  <c r="O292" i="4" a="1"/>
  <c r="O292" i="4" s="1"/>
  <c r="R292" i="4" a="1"/>
  <c r="R292" i="4" s="1"/>
  <c r="U292" i="4" a="1"/>
  <c r="U292" i="4" s="1"/>
  <c r="X292" i="4" a="1"/>
  <c r="X292" i="4" s="1"/>
  <c r="AA292" i="4" a="1"/>
  <c r="AA292" i="4" s="1"/>
  <c r="AE292" i="4" a="1"/>
  <c r="AE292" i="4" s="1"/>
  <c r="AH292" i="4" a="1"/>
  <c r="AH292" i="4" s="1"/>
  <c r="AK292" i="4" a="1"/>
  <c r="AK292" i="4" s="1"/>
  <c r="AN292" i="4" a="1"/>
  <c r="AN292" i="4" s="1"/>
  <c r="E293" i="4" a="1"/>
  <c r="E293" i="4" s="1"/>
  <c r="H293" i="4" a="1"/>
  <c r="H293" i="4" s="1"/>
  <c r="L293" i="4" a="1"/>
  <c r="L293" i="4" s="1"/>
  <c r="O293" i="4" a="1"/>
  <c r="O293" i="4" s="1"/>
  <c r="R293" i="4" a="1"/>
  <c r="R293" i="4" s="1"/>
  <c r="U293" i="4" a="1"/>
  <c r="U293" i="4" s="1"/>
  <c r="X293" i="4" a="1"/>
  <c r="X293" i="4" s="1"/>
  <c r="AB293" i="4" a="1"/>
  <c r="AB293" i="4" s="1"/>
  <c r="AE293" i="4" a="1"/>
  <c r="AE293" i="4" s="1"/>
  <c r="AH293" i="4" a="1"/>
  <c r="AH293" i="4" s="1"/>
  <c r="AK293" i="4" a="1"/>
  <c r="AK293" i="4" s="1"/>
  <c r="AN293" i="4" a="1"/>
  <c r="AN293" i="4" s="1"/>
  <c r="F294" i="4" a="1"/>
  <c r="F294" i="4" s="1"/>
  <c r="I294" i="4" a="1"/>
  <c r="I294" i="4" s="1"/>
  <c r="N294" i="4" a="1"/>
  <c r="N294" i="4" s="1"/>
  <c r="Q294" i="4" a="1"/>
  <c r="Q294" i="4" s="1"/>
  <c r="V294" i="4" a="1"/>
  <c r="V294" i="4" s="1"/>
  <c r="Y294" i="4" a="1"/>
  <c r="Y294" i="4" s="1"/>
  <c r="AD294" i="4" a="1"/>
  <c r="AD294" i="4" s="1"/>
  <c r="AG294" i="4" a="1"/>
  <c r="AG294" i="4" s="1"/>
  <c r="AL294" i="4" a="1"/>
  <c r="AL294" i="4" s="1"/>
  <c r="AO294" i="4" a="1"/>
  <c r="AO294" i="4" s="1"/>
  <c r="D295" i="4" a="1"/>
  <c r="D295" i="4" s="1"/>
  <c r="G295" i="4" a="1"/>
  <c r="G295" i="4" s="1"/>
  <c r="J295" i="4" a="1"/>
  <c r="J295" i="4" s="1"/>
  <c r="M295" i="4" a="1"/>
  <c r="M295" i="4" s="1"/>
  <c r="T295" i="4" a="1"/>
  <c r="T295" i="4" s="1"/>
  <c r="W295" i="4" a="1"/>
  <c r="W295" i="4" s="1"/>
  <c r="Z295" i="4" a="1"/>
  <c r="Z295" i="4" s="1"/>
  <c r="AC295" i="4" a="1"/>
  <c r="AC295" i="4" s="1"/>
  <c r="AJ295" i="4" a="1"/>
  <c r="AJ295" i="4" s="1"/>
  <c r="AM295" i="4" a="1"/>
  <c r="AM295" i="4" s="1"/>
  <c r="D296" i="4" a="1"/>
  <c r="D296" i="4" s="1"/>
  <c r="G296" i="4" a="1"/>
  <c r="G296" i="4" s="1"/>
  <c r="J296" i="4" a="1"/>
  <c r="J296" i="4" s="1"/>
  <c r="Q296" i="4" a="1"/>
  <c r="Q296" i="4" s="1"/>
  <c r="T296" i="4" a="1"/>
  <c r="T296" i="4" s="1"/>
  <c r="W296" i="4" a="1"/>
  <c r="W296" i="4" s="1"/>
  <c r="Z296" i="4" a="1"/>
  <c r="Z296" i="4" s="1"/>
  <c r="AG296" i="4" a="1"/>
  <c r="AG296" i="4" s="1"/>
  <c r="AJ296" i="4" a="1"/>
  <c r="AJ296" i="4" s="1"/>
  <c r="AM296" i="4" a="1"/>
  <c r="AM296" i="4" s="1"/>
  <c r="D297" i="4" a="1"/>
  <c r="D297" i="4" s="1"/>
  <c r="G297" i="4" a="1"/>
  <c r="G297" i="4" s="1"/>
  <c r="N297" i="4" a="1"/>
  <c r="N297" i="4" s="1"/>
  <c r="Q297" i="4" a="1"/>
  <c r="Q297" i="4" s="1"/>
  <c r="T297" i="4" a="1"/>
  <c r="T297" i="4" s="1"/>
  <c r="X297" i="4" a="1"/>
  <c r="X297" i="4" s="1"/>
  <c r="AB297" i="4" a="1"/>
  <c r="AB297" i="4" s="1"/>
  <c r="AF297" i="4" a="1"/>
  <c r="AF297" i="4" s="1"/>
  <c r="AJ297" i="4" a="1"/>
  <c r="AJ297" i="4" s="1"/>
  <c r="AN297" i="4" a="1"/>
  <c r="AN297" i="4" s="1"/>
  <c r="E298" i="4" a="1"/>
  <c r="E298" i="4" s="1"/>
  <c r="I298" i="4" a="1"/>
  <c r="I298" i="4" s="1"/>
  <c r="M298" i="4" a="1"/>
  <c r="M298" i="4" s="1"/>
  <c r="Q298" i="4" a="1"/>
  <c r="Q298" i="4" s="1"/>
  <c r="U298" i="4" a="1"/>
  <c r="U298" i="4" s="1"/>
  <c r="Y298" i="4" a="1"/>
  <c r="Y298" i="4" s="1"/>
  <c r="AC298" i="4" a="1"/>
  <c r="AC298" i="4" s="1"/>
  <c r="AG298" i="4" a="1"/>
  <c r="AG298" i="4" s="1"/>
  <c r="AK298" i="4" a="1"/>
  <c r="AK298" i="4" s="1"/>
  <c r="AO298" i="4" a="1"/>
  <c r="AO298" i="4" s="1"/>
  <c r="F299" i="4" a="1"/>
  <c r="F299" i="4" s="1"/>
  <c r="J299" i="4" a="1"/>
  <c r="J299" i="4" s="1"/>
  <c r="N299" i="4" a="1"/>
  <c r="N299" i="4" s="1"/>
  <c r="R299" i="4" a="1"/>
  <c r="R299" i="4" s="1"/>
  <c r="V299" i="4" a="1"/>
  <c r="V299" i="4" s="1"/>
  <c r="Z299" i="4" a="1"/>
  <c r="Z299" i="4" s="1"/>
  <c r="AD299" i="4" a="1"/>
  <c r="AD299" i="4" s="1"/>
  <c r="AH299" i="4" a="1"/>
  <c r="AH299" i="4" s="1"/>
  <c r="AL299" i="4" a="1"/>
  <c r="AL299" i="4" s="1"/>
  <c r="G300" i="4" a="1"/>
  <c r="G300" i="4" s="1"/>
  <c r="K300" i="4" a="1"/>
  <c r="K300" i="4" s="1"/>
  <c r="O300" i="4" a="1"/>
  <c r="O300" i="4" s="1"/>
  <c r="S300" i="4" a="1"/>
  <c r="S300" i="4" s="1"/>
  <c r="W300" i="4" a="1"/>
  <c r="W300" i="4" s="1"/>
  <c r="AA300" i="4" a="1"/>
  <c r="AA300" i="4" s="1"/>
  <c r="AE300" i="4" a="1"/>
  <c r="AE300" i="4" s="1"/>
  <c r="AI300" i="4" a="1"/>
  <c r="AI300" i="4" s="1"/>
  <c r="AM300" i="4" a="1"/>
  <c r="AM300" i="4" s="1"/>
  <c r="D301" i="4" a="1"/>
  <c r="D301" i="4" s="1"/>
  <c r="H301" i="4" a="1"/>
  <c r="H301" i="4" s="1"/>
  <c r="L301" i="4" a="1"/>
  <c r="L301" i="4" s="1"/>
  <c r="P301" i="4" a="1"/>
  <c r="P301" i="4" s="1"/>
  <c r="T301" i="4" a="1"/>
  <c r="T301" i="4" s="1"/>
  <c r="X301" i="4" a="1"/>
  <c r="X301" i="4" s="1"/>
  <c r="AB301" i="4" a="1"/>
  <c r="AB301" i="4" s="1"/>
  <c r="AF301" i="4" a="1"/>
  <c r="AF301" i="4" s="1"/>
  <c r="AJ301" i="4" a="1"/>
  <c r="AJ301" i="4" s="1"/>
  <c r="AN301" i="4" a="1"/>
  <c r="AN301" i="4" s="1"/>
  <c r="E302" i="4" a="1"/>
  <c r="E302" i="4" s="1"/>
  <c r="I302" i="4" a="1"/>
  <c r="I302" i="4" s="1"/>
  <c r="M302" i="4" a="1"/>
  <c r="M302" i="4" s="1"/>
  <c r="Q302" i="4" a="1"/>
  <c r="Q302" i="4" s="1"/>
  <c r="U302" i="4" a="1"/>
  <c r="U302" i="4" s="1"/>
  <c r="Y302" i="4" a="1"/>
  <c r="Y302" i="4" s="1"/>
  <c r="AC302" i="4" a="1"/>
  <c r="AC302" i="4" s="1"/>
  <c r="AG302" i="4" a="1"/>
  <c r="AG302" i="4" s="1"/>
  <c r="AK302" i="4" a="1"/>
  <c r="AK302" i="4" s="1"/>
  <c r="AO302" i="4" a="1"/>
  <c r="AO302" i="4" s="1"/>
  <c r="F303" i="4" a="1"/>
  <c r="F303" i="4" s="1"/>
  <c r="J303" i="4" a="1"/>
  <c r="J303" i="4" s="1"/>
  <c r="N303" i="4" a="1"/>
  <c r="N303" i="4" s="1"/>
  <c r="R303" i="4" a="1"/>
  <c r="R303" i="4" s="1"/>
  <c r="V303" i="4" a="1"/>
  <c r="V303" i="4" s="1"/>
  <c r="Z303" i="4" a="1"/>
  <c r="Z303" i="4" s="1"/>
  <c r="AD303" i="4" a="1"/>
  <c r="AD303" i="4" s="1"/>
  <c r="AH303" i="4" a="1"/>
  <c r="AH303" i="4" s="1"/>
  <c r="AL303" i="4" a="1"/>
  <c r="AL303" i="4" s="1"/>
  <c r="G304" i="4" a="1"/>
  <c r="G304" i="4" s="1"/>
  <c r="K304" i="4" a="1"/>
  <c r="K304" i="4" s="1"/>
  <c r="O304" i="4" a="1"/>
  <c r="O304" i="4" s="1"/>
  <c r="S304" i="4" a="1"/>
  <c r="S304" i="4" s="1"/>
  <c r="W304" i="4" a="1"/>
  <c r="W304" i="4" s="1"/>
  <c r="AA304" i="4" a="1"/>
  <c r="AA304" i="4" s="1"/>
  <c r="AE304" i="4" a="1"/>
  <c r="AE304" i="4" s="1"/>
  <c r="AI304" i="4" a="1"/>
  <c r="AI304" i="4" s="1"/>
  <c r="AM304" i="4" a="1"/>
  <c r="AM304" i="4" s="1"/>
  <c r="D305" i="4" a="1"/>
  <c r="D305" i="4" s="1"/>
  <c r="H305" i="4" a="1"/>
  <c r="H305" i="4" s="1"/>
  <c r="L305" i="4" a="1"/>
  <c r="L305" i="4" s="1"/>
  <c r="P305" i="4" a="1"/>
  <c r="P305" i="4" s="1"/>
  <c r="T305" i="4" a="1"/>
  <c r="T305" i="4" s="1"/>
  <c r="X305" i="4" a="1"/>
  <c r="X305" i="4" s="1"/>
  <c r="AB305" i="4" a="1"/>
  <c r="AB305" i="4" s="1"/>
  <c r="AF305" i="4" a="1"/>
  <c r="AF305" i="4" s="1"/>
  <c r="AJ305" i="4" a="1"/>
  <c r="AJ305" i="4" s="1"/>
  <c r="AN305" i="4" a="1"/>
  <c r="AN305" i="4" s="1"/>
  <c r="E306" i="4" a="1"/>
  <c r="E306" i="4" s="1"/>
  <c r="I306" i="4" a="1"/>
  <c r="I306" i="4" s="1"/>
  <c r="M306" i="4" a="1"/>
  <c r="M306" i="4" s="1"/>
  <c r="Q306" i="4" a="1"/>
  <c r="Q306" i="4" s="1"/>
  <c r="U306" i="4" a="1"/>
  <c r="U306" i="4" s="1"/>
  <c r="Y306" i="4" a="1"/>
  <c r="Y306" i="4" s="1"/>
  <c r="AC306" i="4" a="1"/>
  <c r="AC306" i="4" s="1"/>
  <c r="AG306" i="4" a="1"/>
  <c r="AG306" i="4" s="1"/>
  <c r="AK306" i="4" a="1"/>
  <c r="AK306" i="4" s="1"/>
  <c r="AO306" i="4" a="1"/>
  <c r="AO306" i="4" s="1"/>
  <c r="F307" i="4" a="1"/>
  <c r="F307" i="4" s="1"/>
  <c r="J307" i="4" a="1"/>
  <c r="J307" i="4" s="1"/>
  <c r="N307" i="4" a="1"/>
  <c r="N307" i="4" s="1"/>
  <c r="R307" i="4" a="1"/>
  <c r="R307" i="4" s="1"/>
  <c r="V307" i="4" a="1"/>
  <c r="V307" i="4" s="1"/>
  <c r="Z307" i="4" a="1"/>
  <c r="Z307" i="4" s="1"/>
  <c r="AD307" i="4" a="1"/>
  <c r="AD307" i="4" s="1"/>
  <c r="AH307" i="4" a="1"/>
  <c r="AH307" i="4" s="1"/>
  <c r="AL307" i="4" a="1"/>
  <c r="AL307" i="4" s="1"/>
  <c r="G308" i="4" a="1"/>
  <c r="G308" i="4" s="1"/>
  <c r="K308" i="4" a="1"/>
  <c r="K308" i="4" s="1"/>
  <c r="O308" i="4" a="1"/>
  <c r="O308" i="4" s="1"/>
  <c r="S308" i="4" a="1"/>
  <c r="S308" i="4" s="1"/>
  <c r="W308" i="4" a="1"/>
  <c r="W308" i="4" s="1"/>
  <c r="AA308" i="4" a="1"/>
  <c r="AA308" i="4" s="1"/>
  <c r="AE308" i="4" a="1"/>
  <c r="AE308" i="4" s="1"/>
  <c r="AI308" i="4" a="1"/>
  <c r="AI308" i="4" s="1"/>
  <c r="AM308" i="4" a="1"/>
  <c r="AM308" i="4" s="1"/>
  <c r="D309" i="4" a="1"/>
  <c r="D309" i="4" s="1"/>
  <c r="H309" i="4" a="1"/>
  <c r="H309" i="4" s="1"/>
  <c r="L309" i="4" a="1"/>
  <c r="L309" i="4" s="1"/>
  <c r="P309" i="4" a="1"/>
  <c r="P309" i="4" s="1"/>
  <c r="T309" i="4" a="1"/>
  <c r="T309" i="4" s="1"/>
  <c r="X309" i="4" a="1"/>
  <c r="X309" i="4" s="1"/>
  <c r="AB309" i="4" a="1"/>
  <c r="AB309" i="4" s="1"/>
  <c r="AF309" i="4" a="1"/>
  <c r="AF309" i="4" s="1"/>
  <c r="AJ309" i="4" a="1"/>
  <c r="AJ309" i="4" s="1"/>
  <c r="AN309" i="4" a="1"/>
  <c r="AN309" i="4" s="1"/>
  <c r="E310" i="4" a="1"/>
  <c r="E310" i="4" s="1"/>
  <c r="I310" i="4" a="1"/>
  <c r="I310" i="4" s="1"/>
  <c r="M310" i="4" a="1"/>
  <c r="M310" i="4" s="1"/>
  <c r="Q310" i="4" a="1"/>
  <c r="Q310" i="4" s="1"/>
  <c r="U310" i="4" a="1"/>
  <c r="U310" i="4" s="1"/>
  <c r="Y310" i="4" a="1"/>
  <c r="Y310" i="4" s="1"/>
  <c r="AC310" i="4" a="1"/>
  <c r="AC310" i="4" s="1"/>
  <c r="AG310" i="4" a="1"/>
  <c r="AG310" i="4" s="1"/>
  <c r="AK310" i="4" a="1"/>
  <c r="AK310" i="4" s="1"/>
  <c r="AO310" i="4" a="1"/>
  <c r="AO310" i="4" s="1"/>
  <c r="F311" i="4" a="1"/>
  <c r="F311" i="4" s="1"/>
  <c r="J311" i="4" a="1"/>
  <c r="J311" i="4" s="1"/>
  <c r="N311" i="4" a="1"/>
  <c r="N311" i="4" s="1"/>
  <c r="R311" i="4" a="1"/>
  <c r="R311" i="4" s="1"/>
  <c r="V311" i="4" a="1"/>
  <c r="V311" i="4" s="1"/>
  <c r="Z311" i="4" a="1"/>
  <c r="Z311" i="4" s="1"/>
  <c r="AD311" i="4" a="1"/>
  <c r="AD311" i="4" s="1"/>
  <c r="AH311" i="4" a="1"/>
  <c r="AH311" i="4" s="1"/>
  <c r="AL311" i="4" a="1"/>
  <c r="AL311" i="4" s="1"/>
  <c r="G312" i="4" a="1"/>
  <c r="G312" i="4" s="1"/>
  <c r="K312" i="4" a="1"/>
  <c r="K312" i="4" s="1"/>
  <c r="O312" i="4" a="1"/>
  <c r="O312" i="4" s="1"/>
  <c r="S312" i="4" a="1"/>
  <c r="S312" i="4" s="1"/>
  <c r="W312" i="4" a="1"/>
  <c r="W312" i="4" s="1"/>
  <c r="AA312" i="4" a="1"/>
  <c r="AA312" i="4" s="1"/>
  <c r="AE312" i="4" a="1"/>
  <c r="AE312" i="4" s="1"/>
  <c r="AI312" i="4" a="1"/>
  <c r="AI312" i="4" s="1"/>
  <c r="AM312" i="4" a="1"/>
  <c r="AM312" i="4" s="1"/>
  <c r="D313" i="4" a="1"/>
  <c r="D313" i="4" s="1"/>
  <c r="H313" i="4" a="1"/>
  <c r="H313" i="4" s="1"/>
  <c r="L313" i="4" a="1"/>
  <c r="L313" i="4" s="1"/>
  <c r="P313" i="4" a="1"/>
  <c r="P313" i="4" s="1"/>
  <c r="T313" i="4" a="1"/>
  <c r="T313" i="4" s="1"/>
  <c r="X313" i="4" a="1"/>
  <c r="X313" i="4" s="1"/>
  <c r="AB313" i="4" a="1"/>
  <c r="AB313" i="4" s="1"/>
  <c r="AF313" i="4" a="1"/>
  <c r="AF313" i="4" s="1"/>
  <c r="AJ313" i="4" a="1"/>
  <c r="AJ313" i="4" s="1"/>
  <c r="AN313" i="4" a="1"/>
  <c r="AN313" i="4" s="1"/>
  <c r="E314" i="4" a="1"/>
  <c r="E314" i="4" s="1"/>
  <c r="I314" i="4" a="1"/>
  <c r="I314" i="4" s="1"/>
  <c r="M314" i="4" a="1"/>
  <c r="M314" i="4" s="1"/>
  <c r="Q314" i="4" a="1"/>
  <c r="Q314" i="4" s="1"/>
  <c r="U314" i="4" a="1"/>
  <c r="U314" i="4" s="1"/>
  <c r="Y314" i="4" a="1"/>
  <c r="Y314" i="4" s="1"/>
  <c r="AC314" i="4" a="1"/>
  <c r="AC314" i="4" s="1"/>
  <c r="AG314" i="4" a="1"/>
  <c r="AG314" i="4" s="1"/>
  <c r="AK314" i="4" a="1"/>
  <c r="AK314" i="4" s="1"/>
  <c r="AO314" i="4" a="1"/>
  <c r="AO314" i="4" s="1"/>
  <c r="F315" i="4" a="1"/>
  <c r="F315" i="4" s="1"/>
  <c r="J315" i="4" a="1"/>
  <c r="J315" i="4" s="1"/>
  <c r="N315" i="4" a="1"/>
  <c r="N315" i="4" s="1"/>
  <c r="R315" i="4" a="1"/>
  <c r="R315" i="4" s="1"/>
  <c r="V315" i="4" a="1"/>
  <c r="V315" i="4" s="1"/>
  <c r="Z315" i="4" a="1"/>
  <c r="Z315" i="4" s="1"/>
  <c r="AD315" i="4" a="1"/>
  <c r="AD315" i="4" s="1"/>
  <c r="AH315" i="4" a="1"/>
  <c r="AH315" i="4" s="1"/>
  <c r="AK315" i="4" a="1"/>
  <c r="AK315" i="4" s="1"/>
  <c r="AO315" i="4" a="1"/>
  <c r="AO315" i="4" s="1"/>
  <c r="D316" i="4" a="1"/>
  <c r="D316" i="4" s="1"/>
  <c r="H316" i="4" a="1"/>
  <c r="H316" i="4" s="1"/>
  <c r="L316" i="4" a="1"/>
  <c r="L316" i="4" s="1"/>
  <c r="P316" i="4" a="1"/>
  <c r="P316" i="4" s="1"/>
  <c r="T316" i="4" a="1"/>
  <c r="T316" i="4" s="1"/>
  <c r="X316" i="4" a="1"/>
  <c r="X316" i="4" s="1"/>
  <c r="AB316" i="4" a="1"/>
  <c r="AB316" i="4" s="1"/>
  <c r="AE316" i="4" a="1"/>
  <c r="AE316" i="4" s="1"/>
  <c r="AH316" i="4" a="1"/>
  <c r="AH316" i="4" s="1"/>
  <c r="AL316" i="4" a="1"/>
  <c r="AL316" i="4" s="1"/>
  <c r="H3" i="4" a="1"/>
  <c r="H3" i="4" s="1"/>
  <c r="L3" i="4" a="1"/>
  <c r="L3" i="4" s="1"/>
  <c r="S3" i="4" a="1"/>
  <c r="S3" i="4" s="1"/>
  <c r="W3" i="4" a="1"/>
  <c r="W3" i="4" s="1"/>
  <c r="Z3" i="4" a="1"/>
  <c r="Z3" i="4" s="1"/>
  <c r="AD3" i="4" a="1"/>
  <c r="AD3" i="4" s="1"/>
  <c r="AG3" i="4" a="1"/>
  <c r="AG3" i="4" s="1"/>
  <c r="AK3" i="4" a="1"/>
  <c r="AK3" i="4" s="1"/>
  <c r="AN3" i="4" a="1"/>
  <c r="AN3" i="4" s="1"/>
  <c r="N148" i="4" a="1"/>
  <c r="N148" i="4" s="1"/>
  <c r="AG151" i="4" a="1"/>
  <c r="AG151" i="4" s="1"/>
  <c r="G154" i="4" a="1"/>
  <c r="G154" i="4" s="1"/>
  <c r="I158" i="4" a="1"/>
  <c r="I158" i="4" s="1"/>
  <c r="AO165" i="4" a="1"/>
  <c r="AO165" i="4" s="1"/>
  <c r="U170" i="4" a="1"/>
  <c r="U170" i="4" s="1"/>
  <c r="AB175" i="4" a="1"/>
  <c r="AB175" i="4" s="1"/>
  <c r="Y176" i="4" a="1"/>
  <c r="Y176" i="4" s="1"/>
  <c r="H177" i="4" a="1"/>
  <c r="H177" i="4" s="1"/>
  <c r="S180" i="4" a="1"/>
  <c r="S180" i="4" s="1"/>
  <c r="O181" i="4" a="1"/>
  <c r="O181" i="4" s="1"/>
  <c r="AA182" i="4" a="1"/>
  <c r="AA182" i="4" s="1"/>
  <c r="AO183" i="4" a="1"/>
  <c r="AO183" i="4" s="1"/>
  <c r="Y185" i="4" a="1"/>
  <c r="Y185" i="4" s="1"/>
  <c r="M188" i="4" a="1"/>
  <c r="M188" i="4" s="1"/>
  <c r="W190" i="4" a="1"/>
  <c r="W190" i="4" s="1"/>
  <c r="AJ191" i="4" a="1"/>
  <c r="AJ191" i="4" s="1"/>
  <c r="AF193" i="4" a="1"/>
  <c r="AF193" i="4" s="1"/>
  <c r="AA194" i="4" a="1"/>
  <c r="AA194" i="4" s="1"/>
  <c r="X196" i="4" a="1"/>
  <c r="X196" i="4" s="1"/>
  <c r="AE198" i="4" a="1"/>
  <c r="AE198" i="4" s="1"/>
  <c r="AB199" i="4" a="1"/>
  <c r="AB199" i="4" s="1"/>
  <c r="X200" i="4" a="1"/>
  <c r="X200" i="4" s="1"/>
  <c r="Y201" i="4" a="1"/>
  <c r="Y201" i="4" s="1"/>
  <c r="AL206" i="4" a="1"/>
  <c r="AL206" i="4" s="1"/>
  <c r="V207" i="4" a="1"/>
  <c r="V207" i="4" s="1"/>
  <c r="AL210" i="4" a="1"/>
  <c r="AL210" i="4" s="1"/>
  <c r="AI211" i="4" a="1"/>
  <c r="AI211" i="4" s="1"/>
  <c r="AC215" i="4" a="1"/>
  <c r="AC215" i="4" s="1"/>
  <c r="F216" i="4" a="1"/>
  <c r="F216" i="4" s="1"/>
  <c r="F217" i="4" a="1"/>
  <c r="F217" i="4" s="1"/>
  <c r="N219" i="4" a="1"/>
  <c r="N219" i="4" s="1"/>
  <c r="G220" i="4" a="1"/>
  <c r="G220" i="4" s="1"/>
  <c r="T220" i="4" a="1"/>
  <c r="T220" i="4" s="1"/>
  <c r="AI220" i="4" a="1"/>
  <c r="AI220" i="4" s="1"/>
  <c r="N221" i="4" a="1"/>
  <c r="N221" i="4" s="1"/>
  <c r="AB221" i="4" a="1"/>
  <c r="AB221" i="4" s="1"/>
  <c r="K222" i="4" a="1"/>
  <c r="K222" i="4" s="1"/>
  <c r="Y222" i="4" a="1"/>
  <c r="Y222" i="4" s="1"/>
  <c r="AN222" i="4" a="1"/>
  <c r="AN222" i="4" s="1"/>
  <c r="H223" i="4" a="1"/>
  <c r="H223" i="4" s="1"/>
  <c r="V223" i="4" a="1"/>
  <c r="V223" i="4" s="1"/>
  <c r="AK223" i="4" a="1"/>
  <c r="AK223" i="4" s="1"/>
  <c r="E224" i="4" a="1"/>
  <c r="E224" i="4" s="1"/>
  <c r="S224" i="4" a="1"/>
  <c r="S224" i="4" s="1"/>
  <c r="AH224" i="4" a="1"/>
  <c r="AH224" i="4" s="1"/>
  <c r="P225" i="4" a="1"/>
  <c r="P225" i="4" s="1"/>
  <c r="AE225" i="4" a="1"/>
  <c r="AE225" i="4" s="1"/>
  <c r="N226" i="4" a="1"/>
  <c r="N226" i="4" s="1"/>
  <c r="AC226" i="4" a="1"/>
  <c r="AC226" i="4" s="1"/>
  <c r="AO226" i="4" a="1"/>
  <c r="AO226" i="4" s="1"/>
  <c r="G227" i="4" a="1"/>
  <c r="G227" i="4" s="1"/>
  <c r="T227" i="4" a="1"/>
  <c r="T227" i="4" s="1"/>
  <c r="AF227" i="4" a="1"/>
  <c r="AF227" i="4" s="1"/>
  <c r="N228" i="4" a="1"/>
  <c r="N228" i="4" s="1"/>
  <c r="Z228" i="4" a="1"/>
  <c r="Z228" i="4" s="1"/>
  <c r="AL228" i="4" a="1"/>
  <c r="AL228" i="4" s="1"/>
  <c r="N229" i="4" a="1"/>
  <c r="N229" i="4" s="1"/>
  <c r="Z229" i="4" a="1"/>
  <c r="Z229" i="4" s="1"/>
  <c r="AL229" i="4" a="1"/>
  <c r="AL229" i="4" s="1"/>
  <c r="G230" i="4" a="1"/>
  <c r="G230" i="4" s="1"/>
  <c r="V230" i="4" a="1"/>
  <c r="V230" i="4" s="1"/>
  <c r="AL230" i="4" a="1"/>
  <c r="AL230" i="4" s="1"/>
  <c r="O231" i="4" a="1"/>
  <c r="O231" i="4" s="1"/>
  <c r="AE231" i="4" a="1"/>
  <c r="AE231" i="4" s="1"/>
  <c r="H232" i="4" a="1"/>
  <c r="H232" i="4" s="1"/>
  <c r="X232" i="4" a="1"/>
  <c r="X232" i="4" s="1"/>
  <c r="AN232" i="4" a="1"/>
  <c r="AN232" i="4" s="1"/>
  <c r="Q233" i="4" a="1"/>
  <c r="Q233" i="4" s="1"/>
  <c r="AG233" i="4" a="1"/>
  <c r="AG233" i="4" s="1"/>
  <c r="J234" i="4" a="1"/>
  <c r="J234" i="4" s="1"/>
  <c r="Z234" i="4" a="1"/>
  <c r="Z234" i="4" s="1"/>
  <c r="S235" i="4" a="1"/>
  <c r="S235" i="4" s="1"/>
  <c r="AI235" i="4" a="1"/>
  <c r="AI235" i="4" s="1"/>
  <c r="L236" i="4" a="1"/>
  <c r="L236" i="4" s="1"/>
  <c r="AB236" i="4" a="1"/>
  <c r="AB236" i="4" s="1"/>
  <c r="E237" i="4" a="1"/>
  <c r="E237" i="4" s="1"/>
  <c r="U237" i="4" a="1"/>
  <c r="U237" i="4" s="1"/>
  <c r="AK237" i="4" a="1"/>
  <c r="AK237" i="4" s="1"/>
  <c r="M238" i="4" a="1"/>
  <c r="M238" i="4" s="1"/>
  <c r="AC238" i="4" a="1"/>
  <c r="AC238" i="4" s="1"/>
  <c r="R239" i="4" a="1"/>
  <c r="R239" i="4" s="1"/>
  <c r="AH239" i="4" a="1"/>
  <c r="AH239" i="4" s="1"/>
  <c r="I240" i="4" a="1"/>
  <c r="I240" i="4" s="1"/>
  <c r="Y240" i="4" a="1"/>
  <c r="Y240" i="4" s="1"/>
  <c r="AN240" i="4" a="1"/>
  <c r="AN240" i="4" s="1"/>
  <c r="L241" i="4" a="1"/>
  <c r="L241" i="4" s="1"/>
  <c r="AB241" i="4" a="1"/>
  <c r="AB241" i="4" s="1"/>
  <c r="E242" i="4" a="1"/>
  <c r="E242" i="4" s="1"/>
  <c r="S242" i="4" a="1"/>
  <c r="S242" i="4" s="1"/>
  <c r="O243" i="4" a="1"/>
  <c r="O243" i="4" s="1"/>
  <c r="AB243" i="4" a="1"/>
  <c r="AB243" i="4" s="1"/>
  <c r="AM243" i="4" a="1"/>
  <c r="AM243" i="4" s="1"/>
  <c r="M244" i="4" a="1"/>
  <c r="M244" i="4" s="1"/>
  <c r="Z244" i="4" a="1"/>
  <c r="Z244" i="4" s="1"/>
  <c r="AK244" i="4" a="1"/>
  <c r="AK244" i="4" s="1"/>
  <c r="R245" i="4" a="1"/>
  <c r="R245" i="4" s="1"/>
  <c r="L246" i="4" a="1"/>
  <c r="L246" i="4" s="1"/>
  <c r="AJ246" i="4" a="1"/>
  <c r="AJ246" i="4" s="1"/>
  <c r="E247" i="4" a="1"/>
  <c r="E247" i="4" s="1"/>
  <c r="N247" i="4" a="1"/>
  <c r="N247" i="4" s="1"/>
  <c r="W247" i="4" a="1"/>
  <c r="W247" i="4" s="1"/>
  <c r="Q248" i="4" a="1"/>
  <c r="Q248" i="4" s="1"/>
  <c r="AK248" i="4" a="1"/>
  <c r="AK248" i="4" s="1"/>
  <c r="E249" i="4" a="1"/>
  <c r="E249" i="4" s="1"/>
  <c r="O249" i="4" a="1"/>
  <c r="O249" i="4" s="1"/>
  <c r="AJ249" i="4" a="1"/>
  <c r="AJ249" i="4" s="1"/>
  <c r="D250" i="4" a="1"/>
  <c r="D250" i="4" s="1"/>
  <c r="O250" i="4" a="1"/>
  <c r="O250" i="4" s="1"/>
  <c r="J251" i="4" a="1"/>
  <c r="J251" i="4" s="1"/>
  <c r="AE251" i="4" a="1"/>
  <c r="AE251" i="4" s="1"/>
  <c r="D252" i="4" a="1"/>
  <c r="D252" i="4" s="1"/>
  <c r="O252" i="4" a="1"/>
  <c r="O252" i="4" s="1"/>
  <c r="Z252" i="4" a="1"/>
  <c r="Z252" i="4" s="1"/>
  <c r="AK252" i="4" a="1"/>
  <c r="AK252" i="4" s="1"/>
  <c r="J253" i="4" a="1"/>
  <c r="J253" i="4" s="1"/>
  <c r="V253" i="4" a="1"/>
  <c r="V253" i="4" s="1"/>
  <c r="AH253" i="4" a="1"/>
  <c r="AH253" i="4" s="1"/>
  <c r="AH254" i="4" a="1"/>
  <c r="AH254" i="4" s="1"/>
  <c r="D255" i="4" a="1"/>
  <c r="D255" i="4" s="1"/>
  <c r="P255" i="4" a="1"/>
  <c r="P255" i="4" s="1"/>
  <c r="AA255" i="4" a="1"/>
  <c r="AA255" i="4" s="1"/>
  <c r="AL255" i="4" a="1"/>
  <c r="AL255" i="4" s="1"/>
  <c r="H256" i="4" a="1"/>
  <c r="H256" i="4" s="1"/>
  <c r="S256" i="4" a="1"/>
  <c r="S256" i="4" s="1"/>
  <c r="AD256" i="4" a="1"/>
  <c r="AD256" i="4" s="1"/>
  <c r="K257" i="4" a="1"/>
  <c r="K257" i="4" s="1"/>
  <c r="W257" i="4" a="1"/>
  <c r="W257" i="4" s="1"/>
  <c r="AO257" i="4" a="1"/>
  <c r="AO257" i="4" s="1"/>
  <c r="L258" i="4" a="1"/>
  <c r="L258" i="4" s="1"/>
  <c r="AE258" i="4" a="1"/>
  <c r="AE258" i="4" s="1"/>
  <c r="AL258" i="4" a="1"/>
  <c r="AL258" i="4" s="1"/>
  <c r="D259" i="4" a="1"/>
  <c r="D259" i="4" s="1"/>
  <c r="L259" i="4" a="1"/>
  <c r="L259" i="4" s="1"/>
  <c r="T259" i="4" a="1"/>
  <c r="T259" i="4" s="1"/>
  <c r="Z259" i="4" a="1"/>
  <c r="Z259" i="4" s="1"/>
  <c r="AG259" i="4" a="1"/>
  <c r="AG259" i="4" s="1"/>
  <c r="AO259" i="4" a="1"/>
  <c r="AO259" i="4" s="1"/>
  <c r="G260" i="4" a="1"/>
  <c r="G260" i="4" s="1"/>
  <c r="L260" i="4" a="1"/>
  <c r="L260" i="4" s="1"/>
  <c r="Q260" i="4" a="1"/>
  <c r="Q260" i="4" s="1"/>
  <c r="T260" i="4" a="1"/>
  <c r="T260" i="4" s="1"/>
  <c r="W260" i="4" a="1"/>
  <c r="W260" i="4" s="1"/>
  <c r="AD260" i="4" a="1"/>
  <c r="AD260" i="4" s="1"/>
  <c r="AH260" i="4" a="1"/>
  <c r="AH260" i="4" s="1"/>
  <c r="AL260" i="4" a="1"/>
  <c r="AL260" i="4" s="1"/>
  <c r="D261" i="4" a="1"/>
  <c r="D261" i="4" s="1"/>
  <c r="H261" i="4" a="1"/>
  <c r="H261" i="4" s="1"/>
  <c r="L261" i="4" a="1"/>
  <c r="L261" i="4" s="1"/>
  <c r="S261" i="4" a="1"/>
  <c r="S261" i="4" s="1"/>
  <c r="V261" i="4" a="1"/>
  <c r="V261" i="4" s="1"/>
  <c r="Y261" i="4" a="1"/>
  <c r="Y261" i="4" s="1"/>
  <c r="AC261" i="4" a="1"/>
  <c r="AC261" i="4" s="1"/>
  <c r="AG261" i="4" a="1"/>
  <c r="AG261" i="4" s="1"/>
  <c r="AK261" i="4" a="1"/>
  <c r="AK261" i="4" s="1"/>
  <c r="AO261" i="4" a="1"/>
  <c r="AO261" i="4" s="1"/>
  <c r="G262" i="4" a="1"/>
  <c r="G262" i="4" s="1"/>
  <c r="K262" i="4" a="1"/>
  <c r="K262" i="4" s="1"/>
  <c r="N262" i="4" a="1"/>
  <c r="N262" i="4" s="1"/>
  <c r="Q262" i="4" a="1"/>
  <c r="Q262" i="4" s="1"/>
  <c r="X262" i="4" a="1"/>
  <c r="X262" i="4" s="1"/>
  <c r="AB262" i="4" a="1"/>
  <c r="AB262" i="4" s="1"/>
  <c r="AF262" i="4" a="1"/>
  <c r="AF262" i="4" s="1"/>
  <c r="AJ262" i="4" a="1"/>
  <c r="AJ262" i="4" s="1"/>
  <c r="AN262" i="4" a="1"/>
  <c r="AN262" i="4" s="1"/>
  <c r="G263" i="4" a="1"/>
  <c r="G263" i="4" s="1"/>
  <c r="J263" i="4" a="1"/>
  <c r="J263" i="4" s="1"/>
  <c r="N263" i="4" a="1"/>
  <c r="N263" i="4" s="1"/>
  <c r="U263" i="4" a="1"/>
  <c r="U263" i="4" s="1"/>
  <c r="Y263" i="4" a="1"/>
  <c r="Y263" i="4" s="1"/>
  <c r="AC263" i="4" a="1"/>
  <c r="AC263" i="4" s="1"/>
  <c r="AG263" i="4" a="1"/>
  <c r="AG263" i="4" s="1"/>
  <c r="AK263" i="4" a="1"/>
  <c r="AK263" i="4" s="1"/>
  <c r="AO263" i="4" a="1"/>
  <c r="AO263" i="4" s="1"/>
  <c r="J264" i="4" a="1"/>
  <c r="J264" i="4" s="1"/>
  <c r="N264" i="4" a="1"/>
  <c r="N264" i="4" s="1"/>
  <c r="Q264" i="4" a="1"/>
  <c r="Q264" i="4" s="1"/>
  <c r="U264" i="4" a="1"/>
  <c r="U264" i="4" s="1"/>
  <c r="Y264" i="4" a="1"/>
  <c r="Y264" i="4" s="1"/>
  <c r="AC264" i="4" a="1"/>
  <c r="AC264" i="4" s="1"/>
  <c r="AG264" i="4" a="1"/>
  <c r="AG264" i="4" s="1"/>
  <c r="AK264" i="4" a="1"/>
  <c r="AK264" i="4" s="1"/>
  <c r="AN264" i="4" a="1"/>
  <c r="AN264" i="4" s="1"/>
  <c r="G265" i="4" a="1"/>
  <c r="G265" i="4" s="1"/>
  <c r="K265" i="4" a="1"/>
  <c r="K265" i="4" s="1"/>
  <c r="N265" i="4" a="1"/>
  <c r="N265" i="4" s="1"/>
  <c r="R265" i="4" a="1"/>
  <c r="R265" i="4" s="1"/>
  <c r="V265" i="4" a="1"/>
  <c r="V265" i="4" s="1"/>
  <c r="Z265" i="4" a="1"/>
  <c r="Z265" i="4" s="1"/>
  <c r="AD265" i="4" a="1"/>
  <c r="AD265" i="4" s="1"/>
  <c r="AG265" i="4" a="1"/>
  <c r="AG265" i="4" s="1"/>
  <c r="AJ265" i="4" a="1"/>
  <c r="AJ265" i="4" s="1"/>
  <c r="AN265" i="4" a="1"/>
  <c r="AN265" i="4" s="1"/>
  <c r="G266" i="4" a="1"/>
  <c r="G266" i="4" s="1"/>
  <c r="J266" i="4" a="1"/>
  <c r="J266" i="4" s="1"/>
  <c r="N266" i="4" a="1"/>
  <c r="N266" i="4" s="1"/>
  <c r="R266" i="4" a="1"/>
  <c r="R266" i="4" s="1"/>
  <c r="V266" i="4" a="1"/>
  <c r="V266" i="4" s="1"/>
  <c r="Z266" i="4" a="1"/>
  <c r="Z266" i="4" s="1"/>
  <c r="AD266" i="4" a="1"/>
  <c r="AD266" i="4" s="1"/>
  <c r="AG266" i="4" a="1"/>
  <c r="AG266" i="4" s="1"/>
  <c r="AK266" i="4" a="1"/>
  <c r="AK266" i="4" s="1"/>
  <c r="F267" i="4" a="1"/>
  <c r="F267" i="4" s="1"/>
  <c r="J267" i="4" a="1"/>
  <c r="J267" i="4" s="1"/>
  <c r="N267" i="4" a="1"/>
  <c r="N267" i="4" s="1"/>
  <c r="R267" i="4" a="1"/>
  <c r="R267" i="4" s="1"/>
  <c r="V267" i="4" a="1"/>
  <c r="V267" i="4" s="1"/>
  <c r="AC267" i="4" a="1"/>
  <c r="AC267" i="4" s="1"/>
  <c r="AF267" i="4" a="1"/>
  <c r="AF267" i="4" s="1"/>
  <c r="AJ267" i="4" a="1"/>
  <c r="AJ267" i="4" s="1"/>
  <c r="AM267" i="4" a="1"/>
  <c r="AM267" i="4" s="1"/>
  <c r="E268" i="4" a="1"/>
  <c r="E268" i="4" s="1"/>
  <c r="I268" i="4" a="1"/>
  <c r="I268" i="4" s="1"/>
  <c r="M268" i="4" a="1"/>
  <c r="M268" i="4" s="1"/>
  <c r="Q268" i="4" a="1"/>
  <c r="Q268" i="4" s="1"/>
  <c r="U268" i="4" a="1"/>
  <c r="U268" i="4" s="1"/>
  <c r="X268" i="4" a="1"/>
  <c r="X268" i="4" s="1"/>
  <c r="AA268" i="4" a="1"/>
  <c r="AA268" i="4" s="1"/>
  <c r="AE268" i="4" a="1"/>
  <c r="AE268" i="4" s="1"/>
  <c r="AL268" i="4" a="1"/>
  <c r="AL268" i="4" s="1"/>
  <c r="D269" i="4" a="1"/>
  <c r="D269" i="4" s="1"/>
  <c r="H269" i="4" a="1"/>
  <c r="H269" i="4" s="1"/>
  <c r="L269" i="4" a="1"/>
  <c r="L269" i="4" s="1"/>
  <c r="P269" i="4" a="1"/>
  <c r="P269" i="4" s="1"/>
  <c r="W269" i="4" a="1"/>
  <c r="W269" i="4" s="1"/>
  <c r="Z269" i="4" a="1"/>
  <c r="Z269" i="4" s="1"/>
  <c r="AD269" i="4" a="1"/>
  <c r="AD269" i="4" s="1"/>
  <c r="AG269" i="4" a="1"/>
  <c r="AG269" i="4" s="1"/>
  <c r="AK269" i="4" a="1"/>
  <c r="AK269" i="4" s="1"/>
  <c r="AO269" i="4" a="1"/>
  <c r="AO269" i="4" s="1"/>
  <c r="G270" i="4" a="1"/>
  <c r="G270" i="4" s="1"/>
  <c r="K270" i="4" a="1"/>
  <c r="K270" i="4" s="1"/>
  <c r="O270" i="4" a="1"/>
  <c r="O270" i="4" s="1"/>
  <c r="R270" i="4" a="1"/>
  <c r="R270" i="4" s="1"/>
  <c r="U270" i="4" a="1"/>
  <c r="U270" i="4" s="1"/>
  <c r="Y270" i="4" a="1"/>
  <c r="Y270" i="4" s="1"/>
  <c r="AF270" i="4" a="1"/>
  <c r="AF270" i="4" s="1"/>
  <c r="AJ270" i="4" a="1"/>
  <c r="AJ270" i="4" s="1"/>
  <c r="AN270" i="4" a="1"/>
  <c r="AN270" i="4" s="1"/>
  <c r="F271" i="4" a="1"/>
  <c r="F271" i="4" s="1"/>
  <c r="J271" i="4" a="1"/>
  <c r="J271" i="4" s="1"/>
  <c r="Q271" i="4" a="1"/>
  <c r="Q271" i="4" s="1"/>
  <c r="T271" i="4" a="1"/>
  <c r="T271" i="4" s="1"/>
  <c r="X271" i="4" a="1"/>
  <c r="X271" i="4" s="1"/>
  <c r="AA271" i="4" a="1"/>
  <c r="AA271" i="4" s="1"/>
  <c r="AE271" i="4" a="1"/>
  <c r="AE271" i="4" s="1"/>
  <c r="AI271" i="4" a="1"/>
  <c r="AI271" i="4" s="1"/>
  <c r="AM271" i="4" a="1"/>
  <c r="AM271" i="4" s="1"/>
  <c r="D272" i="4" a="1"/>
  <c r="D272" i="4" s="1"/>
  <c r="H272" i="4" a="1"/>
  <c r="H272" i="4" s="1"/>
  <c r="K272" i="4" a="1"/>
  <c r="K272" i="4" s="1"/>
  <c r="R272" i="4" a="1"/>
  <c r="R272" i="4" s="1"/>
  <c r="V272" i="4" a="1"/>
  <c r="V272" i="4" s="1"/>
  <c r="Y272" i="4" a="1"/>
  <c r="Y272" i="4" s="1"/>
  <c r="AB272" i="4" a="1"/>
  <c r="AB272" i="4" s="1"/>
  <c r="AF272" i="4" a="1"/>
  <c r="AF272" i="4" s="1"/>
  <c r="AJ272" i="4" a="1"/>
  <c r="AJ272" i="4" s="1"/>
  <c r="AN272" i="4" a="1"/>
  <c r="AN272" i="4" s="1"/>
  <c r="E273" i="4" a="1"/>
  <c r="E273" i="4" s="1"/>
  <c r="H273" i="4" a="1"/>
  <c r="H273" i="4" s="1"/>
  <c r="O273" i="4" a="1"/>
  <c r="O273" i="4" s="1"/>
  <c r="S273" i="4" a="1"/>
  <c r="S273" i="4" s="1"/>
  <c r="V273" i="4" a="1"/>
  <c r="V273" i="4" s="1"/>
  <c r="Y273" i="4" a="1"/>
  <c r="Y273" i="4" s="1"/>
  <c r="AC273" i="4" a="1"/>
  <c r="AC273" i="4" s="1"/>
  <c r="AG273" i="4" a="1"/>
  <c r="AG273" i="4" s="1"/>
  <c r="AK273" i="4" a="1"/>
  <c r="AK273" i="4" s="1"/>
  <c r="AO273" i="4" a="1"/>
  <c r="AO273" i="4" s="1"/>
  <c r="F274" i="4" a="1"/>
  <c r="F274" i="4" s="1"/>
  <c r="I274" i="4" a="1"/>
  <c r="I274" i="4" s="1"/>
  <c r="M274" i="4" a="1"/>
  <c r="M274" i="4" s="1"/>
  <c r="T274" i="4" a="1"/>
  <c r="T274" i="4" s="1"/>
  <c r="W274" i="4" a="1"/>
  <c r="W274" i="4" s="1"/>
  <c r="AA274" i="4" a="1"/>
  <c r="AA274" i="4" s="1"/>
  <c r="AE274" i="4" a="1"/>
  <c r="AE274" i="4" s="1"/>
  <c r="AI274" i="4" a="1"/>
  <c r="AI274" i="4" s="1"/>
  <c r="AL274" i="4" a="1"/>
  <c r="AL274" i="4" s="1"/>
  <c r="AO274" i="4" a="1"/>
  <c r="AO274" i="4" s="1"/>
  <c r="F275" i="4" a="1"/>
  <c r="F275" i="4" s="1"/>
  <c r="J275" i="4" a="1"/>
  <c r="J275" i="4" s="1"/>
  <c r="Q275" i="4" a="1"/>
  <c r="Q275" i="4" s="1"/>
  <c r="T275" i="4" a="1"/>
  <c r="T275" i="4" s="1"/>
  <c r="X275" i="4" a="1"/>
  <c r="X275" i="4" s="1"/>
  <c r="AB275" i="4" a="1"/>
  <c r="AB275" i="4" s="1"/>
  <c r="AF275" i="4" a="1"/>
  <c r="AF275" i="4" s="1"/>
  <c r="AI275" i="4" a="1"/>
  <c r="AI275" i="4" s="1"/>
  <c r="AL275" i="4" a="1"/>
  <c r="AL275" i="4" s="1"/>
  <c r="G276" i="4" a="1"/>
  <c r="G276" i="4" s="1"/>
  <c r="N276" i="4" a="1"/>
  <c r="N276" i="4" s="1"/>
  <c r="Q276" i="4" a="1"/>
  <c r="Q276" i="4" s="1"/>
  <c r="U276" i="4" a="1"/>
  <c r="U276" i="4" s="1"/>
  <c r="Y276" i="4" a="1"/>
  <c r="Y276" i="4" s="1"/>
  <c r="AC276" i="4" a="1"/>
  <c r="AC276" i="4" s="1"/>
  <c r="AF276" i="4" a="1"/>
  <c r="AF276" i="4" s="1"/>
  <c r="AI276" i="4" a="1"/>
  <c r="AI276" i="4" s="1"/>
  <c r="AM276" i="4" a="1"/>
  <c r="AM276" i="4" s="1"/>
  <c r="D277" i="4" a="1"/>
  <c r="D277" i="4" s="1"/>
  <c r="K277" i="4" a="1"/>
  <c r="K277" i="4" s="1"/>
  <c r="N277" i="4" a="1"/>
  <c r="N277" i="4" s="1"/>
  <c r="R277" i="4" a="1"/>
  <c r="R277" i="4" s="1"/>
  <c r="V277" i="4" a="1"/>
  <c r="V277" i="4" s="1"/>
  <c r="Z277" i="4" a="1"/>
  <c r="Z277" i="4" s="1"/>
  <c r="AC277" i="4" a="1"/>
  <c r="AC277" i="4" s="1"/>
  <c r="AF277" i="4" a="1"/>
  <c r="AF277" i="4" s="1"/>
  <c r="AJ277" i="4" a="1"/>
  <c r="AJ277" i="4" s="1"/>
  <c r="D278" i="4" a="1"/>
  <c r="D278" i="4" s="1"/>
  <c r="G278" i="4" a="1"/>
  <c r="G278" i="4" s="1"/>
  <c r="J278" i="4" a="1"/>
  <c r="J278" i="4" s="1"/>
  <c r="M278" i="4" a="1"/>
  <c r="M278" i="4" s="1"/>
  <c r="Q278" i="4" a="1"/>
  <c r="Q278" i="4" s="1"/>
  <c r="U278" i="4" a="1"/>
  <c r="U278" i="4" s="1"/>
  <c r="AB278" i="4" a="1"/>
  <c r="AB278" i="4" s="1"/>
  <c r="AE278" i="4" a="1"/>
  <c r="AE278" i="4" s="1"/>
  <c r="AI278" i="4" a="1"/>
  <c r="AI278" i="4" s="1"/>
  <c r="AL278" i="4" a="1"/>
  <c r="AL278" i="4" s="1"/>
  <c r="AO278" i="4" a="1"/>
  <c r="AO278" i="4" s="1"/>
  <c r="I279" i="4" a="1"/>
  <c r="I279" i="4" s="1"/>
  <c r="L279" i="4" a="1"/>
  <c r="L279" i="4" s="1"/>
  <c r="P279" i="4" a="1"/>
  <c r="P279" i="4" s="1"/>
  <c r="T279" i="4" a="1"/>
  <c r="T279" i="4" s="1"/>
  <c r="W279" i="4" a="1"/>
  <c r="W279" i="4" s="1"/>
  <c r="Z279" i="4" a="1"/>
  <c r="Z279" i="4" s="1"/>
  <c r="AD279" i="4" a="1"/>
  <c r="AD279" i="4" s="1"/>
  <c r="AK279" i="4" a="1"/>
  <c r="AK279" i="4" s="1"/>
  <c r="AN279" i="4" a="1"/>
  <c r="AN279" i="4" s="1"/>
  <c r="D280" i="4" a="1"/>
  <c r="D280" i="4" s="1"/>
  <c r="G280" i="4" a="1"/>
  <c r="G280" i="4" s="1"/>
  <c r="K280" i="4" a="1"/>
  <c r="K280" i="4" s="1"/>
  <c r="O280" i="4" a="1"/>
  <c r="O280" i="4" s="1"/>
  <c r="V280" i="4" a="1"/>
  <c r="V280" i="4" s="1"/>
  <c r="Y280" i="4" a="1"/>
  <c r="Y280" i="4" s="1"/>
  <c r="AC280" i="4" a="1"/>
  <c r="AC280" i="4" s="1"/>
  <c r="AF280" i="4" a="1"/>
  <c r="AF280" i="4" s="1"/>
  <c r="AI280" i="4" a="1"/>
  <c r="AI280" i="4" s="1"/>
  <c r="F281" i="4" a="1"/>
  <c r="F281" i="4" s="1"/>
  <c r="J281" i="4" a="1"/>
  <c r="J281" i="4" s="1"/>
  <c r="N281" i="4" a="1"/>
  <c r="N281" i="4" s="1"/>
  <c r="Q281" i="4" a="1"/>
  <c r="Q281" i="4" s="1"/>
  <c r="T281" i="4" a="1"/>
  <c r="T281" i="4" s="1"/>
  <c r="X281" i="4" a="1"/>
  <c r="X281" i="4" s="1"/>
  <c r="AE281" i="4" a="1"/>
  <c r="AE281" i="4" s="1"/>
  <c r="AH281" i="4" a="1"/>
  <c r="AH281" i="4" s="1"/>
  <c r="AK281" i="4" a="1"/>
  <c r="AK281" i="4" s="1"/>
  <c r="AO281" i="4" a="1"/>
  <c r="AO281" i="4" s="1"/>
  <c r="E282" i="4" a="1"/>
  <c r="E282" i="4" s="1"/>
  <c r="I282" i="4" a="1"/>
  <c r="I282" i="4" s="1"/>
  <c r="P282" i="4" a="1"/>
  <c r="P282" i="4" s="1"/>
  <c r="S282" i="4" a="1"/>
  <c r="S282" i="4" s="1"/>
  <c r="W282" i="4" a="1"/>
  <c r="W282" i="4" s="1"/>
  <c r="Z282" i="4" a="1"/>
  <c r="Z282" i="4" s="1"/>
  <c r="AC282" i="4" a="1"/>
  <c r="AC282" i="4" s="1"/>
  <c r="AJ282" i="4" a="1"/>
  <c r="AJ282" i="4" s="1"/>
  <c r="AN282" i="4" a="1"/>
  <c r="AN282" i="4" s="1"/>
  <c r="D283" i="4" a="1"/>
  <c r="D283" i="4" s="1"/>
  <c r="H283" i="4" a="1"/>
  <c r="H283" i="4" s="1"/>
  <c r="K283" i="4" a="1"/>
  <c r="K283" i="4" s="1"/>
  <c r="N283" i="4" a="1"/>
  <c r="N283" i="4" s="1"/>
  <c r="R283" i="4" a="1"/>
  <c r="R283" i="4" s="1"/>
  <c r="Y283" i="4" a="1"/>
  <c r="Y283" i="4" s="1"/>
  <c r="AB283" i="4" a="1"/>
  <c r="AB283" i="4" s="1"/>
  <c r="AE283" i="4" a="1"/>
  <c r="AE283" i="4" s="1"/>
  <c r="AI283" i="4" a="1"/>
  <c r="AI283" i="4" s="1"/>
  <c r="AM283" i="4" a="1"/>
  <c r="AM283" i="4" s="1"/>
  <c r="J284" i="4" a="1"/>
  <c r="J284" i="4" s="1"/>
  <c r="M284" i="4" a="1"/>
  <c r="M284" i="4" s="1"/>
  <c r="Q284" i="4" a="1"/>
  <c r="Q284" i="4" s="1"/>
  <c r="T284" i="4" a="1"/>
  <c r="T284" i="4" s="1"/>
  <c r="W284" i="4" a="1"/>
  <c r="W284" i="4" s="1"/>
  <c r="AD284" i="4" a="1"/>
  <c r="AD284" i="4" s="1"/>
  <c r="AH284" i="4" a="1"/>
  <c r="AH284" i="4" s="1"/>
  <c r="AL284" i="4" a="1"/>
  <c r="AL284" i="4" s="1"/>
  <c r="AO284" i="4" a="1"/>
  <c r="AO284" i="4" s="1"/>
  <c r="F285" i="4" a="1"/>
  <c r="F285" i="4" s="1"/>
  <c r="I285" i="4" a="1"/>
  <c r="I285" i="4" s="1"/>
  <c r="M285" i="4" a="1"/>
  <c r="M285" i="4" s="1"/>
  <c r="Q285" i="4" a="1"/>
  <c r="Q285" i="4" s="1"/>
  <c r="T285" i="4" a="1"/>
  <c r="T285" i="4" s="1"/>
  <c r="AA285" i="4" a="1"/>
  <c r="AA285" i="4" s="1"/>
  <c r="AE285" i="4" a="1"/>
  <c r="AE285" i="4" s="1"/>
  <c r="AI285" i="4" a="1"/>
  <c r="AI285" i="4" s="1"/>
  <c r="AL285" i="4" a="1"/>
  <c r="AL285" i="4" s="1"/>
  <c r="AO285" i="4" a="1"/>
  <c r="AO285" i="4" s="1"/>
  <c r="E286" i="4" a="1"/>
  <c r="E286" i="4" s="1"/>
  <c r="I286" i="4" a="1"/>
  <c r="I286" i="4" s="1"/>
  <c r="P286" i="4" a="1"/>
  <c r="P286" i="4" s="1"/>
  <c r="S286" i="4" a="1"/>
  <c r="S286" i="4" s="1"/>
  <c r="V286" i="4" a="1"/>
  <c r="V286" i="4" s="1"/>
  <c r="Z286" i="4" a="1"/>
  <c r="Z286" i="4" s="1"/>
  <c r="AD286" i="4" a="1"/>
  <c r="AD286" i="4" s="1"/>
  <c r="AG286" i="4" a="1"/>
  <c r="AG286" i="4" s="1"/>
  <c r="AN286" i="4" a="1"/>
  <c r="AN286" i="4" s="1"/>
  <c r="D287" i="4" a="1"/>
  <c r="D287" i="4" s="1"/>
  <c r="H287" i="4" a="1"/>
  <c r="H287" i="4" s="1"/>
  <c r="L287" i="4" a="1"/>
  <c r="L287" i="4" s="1"/>
  <c r="O287" i="4" a="1"/>
  <c r="O287" i="4" s="1"/>
  <c r="R287" i="4" a="1"/>
  <c r="R287" i="4" s="1"/>
  <c r="V287" i="4" a="1"/>
  <c r="V287" i="4" s="1"/>
  <c r="Z287" i="4" a="1"/>
  <c r="Z287" i="4" s="1"/>
  <c r="AG287" i="4" a="1"/>
  <c r="AG287" i="4" s="1"/>
  <c r="AJ287" i="4" a="1"/>
  <c r="AJ287" i="4" s="1"/>
  <c r="AN287" i="4" a="1"/>
  <c r="AN287" i="4" s="1"/>
  <c r="E288" i="4" a="1"/>
  <c r="E288" i="4" s="1"/>
  <c r="I288" i="4" a="1"/>
  <c r="I288" i="4" s="1"/>
  <c r="L288" i="4" a="1"/>
  <c r="L288" i="4" s="1"/>
  <c r="O288" i="4" a="1"/>
  <c r="O288" i="4" s="1"/>
  <c r="S288" i="4" a="1"/>
  <c r="S288" i="4" s="1"/>
  <c r="W288" i="4" a="1"/>
  <c r="W288" i="4" s="1"/>
  <c r="AD288" i="4" a="1"/>
  <c r="AD288" i="4" s="1"/>
  <c r="AG288" i="4" a="1"/>
  <c r="AG288" i="4" s="1"/>
  <c r="AK288" i="4" a="1"/>
  <c r="AK288" i="4" s="1"/>
  <c r="AO288" i="4" a="1"/>
  <c r="AO288" i="4" s="1"/>
  <c r="G289" i="4" a="1"/>
  <c r="G289" i="4" s="1"/>
  <c r="J289" i="4" a="1"/>
  <c r="J289" i="4" s="1"/>
  <c r="M289" i="4" a="1"/>
  <c r="M289" i="4" s="1"/>
  <c r="Q289" i="4" a="1"/>
  <c r="Q289" i="4" s="1"/>
  <c r="U289" i="4" a="1"/>
  <c r="U289" i="4" s="1"/>
  <c r="X289" i="4" a="1"/>
  <c r="X289" i="4" s="1"/>
  <c r="AE289" i="4" a="1"/>
  <c r="AE289" i="4" s="1"/>
  <c r="AI289" i="4" a="1"/>
  <c r="AI289" i="4" s="1"/>
  <c r="AM289" i="4" a="1"/>
  <c r="AM289" i="4" s="1"/>
  <c r="H290" i="4" a="1"/>
  <c r="H290" i="4" s="1"/>
  <c r="K290" i="4" a="1"/>
  <c r="K290" i="4" s="1"/>
  <c r="O290" i="4" a="1"/>
  <c r="O290" i="4" s="1"/>
  <c r="S290" i="4" a="1"/>
  <c r="S290" i="4" s="1"/>
  <c r="W290" i="4" a="1"/>
  <c r="W290" i="4" s="1"/>
  <c r="Z290" i="4" a="1"/>
  <c r="Z290" i="4" s="1"/>
  <c r="AD290" i="4" a="1"/>
  <c r="AD290" i="4" s="1"/>
  <c r="AH290" i="4" a="1"/>
  <c r="AH290" i="4" s="1"/>
  <c r="AK290" i="4" a="1"/>
  <c r="AK290" i="4" s="1"/>
  <c r="F291" i="4" a="1"/>
  <c r="F291" i="4" s="1"/>
  <c r="J291" i="4" a="1"/>
  <c r="J291" i="4" s="1"/>
  <c r="N291" i="4" a="1"/>
  <c r="N291" i="4" s="1"/>
  <c r="U291" i="4" a="1"/>
  <c r="U291" i="4" s="1"/>
  <c r="X291" i="4" a="1"/>
  <c r="X291" i="4" s="1"/>
  <c r="AB291" i="4" a="1"/>
  <c r="AB291" i="4" s="1"/>
  <c r="AF291" i="4" a="1"/>
  <c r="AF291" i="4" s="1"/>
  <c r="AI291" i="4" a="1"/>
  <c r="AI291" i="4" s="1"/>
  <c r="AL291" i="4" a="1"/>
  <c r="AL291" i="4" s="1"/>
  <c r="F292" i="4" a="1"/>
  <c r="F292" i="4" s="1"/>
  <c r="I292" i="4" a="1"/>
  <c r="I292" i="4" s="1"/>
  <c r="L292" i="4" a="1"/>
  <c r="L292" i="4" s="1"/>
  <c r="V292" i="4" a="1"/>
  <c r="V292" i="4" s="1"/>
  <c r="Y292" i="4" a="1"/>
  <c r="Y292" i="4" s="1"/>
  <c r="AB292" i="4" a="1"/>
  <c r="AB292" i="4" s="1"/>
  <c r="AL292" i="4" a="1"/>
  <c r="AL292" i="4" s="1"/>
  <c r="AO292" i="4" a="1"/>
  <c r="AO292" i="4" s="1"/>
  <c r="F293" i="4" a="1"/>
  <c r="F293" i="4" s="1"/>
  <c r="I293" i="4" a="1"/>
  <c r="I293" i="4" s="1"/>
  <c r="S293" i="4" a="1"/>
  <c r="S293" i="4" s="1"/>
  <c r="V293" i="4" a="1"/>
  <c r="V293" i="4" s="1"/>
  <c r="Y293" i="4" a="1"/>
  <c r="Y293" i="4" s="1"/>
  <c r="AI293" i="4" a="1"/>
  <c r="AI293" i="4" s="1"/>
  <c r="AL293" i="4" a="1"/>
  <c r="AL293" i="4" s="1"/>
  <c r="AO293" i="4" a="1"/>
  <c r="AO293" i="4" s="1"/>
  <c r="D294" i="4" a="1"/>
  <c r="D294" i="4" s="1"/>
  <c r="G294" i="4" a="1"/>
  <c r="G294" i="4" s="1"/>
  <c r="L294" i="4" a="1"/>
  <c r="L294" i="4" s="1"/>
  <c r="O294" i="4" a="1"/>
  <c r="O294" i="4" s="1"/>
  <c r="T294" i="4" a="1"/>
  <c r="T294" i="4" s="1"/>
  <c r="W294" i="4" a="1"/>
  <c r="W294" i="4" s="1"/>
  <c r="AB294" i="4" a="1"/>
  <c r="AB294" i="4" s="1"/>
  <c r="AE294" i="4" a="1"/>
  <c r="AE294" i="4" s="1"/>
  <c r="AJ294" i="4" a="1"/>
  <c r="AJ294" i="4" s="1"/>
  <c r="AM294" i="4" a="1"/>
  <c r="AM294" i="4" s="1"/>
  <c r="H295" i="4" a="1"/>
  <c r="H295" i="4" s="1"/>
  <c r="K295" i="4" a="1"/>
  <c r="K295" i="4" s="1"/>
  <c r="N295" i="4" a="1"/>
  <c r="N295" i="4" s="1"/>
  <c r="Q295" i="4" a="1"/>
  <c r="Q295" i="4" s="1"/>
  <c r="X295" i="4" a="1"/>
  <c r="X295" i="4" s="1"/>
  <c r="AA295" i="4" a="1"/>
  <c r="AA295" i="4" s="1"/>
  <c r="AD295" i="4" a="1"/>
  <c r="AD295" i="4" s="1"/>
  <c r="AG295" i="4" a="1"/>
  <c r="AG295" i="4" s="1"/>
  <c r="AN295" i="4" a="1"/>
  <c r="AN295" i="4" s="1"/>
  <c r="E296" i="4" a="1"/>
  <c r="E296" i="4" s="1"/>
  <c r="H296" i="4" a="1"/>
  <c r="H296" i="4" s="1"/>
  <c r="K296" i="4" a="1"/>
  <c r="K296" i="4" s="1"/>
  <c r="N296" i="4" a="1"/>
  <c r="N296" i="4" s="1"/>
  <c r="U296" i="4" a="1"/>
  <c r="U296" i="4" s="1"/>
  <c r="X296" i="4" a="1"/>
  <c r="X296" i="4" s="1"/>
  <c r="AA296" i="4" a="1"/>
  <c r="AA296" i="4" s="1"/>
  <c r="AD296" i="4" a="1"/>
  <c r="AD296" i="4" s="1"/>
  <c r="AK296" i="4" a="1"/>
  <c r="AK296" i="4" s="1"/>
  <c r="AN296" i="4" a="1"/>
  <c r="AN296" i="4" s="1"/>
  <c r="E297" i="4" a="1"/>
  <c r="E297" i="4" s="1"/>
  <c r="H297" i="4" a="1"/>
  <c r="H297" i="4" s="1"/>
  <c r="K297" i="4" a="1"/>
  <c r="K297" i="4" s="1"/>
  <c r="R297" i="4" a="1"/>
  <c r="R297" i="4" s="1"/>
  <c r="U297" i="4" a="1"/>
  <c r="U297" i="4" s="1"/>
  <c r="Y297" i="4" a="1"/>
  <c r="Y297" i="4" s="1"/>
  <c r="AC297" i="4" a="1"/>
  <c r="AC297" i="4" s="1"/>
  <c r="AG297" i="4" a="1"/>
  <c r="AG297" i="4" s="1"/>
  <c r="AK297" i="4" a="1"/>
  <c r="AK297" i="4" s="1"/>
  <c r="AO297" i="4" a="1"/>
  <c r="AO297" i="4" s="1"/>
  <c r="F298" i="4" a="1"/>
  <c r="F298" i="4" s="1"/>
  <c r="J298" i="4" a="1"/>
  <c r="J298" i="4" s="1"/>
  <c r="N298" i="4" a="1"/>
  <c r="N298" i="4" s="1"/>
  <c r="R298" i="4" a="1"/>
  <c r="R298" i="4" s="1"/>
  <c r="V298" i="4" a="1"/>
  <c r="V298" i="4" s="1"/>
  <c r="Z298" i="4" a="1"/>
  <c r="Z298" i="4" s="1"/>
  <c r="AD298" i="4" a="1"/>
  <c r="AD298" i="4" s="1"/>
  <c r="AH298" i="4" a="1"/>
  <c r="AH298" i="4" s="1"/>
  <c r="AL298" i="4" a="1"/>
  <c r="AL298" i="4" s="1"/>
  <c r="G299" i="4" a="1"/>
  <c r="G299" i="4" s="1"/>
  <c r="K299" i="4" a="1"/>
  <c r="K299" i="4" s="1"/>
  <c r="O299" i="4" a="1"/>
  <c r="O299" i="4" s="1"/>
  <c r="S299" i="4" a="1"/>
  <c r="S299" i="4" s="1"/>
  <c r="W299" i="4" a="1"/>
  <c r="W299" i="4" s="1"/>
  <c r="AA299" i="4" a="1"/>
  <c r="AA299" i="4" s="1"/>
  <c r="AE299" i="4" a="1"/>
  <c r="AE299" i="4" s="1"/>
  <c r="AI299" i="4" a="1"/>
  <c r="AI299" i="4" s="1"/>
  <c r="AM299" i="4" a="1"/>
  <c r="AM299" i="4" s="1"/>
  <c r="D300" i="4" a="1"/>
  <c r="D300" i="4" s="1"/>
  <c r="H300" i="4" a="1"/>
  <c r="H300" i="4" s="1"/>
  <c r="L300" i="4" a="1"/>
  <c r="L300" i="4" s="1"/>
  <c r="P300" i="4" a="1"/>
  <c r="P300" i="4" s="1"/>
  <c r="T300" i="4" a="1"/>
  <c r="T300" i="4" s="1"/>
  <c r="X300" i="4" a="1"/>
  <c r="X300" i="4" s="1"/>
  <c r="AB300" i="4" a="1"/>
  <c r="AB300" i="4" s="1"/>
  <c r="AF300" i="4" a="1"/>
  <c r="AF300" i="4" s="1"/>
  <c r="AJ300" i="4" a="1"/>
  <c r="AJ300" i="4" s="1"/>
  <c r="AN300" i="4" a="1"/>
  <c r="AN300" i="4" s="1"/>
  <c r="E301" i="4" a="1"/>
  <c r="E301" i="4" s="1"/>
  <c r="I301" i="4" a="1"/>
  <c r="I301" i="4" s="1"/>
  <c r="M301" i="4" a="1"/>
  <c r="M301" i="4" s="1"/>
  <c r="Q301" i="4" a="1"/>
  <c r="Q301" i="4" s="1"/>
  <c r="U301" i="4" a="1"/>
  <c r="U301" i="4" s="1"/>
  <c r="Y301" i="4" a="1"/>
  <c r="Y301" i="4" s="1"/>
  <c r="AC301" i="4" a="1"/>
  <c r="AC301" i="4" s="1"/>
  <c r="AG301" i="4" a="1"/>
  <c r="AG301" i="4" s="1"/>
  <c r="AK301" i="4" a="1"/>
  <c r="AK301" i="4" s="1"/>
  <c r="AO301" i="4" a="1"/>
  <c r="AO301" i="4" s="1"/>
  <c r="F302" i="4" a="1"/>
  <c r="F302" i="4" s="1"/>
  <c r="J302" i="4" a="1"/>
  <c r="J302" i="4" s="1"/>
  <c r="N302" i="4" a="1"/>
  <c r="N302" i="4" s="1"/>
  <c r="R302" i="4" a="1"/>
  <c r="R302" i="4" s="1"/>
  <c r="V302" i="4" a="1"/>
  <c r="V302" i="4" s="1"/>
  <c r="Z302" i="4" a="1"/>
  <c r="Z302" i="4" s="1"/>
  <c r="AD302" i="4" a="1"/>
  <c r="AD302" i="4" s="1"/>
  <c r="AH302" i="4" a="1"/>
  <c r="AH302" i="4" s="1"/>
  <c r="AL302" i="4" a="1"/>
  <c r="AL302" i="4" s="1"/>
  <c r="G303" i="4" a="1"/>
  <c r="G303" i="4" s="1"/>
  <c r="K303" i="4" a="1"/>
  <c r="K303" i="4" s="1"/>
  <c r="O303" i="4" a="1"/>
  <c r="O303" i="4" s="1"/>
  <c r="S303" i="4" a="1"/>
  <c r="S303" i="4" s="1"/>
  <c r="W303" i="4" a="1"/>
  <c r="W303" i="4" s="1"/>
  <c r="AA303" i="4" a="1"/>
  <c r="AA303" i="4" s="1"/>
  <c r="AE303" i="4" a="1"/>
  <c r="AE303" i="4" s="1"/>
  <c r="AI303" i="4" a="1"/>
  <c r="AI303" i="4" s="1"/>
  <c r="AM303" i="4" a="1"/>
  <c r="AM303" i="4" s="1"/>
  <c r="D304" i="4" a="1"/>
  <c r="D304" i="4" s="1"/>
  <c r="H304" i="4" a="1"/>
  <c r="H304" i="4" s="1"/>
  <c r="L304" i="4" a="1"/>
  <c r="L304" i="4" s="1"/>
  <c r="P304" i="4" a="1"/>
  <c r="P304" i="4" s="1"/>
  <c r="T304" i="4" a="1"/>
  <c r="T304" i="4" s="1"/>
  <c r="X304" i="4" a="1"/>
  <c r="X304" i="4" s="1"/>
  <c r="AB304" i="4" a="1"/>
  <c r="AB304" i="4" s="1"/>
  <c r="AF304" i="4" a="1"/>
  <c r="AF304" i="4" s="1"/>
  <c r="AJ304" i="4" a="1"/>
  <c r="AJ304" i="4" s="1"/>
  <c r="AN304" i="4" a="1"/>
  <c r="AN304" i="4" s="1"/>
  <c r="E305" i="4" a="1"/>
  <c r="E305" i="4" s="1"/>
  <c r="I305" i="4" a="1"/>
  <c r="I305" i="4" s="1"/>
  <c r="M305" i="4" a="1"/>
  <c r="M305" i="4" s="1"/>
  <c r="Q305" i="4" a="1"/>
  <c r="Q305" i="4" s="1"/>
  <c r="U305" i="4" a="1"/>
  <c r="U305" i="4" s="1"/>
  <c r="Y305" i="4" a="1"/>
  <c r="Y305" i="4" s="1"/>
  <c r="AC305" i="4" a="1"/>
  <c r="AC305" i="4" s="1"/>
  <c r="AG305" i="4" a="1"/>
  <c r="AG305" i="4" s="1"/>
  <c r="AK305" i="4" a="1"/>
  <c r="AK305" i="4" s="1"/>
  <c r="AO305" i="4" a="1"/>
  <c r="AO305" i="4" s="1"/>
  <c r="F306" i="4" a="1"/>
  <c r="F306" i="4" s="1"/>
  <c r="J306" i="4" a="1"/>
  <c r="J306" i="4" s="1"/>
  <c r="N306" i="4" a="1"/>
  <c r="N306" i="4" s="1"/>
  <c r="R306" i="4" a="1"/>
  <c r="R306" i="4" s="1"/>
  <c r="V306" i="4" a="1"/>
  <c r="V306" i="4" s="1"/>
  <c r="Z306" i="4" a="1"/>
  <c r="Z306" i="4" s="1"/>
  <c r="AD306" i="4" a="1"/>
  <c r="AD306" i="4" s="1"/>
  <c r="AH306" i="4" a="1"/>
  <c r="AH306" i="4" s="1"/>
  <c r="AL306" i="4" a="1"/>
  <c r="AL306" i="4" s="1"/>
  <c r="G307" i="4" a="1"/>
  <c r="G307" i="4" s="1"/>
  <c r="K307" i="4" a="1"/>
  <c r="K307" i="4" s="1"/>
  <c r="O307" i="4" a="1"/>
  <c r="O307" i="4" s="1"/>
  <c r="S307" i="4" a="1"/>
  <c r="S307" i="4" s="1"/>
  <c r="W307" i="4" a="1"/>
  <c r="W307" i="4" s="1"/>
  <c r="AA307" i="4" a="1"/>
  <c r="AA307" i="4" s="1"/>
  <c r="AE307" i="4" a="1"/>
  <c r="AE307" i="4" s="1"/>
  <c r="AI307" i="4" a="1"/>
  <c r="AI307" i="4" s="1"/>
  <c r="AM307" i="4" a="1"/>
  <c r="AM307" i="4" s="1"/>
  <c r="D308" i="4" a="1"/>
  <c r="D308" i="4" s="1"/>
  <c r="H308" i="4" a="1"/>
  <c r="H308" i="4" s="1"/>
  <c r="L308" i="4" a="1"/>
  <c r="L308" i="4" s="1"/>
  <c r="P308" i="4" a="1"/>
  <c r="P308" i="4" s="1"/>
  <c r="T308" i="4" a="1"/>
  <c r="T308" i="4" s="1"/>
  <c r="X308" i="4" a="1"/>
  <c r="X308" i="4" s="1"/>
  <c r="AB308" i="4" a="1"/>
  <c r="AB308" i="4" s="1"/>
  <c r="AF308" i="4" a="1"/>
  <c r="AF308" i="4" s="1"/>
  <c r="AJ308" i="4" a="1"/>
  <c r="AJ308" i="4" s="1"/>
  <c r="AN308" i="4" a="1"/>
  <c r="AN308" i="4" s="1"/>
  <c r="E309" i="4" a="1"/>
  <c r="E309" i="4" s="1"/>
  <c r="I309" i="4" a="1"/>
  <c r="I309" i="4" s="1"/>
  <c r="M309" i="4" a="1"/>
  <c r="M309" i="4" s="1"/>
  <c r="Q309" i="4" a="1"/>
  <c r="Q309" i="4" s="1"/>
  <c r="U309" i="4" a="1"/>
  <c r="U309" i="4" s="1"/>
  <c r="Y309" i="4" a="1"/>
  <c r="Y309" i="4" s="1"/>
  <c r="AC309" i="4" a="1"/>
  <c r="AC309" i="4" s="1"/>
  <c r="AG309" i="4" a="1"/>
  <c r="AG309" i="4" s="1"/>
  <c r="AK309" i="4" a="1"/>
  <c r="AK309" i="4" s="1"/>
  <c r="AO309" i="4" a="1"/>
  <c r="AO309" i="4" s="1"/>
  <c r="F310" i="4" a="1"/>
  <c r="F310" i="4" s="1"/>
  <c r="J310" i="4" a="1"/>
  <c r="J310" i="4" s="1"/>
  <c r="N310" i="4" a="1"/>
  <c r="N310" i="4" s="1"/>
  <c r="R310" i="4" a="1"/>
  <c r="R310" i="4" s="1"/>
  <c r="V310" i="4" a="1"/>
  <c r="V310" i="4" s="1"/>
  <c r="Z310" i="4" a="1"/>
  <c r="Z310" i="4" s="1"/>
  <c r="AD310" i="4" a="1"/>
  <c r="AD310" i="4" s="1"/>
  <c r="AH310" i="4" a="1"/>
  <c r="AH310" i="4" s="1"/>
  <c r="AL310" i="4" a="1"/>
  <c r="AL310" i="4" s="1"/>
  <c r="G311" i="4" a="1"/>
  <c r="G311" i="4" s="1"/>
  <c r="K311" i="4" a="1"/>
  <c r="K311" i="4" s="1"/>
  <c r="O311" i="4" a="1"/>
  <c r="O311" i="4" s="1"/>
  <c r="S311" i="4" a="1"/>
  <c r="S311" i="4" s="1"/>
  <c r="W311" i="4" a="1"/>
  <c r="W311" i="4" s="1"/>
  <c r="AA311" i="4" a="1"/>
  <c r="AA311" i="4" s="1"/>
  <c r="AE311" i="4" a="1"/>
  <c r="AE311" i="4" s="1"/>
  <c r="AI311" i="4" a="1"/>
  <c r="AI311" i="4" s="1"/>
  <c r="AM311" i="4" a="1"/>
  <c r="AM311" i="4" s="1"/>
  <c r="D312" i="4" a="1"/>
  <c r="D312" i="4" s="1"/>
  <c r="H312" i="4" a="1"/>
  <c r="H312" i="4" s="1"/>
  <c r="L312" i="4" a="1"/>
  <c r="L312" i="4" s="1"/>
  <c r="P312" i="4" a="1"/>
  <c r="P312" i="4" s="1"/>
  <c r="T312" i="4" a="1"/>
  <c r="T312" i="4" s="1"/>
  <c r="X312" i="4" a="1"/>
  <c r="X312" i="4" s="1"/>
  <c r="AB312" i="4" a="1"/>
  <c r="AB312" i="4" s="1"/>
  <c r="AF312" i="4" a="1"/>
  <c r="AF312" i="4" s="1"/>
  <c r="AJ312" i="4" a="1"/>
  <c r="AJ312" i="4" s="1"/>
  <c r="AN312" i="4" a="1"/>
  <c r="AN312" i="4" s="1"/>
  <c r="E313" i="4" a="1"/>
  <c r="E313" i="4" s="1"/>
  <c r="I313" i="4" a="1"/>
  <c r="I313" i="4" s="1"/>
  <c r="M313" i="4" a="1"/>
  <c r="M313" i="4" s="1"/>
  <c r="Q313" i="4" a="1"/>
  <c r="Q313" i="4" s="1"/>
  <c r="U313" i="4" a="1"/>
  <c r="U313" i="4" s="1"/>
  <c r="Y313" i="4" a="1"/>
  <c r="Y313" i="4" s="1"/>
  <c r="AC313" i="4" a="1"/>
  <c r="AC313" i="4" s="1"/>
  <c r="AG313" i="4" a="1"/>
  <c r="AG313" i="4" s="1"/>
  <c r="AK313" i="4" a="1"/>
  <c r="AK313" i="4" s="1"/>
  <c r="AO313" i="4" a="1"/>
  <c r="AO313" i="4" s="1"/>
  <c r="F314" i="4" a="1"/>
  <c r="F314" i="4" s="1"/>
  <c r="J314" i="4" a="1"/>
  <c r="J314" i="4" s="1"/>
  <c r="N314" i="4" a="1"/>
  <c r="N314" i="4" s="1"/>
  <c r="R314" i="4" a="1"/>
  <c r="R314" i="4" s="1"/>
  <c r="V314" i="4" a="1"/>
  <c r="V314" i="4" s="1"/>
  <c r="Z314" i="4" a="1"/>
  <c r="Z314" i="4" s="1"/>
  <c r="AD314" i="4" a="1"/>
  <c r="AD314" i="4" s="1"/>
  <c r="AH314" i="4" a="1"/>
  <c r="AH314" i="4" s="1"/>
  <c r="AL314" i="4" a="1"/>
  <c r="AL314" i="4" s="1"/>
  <c r="G315" i="4" a="1"/>
  <c r="G315" i="4" s="1"/>
  <c r="K315" i="4" a="1"/>
  <c r="K315" i="4" s="1"/>
  <c r="O315" i="4" a="1"/>
  <c r="O315" i="4" s="1"/>
  <c r="S315" i="4" a="1"/>
  <c r="S315" i="4" s="1"/>
  <c r="W315" i="4" a="1"/>
  <c r="W315" i="4" s="1"/>
  <c r="AA315" i="4" a="1"/>
  <c r="AA315" i="4" s="1"/>
  <c r="AE315" i="4" a="1"/>
  <c r="AE315" i="4" s="1"/>
  <c r="AI315" i="4" a="1"/>
  <c r="AI315" i="4" s="1"/>
  <c r="AL315" i="4" a="1"/>
  <c r="AL315" i="4" s="1"/>
  <c r="E316" i="4" a="1"/>
  <c r="E316" i="4" s="1"/>
  <c r="I316" i="4" a="1"/>
  <c r="I316" i="4" s="1"/>
  <c r="M316" i="4" a="1"/>
  <c r="M316" i="4" s="1"/>
  <c r="Q316" i="4" a="1"/>
  <c r="Q316" i="4" s="1"/>
  <c r="U316" i="4" a="1"/>
  <c r="U316" i="4" s="1"/>
  <c r="Y316" i="4" a="1"/>
  <c r="Y316" i="4" s="1"/>
  <c r="AC316" i="4" a="1"/>
  <c r="AC316" i="4" s="1"/>
  <c r="AF316" i="4" a="1"/>
  <c r="AF316" i="4" s="1"/>
  <c r="AI316" i="4" a="1"/>
  <c r="AI316" i="4" s="1"/>
  <c r="AM316" i="4" a="1"/>
  <c r="AM316" i="4" s="1"/>
  <c r="I3" i="4" a="1"/>
  <c r="I3" i="4" s="1"/>
  <c r="M3" i="4" a="1"/>
  <c r="M3" i="4" s="1"/>
  <c r="P3" i="4" a="1"/>
  <c r="P3" i="4" s="1"/>
  <c r="T3" i="4" a="1"/>
  <c r="T3" i="4" s="1"/>
  <c r="AA3" i="4" a="1"/>
  <c r="AA3" i="4" s="1"/>
  <c r="AE3" i="4" a="1"/>
  <c r="AE3" i="4" s="1"/>
  <c r="AH3" i="4" a="1"/>
  <c r="AH3" i="4" s="1"/>
  <c r="AL3" i="4" a="1"/>
  <c r="AL3" i="4" s="1"/>
  <c r="AO3" i="4" a="1"/>
  <c r="AO3" i="4" s="1"/>
  <c r="U147" i="4" a="1"/>
  <c r="U147" i="4" s="1"/>
  <c r="Y149" i="4" a="1"/>
  <c r="Y149" i="4" s="1"/>
  <c r="Z153" i="4" a="1"/>
  <c r="Z153" i="4" s="1"/>
  <c r="AC162" i="4" a="1"/>
  <c r="AC162" i="4" s="1"/>
  <c r="AF164" i="4" a="1"/>
  <c r="AF164" i="4" s="1"/>
  <c r="X168" i="4" a="1"/>
  <c r="X168" i="4" s="1"/>
  <c r="H172" i="4" a="1"/>
  <c r="H172" i="4" s="1"/>
  <c r="AM176" i="4" a="1"/>
  <c r="AM176" i="4" s="1"/>
  <c r="V177" i="4" a="1"/>
  <c r="V177" i="4" s="1"/>
  <c r="AG180" i="4" a="1"/>
  <c r="AG180" i="4" s="1"/>
  <c r="AB181" i="4" a="1"/>
  <c r="AB181" i="4" s="1"/>
  <c r="AO182" i="4" a="1"/>
  <c r="AO182" i="4" s="1"/>
  <c r="AK185" i="4" a="1"/>
  <c r="AK185" i="4" s="1"/>
  <c r="J186" i="4" a="1"/>
  <c r="J186" i="4" s="1"/>
  <c r="P187" i="4" a="1"/>
  <c r="P187" i="4" s="1"/>
  <c r="Z188" i="4" a="1"/>
  <c r="Z188" i="4" s="1"/>
  <c r="G189" i="4" a="1"/>
  <c r="G189" i="4" s="1"/>
  <c r="AJ190" i="4" a="1"/>
  <c r="AJ190" i="4" s="1"/>
  <c r="K192" i="4" a="1"/>
  <c r="K192" i="4" s="1"/>
  <c r="AN194" i="4" a="1"/>
  <c r="AN194" i="4" s="1"/>
  <c r="D195" i="4" a="1"/>
  <c r="D195" i="4" s="1"/>
  <c r="AL196" i="4" a="1"/>
  <c r="AL196" i="4" s="1"/>
  <c r="F197" i="4" a="1"/>
  <c r="F197" i="4" s="1"/>
  <c r="AN201" i="4" a="1"/>
  <c r="AN201" i="4" s="1"/>
  <c r="E202" i="4" a="1"/>
  <c r="E202" i="4" s="1"/>
  <c r="P204" i="4" a="1"/>
  <c r="P204" i="4" s="1"/>
  <c r="M205" i="4" a="1"/>
  <c r="M205" i="4" s="1"/>
  <c r="AI207" i="4" a="1"/>
  <c r="AI207" i="4" s="1"/>
  <c r="J212" i="4" a="1"/>
  <c r="J212" i="4" s="1"/>
  <c r="J213" i="4" a="1"/>
  <c r="J213" i="4" s="1"/>
  <c r="U216" i="4" a="1"/>
  <c r="U216" i="4" s="1"/>
  <c r="U217" i="4" a="1"/>
  <c r="U217" i="4" s="1"/>
  <c r="Q219" i="4" a="1"/>
  <c r="Q219" i="4" s="1"/>
  <c r="AD219" i="4" a="1"/>
  <c r="AD219" i="4" s="1"/>
  <c r="K220" i="4" a="1"/>
  <c r="K220" i="4" s="1"/>
  <c r="AM220" i="4" a="1"/>
  <c r="AM220" i="4" s="1"/>
  <c r="D221" i="4" a="1"/>
  <c r="D221" i="4" s="1"/>
  <c r="Q221" i="4" a="1"/>
  <c r="Q221" i="4" s="1"/>
  <c r="AF221" i="4" a="1"/>
  <c r="AF221" i="4" s="1"/>
  <c r="N222" i="4" a="1"/>
  <c r="N222" i="4" s="1"/>
  <c r="AC222" i="4" a="1"/>
  <c r="AC222" i="4" s="1"/>
  <c r="K223" i="4" a="1"/>
  <c r="K223" i="4" s="1"/>
  <c r="Z223" i="4" a="1"/>
  <c r="Z223" i="4" s="1"/>
  <c r="AN223" i="4" a="1"/>
  <c r="AN223" i="4" s="1"/>
  <c r="H224" i="4" a="1"/>
  <c r="H224" i="4" s="1"/>
  <c r="W224" i="4" a="1"/>
  <c r="W224" i="4" s="1"/>
  <c r="AK224" i="4" a="1"/>
  <c r="AK224" i="4" s="1"/>
  <c r="E225" i="4" a="1"/>
  <c r="E225" i="4" s="1"/>
  <c r="T225" i="4" a="1"/>
  <c r="T225" i="4" s="1"/>
  <c r="AH225" i="4" a="1"/>
  <c r="AH225" i="4" s="1"/>
  <c r="R226" i="4" a="1"/>
  <c r="R226" i="4" s="1"/>
  <c r="AF226" i="4" a="1"/>
  <c r="AF226" i="4" s="1"/>
  <c r="AI227" i="4" a="1"/>
  <c r="AI227" i="4" s="1"/>
  <c r="D228" i="4" a="1"/>
  <c r="D228" i="4" s="1"/>
  <c r="Q228" i="4" a="1"/>
  <c r="Q228" i="4" s="1"/>
  <c r="AC228" i="4" a="1"/>
  <c r="AC228" i="4" s="1"/>
  <c r="AO228" i="4" a="1"/>
  <c r="AO228" i="4" s="1"/>
  <c r="AC229" i="4" a="1"/>
  <c r="AC229" i="4" s="1"/>
  <c r="K230" i="4" a="1"/>
  <c r="K230" i="4" s="1"/>
  <c r="Z230" i="4" a="1"/>
  <c r="Z230" i="4" s="1"/>
  <c r="S231" i="4" a="1"/>
  <c r="S231" i="4" s="1"/>
  <c r="AI231" i="4" a="1"/>
  <c r="AI231" i="4" s="1"/>
  <c r="L232" i="4" a="1"/>
  <c r="L232" i="4" s="1"/>
  <c r="AB232" i="4" a="1"/>
  <c r="AB232" i="4" s="1"/>
  <c r="E233" i="4" a="1"/>
  <c r="E233" i="4" s="1"/>
  <c r="U233" i="4" a="1"/>
  <c r="U233" i="4" s="1"/>
  <c r="AK233" i="4" a="1"/>
  <c r="AK233" i="4" s="1"/>
  <c r="N234" i="4" a="1"/>
  <c r="N234" i="4" s="1"/>
  <c r="AD234" i="4" a="1"/>
  <c r="AD234" i="4" s="1"/>
  <c r="G235" i="4" a="1"/>
  <c r="G235" i="4" s="1"/>
  <c r="W235" i="4" a="1"/>
  <c r="W235" i="4" s="1"/>
  <c r="AM235" i="4" a="1"/>
  <c r="AM235" i="4" s="1"/>
  <c r="P236" i="4" a="1"/>
  <c r="P236" i="4" s="1"/>
  <c r="AF236" i="4" a="1"/>
  <c r="AF236" i="4" s="1"/>
  <c r="I237" i="4" a="1"/>
  <c r="I237" i="4" s="1"/>
  <c r="Y237" i="4" a="1"/>
  <c r="Y237" i="4" s="1"/>
  <c r="AO237" i="4" a="1"/>
  <c r="AO237" i="4" s="1"/>
  <c r="Q238" i="4" a="1"/>
  <c r="Q238" i="4" s="1"/>
  <c r="AG238" i="4" a="1"/>
  <c r="AG238" i="4" s="1"/>
  <c r="G239" i="4" a="1"/>
  <c r="G239" i="4" s="1"/>
  <c r="V239" i="4" a="1"/>
  <c r="V239" i="4" s="1"/>
  <c r="AL239" i="4" a="1"/>
  <c r="AL239" i="4" s="1"/>
  <c r="M240" i="4" a="1"/>
  <c r="M240" i="4" s="1"/>
  <c r="AC240" i="4" a="1"/>
  <c r="AC240" i="4" s="1"/>
  <c r="P241" i="4" a="1"/>
  <c r="P241" i="4" s="1"/>
  <c r="AF241" i="4" a="1"/>
  <c r="AF241" i="4" s="1"/>
  <c r="I242" i="4" a="1"/>
  <c r="I242" i="4" s="1"/>
  <c r="V242" i="4" a="1"/>
  <c r="V242" i="4" s="1"/>
  <c r="AH242" i="4" a="1"/>
  <c r="AH242" i="4" s="1"/>
  <c r="F243" i="4" a="1"/>
  <c r="F243" i="4" s="1"/>
  <c r="S243" i="4" a="1"/>
  <c r="S243" i="4" s="1"/>
  <c r="D244" i="4" a="1"/>
  <c r="D244" i="4" s="1"/>
  <c r="Q244" i="4" a="1"/>
  <c r="Q244" i="4" s="1"/>
  <c r="AB244" i="4" a="1"/>
  <c r="AB244" i="4" s="1"/>
  <c r="AO244" i="4" a="1"/>
  <c r="AO244" i="4" s="1"/>
  <c r="I245" i="4" a="1"/>
  <c r="I245" i="4" s="1"/>
  <c r="V245" i="4" a="1"/>
  <c r="V245" i="4" s="1"/>
  <c r="AG245" i="4" a="1"/>
  <c r="AG245" i="4" s="1"/>
  <c r="N246" i="4" a="1"/>
  <c r="N246" i="4" s="1"/>
  <c r="AA246" i="4" a="1"/>
  <c r="AA246" i="4" s="1"/>
  <c r="AM246" i="4" a="1"/>
  <c r="AM246" i="4" s="1"/>
  <c r="G247" i="4" a="1"/>
  <c r="G247" i="4" s="1"/>
  <c r="P247" i="4" a="1"/>
  <c r="P247" i="4" s="1"/>
  <c r="AJ247" i="4" a="1"/>
  <c r="AJ247" i="4" s="1"/>
  <c r="I248" i="4" a="1"/>
  <c r="I248" i="4" s="1"/>
  <c r="T248" i="4" a="1"/>
  <c r="T248" i="4" s="1"/>
  <c r="AD248" i="4" a="1"/>
  <c r="AD248" i="4" s="1"/>
  <c r="AN248" i="4" a="1"/>
  <c r="AN248" i="4" s="1"/>
  <c r="AA249" i="4" a="1"/>
  <c r="AA249" i="4" s="1"/>
  <c r="AM249" i="4" a="1"/>
  <c r="AM249" i="4" s="1"/>
  <c r="AD250" i="4" a="1"/>
  <c r="AD250" i="4" s="1"/>
  <c r="L251" i="4" a="1"/>
  <c r="L251" i="4" s="1"/>
  <c r="R252" i="4" a="1"/>
  <c r="R252" i="4" s="1"/>
  <c r="AC252" i="4" a="1"/>
  <c r="AC252" i="4" s="1"/>
  <c r="AN252" i="4" a="1"/>
  <c r="AN252" i="4" s="1"/>
  <c r="AK253" i="4" a="1"/>
  <c r="AK253" i="4" s="1"/>
  <c r="Y254" i="4" a="1"/>
  <c r="Y254" i="4" s="1"/>
  <c r="AD255" i="4" a="1"/>
  <c r="AD255" i="4" s="1"/>
  <c r="AO255" i="4" a="1"/>
  <c r="AO255" i="4" s="1"/>
  <c r="K256" i="4" a="1"/>
  <c r="K256" i="4" s="1"/>
  <c r="V256" i="4" a="1"/>
  <c r="V256" i="4" s="1"/>
  <c r="AG256" i="4" a="1"/>
  <c r="AG256" i="4" s="1"/>
  <c r="N257" i="4" a="1"/>
  <c r="N257" i="4" s="1"/>
  <c r="Z257" i="4" a="1"/>
  <c r="Z257" i="4" s="1"/>
  <c r="AJ257" i="4" a="1"/>
  <c r="AJ257" i="4" s="1"/>
  <c r="H258" i="4" a="1"/>
  <c r="H258" i="4" s="1"/>
  <c r="N258" i="4" a="1"/>
  <c r="N258" i="4" s="1"/>
  <c r="T258" i="4" a="1"/>
  <c r="T258" i="4" s="1"/>
  <c r="AA258" i="4" a="1"/>
  <c r="AA258" i="4" s="1"/>
  <c r="AG258" i="4" a="1"/>
  <c r="AG258" i="4" s="1"/>
  <c r="AO258" i="4" a="1"/>
  <c r="AO258" i="4" s="1"/>
  <c r="E259" i="4" a="1"/>
  <c r="E259" i="4" s="1"/>
  <c r="M259" i="4" a="1"/>
  <c r="M259" i="4" s="1"/>
  <c r="U259" i="4" a="1"/>
  <c r="U259" i="4" s="1"/>
  <c r="AA259" i="4" a="1"/>
  <c r="AA259" i="4" s="1"/>
  <c r="AH259" i="4" a="1"/>
  <c r="AH259" i="4" s="1"/>
  <c r="H260" i="4" a="1"/>
  <c r="H260" i="4" s="1"/>
  <c r="M260" i="4" a="1"/>
  <c r="M260" i="4" s="1"/>
  <c r="R260" i="4" a="1"/>
  <c r="R260" i="4" s="1"/>
  <c r="U260" i="4" a="1"/>
  <c r="U260" i="4" s="1"/>
  <c r="X260" i="4" a="1"/>
  <c r="X260" i="4" s="1"/>
  <c r="AA260" i="4" a="1"/>
  <c r="AA260" i="4" s="1"/>
  <c r="AE260" i="4" a="1"/>
  <c r="AE260" i="4" s="1"/>
  <c r="AI260" i="4" a="1"/>
  <c r="AI260" i="4" s="1"/>
  <c r="AM260" i="4" a="1"/>
  <c r="AM260" i="4" s="1"/>
  <c r="E261" i="4" a="1"/>
  <c r="E261" i="4" s="1"/>
  <c r="I261" i="4" a="1"/>
  <c r="I261" i="4" s="1"/>
  <c r="M261" i="4" a="1"/>
  <c r="M261" i="4" s="1"/>
  <c r="P261" i="4" a="1"/>
  <c r="P261" i="4" s="1"/>
  <c r="W261" i="4" a="1"/>
  <c r="W261" i="4" s="1"/>
  <c r="Z261" i="4" a="1"/>
  <c r="Z261" i="4" s="1"/>
  <c r="AD261" i="4" a="1"/>
  <c r="AD261" i="4" s="1"/>
  <c r="AH261" i="4" a="1"/>
  <c r="AH261" i="4" s="1"/>
  <c r="AL261" i="4" a="1"/>
  <c r="AL261" i="4" s="1"/>
  <c r="D262" i="4" a="1"/>
  <c r="D262" i="4" s="1"/>
  <c r="H262" i="4" a="1"/>
  <c r="H262" i="4" s="1"/>
  <c r="L262" i="4" a="1"/>
  <c r="L262" i="4" s="1"/>
  <c r="O262" i="4" a="1"/>
  <c r="O262" i="4" s="1"/>
  <c r="R262" i="4" a="1"/>
  <c r="R262" i="4" s="1"/>
  <c r="U262" i="4" a="1"/>
  <c r="U262" i="4" s="1"/>
  <c r="Y262" i="4" a="1"/>
  <c r="Y262" i="4" s="1"/>
  <c r="AC262" i="4" a="1"/>
  <c r="AC262" i="4" s="1"/>
  <c r="AG262" i="4" a="1"/>
  <c r="AG262" i="4" s="1"/>
  <c r="AK262" i="4" a="1"/>
  <c r="AK262" i="4" s="1"/>
  <c r="AO262" i="4" a="1"/>
  <c r="AO262" i="4" s="1"/>
  <c r="D263" i="4" a="1"/>
  <c r="D263" i="4" s="1"/>
  <c r="H263" i="4" a="1"/>
  <c r="H263" i="4" s="1"/>
  <c r="K263" i="4" a="1"/>
  <c r="K263" i="4" s="1"/>
  <c r="O263" i="4" a="1"/>
  <c r="O263" i="4" s="1"/>
  <c r="R263" i="4" a="1"/>
  <c r="R263" i="4" s="1"/>
  <c r="V263" i="4" a="1"/>
  <c r="V263" i="4" s="1"/>
  <c r="Z263" i="4" a="1"/>
  <c r="Z263" i="4" s="1"/>
  <c r="AD263" i="4" a="1"/>
  <c r="AD263" i="4" s="1"/>
  <c r="AH263" i="4" a="1"/>
  <c r="AH263" i="4" s="1"/>
  <c r="AL263" i="4" a="1"/>
  <c r="AL263" i="4" s="1"/>
  <c r="D264" i="4" a="1"/>
  <c r="D264" i="4" s="1"/>
  <c r="G264" i="4" a="1"/>
  <c r="G264" i="4" s="1"/>
  <c r="K264" i="4" a="1"/>
  <c r="K264" i="4" s="1"/>
  <c r="R264" i="4" a="1"/>
  <c r="R264" i="4" s="1"/>
  <c r="V264" i="4" a="1"/>
  <c r="V264" i="4" s="1"/>
  <c r="Z264" i="4" a="1"/>
  <c r="Z264" i="4" s="1"/>
  <c r="AD264" i="4" a="1"/>
  <c r="AD264" i="4" s="1"/>
  <c r="AH264" i="4" a="1"/>
  <c r="AH264" i="4" s="1"/>
  <c r="AL264" i="4" a="1"/>
  <c r="AL264" i="4" s="1"/>
  <c r="AO264" i="4" a="1"/>
  <c r="AO264" i="4" s="1"/>
  <c r="D265" i="4" a="1"/>
  <c r="D265" i="4" s="1"/>
  <c r="H265" i="4" a="1"/>
  <c r="H265" i="4" s="1"/>
  <c r="O265" i="4" a="1"/>
  <c r="O265" i="4" s="1"/>
  <c r="S265" i="4" a="1"/>
  <c r="S265" i="4" s="1"/>
  <c r="W265" i="4" a="1"/>
  <c r="W265" i="4" s="1"/>
  <c r="AA265" i="4" a="1"/>
  <c r="AA265" i="4" s="1"/>
  <c r="AE265" i="4" a="1"/>
  <c r="AE265" i="4" s="1"/>
  <c r="AH265" i="4" a="1"/>
  <c r="AH265" i="4" s="1"/>
  <c r="AK265" i="4" a="1"/>
  <c r="AK265" i="4" s="1"/>
  <c r="AO265" i="4" a="1"/>
  <c r="AO265" i="4" s="1"/>
  <c r="D266" i="4" a="1"/>
  <c r="D266" i="4" s="1"/>
  <c r="H266" i="4" a="1"/>
  <c r="H266" i="4" s="1"/>
  <c r="K266" i="4" a="1"/>
  <c r="K266" i="4" s="1"/>
  <c r="O266" i="4" a="1"/>
  <c r="O266" i="4" s="1"/>
  <c r="S266" i="4" a="1"/>
  <c r="S266" i="4" s="1"/>
  <c r="W266" i="4" a="1"/>
  <c r="W266" i="4" s="1"/>
  <c r="AA266" i="4" a="1"/>
  <c r="AA266" i="4" s="1"/>
  <c r="AE266" i="4" a="1"/>
  <c r="AE266" i="4" s="1"/>
  <c r="AH266" i="4" a="1"/>
  <c r="AH266" i="4" s="1"/>
  <c r="AL266" i="4" a="1"/>
  <c r="AL266" i="4" s="1"/>
  <c r="AO266" i="4" a="1"/>
  <c r="AO266" i="4" s="1"/>
  <c r="D267" i="4" a="1"/>
  <c r="D267" i="4" s="1"/>
  <c r="G267" i="4" a="1"/>
  <c r="G267" i="4" s="1"/>
  <c r="K267" i="4" a="1"/>
  <c r="K267" i="4" s="1"/>
  <c r="O267" i="4" a="1"/>
  <c r="O267" i="4" s="1"/>
  <c r="S267" i="4" a="1"/>
  <c r="S267" i="4" s="1"/>
  <c r="W267" i="4" a="1"/>
  <c r="W267" i="4" s="1"/>
  <c r="Z267" i="4" a="1"/>
  <c r="Z267" i="4" s="1"/>
  <c r="AG267" i="4" a="1"/>
  <c r="AG267" i="4" s="1"/>
  <c r="AK267" i="4" a="1"/>
  <c r="AK267" i="4" s="1"/>
  <c r="AN267" i="4" a="1"/>
  <c r="AN267" i="4" s="1"/>
  <c r="F268" i="4" a="1"/>
  <c r="F268" i="4" s="1"/>
  <c r="J268" i="4" a="1"/>
  <c r="J268" i="4" s="1"/>
  <c r="N268" i="4" a="1"/>
  <c r="N268" i="4" s="1"/>
  <c r="R268" i="4" a="1"/>
  <c r="R268" i="4" s="1"/>
  <c r="V268" i="4" a="1"/>
  <c r="V268" i="4" s="1"/>
  <c r="Y268" i="4" a="1"/>
  <c r="Y268" i="4" s="1"/>
  <c r="AB268" i="4" a="1"/>
  <c r="AB268" i="4" s="1"/>
  <c r="AF268" i="4" a="1"/>
  <c r="AF268" i="4" s="1"/>
  <c r="AI268" i="4" a="1"/>
  <c r="AI268" i="4" s="1"/>
  <c r="AM268" i="4" a="1"/>
  <c r="AM268" i="4" s="1"/>
  <c r="E269" i="4" a="1"/>
  <c r="E269" i="4" s="1"/>
  <c r="I269" i="4" a="1"/>
  <c r="I269" i="4" s="1"/>
  <c r="M269" i="4" a="1"/>
  <c r="M269" i="4" s="1"/>
  <c r="Q269" i="4" a="1"/>
  <c r="Q269" i="4" s="1"/>
  <c r="T269" i="4" a="1"/>
  <c r="T269" i="4" s="1"/>
  <c r="AA269" i="4" a="1"/>
  <c r="AA269" i="4" s="1"/>
  <c r="AE269" i="4" a="1"/>
  <c r="AE269" i="4" s="1"/>
  <c r="AH269" i="4" a="1"/>
  <c r="AH269" i="4" s="1"/>
  <c r="AL269" i="4" a="1"/>
  <c r="AL269" i="4" s="1"/>
  <c r="D270" i="4" a="1"/>
  <c r="D270" i="4" s="1"/>
  <c r="H270" i="4" a="1"/>
  <c r="H270" i="4" s="1"/>
  <c r="L270" i="4" a="1"/>
  <c r="L270" i="4" s="1"/>
  <c r="P270" i="4" a="1"/>
  <c r="P270" i="4" s="1"/>
  <c r="S270" i="4" a="1"/>
  <c r="S270" i="4" s="1"/>
  <c r="V270" i="4" a="1"/>
  <c r="V270" i="4" s="1"/>
  <c r="Z270" i="4" a="1"/>
  <c r="Z270" i="4" s="1"/>
  <c r="AC270" i="4" a="1"/>
  <c r="AC270" i="4" s="1"/>
  <c r="AG270" i="4" a="1"/>
  <c r="AG270" i="4" s="1"/>
  <c r="AK270" i="4" a="1"/>
  <c r="AK270" i="4" s="1"/>
  <c r="AO270" i="4" a="1"/>
  <c r="AO270" i="4" s="1"/>
  <c r="G271" i="4" a="1"/>
  <c r="G271" i="4" s="1"/>
  <c r="K271" i="4" a="1"/>
  <c r="K271" i="4" s="1"/>
  <c r="N271" i="4" a="1"/>
  <c r="N271" i="4" s="1"/>
  <c r="U271" i="4" a="1"/>
  <c r="U271" i="4" s="1"/>
  <c r="Y271" i="4" a="1"/>
  <c r="Y271" i="4" s="1"/>
  <c r="AB271" i="4" a="1"/>
  <c r="AB271" i="4" s="1"/>
  <c r="AF271" i="4" a="1"/>
  <c r="AF271" i="4" s="1"/>
  <c r="AJ271" i="4" a="1"/>
  <c r="AJ271" i="4" s="1"/>
  <c r="AN271" i="4" a="1"/>
  <c r="AN271" i="4" s="1"/>
  <c r="E272" i="4" a="1"/>
  <c r="E272" i="4" s="1"/>
  <c r="I272" i="4" a="1"/>
  <c r="I272" i="4" s="1"/>
  <c r="L272" i="4" a="1"/>
  <c r="L272" i="4" s="1"/>
  <c r="O272" i="4" a="1"/>
  <c r="O272" i="4" s="1"/>
  <c r="S272" i="4" a="1"/>
  <c r="S272" i="4" s="1"/>
  <c r="Z272" i="4" a="1"/>
  <c r="Z272" i="4" s="1"/>
  <c r="AC272" i="4" a="1"/>
  <c r="AC272" i="4" s="1"/>
  <c r="AG272" i="4" a="1"/>
  <c r="AG272" i="4" s="1"/>
  <c r="AK272" i="4" a="1"/>
  <c r="AK272" i="4" s="1"/>
  <c r="AO272" i="4" a="1"/>
  <c r="AO272" i="4" s="1"/>
  <c r="F273" i="4" a="1"/>
  <c r="F273" i="4" s="1"/>
  <c r="I273" i="4" a="1"/>
  <c r="I273" i="4" s="1"/>
  <c r="L273" i="4" a="1"/>
  <c r="L273" i="4" s="1"/>
  <c r="P273" i="4" a="1"/>
  <c r="P273" i="4" s="1"/>
  <c r="W273" i="4" a="1"/>
  <c r="W273" i="4" s="1"/>
  <c r="Z273" i="4" a="1"/>
  <c r="Z273" i="4" s="1"/>
  <c r="AD273" i="4" a="1"/>
  <c r="AD273" i="4" s="1"/>
  <c r="AH273" i="4" a="1"/>
  <c r="AH273" i="4" s="1"/>
  <c r="AL273" i="4" a="1"/>
  <c r="AL273" i="4" s="1"/>
  <c r="D274" i="4" a="1"/>
  <c r="D274" i="4" s="1"/>
  <c r="G274" i="4" a="1"/>
  <c r="G274" i="4" s="1"/>
  <c r="J274" i="4" a="1"/>
  <c r="J274" i="4" s="1"/>
  <c r="N274" i="4" a="1"/>
  <c r="N274" i="4" s="1"/>
  <c r="Q274" i="4" a="1"/>
  <c r="Q274" i="4" s="1"/>
  <c r="X274" i="4" a="1"/>
  <c r="X274" i="4" s="1"/>
  <c r="AB274" i="4" a="1"/>
  <c r="AB274" i="4" s="1"/>
  <c r="AF274" i="4" a="1"/>
  <c r="AF274" i="4" s="1"/>
  <c r="AJ274" i="4" a="1"/>
  <c r="AJ274" i="4" s="1"/>
  <c r="AM274" i="4" a="1"/>
  <c r="AM274" i="4" s="1"/>
  <c r="D275" i="4" a="1"/>
  <c r="D275" i="4" s="1"/>
  <c r="G275" i="4" a="1"/>
  <c r="G275" i="4" s="1"/>
  <c r="K275" i="4" a="1"/>
  <c r="K275" i="4" s="1"/>
  <c r="N275" i="4" a="1"/>
  <c r="N275" i="4" s="1"/>
  <c r="U275" i="4" a="1"/>
  <c r="U275" i="4" s="1"/>
  <c r="Y275" i="4" a="1"/>
  <c r="Y275" i="4" s="1"/>
  <c r="AC275" i="4" a="1"/>
  <c r="AC275" i="4" s="1"/>
  <c r="AG275" i="4" a="1"/>
  <c r="AG275" i="4" s="1"/>
  <c r="AJ275" i="4" a="1"/>
  <c r="AJ275" i="4" s="1"/>
  <c r="AM275" i="4" a="1"/>
  <c r="AM275" i="4" s="1"/>
  <c r="D276" i="4" a="1"/>
  <c r="D276" i="4" s="1"/>
  <c r="H276" i="4" a="1"/>
  <c r="H276" i="4" s="1"/>
  <c r="K276" i="4" a="1"/>
  <c r="K276" i="4" s="1"/>
  <c r="R276" i="4" a="1"/>
  <c r="R276" i="4" s="1"/>
  <c r="V276" i="4" a="1"/>
  <c r="V276" i="4" s="1"/>
  <c r="Z276" i="4" a="1"/>
  <c r="Z276" i="4" s="1"/>
  <c r="AD276" i="4" a="1"/>
  <c r="AD276" i="4" s="1"/>
  <c r="AG276" i="4" a="1"/>
  <c r="AG276" i="4" s="1"/>
  <c r="AJ276" i="4" a="1"/>
  <c r="AJ276" i="4" s="1"/>
  <c r="AN276" i="4" a="1"/>
  <c r="AN276" i="4" s="1"/>
  <c r="E277" i="4" a="1"/>
  <c r="E277" i="4" s="1"/>
  <c r="H277" i="4" a="1"/>
  <c r="H277" i="4" s="1"/>
  <c r="O277" i="4" a="1"/>
  <c r="O277" i="4" s="1"/>
  <c r="S277" i="4" a="1"/>
  <c r="S277" i="4" s="1"/>
  <c r="W277" i="4" a="1"/>
  <c r="W277" i="4" s="1"/>
  <c r="AA277" i="4" a="1"/>
  <c r="AA277" i="4" s="1"/>
  <c r="AD277" i="4" a="1"/>
  <c r="AD277" i="4" s="1"/>
  <c r="AG277" i="4" a="1"/>
  <c r="AG277" i="4" s="1"/>
  <c r="AK277" i="4" a="1"/>
  <c r="AK277" i="4" s="1"/>
  <c r="AN277" i="4" a="1"/>
  <c r="AN277" i="4" s="1"/>
  <c r="H278" i="4" a="1"/>
  <c r="H278" i="4" s="1"/>
  <c r="K278" i="4" a="1"/>
  <c r="K278" i="4" s="1"/>
  <c r="N278" i="4" a="1"/>
  <c r="N278" i="4" s="1"/>
  <c r="R278" i="4" a="1"/>
  <c r="R278" i="4" s="1"/>
  <c r="V278" i="4" a="1"/>
  <c r="V278" i="4" s="1"/>
  <c r="Y278" i="4" a="1"/>
  <c r="Y278" i="4" s="1"/>
  <c r="AF278" i="4" a="1"/>
  <c r="AF278" i="4" s="1"/>
  <c r="AJ278" i="4" a="1"/>
  <c r="AJ278" i="4" s="1"/>
  <c r="AM278" i="4" a="1"/>
  <c r="AM278" i="4" s="1"/>
  <c r="F279" i="4" a="1"/>
  <c r="F279" i="4" s="1"/>
  <c r="M279" i="4" a="1"/>
  <c r="M279" i="4" s="1"/>
  <c r="Q279" i="4" a="1"/>
  <c r="Q279" i="4" s="1"/>
  <c r="U279" i="4" a="1"/>
  <c r="U279" i="4" s="1"/>
  <c r="X279" i="4" a="1"/>
  <c r="X279" i="4" s="1"/>
  <c r="AA279" i="4" a="1"/>
  <c r="AA279" i="4" s="1"/>
  <c r="AE279" i="4" a="1"/>
  <c r="AE279" i="4" s="1"/>
  <c r="AH279" i="4" a="1"/>
  <c r="AH279" i="4" s="1"/>
  <c r="AO279" i="4" a="1"/>
  <c r="AO279" i="4" s="1"/>
  <c r="E280" i="4" a="1"/>
  <c r="E280" i="4" s="1"/>
  <c r="H280" i="4" a="1"/>
  <c r="H280" i="4" s="1"/>
  <c r="L280" i="4" a="1"/>
  <c r="L280" i="4" s="1"/>
  <c r="P280" i="4" a="1"/>
  <c r="P280" i="4" s="1"/>
  <c r="S280" i="4" a="1"/>
  <c r="S280" i="4" s="1"/>
  <c r="Z280" i="4" a="1"/>
  <c r="Z280" i="4" s="1"/>
  <c r="AD280" i="4" a="1"/>
  <c r="AD280" i="4" s="1"/>
  <c r="AG280" i="4" a="1"/>
  <c r="AG280" i="4" s="1"/>
  <c r="AJ280" i="4" a="1"/>
  <c r="AJ280" i="4" s="1"/>
  <c r="AM280" i="4" a="1"/>
  <c r="AM280" i="4" s="1"/>
  <c r="G281" i="4" a="1"/>
  <c r="G281" i="4" s="1"/>
  <c r="K281" i="4" a="1"/>
  <c r="K281" i="4" s="1"/>
  <c r="O281" i="4" a="1"/>
  <c r="O281" i="4" s="1"/>
  <c r="R281" i="4" a="1"/>
  <c r="R281" i="4" s="1"/>
  <c r="U281" i="4" a="1"/>
  <c r="U281" i="4" s="1"/>
  <c r="Y281" i="4" a="1"/>
  <c r="Y281" i="4" s="1"/>
  <c r="AB281" i="4" a="1"/>
  <c r="AB281" i="4" s="1"/>
  <c r="AI281" i="4" a="1"/>
  <c r="AI281" i="4" s="1"/>
  <c r="AL281" i="4" a="1"/>
  <c r="AL281" i="4" s="1"/>
  <c r="F282" i="4" a="1"/>
  <c r="F282" i="4" s="1"/>
  <c r="J282" i="4" a="1"/>
  <c r="J282" i="4" s="1"/>
  <c r="M282" i="4" a="1"/>
  <c r="M282" i="4" s="1"/>
  <c r="T282" i="4" a="1"/>
  <c r="T282" i="4" s="1"/>
  <c r="X282" i="4" a="1"/>
  <c r="X282" i="4" s="1"/>
  <c r="AA282" i="4" a="1"/>
  <c r="AA282" i="4" s="1"/>
  <c r="AD282" i="4" a="1"/>
  <c r="AD282" i="4" s="1"/>
  <c r="AG282" i="4" a="1"/>
  <c r="AG282" i="4" s="1"/>
  <c r="AK282" i="4" a="1"/>
  <c r="AK282" i="4" s="1"/>
  <c r="AO282" i="4" a="1"/>
  <c r="AO282" i="4" s="1"/>
  <c r="E283" i="4" a="1"/>
  <c r="E283" i="4" s="1"/>
  <c r="I283" i="4" a="1"/>
  <c r="I283" i="4" s="1"/>
  <c r="L283" i="4" a="1"/>
  <c r="L283" i="4" s="1"/>
  <c r="O283" i="4" a="1"/>
  <c r="O283" i="4" s="1"/>
  <c r="S283" i="4" a="1"/>
  <c r="S283" i="4" s="1"/>
  <c r="V283" i="4" a="1"/>
  <c r="V283" i="4" s="1"/>
  <c r="AC283" i="4" a="1"/>
  <c r="AC283" i="4" s="1"/>
  <c r="AF283" i="4" a="1"/>
  <c r="AF283" i="4" s="1"/>
  <c r="AJ283" i="4" a="1"/>
  <c r="AJ283" i="4" s="1"/>
  <c r="AN283" i="4" a="1"/>
  <c r="AN283" i="4" s="1"/>
  <c r="D284" i="4" a="1"/>
  <c r="D284" i="4" s="1"/>
  <c r="G284" i="4" a="1"/>
  <c r="G284" i="4" s="1"/>
  <c r="N284" i="4" a="1"/>
  <c r="N284" i="4" s="1"/>
  <c r="R284" i="4" a="1"/>
  <c r="R284" i="4" s="1"/>
  <c r="U284" i="4" a="1"/>
  <c r="U284" i="4" s="1"/>
  <c r="X284" i="4" a="1"/>
  <c r="X284" i="4" s="1"/>
  <c r="AA284" i="4" a="1"/>
  <c r="AA284" i="4" s="1"/>
  <c r="AE284" i="4" a="1"/>
  <c r="AE284" i="4" s="1"/>
  <c r="AI284" i="4" a="1"/>
  <c r="AI284" i="4" s="1"/>
  <c r="G285" i="4" a="1"/>
  <c r="G285" i="4" s="1"/>
  <c r="J285" i="4" a="1"/>
  <c r="J285" i="4" s="1"/>
  <c r="N285" i="4" a="1"/>
  <c r="N285" i="4" s="1"/>
  <c r="R285" i="4" a="1"/>
  <c r="R285" i="4" s="1"/>
  <c r="U285" i="4" a="1"/>
  <c r="U285" i="4" s="1"/>
  <c r="X285" i="4" a="1"/>
  <c r="X285" i="4" s="1"/>
  <c r="AB285" i="4" a="1"/>
  <c r="AB285" i="4" s="1"/>
  <c r="AF285" i="4" a="1"/>
  <c r="AF285" i="4" s="1"/>
  <c r="AM285" i="4" a="1"/>
  <c r="AM285" i="4" s="1"/>
  <c r="F286" i="4" a="1"/>
  <c r="F286" i="4" s="1"/>
  <c r="J286" i="4" a="1"/>
  <c r="J286" i="4" s="1"/>
  <c r="M286" i="4" a="1"/>
  <c r="M286" i="4" s="1"/>
  <c r="T286" i="4" a="1"/>
  <c r="T286" i="4" s="1"/>
  <c r="W286" i="4" a="1"/>
  <c r="W286" i="4" s="1"/>
  <c r="AA286" i="4" a="1"/>
  <c r="AA286" i="4" s="1"/>
  <c r="AE286" i="4" a="1"/>
  <c r="AE286" i="4" s="1"/>
  <c r="AH286" i="4" a="1"/>
  <c r="AH286" i="4" s="1"/>
  <c r="AK286" i="4" a="1"/>
  <c r="AK286" i="4" s="1"/>
  <c r="AO286" i="4" a="1"/>
  <c r="AO286" i="4" s="1"/>
  <c r="E287" i="4" a="1"/>
  <c r="E287" i="4" s="1"/>
  <c r="I287" i="4" a="1"/>
  <c r="I287" i="4" s="1"/>
  <c r="M287" i="4" a="1"/>
  <c r="M287" i="4" s="1"/>
  <c r="P287" i="4" a="1"/>
  <c r="P287" i="4" s="1"/>
  <c r="S287" i="4" a="1"/>
  <c r="S287" i="4" s="1"/>
  <c r="W287" i="4" a="1"/>
  <c r="W287" i="4" s="1"/>
  <c r="AA287" i="4" a="1"/>
  <c r="AA287" i="4" s="1"/>
  <c r="AD287" i="4" a="1"/>
  <c r="AD287" i="4" s="1"/>
  <c r="AK287" i="4" a="1"/>
  <c r="AK287" i="4" s="1"/>
  <c r="AO287" i="4" a="1"/>
  <c r="AO287" i="4" s="1"/>
  <c r="F288" i="4" a="1"/>
  <c r="F288" i="4" s="1"/>
  <c r="J288" i="4" a="1"/>
  <c r="J288" i="4" s="1"/>
  <c r="M288" i="4" a="1"/>
  <c r="M288" i="4" s="1"/>
  <c r="P288" i="4" a="1"/>
  <c r="P288" i="4" s="1"/>
  <c r="T288" i="4" a="1"/>
  <c r="T288" i="4" s="1"/>
  <c r="X288" i="4" a="1"/>
  <c r="X288" i="4" s="1"/>
  <c r="AA288" i="4" a="1"/>
  <c r="AA288" i="4" s="1"/>
  <c r="AH288" i="4" a="1"/>
  <c r="AH288" i="4" s="1"/>
  <c r="AL288" i="4" a="1"/>
  <c r="AL288" i="4" s="1"/>
  <c r="D289" i="4" a="1"/>
  <c r="D289" i="4" s="1"/>
  <c r="K289" i="4" a="1"/>
  <c r="K289" i="4" s="1"/>
  <c r="N289" i="4" a="1"/>
  <c r="N289" i="4" s="1"/>
  <c r="R289" i="4" a="1"/>
  <c r="R289" i="4" s="1"/>
  <c r="V289" i="4" a="1"/>
  <c r="V289" i="4" s="1"/>
  <c r="Y289" i="4" a="1"/>
  <c r="Y289" i="4" s="1"/>
  <c r="AB289" i="4" a="1"/>
  <c r="AB289" i="4" s="1"/>
  <c r="AF289" i="4" a="1"/>
  <c r="AF289" i="4" s="1"/>
  <c r="AJ289" i="4" a="1"/>
  <c r="AJ289" i="4" s="1"/>
  <c r="E290" i="4" a="1"/>
  <c r="E290" i="4" s="1"/>
  <c r="L290" i="4" a="1"/>
  <c r="L290" i="4" s="1"/>
  <c r="P290" i="4" a="1"/>
  <c r="P290" i="4" s="1"/>
  <c r="T290" i="4" a="1"/>
  <c r="T290" i="4" s="1"/>
  <c r="X290" i="4" a="1"/>
  <c r="X290" i="4" s="1"/>
  <c r="AA290" i="4" a="1"/>
  <c r="AA290" i="4" s="1"/>
  <c r="AE290" i="4" a="1"/>
  <c r="AE290" i="4" s="1"/>
  <c r="AI290" i="4" a="1"/>
  <c r="AI290" i="4" s="1"/>
  <c r="AL290" i="4" a="1"/>
  <c r="AL290" i="4" s="1"/>
  <c r="AO290" i="4" a="1"/>
  <c r="AO290" i="4" s="1"/>
  <c r="D291" i="4" a="1"/>
  <c r="D291" i="4" s="1"/>
  <c r="G291" i="4" a="1"/>
  <c r="G291" i="4" s="1"/>
  <c r="K291" i="4" a="1"/>
  <c r="K291" i="4" s="1"/>
  <c r="O291" i="4" a="1"/>
  <c r="O291" i="4" s="1"/>
  <c r="R291" i="4" a="1"/>
  <c r="R291" i="4" s="1"/>
  <c r="Y291" i="4" a="1"/>
  <c r="Y291" i="4" s="1"/>
  <c r="AC291" i="4" a="1"/>
  <c r="AC291" i="4" s="1"/>
  <c r="AG291" i="4" a="1"/>
  <c r="AG291" i="4" s="1"/>
  <c r="AJ291" i="4" a="1"/>
  <c r="AJ291" i="4" s="1"/>
  <c r="AM291" i="4" a="1"/>
  <c r="AM291" i="4" s="1"/>
  <c r="G292" i="4" a="1"/>
  <c r="G292" i="4" s="1"/>
  <c r="J292" i="4" a="1"/>
  <c r="J292" i="4" s="1"/>
  <c r="M292" i="4" a="1"/>
  <c r="M292" i="4" s="1"/>
  <c r="P292" i="4" a="1"/>
  <c r="P292" i="4" s="1"/>
  <c r="S292" i="4" a="1"/>
  <c r="S292" i="4" s="1"/>
  <c r="W292" i="4" a="1"/>
  <c r="W292" i="4" s="1"/>
  <c r="Z292" i="4" a="1"/>
  <c r="Z292" i="4" s="1"/>
  <c r="AC292" i="4" a="1"/>
  <c r="AC292" i="4" s="1"/>
  <c r="AF292" i="4" a="1"/>
  <c r="AF292" i="4" s="1"/>
  <c r="AI292" i="4" a="1"/>
  <c r="AI292" i="4" s="1"/>
  <c r="AM292" i="4" a="1"/>
  <c r="AM292" i="4" s="1"/>
  <c r="D293" i="4" a="1"/>
  <c r="D293" i="4" s="1"/>
  <c r="G293" i="4" a="1"/>
  <c r="G293" i="4" s="1"/>
  <c r="J293" i="4" a="1"/>
  <c r="J293" i="4" s="1"/>
  <c r="M293" i="4" a="1"/>
  <c r="M293" i="4" s="1"/>
  <c r="P293" i="4" a="1"/>
  <c r="P293" i="4" s="1"/>
  <c r="T293" i="4" a="1"/>
  <c r="T293" i="4" s="1"/>
  <c r="W293" i="4" a="1"/>
  <c r="W293" i="4" s="1"/>
  <c r="Z293" i="4" a="1"/>
  <c r="Z293" i="4" s="1"/>
  <c r="AC293" i="4" a="1"/>
  <c r="AC293" i="4" s="1"/>
  <c r="AF293" i="4" a="1"/>
  <c r="AF293" i="4" s="1"/>
  <c r="AJ293" i="4" a="1"/>
  <c r="AJ293" i="4" s="1"/>
  <c r="AM293" i="4" a="1"/>
  <c r="AM293" i="4" s="1"/>
  <c r="E294" i="4" a="1"/>
  <c r="E294" i="4" s="1"/>
  <c r="J294" i="4" a="1"/>
  <c r="J294" i="4" s="1"/>
  <c r="M294" i="4" a="1"/>
  <c r="M294" i="4" s="1"/>
  <c r="R294" i="4" a="1"/>
  <c r="R294" i="4" s="1"/>
  <c r="U294" i="4" a="1"/>
  <c r="U294" i="4" s="1"/>
  <c r="Z294" i="4" a="1"/>
  <c r="Z294" i="4" s="1"/>
  <c r="AC294" i="4" a="1"/>
  <c r="AC294" i="4" s="1"/>
  <c r="AH294" i="4" a="1"/>
  <c r="AH294" i="4" s="1"/>
  <c r="AK294" i="4" a="1"/>
  <c r="AK294" i="4" s="1"/>
  <c r="E295" i="4" a="1"/>
  <c r="E295" i="4" s="1"/>
  <c r="L295" i="4" a="1"/>
  <c r="L295" i="4" s="1"/>
  <c r="O295" i="4" a="1"/>
  <c r="O295" i="4" s="1"/>
  <c r="R295" i="4" a="1"/>
  <c r="R295" i="4" s="1"/>
  <c r="U295" i="4" a="1"/>
  <c r="U295" i="4" s="1"/>
  <c r="AB295" i="4" a="1"/>
  <c r="AB295" i="4" s="1"/>
  <c r="AE295" i="4" a="1"/>
  <c r="AE295" i="4" s="1"/>
  <c r="AH295" i="4" a="1"/>
  <c r="AH295" i="4" s="1"/>
  <c r="AK295" i="4" a="1"/>
  <c r="AK295" i="4" s="1"/>
  <c r="I296" i="4" a="1"/>
  <c r="I296" i="4" s="1"/>
  <c r="L296" i="4" a="1"/>
  <c r="L296" i="4" s="1"/>
  <c r="O296" i="4" a="1"/>
  <c r="O296" i="4" s="1"/>
  <c r="R296" i="4" a="1"/>
  <c r="R296" i="4" s="1"/>
  <c r="Y296" i="4" a="1"/>
  <c r="Y296" i="4" s="1"/>
  <c r="AB296" i="4" a="1"/>
  <c r="AB296" i="4" s="1"/>
  <c r="AE296" i="4" a="1"/>
  <c r="AE296" i="4" s="1"/>
  <c r="AH296" i="4" a="1"/>
  <c r="AH296" i="4" s="1"/>
  <c r="AO296" i="4" a="1"/>
  <c r="AO296" i="4" s="1"/>
  <c r="F297" i="4" a="1"/>
  <c r="F297" i="4" s="1"/>
  <c r="I297" i="4" a="1"/>
  <c r="I297" i="4" s="1"/>
  <c r="L297" i="4" a="1"/>
  <c r="L297" i="4" s="1"/>
  <c r="O297" i="4" a="1"/>
  <c r="O297" i="4" s="1"/>
  <c r="V297" i="4" a="1"/>
  <c r="V297" i="4" s="1"/>
  <c r="Z297" i="4" a="1"/>
  <c r="Z297" i="4" s="1"/>
  <c r="AD297" i="4" a="1"/>
  <c r="AD297" i="4" s="1"/>
  <c r="AH297" i="4" a="1"/>
  <c r="AH297" i="4" s="1"/>
  <c r="AL297" i="4" a="1"/>
  <c r="AL297" i="4" s="1"/>
  <c r="G298" i="4" a="1"/>
  <c r="G298" i="4" s="1"/>
  <c r="K298" i="4" a="1"/>
  <c r="K298" i="4" s="1"/>
  <c r="O298" i="4" a="1"/>
  <c r="O298" i="4" s="1"/>
  <c r="S298" i="4" a="1"/>
  <c r="S298" i="4" s="1"/>
  <c r="W298" i="4" a="1"/>
  <c r="W298" i="4" s="1"/>
  <c r="AA298" i="4" a="1"/>
  <c r="AA298" i="4" s="1"/>
  <c r="AE298" i="4" a="1"/>
  <c r="AE298" i="4" s="1"/>
  <c r="AI298" i="4" a="1"/>
  <c r="AI298" i="4" s="1"/>
  <c r="AM298" i="4" a="1"/>
  <c r="AM298" i="4" s="1"/>
  <c r="D299" i="4" a="1"/>
  <c r="D299" i="4" s="1"/>
  <c r="H299" i="4" a="1"/>
  <c r="H299" i="4" s="1"/>
  <c r="L299" i="4" a="1"/>
  <c r="L299" i="4" s="1"/>
  <c r="P299" i="4" a="1"/>
  <c r="P299" i="4" s="1"/>
  <c r="T299" i="4" a="1"/>
  <c r="T299" i="4" s="1"/>
  <c r="X299" i="4" a="1"/>
  <c r="X299" i="4" s="1"/>
  <c r="AB299" i="4" a="1"/>
  <c r="AB299" i="4" s="1"/>
  <c r="AF299" i="4" a="1"/>
  <c r="AF299" i="4" s="1"/>
  <c r="AJ299" i="4" a="1"/>
  <c r="AJ299" i="4" s="1"/>
  <c r="AN299" i="4" a="1"/>
  <c r="AN299" i="4" s="1"/>
  <c r="E300" i="4" a="1"/>
  <c r="E300" i="4" s="1"/>
  <c r="I300" i="4" a="1"/>
  <c r="I300" i="4" s="1"/>
  <c r="M300" i="4" a="1"/>
  <c r="M300" i="4" s="1"/>
  <c r="Q300" i="4" a="1"/>
  <c r="Q300" i="4" s="1"/>
  <c r="U300" i="4" a="1"/>
  <c r="U300" i="4" s="1"/>
  <c r="Y300" i="4" a="1"/>
  <c r="Y300" i="4" s="1"/>
  <c r="AC300" i="4" a="1"/>
  <c r="AC300" i="4" s="1"/>
  <c r="AG300" i="4" a="1"/>
  <c r="AG300" i="4" s="1"/>
  <c r="AK300" i="4" a="1"/>
  <c r="AK300" i="4" s="1"/>
  <c r="AO300" i="4" a="1"/>
  <c r="AO300" i="4" s="1"/>
  <c r="F301" i="4" a="1"/>
  <c r="F301" i="4" s="1"/>
  <c r="J301" i="4" a="1"/>
  <c r="J301" i="4" s="1"/>
  <c r="N301" i="4" a="1"/>
  <c r="N301" i="4" s="1"/>
  <c r="R301" i="4" a="1"/>
  <c r="R301" i="4" s="1"/>
  <c r="V301" i="4" a="1"/>
  <c r="V301" i="4" s="1"/>
  <c r="Z301" i="4" a="1"/>
  <c r="Z301" i="4" s="1"/>
  <c r="AD301" i="4" a="1"/>
  <c r="AD301" i="4" s="1"/>
  <c r="AH301" i="4" a="1"/>
  <c r="AH301" i="4" s="1"/>
  <c r="AL301" i="4" a="1"/>
  <c r="AL301" i="4" s="1"/>
  <c r="G302" i="4" a="1"/>
  <c r="G302" i="4" s="1"/>
  <c r="K302" i="4" a="1"/>
  <c r="K302" i="4" s="1"/>
  <c r="O302" i="4" a="1"/>
  <c r="O302" i="4" s="1"/>
  <c r="S302" i="4" a="1"/>
  <c r="S302" i="4" s="1"/>
  <c r="W302" i="4" a="1"/>
  <c r="W302" i="4" s="1"/>
  <c r="AA302" i="4" a="1"/>
  <c r="AA302" i="4" s="1"/>
  <c r="AE302" i="4" a="1"/>
  <c r="AE302" i="4" s="1"/>
  <c r="AI302" i="4" a="1"/>
  <c r="AI302" i="4" s="1"/>
  <c r="AM302" i="4" a="1"/>
  <c r="AM302" i="4" s="1"/>
  <c r="D303" i="4" a="1"/>
  <c r="D303" i="4" s="1"/>
  <c r="H303" i="4" a="1"/>
  <c r="H303" i="4" s="1"/>
  <c r="L303" i="4" a="1"/>
  <c r="L303" i="4" s="1"/>
  <c r="P303" i="4" a="1"/>
  <c r="P303" i="4" s="1"/>
  <c r="T303" i="4" a="1"/>
  <c r="T303" i="4" s="1"/>
  <c r="X303" i="4" a="1"/>
  <c r="X303" i="4" s="1"/>
  <c r="AB303" i="4" a="1"/>
  <c r="AB303" i="4" s="1"/>
  <c r="AF303" i="4" a="1"/>
  <c r="AF303" i="4" s="1"/>
  <c r="AJ303" i="4" a="1"/>
  <c r="AJ303" i="4" s="1"/>
  <c r="AN303" i="4" a="1"/>
  <c r="AN303" i="4" s="1"/>
  <c r="E304" i="4" a="1"/>
  <c r="E304" i="4" s="1"/>
  <c r="I304" i="4" a="1"/>
  <c r="I304" i="4" s="1"/>
  <c r="M304" i="4" a="1"/>
  <c r="M304" i="4" s="1"/>
  <c r="Q304" i="4" a="1"/>
  <c r="Q304" i="4" s="1"/>
  <c r="U304" i="4" a="1"/>
  <c r="U304" i="4" s="1"/>
  <c r="Y304" i="4" a="1"/>
  <c r="Y304" i="4" s="1"/>
  <c r="AC304" i="4" a="1"/>
  <c r="AC304" i="4" s="1"/>
  <c r="AG304" i="4" a="1"/>
  <c r="AG304" i="4" s="1"/>
  <c r="AK304" i="4" a="1"/>
  <c r="AK304" i="4" s="1"/>
  <c r="AO304" i="4" a="1"/>
  <c r="AO304" i="4" s="1"/>
  <c r="F305" i="4" a="1"/>
  <c r="F305" i="4" s="1"/>
  <c r="J305" i="4" a="1"/>
  <c r="J305" i="4" s="1"/>
  <c r="N305" i="4" a="1"/>
  <c r="N305" i="4" s="1"/>
  <c r="R305" i="4" a="1"/>
  <c r="R305" i="4" s="1"/>
  <c r="V305" i="4" a="1"/>
  <c r="V305" i="4" s="1"/>
  <c r="Z305" i="4" a="1"/>
  <c r="Z305" i="4" s="1"/>
  <c r="AD305" i="4" a="1"/>
  <c r="AD305" i="4" s="1"/>
  <c r="AH305" i="4" a="1"/>
  <c r="AH305" i="4" s="1"/>
  <c r="AL305" i="4" a="1"/>
  <c r="AL305" i="4" s="1"/>
  <c r="G306" i="4" a="1"/>
  <c r="G306" i="4" s="1"/>
  <c r="K306" i="4" a="1"/>
  <c r="K306" i="4" s="1"/>
  <c r="O306" i="4" a="1"/>
  <c r="O306" i="4" s="1"/>
  <c r="S306" i="4" a="1"/>
  <c r="S306" i="4" s="1"/>
  <c r="W306" i="4" a="1"/>
  <c r="W306" i="4" s="1"/>
  <c r="AA306" i="4" a="1"/>
  <c r="AA306" i="4" s="1"/>
  <c r="AE306" i="4" a="1"/>
  <c r="AE306" i="4" s="1"/>
  <c r="AI306" i="4" a="1"/>
  <c r="AI306" i="4" s="1"/>
  <c r="AM306" i="4" a="1"/>
  <c r="AM306" i="4" s="1"/>
  <c r="D307" i="4" a="1"/>
  <c r="D307" i="4" s="1"/>
  <c r="H307" i="4" a="1"/>
  <c r="H307" i="4" s="1"/>
  <c r="L307" i="4" a="1"/>
  <c r="L307" i="4" s="1"/>
  <c r="P307" i="4" a="1"/>
  <c r="P307" i="4" s="1"/>
  <c r="T307" i="4" a="1"/>
  <c r="T307" i="4" s="1"/>
  <c r="X307" i="4" a="1"/>
  <c r="X307" i="4" s="1"/>
  <c r="AB307" i="4" a="1"/>
  <c r="AB307" i="4" s="1"/>
  <c r="AF307" i="4" a="1"/>
  <c r="AF307" i="4" s="1"/>
  <c r="AJ307" i="4" a="1"/>
  <c r="AJ307" i="4" s="1"/>
  <c r="AN307" i="4" a="1"/>
  <c r="AN307" i="4" s="1"/>
  <c r="E308" i="4" a="1"/>
  <c r="E308" i="4" s="1"/>
  <c r="I308" i="4" a="1"/>
  <c r="I308" i="4" s="1"/>
  <c r="M308" i="4" a="1"/>
  <c r="M308" i="4" s="1"/>
  <c r="Q308" i="4" a="1"/>
  <c r="Q308" i="4" s="1"/>
  <c r="U308" i="4" a="1"/>
  <c r="U308" i="4" s="1"/>
  <c r="Y308" i="4" a="1"/>
  <c r="Y308" i="4" s="1"/>
  <c r="AC308" i="4" a="1"/>
  <c r="AC308" i="4" s="1"/>
  <c r="AG308" i="4" a="1"/>
  <c r="AG308" i="4" s="1"/>
  <c r="AK308" i="4" a="1"/>
  <c r="AK308" i="4" s="1"/>
  <c r="AO308" i="4" a="1"/>
  <c r="AO308" i="4" s="1"/>
  <c r="F309" i="4" a="1"/>
  <c r="F309" i="4" s="1"/>
  <c r="J309" i="4" a="1"/>
  <c r="J309" i="4" s="1"/>
  <c r="N309" i="4" a="1"/>
  <c r="N309" i="4" s="1"/>
  <c r="R309" i="4" a="1"/>
  <c r="R309" i="4" s="1"/>
  <c r="V309" i="4" a="1"/>
  <c r="V309" i="4" s="1"/>
  <c r="Z309" i="4" a="1"/>
  <c r="Z309" i="4" s="1"/>
  <c r="AD309" i="4" a="1"/>
  <c r="AD309" i="4" s="1"/>
  <c r="AH309" i="4" a="1"/>
  <c r="AH309" i="4" s="1"/>
  <c r="AL309" i="4" a="1"/>
  <c r="AL309" i="4" s="1"/>
  <c r="G310" i="4" a="1"/>
  <c r="G310" i="4" s="1"/>
  <c r="K310" i="4" a="1"/>
  <c r="K310" i="4" s="1"/>
  <c r="O310" i="4" a="1"/>
  <c r="O310" i="4" s="1"/>
  <c r="S310" i="4" a="1"/>
  <c r="S310" i="4" s="1"/>
  <c r="W310" i="4" a="1"/>
  <c r="W310" i="4" s="1"/>
  <c r="AA310" i="4" a="1"/>
  <c r="AA310" i="4" s="1"/>
  <c r="AE310" i="4" a="1"/>
  <c r="AE310" i="4" s="1"/>
  <c r="AI310" i="4" a="1"/>
  <c r="AI310" i="4" s="1"/>
  <c r="AM310" i="4" a="1"/>
  <c r="AM310" i="4" s="1"/>
  <c r="D311" i="4" a="1"/>
  <c r="D311" i="4" s="1"/>
  <c r="H311" i="4" a="1"/>
  <c r="H311" i="4" s="1"/>
  <c r="L311" i="4" a="1"/>
  <c r="L311" i="4" s="1"/>
  <c r="P311" i="4" a="1"/>
  <c r="P311" i="4" s="1"/>
  <c r="T311" i="4" a="1"/>
  <c r="T311" i="4" s="1"/>
  <c r="X311" i="4" a="1"/>
  <c r="X311" i="4" s="1"/>
  <c r="AB311" i="4" a="1"/>
  <c r="AB311" i="4" s="1"/>
  <c r="AF311" i="4" a="1"/>
  <c r="AF311" i="4" s="1"/>
  <c r="AJ311" i="4" a="1"/>
  <c r="AJ311" i="4" s="1"/>
  <c r="AN311" i="4" a="1"/>
  <c r="AN311" i="4" s="1"/>
  <c r="E312" i="4" a="1"/>
  <c r="E312" i="4" s="1"/>
  <c r="I312" i="4" a="1"/>
  <c r="I312" i="4" s="1"/>
  <c r="M312" i="4" a="1"/>
  <c r="M312" i="4" s="1"/>
  <c r="Q312" i="4" a="1"/>
  <c r="Q312" i="4" s="1"/>
  <c r="U312" i="4" a="1"/>
  <c r="U312" i="4" s="1"/>
  <c r="Y312" i="4" a="1"/>
  <c r="Y312" i="4" s="1"/>
  <c r="AC312" i="4" a="1"/>
  <c r="AC312" i="4" s="1"/>
  <c r="AG312" i="4" a="1"/>
  <c r="AG312" i="4" s="1"/>
  <c r="AK312" i="4" a="1"/>
  <c r="AK312" i="4" s="1"/>
  <c r="AO312" i="4" a="1"/>
  <c r="AO312" i="4" s="1"/>
  <c r="F313" i="4" a="1"/>
  <c r="F313" i="4" s="1"/>
  <c r="J313" i="4" a="1"/>
  <c r="J313" i="4" s="1"/>
  <c r="N313" i="4" a="1"/>
  <c r="N313" i="4" s="1"/>
  <c r="R313" i="4" a="1"/>
  <c r="R313" i="4" s="1"/>
  <c r="V313" i="4" a="1"/>
  <c r="V313" i="4" s="1"/>
  <c r="Z313" i="4" a="1"/>
  <c r="Z313" i="4" s="1"/>
  <c r="AD313" i="4" a="1"/>
  <c r="AD313" i="4" s="1"/>
  <c r="AH313" i="4" a="1"/>
  <c r="AH313" i="4" s="1"/>
  <c r="AL313" i="4" a="1"/>
  <c r="AL313" i="4" s="1"/>
  <c r="G314" i="4" a="1"/>
  <c r="G314" i="4" s="1"/>
  <c r="K314" i="4" a="1"/>
  <c r="K314" i="4" s="1"/>
  <c r="O314" i="4" a="1"/>
  <c r="O314" i="4" s="1"/>
  <c r="S314" i="4" a="1"/>
  <c r="S314" i="4" s="1"/>
  <c r="W314" i="4" a="1"/>
  <c r="W314" i="4" s="1"/>
  <c r="AA314" i="4" a="1"/>
  <c r="AA314" i="4" s="1"/>
  <c r="AE314" i="4" a="1"/>
  <c r="AE314" i="4" s="1"/>
  <c r="AI314" i="4" a="1"/>
  <c r="AI314" i="4" s="1"/>
  <c r="AM314" i="4" a="1"/>
  <c r="AM314" i="4" s="1"/>
  <c r="D315" i="4" a="1"/>
  <c r="D315" i="4" s="1"/>
  <c r="H315" i="4" a="1"/>
  <c r="H315" i="4" s="1"/>
  <c r="L315" i="4" a="1"/>
  <c r="L315" i="4" s="1"/>
  <c r="P315" i="4" a="1"/>
  <c r="P315" i="4" s="1"/>
  <c r="T315" i="4" a="1"/>
  <c r="T315" i="4" s="1"/>
  <c r="X315" i="4" a="1"/>
  <c r="X315" i="4" s="1"/>
  <c r="AB315" i="4" a="1"/>
  <c r="AB315" i="4" s="1"/>
  <c r="AF315" i="4" a="1"/>
  <c r="AF315" i="4" s="1"/>
  <c r="AJ315" i="4" a="1"/>
  <c r="AJ315" i="4" s="1"/>
  <c r="AM315" i="4" a="1"/>
  <c r="AM315" i="4" s="1"/>
  <c r="F316" i="4" a="1"/>
  <c r="F316" i="4" s="1"/>
  <c r="J316" i="4" a="1"/>
  <c r="J316" i="4" s="1"/>
  <c r="N316" i="4" a="1"/>
  <c r="N316" i="4" s="1"/>
  <c r="R316" i="4" a="1"/>
  <c r="R316" i="4" s="1"/>
  <c r="V316" i="4" a="1"/>
  <c r="V316" i="4" s="1"/>
  <c r="Z316" i="4" a="1"/>
  <c r="Z316" i="4" s="1"/>
  <c r="AG316" i="4" a="1"/>
  <c r="AG316" i="4" s="1"/>
  <c r="AJ316" i="4" a="1"/>
  <c r="AJ316" i="4" s="1"/>
  <c r="AN316" i="4" a="1"/>
  <c r="AN316" i="4" s="1"/>
  <c r="J3" i="4" a="1"/>
  <c r="J3" i="4" s="1"/>
  <c r="N3" i="4" a="1"/>
  <c r="N3" i="4" s="1"/>
  <c r="Q3" i="4" a="1"/>
  <c r="Q3" i="4" s="1"/>
  <c r="U3" i="4" a="1"/>
  <c r="U3" i="4" s="1"/>
  <c r="X3" i="4" a="1"/>
  <c r="X3" i="4" s="1"/>
  <c r="AB3" i="4" a="1"/>
  <c r="AB3" i="4" s="1"/>
  <c r="AI3" i="4" a="1"/>
  <c r="AI3" i="4" s="1"/>
  <c r="AM3" i="4" a="1"/>
  <c r="AM3" i="4" s="1"/>
  <c r="AJ150" i="4" a="1"/>
  <c r="AJ150" i="4" s="1"/>
  <c r="F157" i="4" a="1"/>
  <c r="F157" i="4" s="1"/>
  <c r="I169" i="4" a="1"/>
  <c r="I169" i="4" s="1"/>
  <c r="AI172" i="4" a="1"/>
  <c r="AI172" i="4" s="1"/>
  <c r="D173" i="4" a="1"/>
  <c r="D173" i="4" s="1"/>
  <c r="T189" i="4" a="1"/>
  <c r="T189" i="4" s="1"/>
  <c r="D193" i="4" a="1"/>
  <c r="D193" i="4" s="1"/>
  <c r="O203" i="4" a="1"/>
  <c r="O203" i="4" s="1"/>
  <c r="J206" i="4" a="1"/>
  <c r="J206" i="4" s="1"/>
  <c r="AH217" i="4" a="1"/>
  <c r="AH217" i="4" s="1"/>
  <c r="AH219" i="4" a="1"/>
  <c r="AH219" i="4" s="1"/>
  <c r="N220" i="4" a="1"/>
  <c r="N220" i="4" s="1"/>
  <c r="AG222" i="4" a="1"/>
  <c r="AG222" i="4" s="1"/>
  <c r="AD223" i="4" a="1"/>
  <c r="AD223" i="4" s="1"/>
  <c r="AA224" i="4" a="1"/>
  <c r="AA224" i="4" s="1"/>
  <c r="F226" i="4" a="1"/>
  <c r="F226" i="4" s="1"/>
  <c r="T229" i="4" a="1"/>
  <c r="T229" i="4" s="1"/>
  <c r="N230" i="4" a="1"/>
  <c r="N230" i="4" s="1"/>
  <c r="AM231" i="4" a="1"/>
  <c r="AM231" i="4" s="1"/>
  <c r="Y233" i="4" a="1"/>
  <c r="Y233" i="4" s="1"/>
  <c r="K235" i="4" a="1"/>
  <c r="K235" i="4" s="1"/>
  <c r="AJ236" i="4" a="1"/>
  <c r="AJ236" i="4" s="1"/>
  <c r="U238" i="4" a="1"/>
  <c r="U238" i="4" s="1"/>
  <c r="D241" i="4" a="1"/>
  <c r="D241" i="4" s="1"/>
  <c r="AG243" i="4" a="1"/>
  <c r="AG243" i="4" s="1"/>
  <c r="AB247" i="4" a="1"/>
  <c r="AB247" i="4" s="1"/>
  <c r="Y251" i="4" a="1"/>
  <c r="Y251" i="4" s="1"/>
  <c r="AC257" i="4" a="1"/>
  <c r="AC257" i="4" s="1"/>
  <c r="O258" i="4" a="1"/>
  <c r="O258" i="4" s="1"/>
  <c r="W259" i="4" a="1"/>
  <c r="W259" i="4" s="1"/>
  <c r="V260" i="4" a="1"/>
  <c r="V260" i="4" s="1"/>
  <c r="AJ260" i="4" a="1"/>
  <c r="AJ260" i="4" s="1"/>
  <c r="F261" i="4" a="1"/>
  <c r="F261" i="4" s="1"/>
  <c r="T261" i="4" a="1"/>
  <c r="T261" i="4" s="1"/>
  <c r="AI261" i="4" a="1"/>
  <c r="AI261" i="4" s="1"/>
  <c r="I262" i="4" a="1"/>
  <c r="I262" i="4" s="1"/>
  <c r="V262" i="4" a="1"/>
  <c r="V262" i="4" s="1"/>
  <c r="AL262" i="4" a="1"/>
  <c r="AL262" i="4" s="1"/>
  <c r="I263" i="4" a="1"/>
  <c r="I263" i="4" s="1"/>
  <c r="W263" i="4" a="1"/>
  <c r="W263" i="4" s="1"/>
  <c r="AM263" i="4" a="1"/>
  <c r="AM263" i="4" s="1"/>
  <c r="L264" i="4" a="1"/>
  <c r="L264" i="4" s="1"/>
  <c r="AA264" i="4" a="1"/>
  <c r="AA264" i="4" s="1"/>
  <c r="E265" i="4" a="1"/>
  <c r="E265" i="4" s="1"/>
  <c r="T265" i="4" a="1"/>
  <c r="T265" i="4" s="1"/>
  <c r="AI265" i="4" a="1"/>
  <c r="AI265" i="4" s="1"/>
  <c r="X266" i="4" a="1"/>
  <c r="X266" i="4" s="1"/>
  <c r="AM266" i="4" a="1"/>
  <c r="AM266" i="4" s="1"/>
  <c r="H267" i="4" a="1"/>
  <c r="H267" i="4" s="1"/>
  <c r="X267" i="4" a="1"/>
  <c r="X267" i="4" s="1"/>
  <c r="G268" i="4" a="1"/>
  <c r="G268" i="4" s="1"/>
  <c r="AJ268" i="4" a="1"/>
  <c r="AJ268" i="4" s="1"/>
  <c r="F269" i="4" a="1"/>
  <c r="F269" i="4" s="1"/>
  <c r="U269" i="4" a="1"/>
  <c r="U269" i="4" s="1"/>
  <c r="AI269" i="4" a="1"/>
  <c r="AI269" i="4" s="1"/>
  <c r="I270" i="4" a="1"/>
  <c r="I270" i="4" s="1"/>
  <c r="W270" i="4" a="1"/>
  <c r="W270" i="4" s="1"/>
  <c r="AL270" i="4" a="1"/>
  <c r="AL270" i="4" s="1"/>
  <c r="L271" i="4" a="1"/>
  <c r="L271" i="4" s="1"/>
  <c r="AO271" i="4" a="1"/>
  <c r="AO271" i="4" s="1"/>
  <c r="M272" i="4" a="1"/>
  <c r="M272" i="4" s="1"/>
  <c r="J273" i="4" a="1"/>
  <c r="J273" i="4" s="1"/>
  <c r="AM273" i="4" a="1"/>
  <c r="AM273" i="4" s="1"/>
  <c r="H274" i="4" a="1"/>
  <c r="H274" i="4" s="1"/>
  <c r="U274" i="4" a="1"/>
  <c r="U274" i="4" s="1"/>
  <c r="E275" i="4" a="1"/>
  <c r="E275" i="4" s="1"/>
  <c r="R275" i="4" a="1"/>
  <c r="R275" i="4" s="1"/>
  <c r="O276" i="4" a="1"/>
  <c r="O276" i="4" s="1"/>
  <c r="P277" i="4" a="1"/>
  <c r="P277" i="4" s="1"/>
  <c r="AE277" i="4" a="1"/>
  <c r="AE277" i="4" s="1"/>
  <c r="O278" i="4" a="1"/>
  <c r="O278" i="4" s="1"/>
  <c r="AC278" i="4" a="1"/>
  <c r="AC278" i="4" s="1"/>
  <c r="J279" i="4" a="1"/>
  <c r="J279" i="4" s="1"/>
  <c r="Y279" i="4" a="1"/>
  <c r="Y279" i="4" s="1"/>
  <c r="AL279" i="4" a="1"/>
  <c r="AL279" i="4" s="1"/>
  <c r="F280" i="4" a="1"/>
  <c r="F280" i="4" s="1"/>
  <c r="T280" i="4" a="1"/>
  <c r="T280" i="4" s="1"/>
  <c r="AH280" i="4" a="1"/>
  <c r="AH280" i="4" s="1"/>
  <c r="D281" i="4" a="1"/>
  <c r="D281" i="4" s="1"/>
  <c r="S281" i="4" a="1"/>
  <c r="S281" i="4" s="1"/>
  <c r="AF281" i="4" a="1"/>
  <c r="AF281" i="4" s="1"/>
  <c r="Q282" i="4" a="1"/>
  <c r="Q282" i="4" s="1"/>
  <c r="AE282" i="4" a="1"/>
  <c r="AE282" i="4" s="1"/>
  <c r="P283" i="4" a="1"/>
  <c r="P283" i="4" s="1"/>
  <c r="O284" i="4" a="1"/>
  <c r="O284" i="4" s="1"/>
  <c r="AB284" i="4" a="1"/>
  <c r="AB284" i="4" s="1"/>
  <c r="O285" i="4" a="1"/>
  <c r="O285" i="4" s="1"/>
  <c r="AC285" i="4" a="1"/>
  <c r="AC285" i="4" s="1"/>
  <c r="K286" i="4" a="1"/>
  <c r="K286" i="4" s="1"/>
  <c r="X286" i="4" a="1"/>
  <c r="X286" i="4" s="1"/>
  <c r="AL286" i="4" a="1"/>
  <c r="AL286" i="4" s="1"/>
  <c r="AB287" i="4" a="1"/>
  <c r="AB287" i="4" s="1"/>
  <c r="Y288" i="4" a="1"/>
  <c r="Y288" i="4" s="1"/>
  <c r="AM288" i="4" a="1"/>
  <c r="AM288" i="4" s="1"/>
  <c r="Z289" i="4" a="1"/>
  <c r="Z289" i="4" s="1"/>
  <c r="AN289" i="4" a="1"/>
  <c r="AN289" i="4" s="1"/>
  <c r="I290" i="4" a="1"/>
  <c r="I290" i="4" s="1"/>
  <c r="AM290" i="4" a="1"/>
  <c r="AM290" i="4" s="1"/>
  <c r="L291" i="4" a="1"/>
  <c r="L291" i="4" s="1"/>
  <c r="Z291" i="4" a="1"/>
  <c r="Z291" i="4" s="1"/>
  <c r="AN291" i="4" a="1"/>
  <c r="AN291" i="4" s="1"/>
  <c r="D292" i="4" a="1"/>
  <c r="D292" i="4" s="1"/>
  <c r="Q292" i="4" a="1"/>
  <c r="Q292" i="4" s="1"/>
  <c r="AD292" i="4" a="1"/>
  <c r="AD292" i="4" s="1"/>
  <c r="AG293" i="4" a="1"/>
  <c r="AG293" i="4" s="1"/>
  <c r="P294" i="4" a="1"/>
  <c r="P294" i="4" s="1"/>
  <c r="AA294" i="4" a="1"/>
  <c r="AA294" i="4" s="1"/>
  <c r="I295" i="4" a="1"/>
  <c r="I295" i="4" s="1"/>
  <c r="V295" i="4" a="1"/>
  <c r="V295" i="4" s="1"/>
  <c r="AI295" i="4" a="1"/>
  <c r="AI295" i="4" s="1"/>
  <c r="V296" i="4" a="1"/>
  <c r="V296" i="4" s="1"/>
  <c r="AI296" i="4" a="1"/>
  <c r="AI296" i="4" s="1"/>
  <c r="J297" i="4" a="1"/>
  <c r="J297" i="4" s="1"/>
  <c r="W297" i="4" a="1"/>
  <c r="W297" i="4" s="1"/>
  <c r="AM297" i="4" a="1"/>
  <c r="AM297" i="4" s="1"/>
  <c r="P298" i="4" a="1"/>
  <c r="P298" i="4" s="1"/>
  <c r="AF298" i="4" a="1"/>
  <c r="AF298" i="4" s="1"/>
  <c r="I299" i="4" a="1"/>
  <c r="I299" i="4" s="1"/>
  <c r="Y299" i="4" a="1"/>
  <c r="Y299" i="4" s="1"/>
  <c r="AO299" i="4" a="1"/>
  <c r="AO299" i="4" s="1"/>
  <c r="R300" i="4" a="1"/>
  <c r="R300" i="4" s="1"/>
  <c r="AH300" i="4" a="1"/>
  <c r="AH300" i="4" s="1"/>
  <c r="K301" i="4" a="1"/>
  <c r="K301" i="4" s="1"/>
  <c r="AA301" i="4" a="1"/>
  <c r="AA301" i="4" s="1"/>
  <c r="D302" i="4" a="1"/>
  <c r="D302" i="4" s="1"/>
  <c r="T302" i="4" a="1"/>
  <c r="T302" i="4" s="1"/>
  <c r="AJ302" i="4" a="1"/>
  <c r="AJ302" i="4" s="1"/>
  <c r="M303" i="4" a="1"/>
  <c r="M303" i="4" s="1"/>
  <c r="AC303" i="4" a="1"/>
  <c r="AC303" i="4" s="1"/>
  <c r="F304" i="4" a="1"/>
  <c r="F304" i="4" s="1"/>
  <c r="V304" i="4" a="1"/>
  <c r="V304" i="4" s="1"/>
  <c r="AL304" i="4" a="1"/>
  <c r="AL304" i="4" s="1"/>
  <c r="O305" i="4" a="1"/>
  <c r="O305" i="4" s="1"/>
  <c r="AE305" i="4" a="1"/>
  <c r="AE305" i="4" s="1"/>
  <c r="H306" i="4" a="1"/>
  <c r="H306" i="4" s="1"/>
  <c r="X306" i="4" a="1"/>
  <c r="X306" i="4" s="1"/>
  <c r="AN306" i="4" a="1"/>
  <c r="AN306" i="4" s="1"/>
  <c r="Q307" i="4" a="1"/>
  <c r="Q307" i="4" s="1"/>
  <c r="AG307" i="4" a="1"/>
  <c r="AG307" i="4" s="1"/>
  <c r="J308" i="4" a="1"/>
  <c r="J308" i="4" s="1"/>
  <c r="Z308" i="4" a="1"/>
  <c r="Z308" i="4" s="1"/>
  <c r="S309" i="4" a="1"/>
  <c r="S309" i="4" s="1"/>
  <c r="AI309" i="4" a="1"/>
  <c r="AI309" i="4" s="1"/>
  <c r="L310" i="4" a="1"/>
  <c r="L310" i="4" s="1"/>
  <c r="AB310" i="4" a="1"/>
  <c r="AB310" i="4" s="1"/>
  <c r="E311" i="4" a="1"/>
  <c r="E311" i="4" s="1"/>
  <c r="U311" i="4" a="1"/>
  <c r="U311" i="4" s="1"/>
  <c r="AK311" i="4" a="1"/>
  <c r="AK311" i="4" s="1"/>
  <c r="N312" i="4" a="1"/>
  <c r="N312" i="4" s="1"/>
  <c r="AD312" i="4" a="1"/>
  <c r="AD312" i="4" s="1"/>
  <c r="G313" i="4" a="1"/>
  <c r="G313" i="4" s="1"/>
  <c r="W313" i="4" a="1"/>
  <c r="W313" i="4" s="1"/>
  <c r="AM313" i="4" a="1"/>
  <c r="AM313" i="4" s="1"/>
  <c r="P314" i="4" a="1"/>
  <c r="P314" i="4" s="1"/>
  <c r="AF314" i="4" a="1"/>
  <c r="AF314" i="4" s="1"/>
  <c r="I315" i="4" a="1"/>
  <c r="I315" i="4" s="1"/>
  <c r="Y315" i="4" a="1"/>
  <c r="Y315" i="4" s="1"/>
  <c r="AN315" i="4" a="1"/>
  <c r="AN315" i="4" s="1"/>
  <c r="O316" i="4" a="1"/>
  <c r="O316" i="4" s="1"/>
  <c r="AD316" i="4" a="1"/>
  <c r="AD316" i="4" s="1"/>
  <c r="O3" i="4" a="1"/>
  <c r="O3" i="4" s="1"/>
  <c r="AC3" i="4" a="1"/>
  <c r="AC3" i="4" s="1"/>
  <c r="I155" i="4" a="1"/>
  <c r="I155" i="4" s="1"/>
  <c r="U167" i="4" a="1"/>
  <c r="U167" i="4" s="1"/>
  <c r="J179" i="4" a="1"/>
  <c r="J179" i="4" s="1"/>
  <c r="AM188" i="4" a="1"/>
  <c r="AM188" i="4" s="1"/>
  <c r="R202" i="4" a="1"/>
  <c r="R202" i="4" s="1"/>
  <c r="AB205" i="4" a="1"/>
  <c r="AB205" i="4" s="1"/>
  <c r="Y209" i="4" a="1"/>
  <c r="Y209" i="4" s="1"/>
  <c r="Y213" i="4" a="1"/>
  <c r="Y213" i="4" s="1"/>
  <c r="AA220" i="4" a="1"/>
  <c r="AA220" i="4" s="1"/>
  <c r="H221" i="4" a="1"/>
  <c r="H221" i="4" s="1"/>
  <c r="AN224" i="4" a="1"/>
  <c r="AN224" i="4" s="1"/>
  <c r="X225" i="4" a="1"/>
  <c r="X225" i="4" s="1"/>
  <c r="V226" i="4" a="1"/>
  <c r="V226" i="4" s="1"/>
  <c r="N227" i="4" a="1"/>
  <c r="N227" i="4" s="1"/>
  <c r="AF229" i="4" a="1"/>
  <c r="AF229" i="4" s="1"/>
  <c r="AD230" i="4" a="1"/>
  <c r="AD230" i="4" s="1"/>
  <c r="P232" i="4" a="1"/>
  <c r="P232" i="4" s="1"/>
  <c r="AO233" i="4" a="1"/>
  <c r="AO233" i="4" s="1"/>
  <c r="AA235" i="4" a="1"/>
  <c r="AA235" i="4" s="1"/>
  <c r="M237" i="4" a="1"/>
  <c r="M237" i="4" s="1"/>
  <c r="AJ238" i="4" a="1"/>
  <c r="AJ238" i="4" s="1"/>
  <c r="Q240" i="4" a="1"/>
  <c r="Q240" i="4" s="1"/>
  <c r="T241" i="4" a="1"/>
  <c r="T241" i="4" s="1"/>
  <c r="AK242" i="4" a="1"/>
  <c r="AK242" i="4" s="1"/>
  <c r="G244" i="4" a="1"/>
  <c r="G244" i="4" s="1"/>
  <c r="M245" i="4" a="1"/>
  <c r="M245" i="4" s="1"/>
  <c r="E246" i="4" a="1"/>
  <c r="E246" i="4" s="1"/>
  <c r="AM247" i="4" a="1"/>
  <c r="AM247" i="4" s="1"/>
  <c r="L248" i="4" a="1"/>
  <c r="L248" i="4" s="1"/>
  <c r="AG250" i="4" a="1"/>
  <c r="AG250" i="4" s="1"/>
  <c r="E253" i="4" a="1"/>
  <c r="E253" i="4" s="1"/>
  <c r="P254" i="4" a="1"/>
  <c r="P254" i="4" s="1"/>
  <c r="N256" i="4" a="1"/>
  <c r="N256" i="4" s="1"/>
  <c r="AL257" i="4" a="1"/>
  <c r="AL257" i="4" s="1"/>
  <c r="U258" i="4" a="1"/>
  <c r="U258" i="4" s="1"/>
  <c r="I260" i="4" a="1"/>
  <c r="I260" i="4" s="1"/>
  <c r="Y260" i="4" a="1"/>
  <c r="Y260" i="4" s="1"/>
  <c r="AN260" i="4" a="1"/>
  <c r="AN260" i="4" s="1"/>
  <c r="J261" i="4" a="1"/>
  <c r="J261" i="4" s="1"/>
  <c r="AM261" i="4" a="1"/>
  <c r="AM261" i="4" s="1"/>
  <c r="Z262" i="4" a="1"/>
  <c r="Z262" i="4" s="1"/>
  <c r="L263" i="4" a="1"/>
  <c r="L263" i="4" s="1"/>
  <c r="AA263" i="4" a="1"/>
  <c r="AA263" i="4" s="1"/>
  <c r="O264" i="4" a="1"/>
  <c r="O264" i="4" s="1"/>
  <c r="AE264" i="4" a="1"/>
  <c r="AE264" i="4" s="1"/>
  <c r="I265" i="4" a="1"/>
  <c r="I265" i="4" s="1"/>
  <c r="X265" i="4" a="1"/>
  <c r="X265" i="4" s="1"/>
  <c r="AL265" i="4" a="1"/>
  <c r="AL265" i="4" s="1"/>
  <c r="L266" i="4" a="1"/>
  <c r="L266" i="4" s="1"/>
  <c r="AB266" i="4" a="1"/>
  <c r="AB266" i="4" s="1"/>
  <c r="L267" i="4" a="1"/>
  <c r="L267" i="4" s="1"/>
  <c r="AA267" i="4" a="1"/>
  <c r="AA267" i="4" s="1"/>
  <c r="AO267" i="4" a="1"/>
  <c r="AO267" i="4" s="1"/>
  <c r="K268" i="4" a="1"/>
  <c r="K268" i="4" s="1"/>
  <c r="Z268" i="4" a="1"/>
  <c r="Z268" i="4" s="1"/>
  <c r="AN268" i="4" a="1"/>
  <c r="AN268" i="4" s="1"/>
  <c r="J269" i="4" a="1"/>
  <c r="J269" i="4" s="1"/>
  <c r="X269" i="4" a="1"/>
  <c r="X269" i="4" s="1"/>
  <c r="AM269" i="4" a="1"/>
  <c r="AM269" i="4" s="1"/>
  <c r="M270" i="4" a="1"/>
  <c r="M270" i="4" s="1"/>
  <c r="AA270" i="4" a="1"/>
  <c r="AA270" i="4" s="1"/>
  <c r="O271" i="4" a="1"/>
  <c r="O271" i="4" s="1"/>
  <c r="AC271" i="4" a="1"/>
  <c r="AC271" i="4" s="1"/>
  <c r="P272" i="4" a="1"/>
  <c r="P272" i="4" s="1"/>
  <c r="AD272" i="4" a="1"/>
  <c r="AD272" i="4" s="1"/>
  <c r="M273" i="4" a="1"/>
  <c r="M273" i="4" s="1"/>
  <c r="AA273" i="4" a="1"/>
  <c r="AA273" i="4" s="1"/>
  <c r="K274" i="4" a="1"/>
  <c r="K274" i="4" s="1"/>
  <c r="Y274" i="4" a="1"/>
  <c r="Y274" i="4" s="1"/>
  <c r="AN274" i="4" a="1"/>
  <c r="AN274" i="4" s="1"/>
  <c r="H275" i="4" a="1"/>
  <c r="H275" i="4" s="1"/>
  <c r="V275" i="4" a="1"/>
  <c r="V275" i="4" s="1"/>
  <c r="AK275" i="4" a="1"/>
  <c r="AK275" i="4" s="1"/>
  <c r="E276" i="4" a="1"/>
  <c r="E276" i="4" s="1"/>
  <c r="S276" i="4" a="1"/>
  <c r="S276" i="4" s="1"/>
  <c r="AH276" i="4" a="1"/>
  <c r="AH276" i="4" s="1"/>
  <c r="F277" i="4" a="1"/>
  <c r="F277" i="4" s="1"/>
  <c r="T277" i="4" a="1"/>
  <c r="T277" i="4" s="1"/>
  <c r="AH277" i="4" a="1"/>
  <c r="AH277" i="4" s="1"/>
  <c r="E278" i="4" a="1"/>
  <c r="E278" i="4" s="1"/>
  <c r="S278" i="4" a="1"/>
  <c r="S278" i="4" s="1"/>
  <c r="AG278" i="4" a="1"/>
  <c r="AG278" i="4" s="1"/>
  <c r="N279" i="4" a="1"/>
  <c r="N279" i="4" s="1"/>
  <c r="AB279" i="4" a="1"/>
  <c r="AB279" i="4" s="1"/>
  <c r="I280" i="4" a="1"/>
  <c r="I280" i="4" s="1"/>
  <c r="W280" i="4" a="1"/>
  <c r="W280" i="4" s="1"/>
  <c r="AK280" i="4" a="1"/>
  <c r="AK280" i="4" s="1"/>
  <c r="H281" i="4" a="1"/>
  <c r="H281" i="4" s="1"/>
  <c r="V281" i="4" a="1"/>
  <c r="V281" i="4" s="1"/>
  <c r="G282" i="4" a="1"/>
  <c r="G282" i="4" s="1"/>
  <c r="U282" i="4" a="1"/>
  <c r="U282" i="4" s="1"/>
  <c r="AH282" i="4" a="1"/>
  <c r="AH282" i="4" s="1"/>
  <c r="F283" i="4" a="1"/>
  <c r="F283" i="4" s="1"/>
  <c r="T283" i="4" a="1"/>
  <c r="T283" i="4" s="1"/>
  <c r="AG283" i="4" a="1"/>
  <c r="AG283" i="4" s="1"/>
  <c r="E284" i="4" a="1"/>
  <c r="E284" i="4" s="1"/>
  <c r="AF284" i="4" a="1"/>
  <c r="AF284" i="4" s="1"/>
  <c r="D285" i="4" a="1"/>
  <c r="D285" i="4" s="1"/>
  <c r="S285" i="4" a="1"/>
  <c r="S285" i="4" s="1"/>
  <c r="AG285" i="4" a="1"/>
  <c r="AG285" i="4" s="1"/>
  <c r="N286" i="4" a="1"/>
  <c r="N286" i="4" s="1"/>
  <c r="AB286" i="4" a="1"/>
  <c r="AB286" i="4" s="1"/>
  <c r="Q287" i="4" a="1"/>
  <c r="Q287" i="4" s="1"/>
  <c r="AE287" i="4" a="1"/>
  <c r="AE287" i="4" s="1"/>
  <c r="N288" i="4" a="1"/>
  <c r="N288" i="4" s="1"/>
  <c r="AB288" i="4" a="1"/>
  <c r="AB288" i="4" s="1"/>
  <c r="O289" i="4" a="1"/>
  <c r="O289" i="4" s="1"/>
  <c r="AC289" i="4" a="1"/>
  <c r="AC289" i="4" s="1"/>
  <c r="M290" i="4" a="1"/>
  <c r="M290" i="4" s="1"/>
  <c r="AB290" i="4" a="1"/>
  <c r="AB290" i="4" s="1"/>
  <c r="P291" i="4" a="1"/>
  <c r="P291" i="4" s="1"/>
  <c r="AD291" i="4" a="1"/>
  <c r="AD291" i="4" s="1"/>
  <c r="T292" i="4" a="1"/>
  <c r="T292" i="4" s="1"/>
  <c r="AG292" i="4" a="1"/>
  <c r="AG292" i="4" s="1"/>
  <c r="K293" i="4" a="1"/>
  <c r="K293" i="4" s="1"/>
  <c r="H294" i="4" a="1"/>
  <c r="H294" i="4" s="1"/>
  <c r="S294" i="4" a="1"/>
  <c r="S294" i="4" s="1"/>
  <c r="AN294" i="4" a="1"/>
  <c r="AN294" i="4" s="1"/>
  <c r="Y295" i="4" a="1"/>
  <c r="Y295" i="4" s="1"/>
  <c r="AL295" i="4" a="1"/>
  <c r="AL295" i="4" s="1"/>
  <c r="M296" i="4" a="1"/>
  <c r="M296" i="4" s="1"/>
  <c r="AL296" i="4" a="1"/>
  <c r="AL296" i="4" s="1"/>
  <c r="M297" i="4" a="1"/>
  <c r="M297" i="4" s="1"/>
  <c r="AA297" i="4" a="1"/>
  <c r="AA297" i="4" s="1"/>
  <c r="D298" i="4" a="1"/>
  <c r="D298" i="4" s="1"/>
  <c r="T298" i="4" a="1"/>
  <c r="T298" i="4" s="1"/>
  <c r="AJ298" i="4" a="1"/>
  <c r="AJ298" i="4" s="1"/>
  <c r="M299" i="4" a="1"/>
  <c r="M299" i="4" s="1"/>
  <c r="AC299" i="4" a="1"/>
  <c r="AC299" i="4" s="1"/>
  <c r="F300" i="4" a="1"/>
  <c r="F300" i="4" s="1"/>
  <c r="V300" i="4" a="1"/>
  <c r="V300" i="4" s="1"/>
  <c r="AL300" i="4" a="1"/>
  <c r="AL300" i="4" s="1"/>
  <c r="O301" i="4" a="1"/>
  <c r="O301" i="4" s="1"/>
  <c r="AE301" i="4" a="1"/>
  <c r="AE301" i="4" s="1"/>
  <c r="H302" i="4" a="1"/>
  <c r="H302" i="4" s="1"/>
  <c r="X302" i="4" a="1"/>
  <c r="X302" i="4" s="1"/>
  <c r="AN302" i="4" a="1"/>
  <c r="AN302" i="4" s="1"/>
  <c r="Q303" i="4" a="1"/>
  <c r="Q303" i="4" s="1"/>
  <c r="AG303" i="4" a="1"/>
  <c r="AG303" i="4" s="1"/>
  <c r="J304" i="4" a="1"/>
  <c r="J304" i="4" s="1"/>
  <c r="Z304" i="4" a="1"/>
  <c r="Z304" i="4" s="1"/>
  <c r="S305" i="4" a="1"/>
  <c r="S305" i="4" s="1"/>
  <c r="AI305" i="4" a="1"/>
  <c r="AI305" i="4" s="1"/>
  <c r="L306" i="4" a="1"/>
  <c r="L306" i="4" s="1"/>
  <c r="AB306" i="4" a="1"/>
  <c r="AB306" i="4" s="1"/>
  <c r="E307" i="4" a="1"/>
  <c r="E307" i="4" s="1"/>
  <c r="U307" i="4" a="1"/>
  <c r="U307" i="4" s="1"/>
  <c r="AK307" i="4" a="1"/>
  <c r="AK307" i="4" s="1"/>
  <c r="N308" i="4" a="1"/>
  <c r="N308" i="4" s="1"/>
  <c r="AD308" i="4" a="1"/>
  <c r="AD308" i="4" s="1"/>
  <c r="G309" i="4" a="1"/>
  <c r="G309" i="4" s="1"/>
  <c r="W309" i="4" a="1"/>
  <c r="W309" i="4" s="1"/>
  <c r="AM309" i="4" a="1"/>
  <c r="AM309" i="4" s="1"/>
  <c r="P310" i="4" a="1"/>
  <c r="P310" i="4" s="1"/>
  <c r="AF310" i="4" a="1"/>
  <c r="AF310" i="4" s="1"/>
  <c r="I311" i="4" a="1"/>
  <c r="I311" i="4" s="1"/>
  <c r="Y311" i="4" a="1"/>
  <c r="Y311" i="4" s="1"/>
  <c r="AO311" i="4" a="1"/>
  <c r="AO311" i="4" s="1"/>
  <c r="R312" i="4" a="1"/>
  <c r="R312" i="4" s="1"/>
  <c r="AH312" i="4" a="1"/>
  <c r="AH312" i="4" s="1"/>
  <c r="K313" i="4" a="1"/>
  <c r="K313" i="4" s="1"/>
  <c r="AA313" i="4" a="1"/>
  <c r="AA313" i="4" s="1"/>
  <c r="D314" i="4" a="1"/>
  <c r="D314" i="4" s="1"/>
  <c r="T314" i="4" a="1"/>
  <c r="T314" i="4" s="1"/>
  <c r="AJ314" i="4" a="1"/>
  <c r="AJ314" i="4" s="1"/>
  <c r="M315" i="4" a="1"/>
  <c r="M315" i="4" s="1"/>
  <c r="AC315" i="4" a="1"/>
  <c r="AC315" i="4" s="1"/>
  <c r="S316" i="4" a="1"/>
  <c r="S316" i="4" s="1"/>
  <c r="R3" i="4" a="1"/>
  <c r="R3" i="4" s="1"/>
  <c r="AF3" i="4" a="1"/>
  <c r="AF3" i="4" s="1"/>
  <c r="U163" i="4" a="1"/>
  <c r="U163" i="4" s="1"/>
  <c r="V174" i="4" a="1"/>
  <c r="V174" i="4" s="1"/>
  <c r="N178" i="4" a="1"/>
  <c r="N178" i="4" s="1"/>
  <c r="D185" i="4" a="1"/>
  <c r="D185" i="4" s="1"/>
  <c r="U186" i="4" a="1"/>
  <c r="U186" i="4" s="1"/>
  <c r="S195" i="4" a="1"/>
  <c r="S195" i="4" s="1"/>
  <c r="AE204" i="4" a="1"/>
  <c r="AE204" i="4" s="1"/>
  <c r="AB208" i="4" a="1"/>
  <c r="AB208" i="4" s="1"/>
  <c r="AH216" i="4" a="1"/>
  <c r="AH216" i="4" s="1"/>
  <c r="F219" i="4" a="1"/>
  <c r="F219" i="4" s="1"/>
  <c r="E222" i="4" a="1"/>
  <c r="E222" i="4" s="1"/>
  <c r="AK225" i="4" a="1"/>
  <c r="AK225" i="4" s="1"/>
  <c r="AI226" i="4" a="1"/>
  <c r="AI226" i="4" s="1"/>
  <c r="Z227" i="4" a="1"/>
  <c r="Z227" i="4" s="1"/>
  <c r="G231" i="4" a="1"/>
  <c r="G231" i="4" s="1"/>
  <c r="AF232" i="4" a="1"/>
  <c r="AF232" i="4" s="1"/>
  <c r="R234" i="4" a="1"/>
  <c r="R234" i="4" s="1"/>
  <c r="D236" i="4" a="1"/>
  <c r="D236" i="4" s="1"/>
  <c r="AC237" i="4" a="1"/>
  <c r="AC237" i="4" s="1"/>
  <c r="J239" i="4" a="1"/>
  <c r="J239" i="4" s="1"/>
  <c r="AG240" i="4" a="1"/>
  <c r="AG240" i="4" s="1"/>
  <c r="AJ241" i="4" a="1"/>
  <c r="AJ241" i="4" s="1"/>
  <c r="J243" i="4" a="1"/>
  <c r="J243" i="4" s="1"/>
  <c r="S244" i="4" a="1"/>
  <c r="S244" i="4" s="1"/>
  <c r="R246" i="4" a="1"/>
  <c r="R246" i="4" s="1"/>
  <c r="J249" i="4" a="1"/>
  <c r="J249" i="4" s="1"/>
  <c r="D251" i="4" a="1"/>
  <c r="D251" i="4" s="1"/>
  <c r="J252" i="4" a="1"/>
  <c r="J252" i="4" s="1"/>
  <c r="AB254" i="4" a="1"/>
  <c r="AB254" i="4" s="1"/>
  <c r="V255" i="4" a="1"/>
  <c r="V255" i="4" s="1"/>
  <c r="X256" i="4" a="1"/>
  <c r="X256" i="4" s="1"/>
  <c r="AB258" i="4" a="1"/>
  <c r="AB258" i="4" s="1"/>
  <c r="H259" i="4" a="1"/>
  <c r="H259" i="4" s="1"/>
  <c r="AK259" i="4" a="1"/>
  <c r="AK259" i="4" s="1"/>
  <c r="O260" i="4" a="1"/>
  <c r="O260" i="4" s="1"/>
  <c r="AB260" i="4" a="1"/>
  <c r="AB260" i="4" s="1"/>
  <c r="N261" i="4" a="1"/>
  <c r="N261" i="4" s="1"/>
  <c r="AA261" i="4" a="1"/>
  <c r="AA261" i="4" s="1"/>
  <c r="P262" i="4" a="1"/>
  <c r="P262" i="4" s="1"/>
  <c r="AD262" i="4" a="1"/>
  <c r="AD262" i="4" s="1"/>
  <c r="P263" i="4" a="1"/>
  <c r="P263" i="4" s="1"/>
  <c r="AE263" i="4" a="1"/>
  <c r="AE263" i="4" s="1"/>
  <c r="E264" i="4" a="1"/>
  <c r="E264" i="4" s="1"/>
  <c r="S264" i="4" a="1"/>
  <c r="S264" i="4" s="1"/>
  <c r="AI264" i="4" a="1"/>
  <c r="AI264" i="4" s="1"/>
  <c r="L265" i="4" a="1"/>
  <c r="L265" i="4" s="1"/>
  <c r="AB265" i="4" a="1"/>
  <c r="AB265" i="4" s="1"/>
  <c r="P266" i="4" a="1"/>
  <c r="P266" i="4" s="1"/>
  <c r="AF266" i="4" a="1"/>
  <c r="AF266" i="4" s="1"/>
  <c r="P267" i="4" a="1"/>
  <c r="P267" i="4" s="1"/>
  <c r="AD267" i="4" a="1"/>
  <c r="AD267" i="4" s="1"/>
  <c r="O268" i="4" a="1"/>
  <c r="O268" i="4" s="1"/>
  <c r="AC268" i="4" a="1"/>
  <c r="AC268" i="4" s="1"/>
  <c r="N269" i="4" a="1"/>
  <c r="N269" i="4" s="1"/>
  <c r="AB269" i="4" a="1"/>
  <c r="AB269" i="4" s="1"/>
  <c r="AD270" i="4" a="1"/>
  <c r="AD270" i="4" s="1"/>
  <c r="D271" i="4" a="1"/>
  <c r="D271" i="4" s="1"/>
  <c r="R271" i="4" a="1"/>
  <c r="R271" i="4" s="1"/>
  <c r="AG271" i="4" a="1"/>
  <c r="AG271" i="4" s="1"/>
  <c r="F272" i="4" a="1"/>
  <c r="F272" i="4" s="1"/>
  <c r="T272" i="4" a="1"/>
  <c r="T272" i="4" s="1"/>
  <c r="AH272" i="4" a="1"/>
  <c r="AH272" i="4" s="1"/>
  <c r="Q273" i="4" a="1"/>
  <c r="Q273" i="4" s="1"/>
  <c r="AE273" i="4" a="1"/>
  <c r="AE273" i="4" s="1"/>
  <c r="O274" i="4" a="1"/>
  <c r="O274" i="4" s="1"/>
  <c r="AC274" i="4" a="1"/>
  <c r="AC274" i="4" s="1"/>
  <c r="L275" i="4" a="1"/>
  <c r="L275" i="4" s="1"/>
  <c r="Z275" i="4" a="1"/>
  <c r="Z275" i="4" s="1"/>
  <c r="AN275" i="4" a="1"/>
  <c r="AN275" i="4" s="1"/>
  <c r="I276" i="4" a="1"/>
  <c r="I276" i="4" s="1"/>
  <c r="W276" i="4" a="1"/>
  <c r="W276" i="4" s="1"/>
  <c r="AK276" i="4" a="1"/>
  <c r="AK276" i="4" s="1"/>
  <c r="I277" i="4" a="1"/>
  <c r="I277" i="4" s="1"/>
  <c r="X277" i="4" a="1"/>
  <c r="X277" i="4" s="1"/>
  <c r="AL277" i="4" a="1"/>
  <c r="AL277" i="4" s="1"/>
  <c r="W278" i="4" a="1"/>
  <c r="W278" i="4" s="1"/>
  <c r="D279" i="4" a="1"/>
  <c r="D279" i="4" s="1"/>
  <c r="R279" i="4" a="1"/>
  <c r="R279" i="4" s="1"/>
  <c r="AF279" i="4" a="1"/>
  <c r="AF279" i="4" s="1"/>
  <c r="M280" i="4" a="1"/>
  <c r="M280" i="4" s="1"/>
  <c r="AA280" i="4" a="1"/>
  <c r="AA280" i="4" s="1"/>
  <c r="AN280" i="4" a="1"/>
  <c r="AN280" i="4" s="1"/>
  <c r="L281" i="4" a="1"/>
  <c r="L281" i="4" s="1"/>
  <c r="Z281" i="4" a="1"/>
  <c r="Z281" i="4" s="1"/>
  <c r="AM281" i="4" a="1"/>
  <c r="AM281" i="4" s="1"/>
  <c r="K282" i="4" a="1"/>
  <c r="K282" i="4" s="1"/>
  <c r="AL282" i="4" a="1"/>
  <c r="AL282" i="4" s="1"/>
  <c r="W283" i="4" a="1"/>
  <c r="W283" i="4" s="1"/>
  <c r="AK283" i="4" a="1"/>
  <c r="AK283" i="4" s="1"/>
  <c r="H284" i="4" a="1"/>
  <c r="H284" i="4" s="1"/>
  <c r="V284" i="4" a="1"/>
  <c r="V284" i="4" s="1"/>
  <c r="AJ284" i="4" a="1"/>
  <c r="AJ284" i="4" s="1"/>
  <c r="V285" i="4" a="1"/>
  <c r="V285" i="4" s="1"/>
  <c r="AJ285" i="4" a="1"/>
  <c r="AJ285" i="4" s="1"/>
  <c r="D286" i="4" a="1"/>
  <c r="D286" i="4" s="1"/>
  <c r="Q286" i="4" a="1"/>
  <c r="Q286" i="4" s="1"/>
  <c r="AF286" i="4" a="1"/>
  <c r="AF286" i="4" s="1"/>
  <c r="F287" i="4" a="1"/>
  <c r="F287" i="4" s="1"/>
  <c r="T287" i="4" a="1"/>
  <c r="T287" i="4" s="1"/>
  <c r="AH287" i="4" a="1"/>
  <c r="AH287" i="4" s="1"/>
  <c r="Q288" i="4" a="1"/>
  <c r="Q288" i="4" s="1"/>
  <c r="AE288" i="4" a="1"/>
  <c r="AE288" i="4" s="1"/>
  <c r="E289" i="4" a="1"/>
  <c r="E289" i="4" s="1"/>
  <c r="S289" i="4" a="1"/>
  <c r="S289" i="4" s="1"/>
  <c r="AG289" i="4" a="1"/>
  <c r="AG289" i="4" s="1"/>
  <c r="Q290" i="4" a="1"/>
  <c r="Q290" i="4" s="1"/>
  <c r="AF290" i="4" a="1"/>
  <c r="AF290" i="4" s="1"/>
  <c r="E291" i="4" a="1"/>
  <c r="E291" i="4" s="1"/>
  <c r="S291" i="4" a="1"/>
  <c r="S291" i="4" s="1"/>
  <c r="AJ292" i="4" a="1"/>
  <c r="AJ292" i="4" s="1"/>
  <c r="N293" i="4" a="1"/>
  <c r="N293" i="4" s="1"/>
  <c r="AA293" i="4" a="1"/>
  <c r="AA293" i="4" s="1"/>
  <c r="K294" i="4" a="1"/>
  <c r="K294" i="4" s="1"/>
  <c r="AF294" i="4" a="1"/>
  <c r="AF294" i="4" s="1"/>
  <c r="P295" i="4" a="1"/>
  <c r="P295" i="4" s="1"/>
  <c r="AO295" i="4" a="1"/>
  <c r="AO295" i="4" s="1"/>
  <c r="P296" i="4" a="1"/>
  <c r="P296" i="4" s="1"/>
  <c r="AC296" i="4" a="1"/>
  <c r="AC296" i="4" s="1"/>
  <c r="P297" i="4" a="1"/>
  <c r="P297" i="4" s="1"/>
  <c r="AE297" i="4" a="1"/>
  <c r="AE297" i="4" s="1"/>
  <c r="H298" i="4" a="1"/>
  <c r="H298" i="4" s="1"/>
  <c r="X298" i="4" a="1"/>
  <c r="X298" i="4" s="1"/>
  <c r="AN298" i="4" a="1"/>
  <c r="AN298" i="4" s="1"/>
  <c r="Q299" i="4" a="1"/>
  <c r="Q299" i="4" s="1"/>
  <c r="AG299" i="4" a="1"/>
  <c r="AG299" i="4" s="1"/>
  <c r="J300" i="4" a="1"/>
  <c r="J300" i="4" s="1"/>
  <c r="Z300" i="4" a="1"/>
  <c r="Z300" i="4" s="1"/>
  <c r="S301" i="4" a="1"/>
  <c r="S301" i="4" s="1"/>
  <c r="AI301" i="4" a="1"/>
  <c r="AI301" i="4" s="1"/>
  <c r="L302" i="4" a="1"/>
  <c r="L302" i="4" s="1"/>
  <c r="AB302" i="4" a="1"/>
  <c r="AB302" i="4" s="1"/>
  <c r="E303" i="4" a="1"/>
  <c r="E303" i="4" s="1"/>
  <c r="U303" i="4" a="1"/>
  <c r="U303" i="4" s="1"/>
  <c r="AK303" i="4" a="1"/>
  <c r="AK303" i="4" s="1"/>
  <c r="N304" i="4" a="1"/>
  <c r="N304" i="4" s="1"/>
  <c r="AD304" i="4" a="1"/>
  <c r="AD304" i="4" s="1"/>
  <c r="G305" i="4" a="1"/>
  <c r="G305" i="4" s="1"/>
  <c r="W305" i="4" a="1"/>
  <c r="W305" i="4" s="1"/>
  <c r="AM305" i="4" a="1"/>
  <c r="AM305" i="4" s="1"/>
  <c r="P306" i="4" a="1"/>
  <c r="P306" i="4" s="1"/>
  <c r="AF306" i="4" a="1"/>
  <c r="AF306" i="4" s="1"/>
  <c r="I307" i="4" a="1"/>
  <c r="I307" i="4" s="1"/>
  <c r="Y307" i="4" a="1"/>
  <c r="Y307" i="4" s="1"/>
  <c r="AO307" i="4" a="1"/>
  <c r="AO307" i="4" s="1"/>
  <c r="R308" i="4" a="1"/>
  <c r="R308" i="4" s="1"/>
  <c r="AH308" i="4" a="1"/>
  <c r="AH308" i="4" s="1"/>
  <c r="K309" i="4" a="1"/>
  <c r="K309" i="4" s="1"/>
  <c r="AA309" i="4" a="1"/>
  <c r="AA309" i="4" s="1"/>
  <c r="D310" i="4" a="1"/>
  <c r="D310" i="4" s="1"/>
  <c r="T310" i="4" a="1"/>
  <c r="T310" i="4" s="1"/>
  <c r="AJ310" i="4" a="1"/>
  <c r="AJ310" i="4" s="1"/>
  <c r="M311" i="4" a="1"/>
  <c r="M311" i="4" s="1"/>
  <c r="AC311" i="4" a="1"/>
  <c r="AC311" i="4" s="1"/>
  <c r="F312" i="4" a="1"/>
  <c r="F312" i="4" s="1"/>
  <c r="V312" i="4" a="1"/>
  <c r="V312" i="4" s="1"/>
  <c r="AL312" i="4" a="1"/>
  <c r="AL312" i="4" s="1"/>
  <c r="O313" i="4" a="1"/>
  <c r="O313" i="4" s="1"/>
  <c r="AE313" i="4" a="1"/>
  <c r="AE313" i="4" s="1"/>
  <c r="H314" i="4" a="1"/>
  <c r="H314" i="4" s="1"/>
  <c r="X314" i="4" a="1"/>
  <c r="X314" i="4" s="1"/>
  <c r="AN314" i="4" a="1"/>
  <c r="AN314" i="4" s="1"/>
  <c r="Q315" i="4" a="1"/>
  <c r="Q315" i="4" s="1"/>
  <c r="AG315" i="4" a="1"/>
  <c r="AG315" i="4" s="1"/>
  <c r="G316" i="4" a="1"/>
  <c r="G316" i="4" s="1"/>
  <c r="W316" i="4" a="1"/>
  <c r="W316" i="4" s="1"/>
  <c r="AK316" i="4" a="1"/>
  <c r="AK316" i="4" s="1"/>
  <c r="D3" i="4" a="1"/>
  <c r="D3" i="4" s="1"/>
  <c r="V3" i="4" a="1"/>
  <c r="V3" i="4" s="1"/>
  <c r="AJ3" i="4" a="1"/>
  <c r="AJ3" i="4" s="1"/>
  <c r="AD152" i="4" a="1"/>
  <c r="AD152" i="4" s="1"/>
  <c r="O183" i="4" a="1"/>
  <c r="O183" i="4" s="1"/>
  <c r="Z184" i="4" a="1"/>
  <c r="Z184" i="4" s="1"/>
  <c r="AC187" i="4" a="1"/>
  <c r="AC187" i="4" s="1"/>
  <c r="X212" i="4" a="1"/>
  <c r="X212" i="4" s="1"/>
  <c r="R218" i="4" a="1"/>
  <c r="R218" i="4" s="1"/>
  <c r="T219" i="4" a="1"/>
  <c r="T219" i="4" s="1"/>
  <c r="AJ221" i="4" a="1"/>
  <c r="AJ221" i="4" s="1"/>
  <c r="AH234" i="4" a="1"/>
  <c r="AH234" i="4" s="1"/>
  <c r="AG255" i="4" a="1"/>
  <c r="AG255" i="4" s="1"/>
  <c r="Q257" i="4" a="1"/>
  <c r="Q257" i="4" s="1"/>
  <c r="Q261" i="4" a="1"/>
  <c r="Q261" i="4" s="1"/>
  <c r="S262" i="4" a="1"/>
  <c r="S262" i="4" s="1"/>
  <c r="E263" i="4" a="1"/>
  <c r="E263" i="4" s="1"/>
  <c r="H264" i="4" a="1"/>
  <c r="H264" i="4" s="1"/>
  <c r="AI266" i="4" a="1"/>
  <c r="AI266" i="4" s="1"/>
  <c r="T267" i="4" a="1"/>
  <c r="T267" i="4" s="1"/>
  <c r="S268" i="4" a="1"/>
  <c r="S268" i="4" s="1"/>
  <c r="R269" i="4" a="1"/>
  <c r="R269" i="4" s="1"/>
  <c r="T270" i="4" a="1"/>
  <c r="T270" i="4" s="1"/>
  <c r="V271" i="4" a="1"/>
  <c r="V271" i="4" s="1"/>
  <c r="W272" i="4" a="1"/>
  <c r="W272" i="4" s="1"/>
  <c r="G273" i="4" a="1"/>
  <c r="G273" i="4" s="1"/>
  <c r="AO276" i="4" a="1"/>
  <c r="AO276" i="4" s="1"/>
  <c r="AO277" i="4" a="1"/>
  <c r="AO277" i="4" s="1"/>
  <c r="AN278" i="4" a="1"/>
  <c r="AN278" i="4" s="1"/>
  <c r="Q280" i="4" a="1"/>
  <c r="Q280" i="4" s="1"/>
  <c r="AC281" i="4" a="1"/>
  <c r="AC281" i="4" s="1"/>
  <c r="AO283" i="4" a="1"/>
  <c r="AO283" i="4" s="1"/>
  <c r="AM284" i="4" a="1"/>
  <c r="AM284" i="4" s="1"/>
  <c r="X287" i="4" a="1"/>
  <c r="X287" i="4" s="1"/>
  <c r="G288" i="4" a="1"/>
  <c r="G288" i="4" s="1"/>
  <c r="H289" i="4" a="1"/>
  <c r="H289" i="4" s="1"/>
  <c r="F290" i="4" a="1"/>
  <c r="F290" i="4" s="1"/>
  <c r="H291" i="4" a="1"/>
  <c r="H291" i="4" s="1"/>
  <c r="S295" i="4" a="1"/>
  <c r="S295" i="4" s="1"/>
  <c r="S297" i="4" a="1"/>
  <c r="S297" i="4" s="1"/>
  <c r="E299" i="4" a="1"/>
  <c r="E299" i="4" s="1"/>
  <c r="AD300" i="4" a="1"/>
  <c r="AD300" i="4" s="1"/>
  <c r="P302" i="4" a="1"/>
  <c r="P302" i="4" s="1"/>
  <c r="AO303" i="4" a="1"/>
  <c r="AO303" i="4" s="1"/>
  <c r="AA305" i="4" a="1"/>
  <c r="AA305" i="4" s="1"/>
  <c r="M307" i="4" a="1"/>
  <c r="M307" i="4" s="1"/>
  <c r="AL308" i="4" a="1"/>
  <c r="AL308" i="4" s="1"/>
  <c r="X310" i="4" a="1"/>
  <c r="X310" i="4" s="1"/>
  <c r="J312" i="4" a="1"/>
  <c r="J312" i="4" s="1"/>
  <c r="AI313" i="4" a="1"/>
  <c r="AI313" i="4" s="1"/>
  <c r="U315" i="4" a="1"/>
  <c r="U315" i="4" s="1"/>
  <c r="AO316" i="4" a="1"/>
  <c r="AO316" i="4" s="1"/>
  <c r="Y3" i="4" a="1"/>
  <c r="Y3" i="4" s="1"/>
  <c r="AL227" i="4" a="1"/>
  <c r="AL227" i="4" s="1"/>
  <c r="T236" i="4" a="1"/>
  <c r="T236" i="4" s="1"/>
  <c r="L242" i="4" a="1"/>
  <c r="L242" i="4" s="1"/>
  <c r="AK245" i="4" a="1"/>
  <c r="AK245" i="4" s="1"/>
  <c r="T249" i="4" a="1"/>
  <c r="T249" i="4" s="1"/>
  <c r="AJ256" i="4" a="1"/>
  <c r="AJ256" i="4" s="1"/>
  <c r="AF260" i="4" a="1"/>
  <c r="AF260" i="4" s="1"/>
  <c r="AE261" i="4" a="1"/>
  <c r="AE261" i="4" s="1"/>
  <c r="AH262" i="4" a="1"/>
  <c r="AH262" i="4" s="1"/>
  <c r="S263" i="4" a="1"/>
  <c r="S263" i="4" s="1"/>
  <c r="W264" i="4" a="1"/>
  <c r="W264" i="4" s="1"/>
  <c r="AH267" i="4" a="1"/>
  <c r="AH267" i="4" s="1"/>
  <c r="AG268" i="4" a="1"/>
  <c r="AG268" i="4" s="1"/>
  <c r="AH270" i="4" a="1"/>
  <c r="AH270" i="4" s="1"/>
  <c r="AK271" i="4" a="1"/>
  <c r="AK271" i="4" s="1"/>
  <c r="AL272" i="4" a="1"/>
  <c r="AL272" i="4" s="1"/>
  <c r="T273" i="4" a="1"/>
  <c r="T273" i="4" s="1"/>
  <c r="AI279" i="4" a="1"/>
  <c r="AI279" i="4" s="1"/>
  <c r="AI286" i="4" a="1"/>
  <c r="AI286" i="4" s="1"/>
  <c r="AL287" i="4" a="1"/>
  <c r="AL287" i="4" s="1"/>
  <c r="U288" i="4" a="1"/>
  <c r="U288" i="4" s="1"/>
  <c r="W289" i="4" a="1"/>
  <c r="W289" i="4" s="1"/>
  <c r="U290" i="4" a="1"/>
  <c r="U290" i="4" s="1"/>
  <c r="V291" i="4" a="1"/>
  <c r="V291" i="4" s="1"/>
  <c r="Q293" i="4" a="1"/>
  <c r="Q293" i="4" s="1"/>
  <c r="X294" i="4" a="1"/>
  <c r="X294" i="4" s="1"/>
  <c r="AF295" i="4" a="1"/>
  <c r="AF295" i="4" s="1"/>
  <c r="F296" i="4" a="1"/>
  <c r="F296" i="4" s="1"/>
  <c r="AI297" i="4" a="1"/>
  <c r="AI297" i="4" s="1"/>
  <c r="U299" i="4" a="1"/>
  <c r="U299" i="4" s="1"/>
  <c r="G301" i="4" a="1"/>
  <c r="G301" i="4" s="1"/>
  <c r="AF302" i="4" a="1"/>
  <c r="AF302" i="4" s="1"/>
  <c r="R304" i="4" a="1"/>
  <c r="R304" i="4" s="1"/>
  <c r="D306" i="4" a="1"/>
  <c r="D306" i="4" s="1"/>
  <c r="AC307" i="4" a="1"/>
  <c r="AC307" i="4" s="1"/>
  <c r="O309" i="4" a="1"/>
  <c r="O309" i="4" s="1"/>
  <c r="AN310" i="4" a="1"/>
  <c r="AN310" i="4" s="1"/>
  <c r="Z312" i="4" a="1"/>
  <c r="Z312" i="4" s="1"/>
  <c r="L314" i="4" a="1"/>
  <c r="L314" i="4" s="1"/>
  <c r="W231" i="4" a="1"/>
  <c r="W231" i="4" s="1"/>
  <c r="F238" i="4" a="1"/>
  <c r="F238" i="4" s="1"/>
  <c r="AB253" i="4" a="1"/>
  <c r="AB253" i="4" s="1"/>
  <c r="AM254" i="4" a="1"/>
  <c r="AM254" i="4" s="1"/>
  <c r="I258" i="4" a="1"/>
  <c r="I258" i="4" s="1"/>
  <c r="P259" i="4" a="1"/>
  <c r="P259" i="4" s="1"/>
  <c r="AI263" i="4" a="1"/>
  <c r="AI263" i="4" s="1"/>
  <c r="E266" i="4" a="1"/>
  <c r="E266" i="4" s="1"/>
  <c r="AI273" i="4" a="1"/>
  <c r="AI273" i="4" s="1"/>
  <c r="R274" i="4" a="1"/>
  <c r="R274" i="4" s="1"/>
  <c r="O275" i="4" a="1"/>
  <c r="O275" i="4" s="1"/>
  <c r="L276" i="4" a="1"/>
  <c r="L276" i="4" s="1"/>
  <c r="L277" i="4" a="1"/>
  <c r="L277" i="4" s="1"/>
  <c r="L278" i="4" a="1"/>
  <c r="L278" i="4" s="1"/>
  <c r="N282" i="4" a="1"/>
  <c r="N282" i="4" s="1"/>
  <c r="M283" i="4" a="1"/>
  <c r="M283" i="4" s="1"/>
  <c r="K284" i="4" a="1"/>
  <c r="K284" i="4" s="1"/>
  <c r="K285" i="4" a="1"/>
  <c r="K285" i="4" s="1"/>
  <c r="AI288" i="4" a="1"/>
  <c r="AI288" i="4" s="1"/>
  <c r="AK289" i="4" a="1"/>
  <c r="AK289" i="4" s="1"/>
  <c r="AJ290" i="4" a="1"/>
  <c r="AJ290" i="4" s="1"/>
  <c r="AK291" i="4" a="1"/>
  <c r="AK291" i="4" s="1"/>
  <c r="N292" i="4" a="1"/>
  <c r="N292" i="4" s="1"/>
  <c r="AD293" i="4" a="1"/>
  <c r="AD293" i="4" s="1"/>
  <c r="AI294" i="4" a="1"/>
  <c r="AI294" i="4" s="1"/>
  <c r="S296" i="4" a="1"/>
  <c r="S296" i="4" s="1"/>
  <c r="L298" i="4" a="1"/>
  <c r="L298" i="4" s="1"/>
  <c r="AK299" i="4" a="1"/>
  <c r="AK299" i="4" s="1"/>
  <c r="W301" i="4" a="1"/>
  <c r="W301" i="4" s="1"/>
  <c r="I303" i="4" a="1"/>
  <c r="I303" i="4" s="1"/>
  <c r="AH304" i="4" a="1"/>
  <c r="AH304" i="4" s="1"/>
  <c r="T306" i="4" a="1"/>
  <c r="T306" i="4" s="1"/>
  <c r="F308" i="4" a="1"/>
  <c r="F308" i="4" s="1"/>
  <c r="AE309" i="4" a="1"/>
  <c r="AE309" i="4" s="1"/>
  <c r="Q311" i="4" a="1"/>
  <c r="Q311" i="4" s="1"/>
  <c r="AB314" i="4" a="1"/>
  <c r="AB314" i="4" s="1"/>
  <c r="K316" i="4" a="1"/>
  <c r="K316" i="4" s="1"/>
  <c r="AF228" i="4" a="1"/>
  <c r="AF228" i="4" s="1"/>
  <c r="H229" i="4" a="1"/>
  <c r="H229" i="4" s="1"/>
  <c r="I233" i="4" a="1"/>
  <c r="I233" i="4" s="1"/>
  <c r="Z239" i="4" a="1"/>
  <c r="Z239" i="4" s="1"/>
  <c r="AE244" i="4" a="1"/>
  <c r="AE244" i="4" s="1"/>
  <c r="AH258" i="4" a="1"/>
  <c r="AH258" i="4" s="1"/>
  <c r="E262" i="4" a="1"/>
  <c r="E262" i="4" s="1"/>
  <c r="P265" i="4" a="1"/>
  <c r="P265" i="4" s="1"/>
  <c r="T266" i="4" a="1"/>
  <c r="T266" i="4" s="1"/>
  <c r="E267" i="4" a="1"/>
  <c r="E267" i="4" s="1"/>
  <c r="E270" i="4" a="1"/>
  <c r="E270" i="4" s="1"/>
  <c r="H271" i="4" a="1"/>
  <c r="H271" i="4" s="1"/>
  <c r="J272" i="4" a="1"/>
  <c r="J272" i="4" s="1"/>
  <c r="AG274" i="4" a="1"/>
  <c r="AG274" i="4" s="1"/>
  <c r="AD275" i="4" a="1"/>
  <c r="AD275" i="4" s="1"/>
  <c r="AA276" i="4" a="1"/>
  <c r="AA276" i="4" s="1"/>
  <c r="Z278" i="4" a="1"/>
  <c r="Z278" i="4" s="1"/>
  <c r="G279" i="4" a="1"/>
  <c r="G279" i="4" s="1"/>
  <c r="AB282" i="4" a="1"/>
  <c r="AB282" i="4" s="1"/>
  <c r="Z283" i="4" a="1"/>
  <c r="Z283" i="4" s="1"/>
  <c r="Y284" i="4" a="1"/>
  <c r="Y284" i="4" s="1"/>
  <c r="Y285" i="4" a="1"/>
  <c r="Y285" i="4" s="1"/>
  <c r="G286" i="4" a="1"/>
  <c r="G286" i="4" s="1"/>
  <c r="J287" i="4" a="1"/>
  <c r="J287" i="4" s="1"/>
  <c r="F295" i="4" a="1"/>
  <c r="F295" i="4" s="1"/>
  <c r="AF296" i="4" a="1"/>
  <c r="AF296" i="4" s="1"/>
  <c r="AB298" i="4" a="1"/>
  <c r="AB298" i="4" s="1"/>
  <c r="N300" i="4" a="1"/>
  <c r="N300" i="4" s="1"/>
  <c r="AM301" i="4" a="1"/>
  <c r="AM301" i="4" s="1"/>
  <c r="Y303" i="4" a="1"/>
  <c r="Y303" i="4" s="1"/>
  <c r="K305" i="4" a="1"/>
  <c r="K305" i="4" s="1"/>
  <c r="AJ306" i="4" a="1"/>
  <c r="AJ306" i="4" s="1"/>
  <c r="V308" i="4" a="1"/>
  <c r="V308" i="4" s="1"/>
  <c r="H310" i="4" a="1"/>
  <c r="H310" i="4" s="1"/>
  <c r="AG311" i="4" a="1"/>
  <c r="AG311" i="4" s="1"/>
  <c r="S313" i="4" a="1"/>
  <c r="S313" i="4" s="1"/>
  <c r="E315" i="4" a="1"/>
  <c r="E315" i="4" s="1"/>
  <c r="AA316" i="4" a="1"/>
  <c r="AA316" i="4" s="1"/>
  <c r="K3" i="4" a="1"/>
  <c r="K3" i="4" s="1"/>
  <c r="E3" i="4" a="1"/>
  <c r="E3" i="4" s="1"/>
  <c r="G3" i="4" a="1"/>
  <c r="G3" i="4" s="1"/>
  <c r="F3" i="5" a="1"/>
  <c r="F3" i="5" s="1"/>
  <c r="F3" i="4" a="1"/>
  <c r="F3" i="4" s="1"/>
  <c r="L9" i="1"/>
  <c r="F10" i="4" s="1" a="1"/>
  <c r="F10" i="4" s="1"/>
  <c r="F10" i="7" s="1" a="1"/>
  <c r="F10" i="7" s="1"/>
  <c r="L6" i="1"/>
  <c r="F7" i="4" s="1" a="1"/>
  <c r="F7" i="4" s="1"/>
  <c r="L12" i="1"/>
  <c r="F13" i="4" s="1" a="1"/>
  <c r="F13" i="4" s="1"/>
  <c r="F13" i="7" s="1" a="1"/>
  <c r="F13" i="7" s="1"/>
  <c r="L3" i="1"/>
  <c r="F4" i="4" s="1" a="1"/>
  <c r="F4" i="4" s="1"/>
  <c r="L11" i="1"/>
  <c r="F12" i="5" s="1" a="1"/>
  <c r="F12" i="5" s="1"/>
  <c r="L4" i="1"/>
  <c r="F5" i="4" s="1" a="1"/>
  <c r="F5" i="4" s="1"/>
  <c r="F5" i="7" s="1" a="1"/>
  <c r="F5" i="7" s="1"/>
  <c r="I3" i="10" a="1"/>
  <c r="I3" i="10" s="1"/>
  <c r="S11" i="10" a="1"/>
  <c r="S11" i="10" s="1"/>
  <c r="G19" i="10" a="1"/>
  <c r="G19" i="10" s="1"/>
  <c r="H4" i="10" a="1"/>
  <c r="H4" i="10" s="1"/>
  <c r="K36" i="10" a="1"/>
  <c r="K36" i="10" s="1"/>
  <c r="X5" i="12" a="1"/>
  <c r="X5" i="12" s="1"/>
  <c r="M29" i="12" a="1"/>
  <c r="M29" i="12" s="1"/>
  <c r="F35" i="12" a="1"/>
  <c r="F35" i="12" s="1"/>
  <c r="H5" i="10" a="1"/>
  <c r="H5" i="10" s="1"/>
  <c r="K21" i="10" a="1"/>
  <c r="K21" i="10" s="1"/>
  <c r="K29" i="10" a="1"/>
  <c r="K29" i="10" s="1"/>
  <c r="S6" i="12" a="1"/>
  <c r="S6" i="12" s="1"/>
  <c r="J30" i="12" a="1"/>
  <c r="J30" i="12" s="1"/>
  <c r="K33" i="10" a="1"/>
  <c r="K33" i="10" s="1"/>
  <c r="L7" i="12" a="1"/>
  <c r="L7" i="12" s="1"/>
  <c r="F23" i="12" a="1"/>
  <c r="F23" i="12" s="1"/>
  <c r="F31" i="12" a="1"/>
  <c r="F31" i="12" s="1"/>
  <c r="G36" i="12" a="1"/>
  <c r="G36" i="12" s="1"/>
  <c r="G9" i="10" a="1"/>
  <c r="G9" i="10" s="1"/>
  <c r="K17" i="10" a="1"/>
  <c r="K17" i="10" s="1"/>
  <c r="K25" i="10" a="1"/>
  <c r="K25" i="10" s="1"/>
  <c r="H15" i="10" a="1"/>
  <c r="H15" i="10" s="1"/>
  <c r="G23" i="10" a="1"/>
  <c r="G23" i="10" s="1"/>
  <c r="G31" i="10" a="1"/>
  <c r="G31" i="10" s="1"/>
  <c r="K16" i="12" a="1"/>
  <c r="K16" i="12" s="1"/>
  <c r="X24" i="12" a="1"/>
  <c r="X24" i="12" s="1"/>
  <c r="O32" i="12" a="1"/>
  <c r="O32" i="12" s="1"/>
  <c r="Q6" i="10" a="1"/>
  <c r="Q6" i="10" s="1"/>
  <c r="I8" i="10" a="1"/>
  <c r="I8" i="10" s="1"/>
  <c r="Y9" i="12" a="1"/>
  <c r="Y9" i="12" s="1"/>
  <c r="F17" i="12" a="1"/>
  <c r="F17" i="12" s="1"/>
  <c r="X25" i="12" a="1"/>
  <c r="X25" i="12" s="1"/>
  <c r="H33" i="12" a="1"/>
  <c r="H33" i="12" s="1"/>
  <c r="H18" i="12" a="1"/>
  <c r="H18" i="12" s="1"/>
  <c r="U26" i="12" a="1"/>
  <c r="U26" i="12" s="1"/>
  <c r="G10" i="10" a="1"/>
  <c r="G10" i="10" s="1"/>
  <c r="H34" i="10" a="1"/>
  <c r="H34" i="10" s="1"/>
  <c r="H3" i="12" a="1"/>
  <c r="H3" i="12" s="1"/>
  <c r="X11" i="12" a="1"/>
  <c r="X11" i="12" s="1"/>
  <c r="G27" i="12" a="1"/>
  <c r="G27" i="12" s="1"/>
  <c r="H34" i="12" a="1"/>
  <c r="H34" i="12" s="1"/>
  <c r="G27" i="10" a="1"/>
  <c r="G27" i="10" s="1"/>
  <c r="F35" i="10" a="1"/>
  <c r="F35" i="10" s="1"/>
  <c r="H20" i="12" a="1"/>
  <c r="H20" i="12" s="1"/>
  <c r="I28" i="12" a="1"/>
  <c r="I28" i="12" s="1"/>
  <c r="B32" i="12"/>
  <c r="A32" i="12" s="1"/>
  <c r="R19" i="10" a="1"/>
  <c r="R19" i="10" s="1"/>
  <c r="I16" i="12" a="1"/>
  <c r="I16" i="12" s="1"/>
  <c r="R5" i="12" a="1"/>
  <c r="R5" i="12" s="1"/>
  <c r="AB4" i="10" a="1"/>
  <c r="AB4" i="10" s="1"/>
  <c r="F34" i="12" a="1"/>
  <c r="F34" i="12" s="1"/>
  <c r="M33" i="12" a="1"/>
  <c r="M33" i="12" s="1"/>
  <c r="S8" i="10" a="1"/>
  <c r="S8" i="10" s="1"/>
  <c r="H32" i="10" a="1"/>
  <c r="H32" i="10" s="1"/>
  <c r="P19" i="10" a="1"/>
  <c r="P19" i="10" s="1"/>
  <c r="R3" i="10" a="1"/>
  <c r="R3" i="10" s="1"/>
  <c r="R27" i="10" a="1"/>
  <c r="R27" i="10" s="1"/>
  <c r="AB16" i="10" a="1"/>
  <c r="AB16" i="10" s="1"/>
  <c r="L35" i="12" a="1"/>
  <c r="L35" i="12" s="1"/>
  <c r="T35" i="10" a="1"/>
  <c r="T35" i="10" s="1"/>
  <c r="V24" i="10" a="1"/>
  <c r="V24" i="10" s="1"/>
  <c r="Z30" i="12" a="1"/>
  <c r="Z30" i="12" s="1"/>
  <c r="V32" i="10" a="1"/>
  <c r="V32" i="10" s="1"/>
  <c r="L36" i="10" a="1"/>
  <c r="L36" i="10" s="1"/>
  <c r="F16" i="10" a="1"/>
  <c r="F16" i="10" s="1"/>
  <c r="B19" i="10"/>
  <c r="A19" i="10" s="1"/>
  <c r="Q35" i="10" a="1"/>
  <c r="Q35" i="10" s="1"/>
  <c r="Q12" i="10" a="1"/>
  <c r="Q12" i="10" s="1"/>
  <c r="AB27" i="12" a="1"/>
  <c r="AB27" i="12" s="1"/>
  <c r="N36" i="10" a="1"/>
  <c r="N36" i="10" s="1"/>
  <c r="P27" i="10" a="1"/>
  <c r="P27" i="10" s="1"/>
  <c r="X16" i="10" a="1"/>
  <c r="X16" i="10" s="1"/>
  <c r="X24" i="10" a="1"/>
  <c r="X24" i="10" s="1"/>
  <c r="X32" i="10" a="1"/>
  <c r="X32" i="10" s="1"/>
  <c r="N20" i="10" a="1"/>
  <c r="N20" i="10" s="1"/>
  <c r="W8" i="10" a="1"/>
  <c r="W8" i="10" s="1"/>
  <c r="N27" i="12" a="1"/>
  <c r="N27" i="12" s="1"/>
  <c r="H22" i="10" a="1"/>
  <c r="H22" i="10" s="1"/>
  <c r="Z34" i="12" a="1"/>
  <c r="Z34" i="12" s="1"/>
  <c r="F30" i="12" a="1"/>
  <c r="F30" i="12" s="1"/>
  <c r="X35" i="10" a="1"/>
  <c r="X35" i="10" s="1"/>
  <c r="X26" i="10" a="1"/>
  <c r="X26" i="10" s="1"/>
  <c r="L20" i="10" a="1"/>
  <c r="L20" i="10" s="1"/>
  <c r="M14" i="10" a="1"/>
  <c r="M14" i="10" s="1"/>
  <c r="H6" i="10" a="1"/>
  <c r="H6" i="10" s="1"/>
  <c r="B24" i="12"/>
  <c r="A24" i="12" s="1"/>
  <c r="B30" i="12"/>
  <c r="A30" i="12" s="1"/>
  <c r="G34" i="12" a="1"/>
  <c r="G34" i="12" s="1"/>
  <c r="AB29" i="12" a="1"/>
  <c r="AB29" i="12" s="1"/>
  <c r="J30" i="10" a="1"/>
  <c r="J30" i="10" s="1"/>
  <c r="L3" i="10" a="1"/>
  <c r="L3" i="10" s="1"/>
  <c r="E35" i="10" a="1"/>
  <c r="E35" i="10" s="1"/>
  <c r="H30" i="10" a="1"/>
  <c r="H30" i="10" s="1"/>
  <c r="X18" i="10" a="1"/>
  <c r="X18" i="10" s="1"/>
  <c r="O12" i="10" a="1"/>
  <c r="O12" i="10" s="1"/>
  <c r="B26" i="12"/>
  <c r="A26" i="12" s="1"/>
  <c r="L33" i="12" a="1"/>
  <c r="L33" i="12" s="1"/>
  <c r="J24" i="12" a="1"/>
  <c r="J24" i="12" s="1"/>
  <c r="AB30" i="10" a="1"/>
  <c r="AB30" i="10" s="1"/>
  <c r="K14" i="10" a="1"/>
  <c r="K14" i="10" s="1"/>
  <c r="J3" i="10" a="1"/>
  <c r="J3" i="10" s="1"/>
  <c r="Y34" i="10" a="1"/>
  <c r="Y34" i="10" s="1"/>
  <c r="N28" i="10" a="1"/>
  <c r="N28" i="10" s="1"/>
  <c r="AB22" i="10" a="1"/>
  <c r="AB22" i="10" s="1"/>
  <c r="M11" i="10" a="1"/>
  <c r="M11" i="10" s="1"/>
  <c r="R32" i="12" a="1"/>
  <c r="R32" i="12" s="1"/>
  <c r="AB23" i="12" a="1"/>
  <c r="AB23" i="12" s="1"/>
  <c r="T36" i="10" a="1"/>
  <c r="T36" i="10" s="1"/>
  <c r="L28" i="10" a="1"/>
  <c r="L28" i="10" s="1"/>
  <c r="J22" i="10" a="1"/>
  <c r="J22" i="10" s="1"/>
  <c r="I11" i="10" a="1"/>
  <c r="I11" i="10" s="1"/>
  <c r="R36" i="12" a="1"/>
  <c r="R36" i="12" s="1"/>
  <c r="AA30" i="12" a="1"/>
  <c r="AA30" i="12" s="1"/>
  <c r="V33" i="10" a="1"/>
  <c r="V33" i="10" s="1"/>
  <c r="T26" i="10" a="1"/>
  <c r="T26" i="10" s="1"/>
  <c r="V25" i="10" a="1"/>
  <c r="V25" i="10" s="1"/>
  <c r="T18" i="10" a="1"/>
  <c r="T18" i="10" s="1"/>
  <c r="O36" i="12" a="1"/>
  <c r="O36" i="12" s="1"/>
  <c r="L19" i="12" a="1"/>
  <c r="L19" i="12" s="1"/>
  <c r="F5" i="12" a="1"/>
  <c r="F5" i="12" s="1"/>
  <c r="AB3" i="10" a="1"/>
  <c r="AB3" i="10" s="1"/>
  <c r="H3" i="10" a="1"/>
  <c r="H3" i="10" s="1"/>
  <c r="J36" i="10" a="1"/>
  <c r="J36" i="10" s="1"/>
  <c r="O35" i="10" a="1"/>
  <c r="O35" i="10" s="1"/>
  <c r="S34" i="10" a="1"/>
  <c r="S34" i="10" s="1"/>
  <c r="T33" i="10" a="1"/>
  <c r="T33" i="10" s="1"/>
  <c r="T32" i="10" a="1"/>
  <c r="T32" i="10" s="1"/>
  <c r="Z30" i="10" a="1"/>
  <c r="Z30" i="10" s="1"/>
  <c r="H28" i="10" a="1"/>
  <c r="H28" i="10" s="1"/>
  <c r="N27" i="10" a="1"/>
  <c r="N27" i="10" s="1"/>
  <c r="R26" i="10" a="1"/>
  <c r="R26" i="10" s="1"/>
  <c r="T25" i="10" a="1"/>
  <c r="T25" i="10" s="1"/>
  <c r="T24" i="10" a="1"/>
  <c r="T24" i="10" s="1"/>
  <c r="Z22" i="10" a="1"/>
  <c r="Z22" i="10" s="1"/>
  <c r="H20" i="10" a="1"/>
  <c r="H20" i="10" s="1"/>
  <c r="N19" i="10" a="1"/>
  <c r="N19" i="10" s="1"/>
  <c r="R18" i="10" a="1"/>
  <c r="R18" i="10" s="1"/>
  <c r="V16" i="10" a="1"/>
  <c r="V16" i="10" s="1"/>
  <c r="AC14" i="10" a="1"/>
  <c r="AC14" i="10" s="1"/>
  <c r="I14" i="10" a="1"/>
  <c r="I14" i="10" s="1"/>
  <c r="N12" i="10" a="1"/>
  <c r="N12" i="10" s="1"/>
  <c r="E11" i="10" a="1"/>
  <c r="E11" i="10" s="1"/>
  <c r="K8" i="10" a="1"/>
  <c r="K8" i="10" s="1"/>
  <c r="T4" i="10" a="1"/>
  <c r="T4" i="10" s="1"/>
  <c r="B33" i="12"/>
  <c r="A33" i="12" s="1"/>
  <c r="M36" i="12" a="1"/>
  <c r="M36" i="12" s="1"/>
  <c r="X34" i="12" a="1"/>
  <c r="X34" i="12" s="1"/>
  <c r="AA33" i="12" a="1"/>
  <c r="AA33" i="12" s="1"/>
  <c r="G33" i="12" a="1"/>
  <c r="G33" i="12" s="1"/>
  <c r="N32" i="12" a="1"/>
  <c r="N32" i="12" s="1"/>
  <c r="U30" i="12" a="1"/>
  <c r="U30" i="12" s="1"/>
  <c r="Z29" i="12" a="1"/>
  <c r="Z29" i="12" s="1"/>
  <c r="M27" i="12" a="1"/>
  <c r="M27" i="12" s="1"/>
  <c r="R18" i="12" a="1"/>
  <c r="R18" i="12" s="1"/>
  <c r="AC14" i="12" a="1"/>
  <c r="AC14" i="12" s="1"/>
  <c r="S19" i="12" a="1"/>
  <c r="S19" i="12" s="1"/>
  <c r="W34" i="10" a="1"/>
  <c r="W34" i="10" s="1"/>
  <c r="Z3" i="10" a="1"/>
  <c r="Z3" i="10" s="1"/>
  <c r="AB36" i="10" a="1"/>
  <c r="AB36" i="10" s="1"/>
  <c r="F36" i="10" a="1"/>
  <c r="F36" i="10" s="1"/>
  <c r="M35" i="10" a="1"/>
  <c r="M35" i="10" s="1"/>
  <c r="Q34" i="10" a="1"/>
  <c r="Q34" i="10" s="1"/>
  <c r="N33" i="10" a="1"/>
  <c r="N33" i="10" s="1"/>
  <c r="P32" i="10" a="1"/>
  <c r="P32" i="10" s="1"/>
  <c r="X30" i="10" a="1"/>
  <c r="X30" i="10" s="1"/>
  <c r="AB28" i="10" a="1"/>
  <c r="AB28" i="10" s="1"/>
  <c r="F28" i="10" a="1"/>
  <c r="F28" i="10" s="1"/>
  <c r="J27" i="10" a="1"/>
  <c r="J27" i="10" s="1"/>
  <c r="P26" i="10" a="1"/>
  <c r="P26" i="10" s="1"/>
  <c r="N25" i="10" a="1"/>
  <c r="N25" i="10" s="1"/>
  <c r="P24" i="10" a="1"/>
  <c r="P24" i="10" s="1"/>
  <c r="X22" i="10" a="1"/>
  <c r="X22" i="10" s="1"/>
  <c r="AB20" i="10" a="1"/>
  <c r="AB20" i="10" s="1"/>
  <c r="F20" i="10" a="1"/>
  <c r="F20" i="10" s="1"/>
  <c r="J19" i="10" a="1"/>
  <c r="J19" i="10" s="1"/>
  <c r="P18" i="10" a="1"/>
  <c r="P18" i="10" s="1"/>
  <c r="T16" i="10" a="1"/>
  <c r="T16" i="10" s="1"/>
  <c r="AA14" i="10" a="1"/>
  <c r="AA14" i="10" s="1"/>
  <c r="E14" i="10" a="1"/>
  <c r="E14" i="10" s="1"/>
  <c r="J12" i="10" a="1"/>
  <c r="J12" i="10" s="1"/>
  <c r="W10" i="10" a="1"/>
  <c r="W10" i="10" s="1"/>
  <c r="G8" i="10" a="1"/>
  <c r="G8" i="10" s="1"/>
  <c r="P4" i="10" a="1"/>
  <c r="P4" i="10" s="1"/>
  <c r="AB36" i="12" a="1"/>
  <c r="AB36" i="12" s="1"/>
  <c r="L36" i="12" a="1"/>
  <c r="L36" i="12" s="1"/>
  <c r="T34" i="12" a="1"/>
  <c r="T34" i="12" s="1"/>
  <c r="Z33" i="12" a="1"/>
  <c r="Z33" i="12" s="1"/>
  <c r="E33" i="12" a="1"/>
  <c r="E33" i="12" s="1"/>
  <c r="L32" i="12" a="1"/>
  <c r="L32" i="12" s="1"/>
  <c r="S30" i="12" a="1"/>
  <c r="S30" i="12" s="1"/>
  <c r="V29" i="12" a="1"/>
  <c r="V29" i="12" s="1"/>
  <c r="AB21" i="12" a="1"/>
  <c r="AB21" i="12" s="1"/>
  <c r="O18" i="12" a="1"/>
  <c r="O18" i="12" s="1"/>
  <c r="S14" i="12" a="1"/>
  <c r="S14" i="12" s="1"/>
  <c r="X3" i="10" a="1"/>
  <c r="X3" i="10" s="1"/>
  <c r="Z36" i="10" a="1"/>
  <c r="Z36" i="10" s="1"/>
  <c r="I35" i="10" a="1"/>
  <c r="I35" i="10" s="1"/>
  <c r="O34" i="10" a="1"/>
  <c r="O34" i="10" s="1"/>
  <c r="L33" i="10" a="1"/>
  <c r="L33" i="10" s="1"/>
  <c r="N32" i="10" a="1"/>
  <c r="N32" i="10" s="1"/>
  <c r="T30" i="10" a="1"/>
  <c r="T30" i="10" s="1"/>
  <c r="X28" i="10" a="1"/>
  <c r="X28" i="10" s="1"/>
  <c r="H27" i="10" a="1"/>
  <c r="H27" i="10" s="1"/>
  <c r="L26" i="10" a="1"/>
  <c r="L26" i="10" s="1"/>
  <c r="L25" i="10" a="1"/>
  <c r="L25" i="10" s="1"/>
  <c r="N24" i="10" a="1"/>
  <c r="N24" i="10" s="1"/>
  <c r="T22" i="10" a="1"/>
  <c r="T22" i="10" s="1"/>
  <c r="X20" i="10" a="1"/>
  <c r="X20" i="10" s="1"/>
  <c r="H19" i="10" a="1"/>
  <c r="H19" i="10" s="1"/>
  <c r="L18" i="10" a="1"/>
  <c r="L18" i="10" s="1"/>
  <c r="P16" i="10" a="1"/>
  <c r="P16" i="10" s="1"/>
  <c r="Y14" i="10" a="1"/>
  <c r="Y14" i="10" s="1"/>
  <c r="AC12" i="10" a="1"/>
  <c r="AC12" i="10" s="1"/>
  <c r="H12" i="10" a="1"/>
  <c r="H12" i="10" s="1"/>
  <c r="S10" i="10" a="1"/>
  <c r="S10" i="10" s="1"/>
  <c r="AB6" i="10" a="1"/>
  <c r="AB6" i="10" s="1"/>
  <c r="L4" i="10" a="1"/>
  <c r="L4" i="10" s="1"/>
  <c r="Y36" i="12" a="1"/>
  <c r="Y36" i="12" s="1"/>
  <c r="J36" i="12" a="1"/>
  <c r="J36" i="12" s="1"/>
  <c r="S34" i="12" a="1"/>
  <c r="S34" i="12" s="1"/>
  <c r="X33" i="12" a="1"/>
  <c r="X33" i="12" s="1"/>
  <c r="AA32" i="12" a="1"/>
  <c r="AA32" i="12" s="1"/>
  <c r="H32" i="12" a="1"/>
  <c r="H32" i="12" s="1"/>
  <c r="O30" i="12" a="1"/>
  <c r="O30" i="12" s="1"/>
  <c r="U29" i="12" a="1"/>
  <c r="U29" i="12" s="1"/>
  <c r="Q25" i="12" a="1"/>
  <c r="Q25" i="12" s="1"/>
  <c r="Z20" i="12" a="1"/>
  <c r="Z20" i="12" s="1"/>
  <c r="Q13" i="12" a="1"/>
  <c r="Q13" i="12" s="1"/>
  <c r="B27" i="10"/>
  <c r="A27" i="10" s="1"/>
  <c r="T3" i="10" a="1"/>
  <c r="T3" i="10" s="1"/>
  <c r="V36" i="10" a="1"/>
  <c r="V36" i="10" s="1"/>
  <c r="AB35" i="10" a="1"/>
  <c r="AB35" i="10" s="1"/>
  <c r="G35" i="10" a="1"/>
  <c r="G35" i="10" s="1"/>
  <c r="K34" i="10" a="1"/>
  <c r="K34" i="10" s="1"/>
  <c r="F33" i="10" a="1"/>
  <c r="F33" i="10" s="1"/>
  <c r="L32" i="10" a="1"/>
  <c r="L32" i="10" s="1"/>
  <c r="R30" i="10" a="1"/>
  <c r="R30" i="10" s="1"/>
  <c r="V28" i="10" a="1"/>
  <c r="V28" i="10" s="1"/>
  <c r="Z27" i="10" a="1"/>
  <c r="Z27" i="10" s="1"/>
  <c r="F27" i="10" a="1"/>
  <c r="F27" i="10" s="1"/>
  <c r="J26" i="10" a="1"/>
  <c r="J26" i="10" s="1"/>
  <c r="F25" i="10" a="1"/>
  <c r="F25" i="10" s="1"/>
  <c r="L24" i="10" a="1"/>
  <c r="L24" i="10" s="1"/>
  <c r="R22" i="10" a="1"/>
  <c r="R22" i="10" s="1"/>
  <c r="V20" i="10" a="1"/>
  <c r="V20" i="10" s="1"/>
  <c r="Z19" i="10" a="1"/>
  <c r="Z19" i="10" s="1"/>
  <c r="F19" i="10" a="1"/>
  <c r="F19" i="10" s="1"/>
  <c r="J18" i="10" a="1"/>
  <c r="J18" i="10" s="1"/>
  <c r="N16" i="10" a="1"/>
  <c r="N16" i="10" s="1"/>
  <c r="U14" i="10" a="1"/>
  <c r="U14" i="10" s="1"/>
  <c r="Y12" i="10" a="1"/>
  <c r="Y12" i="10" s="1"/>
  <c r="F12" i="10" a="1"/>
  <c r="F12" i="10" s="1"/>
  <c r="O10" i="10" a="1"/>
  <c r="O10" i="10" s="1"/>
  <c r="X6" i="10" a="1"/>
  <c r="X6" i="10" s="1"/>
  <c r="B17" i="12"/>
  <c r="A17" i="12" s="1"/>
  <c r="W36" i="12" a="1"/>
  <c r="W36" i="12" s="1"/>
  <c r="R34" i="12" a="1"/>
  <c r="R34" i="12" s="1"/>
  <c r="T33" i="12" a="1"/>
  <c r="T33" i="12" s="1"/>
  <c r="Z32" i="12" a="1"/>
  <c r="Z32" i="12" s="1"/>
  <c r="G32" i="12" a="1"/>
  <c r="G32" i="12" s="1"/>
  <c r="N30" i="12" a="1"/>
  <c r="N30" i="12" s="1"/>
  <c r="T29" i="12" a="1"/>
  <c r="T29" i="12" s="1"/>
  <c r="N25" i="12" a="1"/>
  <c r="N25" i="12" s="1"/>
  <c r="W20" i="12" a="1"/>
  <c r="W20" i="12" s="1"/>
  <c r="M17" i="12" a="1"/>
  <c r="M17" i="12" s="1"/>
  <c r="X7" i="12" a="1"/>
  <c r="X7" i="12" s="1"/>
  <c r="P30" i="10" a="1"/>
  <c r="P30" i="10" s="1"/>
  <c r="T28" i="10" a="1"/>
  <c r="T28" i="10" s="1"/>
  <c r="X27" i="10" a="1"/>
  <c r="X27" i="10" s="1"/>
  <c r="AB26" i="10" a="1"/>
  <c r="AB26" i="10" s="1"/>
  <c r="H26" i="10" a="1"/>
  <c r="H26" i="10" s="1"/>
  <c r="H24" i="10" a="1"/>
  <c r="H24" i="10" s="1"/>
  <c r="P22" i="10" a="1"/>
  <c r="P22" i="10" s="1"/>
  <c r="T20" i="10" a="1"/>
  <c r="T20" i="10" s="1"/>
  <c r="X19" i="10" a="1"/>
  <c r="X19" i="10" s="1"/>
  <c r="AB18" i="10" a="1"/>
  <c r="AB18" i="10" s="1"/>
  <c r="H18" i="10" a="1"/>
  <c r="H18" i="10" s="1"/>
  <c r="L16" i="10" a="1"/>
  <c r="L16" i="10" s="1"/>
  <c r="S14" i="10" a="1"/>
  <c r="S14" i="10" s="1"/>
  <c r="W12" i="10" a="1"/>
  <c r="W12" i="10" s="1"/>
  <c r="Z11" i="10" a="1"/>
  <c r="Z11" i="10" s="1"/>
  <c r="P6" i="10" a="1"/>
  <c r="P6" i="10" s="1"/>
  <c r="V36" i="12" a="1"/>
  <c r="V36" i="12" s="1"/>
  <c r="F36" i="12" a="1"/>
  <c r="F36" i="12" s="1"/>
  <c r="M34" i="12" a="1"/>
  <c r="M34" i="12" s="1"/>
  <c r="R33" i="12" a="1"/>
  <c r="R33" i="12" s="1"/>
  <c r="U32" i="12" a="1"/>
  <c r="U32" i="12" s="1"/>
  <c r="F32" i="12" a="1"/>
  <c r="F32" i="12" s="1"/>
  <c r="I30" i="12" a="1"/>
  <c r="I30" i="12" s="1"/>
  <c r="O29" i="12" a="1"/>
  <c r="O29" i="12" s="1"/>
  <c r="F25" i="12" a="1"/>
  <c r="F25" i="12" s="1"/>
  <c r="P20" i="12" a="1"/>
  <c r="P20" i="12" s="1"/>
  <c r="K17" i="12" a="1"/>
  <c r="K17" i="12" s="1"/>
  <c r="S7" i="12" a="1"/>
  <c r="S7" i="12" s="1"/>
  <c r="AB33" i="10" a="1"/>
  <c r="AB33" i="10" s="1"/>
  <c r="AB25" i="10" a="1"/>
  <c r="AB25" i="10" s="1"/>
  <c r="I34" i="10" a="1"/>
  <c r="I34" i="10" s="1"/>
  <c r="P3" i="10" a="1"/>
  <c r="P3" i="10" s="1"/>
  <c r="R36" i="10" a="1"/>
  <c r="R36" i="10" s="1"/>
  <c r="V35" i="10" a="1"/>
  <c r="V35" i="10" s="1"/>
  <c r="AA34" i="10" a="1"/>
  <c r="AA34" i="10" s="1"/>
  <c r="AB32" i="10" a="1"/>
  <c r="AB32" i="10" s="1"/>
  <c r="F32" i="10" a="1"/>
  <c r="F32" i="10" s="1"/>
  <c r="L30" i="10" a="1"/>
  <c r="L30" i="10" s="1"/>
  <c r="P28" i="10" a="1"/>
  <c r="P28" i="10" s="1"/>
  <c r="V27" i="10" a="1"/>
  <c r="V27" i="10" s="1"/>
  <c r="Z26" i="10" a="1"/>
  <c r="Z26" i="10" s="1"/>
  <c r="AB24" i="10" a="1"/>
  <c r="AB24" i="10" s="1"/>
  <c r="F24" i="10" a="1"/>
  <c r="F24" i="10" s="1"/>
  <c r="L22" i="10" a="1"/>
  <c r="L22" i="10" s="1"/>
  <c r="P20" i="10" a="1"/>
  <c r="P20" i="10" s="1"/>
  <c r="V19" i="10" a="1"/>
  <c r="V19" i="10" s="1"/>
  <c r="Z18" i="10" a="1"/>
  <c r="Z18" i="10" s="1"/>
  <c r="H16" i="10" a="1"/>
  <c r="H16" i="10" s="1"/>
  <c r="Q14" i="10" a="1"/>
  <c r="Q14" i="10" s="1"/>
  <c r="U12" i="10" a="1"/>
  <c r="U12" i="10" s="1"/>
  <c r="U11" i="10" a="1"/>
  <c r="U11" i="10" s="1"/>
  <c r="AA8" i="10" a="1"/>
  <c r="AA8" i="10" s="1"/>
  <c r="L6" i="10" a="1"/>
  <c r="L6" i="10" s="1"/>
  <c r="S36" i="12" a="1"/>
  <c r="S36" i="12" s="1"/>
  <c r="K34" i="12" a="1"/>
  <c r="K34" i="12" s="1"/>
  <c r="N33" i="12" a="1"/>
  <c r="N33" i="12" s="1"/>
  <c r="T32" i="12" a="1"/>
  <c r="T32" i="12" s="1"/>
  <c r="AB30" i="12" a="1"/>
  <c r="AB30" i="12" s="1"/>
  <c r="H30" i="12" a="1"/>
  <c r="H30" i="12" s="1"/>
  <c r="N29" i="12" a="1"/>
  <c r="N29" i="12" s="1"/>
  <c r="M24" i="12" a="1"/>
  <c r="M24" i="12" s="1"/>
  <c r="V19" i="12" a="1"/>
  <c r="V19" i="12" s="1"/>
  <c r="H31" i="10" a="1"/>
  <c r="H31" i="10" s="1"/>
  <c r="T29" i="10" a="1"/>
  <c r="T29" i="10" s="1"/>
  <c r="T21" i="10" a="1"/>
  <c r="T21" i="10" s="1"/>
  <c r="R25" i="10" a="1"/>
  <c r="R25" i="10" s="1"/>
  <c r="J21" i="10" a="1"/>
  <c r="J21" i="10" s="1"/>
  <c r="R17" i="10" a="1"/>
  <c r="R17" i="10" s="1"/>
  <c r="K13" i="10" a="1"/>
  <c r="K13" i="10" s="1"/>
  <c r="I10" i="10" a="1"/>
  <c r="I10" i="10" s="1"/>
  <c r="Q10" i="10" a="1"/>
  <c r="Q10" i="10" s="1"/>
  <c r="Y10" i="10" a="1"/>
  <c r="Y10" i="10" s="1"/>
  <c r="J10" i="10" a="1"/>
  <c r="J10" i="10" s="1"/>
  <c r="R10" i="10" a="1"/>
  <c r="R10" i="10" s="1"/>
  <c r="Z10" i="10" a="1"/>
  <c r="Z10" i="10" s="1"/>
  <c r="L10" i="10" a="1"/>
  <c r="L10" i="10" s="1"/>
  <c r="T10" i="10" a="1"/>
  <c r="T10" i="10" s="1"/>
  <c r="AB10" i="10" a="1"/>
  <c r="AB10" i="10" s="1"/>
  <c r="F10" i="10" a="1"/>
  <c r="F10" i="10" s="1"/>
  <c r="N10" i="10" a="1"/>
  <c r="N10" i="10" s="1"/>
  <c r="V10" i="10" a="1"/>
  <c r="V10" i="10" s="1"/>
  <c r="B25" i="10"/>
  <c r="A25" i="10" s="1"/>
  <c r="W3" i="10" a="1"/>
  <c r="W3" i="10" s="1"/>
  <c r="O3" i="10" a="1"/>
  <c r="O3" i="10" s="1"/>
  <c r="G3" i="10" a="1"/>
  <c r="G3" i="10" s="1"/>
  <c r="Y36" i="10" a="1"/>
  <c r="Y36" i="10" s="1"/>
  <c r="Q36" i="10" a="1"/>
  <c r="Q36" i="10" s="1"/>
  <c r="I36" i="10" a="1"/>
  <c r="I36" i="10" s="1"/>
  <c r="AA35" i="10" a="1"/>
  <c r="AA35" i="10" s="1"/>
  <c r="S35" i="10" a="1"/>
  <c r="S35" i="10" s="1"/>
  <c r="L35" i="10" a="1"/>
  <c r="L35" i="10" s="1"/>
  <c r="V34" i="10" a="1"/>
  <c r="V34" i="10" s="1"/>
  <c r="N34" i="10" a="1"/>
  <c r="N34" i="10" s="1"/>
  <c r="G34" i="10" a="1"/>
  <c r="G34" i="10" s="1"/>
  <c r="Y33" i="10" a="1"/>
  <c r="Y33" i="10" s="1"/>
  <c r="Q33" i="10" a="1"/>
  <c r="Q33" i="10" s="1"/>
  <c r="I33" i="10" a="1"/>
  <c r="I33" i="10" s="1"/>
  <c r="AA32" i="10" a="1"/>
  <c r="AA32" i="10" s="1"/>
  <c r="S32" i="10" a="1"/>
  <c r="S32" i="10" s="1"/>
  <c r="K32" i="10" a="1"/>
  <c r="K32" i="10" s="1"/>
  <c r="AC31" i="10" a="1"/>
  <c r="AC31" i="10" s="1"/>
  <c r="U31" i="10" a="1"/>
  <c r="U31" i="10" s="1"/>
  <c r="M31" i="10" a="1"/>
  <c r="M31" i="10" s="1"/>
  <c r="E31" i="10" a="1"/>
  <c r="E31" i="10" s="1"/>
  <c r="W30" i="10" a="1"/>
  <c r="W30" i="10" s="1"/>
  <c r="O30" i="10" a="1"/>
  <c r="O30" i="10" s="1"/>
  <c r="G30" i="10" a="1"/>
  <c r="G30" i="10" s="1"/>
  <c r="Y29" i="10" a="1"/>
  <c r="Y29" i="10" s="1"/>
  <c r="Q29" i="10" a="1"/>
  <c r="Q29" i="10" s="1"/>
  <c r="I29" i="10" a="1"/>
  <c r="I29" i="10" s="1"/>
  <c r="AA28" i="10" a="1"/>
  <c r="AA28" i="10" s="1"/>
  <c r="S28" i="10" a="1"/>
  <c r="S28" i="10" s="1"/>
  <c r="K28" i="10" a="1"/>
  <c r="K28" i="10" s="1"/>
  <c r="AC27" i="10" a="1"/>
  <c r="AC27" i="10" s="1"/>
  <c r="U27" i="10" a="1"/>
  <c r="U27" i="10" s="1"/>
  <c r="M27" i="10" a="1"/>
  <c r="M27" i="10" s="1"/>
  <c r="E27" i="10" a="1"/>
  <c r="E27" i="10" s="1"/>
  <c r="W26" i="10" a="1"/>
  <c r="W26" i="10" s="1"/>
  <c r="O26" i="10" a="1"/>
  <c r="O26" i="10" s="1"/>
  <c r="G26" i="10" a="1"/>
  <c r="G26" i="10" s="1"/>
  <c r="Y25" i="10" a="1"/>
  <c r="Y25" i="10" s="1"/>
  <c r="Q25" i="10" a="1"/>
  <c r="Q25" i="10" s="1"/>
  <c r="I25" i="10" a="1"/>
  <c r="I25" i="10" s="1"/>
  <c r="AA24" i="10" a="1"/>
  <c r="AA24" i="10" s="1"/>
  <c r="S24" i="10" a="1"/>
  <c r="S24" i="10" s="1"/>
  <c r="K24" i="10" a="1"/>
  <c r="K24" i="10" s="1"/>
  <c r="AC23" i="10" a="1"/>
  <c r="AC23" i="10" s="1"/>
  <c r="U23" i="10" a="1"/>
  <c r="U23" i="10" s="1"/>
  <c r="M23" i="10" a="1"/>
  <c r="M23" i="10" s="1"/>
  <c r="E23" i="10" a="1"/>
  <c r="E23" i="10" s="1"/>
  <c r="W22" i="10" a="1"/>
  <c r="W22" i="10" s="1"/>
  <c r="O22" i="10" a="1"/>
  <c r="O22" i="10" s="1"/>
  <c r="G22" i="10" a="1"/>
  <c r="G22" i="10" s="1"/>
  <c r="Y21" i="10" a="1"/>
  <c r="Y21" i="10" s="1"/>
  <c r="Q21" i="10" a="1"/>
  <c r="Q21" i="10" s="1"/>
  <c r="I21" i="10" a="1"/>
  <c r="I21" i="10" s="1"/>
  <c r="AA20" i="10" a="1"/>
  <c r="AA20" i="10" s="1"/>
  <c r="S20" i="10" a="1"/>
  <c r="S20" i="10" s="1"/>
  <c r="K20" i="10" a="1"/>
  <c r="K20" i="10" s="1"/>
  <c r="AC19" i="10" a="1"/>
  <c r="AC19" i="10" s="1"/>
  <c r="U19" i="10" a="1"/>
  <c r="U19" i="10" s="1"/>
  <c r="M19" i="10" a="1"/>
  <c r="M19" i="10" s="1"/>
  <c r="E19" i="10" a="1"/>
  <c r="E19" i="10" s="1"/>
  <c r="W18" i="10" a="1"/>
  <c r="W18" i="10" s="1"/>
  <c r="O18" i="10" a="1"/>
  <c r="O18" i="10" s="1"/>
  <c r="G18" i="10" a="1"/>
  <c r="G18" i="10" s="1"/>
  <c r="Y17" i="10" a="1"/>
  <c r="Y17" i="10" s="1"/>
  <c r="Q17" i="10" a="1"/>
  <c r="Q17" i="10" s="1"/>
  <c r="I17" i="10" a="1"/>
  <c r="I17" i="10" s="1"/>
  <c r="AA16" i="10" a="1"/>
  <c r="AA16" i="10" s="1"/>
  <c r="S16" i="10" a="1"/>
  <c r="S16" i="10" s="1"/>
  <c r="K16" i="10" a="1"/>
  <c r="K16" i="10" s="1"/>
  <c r="AC15" i="10" a="1"/>
  <c r="AC15" i="10" s="1"/>
  <c r="U15" i="10" a="1"/>
  <c r="U15" i="10" s="1"/>
  <c r="M15" i="10" a="1"/>
  <c r="M15" i="10" s="1"/>
  <c r="F15" i="10" a="1"/>
  <c r="F15" i="10" s="1"/>
  <c r="X14" i="10" a="1"/>
  <c r="X14" i="10" s="1"/>
  <c r="P14" i="10" a="1"/>
  <c r="P14" i="10" s="1"/>
  <c r="H14" i="10" a="1"/>
  <c r="H14" i="10" s="1"/>
  <c r="Z13" i="10" a="1"/>
  <c r="Z13" i="10" s="1"/>
  <c r="R13" i="10" a="1"/>
  <c r="R13" i="10" s="1"/>
  <c r="J13" i="10" a="1"/>
  <c r="J13" i="10" s="1"/>
  <c r="AB12" i="10" a="1"/>
  <c r="AB12" i="10" s="1"/>
  <c r="T12" i="10" a="1"/>
  <c r="T12" i="10" s="1"/>
  <c r="M12" i="10" a="1"/>
  <c r="M12" i="10" s="1"/>
  <c r="E12" i="10" a="1"/>
  <c r="E12" i="10" s="1"/>
  <c r="AC10" i="10" a="1"/>
  <c r="AC10" i="10" s="1"/>
  <c r="M10" i="10" a="1"/>
  <c r="M10" i="10" s="1"/>
  <c r="W9" i="10" a="1"/>
  <c r="W9" i="10" s="1"/>
  <c r="Q8" i="10" a="1"/>
  <c r="Q8" i="10" s="1"/>
  <c r="AA7" i="10" a="1"/>
  <c r="AA7" i="10" s="1"/>
  <c r="K7" i="10" a="1"/>
  <c r="K7" i="10" s="1"/>
  <c r="V6" i="10" a="1"/>
  <c r="V6" i="10" s="1"/>
  <c r="F6" i="10" a="1"/>
  <c r="F6" i="10" s="1"/>
  <c r="P5" i="10" a="1"/>
  <c r="P5" i="10" s="1"/>
  <c r="Z4" i="10" a="1"/>
  <c r="Z4" i="10" s="1"/>
  <c r="J4" i="10" a="1"/>
  <c r="J4" i="10" s="1"/>
  <c r="R3" i="12" a="1"/>
  <c r="R3" i="12" s="1"/>
  <c r="X35" i="12" a="1"/>
  <c r="X35" i="12" s="1"/>
  <c r="Y31" i="12" a="1"/>
  <c r="Y31" i="12" s="1"/>
  <c r="H31" i="12" a="1"/>
  <c r="H31" i="12" s="1"/>
  <c r="Y28" i="12" a="1"/>
  <c r="Y28" i="12" s="1"/>
  <c r="R9" i="12" a="1"/>
  <c r="R9" i="12" s="1"/>
  <c r="AB29" i="10" a="1"/>
  <c r="AB29" i="10" s="1"/>
  <c r="X23" i="10" a="1"/>
  <c r="X23" i="10" s="1"/>
  <c r="K9" i="10" a="1"/>
  <c r="K9" i="10" s="1"/>
  <c r="S9" i="10" a="1"/>
  <c r="S9" i="10" s="1"/>
  <c r="AA9" i="10" a="1"/>
  <c r="AA9" i="10" s="1"/>
  <c r="L9" i="10" a="1"/>
  <c r="L9" i="10" s="1"/>
  <c r="T9" i="10" a="1"/>
  <c r="T9" i="10" s="1"/>
  <c r="AB9" i="10" a="1"/>
  <c r="AB9" i="10" s="1"/>
  <c r="F9" i="10" a="1"/>
  <c r="F9" i="10" s="1"/>
  <c r="N9" i="10" a="1"/>
  <c r="N9" i="10" s="1"/>
  <c r="V9" i="10" a="1"/>
  <c r="V9" i="10" s="1"/>
  <c r="H9" i="10" a="1"/>
  <c r="H9" i="10" s="1"/>
  <c r="P9" i="10" a="1"/>
  <c r="P9" i="10" s="1"/>
  <c r="X9" i="10" a="1"/>
  <c r="X9" i="10" s="1"/>
  <c r="R33" i="10" a="1"/>
  <c r="R33" i="10" s="1"/>
  <c r="J33" i="10" a="1"/>
  <c r="J33" i="10" s="1"/>
  <c r="V31" i="10" a="1"/>
  <c r="V31" i="10" s="1"/>
  <c r="Z25" i="10" a="1"/>
  <c r="Z25" i="10" s="1"/>
  <c r="N23" i="10" a="1"/>
  <c r="N23" i="10" s="1"/>
  <c r="F23" i="10" a="1"/>
  <c r="F23" i="10" s="1"/>
  <c r="N15" i="10" a="1"/>
  <c r="N15" i="10" s="1"/>
  <c r="G15" i="10" a="1"/>
  <c r="G15" i="10" s="1"/>
  <c r="AA13" i="10" a="1"/>
  <c r="AA13" i="10" s="1"/>
  <c r="S13" i="10" a="1"/>
  <c r="S13" i="10" s="1"/>
  <c r="AC7" i="10" a="1"/>
  <c r="AC7" i="10" s="1"/>
  <c r="M7" i="10" a="1"/>
  <c r="M7" i="10" s="1"/>
  <c r="H35" i="12" a="1"/>
  <c r="H35" i="12" s="1"/>
  <c r="N35" i="12" a="1"/>
  <c r="N35" i="12" s="1"/>
  <c r="T35" i="12" a="1"/>
  <c r="T35" i="12" s="1"/>
  <c r="O35" i="12" a="1"/>
  <c r="O35" i="12" s="1"/>
  <c r="U35" i="12" a="1"/>
  <c r="U35" i="12" s="1"/>
  <c r="AA35" i="12" a="1"/>
  <c r="AA35" i="12" s="1"/>
  <c r="I35" i="12" a="1"/>
  <c r="I35" i="12" s="1"/>
  <c r="P35" i="12" a="1"/>
  <c r="P35" i="12" s="1"/>
  <c r="V35" i="12" a="1"/>
  <c r="V35" i="12" s="1"/>
  <c r="AB35" i="12" a="1"/>
  <c r="AB35" i="12" s="1"/>
  <c r="J35" i="12" a="1"/>
  <c r="J35" i="12" s="1"/>
  <c r="W35" i="12" a="1"/>
  <c r="W35" i="12" s="1"/>
  <c r="AC35" i="12" a="1"/>
  <c r="AC35" i="12" s="1"/>
  <c r="E35" i="12" a="1"/>
  <c r="E35" i="12" s="1"/>
  <c r="K35" i="12" a="1"/>
  <c r="K35" i="12" s="1"/>
  <c r="R35" i="12" a="1"/>
  <c r="R35" i="12" s="1"/>
  <c r="S3" i="12" a="1"/>
  <c r="S3" i="12" s="1"/>
  <c r="Y35" i="12" a="1"/>
  <c r="Y35" i="12" s="1"/>
  <c r="G11" i="10" a="1"/>
  <c r="G11" i="10" s="1"/>
  <c r="O11" i="10" a="1"/>
  <c r="O11" i="10" s="1"/>
  <c r="W11" i="10" a="1"/>
  <c r="W11" i="10" s="1"/>
  <c r="H11" i="10" a="1"/>
  <c r="H11" i="10" s="1"/>
  <c r="P11" i="10" a="1"/>
  <c r="P11" i="10" s="1"/>
  <c r="X11" i="10" a="1"/>
  <c r="X11" i="10" s="1"/>
  <c r="J11" i="10" a="1"/>
  <c r="J11" i="10" s="1"/>
  <c r="R11" i="10" a="1"/>
  <c r="R11" i="10" s="1"/>
  <c r="L11" i="10" a="1"/>
  <c r="L11" i="10" s="1"/>
  <c r="T11" i="10" a="1"/>
  <c r="T11" i="10" s="1"/>
  <c r="AA11" i="10" a="1"/>
  <c r="AA11" i="10" s="1"/>
  <c r="B23" i="10"/>
  <c r="A23" i="10" s="1"/>
  <c r="V3" i="10" a="1"/>
  <c r="V3" i="10" s="1"/>
  <c r="N3" i="10" a="1"/>
  <c r="N3" i="10" s="1"/>
  <c r="F3" i="10" a="1"/>
  <c r="F3" i="10" s="1"/>
  <c r="X36" i="10" a="1"/>
  <c r="X36" i="10" s="1"/>
  <c r="P36" i="10" a="1"/>
  <c r="P36" i="10" s="1"/>
  <c r="H36" i="10" a="1"/>
  <c r="H36" i="10" s="1"/>
  <c r="Z35" i="10" a="1"/>
  <c r="Z35" i="10" s="1"/>
  <c r="R35" i="10" a="1"/>
  <c r="R35" i="10" s="1"/>
  <c r="K35" i="10" a="1"/>
  <c r="K35" i="10" s="1"/>
  <c r="AC34" i="10" a="1"/>
  <c r="AC34" i="10" s="1"/>
  <c r="U34" i="10" a="1"/>
  <c r="U34" i="10" s="1"/>
  <c r="M34" i="10" a="1"/>
  <c r="M34" i="10" s="1"/>
  <c r="F34" i="10" a="1"/>
  <c r="F34" i="10" s="1"/>
  <c r="X33" i="10" a="1"/>
  <c r="X33" i="10" s="1"/>
  <c r="P33" i="10" a="1"/>
  <c r="P33" i="10" s="1"/>
  <c r="H33" i="10" a="1"/>
  <c r="H33" i="10" s="1"/>
  <c r="Z32" i="10" a="1"/>
  <c r="Z32" i="10" s="1"/>
  <c r="R32" i="10" a="1"/>
  <c r="R32" i="10" s="1"/>
  <c r="J32" i="10" a="1"/>
  <c r="J32" i="10" s="1"/>
  <c r="AB31" i="10" a="1"/>
  <c r="AB31" i="10" s="1"/>
  <c r="T31" i="10" a="1"/>
  <c r="T31" i="10" s="1"/>
  <c r="L31" i="10" a="1"/>
  <c r="L31" i="10" s="1"/>
  <c r="V30" i="10" a="1"/>
  <c r="V30" i="10" s="1"/>
  <c r="N30" i="10" a="1"/>
  <c r="N30" i="10" s="1"/>
  <c r="F30" i="10" a="1"/>
  <c r="F30" i="10" s="1"/>
  <c r="X29" i="10" a="1"/>
  <c r="X29" i="10" s="1"/>
  <c r="P29" i="10" a="1"/>
  <c r="P29" i="10" s="1"/>
  <c r="H29" i="10" a="1"/>
  <c r="H29" i="10" s="1"/>
  <c r="Z28" i="10" a="1"/>
  <c r="Z28" i="10" s="1"/>
  <c r="R28" i="10" a="1"/>
  <c r="R28" i="10" s="1"/>
  <c r="J28" i="10" a="1"/>
  <c r="J28" i="10" s="1"/>
  <c r="AB27" i="10" a="1"/>
  <c r="AB27" i="10" s="1"/>
  <c r="T27" i="10" a="1"/>
  <c r="T27" i="10" s="1"/>
  <c r="L27" i="10" a="1"/>
  <c r="L27" i="10" s="1"/>
  <c r="V26" i="10" a="1"/>
  <c r="V26" i="10" s="1"/>
  <c r="N26" i="10" a="1"/>
  <c r="N26" i="10" s="1"/>
  <c r="F26" i="10" a="1"/>
  <c r="F26" i="10" s="1"/>
  <c r="X25" i="10" a="1"/>
  <c r="X25" i="10" s="1"/>
  <c r="P25" i="10" a="1"/>
  <c r="P25" i="10" s="1"/>
  <c r="H25" i="10" a="1"/>
  <c r="H25" i="10" s="1"/>
  <c r="Z24" i="10" a="1"/>
  <c r="Z24" i="10" s="1"/>
  <c r="R24" i="10" a="1"/>
  <c r="R24" i="10" s="1"/>
  <c r="J24" i="10" a="1"/>
  <c r="J24" i="10" s="1"/>
  <c r="AB23" i="10" a="1"/>
  <c r="AB23" i="10" s="1"/>
  <c r="T23" i="10" a="1"/>
  <c r="T23" i="10" s="1"/>
  <c r="L23" i="10" a="1"/>
  <c r="L23" i="10" s="1"/>
  <c r="V22" i="10" a="1"/>
  <c r="V22" i="10" s="1"/>
  <c r="N22" i="10" a="1"/>
  <c r="N22" i="10" s="1"/>
  <c r="F22" i="10" a="1"/>
  <c r="F22" i="10" s="1"/>
  <c r="X21" i="10" a="1"/>
  <c r="X21" i="10" s="1"/>
  <c r="P21" i="10" a="1"/>
  <c r="P21" i="10" s="1"/>
  <c r="H21" i="10" a="1"/>
  <c r="H21" i="10" s="1"/>
  <c r="Z20" i="10" a="1"/>
  <c r="Z20" i="10" s="1"/>
  <c r="R20" i="10" a="1"/>
  <c r="R20" i="10" s="1"/>
  <c r="J20" i="10" a="1"/>
  <c r="J20" i="10" s="1"/>
  <c r="AB19" i="10" a="1"/>
  <c r="AB19" i="10" s="1"/>
  <c r="T19" i="10" a="1"/>
  <c r="T19" i="10" s="1"/>
  <c r="L19" i="10" a="1"/>
  <c r="L19" i="10" s="1"/>
  <c r="V18" i="10" a="1"/>
  <c r="V18" i="10" s="1"/>
  <c r="N18" i="10" a="1"/>
  <c r="N18" i="10" s="1"/>
  <c r="F18" i="10" a="1"/>
  <c r="F18" i="10" s="1"/>
  <c r="X17" i="10" a="1"/>
  <c r="X17" i="10" s="1"/>
  <c r="P17" i="10" a="1"/>
  <c r="P17" i="10" s="1"/>
  <c r="H17" i="10" a="1"/>
  <c r="H17" i="10" s="1"/>
  <c r="Z16" i="10" a="1"/>
  <c r="Z16" i="10" s="1"/>
  <c r="R16" i="10" a="1"/>
  <c r="R16" i="10" s="1"/>
  <c r="J16" i="10" a="1"/>
  <c r="J16" i="10" s="1"/>
  <c r="AB15" i="10" a="1"/>
  <c r="AB15" i="10" s="1"/>
  <c r="T15" i="10" a="1"/>
  <c r="T15" i="10" s="1"/>
  <c r="L15" i="10" a="1"/>
  <c r="L15" i="10" s="1"/>
  <c r="E15" i="10" a="1"/>
  <c r="E15" i="10" s="1"/>
  <c r="W14" i="10" a="1"/>
  <c r="W14" i="10" s="1"/>
  <c r="O14" i="10" a="1"/>
  <c r="O14" i="10" s="1"/>
  <c r="G14" i="10" a="1"/>
  <c r="G14" i="10" s="1"/>
  <c r="Y13" i="10" a="1"/>
  <c r="Y13" i="10" s="1"/>
  <c r="Q13" i="10" a="1"/>
  <c r="Q13" i="10" s="1"/>
  <c r="I13" i="10" a="1"/>
  <c r="I13" i="10" s="1"/>
  <c r="AA12" i="10" a="1"/>
  <c r="AA12" i="10" s="1"/>
  <c r="S12" i="10" a="1"/>
  <c r="S12" i="10" s="1"/>
  <c r="L12" i="10" a="1"/>
  <c r="L12" i="10" s="1"/>
  <c r="AC11" i="10" a="1"/>
  <c r="AC11" i="10" s="1"/>
  <c r="Q11" i="10" a="1"/>
  <c r="Q11" i="10" s="1"/>
  <c r="AA10" i="10" a="1"/>
  <c r="AA10" i="10" s="1"/>
  <c r="K10" i="10" a="1"/>
  <c r="K10" i="10" s="1"/>
  <c r="U9" i="10" a="1"/>
  <c r="U9" i="10" s="1"/>
  <c r="E9" i="10" a="1"/>
  <c r="E9" i="10" s="1"/>
  <c r="O8" i="10" a="1"/>
  <c r="O8" i="10" s="1"/>
  <c r="Y7" i="10" a="1"/>
  <c r="Y7" i="10" s="1"/>
  <c r="I7" i="10" a="1"/>
  <c r="I7" i="10" s="1"/>
  <c r="T6" i="10" a="1"/>
  <c r="T6" i="10" s="1"/>
  <c r="N5" i="10" a="1"/>
  <c r="N5" i="10" s="1"/>
  <c r="X4" i="10" a="1"/>
  <c r="X4" i="10" s="1"/>
  <c r="F26" i="12" a="1"/>
  <c r="F26" i="12" s="1"/>
  <c r="N26" i="12" a="1"/>
  <c r="N26" i="12" s="1"/>
  <c r="V26" i="12" a="1"/>
  <c r="V26" i="12" s="1"/>
  <c r="AC26" i="12" a="1"/>
  <c r="AC26" i="12" s="1"/>
  <c r="G26" i="12" a="1"/>
  <c r="G26" i="12" s="1"/>
  <c r="O26" i="12" a="1"/>
  <c r="O26" i="12" s="1"/>
  <c r="W26" i="12" a="1"/>
  <c r="W26" i="12" s="1"/>
  <c r="H26" i="12" a="1"/>
  <c r="H26" i="12" s="1"/>
  <c r="P26" i="12" a="1"/>
  <c r="P26" i="12" s="1"/>
  <c r="X26" i="12" a="1"/>
  <c r="X26" i="12" s="1"/>
  <c r="I26" i="12" a="1"/>
  <c r="I26" i="12" s="1"/>
  <c r="Q26" i="12" a="1"/>
  <c r="Q26" i="12" s="1"/>
  <c r="K26" i="12" a="1"/>
  <c r="K26" i="12" s="1"/>
  <c r="S26" i="12" a="1"/>
  <c r="S26" i="12" s="1"/>
  <c r="L26" i="12" a="1"/>
  <c r="L26" i="12" s="1"/>
  <c r="T26" i="12" a="1"/>
  <c r="T26" i="12" s="1"/>
  <c r="AA26" i="12" a="1"/>
  <c r="AA26" i="12" s="1"/>
  <c r="Y26" i="12" a="1"/>
  <c r="Y26" i="12" s="1"/>
  <c r="Z26" i="12" a="1"/>
  <c r="Z26" i="12" s="1"/>
  <c r="AB26" i="12" a="1"/>
  <c r="AB26" i="12" s="1"/>
  <c r="E26" i="12" a="1"/>
  <c r="E26" i="12" s="1"/>
  <c r="M26" i="12" a="1"/>
  <c r="M26" i="12" s="1"/>
  <c r="N3" i="12" a="1"/>
  <c r="N3" i="12" s="1"/>
  <c r="S35" i="12" a="1"/>
  <c r="S35" i="12" s="1"/>
  <c r="U31" i="12" a="1"/>
  <c r="U31" i="12" s="1"/>
  <c r="T28" i="12" a="1"/>
  <c r="T28" i="12" s="1"/>
  <c r="R26" i="12" a="1"/>
  <c r="R26" i="12" s="1"/>
  <c r="B31" i="10"/>
  <c r="A31" i="10" s="1"/>
  <c r="X31" i="10" a="1"/>
  <c r="X31" i="10" s="1"/>
  <c r="L29" i="10" a="1"/>
  <c r="L29" i="10" s="1"/>
  <c r="H23" i="10" a="1"/>
  <c r="H23" i="10" s="1"/>
  <c r="Z33" i="10" a="1"/>
  <c r="Z33" i="10" s="1"/>
  <c r="N31" i="10" a="1"/>
  <c r="N31" i="10" s="1"/>
  <c r="F31" i="10" a="1"/>
  <c r="F31" i="10" s="1"/>
  <c r="Z29" i="10" a="1"/>
  <c r="Z29" i="10" s="1"/>
  <c r="R29" i="10" a="1"/>
  <c r="R29" i="10" s="1"/>
  <c r="J29" i="10" a="1"/>
  <c r="J29" i="10" s="1"/>
  <c r="J25" i="10" a="1"/>
  <c r="J25" i="10" s="1"/>
  <c r="V23" i="10" a="1"/>
  <c r="V23" i="10" s="1"/>
  <c r="Z21" i="10" a="1"/>
  <c r="Z21" i="10" s="1"/>
  <c r="R21" i="10" a="1"/>
  <c r="R21" i="10" s="1"/>
  <c r="Z17" i="10" a="1"/>
  <c r="Z17" i="10" s="1"/>
  <c r="J17" i="10" a="1"/>
  <c r="J17" i="10" s="1"/>
  <c r="V15" i="10" a="1"/>
  <c r="V15" i="10" s="1"/>
  <c r="Y9" i="10" a="1"/>
  <c r="Y9" i="10" s="1"/>
  <c r="I9" i="10" a="1"/>
  <c r="I9" i="10" s="1"/>
  <c r="R5" i="10" a="1"/>
  <c r="R5" i="10" s="1"/>
  <c r="I31" i="12" a="1"/>
  <c r="I31" i="12" s="1"/>
  <c r="P31" i="12" a="1"/>
  <c r="P31" i="12" s="1"/>
  <c r="V31" i="12" a="1"/>
  <c r="V31" i="12" s="1"/>
  <c r="AB31" i="12" a="1"/>
  <c r="AB31" i="12" s="1"/>
  <c r="B31" i="12"/>
  <c r="A31" i="12" s="1"/>
  <c r="J31" i="12" a="1"/>
  <c r="J31" i="12" s="1"/>
  <c r="W31" i="12" a="1"/>
  <c r="W31" i="12" s="1"/>
  <c r="AC31" i="12" a="1"/>
  <c r="AC31" i="12" s="1"/>
  <c r="Q31" i="12" a="1"/>
  <c r="Q31" i="12" s="1"/>
  <c r="X31" i="12" a="1"/>
  <c r="X31" i="12" s="1"/>
  <c r="E31" i="12" a="1"/>
  <c r="E31" i="12" s="1"/>
  <c r="K31" i="12" a="1"/>
  <c r="K31" i="12" s="1"/>
  <c r="R31" i="12" a="1"/>
  <c r="R31" i="12" s="1"/>
  <c r="G31" i="12" a="1"/>
  <c r="G31" i="12" s="1"/>
  <c r="M31" i="12" a="1"/>
  <c r="M31" i="12" s="1"/>
  <c r="S31" i="12" a="1"/>
  <c r="S31" i="12" s="1"/>
  <c r="Z31" i="12" a="1"/>
  <c r="Z31" i="12" s="1"/>
  <c r="G35" i="12" a="1"/>
  <c r="G35" i="12" s="1"/>
  <c r="AB28" i="12" a="1"/>
  <c r="AB28" i="12" s="1"/>
  <c r="F4" i="10" a="1"/>
  <c r="F4" i="10" s="1"/>
  <c r="N4" i="10" a="1"/>
  <c r="N4" i="10" s="1"/>
  <c r="V4" i="10" a="1"/>
  <c r="V4" i="10" s="1"/>
  <c r="G4" i="10" a="1"/>
  <c r="G4" i="10" s="1"/>
  <c r="O4" i="10" a="1"/>
  <c r="O4" i="10" s="1"/>
  <c r="W4" i="10" a="1"/>
  <c r="W4" i="10" s="1"/>
  <c r="I4" i="10" a="1"/>
  <c r="I4" i="10" s="1"/>
  <c r="Q4" i="10" a="1"/>
  <c r="Q4" i="10" s="1"/>
  <c r="Y4" i="10" a="1"/>
  <c r="Y4" i="10" s="1"/>
  <c r="K4" i="10" a="1"/>
  <c r="K4" i="10" s="1"/>
  <c r="S4" i="10" a="1"/>
  <c r="S4" i="10" s="1"/>
  <c r="AA4" i="10" a="1"/>
  <c r="AA4" i="10" s="1"/>
  <c r="B21" i="10"/>
  <c r="A21" i="10" s="1"/>
  <c r="AC3" i="10" a="1"/>
  <c r="AC3" i="10" s="1"/>
  <c r="U3" i="10" a="1"/>
  <c r="U3" i="10" s="1"/>
  <c r="M3" i="10" a="1"/>
  <c r="M3" i="10" s="1"/>
  <c r="E3" i="10" a="1"/>
  <c r="E3" i="10" s="1"/>
  <c r="W36" i="10" a="1"/>
  <c r="W36" i="10" s="1"/>
  <c r="O36" i="10" a="1"/>
  <c r="O36" i="10" s="1"/>
  <c r="G36" i="10" a="1"/>
  <c r="G36" i="10" s="1"/>
  <c r="Y35" i="10" a="1"/>
  <c r="Y35" i="10" s="1"/>
  <c r="J35" i="10" a="1"/>
  <c r="J35" i="10" s="1"/>
  <c r="AB34" i="10" a="1"/>
  <c r="AB34" i="10" s="1"/>
  <c r="T34" i="10" a="1"/>
  <c r="T34" i="10" s="1"/>
  <c r="L34" i="10" a="1"/>
  <c r="L34" i="10" s="1"/>
  <c r="E34" i="10" a="1"/>
  <c r="E34" i="10" s="1"/>
  <c r="W33" i="10" a="1"/>
  <c r="W33" i="10" s="1"/>
  <c r="O33" i="10" a="1"/>
  <c r="O33" i="10" s="1"/>
  <c r="G33" i="10" a="1"/>
  <c r="G33" i="10" s="1"/>
  <c r="Y32" i="10" a="1"/>
  <c r="Y32" i="10" s="1"/>
  <c r="Q32" i="10" a="1"/>
  <c r="Q32" i="10" s="1"/>
  <c r="I32" i="10" a="1"/>
  <c r="I32" i="10" s="1"/>
  <c r="AA31" i="10" a="1"/>
  <c r="AA31" i="10" s="1"/>
  <c r="S31" i="10" a="1"/>
  <c r="S31" i="10" s="1"/>
  <c r="K31" i="10" a="1"/>
  <c r="K31" i="10" s="1"/>
  <c r="AC30" i="10" a="1"/>
  <c r="AC30" i="10" s="1"/>
  <c r="U30" i="10" a="1"/>
  <c r="U30" i="10" s="1"/>
  <c r="M30" i="10" a="1"/>
  <c r="M30" i="10" s="1"/>
  <c r="E30" i="10" a="1"/>
  <c r="E30" i="10" s="1"/>
  <c r="W29" i="10" a="1"/>
  <c r="W29" i="10" s="1"/>
  <c r="O29" i="10" a="1"/>
  <c r="O29" i="10" s="1"/>
  <c r="G29" i="10" a="1"/>
  <c r="G29" i="10" s="1"/>
  <c r="Y28" i="10" a="1"/>
  <c r="Y28" i="10" s="1"/>
  <c r="Q28" i="10" a="1"/>
  <c r="Q28" i="10" s="1"/>
  <c r="I28" i="10" a="1"/>
  <c r="I28" i="10" s="1"/>
  <c r="AA27" i="10" a="1"/>
  <c r="AA27" i="10" s="1"/>
  <c r="S27" i="10" a="1"/>
  <c r="S27" i="10" s="1"/>
  <c r="K27" i="10" a="1"/>
  <c r="K27" i="10" s="1"/>
  <c r="AC26" i="10" a="1"/>
  <c r="AC26" i="10" s="1"/>
  <c r="U26" i="10" a="1"/>
  <c r="U26" i="10" s="1"/>
  <c r="M26" i="10" a="1"/>
  <c r="M26" i="10" s="1"/>
  <c r="E26" i="10" a="1"/>
  <c r="E26" i="10" s="1"/>
  <c r="W25" i="10" a="1"/>
  <c r="W25" i="10" s="1"/>
  <c r="O25" i="10" a="1"/>
  <c r="O25" i="10" s="1"/>
  <c r="G25" i="10" a="1"/>
  <c r="G25" i="10" s="1"/>
  <c r="Y24" i="10" a="1"/>
  <c r="Y24" i="10" s="1"/>
  <c r="Q24" i="10" a="1"/>
  <c r="Q24" i="10" s="1"/>
  <c r="I24" i="10" a="1"/>
  <c r="I24" i="10" s="1"/>
  <c r="AA23" i="10" a="1"/>
  <c r="AA23" i="10" s="1"/>
  <c r="S23" i="10" a="1"/>
  <c r="S23" i="10" s="1"/>
  <c r="K23" i="10" a="1"/>
  <c r="K23" i="10" s="1"/>
  <c r="AC22" i="10" a="1"/>
  <c r="AC22" i="10" s="1"/>
  <c r="U22" i="10" a="1"/>
  <c r="U22" i="10" s="1"/>
  <c r="M22" i="10" a="1"/>
  <c r="M22" i="10" s="1"/>
  <c r="E22" i="10" a="1"/>
  <c r="E22" i="10" s="1"/>
  <c r="W21" i="10" a="1"/>
  <c r="W21" i="10" s="1"/>
  <c r="O21" i="10" a="1"/>
  <c r="O21" i="10" s="1"/>
  <c r="G21" i="10" a="1"/>
  <c r="G21" i="10" s="1"/>
  <c r="Y20" i="10" a="1"/>
  <c r="Y20" i="10" s="1"/>
  <c r="Q20" i="10" a="1"/>
  <c r="Q20" i="10" s="1"/>
  <c r="I20" i="10" a="1"/>
  <c r="I20" i="10" s="1"/>
  <c r="AA19" i="10" a="1"/>
  <c r="AA19" i="10" s="1"/>
  <c r="S19" i="10" a="1"/>
  <c r="S19" i="10" s="1"/>
  <c r="K19" i="10" a="1"/>
  <c r="K19" i="10" s="1"/>
  <c r="AC18" i="10" a="1"/>
  <c r="AC18" i="10" s="1"/>
  <c r="U18" i="10" a="1"/>
  <c r="U18" i="10" s="1"/>
  <c r="M18" i="10" a="1"/>
  <c r="M18" i="10" s="1"/>
  <c r="E18" i="10" a="1"/>
  <c r="E18" i="10" s="1"/>
  <c r="W17" i="10" a="1"/>
  <c r="W17" i="10" s="1"/>
  <c r="O17" i="10" a="1"/>
  <c r="O17" i="10" s="1"/>
  <c r="G17" i="10" a="1"/>
  <c r="G17" i="10" s="1"/>
  <c r="Y16" i="10" a="1"/>
  <c r="Y16" i="10" s="1"/>
  <c r="Q16" i="10" a="1"/>
  <c r="Q16" i="10" s="1"/>
  <c r="I16" i="10" a="1"/>
  <c r="I16" i="10" s="1"/>
  <c r="AA15" i="10" a="1"/>
  <c r="AA15" i="10" s="1"/>
  <c r="S15" i="10" a="1"/>
  <c r="S15" i="10" s="1"/>
  <c r="K15" i="10" a="1"/>
  <c r="K15" i="10" s="1"/>
  <c r="V14" i="10" a="1"/>
  <c r="V14" i="10" s="1"/>
  <c r="N14" i="10" a="1"/>
  <c r="N14" i="10" s="1"/>
  <c r="F14" i="10" a="1"/>
  <c r="F14" i="10" s="1"/>
  <c r="X13" i="10" a="1"/>
  <c r="X13" i="10" s="1"/>
  <c r="P13" i="10" a="1"/>
  <c r="P13" i="10" s="1"/>
  <c r="H13" i="10" a="1"/>
  <c r="H13" i="10" s="1"/>
  <c r="Z12" i="10" a="1"/>
  <c r="Z12" i="10" s="1"/>
  <c r="R12" i="10" a="1"/>
  <c r="R12" i="10" s="1"/>
  <c r="K12" i="10" a="1"/>
  <c r="K12" i="10" s="1"/>
  <c r="AB11" i="10" a="1"/>
  <c r="AB11" i="10" s="1"/>
  <c r="N11" i="10" a="1"/>
  <c r="N11" i="10" s="1"/>
  <c r="X10" i="10" a="1"/>
  <c r="X10" i="10" s="1"/>
  <c r="H10" i="10" a="1"/>
  <c r="H10" i="10" s="1"/>
  <c r="R9" i="10" a="1"/>
  <c r="R9" i="10" s="1"/>
  <c r="AB8" i="10" a="1"/>
  <c r="AB8" i="10" s="1"/>
  <c r="L8" i="10" a="1"/>
  <c r="L8" i="10" s="1"/>
  <c r="V7" i="10" a="1"/>
  <c r="V7" i="10" s="1"/>
  <c r="F7" i="10" a="1"/>
  <c r="F7" i="10" s="1"/>
  <c r="AA5" i="10" a="1"/>
  <c r="AA5" i="10" s="1"/>
  <c r="K5" i="10" a="1"/>
  <c r="K5" i="10" s="1"/>
  <c r="U4" i="10" a="1"/>
  <c r="U4" i="10" s="1"/>
  <c r="E4" i="10" a="1"/>
  <c r="E4" i="10" s="1"/>
  <c r="L8" i="12" a="1"/>
  <c r="L8" i="12" s="1"/>
  <c r="S8" i="12" a="1"/>
  <c r="S8" i="12" s="1"/>
  <c r="Z8" i="12" a="1"/>
  <c r="Z8" i="12" s="1"/>
  <c r="F8" i="12" a="1"/>
  <c r="F8" i="12" s="1"/>
  <c r="M8" i="12" a="1"/>
  <c r="M8" i="12" s="1"/>
  <c r="T8" i="12" a="1"/>
  <c r="T8" i="12" s="1"/>
  <c r="AA8" i="12" a="1"/>
  <c r="AA8" i="12" s="1"/>
  <c r="G8" i="12" a="1"/>
  <c r="G8" i="12" s="1"/>
  <c r="N8" i="12" a="1"/>
  <c r="N8" i="12" s="1"/>
  <c r="U8" i="12" a="1"/>
  <c r="U8" i="12" s="1"/>
  <c r="I8" i="12" a="1"/>
  <c r="I8" i="12" s="1"/>
  <c r="V8" i="12" a="1"/>
  <c r="V8" i="12" s="1"/>
  <c r="AC8" i="12" a="1"/>
  <c r="AC8" i="12" s="1"/>
  <c r="Y8" i="12" a="1"/>
  <c r="Y8" i="12" s="1"/>
  <c r="O8" i="12" a="1"/>
  <c r="O8" i="12" s="1"/>
  <c r="AB8" i="12" a="1"/>
  <c r="AB8" i="12" s="1"/>
  <c r="P8" i="12" a="1"/>
  <c r="P8" i="12" s="1"/>
  <c r="Q8" i="12" a="1"/>
  <c r="Q8" i="12" s="1"/>
  <c r="H8" i="12" a="1"/>
  <c r="H8" i="12" s="1"/>
  <c r="J8" i="12" a="1"/>
  <c r="J8" i="12" s="1"/>
  <c r="W8" i="12" a="1"/>
  <c r="W8" i="12" s="1"/>
  <c r="E8" i="12" a="1"/>
  <c r="E8" i="12" s="1"/>
  <c r="K8" i="12" a="1"/>
  <c r="K8" i="12" s="1"/>
  <c r="R8" i="12" a="1"/>
  <c r="R8" i="12" s="1"/>
  <c r="X8" i="12" a="1"/>
  <c r="X8" i="12" s="1"/>
  <c r="J15" i="12" a="1"/>
  <c r="J15" i="12" s="1"/>
  <c r="P15" i="12" a="1"/>
  <c r="P15" i="12" s="1"/>
  <c r="E15" i="12" a="1"/>
  <c r="E15" i="12" s="1"/>
  <c r="K15" i="12" a="1"/>
  <c r="K15" i="12" s="1"/>
  <c r="V15" i="12" a="1"/>
  <c r="V15" i="12" s="1"/>
  <c r="Q15" i="12" a="1"/>
  <c r="Q15" i="12" s="1"/>
  <c r="AB15" i="12" a="1"/>
  <c r="AB15" i="12" s="1"/>
  <c r="H15" i="12" a="1"/>
  <c r="H15" i="12" s="1"/>
  <c r="Y15" i="12" a="1"/>
  <c r="Y15" i="12" s="1"/>
  <c r="I15" i="12" a="1"/>
  <c r="I15" i="12" s="1"/>
  <c r="S15" i="12" a="1"/>
  <c r="S15" i="12" s="1"/>
  <c r="Z15" i="12" a="1"/>
  <c r="Z15" i="12" s="1"/>
  <c r="L15" i="12" a="1"/>
  <c r="L15" i="12" s="1"/>
  <c r="T15" i="12" a="1"/>
  <c r="T15" i="12" s="1"/>
  <c r="M15" i="12" a="1"/>
  <c r="M15" i="12" s="1"/>
  <c r="AA15" i="12" a="1"/>
  <c r="AA15" i="12" s="1"/>
  <c r="F15" i="12" a="1"/>
  <c r="F15" i="12" s="1"/>
  <c r="N15" i="12" a="1"/>
  <c r="N15" i="12" s="1"/>
  <c r="W15" i="12" a="1"/>
  <c r="W15" i="12" s="1"/>
  <c r="AC15" i="12" a="1"/>
  <c r="AC15" i="12" s="1"/>
  <c r="G15" i="12" a="1"/>
  <c r="G15" i="12" s="1"/>
  <c r="O15" i="12" a="1"/>
  <c r="O15" i="12" s="1"/>
  <c r="X15" i="12" a="1"/>
  <c r="X15" i="12" s="1"/>
  <c r="R15" i="12" a="1"/>
  <c r="R15" i="12" s="1"/>
  <c r="U15" i="12" a="1"/>
  <c r="U15" i="12" s="1"/>
  <c r="H21" i="12" a="1"/>
  <c r="H21" i="12" s="1"/>
  <c r="P21" i="12" a="1"/>
  <c r="P21" i="12" s="1"/>
  <c r="X21" i="12" a="1"/>
  <c r="X21" i="12" s="1"/>
  <c r="I21" i="12" a="1"/>
  <c r="I21" i="12" s="1"/>
  <c r="Q21" i="12" a="1"/>
  <c r="Q21" i="12" s="1"/>
  <c r="Y21" i="12" a="1"/>
  <c r="Y21" i="12" s="1"/>
  <c r="J21" i="12" a="1"/>
  <c r="J21" i="12" s="1"/>
  <c r="R21" i="12" a="1"/>
  <c r="R21" i="12" s="1"/>
  <c r="Z21" i="12" a="1"/>
  <c r="Z21" i="12" s="1"/>
  <c r="K21" i="12" a="1"/>
  <c r="K21" i="12" s="1"/>
  <c r="S21" i="12" a="1"/>
  <c r="S21" i="12" s="1"/>
  <c r="AA21" i="12" a="1"/>
  <c r="AA21" i="12" s="1"/>
  <c r="E21" i="12" a="1"/>
  <c r="E21" i="12" s="1"/>
  <c r="M21" i="12" a="1"/>
  <c r="M21" i="12" s="1"/>
  <c r="U21" i="12" a="1"/>
  <c r="U21" i="12" s="1"/>
  <c r="F21" i="12" a="1"/>
  <c r="F21" i="12" s="1"/>
  <c r="N21" i="12" a="1"/>
  <c r="N21" i="12" s="1"/>
  <c r="V21" i="12" a="1"/>
  <c r="V21" i="12" s="1"/>
  <c r="AC21" i="12" a="1"/>
  <c r="AC21" i="12" s="1"/>
  <c r="G21" i="12" a="1"/>
  <c r="G21" i="12" s="1"/>
  <c r="L21" i="12" a="1"/>
  <c r="L21" i="12" s="1"/>
  <c r="O21" i="12" a="1"/>
  <c r="O21" i="12" s="1"/>
  <c r="W21" i="12" a="1"/>
  <c r="W21" i="12" s="1"/>
  <c r="M3" i="12" a="1"/>
  <c r="M3" i="12" s="1"/>
  <c r="T31" i="12" a="1"/>
  <c r="T31" i="12" s="1"/>
  <c r="J26" i="12" a="1"/>
  <c r="J26" i="12" s="1"/>
  <c r="Z31" i="10" a="1"/>
  <c r="Z31" i="10" s="1"/>
  <c r="R31" i="10" a="1"/>
  <c r="R31" i="10" s="1"/>
  <c r="J31" i="10" a="1"/>
  <c r="J31" i="10" s="1"/>
  <c r="V29" i="10" a="1"/>
  <c r="V29" i="10" s="1"/>
  <c r="N29" i="10" a="1"/>
  <c r="N29" i="10" s="1"/>
  <c r="F29" i="10" a="1"/>
  <c r="F29" i="10" s="1"/>
  <c r="Z23" i="10" a="1"/>
  <c r="Z23" i="10" s="1"/>
  <c r="R23" i="10" a="1"/>
  <c r="R23" i="10" s="1"/>
  <c r="J23" i="10" a="1"/>
  <c r="J23" i="10" s="1"/>
  <c r="V21" i="10" a="1"/>
  <c r="V21" i="10" s="1"/>
  <c r="N21" i="10" a="1"/>
  <c r="N21" i="10" s="1"/>
  <c r="F21" i="10" a="1"/>
  <c r="F21" i="10" s="1"/>
  <c r="V17" i="10" a="1"/>
  <c r="V17" i="10" s="1"/>
  <c r="N17" i="10" a="1"/>
  <c r="N17" i="10" s="1"/>
  <c r="F17" i="10" a="1"/>
  <c r="F17" i="10" s="1"/>
  <c r="Z15" i="10" a="1"/>
  <c r="Z15" i="10" s="1"/>
  <c r="R15" i="10" a="1"/>
  <c r="R15" i="10" s="1"/>
  <c r="J15" i="10" a="1"/>
  <c r="J15" i="10" s="1"/>
  <c r="W13" i="10" a="1"/>
  <c r="W13" i="10" s="1"/>
  <c r="O13" i="10" a="1"/>
  <c r="O13" i="10" s="1"/>
  <c r="G13" i="10" a="1"/>
  <c r="G13" i="10" s="1"/>
  <c r="Q9" i="10" a="1"/>
  <c r="Q9" i="10" s="1"/>
  <c r="U7" i="10" a="1"/>
  <c r="U7" i="10" s="1"/>
  <c r="Z5" i="10" a="1"/>
  <c r="Z5" i="10" s="1"/>
  <c r="J5" i="10" a="1"/>
  <c r="J5" i="10" s="1"/>
  <c r="F9" i="12" a="1"/>
  <c r="F9" i="12" s="1"/>
  <c r="M9" i="12" a="1"/>
  <c r="M9" i="12" s="1"/>
  <c r="S9" i="12" a="1"/>
  <c r="S9" i="12" s="1"/>
  <c r="AA9" i="12" a="1"/>
  <c r="AA9" i="12" s="1"/>
  <c r="G9" i="12" a="1"/>
  <c r="G9" i="12" s="1"/>
  <c r="T9" i="12" a="1"/>
  <c r="T9" i="12" s="1"/>
  <c r="H9" i="12" a="1"/>
  <c r="H9" i="12" s="1"/>
  <c r="N9" i="12" a="1"/>
  <c r="N9" i="12" s="1"/>
  <c r="U9" i="12" a="1"/>
  <c r="U9" i="12" s="1"/>
  <c r="AB9" i="12" a="1"/>
  <c r="AB9" i="12" s="1"/>
  <c r="J9" i="12" a="1"/>
  <c r="J9" i="12" s="1"/>
  <c r="P9" i="12" a="1"/>
  <c r="P9" i="12" s="1"/>
  <c r="W9" i="12" a="1"/>
  <c r="W9" i="12" s="1"/>
  <c r="L9" i="12" a="1"/>
  <c r="L9" i="12" s="1"/>
  <c r="Z9" i="12" a="1"/>
  <c r="Z9" i="12" s="1"/>
  <c r="O9" i="12" a="1"/>
  <c r="O9" i="12" s="1"/>
  <c r="AC9" i="12" a="1"/>
  <c r="AC9" i="12" s="1"/>
  <c r="Q9" i="12" a="1"/>
  <c r="Q9" i="12" s="1"/>
  <c r="E9" i="12" a="1"/>
  <c r="E9" i="12" s="1"/>
  <c r="I9" i="12" a="1"/>
  <c r="I9" i="12" s="1"/>
  <c r="V9" i="12" a="1"/>
  <c r="V9" i="12" s="1"/>
  <c r="K9" i="12" a="1"/>
  <c r="K9" i="12" s="1"/>
  <c r="X9" i="12" a="1"/>
  <c r="X9" i="12" s="1"/>
  <c r="E22" i="12" a="1"/>
  <c r="E22" i="12" s="1"/>
  <c r="L22" i="12" a="1"/>
  <c r="L22" i="12" s="1"/>
  <c r="T22" i="12" a="1"/>
  <c r="T22" i="12" s="1"/>
  <c r="AB22" i="12" a="1"/>
  <c r="AB22" i="12" s="1"/>
  <c r="F22" i="12" a="1"/>
  <c r="F22" i="12" s="1"/>
  <c r="M22" i="12" a="1"/>
  <c r="M22" i="12" s="1"/>
  <c r="U22" i="12" a="1"/>
  <c r="U22" i="12" s="1"/>
  <c r="AC22" i="12" a="1"/>
  <c r="AC22" i="12" s="1"/>
  <c r="G22" i="12" a="1"/>
  <c r="G22" i="12" s="1"/>
  <c r="N22" i="12" a="1"/>
  <c r="N22" i="12" s="1"/>
  <c r="V22" i="12" a="1"/>
  <c r="V22" i="12" s="1"/>
  <c r="H22" i="12" a="1"/>
  <c r="H22" i="12" s="1"/>
  <c r="O22" i="12" a="1"/>
  <c r="O22" i="12" s="1"/>
  <c r="W22" i="12" a="1"/>
  <c r="W22" i="12" s="1"/>
  <c r="J22" i="12" a="1"/>
  <c r="J22" i="12" s="1"/>
  <c r="Q22" i="12" a="1"/>
  <c r="Q22" i="12" s="1"/>
  <c r="Y22" i="12" a="1"/>
  <c r="Y22" i="12" s="1"/>
  <c r="R22" i="12" a="1"/>
  <c r="R22" i="12" s="1"/>
  <c r="Z22" i="12" a="1"/>
  <c r="Z22" i="12" s="1"/>
  <c r="I22" i="12" a="1"/>
  <c r="I22" i="12" s="1"/>
  <c r="K22" i="12" a="1"/>
  <c r="K22" i="12" s="1"/>
  <c r="P22" i="12" a="1"/>
  <c r="P22" i="12" s="1"/>
  <c r="S22" i="12" a="1"/>
  <c r="S22" i="12" s="1"/>
  <c r="AA22" i="12" a="1"/>
  <c r="AA22" i="12" s="1"/>
  <c r="B22" i="12"/>
  <c r="A22" i="12" s="1"/>
  <c r="N28" i="12" a="1"/>
  <c r="N28" i="12" s="1"/>
  <c r="U28" i="12" a="1"/>
  <c r="U28" i="12" s="1"/>
  <c r="AC28" i="12" a="1"/>
  <c r="AC28" i="12" s="1"/>
  <c r="G28" i="12" a="1"/>
  <c r="G28" i="12" s="1"/>
  <c r="V28" i="12" a="1"/>
  <c r="V28" i="12" s="1"/>
  <c r="H28" i="12" a="1"/>
  <c r="H28" i="12" s="1"/>
  <c r="O28" i="12" a="1"/>
  <c r="O28" i="12" s="1"/>
  <c r="W28" i="12" a="1"/>
  <c r="W28" i="12" s="1"/>
  <c r="K28" i="12" a="1"/>
  <c r="K28" i="12" s="1"/>
  <c r="R28" i="12" a="1"/>
  <c r="R28" i="12" s="1"/>
  <c r="Z28" i="12" a="1"/>
  <c r="Z28" i="12" s="1"/>
  <c r="E28" i="12" a="1"/>
  <c r="E28" i="12" s="1"/>
  <c r="L28" i="12" a="1"/>
  <c r="L28" i="12" s="1"/>
  <c r="S28" i="12" a="1"/>
  <c r="S28" i="12" s="1"/>
  <c r="AA28" i="12" a="1"/>
  <c r="AA28" i="12" s="1"/>
  <c r="J28" i="12" a="1"/>
  <c r="J28" i="12" s="1"/>
  <c r="M28" i="12" a="1"/>
  <c r="M28" i="12" s="1"/>
  <c r="P28" i="12" a="1"/>
  <c r="P28" i="12" s="1"/>
  <c r="Q28" i="12" a="1"/>
  <c r="Q28" i="12" s="1"/>
  <c r="X28" i="12" a="1"/>
  <c r="X28" i="12" s="1"/>
  <c r="K3" i="12" a="1"/>
  <c r="K3" i="12" s="1"/>
  <c r="Q35" i="12" a="1"/>
  <c r="Q35" i="12" s="1"/>
  <c r="F28" i="12" a="1"/>
  <c r="F28" i="12" s="1"/>
  <c r="X22" i="12" a="1"/>
  <c r="X22" i="12" s="1"/>
  <c r="J6" i="10" a="1"/>
  <c r="J6" i="10" s="1"/>
  <c r="R6" i="10" a="1"/>
  <c r="R6" i="10" s="1"/>
  <c r="Z6" i="10" a="1"/>
  <c r="Z6" i="10" s="1"/>
  <c r="K6" i="10" a="1"/>
  <c r="K6" i="10" s="1"/>
  <c r="S6" i="10" a="1"/>
  <c r="S6" i="10" s="1"/>
  <c r="AA6" i="10" a="1"/>
  <c r="AA6" i="10" s="1"/>
  <c r="E6" i="10" a="1"/>
  <c r="E6" i="10" s="1"/>
  <c r="M6" i="10" a="1"/>
  <c r="M6" i="10" s="1"/>
  <c r="U6" i="10" a="1"/>
  <c r="U6" i="10" s="1"/>
  <c r="AC6" i="10" a="1"/>
  <c r="AC6" i="10" s="1"/>
  <c r="G6" i="10" a="1"/>
  <c r="G6" i="10" s="1"/>
  <c r="O6" i="10" a="1"/>
  <c r="O6" i="10" s="1"/>
  <c r="W6" i="10" a="1"/>
  <c r="W6" i="10" s="1"/>
  <c r="B33" i="10"/>
  <c r="A33" i="10" s="1"/>
  <c r="B17" i="10"/>
  <c r="A17" i="10" s="1"/>
  <c r="AA3" i="10" a="1"/>
  <c r="AA3" i="10" s="1"/>
  <c r="S3" i="10" a="1"/>
  <c r="S3" i="10" s="1"/>
  <c r="K3" i="10" a="1"/>
  <c r="K3" i="10" s="1"/>
  <c r="AC36" i="10" a="1"/>
  <c r="AC36" i="10" s="1"/>
  <c r="U36" i="10" a="1"/>
  <c r="U36" i="10" s="1"/>
  <c r="M36" i="10" a="1"/>
  <c r="M36" i="10" s="1"/>
  <c r="E36" i="10" a="1"/>
  <c r="E36" i="10" s="1"/>
  <c r="W35" i="10" a="1"/>
  <c r="W35" i="10" s="1"/>
  <c r="P35" i="10" a="1"/>
  <c r="P35" i="10" s="1"/>
  <c r="H35" i="10" a="1"/>
  <c r="H35" i="10" s="1"/>
  <c r="Z34" i="10" a="1"/>
  <c r="Z34" i="10" s="1"/>
  <c r="R34" i="10" a="1"/>
  <c r="R34" i="10" s="1"/>
  <c r="J34" i="10" a="1"/>
  <c r="J34" i="10" s="1"/>
  <c r="AC33" i="10" a="1"/>
  <c r="AC33" i="10" s="1"/>
  <c r="U33" i="10" a="1"/>
  <c r="U33" i="10" s="1"/>
  <c r="M33" i="10" a="1"/>
  <c r="M33" i="10" s="1"/>
  <c r="E33" i="10" a="1"/>
  <c r="E33" i="10" s="1"/>
  <c r="W32" i="10" a="1"/>
  <c r="W32" i="10" s="1"/>
  <c r="O32" i="10" a="1"/>
  <c r="O32" i="10" s="1"/>
  <c r="G32" i="10" a="1"/>
  <c r="G32" i="10" s="1"/>
  <c r="Y31" i="10" a="1"/>
  <c r="Y31" i="10" s="1"/>
  <c r="Q31" i="10" a="1"/>
  <c r="Q31" i="10" s="1"/>
  <c r="I31" i="10" a="1"/>
  <c r="I31" i="10" s="1"/>
  <c r="AA30" i="10" a="1"/>
  <c r="AA30" i="10" s="1"/>
  <c r="S30" i="10" a="1"/>
  <c r="S30" i="10" s="1"/>
  <c r="K30" i="10" a="1"/>
  <c r="K30" i="10" s="1"/>
  <c r="AC29" i="10" a="1"/>
  <c r="AC29" i="10" s="1"/>
  <c r="U29" i="10" a="1"/>
  <c r="U29" i="10" s="1"/>
  <c r="M29" i="10" a="1"/>
  <c r="M29" i="10" s="1"/>
  <c r="E29" i="10" a="1"/>
  <c r="E29" i="10" s="1"/>
  <c r="W28" i="10" a="1"/>
  <c r="W28" i="10" s="1"/>
  <c r="O28" i="10" a="1"/>
  <c r="O28" i="10" s="1"/>
  <c r="G28" i="10" a="1"/>
  <c r="G28" i="10" s="1"/>
  <c r="Y27" i="10" a="1"/>
  <c r="Y27" i="10" s="1"/>
  <c r="Q27" i="10" a="1"/>
  <c r="Q27" i="10" s="1"/>
  <c r="I27" i="10" a="1"/>
  <c r="I27" i="10" s="1"/>
  <c r="AA26" i="10" a="1"/>
  <c r="AA26" i="10" s="1"/>
  <c r="S26" i="10" a="1"/>
  <c r="S26" i="10" s="1"/>
  <c r="K26" i="10" a="1"/>
  <c r="K26" i="10" s="1"/>
  <c r="AC25" i="10" a="1"/>
  <c r="AC25" i="10" s="1"/>
  <c r="U25" i="10" a="1"/>
  <c r="U25" i="10" s="1"/>
  <c r="M25" i="10" a="1"/>
  <c r="M25" i="10" s="1"/>
  <c r="E25" i="10" a="1"/>
  <c r="E25" i="10" s="1"/>
  <c r="W24" i="10" a="1"/>
  <c r="W24" i="10" s="1"/>
  <c r="O24" i="10" a="1"/>
  <c r="O24" i="10" s="1"/>
  <c r="G24" i="10" a="1"/>
  <c r="G24" i="10" s="1"/>
  <c r="Y23" i="10" a="1"/>
  <c r="Y23" i="10" s="1"/>
  <c r="Q23" i="10" a="1"/>
  <c r="Q23" i="10" s="1"/>
  <c r="I23" i="10" a="1"/>
  <c r="I23" i="10" s="1"/>
  <c r="AA22" i="10" a="1"/>
  <c r="AA22" i="10" s="1"/>
  <c r="S22" i="10" a="1"/>
  <c r="S22" i="10" s="1"/>
  <c r="K22" i="10" a="1"/>
  <c r="K22" i="10" s="1"/>
  <c r="AC21" i="10" a="1"/>
  <c r="AC21" i="10" s="1"/>
  <c r="U21" i="10" a="1"/>
  <c r="U21" i="10" s="1"/>
  <c r="M21" i="10" a="1"/>
  <c r="M21" i="10" s="1"/>
  <c r="E21" i="10" a="1"/>
  <c r="E21" i="10" s="1"/>
  <c r="W20" i="10" a="1"/>
  <c r="W20" i="10" s="1"/>
  <c r="O20" i="10" a="1"/>
  <c r="O20" i="10" s="1"/>
  <c r="G20" i="10" a="1"/>
  <c r="G20" i="10" s="1"/>
  <c r="Y19" i="10" a="1"/>
  <c r="Y19" i="10" s="1"/>
  <c r="Q19" i="10" a="1"/>
  <c r="Q19" i="10" s="1"/>
  <c r="I19" i="10" a="1"/>
  <c r="I19" i="10" s="1"/>
  <c r="AA18" i="10" a="1"/>
  <c r="AA18" i="10" s="1"/>
  <c r="S18" i="10" a="1"/>
  <c r="S18" i="10" s="1"/>
  <c r="K18" i="10" a="1"/>
  <c r="K18" i="10" s="1"/>
  <c r="AC17" i="10" a="1"/>
  <c r="AC17" i="10" s="1"/>
  <c r="U17" i="10" a="1"/>
  <c r="U17" i="10" s="1"/>
  <c r="M17" i="10" a="1"/>
  <c r="M17" i="10" s="1"/>
  <c r="E17" i="10" a="1"/>
  <c r="E17" i="10" s="1"/>
  <c r="W16" i="10" a="1"/>
  <c r="W16" i="10" s="1"/>
  <c r="O16" i="10" a="1"/>
  <c r="O16" i="10" s="1"/>
  <c r="G16" i="10" a="1"/>
  <c r="G16" i="10" s="1"/>
  <c r="Y15" i="10" a="1"/>
  <c r="Y15" i="10" s="1"/>
  <c r="Q15" i="10" a="1"/>
  <c r="Q15" i="10" s="1"/>
  <c r="I15" i="10" a="1"/>
  <c r="I15" i="10" s="1"/>
  <c r="AB14" i="10" a="1"/>
  <c r="AB14" i="10" s="1"/>
  <c r="T14" i="10" a="1"/>
  <c r="T14" i="10" s="1"/>
  <c r="L14" i="10" a="1"/>
  <c r="L14" i="10" s="1"/>
  <c r="V13" i="10" a="1"/>
  <c r="V13" i="10" s="1"/>
  <c r="N13" i="10" a="1"/>
  <c r="N13" i="10" s="1"/>
  <c r="F13" i="10" a="1"/>
  <c r="F13" i="10" s="1"/>
  <c r="X12" i="10" a="1"/>
  <c r="X12" i="10" s="1"/>
  <c r="P12" i="10" a="1"/>
  <c r="P12" i="10" s="1"/>
  <c r="I12" i="10" a="1"/>
  <c r="I12" i="10" s="1"/>
  <c r="Y11" i="10" a="1"/>
  <c r="Y11" i="10" s="1"/>
  <c r="K11" i="10" a="1"/>
  <c r="K11" i="10" s="1"/>
  <c r="U10" i="10" a="1"/>
  <c r="U10" i="10" s="1"/>
  <c r="E10" i="10" a="1"/>
  <c r="E10" i="10" s="1"/>
  <c r="O9" i="10" a="1"/>
  <c r="O9" i="10" s="1"/>
  <c r="Y8" i="10" a="1"/>
  <c r="Y8" i="10" s="1"/>
  <c r="S7" i="10" a="1"/>
  <c r="S7" i="10" s="1"/>
  <c r="N6" i="10" a="1"/>
  <c r="N6" i="10" s="1"/>
  <c r="X5" i="10" a="1"/>
  <c r="X5" i="10" s="1"/>
  <c r="R4" i="10" a="1"/>
  <c r="R4" i="10" s="1"/>
  <c r="Z3" i="12" a="1"/>
  <c r="Z3" i="12" s="1"/>
  <c r="M35" i="12" a="1"/>
  <c r="M35" i="12" s="1"/>
  <c r="O31" i="12" a="1"/>
  <c r="O31" i="12" s="1"/>
  <c r="L5" i="10" a="1"/>
  <c r="L5" i="10" s="1"/>
  <c r="T5" i="10" a="1"/>
  <c r="T5" i="10" s="1"/>
  <c r="AB5" i="10" a="1"/>
  <c r="AB5" i="10" s="1"/>
  <c r="E5" i="10" a="1"/>
  <c r="E5" i="10" s="1"/>
  <c r="M5" i="10" a="1"/>
  <c r="M5" i="10" s="1"/>
  <c r="U5" i="10" a="1"/>
  <c r="U5" i="10" s="1"/>
  <c r="AC5" i="10" a="1"/>
  <c r="AC5" i="10" s="1"/>
  <c r="G5" i="10" a="1"/>
  <c r="G5" i="10" s="1"/>
  <c r="O5" i="10" a="1"/>
  <c r="O5" i="10" s="1"/>
  <c r="W5" i="10" a="1"/>
  <c r="W5" i="10" s="1"/>
  <c r="I5" i="10" a="1"/>
  <c r="I5" i="10" s="1"/>
  <c r="Q5" i="10" a="1"/>
  <c r="Q5" i="10" s="1"/>
  <c r="Y5" i="10" a="1"/>
  <c r="Y5" i="10" s="1"/>
  <c r="G7" i="10" a="1"/>
  <c r="G7" i="10" s="1"/>
  <c r="O7" i="10" a="1"/>
  <c r="O7" i="10" s="1"/>
  <c r="W7" i="10" a="1"/>
  <c r="W7" i="10" s="1"/>
  <c r="H7" i="10" a="1"/>
  <c r="H7" i="10" s="1"/>
  <c r="P7" i="10" a="1"/>
  <c r="P7" i="10" s="1"/>
  <c r="X7" i="10" a="1"/>
  <c r="X7" i="10" s="1"/>
  <c r="J7" i="10" a="1"/>
  <c r="J7" i="10" s="1"/>
  <c r="R7" i="10" a="1"/>
  <c r="R7" i="10" s="1"/>
  <c r="Z7" i="10" a="1"/>
  <c r="Z7" i="10" s="1"/>
  <c r="E7" i="10" a="1"/>
  <c r="E7" i="10" s="1"/>
  <c r="L7" i="10" a="1"/>
  <c r="L7" i="10" s="1"/>
  <c r="T7" i="10" a="1"/>
  <c r="T7" i="10" s="1"/>
  <c r="AB7" i="10" a="1"/>
  <c r="AB7" i="10" s="1"/>
  <c r="B15" i="10"/>
  <c r="A15" i="10" s="1"/>
  <c r="P31" i="10" a="1"/>
  <c r="P31" i="10" s="1"/>
  <c r="P23" i="10" a="1"/>
  <c r="P23" i="10" s="1"/>
  <c r="AB21" i="10" a="1"/>
  <c r="AB21" i="10" s="1"/>
  <c r="L21" i="10" a="1"/>
  <c r="L21" i="10" s="1"/>
  <c r="AB17" i="10" a="1"/>
  <c r="AB17" i="10" s="1"/>
  <c r="T17" i="10" a="1"/>
  <c r="T17" i="10" s="1"/>
  <c r="L17" i="10" a="1"/>
  <c r="L17" i="10" s="1"/>
  <c r="X15" i="10" a="1"/>
  <c r="X15" i="10" s="1"/>
  <c r="P15" i="10" a="1"/>
  <c r="P15" i="10" s="1"/>
  <c r="AC13" i="10" a="1"/>
  <c r="AC13" i="10" s="1"/>
  <c r="U13" i="10" a="1"/>
  <c r="U13" i="10" s="1"/>
  <c r="M13" i="10" a="1"/>
  <c r="M13" i="10" s="1"/>
  <c r="E13" i="10" a="1"/>
  <c r="E13" i="10" s="1"/>
  <c r="AC9" i="10" a="1"/>
  <c r="AC9" i="10" s="1"/>
  <c r="M9" i="10" a="1"/>
  <c r="M9" i="10" s="1"/>
  <c r="Q7" i="10" a="1"/>
  <c r="Q7" i="10" s="1"/>
  <c r="V5" i="10" a="1"/>
  <c r="V5" i="10" s="1"/>
  <c r="F5" i="10" a="1"/>
  <c r="F5" i="10" s="1"/>
  <c r="O3" i="12" a="1"/>
  <c r="O3" i="12" s="1"/>
  <c r="U3" i="12" a="1"/>
  <c r="U3" i="12" s="1"/>
  <c r="AA3" i="12" a="1"/>
  <c r="AA3" i="12" s="1"/>
  <c r="I3" i="12" a="1"/>
  <c r="I3" i="12" s="1"/>
  <c r="P3" i="12" a="1"/>
  <c r="P3" i="12" s="1"/>
  <c r="V3" i="12" a="1"/>
  <c r="V3" i="12" s="1"/>
  <c r="AB3" i="12" a="1"/>
  <c r="AB3" i="12" s="1"/>
  <c r="J3" i="12" a="1"/>
  <c r="J3" i="12" s="1"/>
  <c r="W3" i="12" a="1"/>
  <c r="W3" i="12" s="1"/>
  <c r="AC3" i="12" a="1"/>
  <c r="AC3" i="12" s="1"/>
  <c r="Q3" i="12" a="1"/>
  <c r="Q3" i="12" s="1"/>
  <c r="X3" i="12" a="1"/>
  <c r="X3" i="12" s="1"/>
  <c r="F3" i="12" a="1"/>
  <c r="F3" i="12" s="1"/>
  <c r="L3" i="12" a="1"/>
  <c r="L3" i="12" s="1"/>
  <c r="Y3" i="12" a="1"/>
  <c r="Y3" i="12" s="1"/>
  <c r="F11" i="12" a="1"/>
  <c r="F11" i="12" s="1"/>
  <c r="M11" i="12" a="1"/>
  <c r="M11" i="12" s="1"/>
  <c r="Z11" i="12" a="1"/>
  <c r="Z11" i="12" s="1"/>
  <c r="G11" i="12" a="1"/>
  <c r="G11" i="12" s="1"/>
  <c r="T11" i="12" a="1"/>
  <c r="T11" i="12" s="1"/>
  <c r="AA11" i="12" a="1"/>
  <c r="AA11" i="12" s="1"/>
  <c r="N11" i="12" a="1"/>
  <c r="N11" i="12" s="1"/>
  <c r="U11" i="12" a="1"/>
  <c r="U11" i="12" s="1"/>
  <c r="AB11" i="12" a="1"/>
  <c r="AB11" i="12" s="1"/>
  <c r="I11" i="12" a="1"/>
  <c r="I11" i="12" s="1"/>
  <c r="P11" i="12" a="1"/>
  <c r="P11" i="12" s="1"/>
  <c r="W11" i="12" a="1"/>
  <c r="W11" i="12" s="1"/>
  <c r="L11" i="12" a="1"/>
  <c r="L11" i="12" s="1"/>
  <c r="Y11" i="12" a="1"/>
  <c r="Y11" i="12" s="1"/>
  <c r="O11" i="12" a="1"/>
  <c r="O11" i="12" s="1"/>
  <c r="AC11" i="12" a="1"/>
  <c r="AC11" i="12" s="1"/>
  <c r="Q11" i="12" a="1"/>
  <c r="Q11" i="12" s="1"/>
  <c r="E11" i="12" a="1"/>
  <c r="E11" i="12" s="1"/>
  <c r="R11" i="12" a="1"/>
  <c r="R11" i="12" s="1"/>
  <c r="H11" i="12" a="1"/>
  <c r="H11" i="12" s="1"/>
  <c r="V11" i="12" a="1"/>
  <c r="V11" i="12" s="1"/>
  <c r="J11" i="12" a="1"/>
  <c r="J11" i="12" s="1"/>
  <c r="K11" i="12" a="1"/>
  <c r="K11" i="12" s="1"/>
  <c r="G3" i="12" a="1"/>
  <c r="G3" i="12" s="1"/>
  <c r="N31" i="12" a="1"/>
  <c r="N31" i="12" s="1"/>
  <c r="S11" i="12" a="1"/>
  <c r="S11" i="12" s="1"/>
  <c r="E8" i="10" a="1"/>
  <c r="E8" i="10" s="1"/>
  <c r="M8" i="10" a="1"/>
  <c r="M8" i="10" s="1"/>
  <c r="U8" i="10" a="1"/>
  <c r="U8" i="10" s="1"/>
  <c r="AC8" i="10" a="1"/>
  <c r="AC8" i="10" s="1"/>
  <c r="F8" i="10" a="1"/>
  <c r="F8" i="10" s="1"/>
  <c r="N8" i="10" a="1"/>
  <c r="N8" i="10" s="1"/>
  <c r="V8" i="10" a="1"/>
  <c r="V8" i="10" s="1"/>
  <c r="H8" i="10" a="1"/>
  <c r="H8" i="10" s="1"/>
  <c r="P8" i="10" a="1"/>
  <c r="P8" i="10" s="1"/>
  <c r="X8" i="10" a="1"/>
  <c r="X8" i="10" s="1"/>
  <c r="J8" i="10" a="1"/>
  <c r="J8" i="10" s="1"/>
  <c r="R8" i="10" a="1"/>
  <c r="R8" i="10" s="1"/>
  <c r="Z8" i="10" a="1"/>
  <c r="Z8" i="10" s="1"/>
  <c r="B29" i="10"/>
  <c r="A29" i="10" s="1"/>
  <c r="Y3" i="10" a="1"/>
  <c r="Y3" i="10" s="1"/>
  <c r="Q3" i="10" a="1"/>
  <c r="Q3" i="10" s="1"/>
  <c r="AA36" i="10" a="1"/>
  <c r="AA36" i="10" s="1"/>
  <c r="S36" i="10" a="1"/>
  <c r="S36" i="10" s="1"/>
  <c r="AC35" i="10" a="1"/>
  <c r="AC35" i="10" s="1"/>
  <c r="U35" i="10" a="1"/>
  <c r="U35" i="10" s="1"/>
  <c r="N35" i="10" a="1"/>
  <c r="N35" i="10" s="1"/>
  <c r="X34" i="10" a="1"/>
  <c r="X34" i="10" s="1"/>
  <c r="P34" i="10" a="1"/>
  <c r="P34" i="10" s="1"/>
  <c r="AA33" i="10" a="1"/>
  <c r="AA33" i="10" s="1"/>
  <c r="S33" i="10" a="1"/>
  <c r="S33" i="10" s="1"/>
  <c r="AC32" i="10" a="1"/>
  <c r="AC32" i="10" s="1"/>
  <c r="U32" i="10" a="1"/>
  <c r="U32" i="10" s="1"/>
  <c r="M32" i="10" a="1"/>
  <c r="M32" i="10" s="1"/>
  <c r="E32" i="10" a="1"/>
  <c r="E32" i="10" s="1"/>
  <c r="W31" i="10" a="1"/>
  <c r="W31" i="10" s="1"/>
  <c r="O31" i="10" a="1"/>
  <c r="O31" i="10" s="1"/>
  <c r="Y30" i="10" a="1"/>
  <c r="Y30" i="10" s="1"/>
  <c r="Q30" i="10" a="1"/>
  <c r="Q30" i="10" s="1"/>
  <c r="I30" i="10" a="1"/>
  <c r="I30" i="10" s="1"/>
  <c r="AA29" i="10" a="1"/>
  <c r="AA29" i="10" s="1"/>
  <c r="S29" i="10" a="1"/>
  <c r="S29" i="10" s="1"/>
  <c r="AC28" i="10" a="1"/>
  <c r="AC28" i="10" s="1"/>
  <c r="U28" i="10" a="1"/>
  <c r="U28" i="10" s="1"/>
  <c r="M28" i="10" a="1"/>
  <c r="M28" i="10" s="1"/>
  <c r="E28" i="10" a="1"/>
  <c r="E28" i="10" s="1"/>
  <c r="W27" i="10" a="1"/>
  <c r="W27" i="10" s="1"/>
  <c r="O27" i="10" a="1"/>
  <c r="O27" i="10" s="1"/>
  <c r="Y26" i="10" a="1"/>
  <c r="Y26" i="10" s="1"/>
  <c r="Q26" i="10" a="1"/>
  <c r="Q26" i="10" s="1"/>
  <c r="I26" i="10" a="1"/>
  <c r="I26" i="10" s="1"/>
  <c r="AA25" i="10" a="1"/>
  <c r="AA25" i="10" s="1"/>
  <c r="S25" i="10" a="1"/>
  <c r="S25" i="10" s="1"/>
  <c r="AC24" i="10" a="1"/>
  <c r="AC24" i="10" s="1"/>
  <c r="U24" i="10" a="1"/>
  <c r="U24" i="10" s="1"/>
  <c r="M24" i="10" a="1"/>
  <c r="M24" i="10" s="1"/>
  <c r="E24" i="10" a="1"/>
  <c r="E24" i="10" s="1"/>
  <c r="W23" i="10" a="1"/>
  <c r="W23" i="10" s="1"/>
  <c r="O23" i="10" a="1"/>
  <c r="O23" i="10" s="1"/>
  <c r="Y22" i="10" a="1"/>
  <c r="Y22" i="10" s="1"/>
  <c r="Q22" i="10" a="1"/>
  <c r="Q22" i="10" s="1"/>
  <c r="I22" i="10" a="1"/>
  <c r="I22" i="10" s="1"/>
  <c r="AA21" i="10" a="1"/>
  <c r="AA21" i="10" s="1"/>
  <c r="S21" i="10" a="1"/>
  <c r="S21" i="10" s="1"/>
  <c r="AC20" i="10" a="1"/>
  <c r="AC20" i="10" s="1"/>
  <c r="U20" i="10" a="1"/>
  <c r="U20" i="10" s="1"/>
  <c r="M20" i="10" a="1"/>
  <c r="M20" i="10" s="1"/>
  <c r="E20" i="10" a="1"/>
  <c r="E20" i="10" s="1"/>
  <c r="W19" i="10" a="1"/>
  <c r="W19" i="10" s="1"/>
  <c r="O19" i="10" a="1"/>
  <c r="O19" i="10" s="1"/>
  <c r="Y18" i="10" a="1"/>
  <c r="Y18" i="10" s="1"/>
  <c r="Q18" i="10" a="1"/>
  <c r="Q18" i="10" s="1"/>
  <c r="I18" i="10" a="1"/>
  <c r="I18" i="10" s="1"/>
  <c r="AA17" i="10" a="1"/>
  <c r="AA17" i="10" s="1"/>
  <c r="S17" i="10" a="1"/>
  <c r="S17" i="10" s="1"/>
  <c r="AC16" i="10" a="1"/>
  <c r="AC16" i="10" s="1"/>
  <c r="U16" i="10" a="1"/>
  <c r="U16" i="10" s="1"/>
  <c r="M16" i="10" a="1"/>
  <c r="M16" i="10" s="1"/>
  <c r="E16" i="10" a="1"/>
  <c r="E16" i="10" s="1"/>
  <c r="W15" i="10" a="1"/>
  <c r="W15" i="10" s="1"/>
  <c r="O15" i="10" a="1"/>
  <c r="O15" i="10" s="1"/>
  <c r="Z14" i="10" a="1"/>
  <c r="Z14" i="10" s="1"/>
  <c r="R14" i="10" a="1"/>
  <c r="R14" i="10" s="1"/>
  <c r="J14" i="10" a="1"/>
  <c r="J14" i="10" s="1"/>
  <c r="AB13" i="10" a="1"/>
  <c r="AB13" i="10" s="1"/>
  <c r="T13" i="10" a="1"/>
  <c r="T13" i="10" s="1"/>
  <c r="L13" i="10" a="1"/>
  <c r="L13" i="10" s="1"/>
  <c r="V12" i="10" a="1"/>
  <c r="V12" i="10" s="1"/>
  <c r="G12" i="10" a="1"/>
  <c r="G12" i="10" s="1"/>
  <c r="V11" i="10" a="1"/>
  <c r="V11" i="10" s="1"/>
  <c r="F11" i="10" a="1"/>
  <c r="F11" i="10" s="1"/>
  <c r="P10" i="10" a="1"/>
  <c r="P10" i="10" s="1"/>
  <c r="Z9" i="10" a="1"/>
  <c r="Z9" i="10" s="1"/>
  <c r="J9" i="10" a="1"/>
  <c r="J9" i="10" s="1"/>
  <c r="T8" i="10" a="1"/>
  <c r="T8" i="10" s="1"/>
  <c r="N7" i="10" a="1"/>
  <c r="N7" i="10" s="1"/>
  <c r="Y6" i="10" a="1"/>
  <c r="Y6" i="10" s="1"/>
  <c r="I6" i="10" a="1"/>
  <c r="I6" i="10" s="1"/>
  <c r="S5" i="10" a="1"/>
  <c r="S5" i="10" s="1"/>
  <c r="AC4" i="10" a="1"/>
  <c r="AC4" i="10" s="1"/>
  <c r="M4" i="10" a="1"/>
  <c r="M4" i="10" s="1"/>
  <c r="T3" i="12" a="1"/>
  <c r="T3" i="12" s="1"/>
  <c r="E3" i="12" a="1"/>
  <c r="E3" i="12" s="1"/>
  <c r="Z35" i="12" a="1"/>
  <c r="Z35" i="12" s="1"/>
  <c r="AA31" i="12" a="1"/>
  <c r="AA31" i="12" s="1"/>
  <c r="L31" i="12" a="1"/>
  <c r="L31" i="12" s="1"/>
  <c r="T21" i="12" a="1"/>
  <c r="T21" i="12" s="1"/>
  <c r="G10" i="12" a="1"/>
  <c r="G10" i="12" s="1"/>
  <c r="L10" i="12" a="1"/>
  <c r="L10" i="12" s="1"/>
  <c r="R10" i="12" a="1"/>
  <c r="R10" i="12" s="1"/>
  <c r="M10" i="12" a="1"/>
  <c r="M10" i="12" s="1"/>
  <c r="S10" i="12" a="1"/>
  <c r="S10" i="12" s="1"/>
  <c r="Z10" i="12" a="1"/>
  <c r="Z10" i="12" s="1"/>
  <c r="H10" i="12" a="1"/>
  <c r="H10" i="12" s="1"/>
  <c r="N10" i="12" a="1"/>
  <c r="N10" i="12" s="1"/>
  <c r="T10" i="12" a="1"/>
  <c r="T10" i="12" s="1"/>
  <c r="AA10" i="12" a="1"/>
  <c r="AA10" i="12" s="1"/>
  <c r="V10" i="12" a="1"/>
  <c r="V10" i="12" s="1"/>
  <c r="AC10" i="12" a="1"/>
  <c r="AC10" i="12" s="1"/>
  <c r="Y10" i="12" a="1"/>
  <c r="Y10" i="12" s="1"/>
  <c r="O10" i="12" a="1"/>
  <c r="O10" i="12" s="1"/>
  <c r="AB10" i="12" a="1"/>
  <c r="AB10" i="12" s="1"/>
  <c r="P10" i="12" a="1"/>
  <c r="P10" i="12" s="1"/>
  <c r="E10" i="12" a="1"/>
  <c r="E10" i="12" s="1"/>
  <c r="Q10" i="12" a="1"/>
  <c r="Q10" i="12" s="1"/>
  <c r="I10" i="12" a="1"/>
  <c r="I10" i="12" s="1"/>
  <c r="U10" i="12" a="1"/>
  <c r="U10" i="12" s="1"/>
  <c r="J10" i="12" a="1"/>
  <c r="J10" i="12" s="1"/>
  <c r="W10" i="12" a="1"/>
  <c r="W10" i="12" s="1"/>
  <c r="E16" i="12" a="1"/>
  <c r="E16" i="12" s="1"/>
  <c r="R16" i="12" a="1"/>
  <c r="R16" i="12" s="1"/>
  <c r="Z16" i="12" a="1"/>
  <c r="Z16" i="12" s="1"/>
  <c r="F16" i="12" a="1"/>
  <c r="F16" i="12" s="1"/>
  <c r="L16" i="12" a="1"/>
  <c r="L16" i="12" s="1"/>
  <c r="S16" i="12" a="1"/>
  <c r="S16" i="12" s="1"/>
  <c r="AA16" i="12" a="1"/>
  <c r="AA16" i="12" s="1"/>
  <c r="G16" i="12" a="1"/>
  <c r="G16" i="12" s="1"/>
  <c r="M16" i="12" a="1"/>
  <c r="M16" i="12" s="1"/>
  <c r="T16" i="12" a="1"/>
  <c r="T16" i="12" s="1"/>
  <c r="AB16" i="12" a="1"/>
  <c r="AB16" i="12" s="1"/>
  <c r="H16" i="12" a="1"/>
  <c r="H16" i="12" s="1"/>
  <c r="N16" i="12" a="1"/>
  <c r="N16" i="12" s="1"/>
  <c r="U16" i="12" a="1"/>
  <c r="U16" i="12" s="1"/>
  <c r="AC16" i="12" a="1"/>
  <c r="AC16" i="12" s="1"/>
  <c r="P16" i="12" a="1"/>
  <c r="P16" i="12" s="1"/>
  <c r="W16" i="12" a="1"/>
  <c r="W16" i="12" s="1"/>
  <c r="J16" i="12" a="1"/>
  <c r="J16" i="12" s="1"/>
  <c r="Q16" i="12" a="1"/>
  <c r="Q16" i="12" s="1"/>
  <c r="X16" i="12" a="1"/>
  <c r="X16" i="12" s="1"/>
  <c r="J27" i="12" a="1"/>
  <c r="J27" i="12" s="1"/>
  <c r="R27" i="12" a="1"/>
  <c r="R27" i="12" s="1"/>
  <c r="Y27" i="12" a="1"/>
  <c r="Y27" i="12" s="1"/>
  <c r="K27" i="12" a="1"/>
  <c r="K27" i="12" s="1"/>
  <c r="S27" i="12" a="1"/>
  <c r="S27" i="12" s="1"/>
  <c r="Z27" i="12" a="1"/>
  <c r="Z27" i="12" s="1"/>
  <c r="E27" i="12" a="1"/>
  <c r="E27" i="12" s="1"/>
  <c r="L27" i="12" a="1"/>
  <c r="L27" i="12" s="1"/>
  <c r="T27" i="12" a="1"/>
  <c r="T27" i="12" s="1"/>
  <c r="AA27" i="12" a="1"/>
  <c r="AA27" i="12" s="1"/>
  <c r="H27" i="12" a="1"/>
  <c r="H27" i="12" s="1"/>
  <c r="O27" i="12" a="1"/>
  <c r="O27" i="12" s="1"/>
  <c r="W27" i="12" a="1"/>
  <c r="W27" i="12" s="1"/>
  <c r="P27" i="12" a="1"/>
  <c r="P27" i="12" s="1"/>
  <c r="X27" i="12" a="1"/>
  <c r="X27" i="12" s="1"/>
  <c r="X36" i="12" a="1"/>
  <c r="X36" i="12" s="1"/>
  <c r="Q36" i="12" a="1"/>
  <c r="Q36" i="12" s="1"/>
  <c r="K36" i="12" a="1"/>
  <c r="K36" i="12" s="1"/>
  <c r="E36" i="12" a="1"/>
  <c r="E36" i="12" s="1"/>
  <c r="Y34" i="12" a="1"/>
  <c r="Y34" i="12" s="1"/>
  <c r="L34" i="12" a="1"/>
  <c r="L34" i="12" s="1"/>
  <c r="E34" i="12" a="1"/>
  <c r="E34" i="12" s="1"/>
  <c r="Y33" i="12" a="1"/>
  <c r="Y33" i="12" s="1"/>
  <c r="S33" i="12" a="1"/>
  <c r="S33" i="12" s="1"/>
  <c r="F33" i="12" a="1"/>
  <c r="F33" i="12" s="1"/>
  <c r="Y32" i="12" a="1"/>
  <c r="Y32" i="12" s="1"/>
  <c r="S32" i="12" a="1"/>
  <c r="S32" i="12" s="1"/>
  <c r="M32" i="12" a="1"/>
  <c r="M32" i="12" s="1"/>
  <c r="T30" i="12" a="1"/>
  <c r="T30" i="12" s="1"/>
  <c r="M30" i="12" a="1"/>
  <c r="M30" i="12" s="1"/>
  <c r="G30" i="12" a="1"/>
  <c r="G30" i="12" s="1"/>
  <c r="AA29" i="12" a="1"/>
  <c r="AA29" i="12" s="1"/>
  <c r="AC27" i="12" a="1"/>
  <c r="AC27" i="12" s="1"/>
  <c r="I27" i="12" a="1"/>
  <c r="I27" i="12" s="1"/>
  <c r="I25" i="12" a="1"/>
  <c r="I25" i="12" s="1"/>
  <c r="E24" i="12" a="1"/>
  <c r="E24" i="12" s="1"/>
  <c r="S20" i="12" a="1"/>
  <c r="S20" i="12" s="1"/>
  <c r="O19" i="12" a="1"/>
  <c r="O19" i="12" s="1"/>
  <c r="G4" i="12" a="1"/>
  <c r="G4" i="12" s="1"/>
  <c r="AA4" i="12" a="1"/>
  <c r="AA4" i="12" s="1"/>
  <c r="N4" i="12" a="1"/>
  <c r="N4" i="12" s="1"/>
  <c r="T4" i="12" a="1"/>
  <c r="T4" i="12" s="1"/>
  <c r="AB4" i="12" a="1"/>
  <c r="AB4" i="12" s="1"/>
  <c r="H4" i="12" a="1"/>
  <c r="H4" i="12" s="1"/>
  <c r="O4" i="12" a="1"/>
  <c r="O4" i="12" s="1"/>
  <c r="U4" i="12" a="1"/>
  <c r="U4" i="12" s="1"/>
  <c r="AC4" i="12" a="1"/>
  <c r="AC4" i="12" s="1"/>
  <c r="J4" i="12" a="1"/>
  <c r="J4" i="12" s="1"/>
  <c r="P4" i="12" a="1"/>
  <c r="P4" i="12" s="1"/>
  <c r="W4" i="12" a="1"/>
  <c r="W4" i="12" s="1"/>
  <c r="M4" i="12" a="1"/>
  <c r="M4" i="12" s="1"/>
  <c r="Z4" i="12" a="1"/>
  <c r="Z4" i="12" s="1"/>
  <c r="Q4" i="12" a="1"/>
  <c r="Q4" i="12" s="1"/>
  <c r="E4" i="12" a="1"/>
  <c r="E4" i="12" s="1"/>
  <c r="R4" i="12" a="1"/>
  <c r="R4" i="12" s="1"/>
  <c r="I4" i="12" a="1"/>
  <c r="I4" i="12" s="1"/>
  <c r="V4" i="12" a="1"/>
  <c r="V4" i="12" s="1"/>
  <c r="K4" i="12" a="1"/>
  <c r="K4" i="12" s="1"/>
  <c r="X4" i="12" a="1"/>
  <c r="X4" i="12" s="1"/>
  <c r="F12" i="12" a="1"/>
  <c r="F12" i="12" s="1"/>
  <c r="M12" i="12" a="1"/>
  <c r="M12" i="12" s="1"/>
  <c r="T12" i="12" a="1"/>
  <c r="T12" i="12" s="1"/>
  <c r="Z12" i="12" a="1"/>
  <c r="Z12" i="12" s="1"/>
  <c r="G12" i="12" a="1"/>
  <c r="G12" i="12" s="1"/>
  <c r="N12" i="12" a="1"/>
  <c r="N12" i="12" s="1"/>
  <c r="U12" i="12" a="1"/>
  <c r="U12" i="12" s="1"/>
  <c r="AA12" i="12" a="1"/>
  <c r="AA12" i="12" s="1"/>
  <c r="H12" i="12" a="1"/>
  <c r="H12" i="12" s="1"/>
  <c r="O12" i="12" a="1"/>
  <c r="O12" i="12" s="1"/>
  <c r="J12" i="12" a="1"/>
  <c r="J12" i="12" s="1"/>
  <c r="V12" i="12" a="1"/>
  <c r="V12" i="12" s="1"/>
  <c r="K12" i="12" a="1"/>
  <c r="K12" i="12" s="1"/>
  <c r="W12" i="12" a="1"/>
  <c r="W12" i="12" s="1"/>
  <c r="L12" i="12" a="1"/>
  <c r="L12" i="12" s="1"/>
  <c r="X12" i="12" a="1"/>
  <c r="X12" i="12" s="1"/>
  <c r="P12" i="12" a="1"/>
  <c r="P12" i="12" s="1"/>
  <c r="Y12" i="12" a="1"/>
  <c r="Y12" i="12" s="1"/>
  <c r="R12" i="12" a="1"/>
  <c r="R12" i="12" s="1"/>
  <c r="AB12" i="12" a="1"/>
  <c r="AB12" i="12" s="1"/>
  <c r="I12" i="12" a="1"/>
  <c r="I12" i="12" s="1"/>
  <c r="S12" i="12" a="1"/>
  <c r="S12" i="12" s="1"/>
  <c r="AC12" i="12" a="1"/>
  <c r="AC12" i="12" s="1"/>
  <c r="G17" i="12" a="1"/>
  <c r="G17" i="12" s="1"/>
  <c r="N17" i="12" a="1"/>
  <c r="N17" i="12" s="1"/>
  <c r="V17" i="12" a="1"/>
  <c r="V17" i="12" s="1"/>
  <c r="H17" i="12" a="1"/>
  <c r="H17" i="12" s="1"/>
  <c r="O17" i="12" a="1"/>
  <c r="O17" i="12" s="1"/>
  <c r="W17" i="12" a="1"/>
  <c r="W17" i="12" s="1"/>
  <c r="I17" i="12" a="1"/>
  <c r="I17" i="12" s="1"/>
  <c r="P17" i="12" a="1"/>
  <c r="P17" i="12" s="1"/>
  <c r="X17" i="12" a="1"/>
  <c r="X17" i="12" s="1"/>
  <c r="J17" i="12" a="1"/>
  <c r="J17" i="12" s="1"/>
  <c r="Q17" i="12" a="1"/>
  <c r="Q17" i="12" s="1"/>
  <c r="Y17" i="12" a="1"/>
  <c r="Y17" i="12" s="1"/>
  <c r="L17" i="12" a="1"/>
  <c r="L17" i="12" s="1"/>
  <c r="S17" i="12" a="1"/>
  <c r="S17" i="12" s="1"/>
  <c r="AA17" i="12" a="1"/>
  <c r="AA17" i="12" s="1"/>
  <c r="E17" i="12" a="1"/>
  <c r="E17" i="12" s="1"/>
  <c r="T17" i="12" a="1"/>
  <c r="T17" i="12" s="1"/>
  <c r="AB17" i="12" a="1"/>
  <c r="AB17" i="12" s="1"/>
  <c r="I23" i="12" a="1"/>
  <c r="I23" i="12" s="1"/>
  <c r="X23" i="12" a="1"/>
  <c r="X23" i="12" s="1"/>
  <c r="J23" i="12" a="1"/>
  <c r="J23" i="12" s="1"/>
  <c r="Q23" i="12" a="1"/>
  <c r="Q23" i="12" s="1"/>
  <c r="Y23" i="12" a="1"/>
  <c r="Y23" i="12" s="1"/>
  <c r="K23" i="12" a="1"/>
  <c r="K23" i="12" s="1"/>
  <c r="R23" i="12" a="1"/>
  <c r="R23" i="12" s="1"/>
  <c r="Z23" i="12" a="1"/>
  <c r="Z23" i="12" s="1"/>
  <c r="E23" i="12" a="1"/>
  <c r="E23" i="12" s="1"/>
  <c r="L23" i="12" a="1"/>
  <c r="L23" i="12" s="1"/>
  <c r="S23" i="12" a="1"/>
  <c r="S23" i="12" s="1"/>
  <c r="AA23" i="12" a="1"/>
  <c r="AA23" i="12" s="1"/>
  <c r="G23" i="12" a="1"/>
  <c r="G23" i="12" s="1"/>
  <c r="N23" i="12" a="1"/>
  <c r="N23" i="12" s="1"/>
  <c r="U23" i="12" a="1"/>
  <c r="U23" i="12" s="1"/>
  <c r="AC23" i="12" a="1"/>
  <c r="AC23" i="12" s="1"/>
  <c r="H23" i="12" a="1"/>
  <c r="H23" i="12" s="1"/>
  <c r="O23" i="12" a="1"/>
  <c r="O23" i="12" s="1"/>
  <c r="V23" i="12" a="1"/>
  <c r="V23" i="12" s="1"/>
  <c r="J29" i="12" a="1"/>
  <c r="J29" i="12" s="1"/>
  <c r="K29" i="12" a="1"/>
  <c r="K29" i="12" s="1"/>
  <c r="L29" i="12" a="1"/>
  <c r="L29" i="12" s="1"/>
  <c r="G29" i="12" a="1"/>
  <c r="G29" i="12" s="1"/>
  <c r="AC36" i="12" a="1"/>
  <c r="AC36" i="12" s="1"/>
  <c r="P36" i="12" a="1"/>
  <c r="P36" i="12" s="1"/>
  <c r="I36" i="12" a="1"/>
  <c r="I36" i="12" s="1"/>
  <c r="AC34" i="12" a="1"/>
  <c r="AC34" i="12" s="1"/>
  <c r="W34" i="12" a="1"/>
  <c r="W34" i="12" s="1"/>
  <c r="Q34" i="12" a="1"/>
  <c r="Q34" i="12" s="1"/>
  <c r="W33" i="12" a="1"/>
  <c r="W33" i="12" s="1"/>
  <c r="Q33" i="12" a="1"/>
  <c r="Q33" i="12" s="1"/>
  <c r="K33" i="12" a="1"/>
  <c r="K33" i="12" s="1"/>
  <c r="X32" i="12" a="1"/>
  <c r="X32" i="12" s="1"/>
  <c r="Q32" i="12" a="1"/>
  <c r="Q32" i="12" s="1"/>
  <c r="K32" i="12" a="1"/>
  <c r="K32" i="12" s="1"/>
  <c r="E32" i="12" a="1"/>
  <c r="E32" i="12" s="1"/>
  <c r="Y30" i="12" a="1"/>
  <c r="Y30" i="12" s="1"/>
  <c r="L30" i="12" a="1"/>
  <c r="L30" i="12" s="1"/>
  <c r="E30" i="12" a="1"/>
  <c r="E30" i="12" s="1"/>
  <c r="Y29" i="12" a="1"/>
  <c r="Y29" i="12" s="1"/>
  <c r="S29" i="12" a="1"/>
  <c r="S29" i="12" s="1"/>
  <c r="I29" i="12" a="1"/>
  <c r="I29" i="12" s="1"/>
  <c r="F27" i="12" a="1"/>
  <c r="F27" i="12" s="1"/>
  <c r="AA24" i="12" a="1"/>
  <c r="AA24" i="12" s="1"/>
  <c r="W23" i="12" a="1"/>
  <c r="W23" i="12" s="1"/>
  <c r="K20" i="12" a="1"/>
  <c r="K20" i="12" s="1"/>
  <c r="G19" i="12" a="1"/>
  <c r="G19" i="12" s="1"/>
  <c r="AC17" i="12" a="1"/>
  <c r="AC17" i="12" s="1"/>
  <c r="Y16" i="12" a="1"/>
  <c r="Y16" i="12" s="1"/>
  <c r="M14" i="12" a="1"/>
  <c r="M14" i="12" s="1"/>
  <c r="X10" i="12" a="1"/>
  <c r="X10" i="12" s="1"/>
  <c r="Y6" i="12" a="1"/>
  <c r="Y6" i="12" s="1"/>
  <c r="Y4" i="12" a="1"/>
  <c r="Y4" i="12" s="1"/>
  <c r="G5" i="12" a="1"/>
  <c r="G5" i="12" s="1"/>
  <c r="M5" i="12" a="1"/>
  <c r="M5" i="12" s="1"/>
  <c r="S5" i="12" a="1"/>
  <c r="S5" i="12" s="1"/>
  <c r="H5" i="12" a="1"/>
  <c r="H5" i="12" s="1"/>
  <c r="Z5" i="12" a="1"/>
  <c r="Z5" i="12" s="1"/>
  <c r="I5" i="12" a="1"/>
  <c r="I5" i="12" s="1"/>
  <c r="N5" i="12" a="1"/>
  <c r="N5" i="12" s="1"/>
  <c r="T5" i="12" a="1"/>
  <c r="T5" i="12" s="1"/>
  <c r="AA5" i="12" a="1"/>
  <c r="AA5" i="12" s="1"/>
  <c r="J5" i="12" a="1"/>
  <c r="J5" i="12" s="1"/>
  <c r="P5" i="12" a="1"/>
  <c r="P5" i="12" s="1"/>
  <c r="V5" i="12" a="1"/>
  <c r="V5" i="12" s="1"/>
  <c r="AC5" i="12" a="1"/>
  <c r="AC5" i="12" s="1"/>
  <c r="L5" i="12" a="1"/>
  <c r="L5" i="12" s="1"/>
  <c r="Y5" i="12" a="1"/>
  <c r="Y5" i="12" s="1"/>
  <c r="O5" i="12" a="1"/>
  <c r="O5" i="12" s="1"/>
  <c r="AB5" i="12" a="1"/>
  <c r="AB5" i="12" s="1"/>
  <c r="E5" i="12" a="1"/>
  <c r="E5" i="12" s="1"/>
  <c r="Q5" i="12" a="1"/>
  <c r="Q5" i="12" s="1"/>
  <c r="U5" i="12" a="1"/>
  <c r="U5" i="12" s="1"/>
  <c r="K5" i="12" a="1"/>
  <c r="K5" i="12" s="1"/>
  <c r="W5" i="12" a="1"/>
  <c r="W5" i="12" s="1"/>
  <c r="G13" i="12" a="1"/>
  <c r="G13" i="12" s="1"/>
  <c r="N13" i="12" a="1"/>
  <c r="N13" i="12" s="1"/>
  <c r="T13" i="12" a="1"/>
  <c r="T13" i="12" s="1"/>
  <c r="AB13" i="12" a="1"/>
  <c r="AB13" i="12" s="1"/>
  <c r="H13" i="12" a="1"/>
  <c r="H13" i="12" s="1"/>
  <c r="O13" i="12" a="1"/>
  <c r="O13" i="12" s="1"/>
  <c r="U13" i="12" a="1"/>
  <c r="U13" i="12" s="1"/>
  <c r="AC13" i="12" a="1"/>
  <c r="AC13" i="12" s="1"/>
  <c r="I13" i="12" a="1"/>
  <c r="I13" i="12" s="1"/>
  <c r="P13" i="12" a="1"/>
  <c r="P13" i="12" s="1"/>
  <c r="V13" i="12" a="1"/>
  <c r="V13" i="12" s="1"/>
  <c r="E13" i="12" a="1"/>
  <c r="E13" i="12" s="1"/>
  <c r="AA13" i="12" a="1"/>
  <c r="AA13" i="12" s="1"/>
  <c r="F13" i="12" a="1"/>
  <c r="F13" i="12" s="1"/>
  <c r="R13" i="12" a="1"/>
  <c r="R13" i="12" s="1"/>
  <c r="J13" i="12" a="1"/>
  <c r="J13" i="12" s="1"/>
  <c r="S13" i="12" a="1"/>
  <c r="S13" i="12" s="1"/>
  <c r="K13" i="12" a="1"/>
  <c r="K13" i="12" s="1"/>
  <c r="L13" i="12" a="1"/>
  <c r="L13" i="12" s="1"/>
  <c r="X13" i="12" a="1"/>
  <c r="X13" i="12" s="1"/>
  <c r="M13" i="12" a="1"/>
  <c r="M13" i="12" s="1"/>
  <c r="Y13" i="12" a="1"/>
  <c r="Y13" i="12" s="1"/>
  <c r="K18" i="12" a="1"/>
  <c r="K18" i="12" s="1"/>
  <c r="Z18" i="12" a="1"/>
  <c r="Z18" i="12" s="1"/>
  <c r="E18" i="12" a="1"/>
  <c r="E18" i="12" s="1"/>
  <c r="L18" i="12" a="1"/>
  <c r="L18" i="12" s="1"/>
  <c r="S18" i="12" a="1"/>
  <c r="S18" i="12" s="1"/>
  <c r="AA18" i="12" a="1"/>
  <c r="AA18" i="12" s="1"/>
  <c r="F18" i="12" a="1"/>
  <c r="F18" i="12" s="1"/>
  <c r="M18" i="12" a="1"/>
  <c r="M18" i="12" s="1"/>
  <c r="T18" i="12" a="1"/>
  <c r="T18" i="12" s="1"/>
  <c r="AB18" i="12" a="1"/>
  <c r="AB18" i="12" s="1"/>
  <c r="G18" i="12" a="1"/>
  <c r="G18" i="12" s="1"/>
  <c r="N18" i="12" a="1"/>
  <c r="N18" i="12" s="1"/>
  <c r="U18" i="12" a="1"/>
  <c r="U18" i="12" s="1"/>
  <c r="AC18" i="12" a="1"/>
  <c r="AC18" i="12" s="1"/>
  <c r="I18" i="12" a="1"/>
  <c r="I18" i="12" s="1"/>
  <c r="P18" i="12" a="1"/>
  <c r="P18" i="12" s="1"/>
  <c r="W18" i="12" a="1"/>
  <c r="W18" i="12" s="1"/>
  <c r="J18" i="12" a="1"/>
  <c r="J18" i="12" s="1"/>
  <c r="Q18" i="12" a="1"/>
  <c r="Q18" i="12" s="1"/>
  <c r="X18" i="12" a="1"/>
  <c r="X18" i="12" s="1"/>
  <c r="V34" i="12" a="1"/>
  <c r="V34" i="12" s="1"/>
  <c r="P34" i="12" a="1"/>
  <c r="P34" i="12" s="1"/>
  <c r="J34" i="12" a="1"/>
  <c r="J34" i="12" s="1"/>
  <c r="AC33" i="12" a="1"/>
  <c r="AC33" i="12" s="1"/>
  <c r="P33" i="12" a="1"/>
  <c r="P33" i="12" s="1"/>
  <c r="J33" i="12" a="1"/>
  <c r="J33" i="12" s="1"/>
  <c r="W32" i="12" a="1"/>
  <c r="W32" i="12" s="1"/>
  <c r="J32" i="12" a="1"/>
  <c r="J32" i="12" s="1"/>
  <c r="X30" i="12" a="1"/>
  <c r="X30" i="12" s="1"/>
  <c r="R30" i="12" a="1"/>
  <c r="R30" i="12" s="1"/>
  <c r="K30" i="12" a="1"/>
  <c r="K30" i="12" s="1"/>
  <c r="X29" i="12" a="1"/>
  <c r="X29" i="12" s="1"/>
  <c r="R29" i="12" a="1"/>
  <c r="R29" i="12" s="1"/>
  <c r="H29" i="12" a="1"/>
  <c r="H29" i="12" s="1"/>
  <c r="V27" i="12" a="1"/>
  <c r="V27" i="12" s="1"/>
  <c r="T23" i="12" a="1"/>
  <c r="T23" i="12" s="1"/>
  <c r="Z17" i="12" a="1"/>
  <c r="Z17" i="12" s="1"/>
  <c r="V16" i="12" a="1"/>
  <c r="V16" i="12" s="1"/>
  <c r="H14" i="12" a="1"/>
  <c r="H14" i="12" s="1"/>
  <c r="Q12" i="12" a="1"/>
  <c r="Q12" i="12" s="1"/>
  <c r="S4" i="12" a="1"/>
  <c r="S4" i="12" s="1"/>
  <c r="F6" i="12" a="1"/>
  <c r="F6" i="12" s="1"/>
  <c r="M6" i="12" a="1"/>
  <c r="M6" i="12" s="1"/>
  <c r="Z6" i="12" a="1"/>
  <c r="Z6" i="12" s="1"/>
  <c r="G6" i="12" a="1"/>
  <c r="G6" i="12" s="1"/>
  <c r="N6" i="12" a="1"/>
  <c r="N6" i="12" s="1"/>
  <c r="T6" i="12" a="1"/>
  <c r="T6" i="12" s="1"/>
  <c r="AA6" i="12" a="1"/>
  <c r="AA6" i="12" s="1"/>
  <c r="H6" i="12" a="1"/>
  <c r="H6" i="12" s="1"/>
  <c r="O6" i="12" a="1"/>
  <c r="O6" i="12" s="1"/>
  <c r="U6" i="12" a="1"/>
  <c r="U6" i="12" s="1"/>
  <c r="P6" i="12" a="1"/>
  <c r="P6" i="12" s="1"/>
  <c r="W6" i="12" a="1"/>
  <c r="W6" i="12" s="1"/>
  <c r="AC6" i="12" a="1"/>
  <c r="AC6" i="12" s="1"/>
  <c r="L6" i="12" a="1"/>
  <c r="L6" i="12" s="1"/>
  <c r="AB6" i="12" a="1"/>
  <c r="AB6" i="12" s="1"/>
  <c r="Q6" i="12" a="1"/>
  <c r="Q6" i="12" s="1"/>
  <c r="R6" i="12" a="1"/>
  <c r="R6" i="12" s="1"/>
  <c r="I6" i="12" a="1"/>
  <c r="I6" i="12" s="1"/>
  <c r="V6" i="12" a="1"/>
  <c r="V6" i="12" s="1"/>
  <c r="J6" i="12" a="1"/>
  <c r="J6" i="12" s="1"/>
  <c r="X6" i="12" a="1"/>
  <c r="X6" i="12" s="1"/>
  <c r="H19" i="12" a="1"/>
  <c r="H19" i="12" s="1"/>
  <c r="P19" i="12" a="1"/>
  <c r="P19" i="12" s="1"/>
  <c r="W19" i="12" a="1"/>
  <c r="W19" i="12" s="1"/>
  <c r="I19" i="12" a="1"/>
  <c r="I19" i="12" s="1"/>
  <c r="X19" i="12" a="1"/>
  <c r="X19" i="12" s="1"/>
  <c r="J19" i="12" a="1"/>
  <c r="J19" i="12" s="1"/>
  <c r="Q19" i="12" a="1"/>
  <c r="Q19" i="12" s="1"/>
  <c r="K19" i="12" a="1"/>
  <c r="K19" i="12" s="1"/>
  <c r="R19" i="12" a="1"/>
  <c r="R19" i="12" s="1"/>
  <c r="Y19" i="12" a="1"/>
  <c r="Y19" i="12" s="1"/>
  <c r="E19" i="12" a="1"/>
  <c r="E19" i="12" s="1"/>
  <c r="M19" i="12" a="1"/>
  <c r="M19" i="12" s="1"/>
  <c r="T19" i="12" a="1"/>
  <c r="T19" i="12" s="1"/>
  <c r="AA19" i="12" a="1"/>
  <c r="AA19" i="12" s="1"/>
  <c r="F19" i="12" a="1"/>
  <c r="F19" i="12" s="1"/>
  <c r="N19" i="12" a="1"/>
  <c r="N19" i="12" s="1"/>
  <c r="U19" i="12" a="1"/>
  <c r="U19" i="12" s="1"/>
  <c r="AB19" i="12" a="1"/>
  <c r="AB19" i="12" s="1"/>
  <c r="F24" i="12" a="1"/>
  <c r="F24" i="12" s="1"/>
  <c r="N24" i="12" a="1"/>
  <c r="N24" i="12" s="1"/>
  <c r="U24" i="12" a="1"/>
  <c r="U24" i="12" s="1"/>
  <c r="AB24" i="12" a="1"/>
  <c r="AB24" i="12" s="1"/>
  <c r="G24" i="12" a="1"/>
  <c r="G24" i="12" s="1"/>
  <c r="V24" i="12" a="1"/>
  <c r="V24" i="12" s="1"/>
  <c r="AC24" i="12" a="1"/>
  <c r="AC24" i="12" s="1"/>
  <c r="H24" i="12" a="1"/>
  <c r="H24" i="12" s="1"/>
  <c r="O24" i="12" a="1"/>
  <c r="O24" i="12" s="1"/>
  <c r="I24" i="12" a="1"/>
  <c r="I24" i="12" s="1"/>
  <c r="P24" i="12" a="1"/>
  <c r="P24" i="12" s="1"/>
  <c r="W24" i="12" a="1"/>
  <c r="W24" i="12" s="1"/>
  <c r="K24" i="12" a="1"/>
  <c r="K24" i="12" s="1"/>
  <c r="R24" i="12" a="1"/>
  <c r="R24" i="12" s="1"/>
  <c r="Y24" i="12" a="1"/>
  <c r="Y24" i="12" s="1"/>
  <c r="L24" i="12" a="1"/>
  <c r="L24" i="12" s="1"/>
  <c r="S24" i="12" a="1"/>
  <c r="S24" i="12" s="1"/>
  <c r="Z24" i="12" a="1"/>
  <c r="Z24" i="12" s="1"/>
  <c r="AA36" i="12" a="1"/>
  <c r="AA36" i="12" s="1"/>
  <c r="U36" i="12" a="1"/>
  <c r="U36" i="12" s="1"/>
  <c r="H36" i="12" a="1"/>
  <c r="H36" i="12" s="1"/>
  <c r="AB34" i="12" a="1"/>
  <c r="AB34" i="12" s="1"/>
  <c r="U34" i="12" a="1"/>
  <c r="U34" i="12" s="1"/>
  <c r="O34" i="12" a="1"/>
  <c r="O34" i="12" s="1"/>
  <c r="I34" i="12" a="1"/>
  <c r="I34" i="12" s="1"/>
  <c r="V33" i="12" a="1"/>
  <c r="V33" i="12" s="1"/>
  <c r="O33" i="12" a="1"/>
  <c r="O33" i="12" s="1"/>
  <c r="I33" i="12" a="1"/>
  <c r="I33" i="12" s="1"/>
  <c r="AC32" i="12" a="1"/>
  <c r="AC32" i="12" s="1"/>
  <c r="P32" i="12" a="1"/>
  <c r="P32" i="12" s="1"/>
  <c r="I32" i="12" a="1"/>
  <c r="I32" i="12" s="1"/>
  <c r="AC30" i="12" a="1"/>
  <c r="AC30" i="12" s="1"/>
  <c r="W30" i="12" a="1"/>
  <c r="W30" i="12" s="1"/>
  <c r="Q30" i="12" a="1"/>
  <c r="Q30" i="12" s="1"/>
  <c r="W29" i="12" a="1"/>
  <c r="W29" i="12" s="1"/>
  <c r="Q29" i="12" a="1"/>
  <c r="Q29" i="12" s="1"/>
  <c r="F29" i="12" a="1"/>
  <c r="F29" i="12" s="1"/>
  <c r="U27" i="12" a="1"/>
  <c r="U27" i="12" s="1"/>
  <c r="T24" i="12" a="1"/>
  <c r="T24" i="12" s="1"/>
  <c r="P23" i="12" a="1"/>
  <c r="P23" i="12" s="1"/>
  <c r="AC19" i="12" a="1"/>
  <c r="AC19" i="12" s="1"/>
  <c r="Y18" i="12" a="1"/>
  <c r="Y18" i="12" s="1"/>
  <c r="U17" i="12" a="1"/>
  <c r="U17" i="12" s="1"/>
  <c r="Z13" i="12" a="1"/>
  <c r="Z13" i="12" s="1"/>
  <c r="K10" i="12" a="1"/>
  <c r="K10" i="12" s="1"/>
  <c r="K6" i="12" a="1"/>
  <c r="K6" i="12" s="1"/>
  <c r="L4" i="12" a="1"/>
  <c r="L4" i="12" s="1"/>
  <c r="F7" i="12" a="1"/>
  <c r="F7" i="12" s="1"/>
  <c r="N7" i="12" a="1"/>
  <c r="N7" i="12" s="1"/>
  <c r="T7" i="12" a="1"/>
  <c r="T7" i="12" s="1"/>
  <c r="G7" i="12" a="1"/>
  <c r="G7" i="12" s="1"/>
  <c r="O7" i="12" a="1"/>
  <c r="O7" i="12" s="1"/>
  <c r="U7" i="12" a="1"/>
  <c r="U7" i="12" s="1"/>
  <c r="Z7" i="12" a="1"/>
  <c r="Z7" i="12" s="1"/>
  <c r="H7" i="12" a="1"/>
  <c r="H7" i="12" s="1"/>
  <c r="AA7" i="12" a="1"/>
  <c r="AA7" i="12" s="1"/>
  <c r="J7" i="12" a="1"/>
  <c r="J7" i="12" s="1"/>
  <c r="Q7" i="12" a="1"/>
  <c r="Q7" i="12" s="1"/>
  <c r="W7" i="12" a="1"/>
  <c r="W7" i="12" s="1"/>
  <c r="AC7" i="12" a="1"/>
  <c r="AC7" i="12" s="1"/>
  <c r="M7" i="12" a="1"/>
  <c r="M7" i="12" s="1"/>
  <c r="Y7" i="12" a="1"/>
  <c r="Y7" i="12" s="1"/>
  <c r="P7" i="12" a="1"/>
  <c r="P7" i="12" s="1"/>
  <c r="AB7" i="12" a="1"/>
  <c r="AB7" i="12" s="1"/>
  <c r="E7" i="12" a="1"/>
  <c r="E7" i="12" s="1"/>
  <c r="R7" i="12" a="1"/>
  <c r="R7" i="12" s="1"/>
  <c r="I7" i="12" a="1"/>
  <c r="I7" i="12" s="1"/>
  <c r="V7" i="12" a="1"/>
  <c r="V7" i="12" s="1"/>
  <c r="K7" i="12" a="1"/>
  <c r="K7" i="12" s="1"/>
  <c r="P14" i="12" a="1"/>
  <c r="P14" i="12" s="1"/>
  <c r="V14" i="12" a="1"/>
  <c r="V14" i="12" s="1"/>
  <c r="J14" i="12" a="1"/>
  <c r="J14" i="12" s="1"/>
  <c r="Q14" i="12" a="1"/>
  <c r="Q14" i="12" s="1"/>
  <c r="W14" i="12" a="1"/>
  <c r="W14" i="12" s="1"/>
  <c r="K14" i="12" a="1"/>
  <c r="K14" i="12" s="1"/>
  <c r="X14" i="12" a="1"/>
  <c r="X14" i="12" s="1"/>
  <c r="N14" i="12" a="1"/>
  <c r="N14" i="12" s="1"/>
  <c r="Y14" i="12" a="1"/>
  <c r="Y14" i="12" s="1"/>
  <c r="E14" i="12" a="1"/>
  <c r="E14" i="12" s="1"/>
  <c r="O14" i="12" a="1"/>
  <c r="O14" i="12" s="1"/>
  <c r="Z14" i="12" a="1"/>
  <c r="Z14" i="12" s="1"/>
  <c r="F14" i="12" a="1"/>
  <c r="F14" i="12" s="1"/>
  <c r="AA14" i="12" a="1"/>
  <c r="AA14" i="12" s="1"/>
  <c r="G14" i="12" a="1"/>
  <c r="G14" i="12" s="1"/>
  <c r="R14" i="12" a="1"/>
  <c r="R14" i="12" s="1"/>
  <c r="AB14" i="12" a="1"/>
  <c r="AB14" i="12" s="1"/>
  <c r="I14" i="12" a="1"/>
  <c r="I14" i="12" s="1"/>
  <c r="T14" i="12" a="1"/>
  <c r="T14" i="12" s="1"/>
  <c r="L14" i="12" a="1"/>
  <c r="L14" i="12" s="1"/>
  <c r="U14" i="12" a="1"/>
  <c r="U14" i="12" s="1"/>
  <c r="L20" i="12" a="1"/>
  <c r="L20" i="12" s="1"/>
  <c r="T20" i="12" a="1"/>
  <c r="T20" i="12" s="1"/>
  <c r="AA20" i="12" a="1"/>
  <c r="AA20" i="12" s="1"/>
  <c r="E20" i="12" a="1"/>
  <c r="E20" i="12" s="1"/>
  <c r="M20" i="12" a="1"/>
  <c r="M20" i="12" s="1"/>
  <c r="U20" i="12" a="1"/>
  <c r="U20" i="12" s="1"/>
  <c r="AB20" i="12" a="1"/>
  <c r="AB20" i="12" s="1"/>
  <c r="F20" i="12" a="1"/>
  <c r="F20" i="12" s="1"/>
  <c r="N20" i="12" a="1"/>
  <c r="N20" i="12" s="1"/>
  <c r="V20" i="12" a="1"/>
  <c r="V20" i="12" s="1"/>
  <c r="AC20" i="12" a="1"/>
  <c r="AC20" i="12" s="1"/>
  <c r="G20" i="12" a="1"/>
  <c r="G20" i="12" s="1"/>
  <c r="O20" i="12" a="1"/>
  <c r="O20" i="12" s="1"/>
  <c r="I20" i="12" a="1"/>
  <c r="I20" i="12" s="1"/>
  <c r="Q20" i="12" a="1"/>
  <c r="Q20" i="12" s="1"/>
  <c r="X20" i="12" a="1"/>
  <c r="X20" i="12" s="1"/>
  <c r="J20" i="12" a="1"/>
  <c r="J20" i="12" s="1"/>
  <c r="R20" i="12" a="1"/>
  <c r="R20" i="12" s="1"/>
  <c r="Y20" i="12" a="1"/>
  <c r="Y20" i="12" s="1"/>
  <c r="J25" i="12" a="1"/>
  <c r="J25" i="12" s="1"/>
  <c r="R25" i="12" a="1"/>
  <c r="R25" i="12" s="1"/>
  <c r="Y25" i="12" a="1"/>
  <c r="Y25" i="12" s="1"/>
  <c r="K25" i="12" a="1"/>
  <c r="K25" i="12" s="1"/>
  <c r="S25" i="12" a="1"/>
  <c r="S25" i="12" s="1"/>
  <c r="Z25" i="12" a="1"/>
  <c r="Z25" i="12" s="1"/>
  <c r="L25" i="12" a="1"/>
  <c r="L25" i="12" s="1"/>
  <c r="T25" i="12" a="1"/>
  <c r="T25" i="12" s="1"/>
  <c r="AA25" i="12" a="1"/>
  <c r="AA25" i="12" s="1"/>
  <c r="E25" i="12" a="1"/>
  <c r="E25" i="12" s="1"/>
  <c r="M25" i="12" a="1"/>
  <c r="M25" i="12" s="1"/>
  <c r="AB25" i="12" a="1"/>
  <c r="AB25" i="12" s="1"/>
  <c r="G25" i="12" a="1"/>
  <c r="G25" i="12" s="1"/>
  <c r="O25" i="12" a="1"/>
  <c r="O25" i="12" s="1"/>
  <c r="V25" i="12" a="1"/>
  <c r="V25" i="12" s="1"/>
  <c r="AC25" i="12" a="1"/>
  <c r="AC25" i="12" s="1"/>
  <c r="H25" i="12" a="1"/>
  <c r="H25" i="12" s="1"/>
  <c r="P25" i="12" a="1"/>
  <c r="P25" i="12" s="1"/>
  <c r="W25" i="12" a="1"/>
  <c r="W25" i="12" s="1"/>
  <c r="Z36" i="12" a="1"/>
  <c r="Z36" i="12" s="1"/>
  <c r="T36" i="12" a="1"/>
  <c r="T36" i="12" s="1"/>
  <c r="N36" i="12" a="1"/>
  <c r="N36" i="12" s="1"/>
  <c r="AA34" i="12" a="1"/>
  <c r="AA34" i="12" s="1"/>
  <c r="N34" i="12" a="1"/>
  <c r="N34" i="12" s="1"/>
  <c r="AB33" i="12" a="1"/>
  <c r="AB33" i="12" s="1"/>
  <c r="U33" i="12" a="1"/>
  <c r="U33" i="12" s="1"/>
  <c r="AB32" i="12" a="1"/>
  <c r="AB32" i="12" s="1"/>
  <c r="V32" i="12" a="1"/>
  <c r="V32" i="12" s="1"/>
  <c r="V30" i="12" a="1"/>
  <c r="V30" i="12" s="1"/>
  <c r="P30" i="12" a="1"/>
  <c r="P30" i="12" s="1"/>
  <c r="AC29" i="12" a="1"/>
  <c r="AC29" i="12" s="1"/>
  <c r="P29" i="12" a="1"/>
  <c r="P29" i="12" s="1"/>
  <c r="E29" i="12" a="1"/>
  <c r="E29" i="12" s="1"/>
  <c r="Q27" i="12" a="1"/>
  <c r="Q27" i="12" s="1"/>
  <c r="U25" i="12" a="1"/>
  <c r="U25" i="12" s="1"/>
  <c r="Q24" i="12" a="1"/>
  <c r="Q24" i="12" s="1"/>
  <c r="M23" i="12" a="1"/>
  <c r="M23" i="12" s="1"/>
  <c r="Z19" i="12" a="1"/>
  <c r="Z19" i="12" s="1"/>
  <c r="V18" i="12" a="1"/>
  <c r="V18" i="12" s="1"/>
  <c r="R17" i="12" a="1"/>
  <c r="R17" i="12" s="1"/>
  <c r="O16" i="12" a="1"/>
  <c r="O16" i="12" s="1"/>
  <c r="W13" i="12" a="1"/>
  <c r="W13" i="12" s="1"/>
  <c r="E12" i="12" a="1"/>
  <c r="E12" i="12" s="1"/>
  <c r="F10" i="12" a="1"/>
  <c r="F10" i="12" s="1"/>
  <c r="E6" i="12" a="1"/>
  <c r="E6" i="12" s="1"/>
  <c r="F4" i="12" a="1"/>
  <c r="F4" i="12" s="1"/>
  <c r="B19" i="12"/>
  <c r="A19" i="12" s="1"/>
  <c r="B20" i="12"/>
  <c r="A20" i="12" s="1"/>
  <c r="D2" i="12"/>
  <c r="D22" i="12" s="1" a="1"/>
  <c r="D22" i="12" s="1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D2" i="10"/>
  <c r="D24" i="10" s="1" a="1"/>
  <c r="D24" i="10" s="1"/>
  <c r="G10" i="7" l="1" a="1"/>
  <c r="G10" i="7" s="1"/>
  <c r="N9" i="1" a="1"/>
  <c r="N9" i="1" s="1"/>
  <c r="O9" i="1" s="1"/>
  <c r="F7" i="5" a="1"/>
  <c r="F7" i="5" s="1"/>
  <c r="F7" i="7" s="1" a="1"/>
  <c r="F7" i="7" s="1"/>
  <c r="F5" i="5" a="1"/>
  <c r="F5" i="5" s="1"/>
  <c r="F13" i="5" a="1"/>
  <c r="F13" i="5" s="1"/>
  <c r="F10" i="5" a="1"/>
  <c r="F10" i="5" s="1"/>
  <c r="F12" i="4" a="1"/>
  <c r="F12" i="4" s="1"/>
  <c r="F12" i="7" s="1" a="1"/>
  <c r="F12" i="7" s="1"/>
  <c r="F4" i="5" a="1"/>
  <c r="F4" i="5" s="1"/>
  <c r="D8" i="12" a="1"/>
  <c r="D8" i="12" s="1"/>
  <c r="B8" i="12" s="1"/>
  <c r="A8" i="12" s="1"/>
  <c r="D6" i="10" a="1"/>
  <c r="D6" i="10" s="1"/>
  <c r="B6" i="10" s="1"/>
  <c r="A6" i="10" s="1"/>
  <c r="C8" i="4" a="1"/>
  <c r="C8" i="4" s="1"/>
  <c r="C5" i="4" a="1"/>
  <c r="C5" i="4" s="1"/>
  <c r="C5" i="7" s="1" a="1"/>
  <c r="C5" i="7" s="1"/>
  <c r="C6" i="4" a="1"/>
  <c r="C6" i="4" s="1"/>
  <c r="C6" i="7" s="1" a="1"/>
  <c r="C6" i="7" s="1"/>
  <c r="C9" i="4" a="1"/>
  <c r="C9" i="4" s="1"/>
  <c r="C10" i="4" a="1"/>
  <c r="C10" i="4" s="1"/>
  <c r="C10" i="7" s="1" a="1"/>
  <c r="C10" i="7" s="1"/>
  <c r="C7" i="4" a="1"/>
  <c r="C7" i="4" s="1"/>
  <c r="C14" i="4" a="1"/>
  <c r="C14" i="4" s="1"/>
  <c r="C15" i="4" a="1"/>
  <c r="C15" i="4" s="1"/>
  <c r="C16" i="4" a="1"/>
  <c r="C16" i="4" s="1"/>
  <c r="C17" i="4" a="1"/>
  <c r="C17" i="4" s="1"/>
  <c r="C21" i="4" a="1"/>
  <c r="C21" i="4" s="1"/>
  <c r="C11" i="4" a="1"/>
  <c r="C11" i="4" s="1"/>
  <c r="C20" i="4" a="1"/>
  <c r="C20" i="4" s="1"/>
  <c r="C12" i="4" a="1"/>
  <c r="C12" i="4" s="1"/>
  <c r="C12" i="7" s="1" a="1"/>
  <c r="C12" i="7" s="1"/>
  <c r="C18" i="4" a="1"/>
  <c r="C18" i="4" s="1"/>
  <c r="C19" i="4" a="1"/>
  <c r="C19" i="4" s="1"/>
  <c r="C13" i="4" a="1"/>
  <c r="C13" i="4" s="1"/>
  <c r="C13" i="7" s="1" a="1"/>
  <c r="C13" i="7" s="1"/>
  <c r="C23" i="4" a="1"/>
  <c r="C23" i="4" s="1"/>
  <c r="C28" i="4" a="1"/>
  <c r="C28" i="4" s="1"/>
  <c r="C29" i="4" a="1"/>
  <c r="C29" i="4" s="1"/>
  <c r="C22" i="4" a="1"/>
  <c r="C22" i="4" s="1"/>
  <c r="C27" i="4" a="1"/>
  <c r="C27" i="4" s="1"/>
  <c r="C4" i="4" a="1"/>
  <c r="C4" i="4" s="1"/>
  <c r="C25" i="4" a="1"/>
  <c r="C25" i="4" s="1"/>
  <c r="C26" i="4" a="1"/>
  <c r="C26" i="4" s="1"/>
  <c r="C32" i="4" a="1"/>
  <c r="C32" i="4" s="1"/>
  <c r="C30" i="4" a="1"/>
  <c r="C30" i="4" s="1"/>
  <c r="C39" i="4" a="1"/>
  <c r="C39" i="4" s="1"/>
  <c r="C43" i="4" a="1"/>
  <c r="C43" i="4" s="1"/>
  <c r="C24" i="4" a="1"/>
  <c r="C24" i="4" s="1"/>
  <c r="C36" i="4" a="1"/>
  <c r="C36" i="4" s="1"/>
  <c r="C44" i="4" a="1"/>
  <c r="C44" i="4" s="1"/>
  <c r="C45" i="4" a="1"/>
  <c r="C45" i="4" s="1"/>
  <c r="C47" i="4" a="1"/>
  <c r="C47" i="4" s="1"/>
  <c r="C48" i="4" a="1"/>
  <c r="C48" i="4" s="1"/>
  <c r="C38" i="4" a="1"/>
  <c r="C38" i="4" s="1"/>
  <c r="C42" i="4" a="1"/>
  <c r="C42" i="4" s="1"/>
  <c r="C50" i="4" a="1"/>
  <c r="C50" i="4" s="1"/>
  <c r="C52" i="4" a="1"/>
  <c r="C52" i="4" s="1"/>
  <c r="C55" i="4" a="1"/>
  <c r="C55" i="4" s="1"/>
  <c r="C57" i="4" a="1"/>
  <c r="C57" i="4" s="1"/>
  <c r="C60" i="4" a="1"/>
  <c r="C60" i="4" s="1"/>
  <c r="C31" i="4" a="1"/>
  <c r="C31" i="4" s="1"/>
  <c r="C33" i="4" a="1"/>
  <c r="C33" i="4" s="1"/>
  <c r="C46" i="4" a="1"/>
  <c r="C46" i="4" s="1"/>
  <c r="C49" i="4" a="1"/>
  <c r="C49" i="4" s="1"/>
  <c r="C53" i="4" a="1"/>
  <c r="C53" i="4" s="1"/>
  <c r="C58" i="4" a="1"/>
  <c r="C58" i="4" s="1"/>
  <c r="C61" i="4" a="1"/>
  <c r="C61" i="4" s="1"/>
  <c r="C63" i="4" a="1"/>
  <c r="C63" i="4" s="1"/>
  <c r="C64" i="4" a="1"/>
  <c r="C64" i="4" s="1"/>
  <c r="C35" i="4" a="1"/>
  <c r="C35" i="4" s="1"/>
  <c r="C40" i="4" a="1"/>
  <c r="C40" i="4" s="1"/>
  <c r="C51" i="4" a="1"/>
  <c r="C51" i="4" s="1"/>
  <c r="C56" i="4" a="1"/>
  <c r="C56" i="4" s="1"/>
  <c r="C59" i="4" a="1"/>
  <c r="C59" i="4" s="1"/>
  <c r="C34" i="4" a="1"/>
  <c r="C34" i="4" s="1"/>
  <c r="C41" i="4" a="1"/>
  <c r="C41" i="4" s="1"/>
  <c r="C54" i="4" a="1"/>
  <c r="C54" i="4" s="1"/>
  <c r="C70" i="4" a="1"/>
  <c r="C70" i="4" s="1"/>
  <c r="C71" i="4" a="1"/>
  <c r="C71" i="4" s="1"/>
  <c r="C72" i="4" a="1"/>
  <c r="C72" i="4" s="1"/>
  <c r="C62" i="4" a="1"/>
  <c r="C62" i="4" s="1"/>
  <c r="C65" i="4" a="1"/>
  <c r="C65" i="4" s="1"/>
  <c r="C66" i="4" a="1"/>
  <c r="C66" i="4" s="1"/>
  <c r="C67" i="4" a="1"/>
  <c r="C67" i="4" s="1"/>
  <c r="C37" i="4" a="1"/>
  <c r="C37" i="4" s="1"/>
  <c r="C68" i="4" a="1"/>
  <c r="C68" i="4" s="1"/>
  <c r="C69" i="4" a="1"/>
  <c r="C69" i="4" s="1"/>
  <c r="C76" i="4" a="1"/>
  <c r="C76" i="4" s="1"/>
  <c r="C77" i="4" a="1"/>
  <c r="C77" i="4" s="1"/>
  <c r="C81" i="4" a="1"/>
  <c r="C81" i="4" s="1"/>
  <c r="C84" i="4" a="1"/>
  <c r="C84" i="4" s="1"/>
  <c r="C91" i="4" a="1"/>
  <c r="C91" i="4" s="1"/>
  <c r="C94" i="4" a="1"/>
  <c r="C94" i="4" s="1"/>
  <c r="C95" i="4" a="1"/>
  <c r="C95" i="4" s="1"/>
  <c r="C73" i="4" a="1"/>
  <c r="C73" i="4" s="1"/>
  <c r="C82" i="4" a="1"/>
  <c r="C82" i="4" s="1"/>
  <c r="C85" i="4" a="1"/>
  <c r="C85" i="4" s="1"/>
  <c r="C90" i="4" a="1"/>
  <c r="C90" i="4" s="1"/>
  <c r="C74" i="4" a="1"/>
  <c r="C74" i="4" s="1"/>
  <c r="C80" i="4" a="1"/>
  <c r="C80" i="4" s="1"/>
  <c r="C83" i="4" a="1"/>
  <c r="C83" i="4" s="1"/>
  <c r="C86" i="4" a="1"/>
  <c r="C86" i="4" s="1"/>
  <c r="C89" i="4" a="1"/>
  <c r="C89" i="4" s="1"/>
  <c r="C93" i="4" a="1"/>
  <c r="C93" i="4" s="1"/>
  <c r="C99" i="4" a="1"/>
  <c r="C99" i="4" s="1"/>
  <c r="C100" i="4" a="1"/>
  <c r="C100" i="4" s="1"/>
  <c r="C101" i="4" a="1"/>
  <c r="C101" i="4" s="1"/>
  <c r="C75" i="4" a="1"/>
  <c r="C75" i="4" s="1"/>
  <c r="C78" i="4" a="1"/>
  <c r="C78" i="4" s="1"/>
  <c r="C79" i="4" a="1"/>
  <c r="C79" i="4" s="1"/>
  <c r="C87" i="4" a="1"/>
  <c r="C87" i="4" s="1"/>
  <c r="C88" i="4" a="1"/>
  <c r="C88" i="4" s="1"/>
  <c r="C92" i="4" a="1"/>
  <c r="C92" i="4" s="1"/>
  <c r="C96" i="4" a="1"/>
  <c r="C96" i="4" s="1"/>
  <c r="C97" i="4" a="1"/>
  <c r="C97" i="4" s="1"/>
  <c r="C98" i="4" a="1"/>
  <c r="C98" i="4" s="1"/>
  <c r="C102" i="4" a="1"/>
  <c r="C102" i="4" s="1"/>
  <c r="C103" i="4" a="1"/>
  <c r="C103" i="4" s="1"/>
  <c r="C107" i="4" a="1"/>
  <c r="C107" i="4" s="1"/>
  <c r="C109" i="4" a="1"/>
  <c r="C109" i="4" s="1"/>
  <c r="C110" i="4" a="1"/>
  <c r="C110" i="4" s="1"/>
  <c r="C116" i="4" a="1"/>
  <c r="C116" i="4" s="1"/>
  <c r="C117" i="4" a="1"/>
  <c r="C117" i="4" s="1"/>
  <c r="C123" i="4" a="1"/>
  <c r="C123" i="4" s="1"/>
  <c r="C108" i="4" a="1"/>
  <c r="C108" i="4" s="1"/>
  <c r="C114" i="4" a="1"/>
  <c r="C114" i="4" s="1"/>
  <c r="C115" i="4" a="1"/>
  <c r="C115" i="4" s="1"/>
  <c r="C120" i="4" a="1"/>
  <c r="C120" i="4" s="1"/>
  <c r="C121" i="4" a="1"/>
  <c r="C121" i="4" s="1"/>
  <c r="C122" i="4" a="1"/>
  <c r="C122" i="4" s="1"/>
  <c r="C124" i="4" a="1"/>
  <c r="C124" i="4" s="1"/>
  <c r="C127" i="4" a="1"/>
  <c r="C127" i="4" s="1"/>
  <c r="C104" i="4" a="1"/>
  <c r="C104" i="4" s="1"/>
  <c r="C105" i="4" a="1"/>
  <c r="C105" i="4" s="1"/>
  <c r="C113" i="4" a="1"/>
  <c r="C113" i="4" s="1"/>
  <c r="C119" i="4" a="1"/>
  <c r="C119" i="4" s="1"/>
  <c r="C125" i="4" a="1"/>
  <c r="C125" i="4" s="1"/>
  <c r="C106" i="4" a="1"/>
  <c r="C106" i="4" s="1"/>
  <c r="C111" i="4" a="1"/>
  <c r="C111" i="4" s="1"/>
  <c r="C112" i="4" a="1"/>
  <c r="C112" i="4" s="1"/>
  <c r="C118" i="4" a="1"/>
  <c r="C118" i="4" s="1"/>
  <c r="C126" i="4" a="1"/>
  <c r="C126" i="4" s="1"/>
  <c r="C134" i="4" a="1"/>
  <c r="C134" i="4" s="1"/>
  <c r="C136" i="4" a="1"/>
  <c r="C136" i="4" s="1"/>
  <c r="C137" i="4" a="1"/>
  <c r="C137" i="4" s="1"/>
  <c r="C141" i="4" a="1"/>
  <c r="C141" i="4" s="1"/>
  <c r="C146" i="4" a="1"/>
  <c r="C146" i="4" s="1"/>
  <c r="C128" i="4" a="1"/>
  <c r="C128" i="4" s="1"/>
  <c r="C132" i="4" a="1"/>
  <c r="C132" i="4" s="1"/>
  <c r="C133" i="4" a="1"/>
  <c r="C133" i="4" s="1"/>
  <c r="C138" i="4" a="1"/>
  <c r="C138" i="4" s="1"/>
  <c r="C147" i="4" a="1"/>
  <c r="C147" i="4" s="1"/>
  <c r="C155" i="4" a="1"/>
  <c r="C155" i="4" s="1"/>
  <c r="C161" i="4" a="1"/>
  <c r="C161" i="4" s="1"/>
  <c r="C164" i="4" a="1"/>
  <c r="C164" i="4" s="1"/>
  <c r="C168" i="4" a="1"/>
  <c r="C168" i="4" s="1"/>
  <c r="C174" i="4" a="1"/>
  <c r="C174" i="4" s="1"/>
  <c r="C129" i="4" a="1"/>
  <c r="C129" i="4" s="1"/>
  <c r="C131" i="4" a="1"/>
  <c r="C131" i="4" s="1"/>
  <c r="C135" i="4" a="1"/>
  <c r="C135" i="4" s="1"/>
  <c r="C140" i="4" a="1"/>
  <c r="C140" i="4" s="1"/>
  <c r="C142" i="4" a="1"/>
  <c r="C142" i="4" s="1"/>
  <c r="C143" i="4" a="1"/>
  <c r="C143" i="4" s="1"/>
  <c r="C144" i="4" a="1"/>
  <c r="C144" i="4" s="1"/>
  <c r="C150" i="4" a="1"/>
  <c r="C150" i="4" s="1"/>
  <c r="C153" i="4" a="1"/>
  <c r="C153" i="4" s="1"/>
  <c r="C158" i="4" a="1"/>
  <c r="C158" i="4" s="1"/>
  <c r="C162" i="4" a="1"/>
  <c r="C162" i="4" s="1"/>
  <c r="C165" i="4" a="1"/>
  <c r="C165" i="4" s="1"/>
  <c r="C172" i="4" a="1"/>
  <c r="C172" i="4" s="1"/>
  <c r="C130" i="4" a="1"/>
  <c r="C130" i="4" s="1"/>
  <c r="C139" i="4" a="1"/>
  <c r="C139" i="4" s="1"/>
  <c r="C145" i="4" a="1"/>
  <c r="C145" i="4" s="1"/>
  <c r="C148" i="4" a="1"/>
  <c r="C148" i="4" s="1"/>
  <c r="C151" i="4" a="1"/>
  <c r="C151" i="4" s="1"/>
  <c r="C152" i="4" a="1"/>
  <c r="C152" i="4" s="1"/>
  <c r="C156" i="4" a="1"/>
  <c r="C156" i="4" s="1"/>
  <c r="C159" i="4" a="1"/>
  <c r="C159" i="4" s="1"/>
  <c r="C149" i="4" a="1"/>
  <c r="C149" i="4" s="1"/>
  <c r="C163" i="4" a="1"/>
  <c r="C163" i="4" s="1"/>
  <c r="C170" i="4" a="1"/>
  <c r="C170" i="4" s="1"/>
  <c r="C171" i="4" a="1"/>
  <c r="C171" i="4" s="1"/>
  <c r="C194" i="4" a="1"/>
  <c r="C194" i="4" s="1"/>
  <c r="C197" i="4" a="1"/>
  <c r="C197" i="4" s="1"/>
  <c r="C204" i="4" a="1"/>
  <c r="C204" i="4" s="1"/>
  <c r="C205" i="4" a="1"/>
  <c r="C205" i="4" s="1"/>
  <c r="C206" i="4" a="1"/>
  <c r="C206" i="4" s="1"/>
  <c r="C210" i="4" a="1"/>
  <c r="C210" i="4" s="1"/>
  <c r="C214" i="4" a="1"/>
  <c r="C214" i="4" s="1"/>
  <c r="C217" i="4" a="1"/>
  <c r="C217" i="4" s="1"/>
  <c r="C167" i="4" a="1"/>
  <c r="C167" i="4" s="1"/>
  <c r="C177" i="4" a="1"/>
  <c r="C177" i="4" s="1"/>
  <c r="C180" i="4" a="1"/>
  <c r="C180" i="4" s="1"/>
  <c r="C183" i="4" a="1"/>
  <c r="C183" i="4" s="1"/>
  <c r="C192" i="4" a="1"/>
  <c r="C192" i="4" s="1"/>
  <c r="C201" i="4" a="1"/>
  <c r="C201" i="4" s="1"/>
  <c r="C202" i="4" a="1"/>
  <c r="C202" i="4" s="1"/>
  <c r="C203" i="4" a="1"/>
  <c r="C203" i="4" s="1"/>
  <c r="C209" i="4" a="1"/>
  <c r="C209" i="4" s="1"/>
  <c r="C154" i="4" a="1"/>
  <c r="C154" i="4" s="1"/>
  <c r="C157" i="4" a="1"/>
  <c r="C157" i="4" s="1"/>
  <c r="C160" i="4" a="1"/>
  <c r="C160" i="4" s="1"/>
  <c r="C166" i="4" a="1"/>
  <c r="C166" i="4" s="1"/>
  <c r="C173" i="4" a="1"/>
  <c r="C173" i="4" s="1"/>
  <c r="C175" i="4" a="1"/>
  <c r="C175" i="4" s="1"/>
  <c r="C176" i="4" a="1"/>
  <c r="C176" i="4" s="1"/>
  <c r="C181" i="4" a="1"/>
  <c r="C181" i="4" s="1"/>
  <c r="C184" i="4" a="1"/>
  <c r="C184" i="4" s="1"/>
  <c r="C185" i="4" a="1"/>
  <c r="C185" i="4" s="1"/>
  <c r="C188" i="4" a="1"/>
  <c r="C188" i="4" s="1"/>
  <c r="C189" i="4" a="1"/>
  <c r="C189" i="4" s="1"/>
  <c r="C190" i="4" a="1"/>
  <c r="C190" i="4" s="1"/>
  <c r="C191" i="4" a="1"/>
  <c r="C191" i="4" s="1"/>
  <c r="C193" i="4" a="1"/>
  <c r="C193" i="4" s="1"/>
  <c r="C195" i="4" a="1"/>
  <c r="C195" i="4" s="1"/>
  <c r="C199" i="4" a="1"/>
  <c r="C199" i="4" s="1"/>
  <c r="C200" i="4" a="1"/>
  <c r="C200" i="4" s="1"/>
  <c r="C208" i="4" a="1"/>
  <c r="C208" i="4" s="1"/>
  <c r="C212" i="4" a="1"/>
  <c r="C212" i="4" s="1"/>
  <c r="C213" i="4" a="1"/>
  <c r="C213" i="4" s="1"/>
  <c r="C215" i="4" a="1"/>
  <c r="C215" i="4" s="1"/>
  <c r="C178" i="4" a="1"/>
  <c r="C178" i="4" s="1"/>
  <c r="C182" i="4" a="1"/>
  <c r="C182" i="4" s="1"/>
  <c r="C186" i="4" a="1"/>
  <c r="C186" i="4" s="1"/>
  <c r="C219" i="4" a="1"/>
  <c r="C219" i="4" s="1"/>
  <c r="C224" i="4" a="1"/>
  <c r="C224" i="4" s="1"/>
  <c r="C225" i="4" a="1"/>
  <c r="C225" i="4" s="1"/>
  <c r="C234" i="4" a="1"/>
  <c r="C234" i="4" s="1"/>
  <c r="C238" i="4" a="1"/>
  <c r="C238" i="4" s="1"/>
  <c r="C247" i="4" a="1"/>
  <c r="C247" i="4" s="1"/>
  <c r="C249" i="4" a="1"/>
  <c r="C249" i="4" s="1"/>
  <c r="C253" i="4" a="1"/>
  <c r="C253" i="4" s="1"/>
  <c r="C257" i="4" a="1"/>
  <c r="C257" i="4" s="1"/>
  <c r="C179" i="4" a="1"/>
  <c r="C179" i="4" s="1"/>
  <c r="C196" i="4" a="1"/>
  <c r="C196" i="4" s="1"/>
  <c r="C222" i="4" a="1"/>
  <c r="C222" i="4" s="1"/>
  <c r="C223" i="4" a="1"/>
  <c r="C223" i="4" s="1"/>
  <c r="C227" i="4" a="1"/>
  <c r="C227" i="4" s="1"/>
  <c r="C228" i="4" a="1"/>
  <c r="C228" i="4" s="1"/>
  <c r="C229" i="4" a="1"/>
  <c r="C229" i="4" s="1"/>
  <c r="C233" i="4" a="1"/>
  <c r="C233" i="4" s="1"/>
  <c r="C237" i="4" a="1"/>
  <c r="C237" i="4" s="1"/>
  <c r="C240" i="4" a="1"/>
  <c r="C240" i="4" s="1"/>
  <c r="C242" i="4" a="1"/>
  <c r="C242" i="4" s="1"/>
  <c r="C244" i="4" a="1"/>
  <c r="C244" i="4" s="1"/>
  <c r="C251" i="4" a="1"/>
  <c r="C251" i="4" s="1"/>
  <c r="C254" i="4" a="1"/>
  <c r="C254" i="4" s="1"/>
  <c r="C258" i="4" a="1"/>
  <c r="C258" i="4" s="1"/>
  <c r="C169" i="4" a="1"/>
  <c r="C169" i="4" s="1"/>
  <c r="C207" i="4" a="1"/>
  <c r="C207" i="4" s="1"/>
  <c r="C211" i="4" a="1"/>
  <c r="C211" i="4" s="1"/>
  <c r="C216" i="4" a="1"/>
  <c r="C216" i="4" s="1"/>
  <c r="C221" i="4" a="1"/>
  <c r="C221" i="4" s="1"/>
  <c r="C232" i="4" a="1"/>
  <c r="C232" i="4" s="1"/>
  <c r="C236" i="4" a="1"/>
  <c r="C236" i="4" s="1"/>
  <c r="C241" i="4" a="1"/>
  <c r="C241" i="4" s="1"/>
  <c r="C245" i="4" a="1"/>
  <c r="C245" i="4" s="1"/>
  <c r="C248" i="4" a="1"/>
  <c r="C248" i="4" s="1"/>
  <c r="C250" i="4" a="1"/>
  <c r="C250" i="4" s="1"/>
  <c r="C252" i="4" a="1"/>
  <c r="C252" i="4" s="1"/>
  <c r="C255" i="4" a="1"/>
  <c r="C255" i="4" s="1"/>
  <c r="C259" i="4" a="1"/>
  <c r="C259" i="4" s="1"/>
  <c r="C220" i="4" a="1"/>
  <c r="C220" i="4" s="1"/>
  <c r="C230" i="4" a="1"/>
  <c r="C230" i="4" s="1"/>
  <c r="C261" i="4" a="1"/>
  <c r="C261" i="4" s="1"/>
  <c r="C265" i="4" a="1"/>
  <c r="C265" i="4" s="1"/>
  <c r="C269" i="4" a="1"/>
  <c r="C269" i="4" s="1"/>
  <c r="C272" i="4" a="1"/>
  <c r="C272" i="4" s="1"/>
  <c r="C277" i="4" a="1"/>
  <c r="C277" i="4" s="1"/>
  <c r="C278" i="4" a="1"/>
  <c r="C278" i="4" s="1"/>
  <c r="C280" i="4" a="1"/>
  <c r="C280" i="4" s="1"/>
  <c r="C283" i="4" a="1"/>
  <c r="C283" i="4" s="1"/>
  <c r="C287" i="4" a="1"/>
  <c r="C287" i="4" s="1"/>
  <c r="C300" i="4" a="1"/>
  <c r="C300" i="4" s="1"/>
  <c r="C304" i="4" a="1"/>
  <c r="C304" i="4" s="1"/>
  <c r="C308" i="4" a="1"/>
  <c r="C308" i="4" s="1"/>
  <c r="C312" i="4" a="1"/>
  <c r="C312" i="4" s="1"/>
  <c r="C187" i="4" a="1"/>
  <c r="C187" i="4" s="1"/>
  <c r="C235" i="4" a="1"/>
  <c r="C235" i="4" s="1"/>
  <c r="C239" i="4" a="1"/>
  <c r="C239" i="4" s="1"/>
  <c r="C243" i="4" a="1"/>
  <c r="C243" i="4" s="1"/>
  <c r="C262" i="4" a="1"/>
  <c r="C262" i="4" s="1"/>
  <c r="C263" i="4" a="1"/>
  <c r="C263" i="4" s="1"/>
  <c r="C264" i="4" a="1"/>
  <c r="C264" i="4" s="1"/>
  <c r="C266" i="4" a="1"/>
  <c r="C266" i="4" s="1"/>
  <c r="C267" i="4" a="1"/>
  <c r="C267" i="4" s="1"/>
  <c r="C270" i="4" a="1"/>
  <c r="C270" i="4" s="1"/>
  <c r="C274" i="4" a="1"/>
  <c r="C274" i="4" s="1"/>
  <c r="C275" i="4" a="1"/>
  <c r="C275" i="4" s="1"/>
  <c r="C276" i="4" a="1"/>
  <c r="C276" i="4" s="1"/>
  <c r="C281" i="4" a="1"/>
  <c r="C281" i="4" s="1"/>
  <c r="C284" i="4" a="1"/>
  <c r="C284" i="4" s="1"/>
  <c r="C285" i="4" a="1"/>
  <c r="C285" i="4" s="1"/>
  <c r="C289" i="4" a="1"/>
  <c r="C289" i="4" s="1"/>
  <c r="C291" i="4" a="1"/>
  <c r="C291" i="4" s="1"/>
  <c r="C293" i="4" a="1"/>
  <c r="C293" i="4" s="1"/>
  <c r="C299" i="4" a="1"/>
  <c r="C299" i="4" s="1"/>
  <c r="C303" i="4" a="1"/>
  <c r="C303" i="4" s="1"/>
  <c r="C307" i="4" a="1"/>
  <c r="C307" i="4" s="1"/>
  <c r="C311" i="4" a="1"/>
  <c r="C311" i="4" s="1"/>
  <c r="C315" i="4" a="1"/>
  <c r="C315" i="4" s="1"/>
  <c r="C218" i="4" a="1"/>
  <c r="C218" i="4" s="1"/>
  <c r="C226" i="4" a="1"/>
  <c r="C226" i="4" s="1"/>
  <c r="C231" i="4" a="1"/>
  <c r="C231" i="4" s="1"/>
  <c r="C246" i="4" a="1"/>
  <c r="C246" i="4" s="1"/>
  <c r="C271" i="4" a="1"/>
  <c r="C271" i="4" s="1"/>
  <c r="C279" i="4" a="1"/>
  <c r="C279" i="4" s="1"/>
  <c r="C286" i="4" a="1"/>
  <c r="C286" i="4" s="1"/>
  <c r="C292" i="4" a="1"/>
  <c r="C292" i="4" s="1"/>
  <c r="C298" i="4" a="1"/>
  <c r="C298" i="4" s="1"/>
  <c r="C302" i="4" a="1"/>
  <c r="C302" i="4" s="1"/>
  <c r="C306" i="4" a="1"/>
  <c r="C306" i="4" s="1"/>
  <c r="C310" i="4" a="1"/>
  <c r="C310" i="4" s="1"/>
  <c r="C314" i="4" a="1"/>
  <c r="C314" i="4" s="1"/>
  <c r="C198" i="4" a="1"/>
  <c r="C198" i="4" s="1"/>
  <c r="C256" i="4" a="1"/>
  <c r="C256" i="4" s="1"/>
  <c r="C260" i="4" a="1"/>
  <c r="C260" i="4" s="1"/>
  <c r="C282" i="4" a="1"/>
  <c r="C282" i="4" s="1"/>
  <c r="C309" i="4" a="1"/>
  <c r="C309" i="4" s="1"/>
  <c r="C305" i="4" a="1"/>
  <c r="C305" i="4" s="1"/>
  <c r="C316" i="4" a="1"/>
  <c r="C316" i="4" s="1"/>
  <c r="C273" i="4" a="1"/>
  <c r="C273" i="4" s="1"/>
  <c r="C288" i="4" a="1"/>
  <c r="C288" i="4" s="1"/>
  <c r="C290" i="4" a="1"/>
  <c r="C290" i="4" s="1"/>
  <c r="C295" i="4" a="1"/>
  <c r="C295" i="4" s="1"/>
  <c r="C296" i="4" a="1"/>
  <c r="C296" i="4" s="1"/>
  <c r="C297" i="4" a="1"/>
  <c r="C297" i="4" s="1"/>
  <c r="C301" i="4" a="1"/>
  <c r="C301" i="4" s="1"/>
  <c r="C313" i="4" a="1"/>
  <c r="C313" i="4" s="1"/>
  <c r="C268" i="4" a="1"/>
  <c r="C268" i="4" s="1"/>
  <c r="C294" i="4" a="1"/>
  <c r="C294" i="4" s="1"/>
  <c r="C3" i="4" a="1"/>
  <c r="C3" i="4" s="1"/>
  <c r="D15" i="10" a="1"/>
  <c r="D15" i="10" s="1"/>
  <c r="D7" i="12" a="1"/>
  <c r="D7" i="12" s="1"/>
  <c r="D31" i="10" a="1"/>
  <c r="D31" i="10" s="1"/>
  <c r="D5" i="10" a="1"/>
  <c r="D5" i="10" s="1"/>
  <c r="B5" i="10" s="1"/>
  <c r="A5" i="10" s="1"/>
  <c r="C7" i="5" a="1"/>
  <c r="C7" i="5" s="1"/>
  <c r="C7" i="7" s="1" a="1"/>
  <c r="C7" i="7" s="1"/>
  <c r="C8" i="5" a="1"/>
  <c r="C8" i="5" s="1"/>
  <c r="C8" i="7" s="1" a="1"/>
  <c r="C8" i="7" s="1"/>
  <c r="C11" i="5" a="1"/>
  <c r="C11" i="5" s="1"/>
  <c r="C15" i="5" a="1"/>
  <c r="C15" i="5" s="1"/>
  <c r="C20" i="5" a="1"/>
  <c r="C20" i="5" s="1"/>
  <c r="C21" i="5" a="1"/>
  <c r="C21" i="5" s="1"/>
  <c r="C22" i="5" a="1"/>
  <c r="C22" i="5" s="1"/>
  <c r="C26" i="5" a="1"/>
  <c r="C26" i="5" s="1"/>
  <c r="C32" i="5" a="1"/>
  <c r="C32" i="5" s="1"/>
  <c r="C34" i="5" a="1"/>
  <c r="C34" i="5" s="1"/>
  <c r="C42" i="5" a="1"/>
  <c r="C42" i="5" s="1"/>
  <c r="C44" i="5" a="1"/>
  <c r="C44" i="5" s="1"/>
  <c r="C50" i="5" a="1"/>
  <c r="C50" i="5" s="1"/>
  <c r="C4" i="5" a="1"/>
  <c r="C4" i="5" s="1"/>
  <c r="C12" i="5" a="1"/>
  <c r="C12" i="5" s="1"/>
  <c r="C19" i="5" a="1"/>
  <c r="C19" i="5" s="1"/>
  <c r="C23" i="5" a="1"/>
  <c r="C23" i="5" s="1"/>
  <c r="C27" i="5" a="1"/>
  <c r="C27" i="5" s="1"/>
  <c r="C30" i="5" a="1"/>
  <c r="C30" i="5" s="1"/>
  <c r="C35" i="5" a="1"/>
  <c r="C35" i="5" s="1"/>
  <c r="C36" i="5" a="1"/>
  <c r="C36" i="5" s="1"/>
  <c r="C40" i="5" a="1"/>
  <c r="C40" i="5" s="1"/>
  <c r="C43" i="5" a="1"/>
  <c r="C43" i="5" s="1"/>
  <c r="C45" i="5" a="1"/>
  <c r="C45" i="5" s="1"/>
  <c r="C47" i="5" a="1"/>
  <c r="C47" i="5" s="1"/>
  <c r="C51" i="5" a="1"/>
  <c r="C51" i="5" s="1"/>
  <c r="C53" i="5" a="1"/>
  <c r="C53" i="5" s="1"/>
  <c r="C9" i="5" a="1"/>
  <c r="C9" i="5" s="1"/>
  <c r="C9" i="7" s="1" a="1"/>
  <c r="C9" i="7" s="1"/>
  <c r="C18" i="5" a="1"/>
  <c r="C18" i="5" s="1"/>
  <c r="C24" i="5" a="1"/>
  <c r="C24" i="5" s="1"/>
  <c r="C28" i="5" a="1"/>
  <c r="C28" i="5" s="1"/>
  <c r="C31" i="5" a="1"/>
  <c r="C31" i="5" s="1"/>
  <c r="C33" i="5" a="1"/>
  <c r="C33" i="5" s="1"/>
  <c r="C37" i="5" a="1"/>
  <c r="C37" i="5" s="1"/>
  <c r="C39" i="5" a="1"/>
  <c r="C39" i="5" s="1"/>
  <c r="C41" i="5" a="1"/>
  <c r="C41" i="5" s="1"/>
  <c r="C48" i="5" a="1"/>
  <c r="C48" i="5" s="1"/>
  <c r="C10" i="5" a="1"/>
  <c r="C10" i="5" s="1"/>
  <c r="C13" i="5" a="1"/>
  <c r="C13" i="5" s="1"/>
  <c r="C14" i="5" a="1"/>
  <c r="C14" i="5" s="1"/>
  <c r="C25" i="5" a="1"/>
  <c r="C25" i="5" s="1"/>
  <c r="C55" i="5" a="1"/>
  <c r="C55" i="5" s="1"/>
  <c r="C58" i="5" a="1"/>
  <c r="C58" i="5" s="1"/>
  <c r="C67" i="5" a="1"/>
  <c r="C67" i="5" s="1"/>
  <c r="C69" i="5" a="1"/>
  <c r="C69" i="5" s="1"/>
  <c r="C71" i="5" a="1"/>
  <c r="C71" i="5" s="1"/>
  <c r="C76" i="5" a="1"/>
  <c r="C76" i="5" s="1"/>
  <c r="C80" i="5" a="1"/>
  <c r="C80" i="5" s="1"/>
  <c r="C82" i="5" a="1"/>
  <c r="C82" i="5" s="1"/>
  <c r="C84" i="5" a="1"/>
  <c r="C84" i="5" s="1"/>
  <c r="C89" i="5" a="1"/>
  <c r="C89" i="5" s="1"/>
  <c r="C90" i="5" a="1"/>
  <c r="C90" i="5" s="1"/>
  <c r="C92" i="5" a="1"/>
  <c r="C92" i="5" s="1"/>
  <c r="C96" i="5" a="1"/>
  <c r="C96" i="5" s="1"/>
  <c r="C100" i="5" a="1"/>
  <c r="C100" i="5" s="1"/>
  <c r="C107" i="5" a="1"/>
  <c r="C107" i="5" s="1"/>
  <c r="C111" i="5" a="1"/>
  <c r="C111" i="5" s="1"/>
  <c r="C114" i="5" a="1"/>
  <c r="C114" i="5" s="1"/>
  <c r="C115" i="5" a="1"/>
  <c r="C115" i="5" s="1"/>
  <c r="C122" i="5" a="1"/>
  <c r="C122" i="5" s="1"/>
  <c r="C126" i="5" a="1"/>
  <c r="C126" i="5" s="1"/>
  <c r="C129" i="5" a="1"/>
  <c r="C129" i="5" s="1"/>
  <c r="C135" i="5" a="1"/>
  <c r="C135" i="5" s="1"/>
  <c r="C136" i="5" a="1"/>
  <c r="C136" i="5" s="1"/>
  <c r="C140" i="5" a="1"/>
  <c r="C140" i="5" s="1"/>
  <c r="C143" i="5" a="1"/>
  <c r="C143" i="5" s="1"/>
  <c r="C149" i="5" a="1"/>
  <c r="C149" i="5" s="1"/>
  <c r="C153" i="5" a="1"/>
  <c r="C153" i="5" s="1"/>
  <c r="C154" i="5" a="1"/>
  <c r="C154" i="5" s="1"/>
  <c r="C5" i="5" a="1"/>
  <c r="C5" i="5" s="1"/>
  <c r="C6" i="5" a="1"/>
  <c r="C6" i="5" s="1"/>
  <c r="C17" i="5" a="1"/>
  <c r="C17" i="5" s="1"/>
  <c r="C29" i="5" a="1"/>
  <c r="C29" i="5" s="1"/>
  <c r="C49" i="5" a="1"/>
  <c r="C49" i="5" s="1"/>
  <c r="C57" i="5" a="1"/>
  <c r="C57" i="5" s="1"/>
  <c r="C59" i="5" a="1"/>
  <c r="C59" i="5" s="1"/>
  <c r="C61" i="5" a="1"/>
  <c r="C61" i="5" s="1"/>
  <c r="C64" i="5" a="1"/>
  <c r="C64" i="5" s="1"/>
  <c r="C73" i="5" a="1"/>
  <c r="C73" i="5" s="1"/>
  <c r="C86" i="5" a="1"/>
  <c r="C86" i="5" s="1"/>
  <c r="C88" i="5" a="1"/>
  <c r="C88" i="5" s="1"/>
  <c r="C93" i="5" a="1"/>
  <c r="C93" i="5" s="1"/>
  <c r="C97" i="5" a="1"/>
  <c r="C97" i="5" s="1"/>
  <c r="C105" i="5" a="1"/>
  <c r="C105" i="5" s="1"/>
  <c r="C108" i="5" a="1"/>
  <c r="C108" i="5" s="1"/>
  <c r="C112" i="5" a="1"/>
  <c r="C112" i="5" s="1"/>
  <c r="C113" i="5" a="1"/>
  <c r="C113" i="5" s="1"/>
  <c r="C119" i="5" a="1"/>
  <c r="C119" i="5" s="1"/>
  <c r="C123" i="5" a="1"/>
  <c r="C123" i="5" s="1"/>
  <c r="C127" i="5" a="1"/>
  <c r="C127" i="5" s="1"/>
  <c r="C131" i="5" a="1"/>
  <c r="C131" i="5" s="1"/>
  <c r="C134" i="5" a="1"/>
  <c r="C134" i="5" s="1"/>
  <c r="C137" i="5" a="1"/>
  <c r="C137" i="5" s="1"/>
  <c r="C144" i="5" a="1"/>
  <c r="C144" i="5" s="1"/>
  <c r="C147" i="5" a="1"/>
  <c r="C147" i="5" s="1"/>
  <c r="C150" i="5" a="1"/>
  <c r="C150" i="5" s="1"/>
  <c r="C16" i="5" a="1"/>
  <c r="C16" i="5" s="1"/>
  <c r="C38" i="5" a="1"/>
  <c r="C38" i="5" s="1"/>
  <c r="C46" i="5" a="1"/>
  <c r="C46" i="5" s="1"/>
  <c r="C56" i="5" a="1"/>
  <c r="C56" i="5" s="1"/>
  <c r="C62" i="5" a="1"/>
  <c r="C62" i="5" s="1"/>
  <c r="C68" i="5" a="1"/>
  <c r="C68" i="5" s="1"/>
  <c r="C70" i="5" a="1"/>
  <c r="C70" i="5" s="1"/>
  <c r="C72" i="5" a="1"/>
  <c r="C72" i="5" s="1"/>
  <c r="C75" i="5" a="1"/>
  <c r="C75" i="5" s="1"/>
  <c r="C77" i="5" a="1"/>
  <c r="C77" i="5" s="1"/>
  <c r="C79" i="5" a="1"/>
  <c r="C79" i="5" s="1"/>
  <c r="C81" i="5" a="1"/>
  <c r="C81" i="5" s="1"/>
  <c r="C83" i="5" a="1"/>
  <c r="C83" i="5" s="1"/>
  <c r="C85" i="5" a="1"/>
  <c r="C85" i="5" s="1"/>
  <c r="C87" i="5" a="1"/>
  <c r="C87" i="5" s="1"/>
  <c r="C94" i="5" a="1"/>
  <c r="C94" i="5" s="1"/>
  <c r="C98" i="5" a="1"/>
  <c r="C98" i="5" s="1"/>
  <c r="C101" i="5" a="1"/>
  <c r="C101" i="5" s="1"/>
  <c r="C103" i="5" a="1"/>
  <c r="C103" i="5" s="1"/>
  <c r="C106" i="5" a="1"/>
  <c r="C106" i="5" s="1"/>
  <c r="C109" i="5" a="1"/>
  <c r="C109" i="5" s="1"/>
  <c r="C118" i="5" a="1"/>
  <c r="C118" i="5" s="1"/>
  <c r="C120" i="5" a="1"/>
  <c r="C120" i="5" s="1"/>
  <c r="C124" i="5" a="1"/>
  <c r="C124" i="5" s="1"/>
  <c r="C130" i="5" a="1"/>
  <c r="C130" i="5" s="1"/>
  <c r="C133" i="5" a="1"/>
  <c r="C133" i="5" s="1"/>
  <c r="C138" i="5" a="1"/>
  <c r="C138" i="5" s="1"/>
  <c r="C141" i="5" a="1"/>
  <c r="C141" i="5" s="1"/>
  <c r="C145" i="5" a="1"/>
  <c r="C145" i="5" s="1"/>
  <c r="C152" i="5" a="1"/>
  <c r="C152" i="5" s="1"/>
  <c r="C54" i="5" a="1"/>
  <c r="C54" i="5" s="1"/>
  <c r="C66" i="5" a="1"/>
  <c r="C66" i="5" s="1"/>
  <c r="C74" i="5" a="1"/>
  <c r="C74" i="5" s="1"/>
  <c r="C91" i="5" a="1"/>
  <c r="C91" i="5" s="1"/>
  <c r="C102" i="5" a="1"/>
  <c r="C102" i="5" s="1"/>
  <c r="C121" i="5" a="1"/>
  <c r="C121" i="5" s="1"/>
  <c r="C146" i="5" a="1"/>
  <c r="C146" i="5" s="1"/>
  <c r="C155" i="5" a="1"/>
  <c r="C155" i="5" s="1"/>
  <c r="C156" i="5" a="1"/>
  <c r="C156" i="5" s="1"/>
  <c r="C161" i="5" a="1"/>
  <c r="C161" i="5" s="1"/>
  <c r="C164" i="5" a="1"/>
  <c r="C164" i="5" s="1"/>
  <c r="C52" i="5" a="1"/>
  <c r="C52" i="5" s="1"/>
  <c r="C60" i="5" a="1"/>
  <c r="C60" i="5" s="1"/>
  <c r="C95" i="5" a="1"/>
  <c r="C95" i="5" s="1"/>
  <c r="C99" i="5" a="1"/>
  <c r="C99" i="5" s="1"/>
  <c r="C104" i="5" a="1"/>
  <c r="C104" i="5" s="1"/>
  <c r="C117" i="5" a="1"/>
  <c r="C117" i="5" s="1"/>
  <c r="C125" i="5" a="1"/>
  <c r="C125" i="5" s="1"/>
  <c r="C157" i="5" a="1"/>
  <c r="C157" i="5" s="1"/>
  <c r="C160" i="5" a="1"/>
  <c r="C160" i="5" s="1"/>
  <c r="C65" i="5" a="1"/>
  <c r="C65" i="5" s="1"/>
  <c r="C78" i="5" a="1"/>
  <c r="C78" i="5" s="1"/>
  <c r="C128" i="5" a="1"/>
  <c r="C128" i="5" s="1"/>
  <c r="C139" i="5" a="1"/>
  <c r="C139" i="5" s="1"/>
  <c r="C158" i="5" a="1"/>
  <c r="C158" i="5" s="1"/>
  <c r="C162" i="5" a="1"/>
  <c r="C162" i="5" s="1"/>
  <c r="C165" i="5" a="1"/>
  <c r="C165" i="5" s="1"/>
  <c r="C163" i="5" a="1"/>
  <c r="C163" i="5" s="1"/>
  <c r="C63" i="5" a="1"/>
  <c r="C63" i="5" s="1"/>
  <c r="C110" i="5" a="1"/>
  <c r="C110" i="5" s="1"/>
  <c r="C116" i="5" a="1"/>
  <c r="C116" i="5" s="1"/>
  <c r="C132" i="5" a="1"/>
  <c r="C132" i="5" s="1"/>
  <c r="C142" i="5" a="1"/>
  <c r="C142" i="5" s="1"/>
  <c r="C148" i="5" a="1"/>
  <c r="C148" i="5" s="1"/>
  <c r="C151" i="5" a="1"/>
  <c r="C151" i="5" s="1"/>
  <c r="C159" i="5" a="1"/>
  <c r="C159" i="5" s="1"/>
  <c r="D32" i="12" a="1"/>
  <c r="D32" i="12" s="1"/>
  <c r="D15" i="12" a="1"/>
  <c r="D15" i="12" s="1"/>
  <c r="D31" i="12" a="1"/>
  <c r="D31" i="12" s="1"/>
  <c r="D26" i="12" a="1"/>
  <c r="D26" i="12" s="1"/>
  <c r="D3" i="10" a="1"/>
  <c r="D3" i="10" s="1"/>
  <c r="D33" i="10" a="1"/>
  <c r="D33" i="10" s="1"/>
  <c r="D30" i="10" a="1"/>
  <c r="D30" i="10" s="1"/>
  <c r="D32" i="10" a="1"/>
  <c r="D32" i="10" s="1"/>
  <c r="D13" i="10" a="1"/>
  <c r="D13" i="10" s="1"/>
  <c r="B13" i="10" s="1"/>
  <c r="A13" i="10" s="1"/>
  <c r="D13" i="12" a="1"/>
  <c r="D13" i="12" s="1"/>
  <c r="B13" i="12" s="1"/>
  <c r="A13" i="12" s="1"/>
  <c r="D22" i="10" a="1"/>
  <c r="D22" i="10" s="1"/>
  <c r="D6" i="12" a="1"/>
  <c r="D6" i="12" s="1"/>
  <c r="B6" i="12" s="1"/>
  <c r="A6" i="12" s="1"/>
  <c r="D5" i="12" a="1"/>
  <c r="D5" i="12" s="1"/>
  <c r="B5" i="12" s="1"/>
  <c r="A5" i="12" s="1"/>
  <c r="D19" i="10" a="1"/>
  <c r="D19" i="10" s="1"/>
  <c r="D35" i="10" a="1"/>
  <c r="D35" i="10" s="1"/>
  <c r="D36" i="10" a="1"/>
  <c r="D36" i="10" s="1"/>
  <c r="D7" i="10" a="1"/>
  <c r="D7" i="10" s="1"/>
  <c r="B7" i="10" s="1"/>
  <c r="A7" i="10" s="1"/>
  <c r="D24" i="12" a="1"/>
  <c r="D24" i="12" s="1"/>
  <c r="D33" i="12" a="1"/>
  <c r="D33" i="12" s="1"/>
  <c r="D3" i="12" a="1"/>
  <c r="D3" i="12" s="1"/>
  <c r="B3" i="12" s="1"/>
  <c r="A3" i="12" s="1"/>
  <c r="D17" i="10" a="1"/>
  <c r="D17" i="10" s="1"/>
  <c r="D14" i="10" a="1"/>
  <c r="D14" i="10" s="1"/>
  <c r="B14" i="10" s="1"/>
  <c r="A14" i="10" s="1"/>
  <c r="D21" i="10" a="1"/>
  <c r="D21" i="10" s="1"/>
  <c r="D10" i="10" a="1"/>
  <c r="D10" i="10" s="1"/>
  <c r="B10" i="10" s="1"/>
  <c r="A10" i="10" s="1"/>
  <c r="D34" i="10" a="1"/>
  <c r="D34" i="10" s="1"/>
  <c r="D25" i="10" a="1"/>
  <c r="D25" i="10" s="1"/>
  <c r="D28" i="10" a="1"/>
  <c r="D28" i="10" s="1"/>
  <c r="D12" i="10" a="1"/>
  <c r="D12" i="10" s="1"/>
  <c r="B12" i="10" s="1"/>
  <c r="A12" i="10" s="1"/>
  <c r="D25" i="12" a="1"/>
  <c r="D25" i="12" s="1"/>
  <c r="D20" i="12" a="1"/>
  <c r="D20" i="12" s="1"/>
  <c r="D34" i="12" a="1"/>
  <c r="D34" i="12" s="1"/>
  <c r="D28" i="12" a="1"/>
  <c r="D28" i="12" s="1"/>
  <c r="D9" i="12" a="1"/>
  <c r="D9" i="12" s="1"/>
  <c r="B9" i="12" s="1"/>
  <c r="A9" i="12" s="1"/>
  <c r="D27" i="10" a="1"/>
  <c r="D27" i="10" s="1"/>
  <c r="D17" i="12" a="1"/>
  <c r="D17" i="12" s="1"/>
  <c r="D26" i="10" a="1"/>
  <c r="D26" i="10" s="1"/>
  <c r="D20" i="10" a="1"/>
  <c r="D20" i="10" s="1"/>
  <c r="D14" i="12" a="1"/>
  <c r="D14" i="12" s="1"/>
  <c r="B14" i="12" s="1"/>
  <c r="A14" i="12" s="1"/>
  <c r="D12" i="12" a="1"/>
  <c r="D12" i="12" s="1"/>
  <c r="B12" i="12" s="1"/>
  <c r="A12" i="12" s="1"/>
  <c r="D4" i="12" a="1"/>
  <c r="D4" i="12" s="1"/>
  <c r="D8" i="10" a="1"/>
  <c r="D8" i="10" s="1"/>
  <c r="B8" i="10" s="1"/>
  <c r="A8" i="10" s="1"/>
  <c r="D21" i="12" a="1"/>
  <c r="D21" i="12" s="1"/>
  <c r="D29" i="10" a="1"/>
  <c r="D29" i="10" s="1"/>
  <c r="D35" i="12" a="1"/>
  <c r="D35" i="12" s="1"/>
  <c r="D11" i="10" a="1"/>
  <c r="D11" i="10" s="1"/>
  <c r="B11" i="10" s="1"/>
  <c r="A11" i="10" s="1"/>
  <c r="D36" i="12" a="1"/>
  <c r="D36" i="12" s="1"/>
  <c r="D18" i="10" a="1"/>
  <c r="D18" i="10" s="1"/>
  <c r="D4" i="10" a="1"/>
  <c r="D4" i="10" s="1"/>
  <c r="B4" i="10" s="1"/>
  <c r="A4" i="10" s="1"/>
  <c r="D19" i="12" a="1"/>
  <c r="D19" i="12" s="1"/>
  <c r="D18" i="12" a="1"/>
  <c r="D18" i="12" s="1"/>
  <c r="D29" i="12" a="1"/>
  <c r="D29" i="12" s="1"/>
  <c r="D23" i="12" a="1"/>
  <c r="D23" i="12" s="1"/>
  <c r="D16" i="12" a="1"/>
  <c r="D16" i="12" s="1"/>
  <c r="D16" i="10" a="1"/>
  <c r="D16" i="10" s="1"/>
  <c r="D30" i="12" a="1"/>
  <c r="D30" i="12" s="1"/>
  <c r="D27" i="12" a="1"/>
  <c r="D27" i="12" s="1"/>
  <c r="D10" i="12" a="1"/>
  <c r="D10" i="12" s="1"/>
  <c r="B10" i="12" s="1"/>
  <c r="A10" i="12" s="1"/>
  <c r="D11" i="12" a="1"/>
  <c r="D11" i="12" s="1"/>
  <c r="B11" i="12" s="1"/>
  <c r="A11" i="12" s="1"/>
  <c r="D23" i="10" a="1"/>
  <c r="D23" i="10" s="1"/>
  <c r="D9" i="10" a="1"/>
  <c r="D9" i="10" s="1"/>
  <c r="B9" i="10" s="1"/>
  <c r="A9" i="10" s="1"/>
  <c r="B7" i="12"/>
  <c r="A7" i="12" s="1"/>
  <c r="B3" i="10" l="1"/>
  <c r="A3" i="10" s="1"/>
  <c r="B3" i="13"/>
  <c r="B5" i="13"/>
  <c r="B4" i="12"/>
  <c r="A4" i="12" s="1"/>
  <c r="B8" i="13"/>
  <c r="B7" i="13" l="1"/>
  <c r="M5" i="1" l="1" a="1"/>
  <c r="M5" i="1" s="1"/>
  <c r="G6" i="5" l="1" a="1"/>
  <c r="G6" i="5" s="1"/>
  <c r="G6" i="4" a="1"/>
  <c r="G6" i="4" s="1"/>
  <c r="N5" i="1" s="1" a="1"/>
  <c r="N5" i="1" s="1"/>
  <c r="O5" i="1" s="1"/>
  <c r="G6" i="7" l="1" a="1"/>
  <c r="G6" i="7" s="1"/>
  <c r="M10" i="1" a="1"/>
  <c r="M10" i="1" s="1"/>
  <c r="O10" i="1" s="1"/>
  <c r="G11" i="4" l="1" a="1"/>
  <c r="G11" i="4" s="1"/>
  <c r="G11" i="5" a="1"/>
  <c r="G11" i="5" s="1"/>
  <c r="G9" i="7" a="1"/>
  <c r="G9" i="7"/>
  <c r="M8" i="1"/>
  <c r="F5" i="13"/>
  <c r="G9" i="4"/>
  <c r="G9" i="4" a="1"/>
  <c r="F8" i="13"/>
  <c r="G9" i="5"/>
  <c r="F9" i="13"/>
  <c r="F4" i="13"/>
  <c r="O8" i="1"/>
  <c r="M8" i="1" a="1"/>
  <c r="G9" i="5" a="1"/>
  <c r="F3" i="13"/>
  <c r="F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<sst xmlns="http://schemas.openxmlformats.org/spreadsheetml/2006/main" count="207" uniqueCount="137">
  <si>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</si>
  <si>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</si>
  <si>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</si>
  <si>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</si>
  <si>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</si>
  <si>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</si>
  <si>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</si>
  <si>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</si>
  <si>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</si>
  <si>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</si>
  <si>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</si>
  <si>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</si>
  <si>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</si>
  <si>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</si>
  <si>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</si>
  <si>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</si>
  <si>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</si>
  <si>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</si>
  <si>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</si>
  <si>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</si>
  <si>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</si>
  <si>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</si>
  <si>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</si>
  <si>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</si>
  <si>
    <t>Disponível para a próxima alocação? (0=não,1=sim)</t>
  </si>
  <si>
    <t>Código</t>
  </si>
  <si>
    <t>Atividade</t>
  </si>
  <si>
    <t>Minimo</t>
  </si>
  <si>
    <t>Moda</t>
  </si>
  <si>
    <t>Máximo</t>
  </si>
  <si>
    <t>Otimista</t>
  </si>
  <si>
    <t>Realista</t>
  </si>
  <si>
    <t>Pessimista</t>
  </si>
  <si>
    <t>Analise de Candidaturas</t>
  </si>
  <si>
    <t>Média de pagamento</t>
  </si>
  <si>
    <t>I-Al</t>
  </si>
  <si>
    <t xml:space="preserve">Distribuição par Area Tematica </t>
  </si>
  <si>
    <t>Al-A2</t>
  </si>
  <si>
    <t>Analise de Admissibilidade</t>
  </si>
  <si>
    <t>Individual</t>
  </si>
  <si>
    <t>Resumo</t>
  </si>
  <si>
    <t>Esforço Analise</t>
  </si>
  <si>
    <t>Esforço Acompanhamento</t>
  </si>
  <si>
    <t>Copromoção</t>
  </si>
  <si>
    <t>Mobilizador</t>
  </si>
  <si>
    <t>Contratação de Perito-Candidatura</t>
  </si>
  <si>
    <t>A2-B1</t>
  </si>
  <si>
    <t>Autorizaçãoo de Despesa de Adjucação
Adjudica&lt;;:ao</t>
  </si>
  <si>
    <t>B1-B2</t>
  </si>
  <si>
    <t>Prestação de Serviços - Candidatura</t>
  </si>
  <si>
    <t>B2-B3</t>
  </si>
  <si>
    <t>Pagamento ao Perito</t>
  </si>
  <si>
    <t>A2-A3 B2-A3</t>
  </si>
  <si>
    <t>Elaboração do FACI</t>
  </si>
  <si>
    <t>gp</t>
  </si>
  <si>
    <t>A3-A4</t>
  </si>
  <si>
    <t>Analisar e Encerrar FACI</t>
  </si>
  <si>
    <t>gat</t>
  </si>
  <si>
    <t>inserir novos tipos de individual</t>
  </si>
  <si>
    <t>A5-A6</t>
  </si>
  <si>
    <t>Alegação Contrarias</t>
  </si>
  <si>
    <t>Acompanhamento</t>
  </si>
  <si>
    <t>Xl-C2
Cl-C2</t>
  </si>
  <si>
    <t>Analise Pedido de Pagamento</t>
  </si>
  <si>
    <t>PTRI</t>
  </si>
  <si>
    <t>PTRF</t>
  </si>
  <si>
    <t>C2-C3</t>
  </si>
  <si>
    <t>Pedido de Esclarecimentos</t>
  </si>
  <si>
    <t>C2-C4</t>
  </si>
  <si>
    <t>Revisão de Pedido de Pagamento</t>
  </si>
  <si>
    <t>C4-C2</t>
  </si>
  <si>
    <t>Novo Pedido de Pagamento</t>
  </si>
  <si>
    <t>Visita</t>
  </si>
  <si>
    <t>XI-D1</t>
  </si>
  <si>
    <t>Preparação da Visita</t>
  </si>
  <si>
    <t>D1-D2</t>
  </si>
  <si>
    <t>Visita Intermedia</t>
  </si>
  <si>
    <t>Online</t>
  </si>
  <si>
    <t>Presencial</t>
  </si>
  <si>
    <t>D1-D3</t>
  </si>
  <si>
    <t>Visita de Auditoria Financeira</t>
  </si>
  <si>
    <t>D2-D4</t>
  </si>
  <si>
    <t>Pós-Visita</t>
  </si>
  <si>
    <t>Pedido Alteração Recusado</t>
  </si>
  <si>
    <t>G1-G6</t>
  </si>
  <si>
    <t>Pedido Alteração Aceite</t>
  </si>
  <si>
    <t>Pequenas Alterações</t>
  </si>
  <si>
    <t>Alterações que exigem ajuste</t>
  </si>
  <si>
    <t>x2-g2</t>
  </si>
  <si>
    <t>Analise Pedido de Prorrogação</t>
  </si>
  <si>
    <t>G2-G6</t>
  </si>
  <si>
    <t>Visita Final</t>
  </si>
  <si>
    <t>x4-h1</t>
  </si>
  <si>
    <t>Preparação da Visita final</t>
  </si>
  <si>
    <t>Contratação de Perito Visita Final</t>
  </si>
  <si>
    <t>h1-h2</t>
  </si>
  <si>
    <t>Autorização de Despesa (AD) até Adjudicação</t>
  </si>
  <si>
    <t>h2-h3</t>
  </si>
  <si>
    <t>h3-h4</t>
  </si>
  <si>
    <t>h4-h5</t>
  </si>
  <si>
    <t>Pagamento Perito</t>
  </si>
  <si>
    <t>Encerramento</t>
  </si>
  <si>
    <t>h4-h6</t>
  </si>
  <si>
    <t>Prestação de Serviços - Avaliações Finais</t>
  </si>
  <si>
    <t>h6-h7</t>
  </si>
  <si>
    <t>Análise do Facie</t>
  </si>
  <si>
    <t>Contestação</t>
  </si>
  <si>
    <t>Tipo de projeto</t>
  </si>
  <si>
    <t>Esforço Candidatura</t>
  </si>
  <si>
    <t>Área Temática</t>
  </si>
  <si>
    <t>Tipo Projeto (n)</t>
  </si>
  <si>
    <t>Áreá temática</t>
  </si>
  <si>
    <t>AGRO/BIO/QUI</t>
  </si>
  <si>
    <t>TIC/INST</t>
  </si>
  <si>
    <t>MAT/MEC/ENER/CONST</t>
  </si>
  <si>
    <t>Área Temática (n)</t>
  </si>
  <si>
    <t>Anos de serviço</t>
  </si>
  <si>
    <t>Efi Agro</t>
  </si>
  <si>
    <t>Efi Mat</t>
  </si>
  <si>
    <t>Efi Tic</t>
  </si>
  <si>
    <t>Assumimos que quanto maior a experiência, maior a capacidade de realizar tarefas</t>
  </si>
  <si>
    <t>Escala</t>
  </si>
  <si>
    <t>Preferências</t>
  </si>
  <si>
    <t>Anos de serviço que o técnico tem de experiência.</t>
  </si>
  <si>
    <t>Muito baixa</t>
  </si>
  <si>
    <t>Baixa</t>
  </si>
  <si>
    <t>Neutra</t>
  </si>
  <si>
    <t>Alta</t>
  </si>
  <si>
    <t>Muito alta</t>
  </si>
  <si>
    <t xml:space="preserve"> </t>
  </si>
  <si>
    <t>Esforço Total (Base)</t>
  </si>
  <si>
    <t>Esforço Análise Ativo -&gt;</t>
  </si>
  <si>
    <t>Esforço Acompanhamento Ativo -&gt;</t>
  </si>
  <si>
    <t>Esforço Total Ativo</t>
  </si>
  <si>
    <t>Esforço Candidatura Ajustado</t>
  </si>
  <si>
    <t>Esforço Acompanhamento Ajustado</t>
  </si>
  <si>
    <t>Esforço Total 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</si>
</sst>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horizontal="left"/>
    </xf>
    <xf numFmtId="2" fontId="0" fillId="5" borderId="0" xfId="0" applyNumberFormat="1" applyFill="1" applyAlignment="1">
      <alignment vertical="top"/>
    </xf>
    <xf numFmtId="0" fontId="0" fillId="5" borderId="0" xfId="0" applyFill="1"/>
    <xf numFmtId="2" fontId="0" fillId="0" borderId="0" xfId="0" applyNumberFormat="1"/>
    <xf numFmtId="0" fontId="0" fillId="6" borderId="0" xfId="0" applyFill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0F45-5BF4-4CD6-944E-B2CA8E0660D9}">
  <dimension ref="B2:Q58"/>
  <sheetViews>
    <sheetView topLeftCell="F1" workbookViewId="0">
      <selection activeCell="N13" sqref="N13"/>
    </sheetView>
    <sheetView workbookViewId="1"/>
  </sheetViews>
  <sheetFormatPr defaultRowHeight="15" x14ac:dyDescent="0.25"/>
  <cols>
    <col min="2" max="2" width="30" hidden="1" customWidth="1"/>
    <col min="3" max="3" width="38.5703125" bestFit="1" customWidth="1"/>
    <col min="4" max="4" width="13.140625" bestFit="1" customWidth="1"/>
    <col min="7" max="7" width="10.42578125" bestFit="1" customWidth="1"/>
    <col min="11" max="11" width="20" bestFit="1" customWidth="1"/>
    <col min="12" max="12" width="15.7109375" customWidth="1"/>
    <col min="13" max="13" width="21.42578125" customWidth="1"/>
    <col min="14" max="14" width="24.5703125" bestFit="1" customWidth="1"/>
  </cols>
  <sheetData>
    <row r="2" spans="2:17" x14ac:dyDescent="0.25">
      <c r="B2" s="21"/>
      <c r="C2" s="21"/>
      <c r="D2" s="21"/>
      <c r="E2" s="21"/>
      <c r="F2" s="21"/>
      <c r="G2" s="21"/>
    </row>
    <row r="3" spans="2:17" x14ac:dyDescent="0.25">
      <c r="B3" s="22" t="s">
        <v>25</v>
      </c>
      <c r="C3" s="22" t="s">
        <v>26</v>
      </c>
      <c r="D3" s="2"/>
      <c r="E3" s="2" t="s">
        <v>27</v>
      </c>
      <c r="F3" s="2" t="s">
        <v>28</v>
      </c>
      <c r="G3" s="2" t="s">
        <v>29</v>
      </c>
    </row>
    <row r="4" spans="2:17" x14ac:dyDescent="0.25">
      <c r="B4" s="22"/>
      <c r="C4" s="22"/>
      <c r="D4" s="2"/>
      <c r="E4" s="2" t="s">
        <v>30</v>
      </c>
      <c r="F4" s="2" t="s">
        <v>31</v>
      </c>
      <c r="G4" s="2" t="s">
        <v>32</v>
      </c>
    </row>
    <row r="5" spans="2:17" x14ac:dyDescent="0.25">
      <c r="B5" s="23" t="s">
        <v>33</v>
      </c>
      <c r="C5" s="23"/>
      <c r="D5" s="23"/>
      <c r="E5" s="23"/>
      <c r="F5" s="23"/>
      <c r="G5" s="23"/>
      <c r="K5" t="s">
        <v>34</v>
      </c>
      <c r="L5">
        <v>5</v>
      </c>
    </row>
    <row r="6" spans="2:17" x14ac:dyDescent="0.25">
      <c r="B6" s="5" t="s">
        <v>35</v>
      </c>
      <c r="C6" s="24" t="s">
        <v>36</v>
      </c>
      <c r="D6" s="24"/>
      <c r="E6" s="2">
        <v>0.25</v>
      </c>
      <c r="F6" s="2">
        <v>3.25</v>
      </c>
      <c r="G6" s="2">
        <v>8</v>
      </c>
    </row>
    <row r="7" spans="2:17" x14ac:dyDescent="0.25">
      <c r="B7" s="22" t="s">
        <v>37</v>
      </c>
      <c r="C7" s="22" t="s">
        <v>38</v>
      </c>
      <c r="D7" s="2" t="s">
        <v>39</v>
      </c>
      <c r="E7" s="2">
        <v>0.2</v>
      </c>
      <c r="F7" s="2">
        <v>2</v>
      </c>
      <c r="G7" s="2">
        <v>40</v>
      </c>
      <c r="K7" t="s">
        <v>40</v>
      </c>
      <c r="M7" t="s">
        <v>41</v>
      </c>
      <c r="N7" t="s">
        <v>42</v>
      </c>
      <c r="O7" t="s">
        <v>22</v>
      </c>
    </row>
    <row r="8" spans="2:17" x14ac:dyDescent="0.25">
      <c r="B8" s="22"/>
      <c r="C8" s="22"/>
      <c r="D8" s="2" t="s">
        <v>43</v>
      </c>
      <c r="E8" s="2">
        <v>1</v>
      </c>
      <c r="F8" s="2">
        <v>2.5</v>
      </c>
      <c r="G8" s="2">
        <v>37.5</v>
      </c>
      <c r="L8" t="s">
        <v>39</v>
      </c>
      <c r="M8">
        <f>$F$6+F7+$F$11+$F$12+$F$13+F15+F18+F21</f>
        <v>22.75</v>
      </c>
      <c r="N8">
        <f>+$L$5*$F$28+$F$29+$F$31+$F$34+AVERAGE($F$35:$F$36)+$F$37+$F$38+AVERAGE($F$40:$F$41)+$F$42+AVERAGE($F$44:$F$45)+$F$47+$F$49+$F$50+$F$52+$F$54+F55+$F$58</f>
        <v>105.4</v>
      </c>
      <c r="O8">
        <f>M8+N8</f>
        <v>128.15</v>
      </c>
      <c r="Q8">
        <f>O8/8</f>
        <v>16.018750000000001</v>
      </c>
    </row>
    <row r="9" spans="2:17" x14ac:dyDescent="0.25">
      <c r="B9" s="22"/>
      <c r="C9" s="22"/>
      <c r="D9" s="2" t="s">
        <v>44</v>
      </c>
      <c r="E9" s="2">
        <v>2</v>
      </c>
      <c r="F9" s="2">
        <v>22.5</v>
      </c>
      <c r="G9" s="2">
        <v>37.5</v>
      </c>
      <c r="L9" t="s">
        <v>43</v>
      </c>
      <c r="M9">
        <f t="shared" ref="M9:M10" si="0">$F$6+F8+$F$11+$F$12+$F$13+F16+F19+F22</f>
        <v>25.5</v>
      </c>
      <c r="N9">
        <f t="shared" ref="N9:N10" si="1">+$L$5*$F$28+$F$29+$F$31+$F$34+AVERAGE($F$35:$F$36)+$F$37+$F$38+AVERAGE($F$40:$F$41)+$F$42+AVERAGE($F$44:$F$45)+$F$47+$F$49+$F$50+$F$52+$F$54+F56+$F$58</f>
        <v>106.15</v>
      </c>
      <c r="O9">
        <f t="shared" ref="O9:O10" si="2">M9+N9</f>
        <v>131.65</v>
      </c>
      <c r="Q9">
        <f t="shared" ref="Q9:Q10" si="3">O9/8</f>
        <v>16.456250000000001</v>
      </c>
    </row>
    <row r="10" spans="2:17" x14ac:dyDescent="0.25">
      <c r="B10" s="25" t="s">
        <v>45</v>
      </c>
      <c r="C10" s="25"/>
      <c r="D10" s="25"/>
      <c r="E10" s="25"/>
      <c r="F10" s="25"/>
      <c r="G10" s="25"/>
      <c r="L10" t="s">
        <v>44</v>
      </c>
      <c r="M10">
        <f t="shared" si="0"/>
        <v>59.5</v>
      </c>
      <c r="N10">
        <f t="shared" si="1"/>
        <v>114.4</v>
      </c>
      <c r="O10">
        <f t="shared" si="2"/>
        <v>173.9</v>
      </c>
      <c r="Q10">
        <f t="shared" si="3"/>
        <v>21.737500000000001</v>
      </c>
    </row>
    <row r="11" spans="2:17" x14ac:dyDescent="0.25">
      <c r="B11" s="2" t="s">
        <v>46</v>
      </c>
      <c r="C11" s="26" t="s">
        <v>47</v>
      </c>
      <c r="D11" s="26"/>
      <c r="E11" s="2">
        <v>0.5</v>
      </c>
      <c r="F11" s="2">
        <v>0.75</v>
      </c>
      <c r="G11" s="2">
        <v>1.25</v>
      </c>
    </row>
    <row r="12" spans="2:17" x14ac:dyDescent="0.25">
      <c r="B12" s="2" t="s">
        <v>48</v>
      </c>
      <c r="C12" s="25" t="s">
        <v>49</v>
      </c>
      <c r="D12" s="25"/>
      <c r="E12" s="2">
        <v>0</v>
      </c>
      <c r="F12" s="2">
        <v>0.5</v>
      </c>
      <c r="G12" s="2">
        <v>1.5</v>
      </c>
    </row>
    <row r="13" spans="2:17" x14ac:dyDescent="0.25">
      <c r="B13" s="2" t="s">
        <v>50</v>
      </c>
      <c r="C13" s="25" t="s">
        <v>51</v>
      </c>
      <c r="D13" s="25"/>
      <c r="E13" s="2">
        <v>0.75</v>
      </c>
      <c r="F13" s="2">
        <v>1</v>
      </c>
      <c r="G13" s="2">
        <v>1.5</v>
      </c>
    </row>
    <row r="14" spans="2:17" x14ac:dyDescent="0.25">
      <c r="B14" s="25" t="s">
        <v>33</v>
      </c>
      <c r="C14" s="25"/>
      <c r="D14" s="25"/>
      <c r="E14" s="25"/>
      <c r="F14" s="25"/>
      <c r="G14" s="25"/>
    </row>
    <row r="15" spans="2:17" x14ac:dyDescent="0.25">
      <c r="B15" s="17" t="s">
        <v>52</v>
      </c>
      <c r="C15" s="19" t="s">
        <v>53</v>
      </c>
      <c r="D15" s="2" t="s">
        <v>39</v>
      </c>
      <c r="E15">
        <v>1</v>
      </c>
      <c r="F15">
        <v>3</v>
      </c>
      <c r="G15">
        <v>30</v>
      </c>
      <c r="H15" t="s">
        <v>54</v>
      </c>
    </row>
    <row r="16" spans="2:17" x14ac:dyDescent="0.25">
      <c r="B16" s="18"/>
      <c r="C16" s="20"/>
      <c r="D16" s="2" t="s">
        <v>43</v>
      </c>
      <c r="E16">
        <v>1.5</v>
      </c>
      <c r="F16">
        <v>4</v>
      </c>
      <c r="G16">
        <v>35</v>
      </c>
    </row>
    <row r="17" spans="2:13" x14ac:dyDescent="0.25">
      <c r="B17" s="18"/>
      <c r="C17" s="20"/>
      <c r="D17" s="2" t="s">
        <v>44</v>
      </c>
      <c r="E17">
        <v>2</v>
      </c>
      <c r="F17">
        <v>5</v>
      </c>
      <c r="G17">
        <v>75</v>
      </c>
    </row>
    <row r="18" spans="2:13" x14ac:dyDescent="0.25">
      <c r="B18" s="18" t="s">
        <v>55</v>
      </c>
      <c r="C18" s="20" t="s">
        <v>56</v>
      </c>
      <c r="D18" s="2" t="s">
        <v>39</v>
      </c>
      <c r="E18">
        <v>3</v>
      </c>
      <c r="F18">
        <v>5.75</v>
      </c>
      <c r="G18">
        <v>14</v>
      </c>
      <c r="H18" t="s">
        <v>57</v>
      </c>
      <c r="L18" t="s">
        <v>58</v>
      </c>
    </row>
    <row r="19" spans="2:13" x14ac:dyDescent="0.25">
      <c r="B19" s="18"/>
      <c r="C19" s="20"/>
      <c r="D19" s="2" t="s">
        <v>43</v>
      </c>
      <c r="E19">
        <v>4</v>
      </c>
      <c r="F19">
        <v>6.5</v>
      </c>
      <c r="G19">
        <v>14</v>
      </c>
    </row>
    <row r="20" spans="2:13" x14ac:dyDescent="0.25">
      <c r="B20" s="18"/>
      <c r="C20" s="20"/>
      <c r="D20" s="2" t="s">
        <v>44</v>
      </c>
      <c r="E20">
        <v>8</v>
      </c>
      <c r="F20">
        <v>13</v>
      </c>
      <c r="G20">
        <v>21</v>
      </c>
    </row>
    <row r="21" spans="2:13" x14ac:dyDescent="0.25">
      <c r="B21" s="18" t="s">
        <v>59</v>
      </c>
      <c r="C21" s="20" t="s">
        <v>60</v>
      </c>
      <c r="D21" s="2" t="s">
        <v>39</v>
      </c>
      <c r="E21">
        <v>3.5</v>
      </c>
      <c r="F21">
        <v>6.5</v>
      </c>
      <c r="G21">
        <v>14</v>
      </c>
      <c r="H21" t="s">
        <v>57</v>
      </c>
      <c r="L21" t="s">
        <v>111</v>
      </c>
      <c r="M21" t="s">
        <v>112</v>
      </c>
    </row>
    <row r="22" spans="2:13" x14ac:dyDescent="0.25">
      <c r="B22" s="18"/>
      <c r="C22" s="20"/>
      <c r="D22" s="2" t="s">
        <v>43</v>
      </c>
      <c r="E22">
        <v>4</v>
      </c>
      <c r="F22">
        <v>7</v>
      </c>
      <c r="G22">
        <v>14</v>
      </c>
      <c r="M22" t="s">
        <v>113</v>
      </c>
    </row>
    <row r="23" spans="2:13" x14ac:dyDescent="0.25">
      <c r="B23" s="18"/>
      <c r="C23" s="20"/>
      <c r="D23" s="2" t="s">
        <v>44</v>
      </c>
      <c r="E23">
        <v>10</v>
      </c>
      <c r="F23">
        <v>13.5</v>
      </c>
      <c r="G23">
        <v>21</v>
      </c>
      <c r="M23" t="s">
        <v>114</v>
      </c>
    </row>
    <row r="25" spans="2:13" x14ac:dyDescent="0.25">
      <c r="B25" s="23" t="s">
        <v>61</v>
      </c>
      <c r="C25" s="23"/>
      <c r="D25" s="23"/>
      <c r="E25" s="23"/>
      <c r="F25" s="23"/>
      <c r="G25" s="23"/>
    </row>
    <row r="26" spans="2:13" x14ac:dyDescent="0.25">
      <c r="B26" s="22" t="s">
        <v>25</v>
      </c>
      <c r="C26" s="22" t="s">
        <v>26</v>
      </c>
      <c r="D26" s="2"/>
      <c r="E26" s="2" t="s">
        <v>27</v>
      </c>
      <c r="F26" s="2" t="s">
        <v>28</v>
      </c>
      <c r="G26" s="2" t="s">
        <v>29</v>
      </c>
    </row>
    <row r="27" spans="2:13" x14ac:dyDescent="0.25">
      <c r="B27" s="22"/>
      <c r="C27" s="22"/>
      <c r="D27" s="2"/>
      <c r="E27" s="2" t="s">
        <v>30</v>
      </c>
      <c r="F27" s="2" t="s">
        <v>31</v>
      </c>
      <c r="G27" s="2" t="s">
        <v>32</v>
      </c>
    </row>
    <row r="28" spans="2:13" x14ac:dyDescent="0.25">
      <c r="B28" s="17" t="s">
        <v>62</v>
      </c>
      <c r="C28" s="17" t="s">
        <v>63</v>
      </c>
      <c r="D28" t="s">
        <v>64</v>
      </c>
      <c r="E28">
        <v>1</v>
      </c>
      <c r="F28">
        <v>8</v>
      </c>
      <c r="G28">
        <v>40</v>
      </c>
    </row>
    <row r="29" spans="2:13" x14ac:dyDescent="0.25">
      <c r="B29" s="18"/>
      <c r="C29" s="18"/>
      <c r="D29" t="s">
        <v>65</v>
      </c>
      <c r="E29">
        <v>1</v>
      </c>
      <c r="F29">
        <v>8</v>
      </c>
      <c r="G29">
        <v>40</v>
      </c>
    </row>
    <row r="30" spans="2:13" x14ac:dyDescent="0.25">
      <c r="B30" t="s">
        <v>66</v>
      </c>
      <c r="C30" t="s">
        <v>67</v>
      </c>
    </row>
    <row r="31" spans="2:13" x14ac:dyDescent="0.25">
      <c r="B31" t="s">
        <v>68</v>
      </c>
      <c r="C31" t="s">
        <v>69</v>
      </c>
      <c r="E31">
        <v>0.1</v>
      </c>
      <c r="F31">
        <v>0.15</v>
      </c>
      <c r="G31">
        <v>0.3</v>
      </c>
    </row>
    <row r="32" spans="2:13" x14ac:dyDescent="0.25">
      <c r="B32" t="s">
        <v>70</v>
      </c>
      <c r="C32" t="s">
        <v>71</v>
      </c>
    </row>
    <row r="33" spans="2:7" x14ac:dyDescent="0.25">
      <c r="B33" s="27" t="s">
        <v>72</v>
      </c>
      <c r="C33" s="27"/>
      <c r="D33" s="27"/>
      <c r="E33" s="27"/>
      <c r="F33" s="27"/>
      <c r="G33" s="27"/>
    </row>
    <row r="34" spans="2:7" x14ac:dyDescent="0.25">
      <c r="B34" t="s">
        <v>73</v>
      </c>
      <c r="C34" t="s">
        <v>74</v>
      </c>
      <c r="E34">
        <v>0.5</v>
      </c>
      <c r="F34">
        <v>8</v>
      </c>
      <c r="G34">
        <v>40</v>
      </c>
    </row>
    <row r="35" spans="2:7" x14ac:dyDescent="0.25">
      <c r="B35" s="18" t="s">
        <v>75</v>
      </c>
      <c r="C35" s="18" t="s">
        <v>76</v>
      </c>
      <c r="D35" t="s">
        <v>77</v>
      </c>
      <c r="E35">
        <v>0.5</v>
      </c>
      <c r="F35">
        <v>3</v>
      </c>
      <c r="G35">
        <v>9</v>
      </c>
    </row>
    <row r="36" spans="2:7" x14ac:dyDescent="0.25">
      <c r="B36" s="18"/>
      <c r="C36" s="18"/>
      <c r="D36" t="s">
        <v>78</v>
      </c>
      <c r="E36">
        <v>3</v>
      </c>
      <c r="F36">
        <v>8</v>
      </c>
      <c r="G36">
        <v>24</v>
      </c>
    </row>
    <row r="37" spans="2:7" x14ac:dyDescent="0.25">
      <c r="B37" t="s">
        <v>79</v>
      </c>
      <c r="C37" t="s">
        <v>80</v>
      </c>
      <c r="E37">
        <v>3</v>
      </c>
      <c r="F37">
        <v>8</v>
      </c>
      <c r="G37">
        <v>24</v>
      </c>
    </row>
    <row r="38" spans="2:7" x14ac:dyDescent="0.25">
      <c r="B38" t="s">
        <v>81</v>
      </c>
      <c r="C38" t="s">
        <v>82</v>
      </c>
      <c r="E38">
        <v>0.5</v>
      </c>
      <c r="F38">
        <v>4</v>
      </c>
      <c r="G38">
        <v>16</v>
      </c>
    </row>
    <row r="39" spans="2:7" x14ac:dyDescent="0.25">
      <c r="B39" s="27" t="s">
        <v>83</v>
      </c>
      <c r="C39" s="27"/>
      <c r="D39" s="27"/>
      <c r="E39" s="27"/>
      <c r="F39" s="27"/>
      <c r="G39" s="27"/>
    </row>
    <row r="40" spans="2:7" x14ac:dyDescent="0.25">
      <c r="B40" s="27" t="s">
        <v>84</v>
      </c>
      <c r="C40" s="18" t="s">
        <v>85</v>
      </c>
      <c r="D40" t="s">
        <v>86</v>
      </c>
      <c r="E40">
        <v>0.5</v>
      </c>
      <c r="F40">
        <v>2</v>
      </c>
      <c r="G40">
        <v>7.5</v>
      </c>
    </row>
    <row r="41" spans="2:7" x14ac:dyDescent="0.25">
      <c r="B41" s="27"/>
      <c r="C41" s="18"/>
      <c r="D41" t="s">
        <v>87</v>
      </c>
      <c r="E41">
        <v>0.5</v>
      </c>
      <c r="F41">
        <v>4</v>
      </c>
      <c r="G41">
        <v>15</v>
      </c>
    </row>
    <row r="42" spans="2:7" x14ac:dyDescent="0.25">
      <c r="B42" t="s">
        <v>88</v>
      </c>
      <c r="C42" t="s">
        <v>89</v>
      </c>
      <c r="E42">
        <v>0.17</v>
      </c>
      <c r="F42">
        <v>2</v>
      </c>
      <c r="G42">
        <v>16</v>
      </c>
    </row>
    <row r="43" spans="2:7" x14ac:dyDescent="0.25">
      <c r="C43" t="s">
        <v>67</v>
      </c>
    </row>
    <row r="44" spans="2:7" x14ac:dyDescent="0.25">
      <c r="B44" s="27" t="s">
        <v>90</v>
      </c>
      <c r="C44" s="18" t="s">
        <v>85</v>
      </c>
      <c r="D44" t="s">
        <v>86</v>
      </c>
      <c r="E44">
        <v>0.5</v>
      </c>
      <c r="F44">
        <v>2</v>
      </c>
      <c r="G44">
        <v>7.5</v>
      </c>
    </row>
    <row r="45" spans="2:7" x14ac:dyDescent="0.25">
      <c r="B45" s="27"/>
      <c r="C45" s="18"/>
      <c r="D45" t="s">
        <v>87</v>
      </c>
      <c r="E45">
        <v>0.5</v>
      </c>
      <c r="F45">
        <v>4</v>
      </c>
      <c r="G45">
        <v>15</v>
      </c>
    </row>
    <row r="46" spans="2:7" x14ac:dyDescent="0.25">
      <c r="B46" s="27" t="s">
        <v>91</v>
      </c>
      <c r="C46" s="27"/>
      <c r="D46" s="27"/>
      <c r="E46" s="27"/>
      <c r="F46" s="27"/>
      <c r="G46" s="27"/>
    </row>
    <row r="47" spans="2:7" x14ac:dyDescent="0.25">
      <c r="B47" t="s">
        <v>92</v>
      </c>
      <c r="C47" t="s">
        <v>93</v>
      </c>
      <c r="E47">
        <v>0.5</v>
      </c>
      <c r="F47">
        <v>8</v>
      </c>
      <c r="G47">
        <v>40</v>
      </c>
    </row>
    <row r="48" spans="2:7" x14ac:dyDescent="0.25">
      <c r="B48" s="27" t="s">
        <v>94</v>
      </c>
      <c r="C48" s="27"/>
      <c r="D48" s="27"/>
      <c r="E48" s="27"/>
      <c r="F48" s="27"/>
      <c r="G48" s="27"/>
    </row>
    <row r="49" spans="2:7" x14ac:dyDescent="0.25">
      <c r="B49" t="s">
        <v>95</v>
      </c>
      <c r="C49" t="s">
        <v>96</v>
      </c>
      <c r="E49">
        <v>0.5</v>
      </c>
      <c r="F49">
        <v>0.75</v>
      </c>
      <c r="G49">
        <v>1.25</v>
      </c>
    </row>
    <row r="50" spans="2:7" x14ac:dyDescent="0.25">
      <c r="B50" t="s">
        <v>97</v>
      </c>
      <c r="C50" t="s">
        <v>91</v>
      </c>
      <c r="E50">
        <v>3</v>
      </c>
      <c r="F50">
        <v>8</v>
      </c>
      <c r="G50">
        <v>24</v>
      </c>
    </row>
    <row r="51" spans="2:7" x14ac:dyDescent="0.25">
      <c r="B51" t="s">
        <v>98</v>
      </c>
      <c r="C51" t="s">
        <v>82</v>
      </c>
    </row>
    <row r="52" spans="2:7" x14ac:dyDescent="0.25">
      <c r="B52" t="s">
        <v>99</v>
      </c>
      <c r="C52" t="s">
        <v>100</v>
      </c>
      <c r="E52">
        <v>0.75</v>
      </c>
      <c r="F52">
        <v>1</v>
      </c>
      <c r="G52">
        <v>1.5</v>
      </c>
    </row>
    <row r="53" spans="2:7" x14ac:dyDescent="0.25">
      <c r="B53" s="27" t="s">
        <v>101</v>
      </c>
      <c r="C53" s="27"/>
      <c r="D53" s="27"/>
      <c r="E53" s="27"/>
      <c r="F53" s="27"/>
      <c r="G53" s="27"/>
    </row>
    <row r="54" spans="2:7" x14ac:dyDescent="0.25">
      <c r="B54" t="s">
        <v>102</v>
      </c>
      <c r="C54" t="s">
        <v>103</v>
      </c>
      <c r="E54">
        <v>0.75</v>
      </c>
      <c r="F54">
        <v>1</v>
      </c>
      <c r="G54">
        <v>1.5</v>
      </c>
    </row>
    <row r="55" spans="2:7" x14ac:dyDescent="0.25">
      <c r="B55" t="s">
        <v>104</v>
      </c>
      <c r="C55" s="18" t="s">
        <v>105</v>
      </c>
      <c r="D55" t="s">
        <v>39</v>
      </c>
      <c r="E55">
        <v>2</v>
      </c>
      <c r="F55">
        <v>3</v>
      </c>
      <c r="G55">
        <v>6</v>
      </c>
    </row>
    <row r="56" spans="2:7" x14ac:dyDescent="0.25">
      <c r="C56" s="18"/>
      <c r="D56" t="s">
        <v>43</v>
      </c>
      <c r="E56">
        <v>2.5</v>
      </c>
      <c r="F56">
        <v>3.75</v>
      </c>
      <c r="G56">
        <v>8</v>
      </c>
    </row>
    <row r="57" spans="2:7" x14ac:dyDescent="0.25">
      <c r="C57" s="18"/>
      <c r="D57" t="s">
        <v>44</v>
      </c>
      <c r="E57">
        <v>8</v>
      </c>
      <c r="F57">
        <v>12</v>
      </c>
      <c r="G57">
        <v>24</v>
      </c>
    </row>
    <row r="58" spans="2:7" x14ac:dyDescent="0.25">
      <c r="C58" t="s">
        <v>106</v>
      </c>
      <c r="E58">
        <v>0.25</v>
      </c>
      <c r="F58">
        <v>2</v>
      </c>
      <c r="G58">
        <v>40</v>
      </c>
    </row>
  </sheetData>
  <mergeCells count="35">
    <mergeCell ref="B53:G53"/>
    <mergeCell ref="C55:C57"/>
    <mergeCell ref="B40:B41"/>
    <mergeCell ref="C40:C41"/>
    <mergeCell ref="B44:B45"/>
    <mergeCell ref="C44:C45"/>
    <mergeCell ref="B46:G46"/>
    <mergeCell ref="B48:G48"/>
    <mergeCell ref="B39:G39"/>
    <mergeCell ref="B18:B20"/>
    <mergeCell ref="C18:C20"/>
    <mergeCell ref="B21:B23"/>
    <mergeCell ref="C21:C23"/>
    <mergeCell ref="B25:G25"/>
    <mergeCell ref="B26:B27"/>
    <mergeCell ref="C26:C27"/>
    <mergeCell ref="B28:B29"/>
    <mergeCell ref="C28:C29"/>
    <mergeCell ref="B33:G33"/>
    <mergeCell ref="B35:B36"/>
    <mergeCell ref="C35:C36"/>
    <mergeCell ref="B15:B17"/>
    <mergeCell ref="C15:C17"/>
    <mergeCell ref="B2:G2"/>
    <mergeCell ref="B3:B4"/>
    <mergeCell ref="C3:C4"/>
    <mergeCell ref="B5:G5"/>
    <mergeCell ref="C6:D6"/>
    <mergeCell ref="B7:B9"/>
    <mergeCell ref="C7:C9"/>
    <mergeCell ref="B10:G10"/>
    <mergeCell ref="C11:D11"/>
    <mergeCell ref="C12:D12"/>
    <mergeCell ref="C13:D13"/>
    <mergeCell ref="B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workbookViewId="0"/>
    <sheetView workbookViewId="1"/>
  </sheetViews>
  <sheetFormatPr defaultRowHeight="15" x14ac:dyDescent="0.25"/>
  <cols>
    <col min="1" max="1" width="12.28515625" customWidth="1"/>
    <col min="2" max="2" width="46.85546875" bestFit="1" customWidth="1"/>
    <col min="3" max="3" width="77" bestFit="1" customWidth="1"/>
    <col min="4" max="4" width="13.7109375" bestFit="1" customWidth="1"/>
  </cols>
  <sheetData>
    <row r="1" spans="1:21" x14ac:dyDescent="0.25">
      <c r="A1" t="s">
        <v>9</v>
      </c>
      <c r="B1" t="s">
        <v>24</v>
      </c>
      <c r="C1" t="s">
        <v>10</v>
      </c>
      <c r="D1" t="s">
        <v>116</v>
      </c>
      <c r="E1" t="s">
        <v>112</v>
      </c>
      <c r="F1" t="s">
        <v>117</v>
      </c>
      <c r="G1" t="s">
        <v>114</v>
      </c>
      <c r="H1" t="s">
        <v>118</v>
      </c>
      <c r="I1" t="s">
        <v>113</v>
      </c>
      <c r="J1" t="s">
        <v>119</v>
      </c>
      <c r="U1" s="8" t="s">
        <v>120</v>
      </c>
    </row>
    <row r="2" spans="1:21" x14ac:dyDescent="0.25">
      <c r="A2">
        <v>1</v>
      </c>
      <c r="B2">
        <v>1</v>
      </c>
      <c r="C2" t="s">
        <v>11</v>
      </c>
      <c r="D2">
        <v>10</v>
      </c>
      <c r="E2">
        <v>4</v>
      </c>
      <c r="F2">
        <f>(80+(((_xlfn.XLOOKUP(E2,$O$3:$O$7,$P$3:$P$7,,0,1)+(_xlfn.XLOOKUP(D2,$T$3:$T$7,$U$3:$U$7,,1,1))-40)*(120-80)/(200-40))))/100</f>
        <v>1.1499999999999999</v>
      </c>
      <c r="G2">
        <v>2</v>
      </c>
      <c r="H2">
        <f>(80+(((_xlfn.XLOOKUP(G2,$O$3:$O$7,$P$3:$P$7,,0,1)+(_xlfn.XLOOKUP($D2,$S$3:$S$7,$T$3:$T$7,,1,1))-40)*(120-80)/(200-40))))/100</f>
        <v>0.80500000000000005</v>
      </c>
      <c r="I2">
        <v>3</v>
      </c>
      <c r="J2">
        <f>(80+(((_xlfn.XLOOKUP(I2,$O$3:$O$7,$P$3:$P$7,,0,1)+(_xlfn.XLOOKUP($D2,$T$3:$T$7,$U$3:$U$7,,1,1))-40)*(120-80)/(200-40))))/100</f>
        <v>1.1000000000000001</v>
      </c>
      <c r="O2" s="6" t="s">
        <v>121</v>
      </c>
      <c r="P2" s="6"/>
      <c r="Q2" s="6" t="s">
        <v>122</v>
      </c>
      <c r="R2" s="9"/>
      <c r="S2" s="10" t="s">
        <v>116</v>
      </c>
      <c r="T2" s="11"/>
      <c r="U2" s="12" t="s">
        <v>123</v>
      </c>
    </row>
    <row r="3" spans="1:21" x14ac:dyDescent="0.25">
      <c r="A3">
        <v>2</v>
      </c>
      <c r="B3">
        <v>1</v>
      </c>
      <c r="C3" t="s">
        <v>12</v>
      </c>
      <c r="D3">
        <v>3</v>
      </c>
      <c r="E3">
        <v>2</v>
      </c>
      <c r="F3">
        <f>(80+(((_xlfn.XLOOKUP(E3,$O$3:$O$7,$P$3:$P$7,,0,1)+(_xlfn.XLOOKUP(D3,$T$3:$T$7,$U$3:$U$7,,1,1))-40)*(120-80)/(200-40))))/100</f>
        <v>0.9</v>
      </c>
      <c r="G3">
        <v>1</v>
      </c>
      <c r="H3">
        <f>(80+(((_xlfn.XLOOKUP(G3,$O$3:$O$7,$P$3:$P$7,,0,1)+(_xlfn.XLOOKUP($D3,$S$3:$S$7,$T$3:$T$7,,1,1))-40)*(120-80)/(200-40))))/100</f>
        <v>0.755</v>
      </c>
      <c r="I3">
        <v>5</v>
      </c>
      <c r="J3">
        <f>(80+(((_xlfn.XLOOKUP(I3,$O$3:$O$7,$P$3:$P$7,,0,1)+(_xlfn.XLOOKUP($D3,$T$3:$T$7,$U$3:$U$7,,1,1))-40)*(120-80)/(200-40))))/100</f>
        <v>1.05</v>
      </c>
      <c r="O3" s="6">
        <v>1</v>
      </c>
      <c r="P3">
        <v>20</v>
      </c>
      <c r="Q3" s="6" t="s">
        <v>124</v>
      </c>
      <c r="R3" s="7">
        <v>20</v>
      </c>
      <c r="T3" s="13">
        <v>2</v>
      </c>
      <c r="U3" s="14">
        <v>20</v>
      </c>
    </row>
    <row r="4" spans="1:21" x14ac:dyDescent="0.25">
      <c r="A4">
        <v>3</v>
      </c>
      <c r="B4">
        <v>1</v>
      </c>
      <c r="D4">
        <v>5</v>
      </c>
      <c r="E4">
        <v>3</v>
      </c>
      <c r="F4">
        <f>(80+(((_xlfn.XLOOKUP(E4,$O$3:$O$7,$P$3:$P$7,,0,1)+(_xlfn.XLOOKUP(D4,$T$3:$T$7,$U$3:$U$7,,1,1))-40)*(120-80)/(200-40))))/100</f>
        <v>1</v>
      </c>
      <c r="G4">
        <v>4</v>
      </c>
      <c r="H4">
        <f>(80+(((_xlfn.XLOOKUP(G4,$O$3:$O$7,$P$3:$P$7,,0,1)+(_xlfn.XLOOKUP($D4,$S$3:$S$7,$T$3:$T$7,,1,1))-40)*(120-80)/(200-40))))/100</f>
        <v>0.90500000000000003</v>
      </c>
      <c r="I4">
        <v>5</v>
      </c>
      <c r="J4">
        <f>(80+(((_xlfn.XLOOKUP(I4,$O$3:$O$7,$P$3:$P$7,,0,1)+(_xlfn.XLOOKUP($D4,$T$3:$T$7,$U$3:$U$7,,1,1))-40)*(120-80)/(200-40))))/100</f>
        <v>1.1000000000000001</v>
      </c>
      <c r="O4" s="6">
        <v>2</v>
      </c>
      <c r="P4">
        <v>40</v>
      </c>
      <c r="Q4" s="6" t="s">
        <v>125</v>
      </c>
      <c r="R4" s="7">
        <v>40</v>
      </c>
      <c r="T4" s="13">
        <v>4</v>
      </c>
      <c r="U4" s="14">
        <v>40</v>
      </c>
    </row>
    <row r="5" spans="1:21" x14ac:dyDescent="0.25">
      <c r="A5">
        <v>4</v>
      </c>
      <c r="B5">
        <v>1</v>
      </c>
      <c r="C5" t="s">
        <v>13</v>
      </c>
      <c r="D5">
        <v>6</v>
      </c>
      <c r="E5">
        <v>1</v>
      </c>
      <c r="F5">
        <f>(80+(((_xlfn.XLOOKUP(E5,$O$3:$O$7,$P$3:$P$7,,0,1)+(_xlfn.XLOOKUP(D5,$T$3:$T$7,$U$3:$U$7,,1,1))-40)*(120-80)/(200-40))))/100</f>
        <v>0.9</v>
      </c>
      <c r="G5">
        <v>5</v>
      </c>
      <c r="H5">
        <f>(80+(((_xlfn.XLOOKUP(G5,$O$3:$O$7,$P$3:$P$7,,0,1)+(_xlfn.XLOOKUP($D5,$S$3:$S$7,$T$3:$T$7,,1,1))-40)*(120-80)/(200-40))))/100</f>
        <v>0.95499999999999996</v>
      </c>
      <c r="I5">
        <v>2</v>
      </c>
      <c r="J5">
        <f>(80+(((_xlfn.XLOOKUP(I5,$O$3:$O$7,$P$3:$P$7,,0,1)+(_xlfn.XLOOKUP($D5,$T$3:$T$7,$U$3:$U$7,,1,1))-40)*(120-80)/(200-40))))/100</f>
        <v>0.95</v>
      </c>
      <c r="O5" s="6">
        <v>3</v>
      </c>
      <c r="P5">
        <v>60</v>
      </c>
      <c r="Q5" s="6" t="s">
        <v>126</v>
      </c>
      <c r="R5" s="7">
        <v>60</v>
      </c>
      <c r="T5" s="13">
        <v>6</v>
      </c>
      <c r="U5" s="14">
        <v>60</v>
      </c>
    </row>
    <row r="6" spans="1:21" x14ac:dyDescent="0.25">
      <c r="A6">
        <v>5</v>
      </c>
      <c r="B6">
        <v>1</v>
      </c>
      <c r="C6" t="s">
        <v>14</v>
      </c>
      <c r="D6">
        <v>5</v>
      </c>
      <c r="E6">
        <v>5</v>
      </c>
      <c r="F6">
        <f>(80+(((_xlfn.XLOOKUP(E6,$O$3:$O$7,$P$3:$P$7,,0,1)+(_xlfn.XLOOKUP(D6,$T$3:$T$7,$U$3:$U$7,,1,1))-40)*(120-80)/(200-40))))/100</f>
        <v>1.1000000000000001</v>
      </c>
      <c r="G6">
        <v>2</v>
      </c>
      <c r="H6">
        <f>(80+(((_xlfn.XLOOKUP(G6,$O$3:$O$7,$P$3:$P$7,,0,1)+(_xlfn.XLOOKUP($D6,$S$3:$S$7,$T$3:$T$7,,1,1))-40)*(120-80)/(200-40))))/100</f>
        <v>0.80500000000000005</v>
      </c>
      <c r="I6">
        <v>3</v>
      </c>
      <c r="J6">
        <f>(80+(((_xlfn.XLOOKUP(I6,$O$3:$O$7,$P$3:$P$7,,0,1)+(_xlfn.XLOOKUP($D6,$T$3:$T$7,$U$3:$U$7,,1,1))-40)*(120-80)/(200-40))))/100</f>
        <v>1</v>
      </c>
      <c r="O6" s="6">
        <v>4</v>
      </c>
      <c r="P6">
        <v>80</v>
      </c>
      <c r="Q6" s="6" t="s">
        <v>127</v>
      </c>
      <c r="R6" s="7">
        <v>80</v>
      </c>
      <c r="T6" s="13">
        <v>8</v>
      </c>
      <c r="U6" s="14">
        <v>80</v>
      </c>
    </row>
    <row r="7" spans="1:21" x14ac:dyDescent="0.25">
      <c r="O7" s="6">
        <v>5</v>
      </c>
      <c r="P7">
        <v>100</v>
      </c>
      <c r="Q7" s="6" t="s">
        <v>128</v>
      </c>
      <c r="R7" s="7">
        <v>100</v>
      </c>
      <c r="T7" s="13">
        <v>100</v>
      </c>
      <c r="U7" s="14">
        <v>100</v>
      </c>
    </row>
    <row r="10" spans="1:21" x14ac:dyDescent="0.25">
      <c r="R10" t="s">
        <v>129</v>
      </c>
    </row>
    <row r="11" spans="1:21" x14ac:dyDescent="0.25">
      <c r="L11" t="s">
        <v>129</v>
      </c>
      <c r="O11" s="7"/>
      <c r="P11" s="7"/>
    </row>
  </sheetData>
  <phoneticPr fontId="2" type="noConversion"/>
  <dataValidations disablePrompts="1" count="2">
    <dataValidation type="list" allowBlank="1" showInputMessage="1" showErrorMessage="1" sqref="G8:G10 I8:I10 E8:E10" xr:uid="{F79ECE92-FBBB-4922-AFEB-9AE4446ADA9A}">
      <formula1>$N$5:$N$9</formula1>
    </dataValidation>
    <dataValidation type="list" allowBlank="1" showInputMessage="1" showErrorMessage="1" sqref="E2:E7 G2:G7 I2:I7" xr:uid="{2FEB97E0-31A1-4B36-82D5-7B391273FEF3}">
      <formula1>$O$3:$O$7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B1" zoomScaleNormal="100" workbookViewId="0">
      <selection activeCell="N13" sqref="N13"/>
    </sheetView>
    <sheetView workbookViewId="1"/>
  </sheetViews>
  <sheetFormatPr defaultRowHeight="15" x14ac:dyDescent="0.25"/>
  <cols>
    <col min="4" max="4" width="17.42578125" bestFit="1" customWidth="1"/>
    <col min="5" max="5" width="16.7109375" bestFit="1" customWidth="1"/>
    <col min="6" max="6" width="14.7109375" bestFit="1" customWidth="1"/>
    <col min="7" max="7" width="15" bestFit="1" customWidth="1"/>
    <col min="8" max="8" width="21.28515625" bestFit="1" customWidth="1"/>
    <col min="9" max="9" width="16.7109375" bestFit="1" customWidth="1"/>
    <col min="10" max="10" width="18.85546875" bestFit="1" customWidth="1"/>
    <col min="11" max="11" width="24.5703125" bestFit="1" customWidth="1"/>
    <col min="12" max="12" width="11.85546875" bestFit="1" customWidth="1"/>
    <col min="13" max="13" width="27.42578125" bestFit="1" customWidth="1"/>
    <col min="14" max="14" width="33.140625" bestFit="1" customWidth="1"/>
    <col min="15" max="15" width="2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110</v>
      </c>
      <c r="H1" t="s">
        <v>109</v>
      </c>
      <c r="I1" t="s">
        <v>115</v>
      </c>
      <c r="J1" t="s">
        <v>108</v>
      </c>
      <c r="K1" t="s">
        <v>42</v>
      </c>
      <c r="L1" t="s">
        <v>22</v>
      </c>
      <c r="M1" t="s">
        <v>134</v>
      </c>
      <c r="N1" t="s">
        <v>135</v>
      </c>
      <c r="O1" t="s">
        <v>136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2</v>
      </c>
      <c r="F2" t="s">
        <v>44</v>
      </c>
      <c r="G2">
        <f>IF(F2="Individual",1,IF(F2="Copromoção",2,3))</f>
        <v>3</v>
      </c>
      <c r="H2" t="s">
        <v>114</v>
      </c>
      <c r="I2">
        <f>IF(H2="AGRO/BIO/QUI",1,IF(H2="TIC/INST",2,3))</f>
        <v>3</v>
      </c>
      <c r="J2">
        <f>IF(G2=1,'Base de Dados'!$M$8,IF(G2=2,'Base de Dados'!$M$9,'Base de Dados'!$M$10))</f>
        <v>59.5</v>
      </c>
      <c r="K2">
        <f>IF(A2="","",IF(G2=1,'Base de Dados'!$N$8,IF(G2=2,'Base de Dados'!$N$9,'Base de Dados'!$N$10)))</f>
        <v>114.4</v>
      </c>
      <c r="L2">
        <f>J2+K2</f>
        <v>173.9</v>
      </c>
      <c r="M2" s="15" cm="1">
        <f t="array" ref="M2">IF(D2="","",INDEX(Matriz_Esforço_Análise!$C$3:$AC$36,Projetos!A2,Projetos!D2))</f>
        <v>65.45</v>
      </c>
      <c r="N2" s="15" cm="1">
        <f t="array" ref="N2">IF(E2="","",INDEX(Matriz_Esforço_Acompanhamento!$C$3:$AC$36,Projetos!A2,Projetos!E2))</f>
        <v>120.12</v>
      </c>
      <c r="O2">
        <f>IF(M2="","",SUM(M2:N2))</f>
        <v>185.57</v>
      </c>
      <c r="T2" t="s">
        <v>5</v>
      </c>
    </row>
    <row r="3" spans="1:21" x14ac:dyDescent="0.25">
      <c r="A3">
        <v>2</v>
      </c>
      <c r="B3">
        <v>2</v>
      </c>
      <c r="C3">
        <v>2</v>
      </c>
      <c r="D3">
        <v>1</v>
      </c>
      <c r="F3" t="s">
        <v>44</v>
      </c>
      <c r="G3">
        <f t="shared" ref="G3:G12" si="0">IF(F3="Individual",1,IF(F3="Copromoção",2,3))</f>
        <v>3</v>
      </c>
      <c r="H3" t="s">
        <v>113</v>
      </c>
      <c r="I3">
        <f t="shared" ref="I3:I12" si="1">IF(H3="AGRO/BIO/QUI",1,IF(H3="TIC/INST",2,3))</f>
        <v>2</v>
      </c>
      <c r="J3">
        <f>IF(G3=1,'Base de Dados'!$M$8,IF(G3=2,'Base de Dados'!$M$9,'Base de Dados'!$M$10))</f>
        <v>59.5</v>
      </c>
      <c r="K3">
        <f>IF(A3="","",IF(G3=1,'Base de Dados'!$N$8,IF(G3=2,'Base de Dados'!$N$9,'Base de Dados'!$N$10)))</f>
        <v>114.4</v>
      </c>
      <c r="L3">
        <f t="shared" ref="L3:L12" si="2">J3+K3</f>
        <v>173.9</v>
      </c>
      <c r="M3" s="15" cm="1">
        <f t="array" ref="M3">IF(D3="","",INDEX(Matriz_Esforço_Análise!$C$3:$AC$36,Projetos!A3,Projetos!D3))</f>
        <v>47.897500000000001</v>
      </c>
      <c r="N3" s="15" t="str" cm="1">
        <f t="array" ref="N3">IF(E3="","",INDEX(Matriz_Esforço_Acompanhamento!$C$3:$AC$36,Projetos!A3,Projetos!E3))</f>
        <v/>
      </c>
      <c r="O3">
        <f t="shared" ref="O3:O36" si="3">IF(M3="","",SUM(M3:N3))</f>
        <v>47.897500000000001</v>
      </c>
      <c r="T3">
        <v>0</v>
      </c>
      <c r="U3" t="s">
        <v>6</v>
      </c>
    </row>
    <row r="4" spans="1:21" x14ac:dyDescent="0.25">
      <c r="A4">
        <v>3</v>
      </c>
      <c r="B4">
        <v>3</v>
      </c>
      <c r="C4">
        <v>1</v>
      </c>
      <c r="D4">
        <v>3</v>
      </c>
      <c r="E4">
        <v>4</v>
      </c>
      <c r="F4" t="s">
        <v>43</v>
      </c>
      <c r="G4">
        <f t="shared" si="0"/>
        <v>2</v>
      </c>
      <c r="H4" t="s">
        <v>113</v>
      </c>
      <c r="I4">
        <f t="shared" si="1"/>
        <v>2</v>
      </c>
      <c r="J4">
        <f>IF(G4=1,'Base de Dados'!$M$8,IF(G4=2,'Base de Dados'!$M$9,'Base de Dados'!$M$10))</f>
        <v>25.5</v>
      </c>
      <c r="K4">
        <f>IF(A4="","",IF(G4=1,'Base de Dados'!$N$8,IF(G4=2,'Base de Dados'!$N$9,'Base de Dados'!$N$10)))</f>
        <v>106.15</v>
      </c>
      <c r="L4">
        <f t="shared" si="2"/>
        <v>131.65</v>
      </c>
      <c r="M4" s="15" cm="1">
        <f t="array" ref="M4">IF(D4="","",INDEX(Matriz_Esforço_Análise!$C$3:$AC$36,Projetos!A4,Projetos!D4))</f>
        <v>28.05</v>
      </c>
      <c r="N4" s="15" cm="1">
        <f t="array" ref="N4">IF(E4="","",INDEX(Matriz_Esforço_Acompanhamento!$C$3:$AC$36,Projetos!A4,Projetos!E4))</f>
        <v>100.8425</v>
      </c>
      <c r="O4">
        <f t="shared" si="3"/>
        <v>128.89250000000001</v>
      </c>
      <c r="T4">
        <v>1</v>
      </c>
      <c r="U4" t="s">
        <v>7</v>
      </c>
    </row>
    <row r="5" spans="1:21" x14ac:dyDescent="0.25">
      <c r="A5">
        <v>4</v>
      </c>
      <c r="B5">
        <v>1</v>
      </c>
      <c r="C5">
        <v>1</v>
      </c>
      <c r="D5">
        <v>2</v>
      </c>
      <c r="E5">
        <v>5</v>
      </c>
      <c r="F5" t="s">
        <v>39</v>
      </c>
      <c r="G5">
        <f t="shared" si="0"/>
        <v>1</v>
      </c>
      <c r="H5" t="s">
        <v>113</v>
      </c>
      <c r="I5">
        <f t="shared" si="1"/>
        <v>2</v>
      </c>
      <c r="J5">
        <f>IF(G5=1,'Base de Dados'!$M$8,IF(G5=2,'Base de Dados'!$M$9,'Base de Dados'!$M$10))</f>
        <v>22.75</v>
      </c>
      <c r="K5">
        <f>IF(A5="","",IF(G5=1,'Base de Dados'!$N$8,IF(G5=2,'Base de Dados'!$N$9,'Base de Dados'!$N$10)))</f>
        <v>105.4</v>
      </c>
      <c r="L5">
        <f t="shared" si="2"/>
        <v>128.15</v>
      </c>
      <c r="M5" s="15" cm="1">
        <f t="array" ref="M5">IF(D5="","",INDEX(Matriz_Esforço_Análise!$C$3:$AC$36,Projetos!A5,Projetos!D5))</f>
        <v>23.887499999999999</v>
      </c>
      <c r="N5" s="15" cm="1">
        <f t="array" ref="N5">IF(E5="","",INDEX(Matriz_Esforço_Acompanhamento!$C$3:$AC$36,Projetos!A5,Projetos!E5))</f>
        <v>105.4</v>
      </c>
      <c r="O5">
        <f t="shared" si="3"/>
        <v>129.28749999999999</v>
      </c>
      <c r="T5">
        <v>2</v>
      </c>
      <c r="U5" t="s">
        <v>8</v>
      </c>
    </row>
    <row r="6" spans="1:21" x14ac:dyDescent="0.25">
      <c r="A6">
        <v>5</v>
      </c>
      <c r="B6">
        <v>2</v>
      </c>
      <c r="C6">
        <v>0</v>
      </c>
      <c r="D6">
        <v>3</v>
      </c>
      <c r="F6" t="s">
        <v>43</v>
      </c>
      <c r="G6">
        <f t="shared" si="0"/>
        <v>2</v>
      </c>
      <c r="H6" t="s">
        <v>114</v>
      </c>
      <c r="I6">
        <f t="shared" si="1"/>
        <v>3</v>
      </c>
      <c r="J6">
        <f>IF(G6=1,'Base de Dados'!$M$8,IF(G6=2,'Base de Dados'!$M$9,'Base de Dados'!$M$10))</f>
        <v>25.5</v>
      </c>
      <c r="K6">
        <f>IF(A6="","",IF(G6=1,'Base de Dados'!$N$8,IF(G6=2,'Base de Dados'!$N$9,'Base de Dados'!$N$10)))</f>
        <v>106.15</v>
      </c>
      <c r="L6">
        <f t="shared" si="2"/>
        <v>131.65</v>
      </c>
      <c r="M6" s="15" cm="1">
        <f t="array" ref="M6">IF(D6="","",INDEX(Matriz_Esforço_Análise!$C$3:$AC$36,Projetos!A6,Projetos!D6))</f>
        <v>28.05</v>
      </c>
      <c r="N6" s="15" t="str" cm="1">
        <f t="array" ref="N6">IF(E6="","",INDEX(Matriz_Esforço_Acompanhamento!$C$3:$AC$36,Projetos!A6,Projetos!E6))</f>
        <v/>
      </c>
      <c r="O6">
        <f t="shared" si="3"/>
        <v>28.05</v>
      </c>
      <c r="T6" s="3">
        <v>3</v>
      </c>
      <c r="U6" s="3" t="s">
        <v>23</v>
      </c>
    </row>
    <row r="7" spans="1:21" x14ac:dyDescent="0.25">
      <c r="A7">
        <v>6</v>
      </c>
      <c r="B7">
        <v>3</v>
      </c>
      <c r="C7">
        <v>0</v>
      </c>
      <c r="D7">
        <v>4</v>
      </c>
      <c r="F7" t="s">
        <v>44</v>
      </c>
      <c r="G7">
        <f t="shared" si="0"/>
        <v>3</v>
      </c>
      <c r="H7" t="s">
        <v>114</v>
      </c>
      <c r="I7">
        <f t="shared" si="1"/>
        <v>3</v>
      </c>
      <c r="J7">
        <f>IF(G7=1,'Base de Dados'!$M$8,IF(G7=2,'Base de Dados'!$M$9,'Base de Dados'!$M$10))</f>
        <v>59.5</v>
      </c>
      <c r="K7">
        <f>IF(A7="","",IF(G7=1,'Base de Dados'!$N$8,IF(G7=2,'Base de Dados'!$N$9,'Base de Dados'!$N$10)))</f>
        <v>114.4</v>
      </c>
      <c r="L7">
        <f t="shared" si="2"/>
        <v>173.9</v>
      </c>
      <c r="M7" s="15" cm="1">
        <f t="array" ref="M7">IF(D7="","",INDEX(Matriz_Esforço_Análise!$C$3:$AC$36,Projetos!A7,Projetos!D7))</f>
        <v>56.524999999999999</v>
      </c>
      <c r="N7" s="15" t="str" cm="1">
        <f t="array" ref="N7">IF(E7="","",INDEX(Matriz_Esforço_Acompanhamento!$C$3:$AC$36,Projetos!A7,Projetos!E7))</f>
        <v/>
      </c>
      <c r="O7">
        <f t="shared" si="3"/>
        <v>56.524999999999999</v>
      </c>
    </row>
    <row r="8" spans="1:21" x14ac:dyDescent="0.25">
      <c r="A8">
        <v>7</v>
      </c>
      <c r="B8">
        <v>1</v>
      </c>
      <c r="C8">
        <v>0</v>
      </c>
      <c r="D8">
        <v>5</v>
      </c>
      <c r="F8" t="s">
        <v>44</v>
      </c>
      <c r="G8">
        <f t="shared" si="0"/>
        <v>3</v>
      </c>
      <c r="H8" t="s">
        <v>113</v>
      </c>
      <c r="I8">
        <f t="shared" si="1"/>
        <v>2</v>
      </c>
      <c r="J8">
        <f>IF(G8=1,'Base de Dados'!$M$8,IF(G8=2,'Base de Dados'!$M$9,'Base de Dados'!$M$10))</f>
        <v>59.5</v>
      </c>
      <c r="K8">
        <f>IF(A8="","",IF(G8=1,'Base de Dados'!$N$8,IF(G8=2,'Base de Dados'!$N$9,'Base de Dados'!$N$10)))</f>
        <v>114.4</v>
      </c>
      <c r="L8">
        <f t="shared" si="2"/>
        <v>173.9</v>
      </c>
      <c r="M8" s="15" cm="1">
        <f t="array" aca="1" ref="M8" ca="1">IF(D8="","",INDEX(Matriz_Esforço_Análise!$C$3:$AC$36,Projetos!A8,Projetos!D8))</f>
        <v>0</v>
      </c>
      <c r="N8" s="15" t="str" cm="1">
        <f t="array" ref="N8">IF(E8="","",INDEX(Matriz_Esforço_Acompanhamento!$C$3:$AC$36,Projetos!A8,Projetos!E8))</f>
        <v/>
      </c>
      <c r="O8">
        <f t="shared" ca="1" si="3"/>
        <v>47.897500000000001</v>
      </c>
    </row>
    <row r="9" spans="1:21" x14ac:dyDescent="0.25">
      <c r="A9">
        <v>8</v>
      </c>
      <c r="B9">
        <v>2</v>
      </c>
      <c r="C9">
        <v>1</v>
      </c>
      <c r="D9">
        <v>1</v>
      </c>
      <c r="E9">
        <v>5</v>
      </c>
      <c r="F9" t="s">
        <v>39</v>
      </c>
      <c r="G9">
        <f t="shared" si="0"/>
        <v>1</v>
      </c>
      <c r="H9" t="s">
        <v>112</v>
      </c>
      <c r="I9">
        <f t="shared" si="1"/>
        <v>1</v>
      </c>
      <c r="J9">
        <f>IF(G9=1,'Base de Dados'!$M$8,IF(G9=2,'Base de Dados'!$M$9,'Base de Dados'!$M$10))</f>
        <v>22.75</v>
      </c>
      <c r="K9">
        <f>IF(A9="","",IF(G9=1,'Base de Dados'!$N$8,IF(G9=2,'Base de Dados'!$N$9,'Base de Dados'!$N$10)))</f>
        <v>105.4</v>
      </c>
      <c r="L9">
        <f t="shared" si="2"/>
        <v>128.15</v>
      </c>
      <c r="M9" s="15" cm="1">
        <f t="array" ref="M9">IF(D9="","",INDEX(Matriz_Esforço_Análise!$C$3:$AC$36,Projetos!A9,Projetos!D9))</f>
        <v>26.162499999999998</v>
      </c>
      <c r="N9" s="15" cm="1">
        <f t="array" ref="N9">IF(E9="","",INDEX(Matriz_Esforço_Acompanhamento!$C$3:$AC$36,Projetos!A9,Projetos!E9))</f>
        <v>105.4</v>
      </c>
      <c r="O9">
        <f t="shared" si="3"/>
        <v>131.5625</v>
      </c>
    </row>
    <row r="10" spans="1:21" x14ac:dyDescent="0.25">
      <c r="A10">
        <v>9</v>
      </c>
      <c r="B10">
        <v>3</v>
      </c>
      <c r="C10">
        <v>2</v>
      </c>
      <c r="D10">
        <v>4</v>
      </c>
      <c r="F10" t="s">
        <v>39</v>
      </c>
      <c r="G10">
        <f t="shared" si="0"/>
        <v>1</v>
      </c>
      <c r="H10" t="s">
        <v>113</v>
      </c>
      <c r="I10">
        <f t="shared" si="1"/>
        <v>2</v>
      </c>
      <c r="J10">
        <f>IF(G10=1,'Base de Dados'!$M$8,IF(G10=2,'Base de Dados'!$M$9,'Base de Dados'!$M$10))</f>
        <v>22.75</v>
      </c>
      <c r="K10">
        <f>IF(A10="","",IF(G10=1,'Base de Dados'!$N$8,IF(G10=2,'Base de Dados'!$N$9,'Base de Dados'!$N$10)))</f>
        <v>105.4</v>
      </c>
      <c r="L10">
        <f t="shared" si="2"/>
        <v>128.15</v>
      </c>
      <c r="M10" s="15" cm="1">
        <f t="array" ref="M10">IF(D10="","",INDEX(Matriz_Esforço_Análise!$C$3:$AC$36,Projetos!A10,Projetos!D10))</f>
        <v>21.612500000000001</v>
      </c>
      <c r="N10" s="15" t="str" cm="1">
        <f t="array" ref="N10">IF(E10="","",INDEX(Matriz_Esforço_Acompanhamento!$C$3:$AC$36,Projetos!A10,Projetos!E10))</f>
        <v/>
      </c>
      <c r="O10">
        <f t="shared" si="3"/>
        <v>21.612500000000001</v>
      </c>
    </row>
    <row r="11" spans="1:21" x14ac:dyDescent="0.25">
      <c r="A11">
        <v>10</v>
      </c>
      <c r="B11">
        <v>1</v>
      </c>
      <c r="C11">
        <v>1</v>
      </c>
      <c r="D11">
        <v>4</v>
      </c>
      <c r="E11">
        <v>3</v>
      </c>
      <c r="F11" t="s">
        <v>39</v>
      </c>
      <c r="G11">
        <f t="shared" si="0"/>
        <v>1</v>
      </c>
      <c r="H11" t="s">
        <v>113</v>
      </c>
      <c r="I11">
        <f t="shared" si="1"/>
        <v>2</v>
      </c>
      <c r="J11">
        <f>IF(G11=1,'Base de Dados'!$M$8,IF(G11=2,'Base de Dados'!$M$9,'Base de Dados'!$M$10))</f>
        <v>22.75</v>
      </c>
      <c r="K11">
        <f>IF(A11="","",IF(G11=1,'Base de Dados'!$N$8,IF(G11=2,'Base de Dados'!$N$9,'Base de Dados'!$N$10)))</f>
        <v>105.4</v>
      </c>
      <c r="L11">
        <f t="shared" si="2"/>
        <v>128.15</v>
      </c>
      <c r="M11" s="15" cm="1">
        <f t="array" ref="M11">IF(D11="","",INDEX(Matriz_Esforço_Análise!$C$3:$AC$36,Projetos!A11,Projetos!D11))</f>
        <v>21.612500000000001</v>
      </c>
      <c r="N11" s="15" cm="1">
        <f t="array" ref="N11">IF(E11="","",INDEX(Matriz_Esforço_Acompanhamento!$C$3:$AC$36,Projetos!A11,Projetos!E11))</f>
        <v>115.94000000000001</v>
      </c>
      <c r="O11">
        <f t="shared" si="3"/>
        <v>137.55250000000001</v>
      </c>
    </row>
    <row r="12" spans="1:21" x14ac:dyDescent="0.25">
      <c r="A12">
        <v>11</v>
      </c>
      <c r="B12">
        <v>1</v>
      </c>
      <c r="C12">
        <v>1</v>
      </c>
      <c r="D12">
        <v>1</v>
      </c>
      <c r="E12">
        <v>3</v>
      </c>
      <c r="F12" t="s">
        <v>43</v>
      </c>
      <c r="G12">
        <f t="shared" si="0"/>
        <v>2</v>
      </c>
      <c r="H12" t="s">
        <v>114</v>
      </c>
      <c r="I12">
        <f t="shared" si="1"/>
        <v>3</v>
      </c>
      <c r="J12">
        <f>IF(G12=1,'Base de Dados'!$M$8,IF(G12=2,'Base de Dados'!$M$9,'Base de Dados'!$M$10))</f>
        <v>25.5</v>
      </c>
      <c r="K12">
        <f>IF(A12="","",IF(G12=1,'Base de Dados'!$N$8,IF(G12=2,'Base de Dados'!$N$9,'Base de Dados'!$N$10)))</f>
        <v>106.15</v>
      </c>
      <c r="L12">
        <f t="shared" si="2"/>
        <v>131.65</v>
      </c>
      <c r="M12" s="15" cm="1">
        <f t="array" ref="M12">IF(D12="","",INDEX(Matriz_Esforço_Análise!$C$3:$AC$36,Projetos!A12,Projetos!D12))</f>
        <v>28.05</v>
      </c>
      <c r="N12" s="15" cm="1">
        <f t="array" ref="N12">IF(E12="","",INDEX(Matriz_Esforço_Acompanhamento!$C$3:$AC$36,Projetos!A12,Projetos!E12))</f>
        <v>116.76500000000001</v>
      </c>
      <c r="O12">
        <f t="shared" si="3"/>
        <v>144.81500000000003</v>
      </c>
    </row>
    <row r="13" spans="1:21" x14ac:dyDescent="0.25">
      <c r="K13" t="str">
        <f>IF(A13="","",IF(G13=1,'Base de Dados'!$N$8,IF(G13=2,'Base de Dados'!$N$9,'Base de Dados'!$N$10)))</f>
        <v/>
      </c>
      <c r="M13" s="15" t="str" cm="1">
        <f t="array" ref="M13">IF(D13="","",INDEX(Matriz_Esforço_Análise!$C$3:$AC$36,Projetos!A13,Projetos!D13))</f>
        <v/>
      </c>
      <c r="N13" s="15" t="str" cm="1">
        <f t="array" ref="N13">IF(E13="","",INDEX(Matriz_Esforço_Acompanhamento!$C$3:$AC$36,Projetos!A13,Projetos!E13))</f>
        <v/>
      </c>
      <c r="O13" t="str">
        <f t="shared" si="3"/>
        <v/>
      </c>
    </row>
    <row r="14" spans="1:21" x14ac:dyDescent="0.25">
      <c r="K14" t="str">
        <f>IF(A14="","",IF(G14=1,'Base de Dados'!$N$8,IF(G14=2,'Base de Dados'!$N$9,'Base de Dados'!$N$10)))</f>
        <v/>
      </c>
      <c r="M14" s="15" t="str" cm="1">
        <f t="array" ref="M14">IF(D14="","",INDEX(Matriz_Esforço_Análise!$C$3:$AC$36,Projetos!A14,Projetos!D14))</f>
        <v/>
      </c>
      <c r="N14" s="15" t="str" cm="1">
        <f t="array" ref="N14">IF(E14="","",INDEX(Matriz_Esforço_Acompanhamento!$C$3:$AC$36,Projetos!A14,Projetos!E14))</f>
        <v/>
      </c>
      <c r="O14" t="str">
        <f t="shared" si="3"/>
        <v/>
      </c>
    </row>
    <row r="15" spans="1:21" x14ac:dyDescent="0.25">
      <c r="K15" t="str">
        <f>IF(A15="","",IF(G15=1,'Base de Dados'!$N$8,IF(G15=2,'Base de Dados'!$N$9,'Base de Dados'!$N$10)))</f>
        <v/>
      </c>
      <c r="M15" s="15" t="str" cm="1">
        <f t="array" ref="M15">IF(D15="","",INDEX(Matriz_Esforço_Análise!$C$3:$AC$36,Projetos!A15,Projetos!D15))</f>
        <v/>
      </c>
      <c r="N15" s="15" t="str" cm="1">
        <f t="array" ref="N15">IF(E15="","",INDEX(Matriz_Esforço_Acompanhamento!$C$3:$AC$36,Projetos!A15,Projetos!E15))</f>
        <v/>
      </c>
      <c r="O15" t="str">
        <f t="shared" si="3"/>
        <v/>
      </c>
    </row>
    <row r="16" spans="1:21" x14ac:dyDescent="0.25">
      <c r="K16" t="str">
        <f>IF(A16="","",IF(G16=1,'Base de Dados'!$N$8,IF(G16=2,'Base de Dados'!$N$9,'Base de Dados'!$N$10)))</f>
        <v/>
      </c>
      <c r="M16" s="15" t="str" cm="1">
        <f t="array" ref="M16">IF(D16="","",INDEX(Matriz_Esforço_Análise!$C$3:$AC$36,Projetos!A16,Projetos!D16))</f>
        <v/>
      </c>
      <c r="N16" s="15" t="str" cm="1">
        <f t="array" ref="N16">IF(E16="","",INDEX(Matriz_Esforço_Acompanhamento!$C$3:$AC$36,Projetos!A16,Projetos!E16))</f>
        <v/>
      </c>
      <c r="O16" t="str">
        <f t="shared" si="3"/>
        <v/>
      </c>
    </row>
    <row r="17" spans="11:15" x14ac:dyDescent="0.25">
      <c r="K17" t="str">
        <f>IF(A17="","",IF(G17=1,'Base de Dados'!$N$8,IF(G17=2,'Base de Dados'!$N$9,'Base de Dados'!$N$10)))</f>
        <v/>
      </c>
      <c r="M17" s="15" t="str" cm="1">
        <f t="array" ref="M17">IF(D17="","",INDEX(Matriz_Esforço_Análise!$C$3:$AC$36,Projetos!A17,Projetos!D17))</f>
        <v/>
      </c>
      <c r="N17" s="15" t="str" cm="1">
        <f t="array" ref="N17">IF(E17="","",INDEX(Matriz_Esforço_Acompanhamento!$C$3:$AC$36,Projetos!A17,Projetos!E17))</f>
        <v/>
      </c>
      <c r="O17" t="str">
        <f t="shared" si="3"/>
        <v/>
      </c>
    </row>
    <row r="18" spans="11:15" x14ac:dyDescent="0.25">
      <c r="K18" t="str">
        <f>IF(A18="","",IF(G18=1,'Base de Dados'!$N$8,IF(G18=2,'Base de Dados'!$N$9,'Base de Dados'!$N$10)))</f>
        <v/>
      </c>
      <c r="M18" s="15" t="str" cm="1">
        <f t="array" ref="M18">IF(D18="","",INDEX(Matriz_Esforço_Análise!$C$3:$AC$36,Projetos!A18,Projetos!D18))</f>
        <v/>
      </c>
      <c r="N18" s="15" t="str" cm="1">
        <f t="array" ref="N18">IF(E18="","",INDEX(Matriz_Esforço_Acompanhamento!$C$3:$AC$36,Projetos!A18,Projetos!E18))</f>
        <v/>
      </c>
      <c r="O18" t="str">
        <f t="shared" si="3"/>
        <v/>
      </c>
    </row>
    <row r="19" spans="11:15" x14ac:dyDescent="0.25">
      <c r="K19" t="str">
        <f>IF(A19="","",IF(G19=1,'Base de Dados'!$N$8,IF(G19=2,'Base de Dados'!$N$9,'Base de Dados'!$N$10)))</f>
        <v/>
      </c>
      <c r="M19" s="15" t="str" cm="1">
        <f t="array" ref="M19">IF(D19="","",INDEX(Matriz_Esforço_Análise!$C$3:$AC$36,Projetos!A19,Projetos!D19))</f>
        <v/>
      </c>
      <c r="N19" s="15" t="str" cm="1">
        <f t="array" ref="N19">IF(E19="","",INDEX(Matriz_Esforço_Acompanhamento!$C$3:$AC$36,Projetos!A19,Projetos!E19))</f>
        <v/>
      </c>
      <c r="O19" t="str">
        <f t="shared" si="3"/>
        <v/>
      </c>
    </row>
    <row r="20" spans="11:15" x14ac:dyDescent="0.25">
      <c r="K20" t="str">
        <f>IF(A20="","",IF(G20=1,'Base de Dados'!$N$8,IF(G20=2,'Base de Dados'!$N$9,'Base de Dados'!$N$10)))</f>
        <v/>
      </c>
      <c r="M20" s="15" t="str" cm="1">
        <f t="array" ref="M20">IF(D20="","",INDEX(Matriz_Esforço_Análise!$C$3:$AC$36,Projetos!A20,Projetos!D20))</f>
        <v/>
      </c>
      <c r="N20" s="15" t="str" cm="1">
        <f t="array" ref="N20">IF(E20="","",INDEX(Matriz_Esforço_Acompanhamento!$C$3:$AC$36,Projetos!A20,Projetos!E20))</f>
        <v/>
      </c>
      <c r="O20" t="str">
        <f t="shared" si="3"/>
        <v/>
      </c>
    </row>
    <row r="21" spans="11:15" x14ac:dyDescent="0.25">
      <c r="K21" t="str">
        <f>IF(A21="","",IF(G21=1,'Base de Dados'!$N$8,IF(G21=2,'Base de Dados'!$N$9,'Base de Dados'!$N$10)))</f>
        <v/>
      </c>
      <c r="M21" s="15" t="str" cm="1">
        <f t="array" ref="M21">IF(D21="","",INDEX(Matriz_Esforço_Análise!$C$3:$AC$36,Projetos!A21,Projetos!D21))</f>
        <v/>
      </c>
      <c r="N21" s="15" t="str" cm="1">
        <f t="array" ref="N21">IF(E21="","",INDEX(Matriz_Esforço_Acompanhamento!$C$3:$AC$36,Projetos!A21,Projetos!E21))</f>
        <v/>
      </c>
      <c r="O21" t="str">
        <f t="shared" si="3"/>
        <v/>
      </c>
    </row>
    <row r="22" spans="11:15" x14ac:dyDescent="0.25">
      <c r="K22" t="str">
        <f>IF(A22="","",IF(G22=1,'Base de Dados'!$N$8,IF(G22=2,'Base de Dados'!$N$9,'Base de Dados'!$N$10)))</f>
        <v/>
      </c>
      <c r="M22" s="15" t="str" cm="1">
        <f t="array" ref="M22">IF(D22="","",INDEX(Matriz_Esforço_Análise!$C$3:$AC$36,Projetos!A22,Projetos!D22))</f>
        <v/>
      </c>
      <c r="N22" s="15" t="str" cm="1">
        <f t="array" ref="N22">IF(E22="","",INDEX(Matriz_Esforço_Acompanhamento!$C$3:$AC$36,Projetos!A22,Projetos!E22))</f>
        <v/>
      </c>
      <c r="O22" t="str">
        <f t="shared" si="3"/>
        <v/>
      </c>
    </row>
    <row r="23" spans="11:15" x14ac:dyDescent="0.25">
      <c r="K23" t="str">
        <f>IF(A23="","",IF(G23=1,'Base de Dados'!$N$8,IF(G23=2,'Base de Dados'!$N$9,'Base de Dados'!$N$10)))</f>
        <v/>
      </c>
      <c r="M23" s="15" t="str" cm="1">
        <f t="array" ref="M23">IF(D23="","",INDEX(Matriz_Esforço_Análise!$C$3:$AC$36,Projetos!A23,Projetos!D23))</f>
        <v/>
      </c>
      <c r="N23" s="15" t="str" cm="1">
        <f t="array" ref="N23">IF(E23="","",INDEX(Matriz_Esforço_Acompanhamento!$C$3:$AC$36,Projetos!A23,Projetos!E23))</f>
        <v/>
      </c>
      <c r="O23" t="str">
        <f t="shared" si="3"/>
        <v/>
      </c>
    </row>
    <row r="24" spans="11:15" x14ac:dyDescent="0.25">
      <c r="K24" t="str">
        <f>IF(A24="","",IF(G24=1,'Base de Dados'!$N$8,IF(G24=2,'Base de Dados'!$N$9,'Base de Dados'!$N$10)))</f>
        <v/>
      </c>
      <c r="M24" s="15" t="str" cm="1">
        <f t="array" ref="M24">IF(D24="","",INDEX(Matriz_Esforço_Análise!$C$3:$AC$36,Projetos!A24,Projetos!D24))</f>
        <v/>
      </c>
      <c r="N24" s="15" t="str" cm="1">
        <f t="array" ref="N24">IF(E24="","",INDEX(Matriz_Esforço_Acompanhamento!$C$3:$AC$36,Projetos!A24,Projetos!E24))</f>
        <v/>
      </c>
      <c r="O24" t="str">
        <f t="shared" si="3"/>
        <v/>
      </c>
    </row>
    <row r="25" spans="11:15" x14ac:dyDescent="0.25">
      <c r="K25" t="str">
        <f>IF(A25="","",IF(G25=1,'Base de Dados'!$N$8,IF(G25=2,'Base de Dados'!$N$9,'Base de Dados'!$N$10)))</f>
        <v/>
      </c>
      <c r="M25" s="15" t="str" cm="1">
        <f t="array" ref="M25">IF(D25="","",INDEX(Matriz_Esforço_Análise!$C$3:$AC$36,Projetos!A25,Projetos!D25))</f>
        <v/>
      </c>
      <c r="N25" s="15" t="str" cm="1">
        <f t="array" ref="N25">IF(E25="","",INDEX(Matriz_Esforço_Acompanhamento!$C$3:$AC$36,Projetos!A25,Projetos!E25))</f>
        <v/>
      </c>
      <c r="O25" t="str">
        <f t="shared" si="3"/>
        <v/>
      </c>
    </row>
    <row r="26" spans="11:15" x14ac:dyDescent="0.25">
      <c r="K26" t="str">
        <f>IF(A26="","",IF(G26=1,'Base de Dados'!$N$8,IF(G26=2,'Base de Dados'!$N$9,'Base de Dados'!$N$10)))</f>
        <v/>
      </c>
      <c r="M26" s="15" t="str" cm="1">
        <f t="array" ref="M26">IF(D26="","",INDEX(Matriz_Esforço_Análise!$C$3:$AC$36,Projetos!A26,Projetos!D26))</f>
        <v/>
      </c>
      <c r="N26" s="15" t="str" cm="1">
        <f t="array" ref="N26">IF(E26="","",INDEX(Matriz_Esforço_Acompanhamento!$C$3:$AC$36,Projetos!A26,Projetos!E26))</f>
        <v/>
      </c>
      <c r="O26" t="str">
        <f t="shared" si="3"/>
        <v/>
      </c>
    </row>
    <row r="27" spans="11:15" x14ac:dyDescent="0.25">
      <c r="K27" t="str">
        <f>IF(A27="","",IF(G27=1,'Base de Dados'!$N$8,IF(G27=2,'Base de Dados'!$N$9,'Base de Dados'!$N$10)))</f>
        <v/>
      </c>
      <c r="M27" s="15" t="str" cm="1">
        <f t="array" ref="M27">IF(D27="","",INDEX(Matriz_Esforço_Análise!$C$3:$AC$36,Projetos!A27,Projetos!D27))</f>
        <v/>
      </c>
      <c r="N27" s="15" t="str" cm="1">
        <f t="array" ref="N27">IF(E27="","",INDEX(Matriz_Esforço_Acompanhamento!$C$3:$AC$36,Projetos!A27,Projetos!E27))</f>
        <v/>
      </c>
      <c r="O27" t="str">
        <f t="shared" si="3"/>
        <v/>
      </c>
    </row>
    <row r="28" spans="11:15" x14ac:dyDescent="0.25">
      <c r="K28" t="str">
        <f>IF(A28="","",IF(G28=1,'Base de Dados'!$N$8,IF(G28=2,'Base de Dados'!$N$9,'Base de Dados'!$N$10)))</f>
        <v/>
      </c>
      <c r="M28" s="15" t="str" cm="1">
        <f t="array" ref="M28">IF(D28="","",INDEX(Matriz_Esforço_Análise!$C$3:$AC$36,Projetos!A28,Projetos!D28))</f>
        <v/>
      </c>
      <c r="N28" s="15" t="str" cm="1">
        <f t="array" ref="N28">IF(E28="","",INDEX(Matriz_Esforço_Acompanhamento!$C$3:$AC$36,Projetos!A28,Projetos!E28))</f>
        <v/>
      </c>
      <c r="O28" t="str">
        <f t="shared" si="3"/>
        <v/>
      </c>
    </row>
    <row r="29" spans="11:15" x14ac:dyDescent="0.25">
      <c r="K29" t="str">
        <f>IF(A29="","",IF(G29=1,'Base de Dados'!$N$8,IF(G29=2,'Base de Dados'!$N$9,'Base de Dados'!$N$10)))</f>
        <v/>
      </c>
      <c r="M29" s="15" t="str" cm="1">
        <f t="array" ref="M29">IF(D29="","",INDEX(Matriz_Esforço_Análise!$C$3:$AC$36,Projetos!A29,Projetos!D29))</f>
        <v/>
      </c>
      <c r="N29" s="15" t="str" cm="1">
        <f t="array" ref="N29">IF(E29="","",INDEX(Matriz_Esforço_Acompanhamento!$C$3:$AC$36,Projetos!A29,Projetos!E29))</f>
        <v/>
      </c>
      <c r="O29" t="str">
        <f t="shared" si="3"/>
        <v/>
      </c>
    </row>
    <row r="30" spans="11:15" x14ac:dyDescent="0.25">
      <c r="K30" t="str">
        <f>IF(A30="","",IF(G30=1,'Base de Dados'!$N$8,IF(G30=2,'Base de Dados'!$N$9,'Base de Dados'!$N$10)))</f>
        <v/>
      </c>
      <c r="M30" s="15" t="str" cm="1">
        <f t="array" ref="M30">IF(D30="","",INDEX(Matriz_Esforço_Análise!$C$3:$AC$36,Projetos!A30,Projetos!D30))</f>
        <v/>
      </c>
      <c r="N30" s="15" t="str" cm="1">
        <f t="array" ref="N30">IF(E30="","",INDEX(Matriz_Esforço_Acompanhamento!$C$3:$AC$36,Projetos!A30,Projetos!E30))</f>
        <v/>
      </c>
      <c r="O30" t="str">
        <f t="shared" si="3"/>
        <v/>
      </c>
    </row>
    <row r="31" spans="11:15" x14ac:dyDescent="0.25">
      <c r="K31" t="str">
        <f>IF(A31="","",IF(G31=1,'Base de Dados'!$N$8,IF(G31=2,'Base de Dados'!$N$9,'Base de Dados'!$N$10)))</f>
        <v/>
      </c>
      <c r="M31" s="15" t="str" cm="1">
        <f t="array" ref="M31">IF(D31="","",INDEX(Matriz_Esforço_Análise!$C$3:$AC$36,Projetos!A31,Projetos!D31))</f>
        <v/>
      </c>
      <c r="N31" s="15" t="str" cm="1">
        <f t="array" ref="N31">IF(E31="","",INDEX(Matriz_Esforço_Acompanhamento!$C$3:$AC$36,Projetos!A31,Projetos!E31))</f>
        <v/>
      </c>
      <c r="O31" t="str">
        <f t="shared" si="3"/>
        <v/>
      </c>
    </row>
    <row r="32" spans="11:15" x14ac:dyDescent="0.25">
      <c r="K32" t="str">
        <f>IF(A32="","",IF(G32=1,'Base de Dados'!$N$8,IF(G32=2,'Base de Dados'!$N$9,'Base de Dados'!$N$10)))</f>
        <v/>
      </c>
      <c r="M32" s="15" t="str" cm="1">
        <f t="array" ref="M32">IF(D32="","",INDEX(Matriz_Esforço_Análise!$C$3:$AC$36,Projetos!A32,Projetos!D32))</f>
        <v/>
      </c>
      <c r="N32" s="15" t="str" cm="1">
        <f t="array" ref="N32">IF(E32="","",INDEX(Matriz_Esforço_Acompanhamento!$C$3:$AC$36,Projetos!A32,Projetos!E32))</f>
        <v/>
      </c>
      <c r="O32" t="str">
        <f t="shared" si="3"/>
        <v/>
      </c>
    </row>
    <row r="33" spans="11:15" x14ac:dyDescent="0.25">
      <c r="K33" t="str">
        <f>IF(A33="","",IF(G33=1,'Base de Dados'!$N$8,IF(G33=2,'Base de Dados'!$N$9,'Base de Dados'!$N$10)))</f>
        <v/>
      </c>
      <c r="M33" s="15" t="str" cm="1">
        <f t="array" ref="M33">IF(D33="","",INDEX(Matriz_Esforço_Análise!$C$3:$AC$36,Projetos!A33,Projetos!D33))</f>
        <v/>
      </c>
      <c r="N33" s="15" t="str" cm="1">
        <f t="array" ref="N33">IF(E33="","",INDEX(Matriz_Esforço_Acompanhamento!$C$3:$AC$36,Projetos!A33,Projetos!E33))</f>
        <v/>
      </c>
      <c r="O33" t="str">
        <f t="shared" si="3"/>
        <v/>
      </c>
    </row>
    <row r="34" spans="11:15" x14ac:dyDescent="0.25">
      <c r="K34" t="str">
        <f>IF(A34="","",IF(G34=1,'Base de Dados'!$N$8,IF(G34=2,'Base de Dados'!$N$9,'Base de Dados'!$N$10)))</f>
        <v/>
      </c>
      <c r="M34" s="15" t="str" cm="1">
        <f t="array" ref="M34">IF(D34="","",INDEX(Matriz_Esforço_Análise!$C$3:$AC$36,Projetos!A34,Projetos!D34))</f>
        <v/>
      </c>
      <c r="N34" s="15" t="str" cm="1">
        <f t="array" ref="N34">IF(E34="","",INDEX(Matriz_Esforço_Acompanhamento!$C$3:$AC$36,Projetos!A34,Projetos!E34))</f>
        <v/>
      </c>
      <c r="O34" t="str">
        <f t="shared" si="3"/>
        <v/>
      </c>
    </row>
    <row r="35" spans="11:15" x14ac:dyDescent="0.25">
      <c r="K35" t="str">
        <f>IF(A35="","",IF(G35=1,'Base de Dados'!$N$8,IF(G35=2,'Base de Dados'!$N$9,'Base de Dados'!$N$10)))</f>
        <v/>
      </c>
      <c r="M35" s="15" t="str" cm="1">
        <f t="array" ref="M35">IF(D35="","",INDEX(Matriz_Esforço_Análise!$C$3:$AC$36,Projetos!A35,Projetos!D35))</f>
        <v/>
      </c>
      <c r="N35" s="15" t="str" cm="1">
        <f t="array" ref="N35">IF(E35="","",INDEX(Matriz_Esforço_Acompanhamento!$C$3:$AC$36,Projetos!A35,Projetos!E35))</f>
        <v/>
      </c>
      <c r="O35" t="str">
        <f t="shared" si="3"/>
        <v/>
      </c>
    </row>
    <row r="36" spans="11:15" x14ac:dyDescent="0.25">
      <c r="K36" t="str">
        <f>IF(A36="","",IF(G36=1,'Base de Dados'!$N$8,IF(G36=2,'Base de Dados'!$N$9,'Base de Dados'!$N$10)))</f>
        <v/>
      </c>
      <c r="M36" s="15" t="str" cm="1">
        <f t="array" ref="M36">IF(D36="","",INDEX(Matriz_Esforço_Análise!$C$3:$AC$36,Projetos!A36,Projetos!D36))</f>
        <v/>
      </c>
      <c r="N36" s="15" t="str" cm="1">
        <f t="array" ref="N36">IF(E36="","",INDEX(Matriz_Esforço_Acompanhamento!$C$3:$AC$36,Projetos!A36,Projetos!E36))</f>
        <v/>
      </c>
      <c r="O36" t="str">
        <f t="shared" si="3"/>
        <v/>
      </c>
    </row>
  </sheetData>
  <dataValidations disablePrompts="1" count="1">
    <dataValidation type="list" allowBlank="1" showInputMessage="1" showErrorMessage="1" sqref="C2:C12" xr:uid="{5A2C6FFB-8804-49FE-8B11-4EC743B03863}">
      <formula1>$T$3:$T$6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C2116D6-33D7-4220-8113-A2B2255370DF}">
          <x14:formula1>
            <xm:f>'Base de Dados'!$L$8:$L$10</xm:f>
          </x14:formula1>
          <xm:sqref>F2:F12</xm:sqref>
        </x14:dataValidation>
        <x14:dataValidation type="list" allowBlank="1" showInputMessage="1" showErrorMessage="1" xr:uid="{8709903A-C2DF-4915-9B14-F99D9CFC0D20}">
          <x14:formula1>
            <xm:f>'Base de Dados'!$M$21:$M$23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165"/>
  <sheetViews>
    <sheetView workbookViewId="0">
      <selection activeCell="C3" sqref="C3"/>
    </sheetView>
    <sheetView tabSelected="1" workbookViewId="1">
      <selection activeCell="C3" sqref="C3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15" cm="1">
        <f t="array" ref="C3">IF(OR($B3="",C$2=""),"",Projetos!$J2*_xlfn.XLOOKUP(C$2,Técnicos!$A$2:$A$100,IF(Projetos!I2=1,Técnicos!$F$2:$F$100,IF(Projetos!I2=2,Técnicos!$H$2:$H$100,Técnicos!$J$2:$J$100)),,0,1))</f>
        <v>65.45</v>
      </c>
      <c r="D3" s="15" cm="1">
        <f t="array" ref="D3">IF(OR($B3="",D$2=""),"",Projetos!$J2*_xlfn.XLOOKUP(D$2,Técnicos!$A$2:$A$100,IF(Projetos!J2=1,Técnicos!$F$2:$F$100,IF(Projetos!J2=2,Técnicos!$H$2:$H$100,Técnicos!$J$2:$J$100)),,0,1))</f>
        <v>62.475000000000001</v>
      </c>
      <c r="E3" s="15" cm="1">
        <f t="array" ref="E3">IF(OR($B3="",E$2=""),"",Projetos!$J2*_xlfn.XLOOKUP(E$2,Técnicos!$A$2:$A$100,IF(Projetos!K2=1,Técnicos!$F$2:$F$100,IF(Projetos!K2=2,Técnicos!$H$2:$H$100,Técnicos!$J$2:$J$100)),,0,1))</f>
        <v>65.45</v>
      </c>
      <c r="F3" s="15" cm="1">
        <f t="array" ref="F3">IF(OR($B3="",F$2=""),"",Projetos!$J2*_xlfn.XLOOKUP(F$2,Técnicos!$A$2:$A$100,IF(Projetos!L2=1,Técnicos!$F$2:$F$100,IF(Projetos!L2=2,Técnicos!$H$2:$H$100,Técnicos!$J$2:$J$100)),,0,1))</f>
        <v>56.524999999999999</v>
      </c>
      <c r="G3" s="15" cm="1">
        <f t="array" ref="G3">IF(OR($B3="",G$2=""),"",Projetos!$J2*_xlfn.XLOOKUP(G$2,Técnicos!$A$2:$A$100,IF(Projetos!M2=1,Técnicos!$F$2:$F$100,IF(Projetos!M2=2,Técnicos!$H$2:$H$100,Técnicos!$J$2:$J$100)),,0,1))</f>
        <v>59.5</v>
      </c>
      <c r="H3" s="15" t="str" cm="1">
        <f t="array" ref="H3">IF(OR($B3="",H$2=""),"",Projetos!$J2*_xlfn.XLOOKUP(H$2,Técnicos!$A$2:$A$100,IF(Projetos!T2=1,Técnicos!$F$2:$F$100,IF(Projetos!T2=2,Técnicos!$H$2:$H$100,Técnicos!$J$2:$J$100)),,0,1))</f>
        <v/>
      </c>
      <c r="I3" s="15" t="str" cm="1">
        <f t="array" ref="I3">IF(OR($B3="",I$2=""),"",Projetos!$J2*_xlfn.XLOOKUP(I$2,Técnicos!$A$2:$A$100,IF(Projetos!U2=1,Técnicos!$F$2:$F$100,IF(Projetos!U2=2,Técnicos!$H$2:$H$100,Técnicos!$J$2:$J$100)),,0,1))</f>
        <v/>
      </c>
      <c r="J3" s="15" t="str" cm="1">
        <f t="array" ref="J3">IF(OR($B3="",J$2=""),"",Projetos!$J2*_xlfn.XLOOKUP(J$2,Técnicos!$A$2:$A$100,IF(Projetos!V2=1,Técnicos!$F$2:$F$100,IF(Projetos!V2=2,Técnicos!$H$2:$H$100,Técnicos!$J$2:$J$100)),,0,1))</f>
        <v/>
      </c>
      <c r="K3" s="15" t="str" cm="1">
        <f t="array" ref="K3">IF(OR($B3="",K$2=""),"",Projetos!$J2*_xlfn.XLOOKUP(K$2,Técnicos!$A$2:$A$100,IF(Projetos!Q2=1,Técnicos!$F$2:$F$100,IF(Projetos!Q2=2,Técnicos!$H$2:$H$100,Técnicos!$J$2:$J$100)),,0,1))</f>
        <v/>
      </c>
      <c r="L3" s="15" t="str" cm="1">
        <f t="array" ref="L3">IF(OR($B3="",L$2=""),"",Projetos!$J2*_xlfn.XLOOKUP(L$2,Técnicos!$A$2:$A$100,IF(Projetos!R2=1,Técnicos!$F$2:$F$100,IF(Projetos!R2=2,Técnicos!$H$2:$H$100,Técnicos!$J$2:$J$100)),,0,1))</f>
        <v/>
      </c>
      <c r="M3" s="15" t="str" cm="1">
        <f t="array" ref="M3">IF(OR($B3="",M$2=""),"",Projetos!$J2*_xlfn.XLOOKUP(M$2,Técnicos!$A$2:$A$100,IF(Projetos!S2=1,Técnicos!$F$2:$F$100,IF(Projetos!S2=2,Técnicos!$H$2:$H$100,Técnicos!$J$2:$J$100)),,0,1))</f>
        <v/>
      </c>
      <c r="N3" s="15" t="str" cm="1">
        <f t="array" ref="N3">IF(OR($B3="",N$2=""),"",Projetos!$J2*_xlfn.XLOOKUP(N$2,Técnicos!$A$2:$A$100,IF(Projetos!#REF!=1,Técnicos!$F$2:$F$100,IF(Projetos!#REF!=2,Técnicos!$H$2:$H$100,Técnicos!$J$2:$J$100)),,0,1))</f>
        <v/>
      </c>
      <c r="O3" s="15" t="str" cm="1">
        <f t="array" ref="O3">IF(OR($B3="",O$2=""),"",Projetos!$J2*_xlfn.XLOOKUP(O$2,Técnicos!$A$2:$A$100,IF(Projetos!#REF!=1,Técnicos!$F$2:$F$100,IF(Projetos!#REF!=2,Técnicos!$H$2:$H$100,Técnicos!$J$2:$J$100)),,0,1))</f>
        <v/>
      </c>
      <c r="P3" s="15" t="str" cm="1">
        <f t="array" ref="P3">IF(OR($B3="",P$2=""),"",Projetos!$J2*_xlfn.XLOOKUP(P$2,Técnicos!$A$2:$A$100,IF(Projetos!#REF!=1,Técnicos!$F$2:$F$100,IF(Projetos!#REF!=2,Técnicos!$H$2:$H$100,Técnicos!$J$2:$J$100)),,0,1))</f>
        <v/>
      </c>
      <c r="Q3" s="15" t="str" cm="1">
        <f t="array" ref="Q3">IF(OR($B3="",Q$2=""),"",Projetos!$J2*_xlfn.XLOOKUP(Q$2,Técnicos!$A$2:$A$100,IF(Projetos!W2=1,Técnicos!$F$2:$F$100,IF(Projetos!W2=2,Técnicos!$H$2:$H$100,Técnicos!$J$2:$J$100)),,0,1))</f>
        <v/>
      </c>
      <c r="R3" s="15" t="str" cm="1">
        <f t="array" ref="R3">IF(OR($B3="",R$2=""),"",Projetos!$J2*_xlfn.XLOOKUP(R$2,Técnicos!$A$2:$A$100,IF(Projetos!X2=1,Técnicos!$F$2:$F$100,IF(Projetos!X2=2,Técnicos!$H$2:$H$100,Técnicos!$J$2:$J$100)),,0,1))</f>
        <v/>
      </c>
      <c r="S3" s="15" t="str" cm="1">
        <f t="array" ref="S3">IF(OR($B3="",S$2=""),"",Projetos!$J2*_xlfn.XLOOKUP(S$2,Técnicos!$A$2:$A$100,IF(Projetos!Y2=1,Técnicos!$F$2:$F$100,IF(Projetos!Y2=2,Técnicos!$H$2:$H$100,Técnicos!$J$2:$J$100)),,0,1))</f>
        <v/>
      </c>
      <c r="T3" s="15" t="str" cm="1">
        <f t="array" ref="T3">IF(OR($B3="",T$2=""),"",Projetos!$J2*_xlfn.XLOOKUP(T$2,Técnicos!$A$2:$A$100,IF(Projetos!Z2=1,Técnicos!$F$2:$F$100,IF(Projetos!Z2=2,Técnicos!$H$2:$H$100,Técnicos!$J$2:$J$100)),,0,1))</f>
        <v/>
      </c>
      <c r="U3" s="15" t="str" cm="1">
        <f t="array" ref="U3">IF(OR($B3="",U$2=""),"",Projetos!$J2*_xlfn.XLOOKUP(U$2,Técnicos!$A$2:$A$100,IF(Projetos!AA2=1,Técnicos!$F$2:$F$100,IF(Projetos!AA2=2,Técnicos!$H$2:$H$100,Técnicos!$J$2:$J$100)),,0,1))</f>
        <v/>
      </c>
      <c r="V3" s="15" t="str" cm="1">
        <f t="array" ref="V3">IF(OR($B3="",V$2=""),"",Projetos!$J2*_xlfn.XLOOKUP(V$2,Técnicos!$A$2:$A$100,IF(Projetos!AB2=1,Técnicos!$F$2:$F$100,IF(Projetos!AB2=2,Técnicos!$H$2:$H$100,Técnicos!$J$2:$J$100)),,0,1))</f>
        <v/>
      </c>
      <c r="W3" s="15" t="str" cm="1">
        <f t="array" ref="W3">IF(OR($B3="",W$2=""),"",Projetos!$J2*_xlfn.XLOOKUP(W$2,Técnicos!$A$2:$A$100,IF(Projetos!AC2=1,Técnicos!$F$2:$F$100,IF(Projetos!AC2=2,Técnicos!$H$2:$H$100,Técnicos!$J$2:$J$100)),,0,1))</f>
        <v/>
      </c>
      <c r="X3" s="15" t="str" cm="1">
        <f t="array" ref="X3">IF(OR($B3="",X$2=""),"",Projetos!$J2*_xlfn.XLOOKUP(X$2,Técnicos!$A$2:$A$100,IF(Projetos!AD2=1,Técnicos!$F$2:$F$100,IF(Projetos!AD2=2,Técnicos!$H$2:$H$100,Técnicos!$J$2:$J$100)),,0,1))</f>
        <v/>
      </c>
      <c r="Y3" s="15" t="str" cm="1">
        <f t="array" ref="Y3">IF(OR($B3="",Y$2=""),"",Projetos!$J2*_xlfn.XLOOKUP(Y$2,Técnicos!$A$2:$A$100,IF(Projetos!AE2=1,Técnicos!$F$2:$F$100,IF(Projetos!AE2=2,Técnicos!$H$2:$H$100,Técnicos!$J$2:$J$100)),,0,1))</f>
        <v/>
      </c>
      <c r="Z3" s="15" t="str" cm="1">
        <f t="array" ref="Z3">IF(OR($B3="",Z$2=""),"",Projetos!$J2*_xlfn.XLOOKUP(Z$2,Técnicos!$A$2:$A$100,IF(Projetos!AF2=1,Técnicos!$F$2:$F$100,IF(Projetos!AF2=2,Técnicos!$H$2:$H$100,Técnicos!$J$2:$J$100)),,0,1))</f>
        <v/>
      </c>
      <c r="AA3" s="15" t="str" cm="1">
        <f t="array" ref="AA3">IF(OR($B3="",AA$2=""),"",Projetos!$J2*_xlfn.XLOOKUP(AA$2,Técnicos!$A$2:$A$100,IF(Projetos!AG2=1,Técnicos!$F$2:$F$100,IF(Projetos!AG2=2,Técnicos!$H$2:$H$100,Técnicos!$J$2:$J$100)),,0,1))</f>
        <v/>
      </c>
      <c r="AB3" s="15" t="str" cm="1">
        <f t="array" ref="AB3">IF(OR($B3="",AB$2=""),"",Projetos!$J2*_xlfn.XLOOKUP(AB$2,Técnicos!$A$2:$A$100,IF(Projetos!AH2=1,Técnicos!$F$2:$F$100,IF(Projetos!AH2=2,Técnicos!$H$2:$H$100,Técnicos!$J$2:$J$100)),,0,1))</f>
        <v/>
      </c>
      <c r="AC3" s="15" t="str" cm="1">
        <f t="array" ref="AC3">IF(OR($B3="",AC$2=""),"",Projetos!$J2*_xlfn.XLOOKUP(AC$2,Técnicos!$A$2:$A$100,IF(Projetos!AI2=1,Técnicos!$F$2:$F$100,IF(Projetos!AI2=2,Técnicos!$H$2:$H$100,Técnicos!$J$2:$J$100)),,0,1))</f>
        <v/>
      </c>
      <c r="AD3" s="15" t="str" cm="1">
        <f t="array" ref="AD3">IF(OR($B3="",AD$2=""),"",Projetos!$J2*_xlfn.XLOOKUP(AD$2,Técnicos!$A$2:$A$100,IF(Projetos!AJ2=1,Técnicos!$F$2:$F$100,IF(Projetos!AJ2=2,Técnicos!$H$2:$H$100,Técnicos!$J$2:$J$100)),,0,1))</f>
        <v/>
      </c>
      <c r="AE3" s="15" t="str" cm="1">
        <f t="array" ref="AE3">IF(OR($B3="",AE$2=""),"",Projetos!$J2*_xlfn.XLOOKUP(AE$2,Técnicos!$A$2:$A$100,IF(Projetos!AK2=1,Técnicos!$F$2:$F$100,IF(Projetos!AK2=2,Técnicos!$H$2:$H$100,Técnicos!$J$2:$J$100)),,0,1))</f>
        <v/>
      </c>
      <c r="AF3" s="15" t="str" cm="1">
        <f t="array" ref="AF3">IF(OR($B3="",AF$2=""),"",Projetos!$J2*_xlfn.XLOOKUP(AF$2,Técnicos!$A$2:$A$100,IF(Projetos!AL2=1,Técnicos!$F$2:$F$100,IF(Projetos!AL2=2,Técnicos!$H$2:$H$100,Técnicos!$J$2:$J$100)),,0,1))</f>
        <v/>
      </c>
      <c r="AG3" s="15" t="str" cm="1">
        <f t="array" ref="AG3">IF(OR($B3="",AG$2=""),"",Projetos!$J2*_xlfn.XLOOKUP(AG$2,Técnicos!$A$2:$A$100,IF(Projetos!AM2=1,Técnicos!$F$2:$F$100,IF(Projetos!AM2=2,Técnicos!$H$2:$H$100,Técnicos!$J$2:$J$100)),,0,1))</f>
        <v/>
      </c>
      <c r="AH3" s="15" t="str" cm="1">
        <f t="array" ref="AH3">IF(OR($B3="",AH$2=""),"",Projetos!$J2*_xlfn.XLOOKUP(AH$2,Técnicos!$A$2:$A$100,IF(Projetos!AN2=1,Técnicos!$F$2:$F$100,IF(Projetos!AN2=2,Técnicos!$H$2:$H$100,Técnicos!$J$2:$J$100)),,0,1))</f>
        <v/>
      </c>
      <c r="AI3" s="15" t="str" cm="1">
        <f t="array" ref="AI3">IF(OR($B3="",AI$2=""),"",Projetos!$J2*_xlfn.XLOOKUP(AI$2,Técnicos!$A$2:$A$100,IF(Projetos!AO2=1,Técnicos!$F$2:$F$100,IF(Projetos!AO2=2,Técnicos!$H$2:$H$100,Técnicos!$J$2:$J$100)),,0,1))</f>
        <v/>
      </c>
    </row>
    <row r="4" spans="1:41" x14ac:dyDescent="0.25">
      <c r="B4" s="1">
        <f>IF(Projetos!A3&lt;&gt;"",Projetos!A3,"")</f>
        <v>2</v>
      </c>
      <c r="C4" s="15" cm="1">
        <f t="array" ref="C4">IF(OR($B4="",C$2=""),"",Projetos!$J3*_xlfn.XLOOKUP(C$2,Técnicos!$A$2:$A$100,IF(Projetos!I3=1,Técnicos!$F$2:$F$100,IF(Projetos!I3=2,Técnicos!$H$2:$H$100,Técnicos!$J$2:$J$100)),,0,1))</f>
        <v>47.897500000000001</v>
      </c>
      <c r="D4" s="15" cm="1">
        <f t="array" ref="D4">IF(OR($B4="",D$2=""),"",Projetos!$J3*_xlfn.XLOOKUP(D$2,Técnicos!$A$2:$A$100,IF(Projetos!J3=1,Técnicos!$F$2:$F$100,IF(Projetos!J3=2,Técnicos!$H$2:$H$100,Técnicos!$J$2:$J$100)),,0,1))</f>
        <v>62.475000000000001</v>
      </c>
      <c r="E4" s="15" cm="1">
        <f t="array" ref="E4">IF(OR($B4="",E$2=""),"",Projetos!$J3*_xlfn.XLOOKUP(E$2,Técnicos!$A$2:$A$100,IF(Projetos!K3=1,Técnicos!$F$2:$F$100,IF(Projetos!K3=2,Técnicos!$H$2:$H$100,Técnicos!$J$2:$J$100)),,0,1))</f>
        <v>65.45</v>
      </c>
      <c r="F4" s="15" cm="1">
        <f t="array" ref="F4">IF(OR($B4="",F$2=""),"",Projetos!$J3*_xlfn.XLOOKUP(F$2,Técnicos!$A$2:$A$100,IF(Projetos!L3=1,Técnicos!$F$2:$F$100,IF(Projetos!L3=2,Técnicos!$H$2:$H$100,Técnicos!$J$2:$J$100)),,0,1))</f>
        <v>56.524999999999999</v>
      </c>
      <c r="G4" s="15" cm="1">
        <f t="array" ref="G4">IF(OR($B4="",G$2=""),"",Projetos!$J3*_xlfn.XLOOKUP(G$2,Técnicos!$A$2:$A$100,IF(Projetos!M3=1,Técnicos!$F$2:$F$100,IF(Projetos!M3=2,Técnicos!$H$2:$H$100,Técnicos!$J$2:$J$100)),,0,1))</f>
        <v>59.5</v>
      </c>
      <c r="H4" s="15" t="str" cm="1">
        <f t="array" ref="H4">IF(OR($B4="",H$2=""),"",Projetos!$J3*_xlfn.XLOOKUP(H$2,Técnicos!$A$2:$A$100,IF(Projetos!T3=1,Técnicos!$F$2:$F$100,IF(Projetos!T3=2,Técnicos!$H$2:$H$100,Técnicos!$J$2:$J$100)),,0,1))</f>
        <v/>
      </c>
      <c r="I4" s="15" t="str" cm="1">
        <f t="array" ref="I4">IF(OR($B4="",I$2=""),"",Projetos!$J3*_xlfn.XLOOKUP(I$2,Técnicos!$A$2:$A$100,IF(Projetos!U3=1,Técnicos!$F$2:$F$100,IF(Projetos!U3=2,Técnicos!$H$2:$H$100,Técnicos!$J$2:$J$100)),,0,1))</f>
        <v/>
      </c>
      <c r="J4" s="15" t="str" cm="1">
        <f t="array" ref="J4">IF(OR($B4="",J$2=""),"",Projetos!$J3*_xlfn.XLOOKUP(J$2,Técnicos!$A$2:$A$100,IF(Projetos!V3=1,Técnicos!$F$2:$F$100,IF(Projetos!V3=2,Técnicos!$H$2:$H$100,Técnicos!$J$2:$J$100)),,0,1))</f>
        <v/>
      </c>
      <c r="K4" s="15" t="str" cm="1">
        <f t="array" ref="K4">IF(OR($B4="",K$2=""),"",Projetos!$J3*_xlfn.XLOOKUP(K$2,Técnicos!$A$2:$A$100,IF(Projetos!Q3=1,Técnicos!$F$2:$F$100,IF(Projetos!Q3=2,Técnicos!$H$2:$H$100,Técnicos!$J$2:$J$100)),,0,1))</f>
        <v/>
      </c>
      <c r="L4" s="15" t="str" cm="1">
        <f t="array" ref="L4">IF(OR($B4="",L$2=""),"",Projetos!$J3*_xlfn.XLOOKUP(L$2,Técnicos!$A$2:$A$100,IF(Projetos!R3=1,Técnicos!$F$2:$F$100,IF(Projetos!R3=2,Técnicos!$H$2:$H$100,Técnicos!$J$2:$J$100)),,0,1))</f>
        <v/>
      </c>
      <c r="M4" s="15" t="str" cm="1">
        <f t="array" ref="M4">IF(OR($B4="",M$2=""),"",Projetos!$J3*_xlfn.XLOOKUP(M$2,Técnicos!$A$2:$A$100,IF(Projetos!S3=1,Técnicos!$F$2:$F$100,IF(Projetos!S3=2,Técnicos!$H$2:$H$100,Técnicos!$J$2:$J$100)),,0,1))</f>
        <v/>
      </c>
      <c r="N4" s="15" t="str" cm="1">
        <f t="array" ref="N4">IF(OR($B4="",N$2=""),"",Projetos!$J3*_xlfn.XLOOKUP(N$2,Técnicos!$A$2:$A$100,IF(Projetos!#REF!=1,Técnicos!$F$2:$F$100,IF(Projetos!#REF!=2,Técnicos!$H$2:$H$100,Técnicos!$J$2:$J$100)),,0,1))</f>
        <v/>
      </c>
      <c r="O4" s="15" t="str" cm="1">
        <f t="array" ref="O4">IF(OR($B4="",O$2=""),"",Projetos!$J3*_xlfn.XLOOKUP(O$2,Técnicos!$A$2:$A$100,IF(Projetos!#REF!=1,Técnicos!$F$2:$F$100,IF(Projetos!#REF!=2,Técnicos!$H$2:$H$100,Técnicos!$J$2:$J$100)),,0,1))</f>
        <v/>
      </c>
      <c r="P4" s="15" t="str" cm="1">
        <f t="array" ref="P4">IF(OR($B4="",P$2=""),"",Projetos!$J3*_xlfn.XLOOKUP(P$2,Técnicos!$A$2:$A$100,IF(Projetos!#REF!=1,Técnicos!$F$2:$F$100,IF(Projetos!#REF!=2,Técnicos!$H$2:$H$100,Técnicos!$J$2:$J$100)),,0,1))</f>
        <v/>
      </c>
      <c r="Q4" s="15" t="str" cm="1">
        <f t="array" ref="Q4">IF(OR($B4="",Q$2=""),"",Projetos!$J3*_xlfn.XLOOKUP(Q$2,Técnicos!$A$2:$A$100,IF(Projetos!W3=1,Técnicos!$F$2:$F$100,IF(Projetos!W3=2,Técnicos!$H$2:$H$100,Técnicos!$J$2:$J$100)),,0,1))</f>
        <v/>
      </c>
      <c r="R4" s="15" t="str" cm="1">
        <f t="array" ref="R4">IF(OR($B4="",R$2=""),"",Projetos!$J3*_xlfn.XLOOKUP(R$2,Técnicos!$A$2:$A$100,IF(Projetos!X3=1,Técnicos!$F$2:$F$100,IF(Projetos!X3=2,Técnicos!$H$2:$H$100,Técnicos!$J$2:$J$100)),,0,1))</f>
        <v/>
      </c>
      <c r="S4" s="15" t="str" cm="1">
        <f t="array" ref="S4">IF(OR($B4="",S$2=""),"",Projetos!$J3*_xlfn.XLOOKUP(S$2,Técnicos!$A$2:$A$100,IF(Projetos!Y3=1,Técnicos!$F$2:$F$100,IF(Projetos!Y3=2,Técnicos!$H$2:$H$100,Técnicos!$J$2:$J$100)),,0,1))</f>
        <v/>
      </c>
      <c r="T4" s="15" t="str" cm="1">
        <f t="array" ref="T4">IF(OR($B4="",T$2=""),"",Projetos!$J3*_xlfn.XLOOKUP(T$2,Técnicos!$A$2:$A$100,IF(Projetos!Z3=1,Técnicos!$F$2:$F$100,IF(Projetos!Z3=2,Técnicos!$H$2:$H$100,Técnicos!$J$2:$J$100)),,0,1))</f>
        <v/>
      </c>
      <c r="U4" s="15" t="str" cm="1">
        <f t="array" ref="U4">IF(OR($B4="",U$2=""),"",Projetos!$J3*_xlfn.XLOOKUP(U$2,Técnicos!$A$2:$A$100,IF(Projetos!AA3=1,Técnicos!$F$2:$F$100,IF(Projetos!AA3=2,Técnicos!$H$2:$H$100,Técnicos!$J$2:$J$100)),,0,1))</f>
        <v/>
      </c>
      <c r="V4" s="15" t="str" cm="1">
        <f t="array" ref="V4">IF(OR($B4="",V$2=""),"",Projetos!$J3*_xlfn.XLOOKUP(V$2,Técnicos!$A$2:$A$100,IF(Projetos!AB3=1,Técnicos!$F$2:$F$100,IF(Projetos!AB3=2,Técnicos!$H$2:$H$100,Técnicos!$J$2:$J$100)),,0,1))</f>
        <v/>
      </c>
      <c r="W4" s="15" t="str" cm="1">
        <f t="array" ref="W4">IF(OR($B4="",W$2=""),"",Projetos!$J3*_xlfn.XLOOKUP(W$2,Técnicos!$A$2:$A$100,IF(Projetos!AC3=1,Técnicos!$F$2:$F$100,IF(Projetos!AC3=2,Técnicos!$H$2:$H$100,Técnicos!$J$2:$J$100)),,0,1))</f>
        <v/>
      </c>
      <c r="X4" s="15" t="str" cm="1">
        <f t="array" ref="X4">IF(OR($B4="",X$2=""),"",Projetos!$J3*_xlfn.XLOOKUP(X$2,Técnicos!$A$2:$A$100,IF(Projetos!AD3=1,Técnicos!$F$2:$F$100,IF(Projetos!AD3=2,Técnicos!$H$2:$H$100,Técnicos!$J$2:$J$100)),,0,1))</f>
        <v/>
      </c>
      <c r="Y4" s="15" t="str" cm="1">
        <f t="array" ref="Y4">IF(OR($B4="",Y$2=""),"",Projetos!$J3*_xlfn.XLOOKUP(Y$2,Técnicos!$A$2:$A$100,IF(Projetos!AE3=1,Técnicos!$F$2:$F$100,IF(Projetos!AE3=2,Técnicos!$H$2:$H$100,Técnicos!$J$2:$J$100)),,0,1))</f>
        <v/>
      </c>
      <c r="Z4" s="15" t="str" cm="1">
        <f t="array" ref="Z4">IF(OR($B4="",Z$2=""),"",Projetos!$J3*_xlfn.XLOOKUP(Z$2,Técnicos!$A$2:$A$100,IF(Projetos!AF3=1,Técnicos!$F$2:$F$100,IF(Projetos!AF3=2,Técnicos!$H$2:$H$100,Técnicos!$J$2:$J$100)),,0,1))</f>
        <v/>
      </c>
      <c r="AA4" s="15" t="str" cm="1">
        <f t="array" ref="AA4">IF(OR($B4="",AA$2=""),"",Projetos!$J3*_xlfn.XLOOKUP(AA$2,Técnicos!$A$2:$A$100,IF(Projetos!AG3=1,Técnicos!$F$2:$F$100,IF(Projetos!AG3=2,Técnicos!$H$2:$H$100,Técnicos!$J$2:$J$100)),,0,1))</f>
        <v/>
      </c>
      <c r="AB4" s="15" t="str" cm="1">
        <f t="array" ref="AB4">IF(OR($B4="",AB$2=""),"",Projetos!$J3*_xlfn.XLOOKUP(AB$2,Técnicos!$A$2:$A$100,IF(Projetos!AH3=1,Técnicos!$F$2:$F$100,IF(Projetos!AH3=2,Técnicos!$H$2:$H$100,Técnicos!$J$2:$J$100)),,0,1))</f>
        <v/>
      </c>
      <c r="AC4" s="15" t="str" cm="1">
        <f t="array" ref="AC4">IF(OR($B4="",AC$2=""),"",Projetos!$J3*_xlfn.XLOOKUP(AC$2,Técnicos!$A$2:$A$100,IF(Projetos!AI3=1,Técnicos!$F$2:$F$100,IF(Projetos!AI3=2,Técnicos!$H$2:$H$100,Técnicos!$J$2:$J$100)),,0,1))</f>
        <v/>
      </c>
      <c r="AD4" s="15" t="str" cm="1">
        <f t="array" ref="AD4">IF(OR($B4="",AD$2=""),"",Projetos!$J3*_xlfn.XLOOKUP(AD$2,Técnicos!$A$2:$A$100,IF(Projetos!AJ3=1,Técnicos!$F$2:$F$100,IF(Projetos!AJ3=2,Técnicos!$H$2:$H$100,Técnicos!$J$2:$J$100)),,0,1))</f>
        <v/>
      </c>
      <c r="AE4" s="15" t="str" cm="1">
        <f t="array" ref="AE4">IF(OR($B4="",AE$2=""),"",Projetos!$J3*_xlfn.XLOOKUP(AE$2,Técnicos!$A$2:$A$100,IF(Projetos!AK3=1,Técnicos!$F$2:$F$100,IF(Projetos!AK3=2,Técnicos!$H$2:$H$100,Técnicos!$J$2:$J$100)),,0,1))</f>
        <v/>
      </c>
      <c r="AF4" s="15" t="str" cm="1">
        <f t="array" ref="AF4">IF(OR($B4="",AF$2=""),"",Projetos!$J3*_xlfn.XLOOKUP(AF$2,Técnicos!$A$2:$A$100,IF(Projetos!AL3=1,Técnicos!$F$2:$F$100,IF(Projetos!AL3=2,Técnicos!$H$2:$H$100,Técnicos!$J$2:$J$100)),,0,1))</f>
        <v/>
      </c>
      <c r="AG4" s="15" t="str" cm="1">
        <f t="array" ref="AG4">IF(OR($B4="",AG$2=""),"",Projetos!$J3*_xlfn.XLOOKUP(AG$2,Técnicos!$A$2:$A$100,IF(Projetos!AM3=1,Técnicos!$F$2:$F$100,IF(Projetos!AM3=2,Técnicos!$H$2:$H$100,Técnicos!$J$2:$J$100)),,0,1))</f>
        <v/>
      </c>
      <c r="AH4" s="15" t="str" cm="1">
        <f t="array" ref="AH4">IF(OR($B4="",AH$2=""),"",Projetos!$J3*_xlfn.XLOOKUP(AH$2,Técnicos!$A$2:$A$100,IF(Projetos!AN3=1,Técnicos!$F$2:$F$100,IF(Projetos!AN3=2,Técnicos!$H$2:$H$100,Técnicos!$J$2:$J$100)),,0,1))</f>
        <v/>
      </c>
      <c r="AI4" s="15" t="str" cm="1">
        <f t="array" ref="AI4">IF(OR($B4="",AI$2=""),"",Projetos!$J3*_xlfn.XLOOKUP(AI$2,Técnicos!$A$2:$A$100,IF(Projetos!AO3=1,Técnicos!$F$2:$F$100,IF(Projetos!AO3=2,Técnicos!$H$2:$H$100,Técnicos!$J$2:$J$100)),,0,1))</f>
        <v/>
      </c>
    </row>
    <row r="5" spans="1:41" x14ac:dyDescent="0.25">
      <c r="B5" s="1">
        <f>IF(Projetos!A4&lt;&gt;"",Projetos!A4,"")</f>
        <v>3</v>
      </c>
      <c r="C5" s="15" cm="1">
        <f t="array" ref="C5">IF(OR($B5="",C$2=""),"",Projetos!$J4*_xlfn.XLOOKUP(C$2,Técnicos!$A$2:$A$100,IF(Projetos!I4=1,Técnicos!$F$2:$F$100,IF(Projetos!I4=2,Técnicos!$H$2:$H$100,Técnicos!$J$2:$J$100)),,0,1))</f>
        <v>20.5275</v>
      </c>
      <c r="D5" s="15" cm="1">
        <f t="array" ref="D5">IF(OR($B5="",D$2=""),"",Projetos!$J4*_xlfn.XLOOKUP(D$2,Técnicos!$A$2:$A$100,IF(Projetos!J4=1,Técnicos!$F$2:$F$100,IF(Projetos!J4=2,Técnicos!$H$2:$H$100,Técnicos!$J$2:$J$100)),,0,1))</f>
        <v>26.775000000000002</v>
      </c>
      <c r="E5" s="15" cm="1">
        <f t="array" ref="E5">IF(OR($B5="",E$2=""),"",Projetos!$J4*_xlfn.XLOOKUP(E$2,Técnicos!$A$2:$A$100,IF(Projetos!K4=1,Técnicos!$F$2:$F$100,IF(Projetos!K4=2,Técnicos!$H$2:$H$100,Técnicos!$J$2:$J$100)),,0,1))</f>
        <v>28.05</v>
      </c>
      <c r="F5" s="15" cm="1">
        <f t="array" ref="F5">IF(OR($B5="",F$2=""),"",Projetos!$J4*_xlfn.XLOOKUP(F$2,Técnicos!$A$2:$A$100,IF(Projetos!L4=1,Técnicos!$F$2:$F$100,IF(Projetos!L4=2,Técnicos!$H$2:$H$100,Técnicos!$J$2:$J$100)),,0,1))</f>
        <v>24.224999999999998</v>
      </c>
      <c r="G5" s="15" cm="1">
        <f t="array" ref="G5">IF(OR($B5="",G$2=""),"",Projetos!$J4*_xlfn.XLOOKUP(G$2,Técnicos!$A$2:$A$100,IF(Projetos!M4=1,Técnicos!$F$2:$F$100,IF(Projetos!M4=2,Técnicos!$H$2:$H$100,Técnicos!$J$2:$J$100)),,0,1))</f>
        <v>25.5</v>
      </c>
      <c r="H5" s="15" t="str" cm="1">
        <f t="array" ref="H5">IF(OR($B5="",H$2=""),"",Projetos!$J4*_xlfn.XLOOKUP(H$2,Técnicos!$A$2:$A$100,IF(Projetos!T4=1,Técnicos!$F$2:$F$100,IF(Projetos!T4=2,Técnicos!$H$2:$H$100,Técnicos!$J$2:$J$100)),,0,1))</f>
        <v/>
      </c>
      <c r="I5" s="15" t="str" cm="1">
        <f t="array" ref="I5">IF(OR($B5="",I$2=""),"",Projetos!$J4*_xlfn.XLOOKUP(I$2,Técnicos!$A$2:$A$100,IF(Projetos!U4=1,Técnicos!$F$2:$F$100,IF(Projetos!U4=2,Técnicos!$H$2:$H$100,Técnicos!$J$2:$J$100)),,0,1))</f>
        <v/>
      </c>
      <c r="J5" s="15" t="str" cm="1">
        <f t="array" ref="J5">IF(OR($B5="",J$2=""),"",Projetos!$J4*_xlfn.XLOOKUP(J$2,Técnicos!$A$2:$A$100,IF(Projetos!V4=1,Técnicos!$F$2:$F$100,IF(Projetos!V4=2,Técnicos!$H$2:$H$100,Técnicos!$J$2:$J$100)),,0,1))</f>
        <v/>
      </c>
      <c r="K5" s="15" t="str" cm="1">
        <f t="array" ref="K5">IF(OR($B5="",K$2=""),"",Projetos!$J4*_xlfn.XLOOKUP(K$2,Técnicos!$A$2:$A$100,IF(Projetos!Q4=1,Técnicos!$F$2:$F$100,IF(Projetos!Q4=2,Técnicos!$H$2:$H$100,Técnicos!$J$2:$J$100)),,0,1))</f>
        <v/>
      </c>
      <c r="L5" s="15" t="str" cm="1">
        <f t="array" ref="L5">IF(OR($B5="",L$2=""),"",Projetos!$J4*_xlfn.XLOOKUP(L$2,Técnicos!$A$2:$A$100,IF(Projetos!R4=1,Técnicos!$F$2:$F$100,IF(Projetos!R4=2,Técnicos!$H$2:$H$100,Técnicos!$J$2:$J$100)),,0,1))</f>
        <v/>
      </c>
      <c r="M5" s="15" t="str" cm="1">
        <f t="array" ref="M5">IF(OR($B5="",M$2=""),"",Projetos!$J4*_xlfn.XLOOKUP(M$2,Técnicos!$A$2:$A$100,IF(Projetos!S4=1,Técnicos!$F$2:$F$100,IF(Projetos!S4=2,Técnicos!$H$2:$H$100,Técnicos!$J$2:$J$100)),,0,1))</f>
        <v/>
      </c>
      <c r="N5" s="15" t="str" cm="1">
        <f t="array" ref="N5">IF(OR($B5="",N$2=""),"",Projetos!$J4*_xlfn.XLOOKUP(N$2,Técnicos!$A$2:$A$100,IF(Projetos!#REF!=1,Técnicos!$F$2:$F$100,IF(Projetos!#REF!=2,Técnicos!$H$2:$H$100,Técnicos!$J$2:$J$100)),,0,1))</f>
        <v/>
      </c>
      <c r="O5" s="15" t="str" cm="1">
        <f t="array" ref="O5">IF(OR($B5="",O$2=""),"",Projetos!$J4*_xlfn.XLOOKUP(O$2,Técnicos!$A$2:$A$100,IF(Projetos!#REF!=1,Técnicos!$F$2:$F$100,IF(Projetos!#REF!=2,Técnicos!$H$2:$H$100,Técnicos!$J$2:$J$100)),,0,1))</f>
        <v/>
      </c>
      <c r="P5" s="15" t="str" cm="1">
        <f t="array" ref="P5">IF(OR($B5="",P$2=""),"",Projetos!$J4*_xlfn.XLOOKUP(P$2,Técnicos!$A$2:$A$100,IF(Projetos!#REF!=1,Técnicos!$F$2:$F$100,IF(Projetos!#REF!=2,Técnicos!$H$2:$H$100,Técnicos!$J$2:$J$100)),,0,1))</f>
        <v/>
      </c>
      <c r="Q5" s="15" t="str" cm="1">
        <f t="array" ref="Q5">IF(OR($B5="",Q$2=""),"",Projetos!$J4*_xlfn.XLOOKUP(Q$2,Técnicos!$A$2:$A$100,IF(Projetos!W4=1,Técnicos!$F$2:$F$100,IF(Projetos!W4=2,Técnicos!$H$2:$H$100,Técnicos!$J$2:$J$100)),,0,1))</f>
        <v/>
      </c>
      <c r="R5" s="15" t="str" cm="1">
        <f t="array" ref="R5">IF(OR($B5="",R$2=""),"",Projetos!$J4*_xlfn.XLOOKUP(R$2,Técnicos!$A$2:$A$100,IF(Projetos!X4=1,Técnicos!$F$2:$F$100,IF(Projetos!X4=2,Técnicos!$H$2:$H$100,Técnicos!$J$2:$J$100)),,0,1))</f>
        <v/>
      </c>
      <c r="S5" s="15" t="str" cm="1">
        <f t="array" ref="S5">IF(OR($B5="",S$2=""),"",Projetos!$J4*_xlfn.XLOOKUP(S$2,Técnicos!$A$2:$A$100,IF(Projetos!Y4=1,Técnicos!$F$2:$F$100,IF(Projetos!Y4=2,Técnicos!$H$2:$H$100,Técnicos!$J$2:$J$100)),,0,1))</f>
        <v/>
      </c>
      <c r="T5" s="15" t="str" cm="1">
        <f t="array" ref="T5">IF(OR($B5="",T$2=""),"",Projetos!$J4*_xlfn.XLOOKUP(T$2,Técnicos!$A$2:$A$100,IF(Projetos!Z4=1,Técnicos!$F$2:$F$100,IF(Projetos!Z4=2,Técnicos!$H$2:$H$100,Técnicos!$J$2:$J$100)),,0,1))</f>
        <v/>
      </c>
      <c r="U5" s="15" t="str" cm="1">
        <f t="array" ref="U5">IF(OR($B5="",U$2=""),"",Projetos!$J4*_xlfn.XLOOKUP(U$2,Técnicos!$A$2:$A$100,IF(Projetos!AA4=1,Técnicos!$F$2:$F$100,IF(Projetos!AA4=2,Técnicos!$H$2:$H$100,Técnicos!$J$2:$J$100)),,0,1))</f>
        <v/>
      </c>
      <c r="V5" s="15" t="str" cm="1">
        <f t="array" ref="V5">IF(OR($B5="",V$2=""),"",Projetos!$J4*_xlfn.XLOOKUP(V$2,Técnicos!$A$2:$A$100,IF(Projetos!AB4=1,Técnicos!$F$2:$F$100,IF(Projetos!AB4=2,Técnicos!$H$2:$H$100,Técnicos!$J$2:$J$100)),,0,1))</f>
        <v/>
      </c>
      <c r="W5" s="15" t="str" cm="1">
        <f t="array" ref="W5">IF(OR($B5="",W$2=""),"",Projetos!$J4*_xlfn.XLOOKUP(W$2,Técnicos!$A$2:$A$100,IF(Projetos!AC4=1,Técnicos!$F$2:$F$100,IF(Projetos!AC4=2,Técnicos!$H$2:$H$100,Técnicos!$J$2:$J$100)),,0,1))</f>
        <v/>
      </c>
      <c r="X5" s="15" t="str" cm="1">
        <f t="array" ref="X5">IF(OR($B5="",X$2=""),"",Projetos!$J4*_xlfn.XLOOKUP(X$2,Técnicos!$A$2:$A$100,IF(Projetos!AD4=1,Técnicos!$F$2:$F$100,IF(Projetos!AD4=2,Técnicos!$H$2:$H$100,Técnicos!$J$2:$J$100)),,0,1))</f>
        <v/>
      </c>
      <c r="Y5" s="15" t="str" cm="1">
        <f t="array" ref="Y5">IF(OR($B5="",Y$2=""),"",Projetos!$J4*_xlfn.XLOOKUP(Y$2,Técnicos!$A$2:$A$100,IF(Projetos!AE4=1,Técnicos!$F$2:$F$100,IF(Projetos!AE4=2,Técnicos!$H$2:$H$100,Técnicos!$J$2:$J$100)),,0,1))</f>
        <v/>
      </c>
      <c r="Z5" s="15" t="str" cm="1">
        <f t="array" ref="Z5">IF(OR($B5="",Z$2=""),"",Projetos!$J4*_xlfn.XLOOKUP(Z$2,Técnicos!$A$2:$A$100,IF(Projetos!AF4=1,Técnicos!$F$2:$F$100,IF(Projetos!AF4=2,Técnicos!$H$2:$H$100,Técnicos!$J$2:$J$100)),,0,1))</f>
        <v/>
      </c>
      <c r="AA5" s="15" t="str" cm="1">
        <f t="array" ref="AA5">IF(OR($B5="",AA$2=""),"",Projetos!$J4*_xlfn.XLOOKUP(AA$2,Técnicos!$A$2:$A$100,IF(Projetos!AG4=1,Técnicos!$F$2:$F$100,IF(Projetos!AG4=2,Técnicos!$H$2:$H$100,Técnicos!$J$2:$J$100)),,0,1))</f>
        <v/>
      </c>
      <c r="AB5" s="15" t="str" cm="1">
        <f t="array" ref="AB5">IF(OR($B5="",AB$2=""),"",Projetos!$J4*_xlfn.XLOOKUP(AB$2,Técnicos!$A$2:$A$100,IF(Projetos!AH4=1,Técnicos!$F$2:$F$100,IF(Projetos!AH4=2,Técnicos!$H$2:$H$100,Técnicos!$J$2:$J$100)),,0,1))</f>
        <v/>
      </c>
      <c r="AC5" s="15" t="str" cm="1">
        <f t="array" ref="AC5">IF(OR($B5="",AC$2=""),"",Projetos!$J4*_xlfn.XLOOKUP(AC$2,Técnicos!$A$2:$A$100,IF(Projetos!AI4=1,Técnicos!$F$2:$F$100,IF(Projetos!AI4=2,Técnicos!$H$2:$H$100,Técnicos!$J$2:$J$100)),,0,1))</f>
        <v/>
      </c>
      <c r="AD5" s="15" t="str" cm="1">
        <f t="array" ref="AD5">IF(OR($B5="",AD$2=""),"",Projetos!$J4*_xlfn.XLOOKUP(AD$2,Técnicos!$A$2:$A$100,IF(Projetos!AJ4=1,Técnicos!$F$2:$F$100,IF(Projetos!AJ4=2,Técnicos!$H$2:$H$100,Técnicos!$J$2:$J$100)),,0,1))</f>
        <v/>
      </c>
      <c r="AE5" s="15" t="str" cm="1">
        <f t="array" ref="AE5">IF(OR($B5="",AE$2=""),"",Projetos!$J4*_xlfn.XLOOKUP(AE$2,Técnicos!$A$2:$A$100,IF(Projetos!AK4=1,Técnicos!$F$2:$F$100,IF(Projetos!AK4=2,Técnicos!$H$2:$H$100,Técnicos!$J$2:$J$100)),,0,1))</f>
        <v/>
      </c>
      <c r="AF5" s="15" t="str" cm="1">
        <f t="array" ref="AF5">IF(OR($B5="",AF$2=""),"",Projetos!$J4*_xlfn.XLOOKUP(AF$2,Técnicos!$A$2:$A$100,IF(Projetos!AL4=1,Técnicos!$F$2:$F$100,IF(Projetos!AL4=2,Técnicos!$H$2:$H$100,Técnicos!$J$2:$J$100)),,0,1))</f>
        <v/>
      </c>
      <c r="AG5" s="15" t="str" cm="1">
        <f t="array" ref="AG5">IF(OR($B5="",AG$2=""),"",Projetos!$J4*_xlfn.XLOOKUP(AG$2,Técnicos!$A$2:$A$100,IF(Projetos!AM4=1,Técnicos!$F$2:$F$100,IF(Projetos!AM4=2,Técnicos!$H$2:$H$100,Técnicos!$J$2:$J$100)),,0,1))</f>
        <v/>
      </c>
      <c r="AH5" s="15" t="str" cm="1">
        <f t="array" ref="AH5">IF(OR($B5="",AH$2=""),"",Projetos!$J4*_xlfn.XLOOKUP(AH$2,Técnicos!$A$2:$A$100,IF(Projetos!AN4=1,Técnicos!$F$2:$F$100,IF(Projetos!AN4=2,Técnicos!$H$2:$H$100,Técnicos!$J$2:$J$100)),,0,1))</f>
        <v/>
      </c>
      <c r="AI5" s="15" t="str" cm="1">
        <f t="array" ref="AI5">IF(OR($B5="",AI$2=""),"",Projetos!$J4*_xlfn.XLOOKUP(AI$2,Técnicos!$A$2:$A$100,IF(Projetos!AO4=1,Técnicos!$F$2:$F$100,IF(Projetos!AO4=2,Técnicos!$H$2:$H$100,Técnicos!$J$2:$J$100)),,0,1))</f>
        <v/>
      </c>
    </row>
    <row r="6" spans="1:41" x14ac:dyDescent="0.25">
      <c r="B6" s="1">
        <f>IF(Projetos!A5&lt;&gt;"",Projetos!A5,"")</f>
        <v>4</v>
      </c>
      <c r="C6" s="15" cm="1">
        <f t="array" ref="C6">IF(OR($B6="",C$2=""),"",Projetos!$J5*_xlfn.XLOOKUP(C$2,Técnicos!$A$2:$A$100,IF(Projetos!I5=1,Técnicos!$F$2:$F$100,IF(Projetos!I5=2,Técnicos!$H$2:$H$100,Técnicos!$J$2:$J$100)),,0,1))</f>
        <v>18.313750000000002</v>
      </c>
      <c r="D6" s="15" cm="1">
        <f t="array" ref="D6">IF(OR($B6="",D$2=""),"",Projetos!$J5*_xlfn.XLOOKUP(D$2,Técnicos!$A$2:$A$100,IF(Projetos!J5=1,Técnicos!$F$2:$F$100,IF(Projetos!J5=2,Técnicos!$H$2:$H$100,Técnicos!$J$2:$J$100)),,0,1))</f>
        <v>23.887499999999999</v>
      </c>
      <c r="E6" s="15" cm="1">
        <f t="array" ref="E6">IF(OR($B6="",E$2=""),"",Projetos!$J5*_xlfn.XLOOKUP(E$2,Técnicos!$A$2:$A$100,IF(Projetos!K5=1,Técnicos!$F$2:$F$100,IF(Projetos!K5=2,Técnicos!$H$2:$H$100,Técnicos!$J$2:$J$100)),,0,1))</f>
        <v>25.025000000000002</v>
      </c>
      <c r="F6" s="15" cm="1">
        <f t="array" ref="F6">IF(OR($B6="",F$2=""),"",Projetos!$J5*_xlfn.XLOOKUP(F$2,Técnicos!$A$2:$A$100,IF(Projetos!L5=1,Técnicos!$F$2:$F$100,IF(Projetos!L5=2,Técnicos!$H$2:$H$100,Técnicos!$J$2:$J$100)),,0,1))</f>
        <v>21.612500000000001</v>
      </c>
      <c r="G6" s="15" cm="1">
        <f t="array" ref="G6">IF(OR($B6="",G$2=""),"",Projetos!$J5*_xlfn.XLOOKUP(G$2,Técnicos!$A$2:$A$100,IF(Projetos!M5=1,Técnicos!$F$2:$F$100,IF(Projetos!M5=2,Técnicos!$H$2:$H$100,Técnicos!$J$2:$J$100)),,0,1))</f>
        <v>22.75</v>
      </c>
      <c r="H6" s="15" t="str" cm="1">
        <f t="array" ref="H6">IF(OR($B6="",H$2=""),"",Projetos!$J5*_xlfn.XLOOKUP(H$2,Técnicos!$A$2:$A$100,IF(Projetos!T5=1,Técnicos!$F$2:$F$100,IF(Projetos!T5=2,Técnicos!$H$2:$H$100,Técnicos!$J$2:$J$100)),,0,1))</f>
        <v/>
      </c>
      <c r="I6" s="15" t="str" cm="1">
        <f t="array" ref="I6">IF(OR($B6="",I$2=""),"",Projetos!$J5*_xlfn.XLOOKUP(I$2,Técnicos!$A$2:$A$100,IF(Projetos!U5=1,Técnicos!$F$2:$F$100,IF(Projetos!U5=2,Técnicos!$H$2:$H$100,Técnicos!$J$2:$J$100)),,0,1))</f>
        <v/>
      </c>
      <c r="J6" s="15" t="str" cm="1">
        <f t="array" ref="J6">IF(OR($B6="",J$2=""),"",Projetos!$J5*_xlfn.XLOOKUP(J$2,Técnicos!$A$2:$A$100,IF(Projetos!V5=1,Técnicos!$F$2:$F$100,IF(Projetos!V5=2,Técnicos!$H$2:$H$100,Técnicos!$J$2:$J$100)),,0,1))</f>
        <v/>
      </c>
      <c r="K6" s="15" t="str" cm="1">
        <f t="array" ref="K6">IF(OR($B6="",K$2=""),"",Projetos!$J5*_xlfn.XLOOKUP(K$2,Técnicos!$A$2:$A$100,IF(Projetos!Q5=1,Técnicos!$F$2:$F$100,IF(Projetos!Q5=2,Técnicos!$H$2:$H$100,Técnicos!$J$2:$J$100)),,0,1))</f>
        <v/>
      </c>
      <c r="L6" s="15" t="str" cm="1">
        <f t="array" ref="L6">IF(OR($B6="",L$2=""),"",Projetos!$J5*_xlfn.XLOOKUP(L$2,Técnicos!$A$2:$A$100,IF(Projetos!R5=1,Técnicos!$F$2:$F$100,IF(Projetos!R5=2,Técnicos!$H$2:$H$100,Técnicos!$J$2:$J$100)),,0,1))</f>
        <v/>
      </c>
      <c r="M6" s="15" t="str" cm="1">
        <f t="array" ref="M6">IF(OR($B6="",M$2=""),"",Projetos!$J5*_xlfn.XLOOKUP(M$2,Técnicos!$A$2:$A$100,IF(Projetos!S5=1,Técnicos!$F$2:$F$100,IF(Projetos!S5=2,Técnicos!$H$2:$H$100,Técnicos!$J$2:$J$100)),,0,1))</f>
        <v/>
      </c>
      <c r="N6" s="15" t="str" cm="1">
        <f t="array" ref="N6">IF(OR($B6="",N$2=""),"",Projetos!$J5*_xlfn.XLOOKUP(N$2,Técnicos!$A$2:$A$100,IF(Projetos!#REF!=1,Técnicos!$F$2:$F$100,IF(Projetos!#REF!=2,Técnicos!$H$2:$H$100,Técnicos!$J$2:$J$100)),,0,1))</f>
        <v/>
      </c>
      <c r="O6" s="15" t="str" cm="1">
        <f t="array" ref="O6">IF(OR($B6="",O$2=""),"",Projetos!$J5*_xlfn.XLOOKUP(O$2,Técnicos!$A$2:$A$100,IF(Projetos!#REF!=1,Técnicos!$F$2:$F$100,IF(Projetos!#REF!=2,Técnicos!$H$2:$H$100,Técnicos!$J$2:$J$100)),,0,1))</f>
        <v/>
      </c>
      <c r="P6" s="15" t="str" cm="1">
        <f t="array" ref="P6">IF(OR($B6="",P$2=""),"",Projetos!$J5*_xlfn.XLOOKUP(P$2,Técnicos!$A$2:$A$100,IF(Projetos!#REF!=1,Técnicos!$F$2:$F$100,IF(Projetos!#REF!=2,Técnicos!$H$2:$H$100,Técnicos!$J$2:$J$100)),,0,1))</f>
        <v/>
      </c>
      <c r="Q6" s="15" t="str" cm="1">
        <f t="array" ref="Q6">IF(OR($B6="",Q$2=""),"",Projetos!$J5*_xlfn.XLOOKUP(Q$2,Técnicos!$A$2:$A$100,IF(Projetos!W5=1,Técnicos!$F$2:$F$100,IF(Projetos!W5=2,Técnicos!$H$2:$H$100,Técnicos!$J$2:$J$100)),,0,1))</f>
        <v/>
      </c>
      <c r="R6" s="15" t="str" cm="1">
        <f t="array" ref="R6">IF(OR($B6="",R$2=""),"",Projetos!$J5*_xlfn.XLOOKUP(R$2,Técnicos!$A$2:$A$100,IF(Projetos!X5=1,Técnicos!$F$2:$F$100,IF(Projetos!X5=2,Técnicos!$H$2:$H$100,Técnicos!$J$2:$J$100)),,0,1))</f>
        <v/>
      </c>
      <c r="S6" s="15" t="str" cm="1">
        <f t="array" ref="S6">IF(OR($B6="",S$2=""),"",Projetos!$J5*_xlfn.XLOOKUP(S$2,Técnicos!$A$2:$A$100,IF(Projetos!Y5=1,Técnicos!$F$2:$F$100,IF(Projetos!Y5=2,Técnicos!$H$2:$H$100,Técnicos!$J$2:$J$100)),,0,1))</f>
        <v/>
      </c>
      <c r="T6" s="15" t="str" cm="1">
        <f t="array" ref="T6">IF(OR($B6="",T$2=""),"",Projetos!$J5*_xlfn.XLOOKUP(T$2,Técnicos!$A$2:$A$100,IF(Projetos!Z5=1,Técnicos!$F$2:$F$100,IF(Projetos!Z5=2,Técnicos!$H$2:$H$100,Técnicos!$J$2:$J$100)),,0,1))</f>
        <v/>
      </c>
      <c r="U6" s="15" t="str" cm="1">
        <f t="array" ref="U6">IF(OR($B6="",U$2=""),"",Projetos!$J5*_xlfn.XLOOKUP(U$2,Técnicos!$A$2:$A$100,IF(Projetos!AA5=1,Técnicos!$F$2:$F$100,IF(Projetos!AA5=2,Técnicos!$H$2:$H$100,Técnicos!$J$2:$J$100)),,0,1))</f>
        <v/>
      </c>
      <c r="V6" s="15" t="str" cm="1">
        <f t="array" ref="V6">IF(OR($B6="",V$2=""),"",Projetos!$J5*_xlfn.XLOOKUP(V$2,Técnicos!$A$2:$A$100,IF(Projetos!AB5=1,Técnicos!$F$2:$F$100,IF(Projetos!AB5=2,Técnicos!$H$2:$H$100,Técnicos!$J$2:$J$100)),,0,1))</f>
        <v/>
      </c>
      <c r="W6" s="15" t="str" cm="1">
        <f t="array" ref="W6">IF(OR($B6="",W$2=""),"",Projetos!$J5*_xlfn.XLOOKUP(W$2,Técnicos!$A$2:$A$100,IF(Projetos!AC5=1,Técnicos!$F$2:$F$100,IF(Projetos!AC5=2,Técnicos!$H$2:$H$100,Técnicos!$J$2:$J$100)),,0,1))</f>
        <v/>
      </c>
      <c r="X6" s="15" t="str" cm="1">
        <f t="array" ref="X6">IF(OR($B6="",X$2=""),"",Projetos!$J5*_xlfn.XLOOKUP(X$2,Técnicos!$A$2:$A$100,IF(Projetos!AD5=1,Técnicos!$F$2:$F$100,IF(Projetos!AD5=2,Técnicos!$H$2:$H$100,Técnicos!$J$2:$J$100)),,0,1))</f>
        <v/>
      </c>
      <c r="Y6" s="15" t="str" cm="1">
        <f t="array" ref="Y6">IF(OR($B6="",Y$2=""),"",Projetos!$J5*_xlfn.XLOOKUP(Y$2,Técnicos!$A$2:$A$100,IF(Projetos!AE5=1,Técnicos!$F$2:$F$100,IF(Projetos!AE5=2,Técnicos!$H$2:$H$100,Técnicos!$J$2:$J$100)),,0,1))</f>
        <v/>
      </c>
      <c r="Z6" s="15" t="str" cm="1">
        <f t="array" ref="Z6">IF(OR($B6="",Z$2=""),"",Projetos!$J5*_xlfn.XLOOKUP(Z$2,Técnicos!$A$2:$A$100,IF(Projetos!AF5=1,Técnicos!$F$2:$F$100,IF(Projetos!AF5=2,Técnicos!$H$2:$H$100,Técnicos!$J$2:$J$100)),,0,1))</f>
        <v/>
      </c>
      <c r="AA6" s="15" t="str" cm="1">
        <f t="array" ref="AA6">IF(OR($B6="",AA$2=""),"",Projetos!$J5*_xlfn.XLOOKUP(AA$2,Técnicos!$A$2:$A$100,IF(Projetos!AG5=1,Técnicos!$F$2:$F$100,IF(Projetos!AG5=2,Técnicos!$H$2:$H$100,Técnicos!$J$2:$J$100)),,0,1))</f>
        <v/>
      </c>
      <c r="AB6" s="15" t="str" cm="1">
        <f t="array" ref="AB6">IF(OR($B6="",AB$2=""),"",Projetos!$J5*_xlfn.XLOOKUP(AB$2,Técnicos!$A$2:$A$100,IF(Projetos!AH5=1,Técnicos!$F$2:$F$100,IF(Projetos!AH5=2,Técnicos!$H$2:$H$100,Técnicos!$J$2:$J$100)),,0,1))</f>
        <v/>
      </c>
      <c r="AC6" s="15" t="str" cm="1">
        <f t="array" ref="AC6">IF(OR($B6="",AC$2=""),"",Projetos!$J5*_xlfn.XLOOKUP(AC$2,Técnicos!$A$2:$A$100,IF(Projetos!AI5=1,Técnicos!$F$2:$F$100,IF(Projetos!AI5=2,Técnicos!$H$2:$H$100,Técnicos!$J$2:$J$100)),,0,1))</f>
        <v/>
      </c>
      <c r="AD6" s="15" t="str" cm="1">
        <f t="array" ref="AD6">IF(OR($B6="",AD$2=""),"",Projetos!$J5*_xlfn.XLOOKUP(AD$2,Técnicos!$A$2:$A$100,IF(Projetos!AJ5=1,Técnicos!$F$2:$F$100,IF(Projetos!AJ5=2,Técnicos!$H$2:$H$100,Técnicos!$J$2:$J$100)),,0,1))</f>
        <v/>
      </c>
      <c r="AE6" s="15" t="str" cm="1">
        <f t="array" ref="AE6">IF(OR($B6="",AE$2=""),"",Projetos!$J5*_xlfn.XLOOKUP(AE$2,Técnicos!$A$2:$A$100,IF(Projetos!AK5=1,Técnicos!$F$2:$F$100,IF(Projetos!AK5=2,Técnicos!$H$2:$H$100,Técnicos!$J$2:$J$100)),,0,1))</f>
        <v/>
      </c>
      <c r="AF6" s="15" t="str" cm="1">
        <f t="array" ref="AF6">IF(OR($B6="",AF$2=""),"",Projetos!$J5*_xlfn.XLOOKUP(AF$2,Técnicos!$A$2:$A$100,IF(Projetos!AL5=1,Técnicos!$F$2:$F$100,IF(Projetos!AL5=2,Técnicos!$H$2:$H$100,Técnicos!$J$2:$J$100)),,0,1))</f>
        <v/>
      </c>
      <c r="AG6" s="15" t="str" cm="1">
        <f t="array" ref="AG6">IF(OR($B6="",AG$2=""),"",Projetos!$J5*_xlfn.XLOOKUP(AG$2,Técnicos!$A$2:$A$100,IF(Projetos!AM5=1,Técnicos!$F$2:$F$100,IF(Projetos!AM5=2,Técnicos!$H$2:$H$100,Técnicos!$J$2:$J$100)),,0,1))</f>
        <v/>
      </c>
      <c r="AH6" s="15" t="str" cm="1">
        <f t="array" ref="AH6">IF(OR($B6="",AH$2=""),"",Projetos!$J5*_xlfn.XLOOKUP(AH$2,Técnicos!$A$2:$A$100,IF(Projetos!AN5=1,Técnicos!$F$2:$F$100,IF(Projetos!AN5=2,Técnicos!$H$2:$H$100,Técnicos!$J$2:$J$100)),,0,1))</f>
        <v/>
      </c>
      <c r="AI6" s="15" t="str" cm="1">
        <f t="array" ref="AI6">IF(OR($B6="",AI$2=""),"",Projetos!$J5*_xlfn.XLOOKUP(AI$2,Técnicos!$A$2:$A$100,IF(Projetos!AO5=1,Técnicos!$F$2:$F$100,IF(Projetos!AO5=2,Técnicos!$H$2:$H$100,Técnicos!$J$2:$J$100)),,0,1))</f>
        <v/>
      </c>
    </row>
    <row r="7" spans="1:41" x14ac:dyDescent="0.25">
      <c r="B7" s="1">
        <f>IF(Projetos!A6&lt;&gt;"",Projetos!A6,"")</f>
        <v>5</v>
      </c>
      <c r="C7" s="15" cm="1">
        <f t="array" ref="C7">IF(OR($B7="",C$2=""),"",Projetos!$J6*_xlfn.XLOOKUP(C$2,Técnicos!$A$2:$A$100,IF(Projetos!I6=1,Técnicos!$F$2:$F$100,IF(Projetos!I6=2,Técnicos!$H$2:$H$100,Técnicos!$J$2:$J$100)),,0,1))</f>
        <v>28.05</v>
      </c>
      <c r="D7" s="15" cm="1">
        <f t="array" ref="D7">IF(OR($B7="",D$2=""),"",Projetos!$J6*_xlfn.XLOOKUP(D$2,Técnicos!$A$2:$A$100,IF(Projetos!J6=1,Técnicos!$F$2:$F$100,IF(Projetos!J6=2,Técnicos!$H$2:$H$100,Técnicos!$J$2:$J$100)),,0,1))</f>
        <v>26.775000000000002</v>
      </c>
      <c r="E7" s="15" cm="1">
        <f t="array" ref="E7">IF(OR($B7="",E$2=""),"",Projetos!$J6*_xlfn.XLOOKUP(E$2,Técnicos!$A$2:$A$100,IF(Projetos!K6=1,Técnicos!$F$2:$F$100,IF(Projetos!K6=2,Técnicos!$H$2:$H$100,Técnicos!$J$2:$J$100)),,0,1))</f>
        <v>28.05</v>
      </c>
      <c r="F7" s="15" cm="1">
        <f t="array" ref="F7">IF(OR($B7="",F$2=""),"",Projetos!$J6*_xlfn.XLOOKUP(F$2,Técnicos!$A$2:$A$100,IF(Projetos!L6=1,Técnicos!$F$2:$F$100,IF(Projetos!L6=2,Técnicos!$H$2:$H$100,Técnicos!$J$2:$J$100)),,0,1))</f>
        <v>24.224999999999998</v>
      </c>
      <c r="G7" s="15" cm="1">
        <f t="array" ref="G7">IF(OR($B7="",G$2=""),"",Projetos!$J6*_xlfn.XLOOKUP(G$2,Técnicos!$A$2:$A$100,IF(Projetos!M6=1,Técnicos!$F$2:$F$100,IF(Projetos!M6=2,Técnicos!$H$2:$H$100,Técnicos!$J$2:$J$100)),,0,1))</f>
        <v>25.5</v>
      </c>
      <c r="H7" s="15" t="str" cm="1">
        <f t="array" ref="H7">IF(OR($B7="",H$2=""),"",Projetos!$J6*_xlfn.XLOOKUP(H$2,Técnicos!$A$2:$A$100,IF(Projetos!T6=1,Técnicos!$F$2:$F$100,IF(Projetos!T6=2,Técnicos!$H$2:$H$100,Técnicos!$J$2:$J$100)),,0,1))</f>
        <v/>
      </c>
      <c r="I7" s="15" t="str" cm="1">
        <f t="array" ref="I7">IF(OR($B7="",I$2=""),"",Projetos!$J6*_xlfn.XLOOKUP(I$2,Técnicos!$A$2:$A$100,IF(Projetos!U6=1,Técnicos!$F$2:$F$100,IF(Projetos!U6=2,Técnicos!$H$2:$H$100,Técnicos!$J$2:$J$100)),,0,1))</f>
        <v/>
      </c>
      <c r="J7" s="15" t="str" cm="1">
        <f t="array" ref="J7">IF(OR($B7="",J$2=""),"",Projetos!$J6*_xlfn.XLOOKUP(J$2,Técnicos!$A$2:$A$100,IF(Projetos!V6=1,Técnicos!$F$2:$F$100,IF(Projetos!V6=2,Técnicos!$H$2:$H$100,Técnicos!$J$2:$J$100)),,0,1))</f>
        <v/>
      </c>
      <c r="K7" s="15" t="str" cm="1">
        <f t="array" ref="K7">IF(OR($B7="",K$2=""),"",Projetos!$J6*_xlfn.XLOOKUP(K$2,Técnicos!$A$2:$A$100,IF(Projetos!Q6=1,Técnicos!$F$2:$F$100,IF(Projetos!Q6=2,Técnicos!$H$2:$H$100,Técnicos!$J$2:$J$100)),,0,1))</f>
        <v/>
      </c>
      <c r="L7" s="15" t="str" cm="1">
        <f t="array" ref="L7">IF(OR($B7="",L$2=""),"",Projetos!$J6*_xlfn.XLOOKUP(L$2,Técnicos!$A$2:$A$100,IF(Projetos!R6=1,Técnicos!$F$2:$F$100,IF(Projetos!R6=2,Técnicos!$H$2:$H$100,Técnicos!$J$2:$J$100)),,0,1))</f>
        <v/>
      </c>
      <c r="M7" s="15" t="str" cm="1">
        <f t="array" ref="M7">IF(OR($B7="",M$2=""),"",Projetos!$J6*_xlfn.XLOOKUP(M$2,Técnicos!$A$2:$A$100,IF(Projetos!S6=1,Técnicos!$F$2:$F$100,IF(Projetos!S6=2,Técnicos!$H$2:$H$100,Técnicos!$J$2:$J$100)),,0,1))</f>
        <v/>
      </c>
      <c r="N7" s="15" t="str" cm="1">
        <f t="array" ref="N7">IF(OR($B7="",N$2=""),"",Projetos!$J6*_xlfn.XLOOKUP(N$2,Técnicos!$A$2:$A$100,IF(Projetos!#REF!=1,Técnicos!$F$2:$F$100,IF(Projetos!#REF!=2,Técnicos!$H$2:$H$100,Técnicos!$J$2:$J$100)),,0,1))</f>
        <v/>
      </c>
      <c r="O7" s="15" t="str" cm="1">
        <f t="array" ref="O7">IF(OR($B7="",O$2=""),"",Projetos!$J6*_xlfn.XLOOKUP(O$2,Técnicos!$A$2:$A$100,IF(Projetos!#REF!=1,Técnicos!$F$2:$F$100,IF(Projetos!#REF!=2,Técnicos!$H$2:$H$100,Técnicos!$J$2:$J$100)),,0,1))</f>
        <v/>
      </c>
      <c r="P7" s="15" t="str" cm="1">
        <f t="array" ref="P7">IF(OR($B7="",P$2=""),"",Projetos!$J6*_xlfn.XLOOKUP(P$2,Técnicos!$A$2:$A$100,IF(Projetos!#REF!=1,Técnicos!$F$2:$F$100,IF(Projetos!#REF!=2,Técnicos!$H$2:$H$100,Técnicos!$J$2:$J$100)),,0,1))</f>
        <v/>
      </c>
      <c r="Q7" s="15" t="str" cm="1">
        <f t="array" ref="Q7">IF(OR($B7="",Q$2=""),"",Projetos!$J6*_xlfn.XLOOKUP(Q$2,Técnicos!$A$2:$A$100,IF(Projetos!W6=1,Técnicos!$F$2:$F$100,IF(Projetos!W6=2,Técnicos!$H$2:$H$100,Técnicos!$J$2:$J$100)),,0,1))</f>
        <v/>
      </c>
      <c r="R7" s="15" t="str" cm="1">
        <f t="array" ref="R7">IF(OR($B7="",R$2=""),"",Projetos!$J6*_xlfn.XLOOKUP(R$2,Técnicos!$A$2:$A$100,IF(Projetos!X6=1,Técnicos!$F$2:$F$100,IF(Projetos!X6=2,Técnicos!$H$2:$H$100,Técnicos!$J$2:$J$100)),,0,1))</f>
        <v/>
      </c>
      <c r="S7" s="15" t="str" cm="1">
        <f t="array" ref="S7">IF(OR($B7="",S$2=""),"",Projetos!$J6*_xlfn.XLOOKUP(S$2,Técnicos!$A$2:$A$100,IF(Projetos!Y6=1,Técnicos!$F$2:$F$100,IF(Projetos!Y6=2,Técnicos!$H$2:$H$100,Técnicos!$J$2:$J$100)),,0,1))</f>
        <v/>
      </c>
      <c r="T7" s="15" t="str" cm="1">
        <f t="array" ref="T7">IF(OR($B7="",T$2=""),"",Projetos!$J6*_xlfn.XLOOKUP(T$2,Técnicos!$A$2:$A$100,IF(Projetos!Z6=1,Técnicos!$F$2:$F$100,IF(Projetos!Z6=2,Técnicos!$H$2:$H$100,Técnicos!$J$2:$J$100)),,0,1))</f>
        <v/>
      </c>
      <c r="U7" s="15" t="str" cm="1">
        <f t="array" ref="U7">IF(OR($B7="",U$2=""),"",Projetos!$J6*_xlfn.XLOOKUP(U$2,Técnicos!$A$2:$A$100,IF(Projetos!AA6=1,Técnicos!$F$2:$F$100,IF(Projetos!AA6=2,Técnicos!$H$2:$H$100,Técnicos!$J$2:$J$100)),,0,1))</f>
        <v/>
      </c>
      <c r="V7" s="15" t="str" cm="1">
        <f t="array" ref="V7">IF(OR($B7="",V$2=""),"",Projetos!$J6*_xlfn.XLOOKUP(V$2,Técnicos!$A$2:$A$100,IF(Projetos!AB6=1,Técnicos!$F$2:$F$100,IF(Projetos!AB6=2,Técnicos!$H$2:$H$100,Técnicos!$J$2:$J$100)),,0,1))</f>
        <v/>
      </c>
      <c r="W7" s="15" t="str" cm="1">
        <f t="array" ref="W7">IF(OR($B7="",W$2=""),"",Projetos!$J6*_xlfn.XLOOKUP(W$2,Técnicos!$A$2:$A$100,IF(Projetos!AC6=1,Técnicos!$F$2:$F$100,IF(Projetos!AC6=2,Técnicos!$H$2:$H$100,Técnicos!$J$2:$J$100)),,0,1))</f>
        <v/>
      </c>
      <c r="X7" s="15" t="str" cm="1">
        <f t="array" ref="X7">IF(OR($B7="",X$2=""),"",Projetos!$J6*_xlfn.XLOOKUP(X$2,Técnicos!$A$2:$A$100,IF(Projetos!AD6=1,Técnicos!$F$2:$F$100,IF(Projetos!AD6=2,Técnicos!$H$2:$H$100,Técnicos!$J$2:$J$100)),,0,1))</f>
        <v/>
      </c>
      <c r="Y7" s="15" t="str" cm="1">
        <f t="array" ref="Y7">IF(OR($B7="",Y$2=""),"",Projetos!$J6*_xlfn.XLOOKUP(Y$2,Técnicos!$A$2:$A$100,IF(Projetos!AE6=1,Técnicos!$F$2:$F$100,IF(Projetos!AE6=2,Técnicos!$H$2:$H$100,Técnicos!$J$2:$J$100)),,0,1))</f>
        <v/>
      </c>
      <c r="Z7" s="15" t="str" cm="1">
        <f t="array" ref="Z7">IF(OR($B7="",Z$2=""),"",Projetos!$J6*_xlfn.XLOOKUP(Z$2,Técnicos!$A$2:$A$100,IF(Projetos!AF6=1,Técnicos!$F$2:$F$100,IF(Projetos!AF6=2,Técnicos!$H$2:$H$100,Técnicos!$J$2:$J$100)),,0,1))</f>
        <v/>
      </c>
      <c r="AA7" s="15" t="str" cm="1">
        <f t="array" ref="AA7">IF(OR($B7="",AA$2=""),"",Projetos!$J6*_xlfn.XLOOKUP(AA$2,Técnicos!$A$2:$A$100,IF(Projetos!AG6=1,Técnicos!$F$2:$F$100,IF(Projetos!AG6=2,Técnicos!$H$2:$H$100,Técnicos!$J$2:$J$100)),,0,1))</f>
        <v/>
      </c>
      <c r="AB7" s="15" t="str" cm="1">
        <f t="array" ref="AB7">IF(OR($B7="",AB$2=""),"",Projetos!$J6*_xlfn.XLOOKUP(AB$2,Técnicos!$A$2:$A$100,IF(Projetos!AH6=1,Técnicos!$F$2:$F$100,IF(Projetos!AH6=2,Técnicos!$H$2:$H$100,Técnicos!$J$2:$J$100)),,0,1))</f>
        <v/>
      </c>
      <c r="AC7" s="15" t="str" cm="1">
        <f t="array" ref="AC7">IF(OR($B7="",AC$2=""),"",Projetos!$J6*_xlfn.XLOOKUP(AC$2,Técnicos!$A$2:$A$100,IF(Projetos!AI6=1,Técnicos!$F$2:$F$100,IF(Projetos!AI6=2,Técnicos!$H$2:$H$100,Técnicos!$J$2:$J$100)),,0,1))</f>
        <v/>
      </c>
      <c r="AD7" s="15" t="str" cm="1">
        <f t="array" ref="AD7">IF(OR($B7="",AD$2=""),"",Projetos!$J6*_xlfn.XLOOKUP(AD$2,Técnicos!$A$2:$A$100,IF(Projetos!AJ6=1,Técnicos!$F$2:$F$100,IF(Projetos!AJ6=2,Técnicos!$H$2:$H$100,Técnicos!$J$2:$J$100)),,0,1))</f>
        <v/>
      </c>
      <c r="AE7" s="15" t="str" cm="1">
        <f t="array" ref="AE7">IF(OR($B7="",AE$2=""),"",Projetos!$J6*_xlfn.XLOOKUP(AE$2,Técnicos!$A$2:$A$100,IF(Projetos!AK6=1,Técnicos!$F$2:$F$100,IF(Projetos!AK6=2,Técnicos!$H$2:$H$100,Técnicos!$J$2:$J$100)),,0,1))</f>
        <v/>
      </c>
      <c r="AF7" s="15" t="str" cm="1">
        <f t="array" ref="AF7">IF(OR($B7="",AF$2=""),"",Projetos!$J6*_xlfn.XLOOKUP(AF$2,Técnicos!$A$2:$A$100,IF(Projetos!AL6=1,Técnicos!$F$2:$F$100,IF(Projetos!AL6=2,Técnicos!$H$2:$H$100,Técnicos!$J$2:$J$100)),,0,1))</f>
        <v/>
      </c>
      <c r="AG7" s="15" t="str" cm="1">
        <f t="array" ref="AG7">IF(OR($B7="",AG$2=""),"",Projetos!$J6*_xlfn.XLOOKUP(AG$2,Técnicos!$A$2:$A$100,IF(Projetos!AM6=1,Técnicos!$F$2:$F$100,IF(Projetos!AM6=2,Técnicos!$H$2:$H$100,Técnicos!$J$2:$J$100)),,0,1))</f>
        <v/>
      </c>
      <c r="AH7" s="15" t="str" cm="1">
        <f t="array" ref="AH7">IF(OR($B7="",AH$2=""),"",Projetos!$J6*_xlfn.XLOOKUP(AH$2,Técnicos!$A$2:$A$100,IF(Projetos!AN6=1,Técnicos!$F$2:$F$100,IF(Projetos!AN6=2,Técnicos!$H$2:$H$100,Técnicos!$J$2:$J$100)),,0,1))</f>
        <v/>
      </c>
      <c r="AI7" s="15" t="str" cm="1">
        <f t="array" ref="AI7">IF(OR($B7="",AI$2=""),"",Projetos!$J6*_xlfn.XLOOKUP(AI$2,Técnicos!$A$2:$A$100,IF(Projetos!AO6=1,Técnicos!$F$2:$F$100,IF(Projetos!AO6=2,Técnicos!$H$2:$H$100,Técnicos!$J$2:$J$100)),,0,1))</f>
        <v/>
      </c>
    </row>
    <row r="8" spans="1:41" x14ac:dyDescent="0.25">
      <c r="B8" s="1">
        <f>IF(Projetos!A7&lt;&gt;"",Projetos!A7,"")</f>
        <v>6</v>
      </c>
      <c r="C8" s="15" cm="1">
        <f t="array" ref="C8">IF(OR($B8="",C$2=""),"",Projetos!$J7*_xlfn.XLOOKUP(C$2,Técnicos!$A$2:$A$100,IF(Projetos!I7=1,Técnicos!$F$2:$F$100,IF(Projetos!I7=2,Técnicos!$H$2:$H$100,Técnicos!$J$2:$J$100)),,0,1))</f>
        <v>65.45</v>
      </c>
      <c r="D8" s="15" cm="1">
        <f t="array" ref="D8">IF(OR($B8="",D$2=""),"",Projetos!$J7*_xlfn.XLOOKUP(D$2,Técnicos!$A$2:$A$100,IF(Projetos!J7=1,Técnicos!$F$2:$F$100,IF(Projetos!J7=2,Técnicos!$H$2:$H$100,Técnicos!$J$2:$J$100)),,0,1))</f>
        <v>62.475000000000001</v>
      </c>
      <c r="E8" s="15" cm="1">
        <f t="array" ref="E8">IF(OR($B8="",E$2=""),"",Projetos!$J7*_xlfn.XLOOKUP(E$2,Técnicos!$A$2:$A$100,IF(Projetos!K7=1,Técnicos!$F$2:$F$100,IF(Projetos!K7=2,Técnicos!$H$2:$H$100,Técnicos!$J$2:$J$100)),,0,1))</f>
        <v>65.45</v>
      </c>
      <c r="F8" s="15" cm="1">
        <f t="array" ref="F8">IF(OR($B8="",F$2=""),"",Projetos!$J7*_xlfn.XLOOKUP(F$2,Técnicos!$A$2:$A$100,IF(Projetos!L7=1,Técnicos!$F$2:$F$100,IF(Projetos!L7=2,Técnicos!$H$2:$H$100,Técnicos!$J$2:$J$100)),,0,1))</f>
        <v>56.524999999999999</v>
      </c>
      <c r="G8" s="15" cm="1">
        <f t="array" ref="G8">IF(OR($B8="",G$2=""),"",Projetos!$J7*_xlfn.XLOOKUP(G$2,Técnicos!$A$2:$A$100,IF(Projetos!M7=1,Técnicos!$F$2:$F$100,IF(Projetos!M7=2,Técnicos!$H$2:$H$100,Técnicos!$J$2:$J$100)),,0,1))</f>
        <v>59.5</v>
      </c>
      <c r="H8" s="15" t="str" cm="1">
        <f t="array" ref="H8">IF(OR($B8="",H$2=""),"",Projetos!$J7*_xlfn.XLOOKUP(H$2,Técnicos!$A$2:$A$100,IF(Projetos!N7=1,Técnicos!$F$2:$F$100,IF(Projetos!N7=2,Técnicos!$H$2:$H$100,Técnicos!$J$2:$J$100)),,0,1))</f>
        <v/>
      </c>
      <c r="I8" s="15" t="str" cm="1">
        <f t="array" ref="I8">IF(OR($B8="",I$2=""),"",Projetos!$J7*_xlfn.XLOOKUP(I$2,Técnicos!$A$2:$A$100,IF(Projetos!O7=1,Técnicos!$F$2:$F$100,IF(Projetos!O7=2,Técnicos!$H$2:$H$100,Técnicos!$J$2:$J$100)),,0,1))</f>
        <v/>
      </c>
      <c r="J8" s="15" t="str" cm="1">
        <f t="array" ref="J8">IF(OR($B8="",J$2=""),"",Projetos!$J7*_xlfn.XLOOKUP(J$2,Técnicos!$A$2:$A$100,IF(Projetos!P7=1,Técnicos!$F$2:$F$100,IF(Projetos!P7=2,Técnicos!$H$2:$H$100,Técnicos!$J$2:$J$100)),,0,1))</f>
        <v/>
      </c>
      <c r="K8" s="15" t="str" cm="1">
        <f t="array" ref="K8">IF(OR($B8="",K$2=""),"",Projetos!$J7*_xlfn.XLOOKUP(K$2,Técnicos!$A$2:$A$100,IF(Projetos!Q7=1,Técnicos!$F$2:$F$100,IF(Projetos!Q7=2,Técnicos!$H$2:$H$100,Técnicos!$J$2:$J$100)),,0,1))</f>
        <v/>
      </c>
      <c r="L8" s="15" t="str" cm="1">
        <f t="array" ref="L8">IF(OR($B8="",L$2=""),"",Projetos!$J7*_xlfn.XLOOKUP(L$2,Técnicos!$A$2:$A$100,IF(Projetos!R7=1,Técnicos!$F$2:$F$100,IF(Projetos!R7=2,Técnicos!$H$2:$H$100,Técnicos!$J$2:$J$100)),,0,1))</f>
        <v/>
      </c>
      <c r="M8" s="15" t="str" cm="1">
        <f t="array" ref="M8">IF(OR($B8="",M$2=""),"",Projetos!$J7*_xlfn.XLOOKUP(M$2,Técnicos!$A$2:$A$100,IF(Projetos!S7=1,Técnicos!$F$2:$F$100,IF(Projetos!S7=2,Técnicos!$H$2:$H$100,Técnicos!$J$2:$J$100)),,0,1))</f>
        <v/>
      </c>
      <c r="N8" s="15" t="str" cm="1">
        <f t="array" ref="N8">IF(OR($B8="",N$2=""),"",Projetos!$J7*_xlfn.XLOOKUP(N$2,Técnicos!$A$2:$A$100,IF(Projetos!T7=1,Técnicos!$F$2:$F$100,IF(Projetos!T7=2,Técnicos!$H$2:$H$100,Técnicos!$J$2:$J$100)),,0,1))</f>
        <v/>
      </c>
      <c r="O8" s="15" t="str" cm="1">
        <f t="array" ref="O8">IF(OR($B8="",O$2=""),"",Projetos!$J7*_xlfn.XLOOKUP(O$2,Técnicos!$A$2:$A$100,IF(Projetos!U7=1,Técnicos!$F$2:$F$100,IF(Projetos!U7=2,Técnicos!$H$2:$H$100,Técnicos!$J$2:$J$100)),,0,1))</f>
        <v/>
      </c>
      <c r="P8" s="15" t="str" cm="1">
        <f t="array" ref="P8">IF(OR($B8="",P$2=""),"",Projetos!$J7*_xlfn.XLOOKUP(P$2,Técnicos!$A$2:$A$100,IF(Projetos!V7=1,Técnicos!$F$2:$F$100,IF(Projetos!V7=2,Técnicos!$H$2:$H$100,Técnicos!$J$2:$J$100)),,0,1))</f>
        <v/>
      </c>
      <c r="Q8" s="15" t="str" cm="1">
        <f t="array" ref="Q8">IF(OR($B8="",Q$2=""),"",Projetos!$J7*_xlfn.XLOOKUP(Q$2,Técnicos!$A$2:$A$100,IF(Projetos!W7=1,Técnicos!$F$2:$F$100,IF(Projetos!W7=2,Técnicos!$H$2:$H$100,Técnicos!$J$2:$J$100)),,0,1))</f>
        <v/>
      </c>
      <c r="R8" s="15" t="str" cm="1">
        <f t="array" ref="R8">IF(OR($B8="",R$2=""),"",Projetos!$J7*_xlfn.XLOOKUP(R$2,Técnicos!$A$2:$A$100,IF(Projetos!X7=1,Técnicos!$F$2:$F$100,IF(Projetos!X7=2,Técnicos!$H$2:$H$100,Técnicos!$J$2:$J$100)),,0,1))</f>
        <v/>
      </c>
      <c r="S8" s="15" t="str" cm="1">
        <f t="array" ref="S8">IF(OR($B8="",S$2=""),"",Projetos!$J7*_xlfn.XLOOKUP(S$2,Técnicos!$A$2:$A$100,IF(Projetos!Y7=1,Técnicos!$F$2:$F$100,IF(Projetos!Y7=2,Técnicos!$H$2:$H$100,Técnicos!$J$2:$J$100)),,0,1))</f>
        <v/>
      </c>
      <c r="T8" s="15" t="str" cm="1">
        <f t="array" ref="T8">IF(OR($B8="",T$2=""),"",Projetos!$J7*_xlfn.XLOOKUP(T$2,Técnicos!$A$2:$A$100,IF(Projetos!Z7=1,Técnicos!$F$2:$F$100,IF(Projetos!Z7=2,Técnicos!$H$2:$H$100,Técnicos!$J$2:$J$100)),,0,1))</f>
        <v/>
      </c>
      <c r="U8" s="15" t="str" cm="1">
        <f t="array" ref="U8">IF(OR($B8="",U$2=""),"",Projetos!$J7*_xlfn.XLOOKUP(U$2,Técnicos!$A$2:$A$100,IF(Projetos!AA7=1,Técnicos!$F$2:$F$100,IF(Projetos!AA7=2,Técnicos!$H$2:$H$100,Técnicos!$J$2:$J$100)),,0,1))</f>
        <v/>
      </c>
      <c r="V8" s="15" t="str" cm="1">
        <f t="array" ref="V8">IF(OR($B8="",V$2=""),"",Projetos!$J7*_xlfn.XLOOKUP(V$2,Técnicos!$A$2:$A$100,IF(Projetos!AB7=1,Técnicos!$F$2:$F$100,IF(Projetos!AB7=2,Técnicos!$H$2:$H$100,Técnicos!$J$2:$J$100)),,0,1))</f>
        <v/>
      </c>
      <c r="W8" s="15" t="str" cm="1">
        <f t="array" ref="W8">IF(OR($B8="",W$2=""),"",Projetos!$J7*_xlfn.XLOOKUP(W$2,Técnicos!$A$2:$A$100,IF(Projetos!AC7=1,Técnicos!$F$2:$F$100,IF(Projetos!AC7=2,Técnicos!$H$2:$H$100,Técnicos!$J$2:$J$100)),,0,1))</f>
        <v/>
      </c>
      <c r="X8" s="15" t="str" cm="1">
        <f t="array" ref="X8">IF(OR($B8="",X$2=""),"",Projetos!$J7*_xlfn.XLOOKUP(X$2,Técnicos!$A$2:$A$100,IF(Projetos!AD7=1,Técnicos!$F$2:$F$100,IF(Projetos!AD7=2,Técnicos!$H$2:$H$100,Técnicos!$J$2:$J$100)),,0,1))</f>
        <v/>
      </c>
      <c r="Y8" s="15" t="str" cm="1">
        <f t="array" ref="Y8">IF(OR($B8="",Y$2=""),"",Projetos!$J7*_xlfn.XLOOKUP(Y$2,Técnicos!$A$2:$A$100,IF(Projetos!AE7=1,Técnicos!$F$2:$F$100,IF(Projetos!AE7=2,Técnicos!$H$2:$H$100,Técnicos!$J$2:$J$100)),,0,1))</f>
        <v/>
      </c>
      <c r="Z8" s="15" t="str" cm="1">
        <f t="array" ref="Z8">IF(OR($B8="",Z$2=""),"",Projetos!$J7*_xlfn.XLOOKUP(Z$2,Técnicos!$A$2:$A$100,IF(Projetos!AF7=1,Técnicos!$F$2:$F$100,IF(Projetos!AF7=2,Técnicos!$H$2:$H$100,Técnicos!$J$2:$J$100)),,0,1))</f>
        <v/>
      </c>
      <c r="AA8" s="15" t="str" cm="1">
        <f t="array" ref="AA8">IF(OR($B8="",AA$2=""),"",Projetos!$J7*_xlfn.XLOOKUP(AA$2,Técnicos!$A$2:$A$100,IF(Projetos!AG7=1,Técnicos!$F$2:$F$100,IF(Projetos!AG7=2,Técnicos!$H$2:$H$100,Técnicos!$J$2:$J$100)),,0,1))</f>
        <v/>
      </c>
      <c r="AB8" s="15" t="str" cm="1">
        <f t="array" ref="AB8">IF(OR($B8="",AB$2=""),"",Projetos!$J7*_xlfn.XLOOKUP(AB$2,Técnicos!$A$2:$A$100,IF(Projetos!AH7=1,Técnicos!$F$2:$F$100,IF(Projetos!AH7=2,Técnicos!$H$2:$H$100,Técnicos!$J$2:$J$100)),,0,1))</f>
        <v/>
      </c>
      <c r="AC8" s="15" t="str" cm="1">
        <f t="array" ref="AC8">IF(OR($B8="",AC$2=""),"",Projetos!$J7*_xlfn.XLOOKUP(AC$2,Técnicos!$A$2:$A$100,IF(Projetos!AI7=1,Técnicos!$F$2:$F$100,IF(Projetos!AI7=2,Técnicos!$H$2:$H$100,Técnicos!$J$2:$J$100)),,0,1))</f>
        <v/>
      </c>
      <c r="AD8" s="15" t="str" cm="1">
        <f t="array" ref="AD8">IF(OR($B8="",AD$2=""),"",Projetos!$J7*_xlfn.XLOOKUP(AD$2,Técnicos!$A$2:$A$100,IF(Projetos!AJ7=1,Técnicos!$F$2:$F$100,IF(Projetos!AJ7=2,Técnicos!$H$2:$H$100,Técnicos!$J$2:$J$100)),,0,1))</f>
        <v/>
      </c>
      <c r="AE8" s="15" t="str" cm="1">
        <f t="array" ref="AE8">IF(OR($B8="",AE$2=""),"",Projetos!$J7*_xlfn.XLOOKUP(AE$2,Técnicos!$A$2:$A$100,IF(Projetos!AK7=1,Técnicos!$F$2:$F$100,IF(Projetos!AK7=2,Técnicos!$H$2:$H$100,Técnicos!$J$2:$J$100)),,0,1))</f>
        <v/>
      </c>
      <c r="AF8" s="15" t="str" cm="1">
        <f t="array" ref="AF8">IF(OR($B8="",AF$2=""),"",Projetos!$J7*_xlfn.XLOOKUP(AF$2,Técnicos!$A$2:$A$100,IF(Projetos!AL7=1,Técnicos!$F$2:$F$100,IF(Projetos!AL7=2,Técnicos!$H$2:$H$100,Técnicos!$J$2:$J$100)),,0,1))</f>
        <v/>
      </c>
      <c r="AG8" s="15" t="str" cm="1">
        <f t="array" ref="AG8">IF(OR($B8="",AG$2=""),"",Projetos!$J7*_xlfn.XLOOKUP(AG$2,Técnicos!$A$2:$A$100,IF(Projetos!AM7=1,Técnicos!$F$2:$F$100,IF(Projetos!AM7=2,Técnicos!$H$2:$H$100,Técnicos!$J$2:$J$100)),,0,1))</f>
        <v/>
      </c>
      <c r="AH8" s="15" t="str" cm="1">
        <f t="array" ref="AH8">IF(OR($B8="",AH$2=""),"",Projetos!$J7*_xlfn.XLOOKUP(AH$2,Técnicos!$A$2:$A$100,IF(Projetos!AN7=1,Técnicos!$F$2:$F$100,IF(Projetos!AN7=2,Técnicos!$H$2:$H$100,Técnicos!$J$2:$J$100)),,0,1))</f>
        <v/>
      </c>
      <c r="AI8" s="15" t="str" cm="1">
        <f t="array" ref="AI8">IF(OR($B8="",AI$2=""),"",Projetos!$J7*_xlfn.XLOOKUP(AI$2,Técnicos!$A$2:$A$100,IF(Projetos!AO7=1,Técnicos!$F$2:$F$100,IF(Projetos!AO7=2,Técnicos!$H$2:$H$100,Técnicos!$J$2:$J$100)),,0,1))</f>
        <v/>
      </c>
    </row>
    <row r="9" spans="1:41" x14ac:dyDescent="0.25">
      <c r="B9" s="1">
        <f>IF(Projetos!A8&lt;&gt;"",Projetos!A8,"")</f>
        <v>7</v>
      </c>
      <c r="C9" s="15" cm="1">
        <f t="array" ref="C9">IF(OR($B9="",C$2=""),"",Projetos!$J8*_xlfn.XLOOKUP(C$2,Técnicos!$A$2:$A$100,IF(Projetos!I8=1,Técnicos!$F$2:$F$100,IF(Projetos!I8=2,Técnicos!$H$2:$H$100,Técnicos!$J$2:$J$100)),,0,1))</f>
        <v>47.897500000000001</v>
      </c>
      <c r="D9" s="15" cm="1">
        <f t="array" ref="D9">IF(OR($B9="",D$2=""),"",Projetos!$J8*_xlfn.XLOOKUP(D$2,Técnicos!$A$2:$A$100,IF(Projetos!J8=1,Técnicos!$F$2:$F$100,IF(Projetos!J8=2,Técnicos!$H$2:$H$100,Técnicos!$J$2:$J$100)),,0,1))</f>
        <v>62.475000000000001</v>
      </c>
      <c r="E9" s="15" cm="1">
        <f t="array" ref="E9">IF(OR($B9="",E$2=""),"",Projetos!$J8*_xlfn.XLOOKUP(E$2,Técnicos!$A$2:$A$100,IF(Projetos!K8=1,Técnicos!$F$2:$F$100,IF(Projetos!K8=2,Técnicos!$H$2:$H$100,Técnicos!$J$2:$J$100)),,0,1))</f>
        <v>65.45</v>
      </c>
      <c r="F9" s="15" cm="1">
        <f t="array" ref="F9">IF(OR($B9="",F$2=""),"",Projetos!$J8*_xlfn.XLOOKUP(F$2,Técnicos!$A$2:$A$100,IF(Projetos!L8=1,Técnicos!$F$2:$F$100,IF(Projetos!L8=2,Técnicos!$H$2:$H$100,Técnicos!$J$2:$J$100)),,0,1))</f>
        <v>56.524999999999999</v>
      </c>
      <c r="G9" s="15" cm="1">
        <f t="array" aca="1" ref="G9" ca="1">IF(OR($B9="",G$2=""),"",Projetos!$J8*_xlfn.XLOOKUP(G$2,Técnicos!$A$2:$A$100,IF(Projetos!M8=1,Técnicos!$F$2:$F$100,IF(Projetos!M8=2,Técnicos!$H$2:$H$100,Técnicos!$J$2:$J$100)),,0,1))</f>
        <v>59.5</v>
      </c>
      <c r="H9" s="15" t="str" cm="1">
        <f t="array" ref="H9">IF(OR($B9="",H$2=""),"",Projetos!$J8*_xlfn.XLOOKUP(H$2,Técnicos!$A$2:$A$100,IF(Projetos!N8=1,Técnicos!$F$2:$F$100,IF(Projetos!N8=2,Técnicos!$H$2:$H$100,Técnicos!$J$2:$J$100)),,0,1))</f>
        <v/>
      </c>
      <c r="I9" s="15" t="str" cm="1">
        <f t="array" ref="I9">IF(OR($B9="",I$2=""),"",Projetos!$J8*_xlfn.XLOOKUP(I$2,Técnicos!$A$2:$A$100,IF(Projetos!O8=1,Técnicos!$F$2:$F$100,IF(Projetos!O8=2,Técnicos!$H$2:$H$100,Técnicos!$J$2:$J$100)),,0,1))</f>
        <v/>
      </c>
      <c r="J9" s="15" t="str" cm="1">
        <f t="array" ref="J9">IF(OR($B9="",J$2=""),"",Projetos!$J8*_xlfn.XLOOKUP(J$2,Técnicos!$A$2:$A$100,IF(Projetos!P8=1,Técnicos!$F$2:$F$100,IF(Projetos!P8=2,Técnicos!$H$2:$H$100,Técnicos!$J$2:$J$100)),,0,1))</f>
        <v/>
      </c>
      <c r="K9" s="15" t="str" cm="1">
        <f t="array" ref="K9">IF(OR($B9="",K$2=""),"",Projetos!$J8*_xlfn.XLOOKUP(K$2,Técnicos!$A$2:$A$100,IF(Projetos!Q8=1,Técnicos!$F$2:$F$100,IF(Projetos!Q8=2,Técnicos!$H$2:$H$100,Técnicos!$J$2:$J$100)),,0,1))</f>
        <v/>
      </c>
      <c r="L9" s="15" t="str" cm="1">
        <f t="array" ref="L9">IF(OR($B9="",L$2=""),"",Projetos!$J8*_xlfn.XLOOKUP(L$2,Técnicos!$A$2:$A$100,IF(Projetos!R8=1,Técnicos!$F$2:$F$100,IF(Projetos!R8=2,Técnicos!$H$2:$H$100,Técnicos!$J$2:$J$100)),,0,1))</f>
        <v/>
      </c>
      <c r="M9" s="15" t="str" cm="1">
        <f t="array" ref="M9">IF(OR($B9="",M$2=""),"",Projetos!$J8*_xlfn.XLOOKUP(M$2,Técnicos!$A$2:$A$100,IF(Projetos!S8=1,Técnicos!$F$2:$F$100,IF(Projetos!S8=2,Técnicos!$H$2:$H$100,Técnicos!$J$2:$J$100)),,0,1))</f>
        <v/>
      </c>
      <c r="N9" s="15" t="str" cm="1">
        <f t="array" ref="N9">IF(OR($B9="",N$2=""),"",Projetos!$J8*_xlfn.XLOOKUP(N$2,Técnicos!$A$2:$A$100,IF(Projetos!T8=1,Técnicos!$F$2:$F$100,IF(Projetos!T8=2,Técnicos!$H$2:$H$100,Técnicos!$J$2:$J$100)),,0,1))</f>
        <v/>
      </c>
      <c r="O9" s="15" t="str" cm="1">
        <f t="array" ref="O9">IF(OR($B9="",O$2=""),"",Projetos!$J8*_xlfn.XLOOKUP(O$2,Técnicos!$A$2:$A$100,IF(Projetos!U8=1,Técnicos!$F$2:$F$100,IF(Projetos!U8=2,Técnicos!$H$2:$H$100,Técnicos!$J$2:$J$100)),,0,1))</f>
        <v/>
      </c>
      <c r="P9" s="15" t="str" cm="1">
        <f t="array" ref="P9">IF(OR($B9="",P$2=""),"",Projetos!$J8*_xlfn.XLOOKUP(P$2,Técnicos!$A$2:$A$100,IF(Projetos!V8=1,Técnicos!$F$2:$F$100,IF(Projetos!V8=2,Técnicos!$H$2:$H$100,Técnicos!$J$2:$J$100)),,0,1))</f>
        <v/>
      </c>
      <c r="Q9" s="15" t="str" cm="1">
        <f t="array" ref="Q9">IF(OR($B9="",Q$2=""),"",Projetos!$J8*_xlfn.XLOOKUP(Q$2,Técnicos!$A$2:$A$100,IF(Projetos!W8=1,Técnicos!$F$2:$F$100,IF(Projetos!W8=2,Técnicos!$H$2:$H$100,Técnicos!$J$2:$J$100)),,0,1))</f>
        <v/>
      </c>
      <c r="R9" s="15" t="str" cm="1">
        <f t="array" ref="R9">IF(OR($B9="",R$2=""),"",Projetos!$J8*_xlfn.XLOOKUP(R$2,Técnicos!$A$2:$A$100,IF(Projetos!X8=1,Técnicos!$F$2:$F$100,IF(Projetos!X8=2,Técnicos!$H$2:$H$100,Técnicos!$J$2:$J$100)),,0,1))</f>
        <v/>
      </c>
      <c r="S9" s="15" t="str" cm="1">
        <f t="array" ref="S9">IF(OR($B9="",S$2=""),"",Projetos!$J8*_xlfn.XLOOKUP(S$2,Técnicos!$A$2:$A$100,IF(Projetos!Y8=1,Técnicos!$F$2:$F$100,IF(Projetos!Y8=2,Técnicos!$H$2:$H$100,Técnicos!$J$2:$J$100)),,0,1))</f>
        <v/>
      </c>
      <c r="T9" s="15" t="str" cm="1">
        <f t="array" ref="T9">IF(OR($B9="",T$2=""),"",Projetos!$J8*_xlfn.XLOOKUP(T$2,Técnicos!$A$2:$A$100,IF(Projetos!Z8=1,Técnicos!$F$2:$F$100,IF(Projetos!Z8=2,Técnicos!$H$2:$H$100,Técnicos!$J$2:$J$100)),,0,1))</f>
        <v/>
      </c>
      <c r="U9" s="15" t="str" cm="1">
        <f t="array" ref="U9">IF(OR($B9="",U$2=""),"",Projetos!$J8*_xlfn.XLOOKUP(U$2,Técnicos!$A$2:$A$100,IF(Projetos!AA8=1,Técnicos!$F$2:$F$100,IF(Projetos!AA8=2,Técnicos!$H$2:$H$100,Técnicos!$J$2:$J$100)),,0,1))</f>
        <v/>
      </c>
      <c r="V9" s="15" t="str" cm="1">
        <f t="array" ref="V9">IF(OR($B9="",V$2=""),"",Projetos!$J8*_xlfn.XLOOKUP(V$2,Técnicos!$A$2:$A$100,IF(Projetos!AB8=1,Técnicos!$F$2:$F$100,IF(Projetos!AB8=2,Técnicos!$H$2:$H$100,Técnicos!$J$2:$J$100)),,0,1))</f>
        <v/>
      </c>
      <c r="W9" s="15" t="str" cm="1">
        <f t="array" ref="W9">IF(OR($B9="",W$2=""),"",Projetos!$J8*_xlfn.XLOOKUP(W$2,Técnicos!$A$2:$A$100,IF(Projetos!AC8=1,Técnicos!$F$2:$F$100,IF(Projetos!AC8=2,Técnicos!$H$2:$H$100,Técnicos!$J$2:$J$100)),,0,1))</f>
        <v/>
      </c>
      <c r="X9" s="15" t="str" cm="1">
        <f t="array" ref="X9">IF(OR($B9="",X$2=""),"",Projetos!$J8*_xlfn.XLOOKUP(X$2,Técnicos!$A$2:$A$100,IF(Projetos!AD8=1,Técnicos!$F$2:$F$100,IF(Projetos!AD8=2,Técnicos!$H$2:$H$100,Técnicos!$J$2:$J$100)),,0,1))</f>
        <v/>
      </c>
      <c r="Y9" s="15" t="str" cm="1">
        <f t="array" ref="Y9">IF(OR($B9="",Y$2=""),"",Projetos!$J8*_xlfn.XLOOKUP(Y$2,Técnicos!$A$2:$A$100,IF(Projetos!AE8=1,Técnicos!$F$2:$F$100,IF(Projetos!AE8=2,Técnicos!$H$2:$H$100,Técnicos!$J$2:$J$100)),,0,1))</f>
        <v/>
      </c>
      <c r="Z9" s="15" t="str" cm="1">
        <f t="array" ref="Z9">IF(OR($B9="",Z$2=""),"",Projetos!$J8*_xlfn.XLOOKUP(Z$2,Técnicos!$A$2:$A$100,IF(Projetos!AF8=1,Técnicos!$F$2:$F$100,IF(Projetos!AF8=2,Técnicos!$H$2:$H$100,Técnicos!$J$2:$J$100)),,0,1))</f>
        <v/>
      </c>
      <c r="AA9" s="15" t="str" cm="1">
        <f t="array" ref="AA9">IF(OR($B9="",AA$2=""),"",Projetos!$J8*_xlfn.XLOOKUP(AA$2,Técnicos!$A$2:$A$100,IF(Projetos!AG8=1,Técnicos!$F$2:$F$100,IF(Projetos!AG8=2,Técnicos!$H$2:$H$100,Técnicos!$J$2:$J$100)),,0,1))</f>
        <v/>
      </c>
      <c r="AB9" s="15" t="str" cm="1">
        <f t="array" ref="AB9">IF(OR($B9="",AB$2=""),"",Projetos!$J8*_xlfn.XLOOKUP(AB$2,Técnicos!$A$2:$A$100,IF(Projetos!AH8=1,Técnicos!$F$2:$F$100,IF(Projetos!AH8=2,Técnicos!$H$2:$H$100,Técnicos!$J$2:$J$100)),,0,1))</f>
        <v/>
      </c>
      <c r="AC9" s="15" t="str" cm="1">
        <f t="array" ref="AC9">IF(OR($B9="",AC$2=""),"",Projetos!$J8*_xlfn.XLOOKUP(AC$2,Técnicos!$A$2:$A$100,IF(Projetos!AI8=1,Técnicos!$F$2:$F$100,IF(Projetos!AI8=2,Técnicos!$H$2:$H$100,Técnicos!$J$2:$J$100)),,0,1))</f>
        <v/>
      </c>
      <c r="AD9" s="15" t="str" cm="1">
        <f t="array" ref="AD9">IF(OR($B9="",AD$2=""),"",Projetos!$J8*_xlfn.XLOOKUP(AD$2,Técnicos!$A$2:$A$100,IF(Projetos!AJ8=1,Técnicos!$F$2:$F$100,IF(Projetos!AJ8=2,Técnicos!$H$2:$H$100,Técnicos!$J$2:$J$100)),,0,1))</f>
        <v/>
      </c>
      <c r="AE9" s="15" t="str" cm="1">
        <f t="array" ref="AE9">IF(OR($B9="",AE$2=""),"",Projetos!$J8*_xlfn.XLOOKUP(AE$2,Técnicos!$A$2:$A$100,IF(Projetos!AK8=1,Técnicos!$F$2:$F$100,IF(Projetos!AK8=2,Técnicos!$H$2:$H$100,Técnicos!$J$2:$J$100)),,0,1))</f>
        <v/>
      </c>
      <c r="AF9" s="15" t="str" cm="1">
        <f t="array" ref="AF9">IF(OR($B9="",AF$2=""),"",Projetos!$J8*_xlfn.XLOOKUP(AF$2,Técnicos!$A$2:$A$100,IF(Projetos!AL8=1,Técnicos!$F$2:$F$100,IF(Projetos!AL8=2,Técnicos!$H$2:$H$100,Técnicos!$J$2:$J$100)),,0,1))</f>
        <v/>
      </c>
      <c r="AG9" s="15" t="str" cm="1">
        <f t="array" ref="AG9">IF(OR($B9="",AG$2=""),"",Projetos!$J8*_xlfn.XLOOKUP(AG$2,Técnicos!$A$2:$A$100,IF(Projetos!AM8=1,Técnicos!$F$2:$F$100,IF(Projetos!AM8=2,Técnicos!$H$2:$H$100,Técnicos!$J$2:$J$100)),,0,1))</f>
        <v/>
      </c>
      <c r="AH9" s="15" t="str" cm="1">
        <f t="array" ref="AH9">IF(OR($B9="",AH$2=""),"",Projetos!$J8*_xlfn.XLOOKUP(AH$2,Técnicos!$A$2:$A$100,IF(Projetos!AN8=1,Técnicos!$F$2:$F$100,IF(Projetos!AN8=2,Técnicos!$H$2:$H$100,Técnicos!$J$2:$J$100)),,0,1))</f>
        <v/>
      </c>
      <c r="AI9" s="15" t="str" cm="1">
        <f t="array" ref="AI9">IF(OR($B9="",AI$2=""),"",Projetos!$J8*_xlfn.XLOOKUP(AI$2,Técnicos!$A$2:$A$100,IF(Projetos!AO8=1,Técnicos!$F$2:$F$100,IF(Projetos!AO8=2,Técnicos!$H$2:$H$100,Técnicos!$J$2:$J$100)),,0,1))</f>
        <v/>
      </c>
    </row>
    <row r="10" spans="1:41" x14ac:dyDescent="0.25">
      <c r="B10" s="1">
        <f>IF(Projetos!A9&lt;&gt;"",Projetos!A9,"")</f>
        <v>8</v>
      </c>
      <c r="C10" s="15" cm="1">
        <f t="array" ref="C10">IF(OR($B10="",C$2=""),"",Projetos!$J9*_xlfn.XLOOKUP(C$2,Técnicos!$A$2:$A$100,IF(Projetos!I9=1,Técnicos!$F$2:$F$100,IF(Projetos!I9=2,Técnicos!$H$2:$H$100,Técnicos!$J$2:$J$100)),,0,1))</f>
        <v>26.162499999999998</v>
      </c>
      <c r="D10" s="15" cm="1">
        <f t="array" ref="D10">IF(OR($B10="",D$2=""),"",Projetos!$J9*_xlfn.XLOOKUP(D$2,Técnicos!$A$2:$A$100,IF(Projetos!J9=1,Técnicos!$F$2:$F$100,IF(Projetos!J9=2,Técnicos!$H$2:$H$100,Técnicos!$J$2:$J$100)),,0,1))</f>
        <v>23.887499999999999</v>
      </c>
      <c r="E10" s="15" cm="1">
        <f t="array" ref="E10">IF(OR($B10="",E$2=""),"",Projetos!$J9*_xlfn.XLOOKUP(E$2,Técnicos!$A$2:$A$100,IF(Projetos!K9=1,Técnicos!$F$2:$F$100,IF(Projetos!K9=2,Técnicos!$H$2:$H$100,Técnicos!$J$2:$J$100)),,0,1))</f>
        <v>25.025000000000002</v>
      </c>
      <c r="F10" s="15" cm="1">
        <f t="array" ref="F10">IF(OR($B10="",F$2=""),"",Projetos!$J9*_xlfn.XLOOKUP(F$2,Técnicos!$A$2:$A$100,IF(Projetos!L9=1,Técnicos!$F$2:$F$100,IF(Projetos!L9=2,Técnicos!$H$2:$H$100,Técnicos!$J$2:$J$100)),,0,1))</f>
        <v>21.612500000000001</v>
      </c>
      <c r="G10" s="15" cm="1">
        <f t="array" ref="G10">IF(OR($B10="",G$2=""),"",Projetos!$J9*_xlfn.XLOOKUP(G$2,Técnicos!$A$2:$A$100,IF(Projetos!M9=1,Técnicos!$F$2:$F$100,IF(Projetos!M9=2,Técnicos!$H$2:$H$100,Técnicos!$J$2:$J$100)),,0,1))</f>
        <v>22.75</v>
      </c>
      <c r="H10" s="15" t="str" cm="1">
        <f t="array" ref="H10">IF(OR($B10="",H$2=""),"",Projetos!$J9*_xlfn.XLOOKUP(H$2,Técnicos!$A$2:$A$100,IF(Projetos!N9=1,Técnicos!$F$2:$F$100,IF(Projetos!N9=2,Técnicos!$H$2:$H$100,Técnicos!$J$2:$J$100)),,0,1))</f>
        <v/>
      </c>
      <c r="I10" s="15" t="str" cm="1">
        <f t="array" ref="I10">IF(OR($B10="",I$2=""),"",Projetos!$J9*_xlfn.XLOOKUP(I$2,Técnicos!$A$2:$A$100,IF(Projetos!O9=1,Técnicos!$F$2:$F$100,IF(Projetos!O9=2,Técnicos!$H$2:$H$100,Técnicos!$J$2:$J$100)),,0,1))</f>
        <v/>
      </c>
      <c r="J10" s="15" t="str" cm="1">
        <f t="array" ref="J10">IF(OR($B10="",J$2=""),"",Projetos!$J9*_xlfn.XLOOKUP(J$2,Técnicos!$A$2:$A$100,IF(Projetos!P9=1,Técnicos!$F$2:$F$100,IF(Projetos!P9=2,Técnicos!$H$2:$H$100,Técnicos!$J$2:$J$100)),,0,1))</f>
        <v/>
      </c>
      <c r="K10" s="15" t="str" cm="1">
        <f t="array" ref="K10">IF(OR($B10="",K$2=""),"",Projetos!$J9*_xlfn.XLOOKUP(K$2,Técnicos!$A$2:$A$100,IF(Projetos!Q9=1,Técnicos!$F$2:$F$100,IF(Projetos!Q9=2,Técnicos!$H$2:$H$100,Técnicos!$J$2:$J$100)),,0,1))</f>
        <v/>
      </c>
      <c r="L10" s="15" t="str" cm="1">
        <f t="array" ref="L10">IF(OR($B10="",L$2=""),"",Projetos!$J9*_xlfn.XLOOKUP(L$2,Técnicos!$A$2:$A$100,IF(Projetos!R9=1,Técnicos!$F$2:$F$100,IF(Projetos!R9=2,Técnicos!$H$2:$H$100,Técnicos!$J$2:$J$100)),,0,1))</f>
        <v/>
      </c>
      <c r="M10" s="15" t="str" cm="1">
        <f t="array" ref="M10">IF(OR($B10="",M$2=""),"",Projetos!$J9*_xlfn.XLOOKUP(M$2,Técnicos!$A$2:$A$100,IF(Projetos!S9=1,Técnicos!$F$2:$F$100,IF(Projetos!S9=2,Técnicos!$H$2:$H$100,Técnicos!$J$2:$J$100)),,0,1))</f>
        <v/>
      </c>
      <c r="N10" s="15" t="str" cm="1">
        <f t="array" ref="N10">IF(OR($B10="",N$2=""),"",Projetos!$J9*_xlfn.XLOOKUP(N$2,Técnicos!$A$2:$A$100,IF(Projetos!T9=1,Técnicos!$F$2:$F$100,IF(Projetos!T9=2,Técnicos!$H$2:$H$100,Técnicos!$J$2:$J$100)),,0,1))</f>
        <v/>
      </c>
      <c r="O10" s="15" t="str" cm="1">
        <f t="array" ref="O10">IF(OR($B10="",O$2=""),"",Projetos!$J9*_xlfn.XLOOKUP(O$2,Técnicos!$A$2:$A$100,IF(Projetos!U9=1,Técnicos!$F$2:$F$100,IF(Projetos!U9=2,Técnicos!$H$2:$H$100,Técnicos!$J$2:$J$100)),,0,1))</f>
        <v/>
      </c>
      <c r="P10" s="15" t="str" cm="1">
        <f t="array" ref="P10">IF(OR($B10="",P$2=""),"",Projetos!$J9*_xlfn.XLOOKUP(P$2,Técnicos!$A$2:$A$100,IF(Projetos!V9=1,Técnicos!$F$2:$F$100,IF(Projetos!V9=2,Técnicos!$H$2:$H$100,Técnicos!$J$2:$J$100)),,0,1))</f>
        <v/>
      </c>
      <c r="Q10" s="15" t="str" cm="1">
        <f t="array" ref="Q10">IF(OR($B10="",Q$2=""),"",Projetos!$J9*_xlfn.XLOOKUP(Q$2,Técnicos!$A$2:$A$100,IF(Projetos!W9=1,Técnicos!$F$2:$F$100,IF(Projetos!W9=2,Técnicos!$H$2:$H$100,Técnicos!$J$2:$J$100)),,0,1))</f>
        <v/>
      </c>
      <c r="R10" s="15" t="str" cm="1">
        <f t="array" ref="R10">IF(OR($B10="",R$2=""),"",Projetos!$J9*_xlfn.XLOOKUP(R$2,Técnicos!$A$2:$A$100,IF(Projetos!X9=1,Técnicos!$F$2:$F$100,IF(Projetos!X9=2,Técnicos!$H$2:$H$100,Técnicos!$J$2:$J$100)),,0,1))</f>
        <v/>
      </c>
      <c r="S10" s="15" t="str" cm="1">
        <f t="array" ref="S10">IF(OR($B10="",S$2=""),"",Projetos!$J9*_xlfn.XLOOKUP(S$2,Técnicos!$A$2:$A$100,IF(Projetos!Y9=1,Técnicos!$F$2:$F$100,IF(Projetos!Y9=2,Técnicos!$H$2:$H$100,Técnicos!$J$2:$J$100)),,0,1))</f>
        <v/>
      </c>
      <c r="T10" s="15" t="str" cm="1">
        <f t="array" ref="T10">IF(OR($B10="",T$2=""),"",Projetos!$J9*_xlfn.XLOOKUP(T$2,Técnicos!$A$2:$A$100,IF(Projetos!Z9=1,Técnicos!$F$2:$F$100,IF(Projetos!Z9=2,Técnicos!$H$2:$H$100,Técnicos!$J$2:$J$100)),,0,1))</f>
        <v/>
      </c>
      <c r="U10" s="15" t="str" cm="1">
        <f t="array" ref="U10">IF(OR($B10="",U$2=""),"",Projetos!$J9*_xlfn.XLOOKUP(U$2,Técnicos!$A$2:$A$100,IF(Projetos!AA9=1,Técnicos!$F$2:$F$100,IF(Projetos!AA9=2,Técnicos!$H$2:$H$100,Técnicos!$J$2:$J$100)),,0,1))</f>
        <v/>
      </c>
      <c r="V10" s="15" t="str" cm="1">
        <f t="array" ref="V10">IF(OR($B10="",V$2=""),"",Projetos!$J9*_xlfn.XLOOKUP(V$2,Técnicos!$A$2:$A$100,IF(Projetos!AB9=1,Técnicos!$F$2:$F$100,IF(Projetos!AB9=2,Técnicos!$H$2:$H$100,Técnicos!$J$2:$J$100)),,0,1))</f>
        <v/>
      </c>
      <c r="W10" s="15" t="str" cm="1">
        <f t="array" ref="W10">IF(OR($B10="",W$2=""),"",Projetos!$J9*_xlfn.XLOOKUP(W$2,Técnicos!$A$2:$A$100,IF(Projetos!AC9=1,Técnicos!$F$2:$F$100,IF(Projetos!AC9=2,Técnicos!$H$2:$H$100,Técnicos!$J$2:$J$100)),,0,1))</f>
        <v/>
      </c>
      <c r="X10" s="15" t="str" cm="1">
        <f t="array" ref="X10">IF(OR($B10="",X$2=""),"",Projetos!$J9*_xlfn.XLOOKUP(X$2,Técnicos!$A$2:$A$100,IF(Projetos!AD9=1,Técnicos!$F$2:$F$100,IF(Projetos!AD9=2,Técnicos!$H$2:$H$100,Técnicos!$J$2:$J$100)),,0,1))</f>
        <v/>
      </c>
      <c r="Y10" s="15" t="str" cm="1">
        <f t="array" ref="Y10">IF(OR($B10="",Y$2=""),"",Projetos!$J9*_xlfn.XLOOKUP(Y$2,Técnicos!$A$2:$A$100,IF(Projetos!AE9=1,Técnicos!$F$2:$F$100,IF(Projetos!AE9=2,Técnicos!$H$2:$H$100,Técnicos!$J$2:$J$100)),,0,1))</f>
        <v/>
      </c>
      <c r="Z10" s="15" t="str" cm="1">
        <f t="array" ref="Z10">IF(OR($B10="",Z$2=""),"",Projetos!$J9*_xlfn.XLOOKUP(Z$2,Técnicos!$A$2:$A$100,IF(Projetos!AF9=1,Técnicos!$F$2:$F$100,IF(Projetos!AF9=2,Técnicos!$H$2:$H$100,Técnicos!$J$2:$J$100)),,0,1))</f>
        <v/>
      </c>
      <c r="AA10" s="15" t="str" cm="1">
        <f t="array" ref="AA10">IF(OR($B10="",AA$2=""),"",Projetos!$J9*_xlfn.XLOOKUP(AA$2,Técnicos!$A$2:$A$100,IF(Projetos!AG9=1,Técnicos!$F$2:$F$100,IF(Projetos!AG9=2,Técnicos!$H$2:$H$100,Técnicos!$J$2:$J$100)),,0,1))</f>
        <v/>
      </c>
      <c r="AB10" s="15" t="str" cm="1">
        <f t="array" ref="AB10">IF(OR($B10="",AB$2=""),"",Projetos!$J9*_xlfn.XLOOKUP(AB$2,Técnicos!$A$2:$A$100,IF(Projetos!AH9=1,Técnicos!$F$2:$F$100,IF(Projetos!AH9=2,Técnicos!$H$2:$H$100,Técnicos!$J$2:$J$100)),,0,1))</f>
        <v/>
      </c>
      <c r="AC10" s="15" t="str" cm="1">
        <f t="array" ref="AC10">IF(OR($B10="",AC$2=""),"",Projetos!$J9*_xlfn.XLOOKUP(AC$2,Técnicos!$A$2:$A$100,IF(Projetos!AI9=1,Técnicos!$F$2:$F$100,IF(Projetos!AI9=2,Técnicos!$H$2:$H$100,Técnicos!$J$2:$J$100)),,0,1))</f>
        <v/>
      </c>
      <c r="AD10" s="15" t="str" cm="1">
        <f t="array" ref="AD10">IF(OR($B10="",AD$2=""),"",Projetos!$J9*_xlfn.XLOOKUP(AD$2,Técnicos!$A$2:$A$100,IF(Projetos!AJ9=1,Técnicos!$F$2:$F$100,IF(Projetos!AJ9=2,Técnicos!$H$2:$H$100,Técnicos!$J$2:$J$100)),,0,1))</f>
        <v/>
      </c>
      <c r="AE10" s="15" t="str" cm="1">
        <f t="array" ref="AE10">IF(OR($B10="",AE$2=""),"",Projetos!$J9*_xlfn.XLOOKUP(AE$2,Técnicos!$A$2:$A$100,IF(Projetos!AK9=1,Técnicos!$F$2:$F$100,IF(Projetos!AK9=2,Técnicos!$H$2:$H$100,Técnicos!$J$2:$J$100)),,0,1))</f>
        <v/>
      </c>
      <c r="AF10" s="15" t="str" cm="1">
        <f t="array" ref="AF10">IF(OR($B10="",AF$2=""),"",Projetos!$J9*_xlfn.XLOOKUP(AF$2,Técnicos!$A$2:$A$100,IF(Projetos!AL9=1,Técnicos!$F$2:$F$100,IF(Projetos!AL9=2,Técnicos!$H$2:$H$100,Técnicos!$J$2:$J$100)),,0,1))</f>
        <v/>
      </c>
      <c r="AG10" s="15" t="str" cm="1">
        <f t="array" ref="AG10">IF(OR($B10="",AG$2=""),"",Projetos!$J9*_xlfn.XLOOKUP(AG$2,Técnicos!$A$2:$A$100,IF(Projetos!AM9=1,Técnicos!$F$2:$F$100,IF(Projetos!AM9=2,Técnicos!$H$2:$H$100,Técnicos!$J$2:$J$100)),,0,1))</f>
        <v/>
      </c>
      <c r="AH10" s="15" t="str" cm="1">
        <f t="array" ref="AH10">IF(OR($B10="",AH$2=""),"",Projetos!$J9*_xlfn.XLOOKUP(AH$2,Técnicos!$A$2:$A$100,IF(Projetos!AN9=1,Técnicos!$F$2:$F$100,IF(Projetos!AN9=2,Técnicos!$H$2:$H$100,Técnicos!$J$2:$J$100)),,0,1))</f>
        <v/>
      </c>
      <c r="AI10" s="15" t="str" cm="1">
        <f t="array" ref="AI10">IF(OR($B10="",AI$2=""),"",Projetos!$J9*_xlfn.XLOOKUP(AI$2,Técnicos!$A$2:$A$100,IF(Projetos!AO9=1,Técnicos!$F$2:$F$100,IF(Projetos!AO9=2,Técnicos!$H$2:$H$100,Técnicos!$J$2:$J$100)),,0,1))</f>
        <v/>
      </c>
    </row>
    <row r="11" spans="1:41" x14ac:dyDescent="0.25">
      <c r="B11" s="1">
        <f>IF(Projetos!A10&lt;&gt;"",Projetos!A10,"")</f>
        <v>9</v>
      </c>
      <c r="C11" s="15" cm="1">
        <f t="array" ref="C11">IF(OR($B11="",C$2=""),"",Projetos!$J10*_xlfn.XLOOKUP(C$2,Técnicos!$A$2:$A$100,IF(Projetos!I10=1,Técnicos!$F$2:$F$100,IF(Projetos!I10=2,Técnicos!$H$2:$H$100,Técnicos!$J$2:$J$100)),,0,1))</f>
        <v>18.313750000000002</v>
      </c>
      <c r="D11" s="15" cm="1">
        <f t="array" ref="D11">IF(OR($B11="",D$2=""),"",Projetos!$J10*_xlfn.XLOOKUP(D$2,Técnicos!$A$2:$A$100,IF(Projetos!J10=1,Técnicos!$F$2:$F$100,IF(Projetos!J10=2,Técnicos!$H$2:$H$100,Técnicos!$J$2:$J$100)),,0,1))</f>
        <v>23.887499999999999</v>
      </c>
      <c r="E11" s="15" cm="1">
        <f t="array" ref="E11">IF(OR($B11="",E$2=""),"",Projetos!$J10*_xlfn.XLOOKUP(E$2,Técnicos!$A$2:$A$100,IF(Projetos!K10=1,Técnicos!$F$2:$F$100,IF(Projetos!K10=2,Técnicos!$H$2:$H$100,Técnicos!$J$2:$J$100)),,0,1))</f>
        <v>25.025000000000002</v>
      </c>
      <c r="F11" s="15" cm="1">
        <f t="array" ref="F11">IF(OR($B11="",F$2=""),"",Projetos!$J10*_xlfn.XLOOKUP(F$2,Técnicos!$A$2:$A$100,IF(Projetos!L10=1,Técnicos!$F$2:$F$100,IF(Projetos!L10=2,Técnicos!$H$2:$H$100,Técnicos!$J$2:$J$100)),,0,1))</f>
        <v>21.612500000000001</v>
      </c>
      <c r="G11" s="15" cm="1">
        <f t="array" ref="G11">IF(OR($B11="",G$2=""),"",Projetos!$J10*_xlfn.XLOOKUP(G$2,Técnicos!$A$2:$A$100,IF(Projetos!M10=1,Técnicos!$F$2:$F$100,IF(Projetos!M10=2,Técnicos!$H$2:$H$100,Técnicos!$J$2:$J$100)),,0,1))</f>
        <v>22.75</v>
      </c>
      <c r="H11" s="15" t="str" cm="1">
        <f t="array" ref="H11">IF(OR($B11="",H$2=""),"",Projetos!$J10*_xlfn.XLOOKUP(H$2,Técnicos!$A$2:$A$100,IF(Projetos!N10=1,Técnicos!$F$2:$F$100,IF(Projetos!N10=2,Técnicos!$H$2:$H$100,Técnicos!$J$2:$J$100)),,0,1))</f>
        <v/>
      </c>
      <c r="I11" s="15" t="str" cm="1">
        <f t="array" ref="I11">IF(OR($B11="",I$2=""),"",Projetos!$J10*_xlfn.XLOOKUP(I$2,Técnicos!$A$2:$A$100,IF(Projetos!O10=1,Técnicos!$F$2:$F$100,IF(Projetos!O10=2,Técnicos!$H$2:$H$100,Técnicos!$J$2:$J$100)),,0,1))</f>
        <v/>
      </c>
      <c r="J11" s="15" t="str" cm="1">
        <f t="array" ref="J11">IF(OR($B11="",J$2=""),"",Projetos!$J10*_xlfn.XLOOKUP(J$2,Técnicos!$A$2:$A$100,IF(Projetos!P10=1,Técnicos!$F$2:$F$100,IF(Projetos!P10=2,Técnicos!$H$2:$H$100,Técnicos!$J$2:$J$100)),,0,1))</f>
        <v/>
      </c>
      <c r="K11" s="15" t="str" cm="1">
        <f t="array" ref="K11">IF(OR($B11="",K$2=""),"",Projetos!$J10*_xlfn.XLOOKUP(K$2,Técnicos!$A$2:$A$100,IF(Projetos!Q10=1,Técnicos!$F$2:$F$100,IF(Projetos!Q10=2,Técnicos!$H$2:$H$100,Técnicos!$J$2:$J$100)),,0,1))</f>
        <v/>
      </c>
      <c r="L11" s="15" t="str" cm="1">
        <f t="array" ref="L11">IF(OR($B11="",L$2=""),"",Projetos!$J10*_xlfn.XLOOKUP(L$2,Técnicos!$A$2:$A$100,IF(Projetos!R10=1,Técnicos!$F$2:$F$100,IF(Projetos!R10=2,Técnicos!$H$2:$H$100,Técnicos!$J$2:$J$100)),,0,1))</f>
        <v/>
      </c>
      <c r="M11" s="15" t="str" cm="1">
        <f t="array" ref="M11">IF(OR($B11="",M$2=""),"",Projetos!$J10*_xlfn.XLOOKUP(M$2,Técnicos!$A$2:$A$100,IF(Projetos!S10=1,Técnicos!$F$2:$F$100,IF(Projetos!S10=2,Técnicos!$H$2:$H$100,Técnicos!$J$2:$J$100)),,0,1))</f>
        <v/>
      </c>
      <c r="N11" s="15" t="str" cm="1">
        <f t="array" ref="N11">IF(OR($B11="",N$2=""),"",Projetos!$J10*_xlfn.XLOOKUP(N$2,Técnicos!$A$2:$A$100,IF(Projetos!T10=1,Técnicos!$F$2:$F$100,IF(Projetos!T10=2,Técnicos!$H$2:$H$100,Técnicos!$J$2:$J$100)),,0,1))</f>
        <v/>
      </c>
      <c r="O11" s="15" t="str" cm="1">
        <f t="array" ref="O11">IF(OR($B11="",O$2=""),"",Projetos!$J10*_xlfn.XLOOKUP(O$2,Técnicos!$A$2:$A$100,IF(Projetos!U10=1,Técnicos!$F$2:$F$100,IF(Projetos!U10=2,Técnicos!$H$2:$H$100,Técnicos!$J$2:$J$100)),,0,1))</f>
        <v/>
      </c>
      <c r="P11" s="15" t="str" cm="1">
        <f t="array" ref="P11">IF(OR($B11="",P$2=""),"",Projetos!$J10*_xlfn.XLOOKUP(P$2,Técnicos!$A$2:$A$100,IF(Projetos!V10=1,Técnicos!$F$2:$F$100,IF(Projetos!V10=2,Técnicos!$H$2:$H$100,Técnicos!$J$2:$J$100)),,0,1))</f>
        <v/>
      </c>
      <c r="Q11" s="15" t="str" cm="1">
        <f t="array" ref="Q11">IF(OR($B11="",Q$2=""),"",Projetos!$J10*_xlfn.XLOOKUP(Q$2,Técnicos!$A$2:$A$100,IF(Projetos!W10=1,Técnicos!$F$2:$F$100,IF(Projetos!W10=2,Técnicos!$H$2:$H$100,Técnicos!$J$2:$J$100)),,0,1))</f>
        <v/>
      </c>
      <c r="R11" s="15" t="str" cm="1">
        <f t="array" ref="R11">IF(OR($B11="",R$2=""),"",Projetos!$J10*_xlfn.XLOOKUP(R$2,Técnicos!$A$2:$A$100,IF(Projetos!X10=1,Técnicos!$F$2:$F$100,IF(Projetos!X10=2,Técnicos!$H$2:$H$100,Técnicos!$J$2:$J$100)),,0,1))</f>
        <v/>
      </c>
      <c r="S11" s="15" t="str" cm="1">
        <f t="array" ref="S11">IF(OR($B11="",S$2=""),"",Projetos!$J10*_xlfn.XLOOKUP(S$2,Técnicos!$A$2:$A$100,IF(Projetos!Y10=1,Técnicos!$F$2:$F$100,IF(Projetos!Y10=2,Técnicos!$H$2:$H$100,Técnicos!$J$2:$J$100)),,0,1))</f>
        <v/>
      </c>
      <c r="T11" s="15" t="str" cm="1">
        <f t="array" ref="T11">IF(OR($B11="",T$2=""),"",Projetos!$J10*_xlfn.XLOOKUP(T$2,Técnicos!$A$2:$A$100,IF(Projetos!Z10=1,Técnicos!$F$2:$F$100,IF(Projetos!Z10=2,Técnicos!$H$2:$H$100,Técnicos!$J$2:$J$100)),,0,1))</f>
        <v/>
      </c>
      <c r="U11" s="15" t="str" cm="1">
        <f t="array" ref="U11">IF(OR($B11="",U$2=""),"",Projetos!$J10*_xlfn.XLOOKUP(U$2,Técnicos!$A$2:$A$100,IF(Projetos!AA10=1,Técnicos!$F$2:$F$100,IF(Projetos!AA10=2,Técnicos!$H$2:$H$100,Técnicos!$J$2:$J$100)),,0,1))</f>
        <v/>
      </c>
      <c r="V11" s="15" t="str" cm="1">
        <f t="array" ref="V11">IF(OR($B11="",V$2=""),"",Projetos!$J10*_xlfn.XLOOKUP(V$2,Técnicos!$A$2:$A$100,IF(Projetos!AB10=1,Técnicos!$F$2:$F$100,IF(Projetos!AB10=2,Técnicos!$H$2:$H$100,Técnicos!$J$2:$J$100)),,0,1))</f>
        <v/>
      </c>
      <c r="W11" s="15" t="str" cm="1">
        <f t="array" ref="W11">IF(OR($B11="",W$2=""),"",Projetos!$J10*_xlfn.XLOOKUP(W$2,Técnicos!$A$2:$A$100,IF(Projetos!AC10=1,Técnicos!$F$2:$F$100,IF(Projetos!AC10=2,Técnicos!$H$2:$H$100,Técnicos!$J$2:$J$100)),,0,1))</f>
        <v/>
      </c>
      <c r="X11" s="15" t="str" cm="1">
        <f t="array" ref="X11">IF(OR($B11="",X$2=""),"",Projetos!$J10*_xlfn.XLOOKUP(X$2,Técnicos!$A$2:$A$100,IF(Projetos!AD10=1,Técnicos!$F$2:$F$100,IF(Projetos!AD10=2,Técnicos!$H$2:$H$100,Técnicos!$J$2:$J$100)),,0,1))</f>
        <v/>
      </c>
      <c r="Y11" s="15" t="str" cm="1">
        <f t="array" ref="Y11">IF(OR($B11="",Y$2=""),"",Projetos!$J10*_xlfn.XLOOKUP(Y$2,Técnicos!$A$2:$A$100,IF(Projetos!AE10=1,Técnicos!$F$2:$F$100,IF(Projetos!AE10=2,Técnicos!$H$2:$H$100,Técnicos!$J$2:$J$100)),,0,1))</f>
        <v/>
      </c>
      <c r="Z11" s="15" t="str" cm="1">
        <f t="array" ref="Z11">IF(OR($B11="",Z$2=""),"",Projetos!$J10*_xlfn.XLOOKUP(Z$2,Técnicos!$A$2:$A$100,IF(Projetos!AF10=1,Técnicos!$F$2:$F$100,IF(Projetos!AF10=2,Técnicos!$H$2:$H$100,Técnicos!$J$2:$J$100)),,0,1))</f>
        <v/>
      </c>
      <c r="AA11" s="15" t="str" cm="1">
        <f t="array" ref="AA11">IF(OR($B11="",AA$2=""),"",Projetos!$J10*_xlfn.XLOOKUP(AA$2,Técnicos!$A$2:$A$100,IF(Projetos!AG10=1,Técnicos!$F$2:$F$100,IF(Projetos!AG10=2,Técnicos!$H$2:$H$100,Técnicos!$J$2:$J$100)),,0,1))</f>
        <v/>
      </c>
      <c r="AB11" s="15" t="str" cm="1">
        <f t="array" ref="AB11">IF(OR($B11="",AB$2=""),"",Projetos!$J10*_xlfn.XLOOKUP(AB$2,Técnicos!$A$2:$A$100,IF(Projetos!AH10=1,Técnicos!$F$2:$F$100,IF(Projetos!AH10=2,Técnicos!$H$2:$H$100,Técnicos!$J$2:$J$100)),,0,1))</f>
        <v/>
      </c>
      <c r="AC11" s="15" t="str" cm="1">
        <f t="array" ref="AC11">IF(OR($B11="",AC$2=""),"",Projetos!$J10*_xlfn.XLOOKUP(AC$2,Técnicos!$A$2:$A$100,IF(Projetos!AI10=1,Técnicos!$F$2:$F$100,IF(Projetos!AI10=2,Técnicos!$H$2:$H$100,Técnicos!$J$2:$J$100)),,0,1))</f>
        <v/>
      </c>
      <c r="AD11" s="15" t="str" cm="1">
        <f t="array" ref="AD11">IF(OR($B11="",AD$2=""),"",Projetos!$J10*_xlfn.XLOOKUP(AD$2,Técnicos!$A$2:$A$100,IF(Projetos!AJ10=1,Técnicos!$F$2:$F$100,IF(Projetos!AJ10=2,Técnicos!$H$2:$H$100,Técnicos!$J$2:$J$100)),,0,1))</f>
        <v/>
      </c>
      <c r="AE11" s="15" t="str" cm="1">
        <f t="array" ref="AE11">IF(OR($B11="",AE$2=""),"",Projetos!$J10*_xlfn.XLOOKUP(AE$2,Técnicos!$A$2:$A$100,IF(Projetos!AK10=1,Técnicos!$F$2:$F$100,IF(Projetos!AK10=2,Técnicos!$H$2:$H$100,Técnicos!$J$2:$J$100)),,0,1))</f>
        <v/>
      </c>
      <c r="AF11" s="15" t="str" cm="1">
        <f t="array" ref="AF11">IF(OR($B11="",AF$2=""),"",Projetos!$J10*_xlfn.XLOOKUP(AF$2,Técnicos!$A$2:$A$100,IF(Projetos!AL10=1,Técnicos!$F$2:$F$100,IF(Projetos!AL10=2,Técnicos!$H$2:$H$100,Técnicos!$J$2:$J$100)),,0,1))</f>
        <v/>
      </c>
      <c r="AG11" s="15" t="str" cm="1">
        <f t="array" ref="AG11">IF(OR($B11="",AG$2=""),"",Projetos!$J10*_xlfn.XLOOKUP(AG$2,Técnicos!$A$2:$A$100,IF(Projetos!AM10=1,Técnicos!$F$2:$F$100,IF(Projetos!AM10=2,Técnicos!$H$2:$H$100,Técnicos!$J$2:$J$100)),,0,1))</f>
        <v/>
      </c>
      <c r="AH11" s="15" t="str" cm="1">
        <f t="array" ref="AH11">IF(OR($B11="",AH$2=""),"",Projetos!$J10*_xlfn.XLOOKUP(AH$2,Técnicos!$A$2:$A$100,IF(Projetos!AN10=1,Técnicos!$F$2:$F$100,IF(Projetos!AN10=2,Técnicos!$H$2:$H$100,Técnicos!$J$2:$J$100)),,0,1))</f>
        <v/>
      </c>
      <c r="AI11" s="15" t="str" cm="1">
        <f t="array" ref="AI11">IF(OR($B11="",AI$2=""),"",Projetos!$J10*_xlfn.XLOOKUP(AI$2,Técnicos!$A$2:$A$100,IF(Projetos!AO10=1,Técnicos!$F$2:$F$100,IF(Projetos!AO10=2,Técnicos!$H$2:$H$100,Técnicos!$J$2:$J$100)),,0,1))</f>
        <v/>
      </c>
    </row>
    <row r="12" spans="1:41" x14ac:dyDescent="0.25">
      <c r="B12" s="1">
        <f>IF(Projetos!A11&lt;&gt;"",Projetos!A11,"")</f>
        <v>10</v>
      </c>
      <c r="C12" s="15" cm="1">
        <f t="array" ref="C12">IF(OR($B12="",C$2=""),"",Projetos!$J11*_xlfn.XLOOKUP(C$2,Técnicos!$A$2:$A$100,IF(Projetos!I11=1,Técnicos!$F$2:$F$100,IF(Projetos!I11=2,Técnicos!$H$2:$H$100,Técnicos!$J$2:$J$100)),,0,1))</f>
        <v>18.313750000000002</v>
      </c>
      <c r="D12" s="15" cm="1">
        <f t="array" ref="D12">IF(OR($B12="",D$2=""),"",Projetos!$J11*_xlfn.XLOOKUP(D$2,Técnicos!$A$2:$A$100,IF(Projetos!J11=1,Técnicos!$F$2:$F$100,IF(Projetos!J11=2,Técnicos!$H$2:$H$100,Técnicos!$J$2:$J$100)),,0,1))</f>
        <v>23.887499999999999</v>
      </c>
      <c r="E12" s="15" cm="1">
        <f t="array" ref="E12">IF(OR($B12="",E$2=""),"",Projetos!$J11*_xlfn.XLOOKUP(E$2,Técnicos!$A$2:$A$100,IF(Projetos!K11=1,Técnicos!$F$2:$F$100,IF(Projetos!K11=2,Técnicos!$H$2:$H$100,Técnicos!$J$2:$J$100)),,0,1))</f>
        <v>25.025000000000002</v>
      </c>
      <c r="F12" s="15" cm="1">
        <f t="array" ref="F12">IF(OR($B12="",F$2=""),"",Projetos!$J11*_xlfn.XLOOKUP(F$2,Técnicos!$A$2:$A$100,IF(Projetos!L11=1,Técnicos!$F$2:$F$100,IF(Projetos!L11=2,Técnicos!$H$2:$H$100,Técnicos!$J$2:$J$100)),,0,1))</f>
        <v>21.612500000000001</v>
      </c>
      <c r="G12" s="15" cm="1">
        <f t="array" ref="G12">IF(OR($B12="",G$2=""),"",Projetos!$J11*_xlfn.XLOOKUP(G$2,Técnicos!$A$2:$A$100,IF(Projetos!M11=1,Técnicos!$F$2:$F$100,IF(Projetos!M11=2,Técnicos!$H$2:$H$100,Técnicos!$J$2:$J$100)),,0,1))</f>
        <v>22.75</v>
      </c>
      <c r="H12" s="15" t="str" cm="1">
        <f t="array" ref="H12">IF(OR($B12="",H$2=""),"",Projetos!$J11*_xlfn.XLOOKUP(H$2,Técnicos!$A$2:$A$100,IF(Projetos!N11=1,Técnicos!$F$2:$F$100,IF(Projetos!N11=2,Técnicos!$H$2:$H$100,Técnicos!$J$2:$J$100)),,0,1))</f>
        <v/>
      </c>
      <c r="I12" s="15" t="str" cm="1">
        <f t="array" ref="I12">IF(OR($B12="",I$2=""),"",Projetos!$J11*_xlfn.XLOOKUP(I$2,Técnicos!$A$2:$A$100,IF(Projetos!O11=1,Técnicos!$F$2:$F$100,IF(Projetos!O11=2,Técnicos!$H$2:$H$100,Técnicos!$J$2:$J$100)),,0,1))</f>
        <v/>
      </c>
      <c r="J12" s="15" t="str" cm="1">
        <f t="array" ref="J12">IF(OR($B12="",J$2=""),"",Projetos!$J11*_xlfn.XLOOKUP(J$2,Técnicos!$A$2:$A$100,IF(Projetos!P11=1,Técnicos!$F$2:$F$100,IF(Projetos!P11=2,Técnicos!$H$2:$H$100,Técnicos!$J$2:$J$100)),,0,1))</f>
        <v/>
      </c>
      <c r="K12" s="15" t="str" cm="1">
        <f t="array" ref="K12">IF(OR($B12="",K$2=""),"",Projetos!$J11*_xlfn.XLOOKUP(K$2,Técnicos!$A$2:$A$100,IF(Projetos!Q11=1,Técnicos!$F$2:$F$100,IF(Projetos!Q11=2,Técnicos!$H$2:$H$100,Técnicos!$J$2:$J$100)),,0,1))</f>
        <v/>
      </c>
      <c r="L12" s="15" t="str" cm="1">
        <f t="array" ref="L12">IF(OR($B12="",L$2=""),"",Projetos!$J11*_xlfn.XLOOKUP(L$2,Técnicos!$A$2:$A$100,IF(Projetos!R11=1,Técnicos!$F$2:$F$100,IF(Projetos!R11=2,Técnicos!$H$2:$H$100,Técnicos!$J$2:$J$100)),,0,1))</f>
        <v/>
      </c>
      <c r="M12" s="15" t="str" cm="1">
        <f t="array" ref="M12">IF(OR($B12="",M$2=""),"",Projetos!$J11*_xlfn.XLOOKUP(M$2,Técnicos!$A$2:$A$100,IF(Projetos!S11=1,Técnicos!$F$2:$F$100,IF(Projetos!S11=2,Técnicos!$H$2:$H$100,Técnicos!$J$2:$J$100)),,0,1))</f>
        <v/>
      </c>
      <c r="N12" s="15" t="str" cm="1">
        <f t="array" ref="N12">IF(OR($B12="",N$2=""),"",Projetos!$J11*_xlfn.XLOOKUP(N$2,Técnicos!$A$2:$A$100,IF(Projetos!T11=1,Técnicos!$F$2:$F$100,IF(Projetos!T11=2,Técnicos!$H$2:$H$100,Técnicos!$J$2:$J$100)),,0,1))</f>
        <v/>
      </c>
      <c r="O12" s="15" t="str" cm="1">
        <f t="array" ref="O12">IF(OR($B12="",O$2=""),"",Projetos!$J11*_xlfn.XLOOKUP(O$2,Técnicos!$A$2:$A$100,IF(Projetos!U11=1,Técnicos!$F$2:$F$100,IF(Projetos!U11=2,Técnicos!$H$2:$H$100,Técnicos!$J$2:$J$100)),,0,1))</f>
        <v/>
      </c>
      <c r="P12" s="15" t="str" cm="1">
        <f t="array" ref="P12">IF(OR($B12="",P$2=""),"",Projetos!$J11*_xlfn.XLOOKUP(P$2,Técnicos!$A$2:$A$100,IF(Projetos!V11=1,Técnicos!$F$2:$F$100,IF(Projetos!V11=2,Técnicos!$H$2:$H$100,Técnicos!$J$2:$J$100)),,0,1))</f>
        <v/>
      </c>
      <c r="Q12" s="15" t="str" cm="1">
        <f t="array" ref="Q12">IF(OR($B12="",Q$2=""),"",Projetos!$J11*_xlfn.XLOOKUP(Q$2,Técnicos!$A$2:$A$100,IF(Projetos!W11=1,Técnicos!$F$2:$F$100,IF(Projetos!W11=2,Técnicos!$H$2:$H$100,Técnicos!$J$2:$J$100)),,0,1))</f>
        <v/>
      </c>
      <c r="R12" s="15" t="str" cm="1">
        <f t="array" ref="R12">IF(OR($B12="",R$2=""),"",Projetos!$J11*_xlfn.XLOOKUP(R$2,Técnicos!$A$2:$A$100,IF(Projetos!X11=1,Técnicos!$F$2:$F$100,IF(Projetos!X11=2,Técnicos!$H$2:$H$100,Técnicos!$J$2:$J$100)),,0,1))</f>
        <v/>
      </c>
      <c r="S12" s="15" t="str" cm="1">
        <f t="array" ref="S12">IF(OR($B12="",S$2=""),"",Projetos!$J11*_xlfn.XLOOKUP(S$2,Técnicos!$A$2:$A$100,IF(Projetos!Y11=1,Técnicos!$F$2:$F$100,IF(Projetos!Y11=2,Técnicos!$H$2:$H$100,Técnicos!$J$2:$J$100)),,0,1))</f>
        <v/>
      </c>
      <c r="T12" s="15" t="str" cm="1">
        <f t="array" ref="T12">IF(OR($B12="",T$2=""),"",Projetos!$J11*_xlfn.XLOOKUP(T$2,Técnicos!$A$2:$A$100,IF(Projetos!Z11=1,Técnicos!$F$2:$F$100,IF(Projetos!Z11=2,Técnicos!$H$2:$H$100,Técnicos!$J$2:$J$100)),,0,1))</f>
        <v/>
      </c>
      <c r="U12" s="15" t="str" cm="1">
        <f t="array" ref="U12">IF(OR($B12="",U$2=""),"",Projetos!$J11*_xlfn.XLOOKUP(U$2,Técnicos!$A$2:$A$100,IF(Projetos!AA11=1,Técnicos!$F$2:$F$100,IF(Projetos!AA11=2,Técnicos!$H$2:$H$100,Técnicos!$J$2:$J$100)),,0,1))</f>
        <v/>
      </c>
      <c r="V12" s="15" t="str" cm="1">
        <f t="array" ref="V12">IF(OR($B12="",V$2=""),"",Projetos!$J11*_xlfn.XLOOKUP(V$2,Técnicos!$A$2:$A$100,IF(Projetos!AB11=1,Técnicos!$F$2:$F$100,IF(Projetos!AB11=2,Técnicos!$H$2:$H$100,Técnicos!$J$2:$J$100)),,0,1))</f>
        <v/>
      </c>
      <c r="W12" s="15" t="str" cm="1">
        <f t="array" ref="W12">IF(OR($B12="",W$2=""),"",Projetos!$J11*_xlfn.XLOOKUP(W$2,Técnicos!$A$2:$A$100,IF(Projetos!AC11=1,Técnicos!$F$2:$F$100,IF(Projetos!AC11=2,Técnicos!$H$2:$H$100,Técnicos!$J$2:$J$100)),,0,1))</f>
        <v/>
      </c>
      <c r="X12" s="15" t="str" cm="1">
        <f t="array" ref="X12">IF(OR($B12="",X$2=""),"",Projetos!$J11*_xlfn.XLOOKUP(X$2,Técnicos!$A$2:$A$100,IF(Projetos!AD11=1,Técnicos!$F$2:$F$100,IF(Projetos!AD11=2,Técnicos!$H$2:$H$100,Técnicos!$J$2:$J$100)),,0,1))</f>
        <v/>
      </c>
      <c r="Y12" s="15" t="str" cm="1">
        <f t="array" ref="Y12">IF(OR($B12="",Y$2=""),"",Projetos!$J11*_xlfn.XLOOKUP(Y$2,Técnicos!$A$2:$A$100,IF(Projetos!AE11=1,Técnicos!$F$2:$F$100,IF(Projetos!AE11=2,Técnicos!$H$2:$H$100,Técnicos!$J$2:$J$100)),,0,1))</f>
        <v/>
      </c>
      <c r="Z12" s="15" t="str" cm="1">
        <f t="array" ref="Z12">IF(OR($B12="",Z$2=""),"",Projetos!$J11*_xlfn.XLOOKUP(Z$2,Técnicos!$A$2:$A$100,IF(Projetos!AF11=1,Técnicos!$F$2:$F$100,IF(Projetos!AF11=2,Técnicos!$H$2:$H$100,Técnicos!$J$2:$J$100)),,0,1))</f>
        <v/>
      </c>
      <c r="AA12" s="15" t="str" cm="1">
        <f t="array" ref="AA12">IF(OR($B12="",AA$2=""),"",Projetos!$J11*_xlfn.XLOOKUP(AA$2,Técnicos!$A$2:$A$100,IF(Projetos!AG11=1,Técnicos!$F$2:$F$100,IF(Projetos!AG11=2,Técnicos!$H$2:$H$100,Técnicos!$J$2:$J$100)),,0,1))</f>
        <v/>
      </c>
      <c r="AB12" s="15" t="str" cm="1">
        <f t="array" ref="AB12">IF(OR($B12="",AB$2=""),"",Projetos!$J11*_xlfn.XLOOKUP(AB$2,Técnicos!$A$2:$A$100,IF(Projetos!AH11=1,Técnicos!$F$2:$F$100,IF(Projetos!AH11=2,Técnicos!$H$2:$H$100,Técnicos!$J$2:$J$100)),,0,1))</f>
        <v/>
      </c>
      <c r="AC12" s="15" t="str" cm="1">
        <f t="array" ref="AC12">IF(OR($B12="",AC$2=""),"",Projetos!$J11*_xlfn.XLOOKUP(AC$2,Técnicos!$A$2:$A$100,IF(Projetos!AI11=1,Técnicos!$F$2:$F$100,IF(Projetos!AI11=2,Técnicos!$H$2:$H$100,Técnicos!$J$2:$J$100)),,0,1))</f>
        <v/>
      </c>
      <c r="AD12" s="15" t="str" cm="1">
        <f t="array" ref="AD12">IF(OR($B12="",AD$2=""),"",Projetos!$J11*_xlfn.XLOOKUP(AD$2,Técnicos!$A$2:$A$100,IF(Projetos!AJ11=1,Técnicos!$F$2:$F$100,IF(Projetos!AJ11=2,Técnicos!$H$2:$H$100,Técnicos!$J$2:$J$100)),,0,1))</f>
        <v/>
      </c>
      <c r="AE12" s="15" t="str" cm="1">
        <f t="array" ref="AE12">IF(OR($B12="",AE$2=""),"",Projetos!$J11*_xlfn.XLOOKUP(AE$2,Técnicos!$A$2:$A$100,IF(Projetos!AK11=1,Técnicos!$F$2:$F$100,IF(Projetos!AK11=2,Técnicos!$H$2:$H$100,Técnicos!$J$2:$J$100)),,0,1))</f>
        <v/>
      </c>
      <c r="AF12" s="15" t="str" cm="1">
        <f t="array" ref="AF12">IF(OR($B12="",AF$2=""),"",Projetos!$J11*_xlfn.XLOOKUP(AF$2,Técnicos!$A$2:$A$100,IF(Projetos!AL11=1,Técnicos!$F$2:$F$100,IF(Projetos!AL11=2,Técnicos!$H$2:$H$100,Técnicos!$J$2:$J$100)),,0,1))</f>
        <v/>
      </c>
      <c r="AG12" s="15" t="str" cm="1">
        <f t="array" ref="AG12">IF(OR($B12="",AG$2=""),"",Projetos!$J11*_xlfn.XLOOKUP(AG$2,Técnicos!$A$2:$A$100,IF(Projetos!AM11=1,Técnicos!$F$2:$F$100,IF(Projetos!AM11=2,Técnicos!$H$2:$H$100,Técnicos!$J$2:$J$100)),,0,1))</f>
        <v/>
      </c>
      <c r="AH12" s="15" t="str" cm="1">
        <f t="array" ref="AH12">IF(OR($B12="",AH$2=""),"",Projetos!$J11*_xlfn.XLOOKUP(AH$2,Técnicos!$A$2:$A$100,IF(Projetos!AN11=1,Técnicos!$F$2:$F$100,IF(Projetos!AN11=2,Técnicos!$H$2:$H$100,Técnicos!$J$2:$J$100)),,0,1))</f>
        <v/>
      </c>
      <c r="AI12" s="15" t="str" cm="1">
        <f t="array" ref="AI12">IF(OR($B12="",AI$2=""),"",Projetos!$J11*_xlfn.XLOOKUP(AI$2,Técnicos!$A$2:$A$100,IF(Projetos!AO11=1,Técnicos!$F$2:$F$100,IF(Projetos!AO11=2,Técnicos!$H$2:$H$100,Técnicos!$J$2:$J$100)),,0,1))</f>
        <v/>
      </c>
    </row>
    <row r="13" spans="1:41" x14ac:dyDescent="0.25">
      <c r="B13" s="1">
        <f>IF(Projetos!A12&lt;&gt;"",Projetos!A12,"")</f>
        <v>11</v>
      </c>
      <c r="C13" s="15" cm="1">
        <f t="array" ref="C13">IF(OR($B13="",C$2=""),"",Projetos!$J12*_xlfn.XLOOKUP(C$2,Técnicos!$A$2:$A$100,IF(Projetos!I12=1,Técnicos!$F$2:$F$100,IF(Projetos!I12=2,Técnicos!$H$2:$H$100,Técnicos!$J$2:$J$100)),,0,1))</f>
        <v>28.05</v>
      </c>
      <c r="D13" s="15" cm="1">
        <f t="array" ref="D13">IF(OR($B13="",D$2=""),"",Projetos!$J12*_xlfn.XLOOKUP(D$2,Técnicos!$A$2:$A$100,IF(Projetos!J12=1,Técnicos!$F$2:$F$100,IF(Projetos!J12=2,Técnicos!$H$2:$H$100,Técnicos!$J$2:$J$100)),,0,1))</f>
        <v>26.775000000000002</v>
      </c>
      <c r="E13" s="15" cm="1">
        <f t="array" ref="E13">IF(OR($B13="",E$2=""),"",Projetos!$J12*_xlfn.XLOOKUP(E$2,Técnicos!$A$2:$A$100,IF(Projetos!K12=1,Técnicos!$F$2:$F$100,IF(Projetos!K12=2,Técnicos!$H$2:$H$100,Técnicos!$J$2:$J$100)),,0,1))</f>
        <v>28.05</v>
      </c>
      <c r="F13" s="15" cm="1">
        <f t="array" ref="F13">IF(OR($B13="",F$2=""),"",Projetos!$J12*_xlfn.XLOOKUP(F$2,Técnicos!$A$2:$A$100,IF(Projetos!L12=1,Técnicos!$F$2:$F$100,IF(Projetos!L12=2,Técnicos!$H$2:$H$100,Técnicos!$J$2:$J$100)),,0,1))</f>
        <v>24.224999999999998</v>
      </c>
      <c r="G13" s="15" cm="1">
        <f t="array" ref="G13">IF(OR($B13="",G$2=""),"",Projetos!$J12*_xlfn.XLOOKUP(G$2,Técnicos!$A$2:$A$100,IF(Projetos!M12=1,Técnicos!$F$2:$F$100,IF(Projetos!M12=2,Técnicos!$H$2:$H$100,Técnicos!$J$2:$J$100)),,0,1))</f>
        <v>25.5</v>
      </c>
      <c r="H13" s="15" t="str" cm="1">
        <f t="array" ref="H13">IF(OR($B13="",H$2=""),"",Projetos!$J12*_xlfn.XLOOKUP(H$2,Técnicos!$A$2:$A$100,IF(Projetos!N12=1,Técnicos!$F$2:$F$100,IF(Projetos!N12=2,Técnicos!$H$2:$H$100,Técnicos!$J$2:$J$100)),,0,1))</f>
        <v/>
      </c>
      <c r="I13" s="15" t="str" cm="1">
        <f t="array" ref="I13">IF(OR($B13="",I$2=""),"",Projetos!$J12*_xlfn.XLOOKUP(I$2,Técnicos!$A$2:$A$100,IF(Projetos!O12=1,Técnicos!$F$2:$F$100,IF(Projetos!O12=2,Técnicos!$H$2:$H$100,Técnicos!$J$2:$J$100)),,0,1))</f>
        <v/>
      </c>
      <c r="J13" s="15" t="str" cm="1">
        <f t="array" ref="J13">IF(OR($B13="",J$2=""),"",Projetos!$J12*_xlfn.XLOOKUP(J$2,Técnicos!$A$2:$A$100,IF(Projetos!P12=1,Técnicos!$F$2:$F$100,IF(Projetos!P12=2,Técnicos!$H$2:$H$100,Técnicos!$J$2:$J$100)),,0,1))</f>
        <v/>
      </c>
      <c r="K13" s="15" t="str" cm="1">
        <f t="array" ref="K13">IF(OR($B13="",K$2=""),"",Projetos!$J12*_xlfn.XLOOKUP(K$2,Técnicos!$A$2:$A$100,IF(Projetos!Q12=1,Técnicos!$F$2:$F$100,IF(Projetos!Q12=2,Técnicos!$H$2:$H$100,Técnicos!$J$2:$J$100)),,0,1))</f>
        <v/>
      </c>
      <c r="L13" s="15" t="str" cm="1">
        <f t="array" ref="L13">IF(OR($B13="",L$2=""),"",Projetos!$J12*_xlfn.XLOOKUP(L$2,Técnicos!$A$2:$A$100,IF(Projetos!R12=1,Técnicos!$F$2:$F$100,IF(Projetos!R12=2,Técnicos!$H$2:$H$100,Técnicos!$J$2:$J$100)),,0,1))</f>
        <v/>
      </c>
      <c r="M13" s="15" t="str" cm="1">
        <f t="array" ref="M13">IF(OR($B13="",M$2=""),"",Projetos!$J12*_xlfn.XLOOKUP(M$2,Técnicos!$A$2:$A$100,IF(Projetos!S12=1,Técnicos!$F$2:$F$100,IF(Projetos!S12=2,Técnicos!$H$2:$H$100,Técnicos!$J$2:$J$100)),,0,1))</f>
        <v/>
      </c>
      <c r="N13" s="15" t="str" cm="1">
        <f t="array" ref="N13">IF(OR($B13="",N$2=""),"",Projetos!$J12*_xlfn.XLOOKUP(N$2,Técnicos!$A$2:$A$100,IF(Projetos!T12=1,Técnicos!$F$2:$F$100,IF(Projetos!T12=2,Técnicos!$H$2:$H$100,Técnicos!$J$2:$J$100)),,0,1))</f>
        <v/>
      </c>
      <c r="O13" s="15" t="str" cm="1">
        <f t="array" ref="O13">IF(OR($B13="",O$2=""),"",Projetos!$J12*_xlfn.XLOOKUP(O$2,Técnicos!$A$2:$A$100,IF(Projetos!U12=1,Técnicos!$F$2:$F$100,IF(Projetos!U12=2,Técnicos!$H$2:$H$100,Técnicos!$J$2:$J$100)),,0,1))</f>
        <v/>
      </c>
      <c r="P13" s="15" t="str" cm="1">
        <f t="array" ref="P13">IF(OR($B13="",P$2=""),"",Projetos!$J12*_xlfn.XLOOKUP(P$2,Técnicos!$A$2:$A$100,IF(Projetos!V12=1,Técnicos!$F$2:$F$100,IF(Projetos!V12=2,Técnicos!$H$2:$H$100,Técnicos!$J$2:$J$100)),,0,1))</f>
        <v/>
      </c>
      <c r="Q13" s="15" t="str" cm="1">
        <f t="array" ref="Q13">IF(OR($B13="",Q$2=""),"",Projetos!$J12*_xlfn.XLOOKUP(Q$2,Técnicos!$A$2:$A$100,IF(Projetos!W12=1,Técnicos!$F$2:$F$100,IF(Projetos!W12=2,Técnicos!$H$2:$H$100,Técnicos!$J$2:$J$100)),,0,1))</f>
        <v/>
      </c>
      <c r="R13" s="15" t="str" cm="1">
        <f t="array" ref="R13">IF(OR($B13="",R$2=""),"",Projetos!$J12*_xlfn.XLOOKUP(R$2,Técnicos!$A$2:$A$100,IF(Projetos!X12=1,Técnicos!$F$2:$F$100,IF(Projetos!X12=2,Técnicos!$H$2:$H$100,Técnicos!$J$2:$J$100)),,0,1))</f>
        <v/>
      </c>
      <c r="S13" s="15" t="str" cm="1">
        <f t="array" ref="S13">IF(OR($B13="",S$2=""),"",Projetos!$J12*_xlfn.XLOOKUP(S$2,Técnicos!$A$2:$A$100,IF(Projetos!Y12=1,Técnicos!$F$2:$F$100,IF(Projetos!Y12=2,Técnicos!$H$2:$H$100,Técnicos!$J$2:$J$100)),,0,1))</f>
        <v/>
      </c>
      <c r="T13" s="15" t="str" cm="1">
        <f t="array" ref="T13">IF(OR($B13="",T$2=""),"",Projetos!$J12*_xlfn.XLOOKUP(T$2,Técnicos!$A$2:$A$100,IF(Projetos!Z12=1,Técnicos!$F$2:$F$100,IF(Projetos!Z12=2,Técnicos!$H$2:$H$100,Técnicos!$J$2:$J$100)),,0,1))</f>
        <v/>
      </c>
      <c r="U13" s="15" t="str" cm="1">
        <f t="array" ref="U13">IF(OR($B13="",U$2=""),"",Projetos!$J12*_xlfn.XLOOKUP(U$2,Técnicos!$A$2:$A$100,IF(Projetos!AA12=1,Técnicos!$F$2:$F$100,IF(Projetos!AA12=2,Técnicos!$H$2:$H$100,Técnicos!$J$2:$J$100)),,0,1))</f>
        <v/>
      </c>
      <c r="V13" s="15" t="str" cm="1">
        <f t="array" ref="V13">IF(OR($B13="",V$2=""),"",Projetos!$J12*_xlfn.XLOOKUP(V$2,Técnicos!$A$2:$A$100,IF(Projetos!AB12=1,Técnicos!$F$2:$F$100,IF(Projetos!AB12=2,Técnicos!$H$2:$H$100,Técnicos!$J$2:$J$100)),,0,1))</f>
        <v/>
      </c>
      <c r="W13" s="15" t="str" cm="1">
        <f t="array" ref="W13">IF(OR($B13="",W$2=""),"",Projetos!$J12*_xlfn.XLOOKUP(W$2,Técnicos!$A$2:$A$100,IF(Projetos!AC12=1,Técnicos!$F$2:$F$100,IF(Projetos!AC12=2,Técnicos!$H$2:$H$100,Técnicos!$J$2:$J$100)),,0,1))</f>
        <v/>
      </c>
      <c r="X13" s="15" t="str" cm="1">
        <f t="array" ref="X13">IF(OR($B13="",X$2=""),"",Projetos!$J12*_xlfn.XLOOKUP(X$2,Técnicos!$A$2:$A$100,IF(Projetos!AD12=1,Técnicos!$F$2:$F$100,IF(Projetos!AD12=2,Técnicos!$H$2:$H$100,Técnicos!$J$2:$J$100)),,0,1))</f>
        <v/>
      </c>
      <c r="Y13" s="15" t="str" cm="1">
        <f t="array" ref="Y13">IF(OR($B13="",Y$2=""),"",Projetos!$J12*_xlfn.XLOOKUP(Y$2,Técnicos!$A$2:$A$100,IF(Projetos!AE12=1,Técnicos!$F$2:$F$100,IF(Projetos!AE12=2,Técnicos!$H$2:$H$100,Técnicos!$J$2:$J$100)),,0,1))</f>
        <v/>
      </c>
      <c r="Z13" s="15" t="str" cm="1">
        <f t="array" ref="Z13">IF(OR($B13="",Z$2=""),"",Projetos!$J12*_xlfn.XLOOKUP(Z$2,Técnicos!$A$2:$A$100,IF(Projetos!AF12=1,Técnicos!$F$2:$F$100,IF(Projetos!AF12=2,Técnicos!$H$2:$H$100,Técnicos!$J$2:$J$100)),,0,1))</f>
        <v/>
      </c>
      <c r="AA13" s="15" t="str" cm="1">
        <f t="array" ref="AA13">IF(OR($B13="",AA$2=""),"",Projetos!$J12*_xlfn.XLOOKUP(AA$2,Técnicos!$A$2:$A$100,IF(Projetos!AG12=1,Técnicos!$F$2:$F$100,IF(Projetos!AG12=2,Técnicos!$H$2:$H$100,Técnicos!$J$2:$J$100)),,0,1))</f>
        <v/>
      </c>
      <c r="AB13" s="15" t="str" cm="1">
        <f t="array" ref="AB13">IF(OR($B13="",AB$2=""),"",Projetos!$J12*_xlfn.XLOOKUP(AB$2,Técnicos!$A$2:$A$100,IF(Projetos!AH12=1,Técnicos!$F$2:$F$100,IF(Projetos!AH12=2,Técnicos!$H$2:$H$100,Técnicos!$J$2:$J$100)),,0,1))</f>
        <v/>
      </c>
      <c r="AC13" s="15" t="str" cm="1">
        <f t="array" ref="AC13">IF(OR($B13="",AC$2=""),"",Projetos!$J12*_xlfn.XLOOKUP(AC$2,Técnicos!$A$2:$A$100,IF(Projetos!AI12=1,Técnicos!$F$2:$F$100,IF(Projetos!AI12=2,Técnicos!$H$2:$H$100,Técnicos!$J$2:$J$100)),,0,1))</f>
        <v/>
      </c>
      <c r="AD13" s="15" t="str" cm="1">
        <f t="array" ref="AD13">IF(OR($B13="",AD$2=""),"",Projetos!$J12*_xlfn.XLOOKUP(AD$2,Técnicos!$A$2:$A$100,IF(Projetos!AJ12=1,Técnicos!$F$2:$F$100,IF(Projetos!AJ12=2,Técnicos!$H$2:$H$100,Técnicos!$J$2:$J$100)),,0,1))</f>
        <v/>
      </c>
      <c r="AE13" s="15" t="str" cm="1">
        <f t="array" ref="AE13">IF(OR($B13="",AE$2=""),"",Projetos!$J12*_xlfn.XLOOKUP(AE$2,Técnicos!$A$2:$A$100,IF(Projetos!AK12=1,Técnicos!$F$2:$F$100,IF(Projetos!AK12=2,Técnicos!$H$2:$H$100,Técnicos!$J$2:$J$100)),,0,1))</f>
        <v/>
      </c>
      <c r="AF13" s="15" t="str" cm="1">
        <f t="array" ref="AF13">IF(OR($B13="",AF$2=""),"",Projetos!$J12*_xlfn.XLOOKUP(AF$2,Técnicos!$A$2:$A$100,IF(Projetos!AL12=1,Técnicos!$F$2:$F$100,IF(Projetos!AL12=2,Técnicos!$H$2:$H$100,Técnicos!$J$2:$J$100)),,0,1))</f>
        <v/>
      </c>
      <c r="AG13" s="15" t="str" cm="1">
        <f t="array" ref="AG13">IF(OR($B13="",AG$2=""),"",Projetos!$J12*_xlfn.XLOOKUP(AG$2,Técnicos!$A$2:$A$100,IF(Projetos!AM12=1,Técnicos!$F$2:$F$100,IF(Projetos!AM12=2,Técnicos!$H$2:$H$100,Técnicos!$J$2:$J$100)),,0,1))</f>
        <v/>
      </c>
      <c r="AH13" s="15" t="str" cm="1">
        <f t="array" ref="AH13">IF(OR($B13="",AH$2=""),"",Projetos!$J12*_xlfn.XLOOKUP(AH$2,Técnicos!$A$2:$A$100,IF(Projetos!AN12=1,Técnicos!$F$2:$F$100,IF(Projetos!AN12=2,Técnicos!$H$2:$H$100,Técnicos!$J$2:$J$100)),,0,1))</f>
        <v/>
      </c>
      <c r="AI13" s="15" t="str" cm="1">
        <f t="array" ref="AI13">IF(OR($B13="",AI$2=""),"",Projetos!$J12*_xlfn.XLOOKUP(AI$2,Técnicos!$A$2:$A$100,IF(Projetos!AO12=1,Técnicos!$F$2:$F$100,IF(Projetos!AO12=2,Técnicos!$H$2:$H$100,Técnicos!$J$2:$J$100)),,0,1))</f>
        <v/>
      </c>
    </row>
    <row r="14" spans="1:41" x14ac:dyDescent="0.25">
      <c r="B14" s="1" t="str">
        <f>IF(Projetos!A13&lt;&gt;"",Projetos!A13,"")</f>
        <v/>
      </c>
      <c r="C14" s="15" t="str" cm="1">
        <f t="array" ref="C14">IF(OR($B14="",C$2=""),"",Projetos!$J13*_xlfn.XLOOKUP(C$2,Técnicos!$A$2:$A$100,IF(Projetos!I13=1,Técnicos!$F$2:$F$100,IF(Projetos!I13=2,Técnicos!$H$2:$H$100,Técnicos!$J$2:$J$100)),,0,1))</f>
        <v/>
      </c>
      <c r="D14" s="15" t="str" cm="1">
        <f t="array" ref="D14">IF(OR($B14="",D$2=""),"",Projetos!$J13*_xlfn.XLOOKUP(D$2,Técnicos!$A$2:$A$100,IF(Projetos!J13=1,Técnicos!$F$2:$F$100,IF(Projetos!J13=2,Técnicos!$H$2:$H$100,Técnicos!$J$2:$J$100)),,0,1))</f>
        <v/>
      </c>
      <c r="E14" s="15" t="str" cm="1">
        <f t="array" ref="E14">IF(OR($B14="",E$2=""),"",Projetos!$J13*_xlfn.XLOOKUP(E$2,Técnicos!$A$2:$A$100,IF(Projetos!K13=1,Técnicos!$F$2:$F$100,IF(Projetos!K13=2,Técnicos!$H$2:$H$100,Técnicos!$J$2:$J$100)),,0,1))</f>
        <v/>
      </c>
      <c r="F14" s="15" t="str" cm="1">
        <f t="array" ref="F14">IF(OR($B14="",F$2=""),"",Projetos!$J13*_xlfn.XLOOKUP(F$2,Técnicos!$A$2:$A$100,IF(Projetos!L13=1,Técnicos!$F$2:$F$100,IF(Projetos!L13=2,Técnicos!$H$2:$H$100,Técnicos!$J$2:$J$100)),,0,1))</f>
        <v/>
      </c>
      <c r="G14" s="15" t="str" cm="1">
        <f t="array" ref="G14">IF(OR($B14="",G$2=""),"",Projetos!$J13*_xlfn.XLOOKUP(G$2,Técnicos!$A$2:$A$100,IF(Projetos!M13=1,Técnicos!$F$2:$F$100,IF(Projetos!M13=2,Técnicos!$H$2:$H$100,Técnicos!$J$2:$J$100)),,0,1))</f>
        <v/>
      </c>
      <c r="H14" s="15" t="str" cm="1">
        <f t="array" ref="H14">IF(OR($B14="",H$2=""),"",Projetos!$J13*_xlfn.XLOOKUP(H$2,Técnicos!$A$2:$A$100,IF(Projetos!N13=1,Técnicos!$F$2:$F$100,IF(Projetos!N13=2,Técnicos!$H$2:$H$100,Técnicos!$J$2:$J$100)),,0,1))</f>
        <v/>
      </c>
      <c r="I14" s="15" t="str" cm="1">
        <f t="array" ref="I14">IF(OR($B14="",I$2=""),"",Projetos!$J13*_xlfn.XLOOKUP(I$2,Técnicos!$A$2:$A$100,IF(Projetos!O13=1,Técnicos!$F$2:$F$100,IF(Projetos!O13=2,Técnicos!$H$2:$H$100,Técnicos!$J$2:$J$100)),,0,1))</f>
        <v/>
      </c>
      <c r="J14" s="15" t="str" cm="1">
        <f t="array" ref="J14">IF(OR($B14="",J$2=""),"",Projetos!$J13*_xlfn.XLOOKUP(J$2,Técnicos!$A$2:$A$100,IF(Projetos!P13=1,Técnicos!$F$2:$F$100,IF(Projetos!P13=2,Técnicos!$H$2:$H$100,Técnicos!$J$2:$J$100)),,0,1))</f>
        <v/>
      </c>
      <c r="K14" s="15" t="str" cm="1">
        <f t="array" ref="K14">IF(OR($B14="",K$2=""),"",Projetos!$J13*_xlfn.XLOOKUP(K$2,Técnicos!$A$2:$A$100,IF(Projetos!Q13=1,Técnicos!$F$2:$F$100,IF(Projetos!Q13=2,Técnicos!$H$2:$H$100,Técnicos!$J$2:$J$100)),,0,1))</f>
        <v/>
      </c>
      <c r="L14" s="15" t="str" cm="1">
        <f t="array" ref="L14">IF(OR($B14="",L$2=""),"",Projetos!$J13*_xlfn.XLOOKUP(L$2,Técnicos!$A$2:$A$100,IF(Projetos!R13=1,Técnicos!$F$2:$F$100,IF(Projetos!R13=2,Técnicos!$H$2:$H$100,Técnicos!$J$2:$J$100)),,0,1))</f>
        <v/>
      </c>
      <c r="M14" s="15" t="str" cm="1">
        <f t="array" ref="M14">IF(OR($B14="",M$2=""),"",Projetos!$J13*_xlfn.XLOOKUP(M$2,Técnicos!$A$2:$A$100,IF(Projetos!S13=1,Técnicos!$F$2:$F$100,IF(Projetos!S13=2,Técnicos!$H$2:$H$100,Técnicos!$J$2:$J$100)),,0,1))</f>
        <v/>
      </c>
      <c r="N14" s="15" t="str" cm="1">
        <f t="array" ref="N14">IF(OR($B14="",N$2=""),"",Projetos!$J13*_xlfn.XLOOKUP(N$2,Técnicos!$A$2:$A$100,IF(Projetos!T13=1,Técnicos!$F$2:$F$100,IF(Projetos!T13=2,Técnicos!$H$2:$H$100,Técnicos!$J$2:$J$100)),,0,1))</f>
        <v/>
      </c>
      <c r="O14" s="15" t="str" cm="1">
        <f t="array" ref="O14">IF(OR($B14="",O$2=""),"",Projetos!$J13*_xlfn.XLOOKUP(O$2,Técnicos!$A$2:$A$100,IF(Projetos!U13=1,Técnicos!$F$2:$F$100,IF(Projetos!U13=2,Técnicos!$H$2:$H$100,Técnicos!$J$2:$J$100)),,0,1))</f>
        <v/>
      </c>
      <c r="P14" s="15" t="str" cm="1">
        <f t="array" ref="P14">IF(OR($B14="",P$2=""),"",Projetos!$J13*_xlfn.XLOOKUP(P$2,Técnicos!$A$2:$A$100,IF(Projetos!V13=1,Técnicos!$F$2:$F$100,IF(Projetos!V13=2,Técnicos!$H$2:$H$100,Técnicos!$J$2:$J$100)),,0,1))</f>
        <v/>
      </c>
      <c r="Q14" s="15" t="str" cm="1">
        <f t="array" ref="Q14">IF(OR($B14="",Q$2=""),"",Projetos!$J13*_xlfn.XLOOKUP(Q$2,Técnicos!$A$2:$A$100,IF(Projetos!W13=1,Técnicos!$F$2:$F$100,IF(Projetos!W13=2,Técnicos!$H$2:$H$100,Técnicos!$J$2:$J$100)),,0,1))</f>
        <v/>
      </c>
      <c r="R14" s="15" t="str" cm="1">
        <f t="array" ref="R14">IF(OR($B14="",R$2=""),"",Projetos!$J13*_xlfn.XLOOKUP(R$2,Técnicos!$A$2:$A$100,IF(Projetos!X13=1,Técnicos!$F$2:$F$100,IF(Projetos!X13=2,Técnicos!$H$2:$H$100,Técnicos!$J$2:$J$100)),,0,1))</f>
        <v/>
      </c>
      <c r="S14" s="15" t="str" cm="1">
        <f t="array" ref="S14">IF(OR($B14="",S$2=""),"",Projetos!$J13*_xlfn.XLOOKUP(S$2,Técnicos!$A$2:$A$100,IF(Projetos!Y13=1,Técnicos!$F$2:$F$100,IF(Projetos!Y13=2,Técnicos!$H$2:$H$100,Técnicos!$J$2:$J$100)),,0,1))</f>
        <v/>
      </c>
      <c r="T14" s="15" t="str" cm="1">
        <f t="array" ref="T14">IF(OR($B14="",T$2=""),"",Projetos!$J13*_xlfn.XLOOKUP(T$2,Técnicos!$A$2:$A$100,IF(Projetos!Z13=1,Técnicos!$F$2:$F$100,IF(Projetos!Z13=2,Técnicos!$H$2:$H$100,Técnicos!$J$2:$J$100)),,0,1))</f>
        <v/>
      </c>
      <c r="U14" s="15" t="str" cm="1">
        <f t="array" ref="U14">IF(OR($B14="",U$2=""),"",Projetos!$J13*_xlfn.XLOOKUP(U$2,Técnicos!$A$2:$A$100,IF(Projetos!AA13=1,Técnicos!$F$2:$F$100,IF(Projetos!AA13=2,Técnicos!$H$2:$H$100,Técnicos!$J$2:$J$100)),,0,1))</f>
        <v/>
      </c>
      <c r="V14" s="15" t="str" cm="1">
        <f t="array" ref="V14">IF(OR($B14="",V$2=""),"",Projetos!$J13*_xlfn.XLOOKUP(V$2,Técnicos!$A$2:$A$100,IF(Projetos!AB13=1,Técnicos!$F$2:$F$100,IF(Projetos!AB13=2,Técnicos!$H$2:$H$100,Técnicos!$J$2:$J$100)),,0,1))</f>
        <v/>
      </c>
      <c r="W14" s="15" t="str" cm="1">
        <f t="array" ref="W14">IF(OR($B14="",W$2=""),"",Projetos!$J13*_xlfn.XLOOKUP(W$2,Técnicos!$A$2:$A$100,IF(Projetos!AC13=1,Técnicos!$F$2:$F$100,IF(Projetos!AC13=2,Técnicos!$H$2:$H$100,Técnicos!$J$2:$J$100)),,0,1))</f>
        <v/>
      </c>
      <c r="X14" s="15" t="str" cm="1">
        <f t="array" ref="X14">IF(OR($B14="",X$2=""),"",Projetos!$J13*_xlfn.XLOOKUP(X$2,Técnicos!$A$2:$A$100,IF(Projetos!AD13=1,Técnicos!$F$2:$F$100,IF(Projetos!AD13=2,Técnicos!$H$2:$H$100,Técnicos!$J$2:$J$100)),,0,1))</f>
        <v/>
      </c>
      <c r="Y14" s="15" t="str" cm="1">
        <f t="array" ref="Y14">IF(OR($B14="",Y$2=""),"",Projetos!$J13*_xlfn.XLOOKUP(Y$2,Técnicos!$A$2:$A$100,IF(Projetos!AE13=1,Técnicos!$F$2:$F$100,IF(Projetos!AE13=2,Técnicos!$H$2:$H$100,Técnicos!$J$2:$J$100)),,0,1))</f>
        <v/>
      </c>
      <c r="Z14" s="15" t="str" cm="1">
        <f t="array" ref="Z14">IF(OR($B14="",Z$2=""),"",Projetos!$J13*_xlfn.XLOOKUP(Z$2,Técnicos!$A$2:$A$100,IF(Projetos!AF13=1,Técnicos!$F$2:$F$100,IF(Projetos!AF13=2,Técnicos!$H$2:$H$100,Técnicos!$J$2:$J$100)),,0,1))</f>
        <v/>
      </c>
      <c r="AA14" s="15" t="str" cm="1">
        <f t="array" ref="AA14">IF(OR($B14="",AA$2=""),"",Projetos!$J13*_xlfn.XLOOKUP(AA$2,Técnicos!$A$2:$A$100,IF(Projetos!AG13=1,Técnicos!$F$2:$F$100,IF(Projetos!AG13=2,Técnicos!$H$2:$H$100,Técnicos!$J$2:$J$100)),,0,1))</f>
        <v/>
      </c>
      <c r="AB14" s="15" t="str" cm="1">
        <f t="array" ref="AB14">IF(OR($B14="",AB$2=""),"",Projetos!$J13*_xlfn.XLOOKUP(AB$2,Técnicos!$A$2:$A$100,IF(Projetos!AH13=1,Técnicos!$F$2:$F$100,IF(Projetos!AH13=2,Técnicos!$H$2:$H$100,Técnicos!$J$2:$J$100)),,0,1))</f>
        <v/>
      </c>
      <c r="AC14" s="15" t="str" cm="1">
        <f t="array" ref="AC14">IF(OR($B14="",AC$2=""),"",Projetos!$J13*_xlfn.XLOOKUP(AC$2,Técnicos!$A$2:$A$100,IF(Projetos!AI13=1,Técnicos!$F$2:$F$100,IF(Projetos!AI13=2,Técnicos!$H$2:$H$100,Técnicos!$J$2:$J$100)),,0,1))</f>
        <v/>
      </c>
      <c r="AD14" s="15" t="str" cm="1">
        <f t="array" ref="AD14">IF(OR($B14="",AD$2=""),"",Projetos!$J13*_xlfn.XLOOKUP(AD$2,Técnicos!$A$2:$A$100,IF(Projetos!AJ13=1,Técnicos!$F$2:$F$100,IF(Projetos!AJ13=2,Técnicos!$H$2:$H$100,Técnicos!$J$2:$J$100)),,0,1))</f>
        <v/>
      </c>
      <c r="AE14" s="15" t="str" cm="1">
        <f t="array" ref="AE14">IF(OR($B14="",AE$2=""),"",Projetos!$J13*_xlfn.XLOOKUP(AE$2,Técnicos!$A$2:$A$100,IF(Projetos!AK13=1,Técnicos!$F$2:$F$100,IF(Projetos!AK13=2,Técnicos!$H$2:$H$100,Técnicos!$J$2:$J$100)),,0,1))</f>
        <v/>
      </c>
      <c r="AF14" s="15" t="str" cm="1">
        <f t="array" ref="AF14">IF(OR($B14="",AF$2=""),"",Projetos!$J13*_xlfn.XLOOKUP(AF$2,Técnicos!$A$2:$A$100,IF(Projetos!AL13=1,Técnicos!$F$2:$F$100,IF(Projetos!AL13=2,Técnicos!$H$2:$H$100,Técnicos!$J$2:$J$100)),,0,1))</f>
        <v/>
      </c>
      <c r="AG14" s="15" t="str" cm="1">
        <f t="array" ref="AG14">IF(OR($B14="",AG$2=""),"",Projetos!$J13*_xlfn.XLOOKUP(AG$2,Técnicos!$A$2:$A$100,IF(Projetos!AM13=1,Técnicos!$F$2:$F$100,IF(Projetos!AM13=2,Técnicos!$H$2:$H$100,Técnicos!$J$2:$J$100)),,0,1))</f>
        <v/>
      </c>
      <c r="AH14" s="15" t="str" cm="1">
        <f t="array" ref="AH14">IF(OR($B14="",AH$2=""),"",Projetos!$J13*_xlfn.XLOOKUP(AH$2,Técnicos!$A$2:$A$100,IF(Projetos!AN13=1,Técnicos!$F$2:$F$100,IF(Projetos!AN13=2,Técnicos!$H$2:$H$100,Técnicos!$J$2:$J$100)),,0,1))</f>
        <v/>
      </c>
      <c r="AI14" s="15" t="str" cm="1">
        <f t="array" ref="AI14">IF(OR($B14="",AI$2=""),"",Projetos!$J13*_xlfn.XLOOKUP(AI$2,Técnicos!$A$2:$A$100,IF(Projetos!AO13=1,Técnicos!$F$2:$F$100,IF(Projetos!AO13=2,Técnicos!$H$2:$H$100,Técnicos!$J$2:$J$100)),,0,1))</f>
        <v/>
      </c>
    </row>
    <row r="15" spans="1:41" x14ac:dyDescent="0.25">
      <c r="B15" s="1" t="str">
        <f>IF(Projetos!A14&lt;&gt;"",Projetos!A14,"")</f>
        <v/>
      </c>
      <c r="C15" s="15" t="str" cm="1">
        <f t="array" ref="C15">IF(OR($B15="",C$2=""),"",Projetos!$J14*_xlfn.XLOOKUP(C$2,Técnicos!$A$2:$A$100,IF(Projetos!I14=1,Técnicos!$F$2:$F$100,IF(Projetos!I14=2,Técnicos!$H$2:$H$100,Técnicos!$J$2:$J$100)),,0,1))</f>
        <v/>
      </c>
      <c r="D15" s="15" t="str" cm="1">
        <f t="array" ref="D15">IF(OR($B15="",D$2=""),"",Projetos!$J14*_xlfn.XLOOKUP(D$2,Técnicos!$A$2:$A$100,IF(Projetos!J14=1,Técnicos!$F$2:$F$100,IF(Projetos!J14=2,Técnicos!$H$2:$H$100,Técnicos!$J$2:$J$100)),,0,1))</f>
        <v/>
      </c>
      <c r="E15" s="15" t="str" cm="1">
        <f t="array" ref="E15">IF(OR($B15="",E$2=""),"",Projetos!$J14*_xlfn.XLOOKUP(E$2,Técnicos!$A$2:$A$100,IF(Projetos!K14=1,Técnicos!$F$2:$F$100,IF(Projetos!K14=2,Técnicos!$H$2:$H$100,Técnicos!$J$2:$J$100)),,0,1))</f>
        <v/>
      </c>
      <c r="F15" s="15" t="str" cm="1">
        <f t="array" ref="F15">IF(OR($B15="",F$2=""),"",Projetos!$J14*_xlfn.XLOOKUP(F$2,Técnicos!$A$2:$A$100,IF(Projetos!L14=1,Técnicos!$F$2:$F$100,IF(Projetos!L14=2,Técnicos!$H$2:$H$100,Técnicos!$J$2:$J$100)),,0,1))</f>
        <v/>
      </c>
      <c r="G15" s="15" t="str" cm="1">
        <f t="array" ref="G15">IF(OR($B15="",G$2=""),"",Projetos!$J14*_xlfn.XLOOKUP(G$2,Técnicos!$A$2:$A$100,IF(Projetos!M14=1,Técnicos!$F$2:$F$100,IF(Projetos!M14=2,Técnicos!$H$2:$H$100,Técnicos!$J$2:$J$100)),,0,1))</f>
        <v/>
      </c>
      <c r="H15" s="15" t="str" cm="1">
        <f t="array" ref="H15">IF(OR($B15="",H$2=""),"",Projetos!$J14*_xlfn.XLOOKUP(H$2,Técnicos!$A$2:$A$100,IF(Projetos!N14=1,Técnicos!$F$2:$F$100,IF(Projetos!N14=2,Técnicos!$H$2:$H$100,Técnicos!$J$2:$J$100)),,0,1))</f>
        <v/>
      </c>
      <c r="I15" s="15" t="str" cm="1">
        <f t="array" ref="I15">IF(OR($B15="",I$2=""),"",Projetos!$J14*_xlfn.XLOOKUP(I$2,Técnicos!$A$2:$A$100,IF(Projetos!O14=1,Técnicos!$F$2:$F$100,IF(Projetos!O14=2,Técnicos!$H$2:$H$100,Técnicos!$J$2:$J$100)),,0,1))</f>
        <v/>
      </c>
      <c r="J15" s="15" t="str" cm="1">
        <f t="array" ref="J15">IF(OR($B15="",J$2=""),"",Projetos!$J14*_xlfn.XLOOKUP(J$2,Técnicos!$A$2:$A$100,IF(Projetos!P14=1,Técnicos!$F$2:$F$100,IF(Projetos!P14=2,Técnicos!$H$2:$H$100,Técnicos!$J$2:$J$100)),,0,1))</f>
        <v/>
      </c>
      <c r="K15" s="15" t="str" cm="1">
        <f t="array" ref="K15">IF(OR($B15="",K$2=""),"",Projetos!$J14*_xlfn.XLOOKUP(K$2,Técnicos!$A$2:$A$100,IF(Projetos!Q14=1,Técnicos!$F$2:$F$100,IF(Projetos!Q14=2,Técnicos!$H$2:$H$100,Técnicos!$J$2:$J$100)),,0,1))</f>
        <v/>
      </c>
      <c r="L15" s="15" t="str" cm="1">
        <f t="array" ref="L15">IF(OR($B15="",L$2=""),"",Projetos!$J14*_xlfn.XLOOKUP(L$2,Técnicos!$A$2:$A$100,IF(Projetos!R14=1,Técnicos!$F$2:$F$100,IF(Projetos!R14=2,Técnicos!$H$2:$H$100,Técnicos!$J$2:$J$100)),,0,1))</f>
        <v/>
      </c>
      <c r="M15" s="15" t="str" cm="1">
        <f t="array" ref="M15">IF(OR($B15="",M$2=""),"",Projetos!$J14*_xlfn.XLOOKUP(M$2,Técnicos!$A$2:$A$100,IF(Projetos!S14=1,Técnicos!$F$2:$F$100,IF(Projetos!S14=2,Técnicos!$H$2:$H$100,Técnicos!$J$2:$J$100)),,0,1))</f>
        <v/>
      </c>
      <c r="N15" s="15" t="str" cm="1">
        <f t="array" ref="N15">IF(OR($B15="",N$2=""),"",Projetos!$J14*_xlfn.XLOOKUP(N$2,Técnicos!$A$2:$A$100,IF(Projetos!T14=1,Técnicos!$F$2:$F$100,IF(Projetos!T14=2,Técnicos!$H$2:$H$100,Técnicos!$J$2:$J$100)),,0,1))</f>
        <v/>
      </c>
      <c r="O15" s="15" t="str" cm="1">
        <f t="array" ref="O15">IF(OR($B15="",O$2=""),"",Projetos!$J14*_xlfn.XLOOKUP(O$2,Técnicos!$A$2:$A$100,IF(Projetos!U14=1,Técnicos!$F$2:$F$100,IF(Projetos!U14=2,Técnicos!$H$2:$H$100,Técnicos!$J$2:$J$100)),,0,1))</f>
        <v/>
      </c>
      <c r="P15" s="15" t="str" cm="1">
        <f t="array" ref="P15">IF(OR($B15="",P$2=""),"",Projetos!$J14*_xlfn.XLOOKUP(P$2,Técnicos!$A$2:$A$100,IF(Projetos!V14=1,Técnicos!$F$2:$F$100,IF(Projetos!V14=2,Técnicos!$H$2:$H$100,Técnicos!$J$2:$J$100)),,0,1))</f>
        <v/>
      </c>
      <c r="Q15" s="15" t="str" cm="1">
        <f t="array" ref="Q15">IF(OR($B15="",Q$2=""),"",Projetos!$J14*_xlfn.XLOOKUP(Q$2,Técnicos!$A$2:$A$100,IF(Projetos!W14=1,Técnicos!$F$2:$F$100,IF(Projetos!W14=2,Técnicos!$H$2:$H$100,Técnicos!$J$2:$J$100)),,0,1))</f>
        <v/>
      </c>
      <c r="R15" s="15" t="str" cm="1">
        <f t="array" ref="R15">IF(OR($B15="",R$2=""),"",Projetos!$J14*_xlfn.XLOOKUP(R$2,Técnicos!$A$2:$A$100,IF(Projetos!X14=1,Técnicos!$F$2:$F$100,IF(Projetos!X14=2,Técnicos!$H$2:$H$100,Técnicos!$J$2:$J$100)),,0,1))</f>
        <v/>
      </c>
      <c r="S15" s="15" t="str" cm="1">
        <f t="array" ref="S15">IF(OR($B15="",S$2=""),"",Projetos!$J14*_xlfn.XLOOKUP(S$2,Técnicos!$A$2:$A$100,IF(Projetos!Y14=1,Técnicos!$F$2:$F$100,IF(Projetos!Y14=2,Técnicos!$H$2:$H$100,Técnicos!$J$2:$J$100)),,0,1))</f>
        <v/>
      </c>
      <c r="T15" s="15" t="str" cm="1">
        <f t="array" ref="T15">IF(OR($B15="",T$2=""),"",Projetos!$J14*_xlfn.XLOOKUP(T$2,Técnicos!$A$2:$A$100,IF(Projetos!Z14=1,Técnicos!$F$2:$F$100,IF(Projetos!Z14=2,Técnicos!$H$2:$H$100,Técnicos!$J$2:$J$100)),,0,1))</f>
        <v/>
      </c>
      <c r="U15" s="15" t="str" cm="1">
        <f t="array" ref="U15">IF(OR($B15="",U$2=""),"",Projetos!$J14*_xlfn.XLOOKUP(U$2,Técnicos!$A$2:$A$100,IF(Projetos!AA14=1,Técnicos!$F$2:$F$100,IF(Projetos!AA14=2,Técnicos!$H$2:$H$100,Técnicos!$J$2:$J$100)),,0,1))</f>
        <v/>
      </c>
      <c r="V15" s="15" t="str" cm="1">
        <f t="array" ref="V15">IF(OR($B15="",V$2=""),"",Projetos!$J14*_xlfn.XLOOKUP(V$2,Técnicos!$A$2:$A$100,IF(Projetos!AB14=1,Técnicos!$F$2:$F$100,IF(Projetos!AB14=2,Técnicos!$H$2:$H$100,Técnicos!$J$2:$J$100)),,0,1))</f>
        <v/>
      </c>
      <c r="W15" s="15" t="str" cm="1">
        <f t="array" ref="W15">IF(OR($B15="",W$2=""),"",Projetos!$J14*_xlfn.XLOOKUP(W$2,Técnicos!$A$2:$A$100,IF(Projetos!AC14=1,Técnicos!$F$2:$F$100,IF(Projetos!AC14=2,Técnicos!$H$2:$H$100,Técnicos!$J$2:$J$100)),,0,1))</f>
        <v/>
      </c>
      <c r="X15" s="15" t="str" cm="1">
        <f t="array" ref="X15">IF(OR($B15="",X$2=""),"",Projetos!$J14*_xlfn.XLOOKUP(X$2,Técnicos!$A$2:$A$100,IF(Projetos!AD14=1,Técnicos!$F$2:$F$100,IF(Projetos!AD14=2,Técnicos!$H$2:$H$100,Técnicos!$J$2:$J$100)),,0,1))</f>
        <v/>
      </c>
      <c r="Y15" s="15" t="str" cm="1">
        <f t="array" ref="Y15">IF(OR($B15="",Y$2=""),"",Projetos!$J14*_xlfn.XLOOKUP(Y$2,Técnicos!$A$2:$A$100,IF(Projetos!AE14=1,Técnicos!$F$2:$F$100,IF(Projetos!AE14=2,Técnicos!$H$2:$H$100,Técnicos!$J$2:$J$100)),,0,1))</f>
        <v/>
      </c>
      <c r="Z15" s="15" t="str" cm="1">
        <f t="array" ref="Z15">IF(OR($B15="",Z$2=""),"",Projetos!$J14*_xlfn.XLOOKUP(Z$2,Técnicos!$A$2:$A$100,IF(Projetos!AF14=1,Técnicos!$F$2:$F$100,IF(Projetos!AF14=2,Técnicos!$H$2:$H$100,Técnicos!$J$2:$J$100)),,0,1))</f>
        <v/>
      </c>
      <c r="AA15" s="15" t="str" cm="1">
        <f t="array" ref="AA15">IF(OR($B15="",AA$2=""),"",Projetos!$J14*_xlfn.XLOOKUP(AA$2,Técnicos!$A$2:$A$100,IF(Projetos!AG14=1,Técnicos!$F$2:$F$100,IF(Projetos!AG14=2,Técnicos!$H$2:$H$100,Técnicos!$J$2:$J$100)),,0,1))</f>
        <v/>
      </c>
      <c r="AB15" s="15" t="str" cm="1">
        <f t="array" ref="AB15">IF(OR($B15="",AB$2=""),"",Projetos!$J14*_xlfn.XLOOKUP(AB$2,Técnicos!$A$2:$A$100,IF(Projetos!AH14=1,Técnicos!$F$2:$F$100,IF(Projetos!AH14=2,Técnicos!$H$2:$H$100,Técnicos!$J$2:$J$100)),,0,1))</f>
        <v/>
      </c>
      <c r="AC15" s="15" t="str" cm="1">
        <f t="array" ref="AC15">IF(OR($B15="",AC$2=""),"",Projetos!$J14*_xlfn.XLOOKUP(AC$2,Técnicos!$A$2:$A$100,IF(Projetos!AI14=1,Técnicos!$F$2:$F$100,IF(Projetos!AI14=2,Técnicos!$H$2:$H$100,Técnicos!$J$2:$J$100)),,0,1))</f>
        <v/>
      </c>
      <c r="AD15" s="15" t="str" cm="1">
        <f t="array" ref="AD15">IF(OR($B15="",AD$2=""),"",Projetos!$J14*_xlfn.XLOOKUP(AD$2,Técnicos!$A$2:$A$100,IF(Projetos!AJ14=1,Técnicos!$F$2:$F$100,IF(Projetos!AJ14=2,Técnicos!$H$2:$H$100,Técnicos!$J$2:$J$100)),,0,1))</f>
        <v/>
      </c>
      <c r="AE15" s="15" t="str" cm="1">
        <f t="array" ref="AE15">IF(OR($B15="",AE$2=""),"",Projetos!$J14*_xlfn.XLOOKUP(AE$2,Técnicos!$A$2:$A$100,IF(Projetos!AK14=1,Técnicos!$F$2:$F$100,IF(Projetos!AK14=2,Técnicos!$H$2:$H$100,Técnicos!$J$2:$J$100)),,0,1))</f>
        <v/>
      </c>
      <c r="AF15" s="15" t="str" cm="1">
        <f t="array" ref="AF15">IF(OR($B15="",AF$2=""),"",Projetos!$J14*_xlfn.XLOOKUP(AF$2,Técnicos!$A$2:$A$100,IF(Projetos!AL14=1,Técnicos!$F$2:$F$100,IF(Projetos!AL14=2,Técnicos!$H$2:$H$100,Técnicos!$J$2:$J$100)),,0,1))</f>
        <v/>
      </c>
      <c r="AG15" s="15" t="str" cm="1">
        <f t="array" ref="AG15">IF(OR($B15="",AG$2=""),"",Projetos!$J14*_xlfn.XLOOKUP(AG$2,Técnicos!$A$2:$A$100,IF(Projetos!AM14=1,Técnicos!$F$2:$F$100,IF(Projetos!AM14=2,Técnicos!$H$2:$H$100,Técnicos!$J$2:$J$100)),,0,1))</f>
        <v/>
      </c>
      <c r="AH15" s="15" t="str" cm="1">
        <f t="array" ref="AH15">IF(OR($B15="",AH$2=""),"",Projetos!$J14*_xlfn.XLOOKUP(AH$2,Técnicos!$A$2:$A$100,IF(Projetos!AN14=1,Técnicos!$F$2:$F$100,IF(Projetos!AN14=2,Técnicos!$H$2:$H$100,Técnicos!$J$2:$J$100)),,0,1))</f>
        <v/>
      </c>
      <c r="AI15" s="15" t="str" cm="1">
        <f t="array" ref="AI15">IF(OR($B15="",AI$2=""),"",Projetos!$J14*_xlfn.XLOOKUP(AI$2,Técnicos!$A$2:$A$100,IF(Projetos!AO14=1,Técnicos!$F$2:$F$100,IF(Projetos!AO14=2,Técnicos!$H$2:$H$100,Técnicos!$J$2:$J$100)),,0,1))</f>
        <v/>
      </c>
    </row>
    <row r="16" spans="1:41" x14ac:dyDescent="0.25">
      <c r="B16" s="1" t="str">
        <f>IF(Projetos!A15&lt;&gt;"",Projetos!A15,"")</f>
        <v/>
      </c>
      <c r="C16" s="15" t="str" cm="1">
        <f t="array" ref="C16">IF(OR($B16="",C$2=""),"",Projetos!$J15*_xlfn.XLOOKUP(C$2,Técnicos!$A$2:$A$100,IF(Projetos!I15=1,Técnicos!$F$2:$F$100,IF(Projetos!I15=2,Técnicos!$H$2:$H$100,Técnicos!$J$2:$J$100)),,0,1))</f>
        <v/>
      </c>
      <c r="D16" s="15" t="str" cm="1">
        <f t="array" ref="D16">IF(OR($B16="",D$2=""),"",Projetos!$J15*_xlfn.XLOOKUP(D$2,Técnicos!$A$2:$A$100,IF(Projetos!J15=1,Técnicos!$F$2:$F$100,IF(Projetos!J15=2,Técnicos!$H$2:$H$100,Técnicos!$J$2:$J$100)),,0,1))</f>
        <v/>
      </c>
      <c r="E16" s="15" t="str" cm="1">
        <f t="array" ref="E16">IF(OR($B16="",E$2=""),"",Projetos!$J15*_xlfn.XLOOKUP(E$2,Técnicos!$A$2:$A$100,IF(Projetos!K15=1,Técnicos!$F$2:$F$100,IF(Projetos!K15=2,Técnicos!$H$2:$H$100,Técnicos!$J$2:$J$100)),,0,1))</f>
        <v/>
      </c>
      <c r="F16" s="15" t="str" cm="1">
        <f t="array" ref="F16">IF(OR($B16="",F$2=""),"",Projetos!$J15*_xlfn.XLOOKUP(F$2,Técnicos!$A$2:$A$100,IF(Projetos!L15=1,Técnicos!$F$2:$F$100,IF(Projetos!L15=2,Técnicos!$H$2:$H$100,Técnicos!$J$2:$J$100)),,0,1))</f>
        <v/>
      </c>
      <c r="G16" s="15" t="str" cm="1">
        <f t="array" ref="G16">IF(OR($B16="",G$2=""),"",Projetos!$J15*_xlfn.XLOOKUP(G$2,Técnicos!$A$2:$A$100,IF(Projetos!M15=1,Técnicos!$F$2:$F$100,IF(Projetos!M15=2,Técnicos!$H$2:$H$100,Técnicos!$J$2:$J$100)),,0,1))</f>
        <v/>
      </c>
      <c r="H16" s="15" t="str" cm="1">
        <f t="array" ref="H16">IF(OR($B16="",H$2=""),"",Projetos!$J15*_xlfn.XLOOKUP(H$2,Técnicos!$A$2:$A$100,IF(Projetos!N15=1,Técnicos!$F$2:$F$100,IF(Projetos!N15=2,Técnicos!$H$2:$H$100,Técnicos!$J$2:$J$100)),,0,1))</f>
        <v/>
      </c>
      <c r="I16" s="15" t="str" cm="1">
        <f t="array" ref="I16">IF(OR($B16="",I$2=""),"",Projetos!$J15*_xlfn.XLOOKUP(I$2,Técnicos!$A$2:$A$100,IF(Projetos!O15=1,Técnicos!$F$2:$F$100,IF(Projetos!O15=2,Técnicos!$H$2:$H$100,Técnicos!$J$2:$J$100)),,0,1))</f>
        <v/>
      </c>
      <c r="J16" s="15" t="str" cm="1">
        <f t="array" ref="J16">IF(OR($B16="",J$2=""),"",Projetos!$J15*_xlfn.XLOOKUP(J$2,Técnicos!$A$2:$A$100,IF(Projetos!P15=1,Técnicos!$F$2:$F$100,IF(Projetos!P15=2,Técnicos!$H$2:$H$100,Técnicos!$J$2:$J$100)),,0,1))</f>
        <v/>
      </c>
      <c r="K16" s="15" t="str" cm="1">
        <f t="array" ref="K16">IF(OR($B16="",K$2=""),"",Projetos!$J15*_xlfn.XLOOKUP(K$2,Técnicos!$A$2:$A$100,IF(Projetos!Q15=1,Técnicos!$F$2:$F$100,IF(Projetos!Q15=2,Técnicos!$H$2:$H$100,Técnicos!$J$2:$J$100)),,0,1))</f>
        <v/>
      </c>
      <c r="L16" s="15" t="str" cm="1">
        <f t="array" ref="L16">IF(OR($B16="",L$2=""),"",Projetos!$J15*_xlfn.XLOOKUP(L$2,Técnicos!$A$2:$A$100,IF(Projetos!R15=1,Técnicos!$F$2:$F$100,IF(Projetos!R15=2,Técnicos!$H$2:$H$100,Técnicos!$J$2:$J$100)),,0,1))</f>
        <v/>
      </c>
      <c r="M16" s="15" t="str" cm="1">
        <f t="array" ref="M16">IF(OR($B16="",M$2=""),"",Projetos!$J15*_xlfn.XLOOKUP(M$2,Técnicos!$A$2:$A$100,IF(Projetos!S15=1,Técnicos!$F$2:$F$100,IF(Projetos!S15=2,Técnicos!$H$2:$H$100,Técnicos!$J$2:$J$100)),,0,1))</f>
        <v/>
      </c>
      <c r="N16" s="15" t="str" cm="1">
        <f t="array" ref="N16">IF(OR($B16="",N$2=""),"",Projetos!$J15*_xlfn.XLOOKUP(N$2,Técnicos!$A$2:$A$100,IF(Projetos!T15=1,Técnicos!$F$2:$F$100,IF(Projetos!T15=2,Técnicos!$H$2:$H$100,Técnicos!$J$2:$J$100)),,0,1))</f>
        <v/>
      </c>
      <c r="O16" s="15" t="str" cm="1">
        <f t="array" ref="O16">IF(OR($B16="",O$2=""),"",Projetos!$J15*_xlfn.XLOOKUP(O$2,Técnicos!$A$2:$A$100,IF(Projetos!U15=1,Técnicos!$F$2:$F$100,IF(Projetos!U15=2,Técnicos!$H$2:$H$100,Técnicos!$J$2:$J$100)),,0,1))</f>
        <v/>
      </c>
      <c r="P16" s="15" t="str" cm="1">
        <f t="array" ref="P16">IF(OR($B16="",P$2=""),"",Projetos!$J15*_xlfn.XLOOKUP(P$2,Técnicos!$A$2:$A$100,IF(Projetos!V15=1,Técnicos!$F$2:$F$100,IF(Projetos!V15=2,Técnicos!$H$2:$H$100,Técnicos!$J$2:$J$100)),,0,1))</f>
        <v/>
      </c>
      <c r="Q16" s="15" t="str" cm="1">
        <f t="array" ref="Q16">IF(OR($B16="",Q$2=""),"",Projetos!$J15*_xlfn.XLOOKUP(Q$2,Técnicos!$A$2:$A$100,IF(Projetos!W15=1,Técnicos!$F$2:$F$100,IF(Projetos!W15=2,Técnicos!$H$2:$H$100,Técnicos!$J$2:$J$100)),,0,1))</f>
        <v/>
      </c>
      <c r="R16" s="15" t="str" cm="1">
        <f t="array" ref="R16">IF(OR($B16="",R$2=""),"",Projetos!$J15*_xlfn.XLOOKUP(R$2,Técnicos!$A$2:$A$100,IF(Projetos!X15=1,Técnicos!$F$2:$F$100,IF(Projetos!X15=2,Técnicos!$H$2:$H$100,Técnicos!$J$2:$J$100)),,0,1))</f>
        <v/>
      </c>
      <c r="S16" s="15" t="str" cm="1">
        <f t="array" ref="S16">IF(OR($B16="",S$2=""),"",Projetos!$J15*_xlfn.XLOOKUP(S$2,Técnicos!$A$2:$A$100,IF(Projetos!Y15=1,Técnicos!$F$2:$F$100,IF(Projetos!Y15=2,Técnicos!$H$2:$H$100,Técnicos!$J$2:$J$100)),,0,1))</f>
        <v/>
      </c>
      <c r="T16" s="15" t="str" cm="1">
        <f t="array" ref="T16">IF(OR($B16="",T$2=""),"",Projetos!$J15*_xlfn.XLOOKUP(T$2,Técnicos!$A$2:$A$100,IF(Projetos!Z15=1,Técnicos!$F$2:$F$100,IF(Projetos!Z15=2,Técnicos!$H$2:$H$100,Técnicos!$J$2:$J$100)),,0,1))</f>
        <v/>
      </c>
      <c r="U16" s="15" t="str" cm="1">
        <f t="array" ref="U16">IF(OR($B16="",U$2=""),"",Projetos!$J15*_xlfn.XLOOKUP(U$2,Técnicos!$A$2:$A$100,IF(Projetos!AA15=1,Técnicos!$F$2:$F$100,IF(Projetos!AA15=2,Técnicos!$H$2:$H$100,Técnicos!$J$2:$J$100)),,0,1))</f>
        <v/>
      </c>
      <c r="V16" s="15" t="str" cm="1">
        <f t="array" ref="V16">IF(OR($B16="",V$2=""),"",Projetos!$J15*_xlfn.XLOOKUP(V$2,Técnicos!$A$2:$A$100,IF(Projetos!AB15=1,Técnicos!$F$2:$F$100,IF(Projetos!AB15=2,Técnicos!$H$2:$H$100,Técnicos!$J$2:$J$100)),,0,1))</f>
        <v/>
      </c>
      <c r="W16" s="15" t="str" cm="1">
        <f t="array" ref="W16">IF(OR($B16="",W$2=""),"",Projetos!$J15*_xlfn.XLOOKUP(W$2,Técnicos!$A$2:$A$100,IF(Projetos!AC15=1,Técnicos!$F$2:$F$100,IF(Projetos!AC15=2,Técnicos!$H$2:$H$100,Técnicos!$J$2:$J$100)),,0,1))</f>
        <v/>
      </c>
      <c r="X16" s="15" t="str" cm="1">
        <f t="array" ref="X16">IF(OR($B16="",X$2=""),"",Projetos!$J15*_xlfn.XLOOKUP(X$2,Técnicos!$A$2:$A$100,IF(Projetos!AD15=1,Técnicos!$F$2:$F$100,IF(Projetos!AD15=2,Técnicos!$H$2:$H$100,Técnicos!$J$2:$J$100)),,0,1))</f>
        <v/>
      </c>
      <c r="Y16" s="15" t="str" cm="1">
        <f t="array" ref="Y16">IF(OR($B16="",Y$2=""),"",Projetos!$J15*_xlfn.XLOOKUP(Y$2,Técnicos!$A$2:$A$100,IF(Projetos!AE15=1,Técnicos!$F$2:$F$100,IF(Projetos!AE15=2,Técnicos!$H$2:$H$100,Técnicos!$J$2:$J$100)),,0,1))</f>
        <v/>
      </c>
      <c r="Z16" s="15" t="str" cm="1">
        <f t="array" ref="Z16">IF(OR($B16="",Z$2=""),"",Projetos!$J15*_xlfn.XLOOKUP(Z$2,Técnicos!$A$2:$A$100,IF(Projetos!AF15=1,Técnicos!$F$2:$F$100,IF(Projetos!AF15=2,Técnicos!$H$2:$H$100,Técnicos!$J$2:$J$100)),,0,1))</f>
        <v/>
      </c>
      <c r="AA16" s="15" t="str" cm="1">
        <f t="array" ref="AA16">IF(OR($B16="",AA$2=""),"",Projetos!$J15*_xlfn.XLOOKUP(AA$2,Técnicos!$A$2:$A$100,IF(Projetos!AG15=1,Técnicos!$F$2:$F$100,IF(Projetos!AG15=2,Técnicos!$H$2:$H$100,Técnicos!$J$2:$J$100)),,0,1))</f>
        <v/>
      </c>
      <c r="AB16" s="15" t="str" cm="1">
        <f t="array" ref="AB16">IF(OR($B16="",AB$2=""),"",Projetos!$J15*_xlfn.XLOOKUP(AB$2,Técnicos!$A$2:$A$100,IF(Projetos!AH15=1,Técnicos!$F$2:$F$100,IF(Projetos!AH15=2,Técnicos!$H$2:$H$100,Técnicos!$J$2:$J$100)),,0,1))</f>
        <v/>
      </c>
      <c r="AC16" s="15" t="str" cm="1">
        <f t="array" ref="AC16">IF(OR($B16="",AC$2=""),"",Projetos!$J15*_xlfn.XLOOKUP(AC$2,Técnicos!$A$2:$A$100,IF(Projetos!AI15=1,Técnicos!$F$2:$F$100,IF(Projetos!AI15=2,Técnicos!$H$2:$H$100,Técnicos!$J$2:$J$100)),,0,1))</f>
        <v/>
      </c>
      <c r="AD16" s="15" t="str" cm="1">
        <f t="array" ref="AD16">IF(OR($B16="",AD$2=""),"",Projetos!$J15*_xlfn.XLOOKUP(AD$2,Técnicos!$A$2:$A$100,IF(Projetos!AJ15=1,Técnicos!$F$2:$F$100,IF(Projetos!AJ15=2,Técnicos!$H$2:$H$100,Técnicos!$J$2:$J$100)),,0,1))</f>
        <v/>
      </c>
      <c r="AE16" s="15" t="str" cm="1">
        <f t="array" ref="AE16">IF(OR($B16="",AE$2=""),"",Projetos!$J15*_xlfn.XLOOKUP(AE$2,Técnicos!$A$2:$A$100,IF(Projetos!AK15=1,Técnicos!$F$2:$F$100,IF(Projetos!AK15=2,Técnicos!$H$2:$H$100,Técnicos!$J$2:$J$100)),,0,1))</f>
        <v/>
      </c>
      <c r="AF16" s="15" t="str" cm="1">
        <f t="array" ref="AF16">IF(OR($B16="",AF$2=""),"",Projetos!$J15*_xlfn.XLOOKUP(AF$2,Técnicos!$A$2:$A$100,IF(Projetos!AL15=1,Técnicos!$F$2:$F$100,IF(Projetos!AL15=2,Técnicos!$H$2:$H$100,Técnicos!$J$2:$J$100)),,0,1))</f>
        <v/>
      </c>
      <c r="AG16" s="15" t="str" cm="1">
        <f t="array" ref="AG16">IF(OR($B16="",AG$2=""),"",Projetos!$J15*_xlfn.XLOOKUP(AG$2,Técnicos!$A$2:$A$100,IF(Projetos!AM15=1,Técnicos!$F$2:$F$100,IF(Projetos!AM15=2,Técnicos!$H$2:$H$100,Técnicos!$J$2:$J$100)),,0,1))</f>
        <v/>
      </c>
      <c r="AH16" s="15" t="str" cm="1">
        <f t="array" ref="AH16">IF(OR($B16="",AH$2=""),"",Projetos!$J15*_xlfn.XLOOKUP(AH$2,Técnicos!$A$2:$A$100,IF(Projetos!AN15=1,Técnicos!$F$2:$F$100,IF(Projetos!AN15=2,Técnicos!$H$2:$H$100,Técnicos!$J$2:$J$100)),,0,1))</f>
        <v/>
      </c>
      <c r="AI16" s="15" t="str" cm="1">
        <f t="array" ref="AI16">IF(OR($B16="",AI$2=""),"",Projetos!$J15*_xlfn.XLOOKUP(AI$2,Técnicos!$A$2:$A$100,IF(Projetos!AO15=1,Técnicos!$F$2:$F$100,IF(Projetos!AO15=2,Técnicos!$H$2:$H$100,Técnicos!$J$2:$J$100)),,0,1))</f>
        <v/>
      </c>
    </row>
    <row r="17" spans="2:35" x14ac:dyDescent="0.25">
      <c r="B17" s="1" t="str">
        <f>IF(Projetos!A16&lt;&gt;"",Projetos!A16,"")</f>
        <v/>
      </c>
      <c r="C17" s="15" t="str" cm="1">
        <f t="array" ref="C17">IF(OR($B17="",C$2=""),"",Projetos!$J16*_xlfn.XLOOKUP(C$2,Técnicos!$A$2:$A$100,IF(Projetos!I16=1,Técnicos!$F$2:$F$100,IF(Projetos!I16=2,Técnicos!$H$2:$H$100,Técnicos!$J$2:$J$100)),,0,1))</f>
        <v/>
      </c>
      <c r="D17" s="15" t="str" cm="1">
        <f t="array" ref="D17">IF(OR($B17="",D$2=""),"",Projetos!$J16*_xlfn.XLOOKUP(D$2,Técnicos!$A$2:$A$100,IF(Projetos!J16=1,Técnicos!$F$2:$F$100,IF(Projetos!J16=2,Técnicos!$H$2:$H$100,Técnicos!$J$2:$J$100)),,0,1))</f>
        <v/>
      </c>
      <c r="E17" s="15" t="str" cm="1">
        <f t="array" ref="E17">IF(OR($B17="",E$2=""),"",Projetos!$J16*_xlfn.XLOOKUP(E$2,Técnicos!$A$2:$A$100,IF(Projetos!K16=1,Técnicos!$F$2:$F$100,IF(Projetos!K16=2,Técnicos!$H$2:$H$100,Técnicos!$J$2:$J$100)),,0,1))</f>
        <v/>
      </c>
      <c r="F17" s="15" t="str" cm="1">
        <f t="array" ref="F17">IF(OR($B17="",F$2=""),"",Projetos!$J16*_xlfn.XLOOKUP(F$2,Técnicos!$A$2:$A$100,IF(Projetos!L16=1,Técnicos!$F$2:$F$100,IF(Projetos!L16=2,Técnicos!$H$2:$H$100,Técnicos!$J$2:$J$100)),,0,1))</f>
        <v/>
      </c>
      <c r="G17" s="15" t="str" cm="1">
        <f t="array" ref="G17">IF(OR($B17="",G$2=""),"",Projetos!$J16*_xlfn.XLOOKUP(G$2,Técnicos!$A$2:$A$100,IF(Projetos!M16=1,Técnicos!$F$2:$F$100,IF(Projetos!M16=2,Técnicos!$H$2:$H$100,Técnicos!$J$2:$J$100)),,0,1))</f>
        <v/>
      </c>
      <c r="H17" s="15" t="str" cm="1">
        <f t="array" ref="H17">IF(OR($B17="",H$2=""),"",Projetos!$J16*_xlfn.XLOOKUP(H$2,Técnicos!$A$2:$A$100,IF(Projetos!N16=1,Técnicos!$F$2:$F$100,IF(Projetos!N16=2,Técnicos!$H$2:$H$100,Técnicos!$J$2:$J$100)),,0,1))</f>
        <v/>
      </c>
      <c r="I17" s="15" t="str" cm="1">
        <f t="array" ref="I17">IF(OR($B17="",I$2=""),"",Projetos!$J16*_xlfn.XLOOKUP(I$2,Técnicos!$A$2:$A$100,IF(Projetos!O16=1,Técnicos!$F$2:$F$100,IF(Projetos!O16=2,Técnicos!$H$2:$H$100,Técnicos!$J$2:$J$100)),,0,1))</f>
        <v/>
      </c>
      <c r="J17" s="15" t="str" cm="1">
        <f t="array" ref="J17">IF(OR($B17="",J$2=""),"",Projetos!$J16*_xlfn.XLOOKUP(J$2,Técnicos!$A$2:$A$100,IF(Projetos!P16=1,Técnicos!$F$2:$F$100,IF(Projetos!P16=2,Técnicos!$H$2:$H$100,Técnicos!$J$2:$J$100)),,0,1))</f>
        <v/>
      </c>
      <c r="K17" s="15" t="str" cm="1">
        <f t="array" ref="K17">IF(OR($B17="",K$2=""),"",Projetos!$J16*_xlfn.XLOOKUP(K$2,Técnicos!$A$2:$A$100,IF(Projetos!Q16=1,Técnicos!$F$2:$F$100,IF(Projetos!Q16=2,Técnicos!$H$2:$H$100,Técnicos!$J$2:$J$100)),,0,1))</f>
        <v/>
      </c>
      <c r="L17" s="15" t="str" cm="1">
        <f t="array" ref="L17">IF(OR($B17="",L$2=""),"",Projetos!$J16*_xlfn.XLOOKUP(L$2,Técnicos!$A$2:$A$100,IF(Projetos!R16=1,Técnicos!$F$2:$F$100,IF(Projetos!R16=2,Técnicos!$H$2:$H$100,Técnicos!$J$2:$J$100)),,0,1))</f>
        <v/>
      </c>
      <c r="M17" s="15" t="str" cm="1">
        <f t="array" ref="M17">IF(OR($B17="",M$2=""),"",Projetos!$J16*_xlfn.XLOOKUP(M$2,Técnicos!$A$2:$A$100,IF(Projetos!S16=1,Técnicos!$F$2:$F$100,IF(Projetos!S16=2,Técnicos!$H$2:$H$100,Técnicos!$J$2:$J$100)),,0,1))</f>
        <v/>
      </c>
      <c r="N17" s="15" t="str" cm="1">
        <f t="array" ref="N17">IF(OR($B17="",N$2=""),"",Projetos!$J16*_xlfn.XLOOKUP(N$2,Técnicos!$A$2:$A$100,IF(Projetos!T16=1,Técnicos!$F$2:$F$100,IF(Projetos!T16=2,Técnicos!$H$2:$H$100,Técnicos!$J$2:$J$100)),,0,1))</f>
        <v/>
      </c>
      <c r="O17" s="15" t="str" cm="1">
        <f t="array" ref="O17">IF(OR($B17="",O$2=""),"",Projetos!$J16*_xlfn.XLOOKUP(O$2,Técnicos!$A$2:$A$100,IF(Projetos!U16=1,Técnicos!$F$2:$F$100,IF(Projetos!U16=2,Técnicos!$H$2:$H$100,Técnicos!$J$2:$J$100)),,0,1))</f>
        <v/>
      </c>
      <c r="P17" s="15" t="str" cm="1">
        <f t="array" ref="P17">IF(OR($B17="",P$2=""),"",Projetos!$J16*_xlfn.XLOOKUP(P$2,Técnicos!$A$2:$A$100,IF(Projetos!V16=1,Técnicos!$F$2:$F$100,IF(Projetos!V16=2,Técnicos!$H$2:$H$100,Técnicos!$J$2:$J$100)),,0,1))</f>
        <v/>
      </c>
      <c r="Q17" s="15" t="str" cm="1">
        <f t="array" ref="Q17">IF(OR($B17="",Q$2=""),"",Projetos!$J16*_xlfn.XLOOKUP(Q$2,Técnicos!$A$2:$A$100,IF(Projetos!W16=1,Técnicos!$F$2:$F$100,IF(Projetos!W16=2,Técnicos!$H$2:$H$100,Técnicos!$J$2:$J$100)),,0,1))</f>
        <v/>
      </c>
      <c r="R17" s="15" t="str" cm="1">
        <f t="array" ref="R17">IF(OR($B17="",R$2=""),"",Projetos!$J16*_xlfn.XLOOKUP(R$2,Técnicos!$A$2:$A$100,IF(Projetos!X16=1,Técnicos!$F$2:$F$100,IF(Projetos!X16=2,Técnicos!$H$2:$H$100,Técnicos!$J$2:$J$100)),,0,1))</f>
        <v/>
      </c>
      <c r="S17" s="15" t="str" cm="1">
        <f t="array" ref="S17">IF(OR($B17="",S$2=""),"",Projetos!$J16*_xlfn.XLOOKUP(S$2,Técnicos!$A$2:$A$100,IF(Projetos!Y16=1,Técnicos!$F$2:$F$100,IF(Projetos!Y16=2,Técnicos!$H$2:$H$100,Técnicos!$J$2:$J$100)),,0,1))</f>
        <v/>
      </c>
      <c r="T17" s="15" t="str" cm="1">
        <f t="array" ref="T17">IF(OR($B17="",T$2=""),"",Projetos!$J16*_xlfn.XLOOKUP(T$2,Técnicos!$A$2:$A$100,IF(Projetos!Z16=1,Técnicos!$F$2:$F$100,IF(Projetos!Z16=2,Técnicos!$H$2:$H$100,Técnicos!$J$2:$J$100)),,0,1))</f>
        <v/>
      </c>
      <c r="U17" s="15" t="str" cm="1">
        <f t="array" ref="U17">IF(OR($B17="",U$2=""),"",Projetos!$J16*_xlfn.XLOOKUP(U$2,Técnicos!$A$2:$A$100,IF(Projetos!AA16=1,Técnicos!$F$2:$F$100,IF(Projetos!AA16=2,Técnicos!$H$2:$H$100,Técnicos!$J$2:$J$100)),,0,1))</f>
        <v/>
      </c>
      <c r="V17" s="15" t="str" cm="1">
        <f t="array" ref="V17">IF(OR($B17="",V$2=""),"",Projetos!$J16*_xlfn.XLOOKUP(V$2,Técnicos!$A$2:$A$100,IF(Projetos!AB16=1,Técnicos!$F$2:$F$100,IF(Projetos!AB16=2,Técnicos!$H$2:$H$100,Técnicos!$J$2:$J$100)),,0,1))</f>
        <v/>
      </c>
      <c r="W17" s="15" t="str" cm="1">
        <f t="array" ref="W17">IF(OR($B17="",W$2=""),"",Projetos!$J16*_xlfn.XLOOKUP(W$2,Técnicos!$A$2:$A$100,IF(Projetos!AC16=1,Técnicos!$F$2:$F$100,IF(Projetos!AC16=2,Técnicos!$H$2:$H$100,Técnicos!$J$2:$J$100)),,0,1))</f>
        <v/>
      </c>
      <c r="X17" s="15" t="str" cm="1">
        <f t="array" ref="X17">IF(OR($B17="",X$2=""),"",Projetos!$J16*_xlfn.XLOOKUP(X$2,Técnicos!$A$2:$A$100,IF(Projetos!AD16=1,Técnicos!$F$2:$F$100,IF(Projetos!AD16=2,Técnicos!$H$2:$H$100,Técnicos!$J$2:$J$100)),,0,1))</f>
        <v/>
      </c>
      <c r="Y17" s="15" t="str" cm="1">
        <f t="array" ref="Y17">IF(OR($B17="",Y$2=""),"",Projetos!$J16*_xlfn.XLOOKUP(Y$2,Técnicos!$A$2:$A$100,IF(Projetos!AE16=1,Técnicos!$F$2:$F$100,IF(Projetos!AE16=2,Técnicos!$H$2:$H$100,Técnicos!$J$2:$J$100)),,0,1))</f>
        <v/>
      </c>
      <c r="Z17" s="15" t="str" cm="1">
        <f t="array" ref="Z17">IF(OR($B17="",Z$2=""),"",Projetos!$J16*_xlfn.XLOOKUP(Z$2,Técnicos!$A$2:$A$100,IF(Projetos!AF16=1,Técnicos!$F$2:$F$100,IF(Projetos!AF16=2,Técnicos!$H$2:$H$100,Técnicos!$J$2:$J$100)),,0,1))</f>
        <v/>
      </c>
      <c r="AA17" s="15" t="str" cm="1">
        <f t="array" ref="AA17">IF(OR($B17="",AA$2=""),"",Projetos!$J16*_xlfn.XLOOKUP(AA$2,Técnicos!$A$2:$A$100,IF(Projetos!AG16=1,Técnicos!$F$2:$F$100,IF(Projetos!AG16=2,Técnicos!$H$2:$H$100,Técnicos!$J$2:$J$100)),,0,1))</f>
        <v/>
      </c>
      <c r="AB17" s="15" t="str" cm="1">
        <f t="array" ref="AB17">IF(OR($B17="",AB$2=""),"",Projetos!$J16*_xlfn.XLOOKUP(AB$2,Técnicos!$A$2:$A$100,IF(Projetos!AH16=1,Técnicos!$F$2:$F$100,IF(Projetos!AH16=2,Técnicos!$H$2:$H$100,Técnicos!$J$2:$J$100)),,0,1))</f>
        <v/>
      </c>
      <c r="AC17" s="15" t="str" cm="1">
        <f t="array" ref="AC17">IF(OR($B17="",AC$2=""),"",Projetos!$J16*_xlfn.XLOOKUP(AC$2,Técnicos!$A$2:$A$100,IF(Projetos!AI16=1,Técnicos!$F$2:$F$100,IF(Projetos!AI16=2,Técnicos!$H$2:$H$100,Técnicos!$J$2:$J$100)),,0,1))</f>
        <v/>
      </c>
      <c r="AD17" s="15" t="str" cm="1">
        <f t="array" ref="AD17">IF(OR($B17="",AD$2=""),"",Projetos!$J16*_xlfn.XLOOKUP(AD$2,Técnicos!$A$2:$A$100,IF(Projetos!AJ16=1,Técnicos!$F$2:$F$100,IF(Projetos!AJ16=2,Técnicos!$H$2:$H$100,Técnicos!$J$2:$J$100)),,0,1))</f>
        <v/>
      </c>
      <c r="AE17" s="15" t="str" cm="1">
        <f t="array" ref="AE17">IF(OR($B17="",AE$2=""),"",Projetos!$J16*_xlfn.XLOOKUP(AE$2,Técnicos!$A$2:$A$100,IF(Projetos!AK16=1,Técnicos!$F$2:$F$100,IF(Projetos!AK16=2,Técnicos!$H$2:$H$100,Técnicos!$J$2:$J$100)),,0,1))</f>
        <v/>
      </c>
      <c r="AF17" s="15" t="str" cm="1">
        <f t="array" ref="AF17">IF(OR($B17="",AF$2=""),"",Projetos!$J16*_xlfn.XLOOKUP(AF$2,Técnicos!$A$2:$A$100,IF(Projetos!AL16=1,Técnicos!$F$2:$F$100,IF(Projetos!AL16=2,Técnicos!$H$2:$H$100,Técnicos!$J$2:$J$100)),,0,1))</f>
        <v/>
      </c>
      <c r="AG17" s="15" t="str" cm="1">
        <f t="array" ref="AG17">IF(OR($B17="",AG$2=""),"",Projetos!$J16*_xlfn.XLOOKUP(AG$2,Técnicos!$A$2:$A$100,IF(Projetos!AM16=1,Técnicos!$F$2:$F$100,IF(Projetos!AM16=2,Técnicos!$H$2:$H$100,Técnicos!$J$2:$J$100)),,0,1))</f>
        <v/>
      </c>
      <c r="AH17" s="15" t="str" cm="1">
        <f t="array" ref="AH17">IF(OR($B17="",AH$2=""),"",Projetos!$J16*_xlfn.XLOOKUP(AH$2,Técnicos!$A$2:$A$100,IF(Projetos!AN16=1,Técnicos!$F$2:$F$100,IF(Projetos!AN16=2,Técnicos!$H$2:$H$100,Técnicos!$J$2:$J$100)),,0,1))</f>
        <v/>
      </c>
      <c r="AI17" s="15" t="str" cm="1">
        <f t="array" ref="AI17">IF(OR($B17="",AI$2=""),"",Projetos!$J16*_xlfn.XLOOKUP(AI$2,Técnicos!$A$2:$A$100,IF(Projetos!AO16=1,Técnicos!$F$2:$F$100,IF(Projetos!AO16=2,Técnicos!$H$2:$H$100,Técnicos!$J$2:$J$100)),,0,1))</f>
        <v/>
      </c>
    </row>
    <row r="18" spans="2:35" x14ac:dyDescent="0.25">
      <c r="B18" s="1" t="str">
        <f>IF(Projetos!A17&lt;&gt;"",Projetos!A17,"")</f>
        <v/>
      </c>
      <c r="C18" s="15" t="str" cm="1">
        <f t="array" ref="C18">IF(OR($B18="",C$2=""),"",Projetos!$J17*_xlfn.XLOOKUP(C$2,Técnicos!$A$2:$A$100,IF(Projetos!I17=1,Técnicos!$F$2:$F$100,IF(Projetos!I17=2,Técnicos!$H$2:$H$100,Técnicos!$J$2:$J$100)),,0,1))</f>
        <v/>
      </c>
      <c r="D18" s="15" t="str" cm="1">
        <f t="array" ref="D18">IF(OR($B18="",D$2=""),"",Projetos!$J17*_xlfn.XLOOKUP(D$2,Técnicos!$A$2:$A$100,IF(Projetos!J17=1,Técnicos!$F$2:$F$100,IF(Projetos!J17=2,Técnicos!$H$2:$H$100,Técnicos!$J$2:$J$100)),,0,1))</f>
        <v/>
      </c>
      <c r="E18" s="15" t="str" cm="1">
        <f t="array" ref="E18">IF(OR($B18="",E$2=""),"",Projetos!$J17*_xlfn.XLOOKUP(E$2,Técnicos!$A$2:$A$100,IF(Projetos!K17=1,Técnicos!$F$2:$F$100,IF(Projetos!K17=2,Técnicos!$H$2:$H$100,Técnicos!$J$2:$J$100)),,0,1))</f>
        <v/>
      </c>
      <c r="F18" s="15" t="str" cm="1">
        <f t="array" ref="F18">IF(OR($B18="",F$2=""),"",Projetos!$J17*_xlfn.XLOOKUP(F$2,Técnicos!$A$2:$A$100,IF(Projetos!L17=1,Técnicos!$F$2:$F$100,IF(Projetos!L17=2,Técnicos!$H$2:$H$100,Técnicos!$J$2:$J$100)),,0,1))</f>
        <v/>
      </c>
      <c r="G18" s="15" t="str" cm="1">
        <f t="array" ref="G18">IF(OR($B18="",G$2=""),"",Projetos!$J17*_xlfn.XLOOKUP(G$2,Técnicos!$A$2:$A$100,IF(Projetos!M17=1,Técnicos!$F$2:$F$100,IF(Projetos!M17=2,Técnicos!$H$2:$H$100,Técnicos!$J$2:$J$100)),,0,1))</f>
        <v/>
      </c>
      <c r="H18" s="15" t="str" cm="1">
        <f t="array" ref="H18">IF(OR($B18="",H$2=""),"",Projetos!$J17*_xlfn.XLOOKUP(H$2,Técnicos!$A$2:$A$100,IF(Projetos!N17=1,Técnicos!$F$2:$F$100,IF(Projetos!N17=2,Técnicos!$H$2:$H$100,Técnicos!$J$2:$J$100)),,0,1))</f>
        <v/>
      </c>
      <c r="I18" s="15" t="str" cm="1">
        <f t="array" ref="I18">IF(OR($B18="",I$2=""),"",Projetos!$J17*_xlfn.XLOOKUP(I$2,Técnicos!$A$2:$A$100,IF(Projetos!O17=1,Técnicos!$F$2:$F$100,IF(Projetos!O17=2,Técnicos!$H$2:$H$100,Técnicos!$J$2:$J$100)),,0,1))</f>
        <v/>
      </c>
      <c r="J18" s="15" t="str" cm="1">
        <f t="array" ref="J18">IF(OR($B18="",J$2=""),"",Projetos!$J17*_xlfn.XLOOKUP(J$2,Técnicos!$A$2:$A$100,IF(Projetos!P17=1,Técnicos!$F$2:$F$100,IF(Projetos!P17=2,Técnicos!$H$2:$H$100,Técnicos!$J$2:$J$100)),,0,1))</f>
        <v/>
      </c>
      <c r="K18" s="15" t="str" cm="1">
        <f t="array" ref="K18">IF(OR($B18="",K$2=""),"",Projetos!$J17*_xlfn.XLOOKUP(K$2,Técnicos!$A$2:$A$100,IF(Projetos!Q17=1,Técnicos!$F$2:$F$100,IF(Projetos!Q17=2,Técnicos!$H$2:$H$100,Técnicos!$J$2:$J$100)),,0,1))</f>
        <v/>
      </c>
      <c r="L18" s="15" t="str" cm="1">
        <f t="array" ref="L18">IF(OR($B18="",L$2=""),"",Projetos!$J17*_xlfn.XLOOKUP(L$2,Técnicos!$A$2:$A$100,IF(Projetos!R17=1,Técnicos!$F$2:$F$100,IF(Projetos!R17=2,Técnicos!$H$2:$H$100,Técnicos!$J$2:$J$100)),,0,1))</f>
        <v/>
      </c>
      <c r="M18" s="15" t="str" cm="1">
        <f t="array" ref="M18">IF(OR($B18="",M$2=""),"",Projetos!$J17*_xlfn.XLOOKUP(M$2,Técnicos!$A$2:$A$100,IF(Projetos!S17=1,Técnicos!$F$2:$F$100,IF(Projetos!S17=2,Técnicos!$H$2:$H$100,Técnicos!$J$2:$J$100)),,0,1))</f>
        <v/>
      </c>
      <c r="N18" s="15" t="str" cm="1">
        <f t="array" ref="N18">IF(OR($B18="",N$2=""),"",Projetos!$J17*_xlfn.XLOOKUP(N$2,Técnicos!$A$2:$A$100,IF(Projetos!T17=1,Técnicos!$F$2:$F$100,IF(Projetos!T17=2,Técnicos!$H$2:$H$100,Técnicos!$J$2:$J$100)),,0,1))</f>
        <v/>
      </c>
      <c r="O18" s="15" t="str" cm="1">
        <f t="array" ref="O18">IF(OR($B18="",O$2=""),"",Projetos!$J17*_xlfn.XLOOKUP(O$2,Técnicos!$A$2:$A$100,IF(Projetos!U17=1,Técnicos!$F$2:$F$100,IF(Projetos!U17=2,Técnicos!$H$2:$H$100,Técnicos!$J$2:$J$100)),,0,1))</f>
        <v/>
      </c>
      <c r="P18" s="15" t="str" cm="1">
        <f t="array" ref="P18">IF(OR($B18="",P$2=""),"",Projetos!$J17*_xlfn.XLOOKUP(P$2,Técnicos!$A$2:$A$100,IF(Projetos!V17=1,Técnicos!$F$2:$F$100,IF(Projetos!V17=2,Técnicos!$H$2:$H$100,Técnicos!$J$2:$J$100)),,0,1))</f>
        <v/>
      </c>
      <c r="Q18" s="15" t="str" cm="1">
        <f t="array" ref="Q18">IF(OR($B18="",Q$2=""),"",Projetos!$J17*_xlfn.XLOOKUP(Q$2,Técnicos!$A$2:$A$100,IF(Projetos!W17=1,Técnicos!$F$2:$F$100,IF(Projetos!W17=2,Técnicos!$H$2:$H$100,Técnicos!$J$2:$J$100)),,0,1))</f>
        <v/>
      </c>
      <c r="R18" s="15" t="str" cm="1">
        <f t="array" ref="R18">IF(OR($B18="",R$2=""),"",Projetos!$J17*_xlfn.XLOOKUP(R$2,Técnicos!$A$2:$A$100,IF(Projetos!X17=1,Técnicos!$F$2:$F$100,IF(Projetos!X17=2,Técnicos!$H$2:$H$100,Técnicos!$J$2:$J$100)),,0,1))</f>
        <v/>
      </c>
      <c r="S18" s="15" t="str" cm="1">
        <f t="array" ref="S18">IF(OR($B18="",S$2=""),"",Projetos!$J17*_xlfn.XLOOKUP(S$2,Técnicos!$A$2:$A$100,IF(Projetos!Y17=1,Técnicos!$F$2:$F$100,IF(Projetos!Y17=2,Técnicos!$H$2:$H$100,Técnicos!$J$2:$J$100)),,0,1))</f>
        <v/>
      </c>
      <c r="T18" s="15" t="str" cm="1">
        <f t="array" ref="T18">IF(OR($B18="",T$2=""),"",Projetos!$J17*_xlfn.XLOOKUP(T$2,Técnicos!$A$2:$A$100,IF(Projetos!Z17=1,Técnicos!$F$2:$F$100,IF(Projetos!Z17=2,Técnicos!$H$2:$H$100,Técnicos!$J$2:$J$100)),,0,1))</f>
        <v/>
      </c>
      <c r="U18" s="15" t="str" cm="1">
        <f t="array" ref="U18">IF(OR($B18="",U$2=""),"",Projetos!$J17*_xlfn.XLOOKUP(U$2,Técnicos!$A$2:$A$100,IF(Projetos!AA17=1,Técnicos!$F$2:$F$100,IF(Projetos!AA17=2,Técnicos!$H$2:$H$100,Técnicos!$J$2:$J$100)),,0,1))</f>
        <v/>
      </c>
      <c r="V18" s="15" t="str" cm="1">
        <f t="array" ref="V18">IF(OR($B18="",V$2=""),"",Projetos!$J17*_xlfn.XLOOKUP(V$2,Técnicos!$A$2:$A$100,IF(Projetos!AB17=1,Técnicos!$F$2:$F$100,IF(Projetos!AB17=2,Técnicos!$H$2:$H$100,Técnicos!$J$2:$J$100)),,0,1))</f>
        <v/>
      </c>
      <c r="W18" s="15" t="str" cm="1">
        <f t="array" ref="W18">IF(OR($B18="",W$2=""),"",Projetos!$J17*_xlfn.XLOOKUP(W$2,Técnicos!$A$2:$A$100,IF(Projetos!AC17=1,Técnicos!$F$2:$F$100,IF(Projetos!AC17=2,Técnicos!$H$2:$H$100,Técnicos!$J$2:$J$100)),,0,1))</f>
        <v/>
      </c>
      <c r="X18" s="15" t="str" cm="1">
        <f t="array" ref="X18">IF(OR($B18="",X$2=""),"",Projetos!$J17*_xlfn.XLOOKUP(X$2,Técnicos!$A$2:$A$100,IF(Projetos!AD17=1,Técnicos!$F$2:$F$100,IF(Projetos!AD17=2,Técnicos!$H$2:$H$100,Técnicos!$J$2:$J$100)),,0,1))</f>
        <v/>
      </c>
      <c r="Y18" s="15" t="str" cm="1">
        <f t="array" ref="Y18">IF(OR($B18="",Y$2=""),"",Projetos!$J17*_xlfn.XLOOKUP(Y$2,Técnicos!$A$2:$A$100,IF(Projetos!AE17=1,Técnicos!$F$2:$F$100,IF(Projetos!AE17=2,Técnicos!$H$2:$H$100,Técnicos!$J$2:$J$100)),,0,1))</f>
        <v/>
      </c>
      <c r="Z18" s="15" t="str" cm="1">
        <f t="array" ref="Z18">IF(OR($B18="",Z$2=""),"",Projetos!$J17*_xlfn.XLOOKUP(Z$2,Técnicos!$A$2:$A$100,IF(Projetos!AF17=1,Técnicos!$F$2:$F$100,IF(Projetos!AF17=2,Técnicos!$H$2:$H$100,Técnicos!$J$2:$J$100)),,0,1))</f>
        <v/>
      </c>
      <c r="AA18" s="15" t="str" cm="1">
        <f t="array" ref="AA18">IF(OR($B18="",AA$2=""),"",Projetos!$J17*_xlfn.XLOOKUP(AA$2,Técnicos!$A$2:$A$100,IF(Projetos!AG17=1,Técnicos!$F$2:$F$100,IF(Projetos!AG17=2,Técnicos!$H$2:$H$100,Técnicos!$J$2:$J$100)),,0,1))</f>
        <v/>
      </c>
      <c r="AB18" s="15" t="str" cm="1">
        <f t="array" ref="AB18">IF(OR($B18="",AB$2=""),"",Projetos!$J17*_xlfn.XLOOKUP(AB$2,Técnicos!$A$2:$A$100,IF(Projetos!AH17=1,Técnicos!$F$2:$F$100,IF(Projetos!AH17=2,Técnicos!$H$2:$H$100,Técnicos!$J$2:$J$100)),,0,1))</f>
        <v/>
      </c>
      <c r="AC18" s="15" t="str" cm="1">
        <f t="array" ref="AC18">IF(OR($B18="",AC$2=""),"",Projetos!$J17*_xlfn.XLOOKUP(AC$2,Técnicos!$A$2:$A$100,IF(Projetos!AI17=1,Técnicos!$F$2:$F$100,IF(Projetos!AI17=2,Técnicos!$H$2:$H$100,Técnicos!$J$2:$J$100)),,0,1))</f>
        <v/>
      </c>
      <c r="AD18" s="15" t="str" cm="1">
        <f t="array" ref="AD18">IF(OR($B18="",AD$2=""),"",Projetos!$J17*_xlfn.XLOOKUP(AD$2,Técnicos!$A$2:$A$100,IF(Projetos!AJ17=1,Técnicos!$F$2:$F$100,IF(Projetos!AJ17=2,Técnicos!$H$2:$H$100,Técnicos!$J$2:$J$100)),,0,1))</f>
        <v/>
      </c>
      <c r="AE18" s="15" t="str" cm="1">
        <f t="array" ref="AE18">IF(OR($B18="",AE$2=""),"",Projetos!$J17*_xlfn.XLOOKUP(AE$2,Técnicos!$A$2:$A$100,IF(Projetos!AK17=1,Técnicos!$F$2:$F$100,IF(Projetos!AK17=2,Técnicos!$H$2:$H$100,Técnicos!$J$2:$J$100)),,0,1))</f>
        <v/>
      </c>
      <c r="AF18" s="15" t="str" cm="1">
        <f t="array" ref="AF18">IF(OR($B18="",AF$2=""),"",Projetos!$J17*_xlfn.XLOOKUP(AF$2,Técnicos!$A$2:$A$100,IF(Projetos!AL17=1,Técnicos!$F$2:$F$100,IF(Projetos!AL17=2,Técnicos!$H$2:$H$100,Técnicos!$J$2:$J$100)),,0,1))</f>
        <v/>
      </c>
      <c r="AG18" s="15" t="str" cm="1">
        <f t="array" ref="AG18">IF(OR($B18="",AG$2=""),"",Projetos!$J17*_xlfn.XLOOKUP(AG$2,Técnicos!$A$2:$A$100,IF(Projetos!AM17=1,Técnicos!$F$2:$F$100,IF(Projetos!AM17=2,Técnicos!$H$2:$H$100,Técnicos!$J$2:$J$100)),,0,1))</f>
        <v/>
      </c>
      <c r="AH18" s="15" t="str" cm="1">
        <f t="array" ref="AH18">IF(OR($B18="",AH$2=""),"",Projetos!$J17*_xlfn.XLOOKUP(AH$2,Técnicos!$A$2:$A$100,IF(Projetos!AN17=1,Técnicos!$F$2:$F$100,IF(Projetos!AN17=2,Técnicos!$H$2:$H$100,Técnicos!$J$2:$J$100)),,0,1))</f>
        <v/>
      </c>
      <c r="AI18" s="15" t="str" cm="1">
        <f t="array" ref="AI18">IF(OR($B18="",AI$2=""),"",Projetos!$J17*_xlfn.XLOOKUP(AI$2,Técnicos!$A$2:$A$100,IF(Projetos!AO17=1,Técnicos!$F$2:$F$100,IF(Projetos!AO17=2,Técnicos!$H$2:$H$100,Técnicos!$J$2:$J$100)),,0,1))</f>
        <v/>
      </c>
    </row>
    <row r="19" spans="2:35" x14ac:dyDescent="0.25">
      <c r="B19" s="1" t="str">
        <f>IF(Projetos!A18&lt;&gt;"",Projetos!A18,"")</f>
        <v/>
      </c>
      <c r="C19" s="15" t="str" cm="1">
        <f t="array" ref="C19">IF(OR($B19="",C$2=""),"",Projetos!$J18*_xlfn.XLOOKUP(C$2,Técnicos!$A$2:$A$100,IF(Projetos!I18=1,Técnicos!$F$2:$F$100,IF(Projetos!I18=2,Técnicos!$H$2:$H$100,Técnicos!$J$2:$J$100)),,0,1))</f>
        <v/>
      </c>
      <c r="D19" s="15" t="str" cm="1">
        <f t="array" ref="D19">IF(OR($B19="",D$2=""),"",Projetos!$J18*_xlfn.XLOOKUP(D$2,Técnicos!$A$2:$A$100,IF(Projetos!J18=1,Técnicos!$F$2:$F$100,IF(Projetos!J18=2,Técnicos!$H$2:$H$100,Técnicos!$J$2:$J$100)),,0,1))</f>
        <v/>
      </c>
      <c r="E19" s="15" t="str" cm="1">
        <f t="array" ref="E19">IF(OR($B19="",E$2=""),"",Projetos!$J18*_xlfn.XLOOKUP(E$2,Técnicos!$A$2:$A$100,IF(Projetos!K18=1,Técnicos!$F$2:$F$100,IF(Projetos!K18=2,Técnicos!$H$2:$H$100,Técnicos!$J$2:$J$100)),,0,1))</f>
        <v/>
      </c>
      <c r="F19" s="15" t="str" cm="1">
        <f t="array" ref="F19">IF(OR($B19="",F$2=""),"",Projetos!$J18*_xlfn.XLOOKUP(F$2,Técnicos!$A$2:$A$100,IF(Projetos!L18=1,Técnicos!$F$2:$F$100,IF(Projetos!L18=2,Técnicos!$H$2:$H$100,Técnicos!$J$2:$J$100)),,0,1))</f>
        <v/>
      </c>
      <c r="G19" s="15" t="str" cm="1">
        <f t="array" ref="G19">IF(OR($B19="",G$2=""),"",Projetos!$J18*_xlfn.XLOOKUP(G$2,Técnicos!$A$2:$A$100,IF(Projetos!M18=1,Técnicos!$F$2:$F$100,IF(Projetos!M18=2,Técnicos!$H$2:$H$100,Técnicos!$J$2:$J$100)),,0,1))</f>
        <v/>
      </c>
      <c r="H19" s="15" t="str" cm="1">
        <f t="array" ref="H19">IF(OR($B19="",H$2=""),"",Projetos!$J18*_xlfn.XLOOKUP(H$2,Técnicos!$A$2:$A$100,IF(Projetos!N18=1,Técnicos!$F$2:$F$100,IF(Projetos!N18=2,Técnicos!$H$2:$H$100,Técnicos!$J$2:$J$100)),,0,1))</f>
        <v/>
      </c>
      <c r="I19" s="15" t="str" cm="1">
        <f t="array" ref="I19">IF(OR($B19="",I$2=""),"",Projetos!$J18*_xlfn.XLOOKUP(I$2,Técnicos!$A$2:$A$100,IF(Projetos!O18=1,Técnicos!$F$2:$F$100,IF(Projetos!O18=2,Técnicos!$H$2:$H$100,Técnicos!$J$2:$J$100)),,0,1))</f>
        <v/>
      </c>
      <c r="J19" s="15" t="str" cm="1">
        <f t="array" ref="J19">IF(OR($B19="",J$2=""),"",Projetos!$J18*_xlfn.XLOOKUP(J$2,Técnicos!$A$2:$A$100,IF(Projetos!P18=1,Técnicos!$F$2:$F$100,IF(Projetos!P18=2,Técnicos!$H$2:$H$100,Técnicos!$J$2:$J$100)),,0,1))</f>
        <v/>
      </c>
      <c r="K19" s="15" t="str" cm="1">
        <f t="array" ref="K19">IF(OR($B19="",K$2=""),"",Projetos!$J18*_xlfn.XLOOKUP(K$2,Técnicos!$A$2:$A$100,IF(Projetos!Q18=1,Técnicos!$F$2:$F$100,IF(Projetos!Q18=2,Técnicos!$H$2:$H$100,Técnicos!$J$2:$J$100)),,0,1))</f>
        <v/>
      </c>
      <c r="L19" s="15" t="str" cm="1">
        <f t="array" ref="L19">IF(OR($B19="",L$2=""),"",Projetos!$J18*_xlfn.XLOOKUP(L$2,Técnicos!$A$2:$A$100,IF(Projetos!R18=1,Técnicos!$F$2:$F$100,IF(Projetos!R18=2,Técnicos!$H$2:$H$100,Técnicos!$J$2:$J$100)),,0,1))</f>
        <v/>
      </c>
      <c r="M19" s="15" t="str" cm="1">
        <f t="array" ref="M19">IF(OR($B19="",M$2=""),"",Projetos!$J18*_xlfn.XLOOKUP(M$2,Técnicos!$A$2:$A$100,IF(Projetos!S18=1,Técnicos!$F$2:$F$100,IF(Projetos!S18=2,Técnicos!$H$2:$H$100,Técnicos!$J$2:$J$100)),,0,1))</f>
        <v/>
      </c>
      <c r="N19" s="15" t="str" cm="1">
        <f t="array" ref="N19">IF(OR($B19="",N$2=""),"",Projetos!$J18*_xlfn.XLOOKUP(N$2,Técnicos!$A$2:$A$100,IF(Projetos!T18=1,Técnicos!$F$2:$F$100,IF(Projetos!T18=2,Técnicos!$H$2:$H$100,Técnicos!$J$2:$J$100)),,0,1))</f>
        <v/>
      </c>
      <c r="O19" s="15" t="str" cm="1">
        <f t="array" ref="O19">IF(OR($B19="",O$2=""),"",Projetos!$J18*_xlfn.XLOOKUP(O$2,Técnicos!$A$2:$A$100,IF(Projetos!U18=1,Técnicos!$F$2:$F$100,IF(Projetos!U18=2,Técnicos!$H$2:$H$100,Técnicos!$J$2:$J$100)),,0,1))</f>
        <v/>
      </c>
      <c r="P19" s="15" t="str" cm="1">
        <f t="array" ref="P19">IF(OR($B19="",P$2=""),"",Projetos!$J18*_xlfn.XLOOKUP(P$2,Técnicos!$A$2:$A$100,IF(Projetos!V18=1,Técnicos!$F$2:$F$100,IF(Projetos!V18=2,Técnicos!$H$2:$H$100,Técnicos!$J$2:$J$100)),,0,1))</f>
        <v/>
      </c>
      <c r="Q19" s="15" t="str" cm="1">
        <f t="array" ref="Q19">IF(OR($B19="",Q$2=""),"",Projetos!$J18*_xlfn.XLOOKUP(Q$2,Técnicos!$A$2:$A$100,IF(Projetos!W18=1,Técnicos!$F$2:$F$100,IF(Projetos!W18=2,Técnicos!$H$2:$H$100,Técnicos!$J$2:$J$100)),,0,1))</f>
        <v/>
      </c>
      <c r="R19" s="15" t="str" cm="1">
        <f t="array" ref="R19">IF(OR($B19="",R$2=""),"",Projetos!$J18*_xlfn.XLOOKUP(R$2,Técnicos!$A$2:$A$100,IF(Projetos!X18=1,Técnicos!$F$2:$F$100,IF(Projetos!X18=2,Técnicos!$H$2:$H$100,Técnicos!$J$2:$J$100)),,0,1))</f>
        <v/>
      </c>
      <c r="S19" s="15" t="str" cm="1">
        <f t="array" ref="S19">IF(OR($B19="",S$2=""),"",Projetos!$J18*_xlfn.XLOOKUP(S$2,Técnicos!$A$2:$A$100,IF(Projetos!Y18=1,Técnicos!$F$2:$F$100,IF(Projetos!Y18=2,Técnicos!$H$2:$H$100,Técnicos!$J$2:$J$100)),,0,1))</f>
        <v/>
      </c>
      <c r="T19" s="15" t="str" cm="1">
        <f t="array" ref="T19">IF(OR($B19="",T$2=""),"",Projetos!$J18*_xlfn.XLOOKUP(T$2,Técnicos!$A$2:$A$100,IF(Projetos!Z18=1,Técnicos!$F$2:$F$100,IF(Projetos!Z18=2,Técnicos!$H$2:$H$100,Técnicos!$J$2:$J$100)),,0,1))</f>
        <v/>
      </c>
      <c r="U19" s="15" t="str" cm="1">
        <f t="array" ref="U19">IF(OR($B19="",U$2=""),"",Projetos!$J18*_xlfn.XLOOKUP(U$2,Técnicos!$A$2:$A$100,IF(Projetos!AA18=1,Técnicos!$F$2:$F$100,IF(Projetos!AA18=2,Técnicos!$H$2:$H$100,Técnicos!$J$2:$J$100)),,0,1))</f>
        <v/>
      </c>
      <c r="V19" s="15" t="str" cm="1">
        <f t="array" ref="V19">IF(OR($B19="",V$2=""),"",Projetos!$J18*_xlfn.XLOOKUP(V$2,Técnicos!$A$2:$A$100,IF(Projetos!AB18=1,Técnicos!$F$2:$F$100,IF(Projetos!AB18=2,Técnicos!$H$2:$H$100,Técnicos!$J$2:$J$100)),,0,1))</f>
        <v/>
      </c>
      <c r="W19" s="15" t="str" cm="1">
        <f t="array" ref="W19">IF(OR($B19="",W$2=""),"",Projetos!$J18*_xlfn.XLOOKUP(W$2,Técnicos!$A$2:$A$100,IF(Projetos!AC18=1,Técnicos!$F$2:$F$100,IF(Projetos!AC18=2,Técnicos!$H$2:$H$100,Técnicos!$J$2:$J$100)),,0,1))</f>
        <v/>
      </c>
      <c r="X19" s="15" t="str" cm="1">
        <f t="array" ref="X19">IF(OR($B19="",X$2=""),"",Projetos!$J18*_xlfn.XLOOKUP(X$2,Técnicos!$A$2:$A$100,IF(Projetos!AD18=1,Técnicos!$F$2:$F$100,IF(Projetos!AD18=2,Técnicos!$H$2:$H$100,Técnicos!$J$2:$J$100)),,0,1))</f>
        <v/>
      </c>
      <c r="Y19" s="15" t="str" cm="1">
        <f t="array" ref="Y19">IF(OR($B19="",Y$2=""),"",Projetos!$J18*_xlfn.XLOOKUP(Y$2,Técnicos!$A$2:$A$100,IF(Projetos!AE18=1,Técnicos!$F$2:$F$100,IF(Projetos!AE18=2,Técnicos!$H$2:$H$100,Técnicos!$J$2:$J$100)),,0,1))</f>
        <v/>
      </c>
      <c r="Z19" s="15" t="str" cm="1">
        <f t="array" ref="Z19">IF(OR($B19="",Z$2=""),"",Projetos!$J18*_xlfn.XLOOKUP(Z$2,Técnicos!$A$2:$A$100,IF(Projetos!AF18=1,Técnicos!$F$2:$F$100,IF(Projetos!AF18=2,Técnicos!$H$2:$H$100,Técnicos!$J$2:$J$100)),,0,1))</f>
        <v/>
      </c>
      <c r="AA19" s="15" t="str" cm="1">
        <f t="array" ref="AA19">IF(OR($B19="",AA$2=""),"",Projetos!$J18*_xlfn.XLOOKUP(AA$2,Técnicos!$A$2:$A$100,IF(Projetos!AG18=1,Técnicos!$F$2:$F$100,IF(Projetos!AG18=2,Técnicos!$H$2:$H$100,Técnicos!$J$2:$J$100)),,0,1))</f>
        <v/>
      </c>
      <c r="AB19" s="15" t="str" cm="1">
        <f t="array" ref="AB19">IF(OR($B19="",AB$2=""),"",Projetos!$J18*_xlfn.XLOOKUP(AB$2,Técnicos!$A$2:$A$100,IF(Projetos!AH18=1,Técnicos!$F$2:$F$100,IF(Projetos!AH18=2,Técnicos!$H$2:$H$100,Técnicos!$J$2:$J$100)),,0,1))</f>
        <v/>
      </c>
      <c r="AC19" s="15" t="str" cm="1">
        <f t="array" ref="AC19">IF(OR($B19="",AC$2=""),"",Projetos!$J18*_xlfn.XLOOKUP(AC$2,Técnicos!$A$2:$A$100,IF(Projetos!AI18=1,Técnicos!$F$2:$F$100,IF(Projetos!AI18=2,Técnicos!$H$2:$H$100,Técnicos!$J$2:$J$100)),,0,1))</f>
        <v/>
      </c>
      <c r="AD19" s="15" t="str" cm="1">
        <f t="array" ref="AD19">IF(OR($B19="",AD$2=""),"",Projetos!$J18*_xlfn.XLOOKUP(AD$2,Técnicos!$A$2:$A$100,IF(Projetos!AJ18=1,Técnicos!$F$2:$F$100,IF(Projetos!AJ18=2,Técnicos!$H$2:$H$100,Técnicos!$J$2:$J$100)),,0,1))</f>
        <v/>
      </c>
      <c r="AE19" s="15" t="str" cm="1">
        <f t="array" ref="AE19">IF(OR($B19="",AE$2=""),"",Projetos!$J18*_xlfn.XLOOKUP(AE$2,Técnicos!$A$2:$A$100,IF(Projetos!AK18=1,Técnicos!$F$2:$F$100,IF(Projetos!AK18=2,Técnicos!$H$2:$H$100,Técnicos!$J$2:$J$100)),,0,1))</f>
        <v/>
      </c>
      <c r="AF19" s="15" t="str" cm="1">
        <f t="array" ref="AF19">IF(OR($B19="",AF$2=""),"",Projetos!$J18*_xlfn.XLOOKUP(AF$2,Técnicos!$A$2:$A$100,IF(Projetos!AL18=1,Técnicos!$F$2:$F$100,IF(Projetos!AL18=2,Técnicos!$H$2:$H$100,Técnicos!$J$2:$J$100)),,0,1))</f>
        <v/>
      </c>
      <c r="AG19" s="15" t="str" cm="1">
        <f t="array" ref="AG19">IF(OR($B19="",AG$2=""),"",Projetos!$J18*_xlfn.XLOOKUP(AG$2,Técnicos!$A$2:$A$100,IF(Projetos!AM18=1,Técnicos!$F$2:$F$100,IF(Projetos!AM18=2,Técnicos!$H$2:$H$100,Técnicos!$J$2:$J$100)),,0,1))</f>
        <v/>
      </c>
      <c r="AH19" s="15" t="str" cm="1">
        <f t="array" ref="AH19">IF(OR($B19="",AH$2=""),"",Projetos!$J18*_xlfn.XLOOKUP(AH$2,Técnicos!$A$2:$A$100,IF(Projetos!AN18=1,Técnicos!$F$2:$F$100,IF(Projetos!AN18=2,Técnicos!$H$2:$H$100,Técnicos!$J$2:$J$100)),,0,1))</f>
        <v/>
      </c>
      <c r="AI19" s="15" t="str" cm="1">
        <f t="array" ref="AI19">IF(OR($B19="",AI$2=""),"",Projetos!$J18*_xlfn.XLOOKUP(AI$2,Técnicos!$A$2:$A$100,IF(Projetos!AO18=1,Técnicos!$F$2:$F$100,IF(Projetos!AO18=2,Técnicos!$H$2:$H$100,Técnicos!$J$2:$J$100)),,0,1))</f>
        <v/>
      </c>
    </row>
    <row r="20" spans="2:35" x14ac:dyDescent="0.25">
      <c r="B20" s="1" t="str">
        <f>IF(Projetos!A19&lt;&gt;"",Projetos!A19,"")</f>
        <v/>
      </c>
      <c r="C20" s="15" t="str" cm="1">
        <f t="array" ref="C20">IF(OR($B20="",C$2=""),"",Projetos!$J19*_xlfn.XLOOKUP(C$2,Técnicos!$A$2:$A$100,IF(Projetos!I19=1,Técnicos!$F$2:$F$100,IF(Projetos!I19=2,Técnicos!$H$2:$H$100,Técnicos!$J$2:$J$100)),,0,1))</f>
        <v/>
      </c>
      <c r="D20" s="15" t="str" cm="1">
        <f t="array" ref="D20">IF(OR($B20="",D$2=""),"",Projetos!$J19*_xlfn.XLOOKUP(D$2,Técnicos!$A$2:$A$100,IF(Projetos!J19=1,Técnicos!$F$2:$F$100,IF(Projetos!J19=2,Técnicos!$H$2:$H$100,Técnicos!$J$2:$J$100)),,0,1))</f>
        <v/>
      </c>
      <c r="E20" s="15" t="str" cm="1">
        <f t="array" ref="E20">IF(OR($B20="",E$2=""),"",Projetos!$J19*_xlfn.XLOOKUP(E$2,Técnicos!$A$2:$A$100,IF(Projetos!K19=1,Técnicos!$F$2:$F$100,IF(Projetos!K19=2,Técnicos!$H$2:$H$100,Técnicos!$J$2:$J$100)),,0,1))</f>
        <v/>
      </c>
      <c r="F20" s="15" t="str" cm="1">
        <f t="array" ref="F20">IF(OR($B20="",F$2=""),"",Projetos!$J19*_xlfn.XLOOKUP(F$2,Técnicos!$A$2:$A$100,IF(Projetos!L19=1,Técnicos!$F$2:$F$100,IF(Projetos!L19=2,Técnicos!$H$2:$H$100,Técnicos!$J$2:$J$100)),,0,1))</f>
        <v/>
      </c>
      <c r="G20" s="15" t="str" cm="1">
        <f t="array" ref="G20">IF(OR($B20="",G$2=""),"",Projetos!$J19*_xlfn.XLOOKUP(G$2,Técnicos!$A$2:$A$100,IF(Projetos!M19=1,Técnicos!$F$2:$F$100,IF(Projetos!M19=2,Técnicos!$H$2:$H$100,Técnicos!$J$2:$J$100)),,0,1))</f>
        <v/>
      </c>
      <c r="H20" s="15" t="str" cm="1">
        <f t="array" ref="H20">IF(OR($B20="",H$2=""),"",Projetos!$J19*_xlfn.XLOOKUP(H$2,Técnicos!$A$2:$A$100,IF(Projetos!N19=1,Técnicos!$F$2:$F$100,IF(Projetos!N19=2,Técnicos!$H$2:$H$100,Técnicos!$J$2:$J$100)),,0,1))</f>
        <v/>
      </c>
      <c r="I20" s="15" t="str" cm="1">
        <f t="array" ref="I20">IF(OR($B20="",I$2=""),"",Projetos!$J19*_xlfn.XLOOKUP(I$2,Técnicos!$A$2:$A$100,IF(Projetos!O19=1,Técnicos!$F$2:$F$100,IF(Projetos!O19=2,Técnicos!$H$2:$H$100,Técnicos!$J$2:$J$100)),,0,1))</f>
        <v/>
      </c>
      <c r="J20" s="15" t="str" cm="1">
        <f t="array" ref="J20">IF(OR($B20="",J$2=""),"",Projetos!$J19*_xlfn.XLOOKUP(J$2,Técnicos!$A$2:$A$100,IF(Projetos!P19=1,Técnicos!$F$2:$F$100,IF(Projetos!P19=2,Técnicos!$H$2:$H$100,Técnicos!$J$2:$J$100)),,0,1))</f>
        <v/>
      </c>
      <c r="K20" s="15" t="str" cm="1">
        <f t="array" ref="K20">IF(OR($B20="",K$2=""),"",Projetos!$J19*_xlfn.XLOOKUP(K$2,Técnicos!$A$2:$A$100,IF(Projetos!Q19=1,Técnicos!$F$2:$F$100,IF(Projetos!Q19=2,Técnicos!$H$2:$H$100,Técnicos!$J$2:$J$100)),,0,1))</f>
        <v/>
      </c>
      <c r="L20" s="15" t="str" cm="1">
        <f t="array" ref="L20">IF(OR($B20="",L$2=""),"",Projetos!$J19*_xlfn.XLOOKUP(L$2,Técnicos!$A$2:$A$100,IF(Projetos!R19=1,Técnicos!$F$2:$F$100,IF(Projetos!R19=2,Técnicos!$H$2:$H$100,Técnicos!$J$2:$J$100)),,0,1))</f>
        <v/>
      </c>
      <c r="M20" s="15" t="str" cm="1">
        <f t="array" ref="M20">IF(OR($B20="",M$2=""),"",Projetos!$J19*_xlfn.XLOOKUP(M$2,Técnicos!$A$2:$A$100,IF(Projetos!S19=1,Técnicos!$F$2:$F$100,IF(Projetos!S19=2,Técnicos!$H$2:$H$100,Técnicos!$J$2:$J$100)),,0,1))</f>
        <v/>
      </c>
      <c r="N20" s="15" t="str" cm="1">
        <f t="array" ref="N20">IF(OR($B20="",N$2=""),"",Projetos!$J19*_xlfn.XLOOKUP(N$2,Técnicos!$A$2:$A$100,IF(Projetos!T19=1,Técnicos!$F$2:$F$100,IF(Projetos!T19=2,Técnicos!$H$2:$H$100,Técnicos!$J$2:$J$100)),,0,1))</f>
        <v/>
      </c>
      <c r="O20" s="15" t="str" cm="1">
        <f t="array" ref="O20">IF(OR($B20="",O$2=""),"",Projetos!$J19*_xlfn.XLOOKUP(O$2,Técnicos!$A$2:$A$100,IF(Projetos!U19=1,Técnicos!$F$2:$F$100,IF(Projetos!U19=2,Técnicos!$H$2:$H$100,Técnicos!$J$2:$J$100)),,0,1))</f>
        <v/>
      </c>
      <c r="P20" s="15" t="str" cm="1">
        <f t="array" ref="P20">IF(OR($B20="",P$2=""),"",Projetos!$J19*_xlfn.XLOOKUP(P$2,Técnicos!$A$2:$A$100,IF(Projetos!V19=1,Técnicos!$F$2:$F$100,IF(Projetos!V19=2,Técnicos!$H$2:$H$100,Técnicos!$J$2:$J$100)),,0,1))</f>
        <v/>
      </c>
      <c r="Q20" s="15" t="str" cm="1">
        <f t="array" ref="Q20">IF(OR($B20="",Q$2=""),"",Projetos!$J19*_xlfn.XLOOKUP(Q$2,Técnicos!$A$2:$A$100,IF(Projetos!W19=1,Técnicos!$F$2:$F$100,IF(Projetos!W19=2,Técnicos!$H$2:$H$100,Técnicos!$J$2:$J$100)),,0,1))</f>
        <v/>
      </c>
      <c r="R20" s="15" t="str" cm="1">
        <f t="array" ref="R20">IF(OR($B20="",R$2=""),"",Projetos!$J19*_xlfn.XLOOKUP(R$2,Técnicos!$A$2:$A$100,IF(Projetos!X19=1,Técnicos!$F$2:$F$100,IF(Projetos!X19=2,Técnicos!$H$2:$H$100,Técnicos!$J$2:$J$100)),,0,1))</f>
        <v/>
      </c>
      <c r="S20" s="15" t="str" cm="1">
        <f t="array" ref="S20">IF(OR($B20="",S$2=""),"",Projetos!$J19*_xlfn.XLOOKUP(S$2,Técnicos!$A$2:$A$100,IF(Projetos!Y19=1,Técnicos!$F$2:$F$100,IF(Projetos!Y19=2,Técnicos!$H$2:$H$100,Técnicos!$J$2:$J$100)),,0,1))</f>
        <v/>
      </c>
      <c r="T20" s="15" t="str" cm="1">
        <f t="array" ref="T20">IF(OR($B20="",T$2=""),"",Projetos!$J19*_xlfn.XLOOKUP(T$2,Técnicos!$A$2:$A$100,IF(Projetos!Z19=1,Técnicos!$F$2:$F$100,IF(Projetos!Z19=2,Técnicos!$H$2:$H$100,Técnicos!$J$2:$J$100)),,0,1))</f>
        <v/>
      </c>
      <c r="U20" s="15" t="str" cm="1">
        <f t="array" ref="U20">IF(OR($B20="",U$2=""),"",Projetos!$J19*_xlfn.XLOOKUP(U$2,Técnicos!$A$2:$A$100,IF(Projetos!AA19=1,Técnicos!$F$2:$F$100,IF(Projetos!AA19=2,Técnicos!$H$2:$H$100,Técnicos!$J$2:$J$100)),,0,1))</f>
        <v/>
      </c>
      <c r="V20" s="15" t="str" cm="1">
        <f t="array" ref="V20">IF(OR($B20="",V$2=""),"",Projetos!$J19*_xlfn.XLOOKUP(V$2,Técnicos!$A$2:$A$100,IF(Projetos!AB19=1,Técnicos!$F$2:$F$100,IF(Projetos!AB19=2,Técnicos!$H$2:$H$100,Técnicos!$J$2:$J$100)),,0,1))</f>
        <v/>
      </c>
      <c r="W20" s="15" t="str" cm="1">
        <f t="array" ref="W20">IF(OR($B20="",W$2=""),"",Projetos!$J19*_xlfn.XLOOKUP(W$2,Técnicos!$A$2:$A$100,IF(Projetos!AC19=1,Técnicos!$F$2:$F$100,IF(Projetos!AC19=2,Técnicos!$H$2:$H$100,Técnicos!$J$2:$J$100)),,0,1))</f>
        <v/>
      </c>
      <c r="X20" s="15" t="str" cm="1">
        <f t="array" ref="X20">IF(OR($B20="",X$2=""),"",Projetos!$J19*_xlfn.XLOOKUP(X$2,Técnicos!$A$2:$A$100,IF(Projetos!AD19=1,Técnicos!$F$2:$F$100,IF(Projetos!AD19=2,Técnicos!$H$2:$H$100,Técnicos!$J$2:$J$100)),,0,1))</f>
        <v/>
      </c>
      <c r="Y20" s="15" t="str" cm="1">
        <f t="array" ref="Y20">IF(OR($B20="",Y$2=""),"",Projetos!$J19*_xlfn.XLOOKUP(Y$2,Técnicos!$A$2:$A$100,IF(Projetos!AE19=1,Técnicos!$F$2:$F$100,IF(Projetos!AE19=2,Técnicos!$H$2:$H$100,Técnicos!$J$2:$J$100)),,0,1))</f>
        <v/>
      </c>
      <c r="Z20" s="15" t="str" cm="1">
        <f t="array" ref="Z20">IF(OR($B20="",Z$2=""),"",Projetos!$J19*_xlfn.XLOOKUP(Z$2,Técnicos!$A$2:$A$100,IF(Projetos!AF19=1,Técnicos!$F$2:$F$100,IF(Projetos!AF19=2,Técnicos!$H$2:$H$100,Técnicos!$J$2:$J$100)),,0,1))</f>
        <v/>
      </c>
      <c r="AA20" s="15" t="str" cm="1">
        <f t="array" ref="AA20">IF(OR($B20="",AA$2=""),"",Projetos!$J19*_xlfn.XLOOKUP(AA$2,Técnicos!$A$2:$A$100,IF(Projetos!AG19=1,Técnicos!$F$2:$F$100,IF(Projetos!AG19=2,Técnicos!$H$2:$H$100,Técnicos!$J$2:$J$100)),,0,1))</f>
        <v/>
      </c>
      <c r="AB20" s="15" t="str" cm="1">
        <f t="array" ref="AB20">IF(OR($B20="",AB$2=""),"",Projetos!$J19*_xlfn.XLOOKUP(AB$2,Técnicos!$A$2:$A$100,IF(Projetos!AH19=1,Técnicos!$F$2:$F$100,IF(Projetos!AH19=2,Técnicos!$H$2:$H$100,Técnicos!$J$2:$J$100)),,0,1))</f>
        <v/>
      </c>
      <c r="AC20" s="15" t="str" cm="1">
        <f t="array" ref="AC20">IF(OR($B20="",AC$2=""),"",Projetos!$J19*_xlfn.XLOOKUP(AC$2,Técnicos!$A$2:$A$100,IF(Projetos!AI19=1,Técnicos!$F$2:$F$100,IF(Projetos!AI19=2,Técnicos!$H$2:$H$100,Técnicos!$J$2:$J$100)),,0,1))</f>
        <v/>
      </c>
      <c r="AD20" s="15" t="str" cm="1">
        <f t="array" ref="AD20">IF(OR($B20="",AD$2=""),"",Projetos!$J19*_xlfn.XLOOKUP(AD$2,Técnicos!$A$2:$A$100,IF(Projetos!AJ19=1,Técnicos!$F$2:$F$100,IF(Projetos!AJ19=2,Técnicos!$H$2:$H$100,Técnicos!$J$2:$J$100)),,0,1))</f>
        <v/>
      </c>
      <c r="AE20" s="15" t="str" cm="1">
        <f t="array" ref="AE20">IF(OR($B20="",AE$2=""),"",Projetos!$J19*_xlfn.XLOOKUP(AE$2,Técnicos!$A$2:$A$100,IF(Projetos!AK19=1,Técnicos!$F$2:$F$100,IF(Projetos!AK19=2,Técnicos!$H$2:$H$100,Técnicos!$J$2:$J$100)),,0,1))</f>
        <v/>
      </c>
      <c r="AF20" s="15" t="str" cm="1">
        <f t="array" ref="AF20">IF(OR($B20="",AF$2=""),"",Projetos!$J19*_xlfn.XLOOKUP(AF$2,Técnicos!$A$2:$A$100,IF(Projetos!AL19=1,Técnicos!$F$2:$F$100,IF(Projetos!AL19=2,Técnicos!$H$2:$H$100,Técnicos!$J$2:$J$100)),,0,1))</f>
        <v/>
      </c>
      <c r="AG20" s="15" t="str" cm="1">
        <f t="array" ref="AG20">IF(OR($B20="",AG$2=""),"",Projetos!$J19*_xlfn.XLOOKUP(AG$2,Técnicos!$A$2:$A$100,IF(Projetos!AM19=1,Técnicos!$F$2:$F$100,IF(Projetos!AM19=2,Técnicos!$H$2:$H$100,Técnicos!$J$2:$J$100)),,0,1))</f>
        <v/>
      </c>
      <c r="AH20" s="15" t="str" cm="1">
        <f t="array" ref="AH20">IF(OR($B20="",AH$2=""),"",Projetos!$J19*_xlfn.XLOOKUP(AH$2,Técnicos!$A$2:$A$100,IF(Projetos!AN19=1,Técnicos!$F$2:$F$100,IF(Projetos!AN19=2,Técnicos!$H$2:$H$100,Técnicos!$J$2:$J$100)),,0,1))</f>
        <v/>
      </c>
      <c r="AI20" s="15" t="str" cm="1">
        <f t="array" ref="AI20">IF(OR($B20="",AI$2=""),"",Projetos!$J19*_xlfn.XLOOKUP(AI$2,Técnicos!$A$2:$A$100,IF(Projetos!AO19=1,Técnicos!$F$2:$F$100,IF(Projetos!AO19=2,Técnicos!$H$2:$H$100,Técnicos!$J$2:$J$100)),,0,1))</f>
        <v/>
      </c>
    </row>
    <row r="21" spans="2:35" x14ac:dyDescent="0.25">
      <c r="B21" s="1" t="str">
        <f>IF(Projetos!A20&lt;&gt;"",Projetos!A20,"")</f>
        <v/>
      </c>
      <c r="C21" s="15" t="str" cm="1">
        <f t="array" ref="C21">IF(OR($B21="",C$2=""),"",Projetos!$J20*_xlfn.XLOOKUP(C$2,Técnicos!$A$2:$A$100,IF(Projetos!I20=1,Técnicos!$F$2:$F$100,IF(Projetos!I20=2,Técnicos!$H$2:$H$100,Técnicos!$J$2:$J$100)),,0,1))</f>
        <v/>
      </c>
      <c r="D21" s="15" t="str" cm="1">
        <f t="array" ref="D21">IF(OR($B21="",D$2=""),"",Projetos!$J20*_xlfn.XLOOKUP(D$2,Técnicos!$A$2:$A$100,IF(Projetos!J20=1,Técnicos!$F$2:$F$100,IF(Projetos!J20=2,Técnicos!$H$2:$H$100,Técnicos!$J$2:$J$100)),,0,1))</f>
        <v/>
      </c>
      <c r="E21" s="15" t="str" cm="1">
        <f t="array" ref="E21">IF(OR($B21="",E$2=""),"",Projetos!$J20*_xlfn.XLOOKUP(E$2,Técnicos!$A$2:$A$100,IF(Projetos!K20=1,Técnicos!$F$2:$F$100,IF(Projetos!K20=2,Técnicos!$H$2:$H$100,Técnicos!$J$2:$J$100)),,0,1))</f>
        <v/>
      </c>
      <c r="F21" s="15" t="str" cm="1">
        <f t="array" ref="F21">IF(OR($B21="",F$2=""),"",Projetos!$J20*_xlfn.XLOOKUP(F$2,Técnicos!$A$2:$A$100,IF(Projetos!L20=1,Técnicos!$F$2:$F$100,IF(Projetos!L20=2,Técnicos!$H$2:$H$100,Técnicos!$J$2:$J$100)),,0,1))</f>
        <v/>
      </c>
      <c r="G21" s="15" t="str" cm="1">
        <f t="array" ref="G21">IF(OR($B21="",G$2=""),"",Projetos!$J20*_xlfn.XLOOKUP(G$2,Técnicos!$A$2:$A$100,IF(Projetos!M20=1,Técnicos!$F$2:$F$100,IF(Projetos!M20=2,Técnicos!$H$2:$H$100,Técnicos!$J$2:$J$100)),,0,1))</f>
        <v/>
      </c>
      <c r="H21" s="15" t="str" cm="1">
        <f t="array" ref="H21">IF(OR($B21="",H$2=""),"",Projetos!$J20*_xlfn.XLOOKUP(H$2,Técnicos!$A$2:$A$100,IF(Projetos!N20=1,Técnicos!$F$2:$F$100,IF(Projetos!N20=2,Técnicos!$H$2:$H$100,Técnicos!$J$2:$J$100)),,0,1))</f>
        <v/>
      </c>
      <c r="I21" s="15" t="str" cm="1">
        <f t="array" ref="I21">IF(OR($B21="",I$2=""),"",Projetos!$J20*_xlfn.XLOOKUP(I$2,Técnicos!$A$2:$A$100,IF(Projetos!O20=1,Técnicos!$F$2:$F$100,IF(Projetos!O20=2,Técnicos!$H$2:$H$100,Técnicos!$J$2:$J$100)),,0,1))</f>
        <v/>
      </c>
      <c r="J21" s="15" t="str" cm="1">
        <f t="array" ref="J21">IF(OR($B21="",J$2=""),"",Projetos!$J20*_xlfn.XLOOKUP(J$2,Técnicos!$A$2:$A$100,IF(Projetos!P20=1,Técnicos!$F$2:$F$100,IF(Projetos!P20=2,Técnicos!$H$2:$H$100,Técnicos!$J$2:$J$100)),,0,1))</f>
        <v/>
      </c>
      <c r="K21" s="15" t="str" cm="1">
        <f t="array" ref="K21">IF(OR($B21="",K$2=""),"",Projetos!$J20*_xlfn.XLOOKUP(K$2,Técnicos!$A$2:$A$100,IF(Projetos!Q20=1,Técnicos!$F$2:$F$100,IF(Projetos!Q20=2,Técnicos!$H$2:$H$100,Técnicos!$J$2:$J$100)),,0,1))</f>
        <v/>
      </c>
      <c r="L21" s="15" t="str" cm="1">
        <f t="array" ref="L21">IF(OR($B21="",L$2=""),"",Projetos!$J20*_xlfn.XLOOKUP(L$2,Técnicos!$A$2:$A$100,IF(Projetos!R20=1,Técnicos!$F$2:$F$100,IF(Projetos!R20=2,Técnicos!$H$2:$H$100,Técnicos!$J$2:$J$100)),,0,1))</f>
        <v/>
      </c>
      <c r="M21" s="15" t="str" cm="1">
        <f t="array" ref="M21">IF(OR($B21="",M$2=""),"",Projetos!$J20*_xlfn.XLOOKUP(M$2,Técnicos!$A$2:$A$100,IF(Projetos!S20=1,Técnicos!$F$2:$F$100,IF(Projetos!S20=2,Técnicos!$H$2:$H$100,Técnicos!$J$2:$J$100)),,0,1))</f>
        <v/>
      </c>
      <c r="N21" s="15" t="str" cm="1">
        <f t="array" ref="N21">IF(OR($B21="",N$2=""),"",Projetos!$J20*_xlfn.XLOOKUP(N$2,Técnicos!$A$2:$A$100,IF(Projetos!T20=1,Técnicos!$F$2:$F$100,IF(Projetos!T20=2,Técnicos!$H$2:$H$100,Técnicos!$J$2:$J$100)),,0,1))</f>
        <v/>
      </c>
      <c r="O21" s="15" t="str" cm="1">
        <f t="array" ref="O21">IF(OR($B21="",O$2=""),"",Projetos!$J20*_xlfn.XLOOKUP(O$2,Técnicos!$A$2:$A$100,IF(Projetos!U20=1,Técnicos!$F$2:$F$100,IF(Projetos!U20=2,Técnicos!$H$2:$H$100,Técnicos!$J$2:$J$100)),,0,1))</f>
        <v/>
      </c>
      <c r="P21" s="15" t="str" cm="1">
        <f t="array" ref="P21">IF(OR($B21="",P$2=""),"",Projetos!$J20*_xlfn.XLOOKUP(P$2,Técnicos!$A$2:$A$100,IF(Projetos!V20=1,Técnicos!$F$2:$F$100,IF(Projetos!V20=2,Técnicos!$H$2:$H$100,Técnicos!$J$2:$J$100)),,0,1))</f>
        <v/>
      </c>
      <c r="Q21" s="15" t="str" cm="1">
        <f t="array" ref="Q21">IF(OR($B21="",Q$2=""),"",Projetos!$J20*_xlfn.XLOOKUP(Q$2,Técnicos!$A$2:$A$100,IF(Projetos!W20=1,Técnicos!$F$2:$F$100,IF(Projetos!W20=2,Técnicos!$H$2:$H$100,Técnicos!$J$2:$J$100)),,0,1))</f>
        <v/>
      </c>
      <c r="R21" s="15" t="str" cm="1">
        <f t="array" ref="R21">IF(OR($B21="",R$2=""),"",Projetos!$J20*_xlfn.XLOOKUP(R$2,Técnicos!$A$2:$A$100,IF(Projetos!X20=1,Técnicos!$F$2:$F$100,IF(Projetos!X20=2,Técnicos!$H$2:$H$100,Técnicos!$J$2:$J$100)),,0,1))</f>
        <v/>
      </c>
      <c r="S21" s="15" t="str" cm="1">
        <f t="array" ref="S21">IF(OR($B21="",S$2=""),"",Projetos!$J20*_xlfn.XLOOKUP(S$2,Técnicos!$A$2:$A$100,IF(Projetos!Y20=1,Técnicos!$F$2:$F$100,IF(Projetos!Y20=2,Técnicos!$H$2:$H$100,Técnicos!$J$2:$J$100)),,0,1))</f>
        <v/>
      </c>
      <c r="T21" s="15" t="str" cm="1">
        <f t="array" ref="T21">IF(OR($B21="",T$2=""),"",Projetos!$J20*_xlfn.XLOOKUP(T$2,Técnicos!$A$2:$A$100,IF(Projetos!Z20=1,Técnicos!$F$2:$F$100,IF(Projetos!Z20=2,Técnicos!$H$2:$H$100,Técnicos!$J$2:$J$100)),,0,1))</f>
        <v/>
      </c>
      <c r="U21" s="15" t="str" cm="1">
        <f t="array" ref="U21">IF(OR($B21="",U$2=""),"",Projetos!$J20*_xlfn.XLOOKUP(U$2,Técnicos!$A$2:$A$100,IF(Projetos!AA20=1,Técnicos!$F$2:$F$100,IF(Projetos!AA20=2,Técnicos!$H$2:$H$100,Técnicos!$J$2:$J$100)),,0,1))</f>
        <v/>
      </c>
      <c r="V21" s="15" t="str" cm="1">
        <f t="array" ref="V21">IF(OR($B21="",V$2=""),"",Projetos!$J20*_xlfn.XLOOKUP(V$2,Técnicos!$A$2:$A$100,IF(Projetos!AB20=1,Técnicos!$F$2:$F$100,IF(Projetos!AB20=2,Técnicos!$H$2:$H$100,Técnicos!$J$2:$J$100)),,0,1))</f>
        <v/>
      </c>
      <c r="W21" s="15" t="str" cm="1">
        <f t="array" ref="W21">IF(OR($B21="",W$2=""),"",Projetos!$J20*_xlfn.XLOOKUP(W$2,Técnicos!$A$2:$A$100,IF(Projetos!AC20=1,Técnicos!$F$2:$F$100,IF(Projetos!AC20=2,Técnicos!$H$2:$H$100,Técnicos!$J$2:$J$100)),,0,1))</f>
        <v/>
      </c>
      <c r="X21" s="15" t="str" cm="1">
        <f t="array" ref="X21">IF(OR($B21="",X$2=""),"",Projetos!$J20*_xlfn.XLOOKUP(X$2,Técnicos!$A$2:$A$100,IF(Projetos!AD20=1,Técnicos!$F$2:$F$100,IF(Projetos!AD20=2,Técnicos!$H$2:$H$100,Técnicos!$J$2:$J$100)),,0,1))</f>
        <v/>
      </c>
      <c r="Y21" s="15" t="str" cm="1">
        <f t="array" ref="Y21">IF(OR($B21="",Y$2=""),"",Projetos!$J20*_xlfn.XLOOKUP(Y$2,Técnicos!$A$2:$A$100,IF(Projetos!AE20=1,Técnicos!$F$2:$F$100,IF(Projetos!AE20=2,Técnicos!$H$2:$H$100,Técnicos!$J$2:$J$100)),,0,1))</f>
        <v/>
      </c>
      <c r="Z21" s="15" t="str" cm="1">
        <f t="array" ref="Z21">IF(OR($B21="",Z$2=""),"",Projetos!$J20*_xlfn.XLOOKUP(Z$2,Técnicos!$A$2:$A$100,IF(Projetos!AF20=1,Técnicos!$F$2:$F$100,IF(Projetos!AF20=2,Técnicos!$H$2:$H$100,Técnicos!$J$2:$J$100)),,0,1))</f>
        <v/>
      </c>
      <c r="AA21" s="15" t="str" cm="1">
        <f t="array" ref="AA21">IF(OR($B21="",AA$2=""),"",Projetos!$J20*_xlfn.XLOOKUP(AA$2,Técnicos!$A$2:$A$100,IF(Projetos!AG20=1,Técnicos!$F$2:$F$100,IF(Projetos!AG20=2,Técnicos!$H$2:$H$100,Técnicos!$J$2:$J$100)),,0,1))</f>
        <v/>
      </c>
      <c r="AB21" s="15" t="str" cm="1">
        <f t="array" ref="AB21">IF(OR($B21="",AB$2=""),"",Projetos!$J20*_xlfn.XLOOKUP(AB$2,Técnicos!$A$2:$A$100,IF(Projetos!AH20=1,Técnicos!$F$2:$F$100,IF(Projetos!AH20=2,Técnicos!$H$2:$H$100,Técnicos!$J$2:$J$100)),,0,1))</f>
        <v/>
      </c>
      <c r="AC21" s="15" t="str" cm="1">
        <f t="array" ref="AC21">IF(OR($B21="",AC$2=""),"",Projetos!$J20*_xlfn.XLOOKUP(AC$2,Técnicos!$A$2:$A$100,IF(Projetos!AI20=1,Técnicos!$F$2:$F$100,IF(Projetos!AI20=2,Técnicos!$H$2:$H$100,Técnicos!$J$2:$J$100)),,0,1))</f>
        <v/>
      </c>
      <c r="AD21" s="15" t="str" cm="1">
        <f t="array" ref="AD21">IF(OR($B21="",AD$2=""),"",Projetos!$J20*_xlfn.XLOOKUP(AD$2,Técnicos!$A$2:$A$100,IF(Projetos!AJ20=1,Técnicos!$F$2:$F$100,IF(Projetos!AJ20=2,Técnicos!$H$2:$H$100,Técnicos!$J$2:$J$100)),,0,1))</f>
        <v/>
      </c>
      <c r="AE21" s="15" t="str" cm="1">
        <f t="array" ref="AE21">IF(OR($B21="",AE$2=""),"",Projetos!$J20*_xlfn.XLOOKUP(AE$2,Técnicos!$A$2:$A$100,IF(Projetos!AK20=1,Técnicos!$F$2:$F$100,IF(Projetos!AK20=2,Técnicos!$H$2:$H$100,Técnicos!$J$2:$J$100)),,0,1))</f>
        <v/>
      </c>
      <c r="AF21" s="15" t="str" cm="1">
        <f t="array" ref="AF21">IF(OR($B21="",AF$2=""),"",Projetos!$J20*_xlfn.XLOOKUP(AF$2,Técnicos!$A$2:$A$100,IF(Projetos!AL20=1,Técnicos!$F$2:$F$100,IF(Projetos!AL20=2,Técnicos!$H$2:$H$100,Técnicos!$J$2:$J$100)),,0,1))</f>
        <v/>
      </c>
      <c r="AG21" s="15" t="str" cm="1">
        <f t="array" ref="AG21">IF(OR($B21="",AG$2=""),"",Projetos!$J20*_xlfn.XLOOKUP(AG$2,Técnicos!$A$2:$A$100,IF(Projetos!AM20=1,Técnicos!$F$2:$F$100,IF(Projetos!AM20=2,Técnicos!$H$2:$H$100,Técnicos!$J$2:$J$100)),,0,1))</f>
        <v/>
      </c>
      <c r="AH21" s="15" t="str" cm="1">
        <f t="array" ref="AH21">IF(OR($B21="",AH$2=""),"",Projetos!$J20*_xlfn.XLOOKUP(AH$2,Técnicos!$A$2:$A$100,IF(Projetos!AN20=1,Técnicos!$F$2:$F$100,IF(Projetos!AN20=2,Técnicos!$H$2:$H$100,Técnicos!$J$2:$J$100)),,0,1))</f>
        <v/>
      </c>
      <c r="AI21" s="15" t="str" cm="1">
        <f t="array" ref="AI21">IF(OR($B21="",AI$2=""),"",Projetos!$J20*_xlfn.XLOOKUP(AI$2,Técnicos!$A$2:$A$100,IF(Projetos!AO20=1,Técnicos!$F$2:$F$100,IF(Projetos!AO20=2,Técnicos!$H$2:$H$100,Técnicos!$J$2:$J$100)),,0,1))</f>
        <v/>
      </c>
    </row>
    <row r="22" spans="2:35" x14ac:dyDescent="0.25">
      <c r="B22" s="1" t="str">
        <f>IF(Projetos!A21&lt;&gt;"",Projetos!A21,"")</f>
        <v/>
      </c>
      <c r="C22" s="15" t="str" cm="1">
        <f t="array" ref="C22">IF(OR($B22="",C$2=""),"",Projetos!$J21*_xlfn.XLOOKUP(C$2,Técnicos!$A$2:$A$100,IF(Projetos!I21=1,Técnicos!$F$2:$F$100,IF(Projetos!I21=2,Técnicos!$H$2:$H$100,Técnicos!$J$2:$J$100)),,0,1))</f>
        <v/>
      </c>
      <c r="D22" s="15" t="str" cm="1">
        <f t="array" ref="D22">IF(OR($B22="",D$2=""),"",Projetos!$J21*_xlfn.XLOOKUP(D$2,Técnicos!$A$2:$A$100,IF(Projetos!J21=1,Técnicos!$F$2:$F$100,IF(Projetos!J21=2,Técnicos!$H$2:$H$100,Técnicos!$J$2:$J$100)),,0,1))</f>
        <v/>
      </c>
      <c r="E22" s="15" t="str" cm="1">
        <f t="array" ref="E22">IF(OR($B22="",E$2=""),"",Projetos!$J21*_xlfn.XLOOKUP(E$2,Técnicos!$A$2:$A$100,IF(Projetos!K21=1,Técnicos!$F$2:$F$100,IF(Projetos!K21=2,Técnicos!$H$2:$H$100,Técnicos!$J$2:$J$100)),,0,1))</f>
        <v/>
      </c>
      <c r="F22" s="15" t="str" cm="1">
        <f t="array" ref="F22">IF(OR($B22="",F$2=""),"",Projetos!$J21*_xlfn.XLOOKUP(F$2,Técnicos!$A$2:$A$100,IF(Projetos!L21=1,Técnicos!$F$2:$F$100,IF(Projetos!L21=2,Técnicos!$H$2:$H$100,Técnicos!$J$2:$J$100)),,0,1))</f>
        <v/>
      </c>
      <c r="G22" s="15" t="str" cm="1">
        <f t="array" ref="G22">IF(OR($B22="",G$2=""),"",Projetos!$J21*_xlfn.XLOOKUP(G$2,Técnicos!$A$2:$A$100,IF(Projetos!M21=1,Técnicos!$F$2:$F$100,IF(Projetos!M21=2,Técnicos!$H$2:$H$100,Técnicos!$J$2:$J$100)),,0,1))</f>
        <v/>
      </c>
      <c r="H22" s="15" t="str" cm="1">
        <f t="array" ref="H22">IF(OR($B22="",H$2=""),"",Projetos!$J21*_xlfn.XLOOKUP(H$2,Técnicos!$A$2:$A$100,IF(Projetos!N21=1,Técnicos!$F$2:$F$100,IF(Projetos!N21=2,Técnicos!$H$2:$H$100,Técnicos!$J$2:$J$100)),,0,1))</f>
        <v/>
      </c>
      <c r="I22" s="15" t="str" cm="1">
        <f t="array" ref="I22">IF(OR($B22="",I$2=""),"",Projetos!$J21*_xlfn.XLOOKUP(I$2,Técnicos!$A$2:$A$100,IF(Projetos!O21=1,Técnicos!$F$2:$F$100,IF(Projetos!O21=2,Técnicos!$H$2:$H$100,Técnicos!$J$2:$J$100)),,0,1))</f>
        <v/>
      </c>
      <c r="J22" s="15" t="str" cm="1">
        <f t="array" ref="J22">IF(OR($B22="",J$2=""),"",Projetos!$J21*_xlfn.XLOOKUP(J$2,Técnicos!$A$2:$A$100,IF(Projetos!P21=1,Técnicos!$F$2:$F$100,IF(Projetos!P21=2,Técnicos!$H$2:$H$100,Técnicos!$J$2:$J$100)),,0,1))</f>
        <v/>
      </c>
      <c r="K22" s="15" t="str" cm="1">
        <f t="array" ref="K22">IF(OR($B22="",K$2=""),"",Projetos!$J21*_xlfn.XLOOKUP(K$2,Técnicos!$A$2:$A$100,IF(Projetos!Q21=1,Técnicos!$F$2:$F$100,IF(Projetos!Q21=2,Técnicos!$H$2:$H$100,Técnicos!$J$2:$J$100)),,0,1))</f>
        <v/>
      </c>
      <c r="L22" s="15" t="str" cm="1">
        <f t="array" ref="L22">IF(OR($B22="",L$2=""),"",Projetos!$J21*_xlfn.XLOOKUP(L$2,Técnicos!$A$2:$A$100,IF(Projetos!R21=1,Técnicos!$F$2:$F$100,IF(Projetos!R21=2,Técnicos!$H$2:$H$100,Técnicos!$J$2:$J$100)),,0,1))</f>
        <v/>
      </c>
      <c r="M22" s="15" t="str" cm="1">
        <f t="array" ref="M22">IF(OR($B22="",M$2=""),"",Projetos!$J21*_xlfn.XLOOKUP(M$2,Técnicos!$A$2:$A$100,IF(Projetos!S21=1,Técnicos!$F$2:$F$100,IF(Projetos!S21=2,Técnicos!$H$2:$H$100,Técnicos!$J$2:$J$100)),,0,1))</f>
        <v/>
      </c>
      <c r="N22" s="15" t="str" cm="1">
        <f t="array" ref="N22">IF(OR($B22="",N$2=""),"",Projetos!$J21*_xlfn.XLOOKUP(N$2,Técnicos!$A$2:$A$100,IF(Projetos!T21=1,Técnicos!$F$2:$F$100,IF(Projetos!T21=2,Técnicos!$H$2:$H$100,Técnicos!$J$2:$J$100)),,0,1))</f>
        <v/>
      </c>
      <c r="O22" s="15" t="str" cm="1">
        <f t="array" ref="O22">IF(OR($B22="",O$2=""),"",Projetos!$J21*_xlfn.XLOOKUP(O$2,Técnicos!$A$2:$A$100,IF(Projetos!U21=1,Técnicos!$F$2:$F$100,IF(Projetos!U21=2,Técnicos!$H$2:$H$100,Técnicos!$J$2:$J$100)),,0,1))</f>
        <v/>
      </c>
      <c r="P22" s="15" t="str" cm="1">
        <f t="array" ref="P22">IF(OR($B22="",P$2=""),"",Projetos!$J21*_xlfn.XLOOKUP(P$2,Técnicos!$A$2:$A$100,IF(Projetos!V21=1,Técnicos!$F$2:$F$100,IF(Projetos!V21=2,Técnicos!$H$2:$H$100,Técnicos!$J$2:$J$100)),,0,1))</f>
        <v/>
      </c>
      <c r="Q22" s="15" t="str" cm="1">
        <f t="array" ref="Q22">IF(OR($B22="",Q$2=""),"",Projetos!$J21*_xlfn.XLOOKUP(Q$2,Técnicos!$A$2:$A$100,IF(Projetos!W21=1,Técnicos!$F$2:$F$100,IF(Projetos!W21=2,Técnicos!$H$2:$H$100,Técnicos!$J$2:$J$100)),,0,1))</f>
        <v/>
      </c>
      <c r="R22" s="15" t="str" cm="1">
        <f t="array" ref="R22">IF(OR($B22="",R$2=""),"",Projetos!$J21*_xlfn.XLOOKUP(R$2,Técnicos!$A$2:$A$100,IF(Projetos!X21=1,Técnicos!$F$2:$F$100,IF(Projetos!X21=2,Técnicos!$H$2:$H$100,Técnicos!$J$2:$J$100)),,0,1))</f>
        <v/>
      </c>
      <c r="S22" s="15" t="str" cm="1">
        <f t="array" ref="S22">IF(OR($B22="",S$2=""),"",Projetos!$J21*_xlfn.XLOOKUP(S$2,Técnicos!$A$2:$A$100,IF(Projetos!Y21=1,Técnicos!$F$2:$F$100,IF(Projetos!Y21=2,Técnicos!$H$2:$H$100,Técnicos!$J$2:$J$100)),,0,1))</f>
        <v/>
      </c>
      <c r="T22" s="15" t="str" cm="1">
        <f t="array" ref="T22">IF(OR($B22="",T$2=""),"",Projetos!$J21*_xlfn.XLOOKUP(T$2,Técnicos!$A$2:$A$100,IF(Projetos!Z21=1,Técnicos!$F$2:$F$100,IF(Projetos!Z21=2,Técnicos!$H$2:$H$100,Técnicos!$J$2:$J$100)),,0,1))</f>
        <v/>
      </c>
      <c r="U22" s="15" t="str" cm="1">
        <f t="array" ref="U22">IF(OR($B22="",U$2=""),"",Projetos!$J21*_xlfn.XLOOKUP(U$2,Técnicos!$A$2:$A$100,IF(Projetos!AA21=1,Técnicos!$F$2:$F$100,IF(Projetos!AA21=2,Técnicos!$H$2:$H$100,Técnicos!$J$2:$J$100)),,0,1))</f>
        <v/>
      </c>
      <c r="V22" s="15" t="str" cm="1">
        <f t="array" ref="V22">IF(OR($B22="",V$2=""),"",Projetos!$J21*_xlfn.XLOOKUP(V$2,Técnicos!$A$2:$A$100,IF(Projetos!AB21=1,Técnicos!$F$2:$F$100,IF(Projetos!AB21=2,Técnicos!$H$2:$H$100,Técnicos!$J$2:$J$100)),,0,1))</f>
        <v/>
      </c>
      <c r="W22" s="15" t="str" cm="1">
        <f t="array" ref="W22">IF(OR($B22="",W$2=""),"",Projetos!$J21*_xlfn.XLOOKUP(W$2,Técnicos!$A$2:$A$100,IF(Projetos!AC21=1,Técnicos!$F$2:$F$100,IF(Projetos!AC21=2,Técnicos!$H$2:$H$100,Técnicos!$J$2:$J$100)),,0,1))</f>
        <v/>
      </c>
      <c r="X22" s="15" t="str" cm="1">
        <f t="array" ref="X22">IF(OR($B22="",X$2=""),"",Projetos!$J21*_xlfn.XLOOKUP(X$2,Técnicos!$A$2:$A$100,IF(Projetos!AD21=1,Técnicos!$F$2:$F$100,IF(Projetos!AD21=2,Técnicos!$H$2:$H$100,Técnicos!$J$2:$J$100)),,0,1))</f>
        <v/>
      </c>
      <c r="Y22" s="15" t="str" cm="1">
        <f t="array" ref="Y22">IF(OR($B22="",Y$2=""),"",Projetos!$J21*_xlfn.XLOOKUP(Y$2,Técnicos!$A$2:$A$100,IF(Projetos!AE21=1,Técnicos!$F$2:$F$100,IF(Projetos!AE21=2,Técnicos!$H$2:$H$100,Técnicos!$J$2:$J$100)),,0,1))</f>
        <v/>
      </c>
      <c r="Z22" s="15" t="str" cm="1">
        <f t="array" ref="Z22">IF(OR($B22="",Z$2=""),"",Projetos!$J21*_xlfn.XLOOKUP(Z$2,Técnicos!$A$2:$A$100,IF(Projetos!AF21=1,Técnicos!$F$2:$F$100,IF(Projetos!AF21=2,Técnicos!$H$2:$H$100,Técnicos!$J$2:$J$100)),,0,1))</f>
        <v/>
      </c>
      <c r="AA22" s="15" t="str" cm="1">
        <f t="array" ref="AA22">IF(OR($B22="",AA$2=""),"",Projetos!$J21*_xlfn.XLOOKUP(AA$2,Técnicos!$A$2:$A$100,IF(Projetos!AG21=1,Técnicos!$F$2:$F$100,IF(Projetos!AG21=2,Técnicos!$H$2:$H$100,Técnicos!$J$2:$J$100)),,0,1))</f>
        <v/>
      </c>
      <c r="AB22" s="15" t="str" cm="1">
        <f t="array" ref="AB22">IF(OR($B22="",AB$2=""),"",Projetos!$J21*_xlfn.XLOOKUP(AB$2,Técnicos!$A$2:$A$100,IF(Projetos!AH21=1,Técnicos!$F$2:$F$100,IF(Projetos!AH21=2,Técnicos!$H$2:$H$100,Técnicos!$J$2:$J$100)),,0,1))</f>
        <v/>
      </c>
      <c r="AC22" s="15" t="str" cm="1">
        <f t="array" ref="AC22">IF(OR($B22="",AC$2=""),"",Projetos!$J21*_xlfn.XLOOKUP(AC$2,Técnicos!$A$2:$A$100,IF(Projetos!AI21=1,Técnicos!$F$2:$F$100,IF(Projetos!AI21=2,Técnicos!$H$2:$H$100,Técnicos!$J$2:$J$100)),,0,1))</f>
        <v/>
      </c>
      <c r="AD22" s="15" t="str" cm="1">
        <f t="array" ref="AD22">IF(OR($B22="",AD$2=""),"",Projetos!$J21*_xlfn.XLOOKUP(AD$2,Técnicos!$A$2:$A$100,IF(Projetos!AJ21=1,Técnicos!$F$2:$F$100,IF(Projetos!AJ21=2,Técnicos!$H$2:$H$100,Técnicos!$J$2:$J$100)),,0,1))</f>
        <v/>
      </c>
      <c r="AE22" s="15" t="str" cm="1">
        <f t="array" ref="AE22">IF(OR($B22="",AE$2=""),"",Projetos!$J21*_xlfn.XLOOKUP(AE$2,Técnicos!$A$2:$A$100,IF(Projetos!AK21=1,Técnicos!$F$2:$F$100,IF(Projetos!AK21=2,Técnicos!$H$2:$H$100,Técnicos!$J$2:$J$100)),,0,1))</f>
        <v/>
      </c>
      <c r="AF22" s="15" t="str" cm="1">
        <f t="array" ref="AF22">IF(OR($B22="",AF$2=""),"",Projetos!$J21*_xlfn.XLOOKUP(AF$2,Técnicos!$A$2:$A$100,IF(Projetos!AL21=1,Técnicos!$F$2:$F$100,IF(Projetos!AL21=2,Técnicos!$H$2:$H$100,Técnicos!$J$2:$J$100)),,0,1))</f>
        <v/>
      </c>
      <c r="AG22" s="15" t="str" cm="1">
        <f t="array" ref="AG22">IF(OR($B22="",AG$2=""),"",Projetos!$J21*_xlfn.XLOOKUP(AG$2,Técnicos!$A$2:$A$100,IF(Projetos!AM21=1,Técnicos!$F$2:$F$100,IF(Projetos!AM21=2,Técnicos!$H$2:$H$100,Técnicos!$J$2:$J$100)),,0,1))</f>
        <v/>
      </c>
      <c r="AH22" s="15" t="str" cm="1">
        <f t="array" ref="AH22">IF(OR($B22="",AH$2=""),"",Projetos!$J21*_xlfn.XLOOKUP(AH$2,Técnicos!$A$2:$A$100,IF(Projetos!AN21=1,Técnicos!$F$2:$F$100,IF(Projetos!AN21=2,Técnicos!$H$2:$H$100,Técnicos!$J$2:$J$100)),,0,1))</f>
        <v/>
      </c>
      <c r="AI22" s="15" t="str" cm="1">
        <f t="array" ref="AI22">IF(OR($B22="",AI$2=""),"",Projetos!$J21*_xlfn.XLOOKUP(AI$2,Técnicos!$A$2:$A$100,IF(Projetos!AO21=1,Técnicos!$F$2:$F$100,IF(Projetos!AO21=2,Técnicos!$H$2:$H$100,Técnicos!$J$2:$J$100)),,0,1))</f>
        <v/>
      </c>
    </row>
    <row r="23" spans="2:35" x14ac:dyDescent="0.25">
      <c r="B23" s="1" t="str">
        <f>IF(Projetos!A22&lt;&gt;"",Projetos!A22,"")</f>
        <v/>
      </c>
      <c r="C23" s="15" t="str" cm="1">
        <f t="array" ref="C23">IF(OR($B23="",C$2=""),"",Projetos!$J22*_xlfn.XLOOKUP(C$2,Técnicos!$A$2:$A$100,IF(Projetos!I22=1,Técnicos!$F$2:$F$100,IF(Projetos!I22=2,Técnicos!$H$2:$H$100,Técnicos!$J$2:$J$100)),,0,1))</f>
        <v/>
      </c>
      <c r="D23" s="15" t="str" cm="1">
        <f t="array" ref="D23">IF(OR($B23="",D$2=""),"",Projetos!$J22*_xlfn.XLOOKUP(D$2,Técnicos!$A$2:$A$100,IF(Projetos!J22=1,Técnicos!$F$2:$F$100,IF(Projetos!J22=2,Técnicos!$H$2:$H$100,Técnicos!$J$2:$J$100)),,0,1))</f>
        <v/>
      </c>
      <c r="E23" s="15" t="str" cm="1">
        <f t="array" ref="E23">IF(OR($B23="",E$2=""),"",Projetos!$J22*_xlfn.XLOOKUP(E$2,Técnicos!$A$2:$A$100,IF(Projetos!K22=1,Técnicos!$F$2:$F$100,IF(Projetos!K22=2,Técnicos!$H$2:$H$100,Técnicos!$J$2:$J$100)),,0,1))</f>
        <v/>
      </c>
      <c r="F23" s="15" t="str" cm="1">
        <f t="array" ref="F23">IF(OR($B23="",F$2=""),"",Projetos!$J22*_xlfn.XLOOKUP(F$2,Técnicos!$A$2:$A$100,IF(Projetos!L22=1,Técnicos!$F$2:$F$100,IF(Projetos!L22=2,Técnicos!$H$2:$H$100,Técnicos!$J$2:$J$100)),,0,1))</f>
        <v/>
      </c>
      <c r="G23" s="15" t="str" cm="1">
        <f t="array" ref="G23">IF(OR($B23="",G$2=""),"",Projetos!$J22*_xlfn.XLOOKUP(G$2,Técnicos!$A$2:$A$100,IF(Projetos!M22=1,Técnicos!$F$2:$F$100,IF(Projetos!M22=2,Técnicos!$H$2:$H$100,Técnicos!$J$2:$J$100)),,0,1))</f>
        <v/>
      </c>
      <c r="H23" s="15" t="str" cm="1">
        <f t="array" ref="H23">IF(OR($B23="",H$2=""),"",Projetos!$J22*_xlfn.XLOOKUP(H$2,Técnicos!$A$2:$A$100,IF(Projetos!N22=1,Técnicos!$F$2:$F$100,IF(Projetos!N22=2,Técnicos!$H$2:$H$100,Técnicos!$J$2:$J$100)),,0,1))</f>
        <v/>
      </c>
      <c r="I23" s="15" t="str" cm="1">
        <f t="array" ref="I23">IF(OR($B23="",I$2=""),"",Projetos!$J22*_xlfn.XLOOKUP(I$2,Técnicos!$A$2:$A$100,IF(Projetos!O22=1,Técnicos!$F$2:$F$100,IF(Projetos!O22=2,Técnicos!$H$2:$H$100,Técnicos!$J$2:$J$100)),,0,1))</f>
        <v/>
      </c>
      <c r="J23" s="15" t="str" cm="1">
        <f t="array" ref="J23">IF(OR($B23="",J$2=""),"",Projetos!$J22*_xlfn.XLOOKUP(J$2,Técnicos!$A$2:$A$100,IF(Projetos!P22=1,Técnicos!$F$2:$F$100,IF(Projetos!P22=2,Técnicos!$H$2:$H$100,Técnicos!$J$2:$J$100)),,0,1))</f>
        <v/>
      </c>
      <c r="K23" s="15" t="str" cm="1">
        <f t="array" ref="K23">IF(OR($B23="",K$2=""),"",Projetos!$J22*_xlfn.XLOOKUP(K$2,Técnicos!$A$2:$A$100,IF(Projetos!Q22=1,Técnicos!$F$2:$F$100,IF(Projetos!Q22=2,Técnicos!$H$2:$H$100,Técnicos!$J$2:$J$100)),,0,1))</f>
        <v/>
      </c>
      <c r="L23" s="15" t="str" cm="1">
        <f t="array" ref="L23">IF(OR($B23="",L$2=""),"",Projetos!$J22*_xlfn.XLOOKUP(L$2,Técnicos!$A$2:$A$100,IF(Projetos!R22=1,Técnicos!$F$2:$F$100,IF(Projetos!R22=2,Técnicos!$H$2:$H$100,Técnicos!$J$2:$J$100)),,0,1))</f>
        <v/>
      </c>
      <c r="M23" s="15" t="str" cm="1">
        <f t="array" ref="M23">IF(OR($B23="",M$2=""),"",Projetos!$J22*_xlfn.XLOOKUP(M$2,Técnicos!$A$2:$A$100,IF(Projetos!S22=1,Técnicos!$F$2:$F$100,IF(Projetos!S22=2,Técnicos!$H$2:$H$100,Técnicos!$J$2:$J$100)),,0,1))</f>
        <v/>
      </c>
      <c r="N23" s="15" t="str" cm="1">
        <f t="array" ref="N23">IF(OR($B23="",N$2=""),"",Projetos!$J22*_xlfn.XLOOKUP(N$2,Técnicos!$A$2:$A$100,IF(Projetos!T22=1,Técnicos!$F$2:$F$100,IF(Projetos!T22=2,Técnicos!$H$2:$H$100,Técnicos!$J$2:$J$100)),,0,1))</f>
        <v/>
      </c>
      <c r="O23" s="15" t="str" cm="1">
        <f t="array" ref="O23">IF(OR($B23="",O$2=""),"",Projetos!$J22*_xlfn.XLOOKUP(O$2,Técnicos!$A$2:$A$100,IF(Projetos!U22=1,Técnicos!$F$2:$F$100,IF(Projetos!U22=2,Técnicos!$H$2:$H$100,Técnicos!$J$2:$J$100)),,0,1))</f>
        <v/>
      </c>
      <c r="P23" s="15" t="str" cm="1">
        <f t="array" ref="P23">IF(OR($B23="",P$2=""),"",Projetos!$J22*_xlfn.XLOOKUP(P$2,Técnicos!$A$2:$A$100,IF(Projetos!V22=1,Técnicos!$F$2:$F$100,IF(Projetos!V22=2,Técnicos!$H$2:$H$100,Técnicos!$J$2:$J$100)),,0,1))</f>
        <v/>
      </c>
      <c r="Q23" s="15" t="str" cm="1">
        <f t="array" ref="Q23">IF(OR($B23="",Q$2=""),"",Projetos!$J22*_xlfn.XLOOKUP(Q$2,Técnicos!$A$2:$A$100,IF(Projetos!W22=1,Técnicos!$F$2:$F$100,IF(Projetos!W22=2,Técnicos!$H$2:$H$100,Técnicos!$J$2:$J$100)),,0,1))</f>
        <v/>
      </c>
      <c r="R23" s="15" t="str" cm="1">
        <f t="array" ref="R23">IF(OR($B23="",R$2=""),"",Projetos!$J22*_xlfn.XLOOKUP(R$2,Técnicos!$A$2:$A$100,IF(Projetos!X22=1,Técnicos!$F$2:$F$100,IF(Projetos!X22=2,Técnicos!$H$2:$H$100,Técnicos!$J$2:$J$100)),,0,1))</f>
        <v/>
      </c>
      <c r="S23" s="15" t="str" cm="1">
        <f t="array" ref="S23">IF(OR($B23="",S$2=""),"",Projetos!$J22*_xlfn.XLOOKUP(S$2,Técnicos!$A$2:$A$100,IF(Projetos!Y22=1,Técnicos!$F$2:$F$100,IF(Projetos!Y22=2,Técnicos!$H$2:$H$100,Técnicos!$J$2:$J$100)),,0,1))</f>
        <v/>
      </c>
      <c r="T23" s="15" t="str" cm="1">
        <f t="array" ref="T23">IF(OR($B23="",T$2=""),"",Projetos!$J22*_xlfn.XLOOKUP(T$2,Técnicos!$A$2:$A$100,IF(Projetos!Z22=1,Técnicos!$F$2:$F$100,IF(Projetos!Z22=2,Técnicos!$H$2:$H$100,Técnicos!$J$2:$J$100)),,0,1))</f>
        <v/>
      </c>
      <c r="U23" s="15" t="str" cm="1">
        <f t="array" ref="U23">IF(OR($B23="",U$2=""),"",Projetos!$J22*_xlfn.XLOOKUP(U$2,Técnicos!$A$2:$A$100,IF(Projetos!AA22=1,Técnicos!$F$2:$F$100,IF(Projetos!AA22=2,Técnicos!$H$2:$H$100,Técnicos!$J$2:$J$100)),,0,1))</f>
        <v/>
      </c>
      <c r="V23" s="15" t="str" cm="1">
        <f t="array" ref="V23">IF(OR($B23="",V$2=""),"",Projetos!$J22*_xlfn.XLOOKUP(V$2,Técnicos!$A$2:$A$100,IF(Projetos!AB22=1,Técnicos!$F$2:$F$100,IF(Projetos!AB22=2,Técnicos!$H$2:$H$100,Técnicos!$J$2:$J$100)),,0,1))</f>
        <v/>
      </c>
      <c r="W23" s="15" t="str" cm="1">
        <f t="array" ref="W23">IF(OR($B23="",W$2=""),"",Projetos!$J22*_xlfn.XLOOKUP(W$2,Técnicos!$A$2:$A$100,IF(Projetos!AC22=1,Técnicos!$F$2:$F$100,IF(Projetos!AC22=2,Técnicos!$H$2:$H$100,Técnicos!$J$2:$J$100)),,0,1))</f>
        <v/>
      </c>
      <c r="X23" s="15" t="str" cm="1">
        <f t="array" ref="X23">IF(OR($B23="",X$2=""),"",Projetos!$J22*_xlfn.XLOOKUP(X$2,Técnicos!$A$2:$A$100,IF(Projetos!AD22=1,Técnicos!$F$2:$F$100,IF(Projetos!AD22=2,Técnicos!$H$2:$H$100,Técnicos!$J$2:$J$100)),,0,1))</f>
        <v/>
      </c>
      <c r="Y23" s="15" t="str" cm="1">
        <f t="array" ref="Y23">IF(OR($B23="",Y$2=""),"",Projetos!$J22*_xlfn.XLOOKUP(Y$2,Técnicos!$A$2:$A$100,IF(Projetos!AE22=1,Técnicos!$F$2:$F$100,IF(Projetos!AE22=2,Técnicos!$H$2:$H$100,Técnicos!$J$2:$J$100)),,0,1))</f>
        <v/>
      </c>
      <c r="Z23" s="15" t="str" cm="1">
        <f t="array" ref="Z23">IF(OR($B23="",Z$2=""),"",Projetos!$J22*_xlfn.XLOOKUP(Z$2,Técnicos!$A$2:$A$100,IF(Projetos!AF22=1,Técnicos!$F$2:$F$100,IF(Projetos!AF22=2,Técnicos!$H$2:$H$100,Técnicos!$J$2:$J$100)),,0,1))</f>
        <v/>
      </c>
      <c r="AA23" s="15" t="str" cm="1">
        <f t="array" ref="AA23">IF(OR($B23="",AA$2=""),"",Projetos!$J22*_xlfn.XLOOKUP(AA$2,Técnicos!$A$2:$A$100,IF(Projetos!AG22=1,Técnicos!$F$2:$F$100,IF(Projetos!AG22=2,Técnicos!$H$2:$H$100,Técnicos!$J$2:$J$100)),,0,1))</f>
        <v/>
      </c>
      <c r="AB23" s="15" t="str" cm="1">
        <f t="array" ref="AB23">IF(OR($B23="",AB$2=""),"",Projetos!$J22*_xlfn.XLOOKUP(AB$2,Técnicos!$A$2:$A$100,IF(Projetos!AH22=1,Técnicos!$F$2:$F$100,IF(Projetos!AH22=2,Técnicos!$H$2:$H$100,Técnicos!$J$2:$J$100)),,0,1))</f>
        <v/>
      </c>
      <c r="AC23" s="15" t="str" cm="1">
        <f t="array" ref="AC23">IF(OR($B23="",AC$2=""),"",Projetos!$J22*_xlfn.XLOOKUP(AC$2,Técnicos!$A$2:$A$100,IF(Projetos!AI22=1,Técnicos!$F$2:$F$100,IF(Projetos!AI22=2,Técnicos!$H$2:$H$100,Técnicos!$J$2:$J$100)),,0,1))</f>
        <v/>
      </c>
      <c r="AD23" s="15" t="str" cm="1">
        <f t="array" ref="AD23">IF(OR($B23="",AD$2=""),"",Projetos!$J22*_xlfn.XLOOKUP(AD$2,Técnicos!$A$2:$A$100,IF(Projetos!AJ22=1,Técnicos!$F$2:$F$100,IF(Projetos!AJ22=2,Técnicos!$H$2:$H$100,Técnicos!$J$2:$J$100)),,0,1))</f>
        <v/>
      </c>
      <c r="AE23" s="15" t="str" cm="1">
        <f t="array" ref="AE23">IF(OR($B23="",AE$2=""),"",Projetos!$J22*_xlfn.XLOOKUP(AE$2,Técnicos!$A$2:$A$100,IF(Projetos!AK22=1,Técnicos!$F$2:$F$100,IF(Projetos!AK22=2,Técnicos!$H$2:$H$100,Técnicos!$J$2:$J$100)),,0,1))</f>
        <v/>
      </c>
      <c r="AF23" s="15" t="str" cm="1">
        <f t="array" ref="AF23">IF(OR($B23="",AF$2=""),"",Projetos!$J22*_xlfn.XLOOKUP(AF$2,Técnicos!$A$2:$A$100,IF(Projetos!AL22=1,Técnicos!$F$2:$F$100,IF(Projetos!AL22=2,Técnicos!$H$2:$H$100,Técnicos!$J$2:$J$100)),,0,1))</f>
        <v/>
      </c>
      <c r="AG23" s="15" t="str" cm="1">
        <f t="array" ref="AG23">IF(OR($B23="",AG$2=""),"",Projetos!$J22*_xlfn.XLOOKUP(AG$2,Técnicos!$A$2:$A$100,IF(Projetos!AM22=1,Técnicos!$F$2:$F$100,IF(Projetos!AM22=2,Técnicos!$H$2:$H$100,Técnicos!$J$2:$J$100)),,0,1))</f>
        <v/>
      </c>
      <c r="AH23" s="15" t="str" cm="1">
        <f t="array" ref="AH23">IF(OR($B23="",AH$2=""),"",Projetos!$J22*_xlfn.XLOOKUP(AH$2,Técnicos!$A$2:$A$100,IF(Projetos!AN22=1,Técnicos!$F$2:$F$100,IF(Projetos!AN22=2,Técnicos!$H$2:$H$100,Técnicos!$J$2:$J$100)),,0,1))</f>
        <v/>
      </c>
      <c r="AI23" s="15" t="str" cm="1">
        <f t="array" ref="AI23">IF(OR($B23="",AI$2=""),"",Projetos!$J22*_xlfn.XLOOKUP(AI$2,Técnicos!$A$2:$A$100,IF(Projetos!AO22=1,Técnicos!$F$2:$F$100,IF(Projetos!AO22=2,Técnicos!$H$2:$H$100,Técnicos!$J$2:$J$100)),,0,1))</f>
        <v/>
      </c>
    </row>
    <row r="24" spans="2:35" x14ac:dyDescent="0.25">
      <c r="B24" s="1" t="str">
        <f>IF(Projetos!A23&lt;&gt;"",Projetos!A23,"")</f>
        <v/>
      </c>
      <c r="C24" s="15" t="str" cm="1">
        <f t="array" ref="C24">IF(OR($B24="",C$2=""),"",Projetos!$J23*_xlfn.XLOOKUP(C$2,Técnicos!$A$2:$A$100,IF(Projetos!I23=1,Técnicos!$F$2:$F$100,IF(Projetos!I23=2,Técnicos!$H$2:$H$100,Técnicos!$J$2:$J$100)),,0,1))</f>
        <v/>
      </c>
      <c r="D24" s="15" t="str" cm="1">
        <f t="array" ref="D24">IF(OR($B24="",D$2=""),"",Projetos!$J23*_xlfn.XLOOKUP(D$2,Técnicos!$A$2:$A$100,IF(Projetos!J23=1,Técnicos!$F$2:$F$100,IF(Projetos!J23=2,Técnicos!$H$2:$H$100,Técnicos!$J$2:$J$100)),,0,1))</f>
        <v/>
      </c>
      <c r="E24" s="15" t="str" cm="1">
        <f t="array" ref="E24">IF(OR($B24="",E$2=""),"",Projetos!$J23*_xlfn.XLOOKUP(E$2,Técnicos!$A$2:$A$100,IF(Projetos!K23=1,Técnicos!$F$2:$F$100,IF(Projetos!K23=2,Técnicos!$H$2:$H$100,Técnicos!$J$2:$J$100)),,0,1))</f>
        <v/>
      </c>
      <c r="F24" s="15" t="str" cm="1">
        <f t="array" ref="F24">IF(OR($B24="",F$2=""),"",Projetos!$J23*_xlfn.XLOOKUP(F$2,Técnicos!$A$2:$A$100,IF(Projetos!L23=1,Técnicos!$F$2:$F$100,IF(Projetos!L23=2,Técnicos!$H$2:$H$100,Técnicos!$J$2:$J$100)),,0,1))</f>
        <v/>
      </c>
      <c r="G24" s="15" t="str" cm="1">
        <f t="array" ref="G24">IF(OR($B24="",G$2=""),"",Projetos!$J23*_xlfn.XLOOKUP(G$2,Técnicos!$A$2:$A$100,IF(Projetos!M23=1,Técnicos!$F$2:$F$100,IF(Projetos!M23=2,Técnicos!$H$2:$H$100,Técnicos!$J$2:$J$100)),,0,1))</f>
        <v/>
      </c>
      <c r="H24" s="15" t="str" cm="1">
        <f t="array" ref="H24">IF(OR($B24="",H$2=""),"",Projetos!$J23*_xlfn.XLOOKUP(H$2,Técnicos!$A$2:$A$100,IF(Projetos!N23=1,Técnicos!$F$2:$F$100,IF(Projetos!N23=2,Técnicos!$H$2:$H$100,Técnicos!$J$2:$J$100)),,0,1))</f>
        <v/>
      </c>
      <c r="I24" s="15" t="str" cm="1">
        <f t="array" ref="I24">IF(OR($B24="",I$2=""),"",Projetos!$J23*_xlfn.XLOOKUP(I$2,Técnicos!$A$2:$A$100,IF(Projetos!O23=1,Técnicos!$F$2:$F$100,IF(Projetos!O23=2,Técnicos!$H$2:$H$100,Técnicos!$J$2:$J$100)),,0,1))</f>
        <v/>
      </c>
      <c r="J24" s="15" t="str" cm="1">
        <f t="array" ref="J24">IF(OR($B24="",J$2=""),"",Projetos!$J23*_xlfn.XLOOKUP(J$2,Técnicos!$A$2:$A$100,IF(Projetos!P23=1,Técnicos!$F$2:$F$100,IF(Projetos!P23=2,Técnicos!$H$2:$H$100,Técnicos!$J$2:$J$100)),,0,1))</f>
        <v/>
      </c>
      <c r="K24" s="15" t="str" cm="1">
        <f t="array" ref="K24">IF(OR($B24="",K$2=""),"",Projetos!$J23*_xlfn.XLOOKUP(K$2,Técnicos!$A$2:$A$100,IF(Projetos!Q23=1,Técnicos!$F$2:$F$100,IF(Projetos!Q23=2,Técnicos!$H$2:$H$100,Técnicos!$J$2:$J$100)),,0,1))</f>
        <v/>
      </c>
      <c r="L24" s="15" t="str" cm="1">
        <f t="array" ref="L24">IF(OR($B24="",L$2=""),"",Projetos!$J23*_xlfn.XLOOKUP(L$2,Técnicos!$A$2:$A$100,IF(Projetos!R23=1,Técnicos!$F$2:$F$100,IF(Projetos!R23=2,Técnicos!$H$2:$H$100,Técnicos!$J$2:$J$100)),,0,1))</f>
        <v/>
      </c>
      <c r="M24" s="15" t="str" cm="1">
        <f t="array" ref="M24">IF(OR($B24="",M$2=""),"",Projetos!$J23*_xlfn.XLOOKUP(M$2,Técnicos!$A$2:$A$100,IF(Projetos!S23=1,Técnicos!$F$2:$F$100,IF(Projetos!S23=2,Técnicos!$H$2:$H$100,Técnicos!$J$2:$J$100)),,0,1))</f>
        <v/>
      </c>
      <c r="N24" s="15" t="str" cm="1">
        <f t="array" ref="N24">IF(OR($B24="",N$2=""),"",Projetos!$J23*_xlfn.XLOOKUP(N$2,Técnicos!$A$2:$A$100,IF(Projetos!T23=1,Técnicos!$F$2:$F$100,IF(Projetos!T23=2,Técnicos!$H$2:$H$100,Técnicos!$J$2:$J$100)),,0,1))</f>
        <v/>
      </c>
      <c r="O24" s="15" t="str" cm="1">
        <f t="array" ref="O24">IF(OR($B24="",O$2=""),"",Projetos!$J23*_xlfn.XLOOKUP(O$2,Técnicos!$A$2:$A$100,IF(Projetos!U23=1,Técnicos!$F$2:$F$100,IF(Projetos!U23=2,Técnicos!$H$2:$H$100,Técnicos!$J$2:$J$100)),,0,1))</f>
        <v/>
      </c>
      <c r="P24" s="15" t="str" cm="1">
        <f t="array" ref="P24">IF(OR($B24="",P$2=""),"",Projetos!$J23*_xlfn.XLOOKUP(P$2,Técnicos!$A$2:$A$100,IF(Projetos!V23=1,Técnicos!$F$2:$F$100,IF(Projetos!V23=2,Técnicos!$H$2:$H$100,Técnicos!$J$2:$J$100)),,0,1))</f>
        <v/>
      </c>
      <c r="Q24" s="15" t="str" cm="1">
        <f t="array" ref="Q24">IF(OR($B24="",Q$2=""),"",Projetos!$J23*_xlfn.XLOOKUP(Q$2,Técnicos!$A$2:$A$100,IF(Projetos!W23=1,Técnicos!$F$2:$F$100,IF(Projetos!W23=2,Técnicos!$H$2:$H$100,Técnicos!$J$2:$J$100)),,0,1))</f>
        <v/>
      </c>
      <c r="R24" s="15" t="str" cm="1">
        <f t="array" ref="R24">IF(OR($B24="",R$2=""),"",Projetos!$J23*_xlfn.XLOOKUP(R$2,Técnicos!$A$2:$A$100,IF(Projetos!X23=1,Técnicos!$F$2:$F$100,IF(Projetos!X23=2,Técnicos!$H$2:$H$100,Técnicos!$J$2:$J$100)),,0,1))</f>
        <v/>
      </c>
      <c r="S24" s="15" t="str" cm="1">
        <f t="array" ref="S24">IF(OR($B24="",S$2=""),"",Projetos!$J23*_xlfn.XLOOKUP(S$2,Técnicos!$A$2:$A$100,IF(Projetos!Y23=1,Técnicos!$F$2:$F$100,IF(Projetos!Y23=2,Técnicos!$H$2:$H$100,Técnicos!$J$2:$J$100)),,0,1))</f>
        <v/>
      </c>
      <c r="T24" s="15" t="str" cm="1">
        <f t="array" ref="T24">IF(OR($B24="",T$2=""),"",Projetos!$J23*_xlfn.XLOOKUP(T$2,Técnicos!$A$2:$A$100,IF(Projetos!Z23=1,Técnicos!$F$2:$F$100,IF(Projetos!Z23=2,Técnicos!$H$2:$H$100,Técnicos!$J$2:$J$100)),,0,1))</f>
        <v/>
      </c>
      <c r="U24" s="15" t="str" cm="1">
        <f t="array" ref="U24">IF(OR($B24="",U$2=""),"",Projetos!$J23*_xlfn.XLOOKUP(U$2,Técnicos!$A$2:$A$100,IF(Projetos!AA23=1,Técnicos!$F$2:$F$100,IF(Projetos!AA23=2,Técnicos!$H$2:$H$100,Técnicos!$J$2:$J$100)),,0,1))</f>
        <v/>
      </c>
      <c r="V24" s="15" t="str" cm="1">
        <f t="array" ref="V24">IF(OR($B24="",V$2=""),"",Projetos!$J23*_xlfn.XLOOKUP(V$2,Técnicos!$A$2:$A$100,IF(Projetos!AB23=1,Técnicos!$F$2:$F$100,IF(Projetos!AB23=2,Técnicos!$H$2:$H$100,Técnicos!$J$2:$J$100)),,0,1))</f>
        <v/>
      </c>
      <c r="W24" s="15" t="str" cm="1">
        <f t="array" ref="W24">IF(OR($B24="",W$2=""),"",Projetos!$J23*_xlfn.XLOOKUP(W$2,Técnicos!$A$2:$A$100,IF(Projetos!AC23=1,Técnicos!$F$2:$F$100,IF(Projetos!AC23=2,Técnicos!$H$2:$H$100,Técnicos!$J$2:$J$100)),,0,1))</f>
        <v/>
      </c>
      <c r="X24" s="15" t="str" cm="1">
        <f t="array" ref="X24">IF(OR($B24="",X$2=""),"",Projetos!$J23*_xlfn.XLOOKUP(X$2,Técnicos!$A$2:$A$100,IF(Projetos!AD23=1,Técnicos!$F$2:$F$100,IF(Projetos!AD23=2,Técnicos!$H$2:$H$100,Técnicos!$J$2:$J$100)),,0,1))</f>
        <v/>
      </c>
      <c r="Y24" s="15" t="str" cm="1">
        <f t="array" ref="Y24">IF(OR($B24="",Y$2=""),"",Projetos!$J23*_xlfn.XLOOKUP(Y$2,Técnicos!$A$2:$A$100,IF(Projetos!AE23=1,Técnicos!$F$2:$F$100,IF(Projetos!AE23=2,Técnicos!$H$2:$H$100,Técnicos!$J$2:$J$100)),,0,1))</f>
        <v/>
      </c>
      <c r="Z24" s="15" t="str" cm="1">
        <f t="array" ref="Z24">IF(OR($B24="",Z$2=""),"",Projetos!$J23*_xlfn.XLOOKUP(Z$2,Técnicos!$A$2:$A$100,IF(Projetos!AF23=1,Técnicos!$F$2:$F$100,IF(Projetos!AF23=2,Técnicos!$H$2:$H$100,Técnicos!$J$2:$J$100)),,0,1))</f>
        <v/>
      </c>
      <c r="AA24" s="15" t="str" cm="1">
        <f t="array" ref="AA24">IF(OR($B24="",AA$2=""),"",Projetos!$J23*_xlfn.XLOOKUP(AA$2,Técnicos!$A$2:$A$100,IF(Projetos!AG23=1,Técnicos!$F$2:$F$100,IF(Projetos!AG23=2,Técnicos!$H$2:$H$100,Técnicos!$J$2:$J$100)),,0,1))</f>
        <v/>
      </c>
      <c r="AB24" s="15" t="str" cm="1">
        <f t="array" ref="AB24">IF(OR($B24="",AB$2=""),"",Projetos!$J23*_xlfn.XLOOKUP(AB$2,Técnicos!$A$2:$A$100,IF(Projetos!AH23=1,Técnicos!$F$2:$F$100,IF(Projetos!AH23=2,Técnicos!$H$2:$H$100,Técnicos!$J$2:$J$100)),,0,1))</f>
        <v/>
      </c>
      <c r="AC24" s="15" t="str" cm="1">
        <f t="array" ref="AC24">IF(OR($B24="",AC$2=""),"",Projetos!$J23*_xlfn.XLOOKUP(AC$2,Técnicos!$A$2:$A$100,IF(Projetos!AI23=1,Técnicos!$F$2:$F$100,IF(Projetos!AI23=2,Técnicos!$H$2:$H$100,Técnicos!$J$2:$J$100)),,0,1))</f>
        <v/>
      </c>
      <c r="AD24" s="15" t="str" cm="1">
        <f t="array" ref="AD24">IF(OR($B24="",AD$2=""),"",Projetos!$J23*_xlfn.XLOOKUP(AD$2,Técnicos!$A$2:$A$100,IF(Projetos!AJ23=1,Técnicos!$F$2:$F$100,IF(Projetos!AJ23=2,Técnicos!$H$2:$H$100,Técnicos!$J$2:$J$100)),,0,1))</f>
        <v/>
      </c>
      <c r="AE24" s="15" t="str" cm="1">
        <f t="array" ref="AE24">IF(OR($B24="",AE$2=""),"",Projetos!$J23*_xlfn.XLOOKUP(AE$2,Técnicos!$A$2:$A$100,IF(Projetos!AK23=1,Técnicos!$F$2:$F$100,IF(Projetos!AK23=2,Técnicos!$H$2:$H$100,Técnicos!$J$2:$J$100)),,0,1))</f>
        <v/>
      </c>
      <c r="AF24" s="15" t="str" cm="1">
        <f t="array" ref="AF24">IF(OR($B24="",AF$2=""),"",Projetos!$J23*_xlfn.XLOOKUP(AF$2,Técnicos!$A$2:$A$100,IF(Projetos!AL23=1,Técnicos!$F$2:$F$100,IF(Projetos!AL23=2,Técnicos!$H$2:$H$100,Técnicos!$J$2:$J$100)),,0,1))</f>
        <v/>
      </c>
      <c r="AG24" s="15" t="str" cm="1">
        <f t="array" ref="AG24">IF(OR($B24="",AG$2=""),"",Projetos!$J23*_xlfn.XLOOKUP(AG$2,Técnicos!$A$2:$A$100,IF(Projetos!AM23=1,Técnicos!$F$2:$F$100,IF(Projetos!AM23=2,Técnicos!$H$2:$H$100,Técnicos!$J$2:$J$100)),,0,1))</f>
        <v/>
      </c>
      <c r="AH24" s="15" t="str" cm="1">
        <f t="array" ref="AH24">IF(OR($B24="",AH$2=""),"",Projetos!$J23*_xlfn.XLOOKUP(AH$2,Técnicos!$A$2:$A$100,IF(Projetos!AN23=1,Técnicos!$F$2:$F$100,IF(Projetos!AN23=2,Técnicos!$H$2:$H$100,Técnicos!$J$2:$J$100)),,0,1))</f>
        <v/>
      </c>
      <c r="AI24" s="15" t="str" cm="1">
        <f t="array" ref="AI24">IF(OR($B24="",AI$2=""),"",Projetos!$J23*_xlfn.XLOOKUP(AI$2,Técnicos!$A$2:$A$100,IF(Projetos!AO23=1,Técnicos!$F$2:$F$100,IF(Projetos!AO23=2,Técnicos!$H$2:$H$100,Técnicos!$J$2:$J$100)),,0,1))</f>
        <v/>
      </c>
    </row>
    <row r="25" spans="2:35" x14ac:dyDescent="0.25">
      <c r="B25" s="1" t="str">
        <f>IF(Projetos!A24&lt;&gt;"",Projetos!A24,"")</f>
        <v/>
      </c>
      <c r="C25" s="15" t="str" cm="1">
        <f t="array" ref="C25">IF(OR($B25="",C$2=""),"",Projetos!$J24*_xlfn.XLOOKUP(C$2,Técnicos!$A$2:$A$100,IF(Projetos!I24=1,Técnicos!$F$2:$F$100,IF(Projetos!I24=2,Técnicos!$H$2:$H$100,Técnicos!$J$2:$J$100)),,0,1))</f>
        <v/>
      </c>
      <c r="D25" s="15" t="str" cm="1">
        <f t="array" ref="D25">IF(OR($B25="",D$2=""),"",Projetos!$J24*_xlfn.XLOOKUP(D$2,Técnicos!$A$2:$A$100,IF(Projetos!J24=1,Técnicos!$F$2:$F$100,IF(Projetos!J24=2,Técnicos!$H$2:$H$100,Técnicos!$J$2:$J$100)),,0,1))</f>
        <v/>
      </c>
      <c r="E25" s="15" t="str" cm="1">
        <f t="array" ref="E25">IF(OR($B25="",E$2=""),"",Projetos!$J24*_xlfn.XLOOKUP(E$2,Técnicos!$A$2:$A$100,IF(Projetos!K24=1,Técnicos!$F$2:$F$100,IF(Projetos!K24=2,Técnicos!$H$2:$H$100,Técnicos!$J$2:$J$100)),,0,1))</f>
        <v/>
      </c>
      <c r="F25" s="15" t="str" cm="1">
        <f t="array" ref="F25">IF(OR($B25="",F$2=""),"",Projetos!$J24*_xlfn.XLOOKUP(F$2,Técnicos!$A$2:$A$100,IF(Projetos!L24=1,Técnicos!$F$2:$F$100,IF(Projetos!L24=2,Técnicos!$H$2:$H$100,Técnicos!$J$2:$J$100)),,0,1))</f>
        <v/>
      </c>
      <c r="G25" s="15" t="str" cm="1">
        <f t="array" ref="G25">IF(OR($B25="",G$2=""),"",Projetos!$J24*_xlfn.XLOOKUP(G$2,Técnicos!$A$2:$A$100,IF(Projetos!M24=1,Técnicos!$F$2:$F$100,IF(Projetos!M24=2,Técnicos!$H$2:$H$100,Técnicos!$J$2:$J$100)),,0,1))</f>
        <v/>
      </c>
      <c r="H25" s="15" t="str" cm="1">
        <f t="array" ref="H25">IF(OR($B25="",H$2=""),"",Projetos!$J24*_xlfn.XLOOKUP(H$2,Técnicos!$A$2:$A$100,IF(Projetos!N24=1,Técnicos!$F$2:$F$100,IF(Projetos!N24=2,Técnicos!$H$2:$H$100,Técnicos!$J$2:$J$100)),,0,1))</f>
        <v/>
      </c>
      <c r="I25" s="15" t="str" cm="1">
        <f t="array" ref="I25">IF(OR($B25="",I$2=""),"",Projetos!$J24*_xlfn.XLOOKUP(I$2,Técnicos!$A$2:$A$100,IF(Projetos!O24=1,Técnicos!$F$2:$F$100,IF(Projetos!O24=2,Técnicos!$H$2:$H$100,Técnicos!$J$2:$J$100)),,0,1))</f>
        <v/>
      </c>
      <c r="J25" s="15" t="str" cm="1">
        <f t="array" ref="J25">IF(OR($B25="",J$2=""),"",Projetos!$J24*_xlfn.XLOOKUP(J$2,Técnicos!$A$2:$A$100,IF(Projetos!P24=1,Técnicos!$F$2:$F$100,IF(Projetos!P24=2,Técnicos!$H$2:$H$100,Técnicos!$J$2:$J$100)),,0,1))</f>
        <v/>
      </c>
      <c r="K25" s="15" t="str" cm="1">
        <f t="array" ref="K25">IF(OR($B25="",K$2=""),"",Projetos!$J24*_xlfn.XLOOKUP(K$2,Técnicos!$A$2:$A$100,IF(Projetos!Q24=1,Técnicos!$F$2:$F$100,IF(Projetos!Q24=2,Técnicos!$H$2:$H$100,Técnicos!$J$2:$J$100)),,0,1))</f>
        <v/>
      </c>
      <c r="L25" s="15" t="str" cm="1">
        <f t="array" ref="L25">IF(OR($B25="",L$2=""),"",Projetos!$J24*_xlfn.XLOOKUP(L$2,Técnicos!$A$2:$A$100,IF(Projetos!R24=1,Técnicos!$F$2:$F$100,IF(Projetos!R24=2,Técnicos!$H$2:$H$100,Técnicos!$J$2:$J$100)),,0,1))</f>
        <v/>
      </c>
      <c r="M25" s="15" t="str" cm="1">
        <f t="array" ref="M25">IF(OR($B25="",M$2=""),"",Projetos!$J24*_xlfn.XLOOKUP(M$2,Técnicos!$A$2:$A$100,IF(Projetos!S24=1,Técnicos!$F$2:$F$100,IF(Projetos!S24=2,Técnicos!$H$2:$H$100,Técnicos!$J$2:$J$100)),,0,1))</f>
        <v/>
      </c>
      <c r="N25" s="15" t="str" cm="1">
        <f t="array" ref="N25">IF(OR($B25="",N$2=""),"",Projetos!$J24*_xlfn.XLOOKUP(N$2,Técnicos!$A$2:$A$100,IF(Projetos!T24=1,Técnicos!$F$2:$F$100,IF(Projetos!T24=2,Técnicos!$H$2:$H$100,Técnicos!$J$2:$J$100)),,0,1))</f>
        <v/>
      </c>
      <c r="O25" s="15" t="str" cm="1">
        <f t="array" ref="O25">IF(OR($B25="",O$2=""),"",Projetos!$J24*_xlfn.XLOOKUP(O$2,Técnicos!$A$2:$A$100,IF(Projetos!U24=1,Técnicos!$F$2:$F$100,IF(Projetos!U24=2,Técnicos!$H$2:$H$100,Técnicos!$J$2:$J$100)),,0,1))</f>
        <v/>
      </c>
      <c r="P25" s="15" t="str" cm="1">
        <f t="array" ref="P25">IF(OR($B25="",P$2=""),"",Projetos!$J24*_xlfn.XLOOKUP(P$2,Técnicos!$A$2:$A$100,IF(Projetos!V24=1,Técnicos!$F$2:$F$100,IF(Projetos!V24=2,Técnicos!$H$2:$H$100,Técnicos!$J$2:$J$100)),,0,1))</f>
        <v/>
      </c>
      <c r="Q25" s="15" t="str" cm="1">
        <f t="array" ref="Q25">IF(OR($B25="",Q$2=""),"",Projetos!$J24*_xlfn.XLOOKUP(Q$2,Técnicos!$A$2:$A$100,IF(Projetos!W24=1,Técnicos!$F$2:$F$100,IF(Projetos!W24=2,Técnicos!$H$2:$H$100,Técnicos!$J$2:$J$100)),,0,1))</f>
        <v/>
      </c>
      <c r="R25" s="15" t="str" cm="1">
        <f t="array" ref="R25">IF(OR($B25="",R$2=""),"",Projetos!$J24*_xlfn.XLOOKUP(R$2,Técnicos!$A$2:$A$100,IF(Projetos!X24=1,Técnicos!$F$2:$F$100,IF(Projetos!X24=2,Técnicos!$H$2:$H$100,Técnicos!$J$2:$J$100)),,0,1))</f>
        <v/>
      </c>
      <c r="S25" s="15" t="str" cm="1">
        <f t="array" ref="S25">IF(OR($B25="",S$2=""),"",Projetos!$J24*_xlfn.XLOOKUP(S$2,Técnicos!$A$2:$A$100,IF(Projetos!Y24=1,Técnicos!$F$2:$F$100,IF(Projetos!Y24=2,Técnicos!$H$2:$H$100,Técnicos!$J$2:$J$100)),,0,1))</f>
        <v/>
      </c>
      <c r="T25" s="15" t="str" cm="1">
        <f t="array" ref="T25">IF(OR($B25="",T$2=""),"",Projetos!$J24*_xlfn.XLOOKUP(T$2,Técnicos!$A$2:$A$100,IF(Projetos!Z24=1,Técnicos!$F$2:$F$100,IF(Projetos!Z24=2,Técnicos!$H$2:$H$100,Técnicos!$J$2:$J$100)),,0,1))</f>
        <v/>
      </c>
      <c r="U25" s="15" t="str" cm="1">
        <f t="array" ref="U25">IF(OR($B25="",U$2=""),"",Projetos!$J24*_xlfn.XLOOKUP(U$2,Técnicos!$A$2:$A$100,IF(Projetos!AA24=1,Técnicos!$F$2:$F$100,IF(Projetos!AA24=2,Técnicos!$H$2:$H$100,Técnicos!$J$2:$J$100)),,0,1))</f>
        <v/>
      </c>
      <c r="V25" s="15" t="str" cm="1">
        <f t="array" ref="V25">IF(OR($B25="",V$2=""),"",Projetos!$J24*_xlfn.XLOOKUP(V$2,Técnicos!$A$2:$A$100,IF(Projetos!AB24=1,Técnicos!$F$2:$F$100,IF(Projetos!AB24=2,Técnicos!$H$2:$H$100,Técnicos!$J$2:$J$100)),,0,1))</f>
        <v/>
      </c>
      <c r="W25" s="15" t="str" cm="1">
        <f t="array" ref="W25">IF(OR($B25="",W$2=""),"",Projetos!$J24*_xlfn.XLOOKUP(W$2,Técnicos!$A$2:$A$100,IF(Projetos!AC24=1,Técnicos!$F$2:$F$100,IF(Projetos!AC24=2,Técnicos!$H$2:$H$100,Técnicos!$J$2:$J$100)),,0,1))</f>
        <v/>
      </c>
      <c r="X25" s="15" t="str" cm="1">
        <f t="array" ref="X25">IF(OR($B25="",X$2=""),"",Projetos!$J24*_xlfn.XLOOKUP(X$2,Técnicos!$A$2:$A$100,IF(Projetos!AD24=1,Técnicos!$F$2:$F$100,IF(Projetos!AD24=2,Técnicos!$H$2:$H$100,Técnicos!$J$2:$J$100)),,0,1))</f>
        <v/>
      </c>
      <c r="Y25" s="15" t="str" cm="1">
        <f t="array" ref="Y25">IF(OR($B25="",Y$2=""),"",Projetos!$J24*_xlfn.XLOOKUP(Y$2,Técnicos!$A$2:$A$100,IF(Projetos!AE24=1,Técnicos!$F$2:$F$100,IF(Projetos!AE24=2,Técnicos!$H$2:$H$100,Técnicos!$J$2:$J$100)),,0,1))</f>
        <v/>
      </c>
      <c r="Z25" s="15" t="str" cm="1">
        <f t="array" ref="Z25">IF(OR($B25="",Z$2=""),"",Projetos!$J24*_xlfn.XLOOKUP(Z$2,Técnicos!$A$2:$A$100,IF(Projetos!AF24=1,Técnicos!$F$2:$F$100,IF(Projetos!AF24=2,Técnicos!$H$2:$H$100,Técnicos!$J$2:$J$100)),,0,1))</f>
        <v/>
      </c>
      <c r="AA25" s="15" t="str" cm="1">
        <f t="array" ref="AA25">IF(OR($B25="",AA$2=""),"",Projetos!$J24*_xlfn.XLOOKUP(AA$2,Técnicos!$A$2:$A$100,IF(Projetos!AG24=1,Técnicos!$F$2:$F$100,IF(Projetos!AG24=2,Técnicos!$H$2:$H$100,Técnicos!$J$2:$J$100)),,0,1))</f>
        <v/>
      </c>
      <c r="AB25" s="15" t="str" cm="1">
        <f t="array" ref="AB25">IF(OR($B25="",AB$2=""),"",Projetos!$J24*_xlfn.XLOOKUP(AB$2,Técnicos!$A$2:$A$100,IF(Projetos!AH24=1,Técnicos!$F$2:$F$100,IF(Projetos!AH24=2,Técnicos!$H$2:$H$100,Técnicos!$J$2:$J$100)),,0,1))</f>
        <v/>
      </c>
      <c r="AC25" s="15" t="str" cm="1">
        <f t="array" ref="AC25">IF(OR($B25="",AC$2=""),"",Projetos!$J24*_xlfn.XLOOKUP(AC$2,Técnicos!$A$2:$A$100,IF(Projetos!AI24=1,Técnicos!$F$2:$F$100,IF(Projetos!AI24=2,Técnicos!$H$2:$H$100,Técnicos!$J$2:$J$100)),,0,1))</f>
        <v/>
      </c>
      <c r="AD25" s="15" t="str" cm="1">
        <f t="array" ref="AD25">IF(OR($B25="",AD$2=""),"",Projetos!$J24*_xlfn.XLOOKUP(AD$2,Técnicos!$A$2:$A$100,IF(Projetos!AJ24=1,Técnicos!$F$2:$F$100,IF(Projetos!AJ24=2,Técnicos!$H$2:$H$100,Técnicos!$J$2:$J$100)),,0,1))</f>
        <v/>
      </c>
      <c r="AE25" s="15" t="str" cm="1">
        <f t="array" ref="AE25">IF(OR($B25="",AE$2=""),"",Projetos!$J24*_xlfn.XLOOKUP(AE$2,Técnicos!$A$2:$A$100,IF(Projetos!AK24=1,Técnicos!$F$2:$F$100,IF(Projetos!AK24=2,Técnicos!$H$2:$H$100,Técnicos!$J$2:$J$100)),,0,1))</f>
        <v/>
      </c>
      <c r="AF25" s="15" t="str" cm="1">
        <f t="array" ref="AF25">IF(OR($B25="",AF$2=""),"",Projetos!$J24*_xlfn.XLOOKUP(AF$2,Técnicos!$A$2:$A$100,IF(Projetos!AL24=1,Técnicos!$F$2:$F$100,IF(Projetos!AL24=2,Técnicos!$H$2:$H$100,Técnicos!$J$2:$J$100)),,0,1))</f>
        <v/>
      </c>
      <c r="AG25" s="15" t="str" cm="1">
        <f t="array" ref="AG25">IF(OR($B25="",AG$2=""),"",Projetos!$J24*_xlfn.XLOOKUP(AG$2,Técnicos!$A$2:$A$100,IF(Projetos!AM24=1,Técnicos!$F$2:$F$100,IF(Projetos!AM24=2,Técnicos!$H$2:$H$100,Técnicos!$J$2:$J$100)),,0,1))</f>
        <v/>
      </c>
      <c r="AH25" s="15" t="str" cm="1">
        <f t="array" ref="AH25">IF(OR($B25="",AH$2=""),"",Projetos!$J24*_xlfn.XLOOKUP(AH$2,Técnicos!$A$2:$A$100,IF(Projetos!AN24=1,Técnicos!$F$2:$F$100,IF(Projetos!AN24=2,Técnicos!$H$2:$H$100,Técnicos!$J$2:$J$100)),,0,1))</f>
        <v/>
      </c>
      <c r="AI25" s="15" t="str" cm="1">
        <f t="array" ref="AI25">IF(OR($B25="",AI$2=""),"",Projetos!$J24*_xlfn.XLOOKUP(AI$2,Técnicos!$A$2:$A$100,IF(Projetos!AO24=1,Técnicos!$F$2:$F$100,IF(Projetos!AO24=2,Técnicos!$H$2:$H$100,Técnicos!$J$2:$J$100)),,0,1))</f>
        <v/>
      </c>
    </row>
    <row r="26" spans="2:35" x14ac:dyDescent="0.25">
      <c r="B26" s="1" t="str">
        <f>IF(Projetos!A25&lt;&gt;"",Projetos!A25,"")</f>
        <v/>
      </c>
      <c r="C26" s="15" t="str" cm="1">
        <f t="array" ref="C26">IF(OR($B26="",C$2=""),"",Projetos!$J25*_xlfn.XLOOKUP(C$2,Técnicos!$A$2:$A$100,IF(Projetos!I25=1,Técnicos!$F$2:$F$100,IF(Projetos!I25=2,Técnicos!$H$2:$H$100,Técnicos!$J$2:$J$100)),,0,1))</f>
        <v/>
      </c>
      <c r="D26" s="15" t="str" cm="1">
        <f t="array" ref="D26">IF(OR($B26="",D$2=""),"",Projetos!$J25*_xlfn.XLOOKUP(D$2,Técnicos!$A$2:$A$100,IF(Projetos!J25=1,Técnicos!$F$2:$F$100,IF(Projetos!J25=2,Técnicos!$H$2:$H$100,Técnicos!$J$2:$J$100)),,0,1))</f>
        <v/>
      </c>
      <c r="E26" s="15" t="str" cm="1">
        <f t="array" ref="E26">IF(OR($B26="",E$2=""),"",Projetos!$J25*_xlfn.XLOOKUP(E$2,Técnicos!$A$2:$A$100,IF(Projetos!K25=1,Técnicos!$F$2:$F$100,IF(Projetos!K25=2,Técnicos!$H$2:$H$100,Técnicos!$J$2:$J$100)),,0,1))</f>
        <v/>
      </c>
      <c r="F26" s="15" t="str" cm="1">
        <f t="array" ref="F26">IF(OR($B26="",F$2=""),"",Projetos!$J25*_xlfn.XLOOKUP(F$2,Técnicos!$A$2:$A$100,IF(Projetos!L25=1,Técnicos!$F$2:$F$100,IF(Projetos!L25=2,Técnicos!$H$2:$H$100,Técnicos!$J$2:$J$100)),,0,1))</f>
        <v/>
      </c>
      <c r="G26" s="15" t="str" cm="1">
        <f t="array" ref="G26">IF(OR($B26="",G$2=""),"",Projetos!$J25*_xlfn.XLOOKUP(G$2,Técnicos!$A$2:$A$100,IF(Projetos!M25=1,Técnicos!$F$2:$F$100,IF(Projetos!M25=2,Técnicos!$H$2:$H$100,Técnicos!$J$2:$J$100)),,0,1))</f>
        <v/>
      </c>
      <c r="H26" s="15" t="str" cm="1">
        <f t="array" ref="H26">IF(OR($B26="",H$2=""),"",Projetos!$J25*_xlfn.XLOOKUP(H$2,Técnicos!$A$2:$A$100,IF(Projetos!N25=1,Técnicos!$F$2:$F$100,IF(Projetos!N25=2,Técnicos!$H$2:$H$100,Técnicos!$J$2:$J$100)),,0,1))</f>
        <v/>
      </c>
      <c r="I26" s="15" t="str" cm="1">
        <f t="array" ref="I26">IF(OR($B26="",I$2=""),"",Projetos!$J25*_xlfn.XLOOKUP(I$2,Técnicos!$A$2:$A$100,IF(Projetos!O25=1,Técnicos!$F$2:$F$100,IF(Projetos!O25=2,Técnicos!$H$2:$H$100,Técnicos!$J$2:$J$100)),,0,1))</f>
        <v/>
      </c>
      <c r="J26" s="15" t="str" cm="1">
        <f t="array" ref="J26">IF(OR($B26="",J$2=""),"",Projetos!$J25*_xlfn.XLOOKUP(J$2,Técnicos!$A$2:$A$100,IF(Projetos!P25=1,Técnicos!$F$2:$F$100,IF(Projetos!P25=2,Técnicos!$H$2:$H$100,Técnicos!$J$2:$J$100)),,0,1))</f>
        <v/>
      </c>
      <c r="K26" s="15" t="str" cm="1">
        <f t="array" ref="K26">IF(OR($B26="",K$2=""),"",Projetos!$J25*_xlfn.XLOOKUP(K$2,Técnicos!$A$2:$A$100,IF(Projetos!Q25=1,Técnicos!$F$2:$F$100,IF(Projetos!Q25=2,Técnicos!$H$2:$H$100,Técnicos!$J$2:$J$100)),,0,1))</f>
        <v/>
      </c>
      <c r="L26" s="15" t="str" cm="1">
        <f t="array" ref="L26">IF(OR($B26="",L$2=""),"",Projetos!$J25*_xlfn.XLOOKUP(L$2,Técnicos!$A$2:$A$100,IF(Projetos!R25=1,Técnicos!$F$2:$F$100,IF(Projetos!R25=2,Técnicos!$H$2:$H$100,Técnicos!$J$2:$J$100)),,0,1))</f>
        <v/>
      </c>
      <c r="M26" s="15" t="str" cm="1">
        <f t="array" ref="M26">IF(OR($B26="",M$2=""),"",Projetos!$J25*_xlfn.XLOOKUP(M$2,Técnicos!$A$2:$A$100,IF(Projetos!S25=1,Técnicos!$F$2:$F$100,IF(Projetos!S25=2,Técnicos!$H$2:$H$100,Técnicos!$J$2:$J$100)),,0,1))</f>
        <v/>
      </c>
      <c r="N26" s="15" t="str" cm="1">
        <f t="array" ref="N26">IF(OR($B26="",N$2=""),"",Projetos!$J25*_xlfn.XLOOKUP(N$2,Técnicos!$A$2:$A$100,IF(Projetos!T25=1,Técnicos!$F$2:$F$100,IF(Projetos!T25=2,Técnicos!$H$2:$H$100,Técnicos!$J$2:$J$100)),,0,1))</f>
        <v/>
      </c>
      <c r="O26" s="15" t="str" cm="1">
        <f t="array" ref="O26">IF(OR($B26="",O$2=""),"",Projetos!$J25*_xlfn.XLOOKUP(O$2,Técnicos!$A$2:$A$100,IF(Projetos!U25=1,Técnicos!$F$2:$F$100,IF(Projetos!U25=2,Técnicos!$H$2:$H$100,Técnicos!$J$2:$J$100)),,0,1))</f>
        <v/>
      </c>
      <c r="P26" s="15" t="str" cm="1">
        <f t="array" ref="P26">IF(OR($B26="",P$2=""),"",Projetos!$J25*_xlfn.XLOOKUP(P$2,Técnicos!$A$2:$A$100,IF(Projetos!V25=1,Técnicos!$F$2:$F$100,IF(Projetos!V25=2,Técnicos!$H$2:$H$100,Técnicos!$J$2:$J$100)),,0,1))</f>
        <v/>
      </c>
      <c r="Q26" s="15" t="str" cm="1">
        <f t="array" ref="Q26">IF(OR($B26="",Q$2=""),"",Projetos!$J25*_xlfn.XLOOKUP(Q$2,Técnicos!$A$2:$A$100,IF(Projetos!W25=1,Técnicos!$F$2:$F$100,IF(Projetos!W25=2,Técnicos!$H$2:$H$100,Técnicos!$J$2:$J$100)),,0,1))</f>
        <v/>
      </c>
      <c r="R26" s="15" t="str" cm="1">
        <f t="array" ref="R26">IF(OR($B26="",R$2=""),"",Projetos!$J25*_xlfn.XLOOKUP(R$2,Técnicos!$A$2:$A$100,IF(Projetos!X25=1,Técnicos!$F$2:$F$100,IF(Projetos!X25=2,Técnicos!$H$2:$H$100,Técnicos!$J$2:$J$100)),,0,1))</f>
        <v/>
      </c>
      <c r="S26" s="15" t="str" cm="1">
        <f t="array" ref="S26">IF(OR($B26="",S$2=""),"",Projetos!$J25*_xlfn.XLOOKUP(S$2,Técnicos!$A$2:$A$100,IF(Projetos!Y25=1,Técnicos!$F$2:$F$100,IF(Projetos!Y25=2,Técnicos!$H$2:$H$100,Técnicos!$J$2:$J$100)),,0,1))</f>
        <v/>
      </c>
      <c r="T26" s="15" t="str" cm="1">
        <f t="array" ref="T26">IF(OR($B26="",T$2=""),"",Projetos!$J25*_xlfn.XLOOKUP(T$2,Técnicos!$A$2:$A$100,IF(Projetos!Z25=1,Técnicos!$F$2:$F$100,IF(Projetos!Z25=2,Técnicos!$H$2:$H$100,Técnicos!$J$2:$J$100)),,0,1))</f>
        <v/>
      </c>
      <c r="U26" s="15" t="str" cm="1">
        <f t="array" ref="U26">IF(OR($B26="",U$2=""),"",Projetos!$J25*_xlfn.XLOOKUP(U$2,Técnicos!$A$2:$A$100,IF(Projetos!AA25=1,Técnicos!$F$2:$F$100,IF(Projetos!AA25=2,Técnicos!$H$2:$H$100,Técnicos!$J$2:$J$100)),,0,1))</f>
        <v/>
      </c>
      <c r="V26" s="15" t="str" cm="1">
        <f t="array" ref="V26">IF(OR($B26="",V$2=""),"",Projetos!$J25*_xlfn.XLOOKUP(V$2,Técnicos!$A$2:$A$100,IF(Projetos!AB25=1,Técnicos!$F$2:$F$100,IF(Projetos!AB25=2,Técnicos!$H$2:$H$100,Técnicos!$J$2:$J$100)),,0,1))</f>
        <v/>
      </c>
      <c r="W26" s="15" t="str" cm="1">
        <f t="array" ref="W26">IF(OR($B26="",W$2=""),"",Projetos!$J25*_xlfn.XLOOKUP(W$2,Técnicos!$A$2:$A$100,IF(Projetos!AC25=1,Técnicos!$F$2:$F$100,IF(Projetos!AC25=2,Técnicos!$H$2:$H$100,Técnicos!$J$2:$J$100)),,0,1))</f>
        <v/>
      </c>
      <c r="X26" s="15" t="str" cm="1">
        <f t="array" ref="X26">IF(OR($B26="",X$2=""),"",Projetos!$J25*_xlfn.XLOOKUP(X$2,Técnicos!$A$2:$A$100,IF(Projetos!AD25=1,Técnicos!$F$2:$F$100,IF(Projetos!AD25=2,Técnicos!$H$2:$H$100,Técnicos!$J$2:$J$100)),,0,1))</f>
        <v/>
      </c>
      <c r="Y26" s="15" t="str" cm="1">
        <f t="array" ref="Y26">IF(OR($B26="",Y$2=""),"",Projetos!$J25*_xlfn.XLOOKUP(Y$2,Técnicos!$A$2:$A$100,IF(Projetos!AE25=1,Técnicos!$F$2:$F$100,IF(Projetos!AE25=2,Técnicos!$H$2:$H$100,Técnicos!$J$2:$J$100)),,0,1))</f>
        <v/>
      </c>
      <c r="Z26" s="15" t="str" cm="1">
        <f t="array" ref="Z26">IF(OR($B26="",Z$2=""),"",Projetos!$J25*_xlfn.XLOOKUP(Z$2,Técnicos!$A$2:$A$100,IF(Projetos!AF25=1,Técnicos!$F$2:$F$100,IF(Projetos!AF25=2,Técnicos!$H$2:$H$100,Técnicos!$J$2:$J$100)),,0,1))</f>
        <v/>
      </c>
      <c r="AA26" s="15" t="str" cm="1">
        <f t="array" ref="AA26">IF(OR($B26="",AA$2=""),"",Projetos!$J25*_xlfn.XLOOKUP(AA$2,Técnicos!$A$2:$A$100,IF(Projetos!AG25=1,Técnicos!$F$2:$F$100,IF(Projetos!AG25=2,Técnicos!$H$2:$H$100,Técnicos!$J$2:$J$100)),,0,1))</f>
        <v/>
      </c>
      <c r="AB26" s="15" t="str" cm="1">
        <f t="array" ref="AB26">IF(OR($B26="",AB$2=""),"",Projetos!$J25*_xlfn.XLOOKUP(AB$2,Técnicos!$A$2:$A$100,IF(Projetos!AH25=1,Técnicos!$F$2:$F$100,IF(Projetos!AH25=2,Técnicos!$H$2:$H$100,Técnicos!$J$2:$J$100)),,0,1))</f>
        <v/>
      </c>
      <c r="AC26" s="15" t="str" cm="1">
        <f t="array" ref="AC26">IF(OR($B26="",AC$2=""),"",Projetos!$J25*_xlfn.XLOOKUP(AC$2,Técnicos!$A$2:$A$100,IF(Projetos!AI25=1,Técnicos!$F$2:$F$100,IF(Projetos!AI25=2,Técnicos!$H$2:$H$100,Técnicos!$J$2:$J$100)),,0,1))</f>
        <v/>
      </c>
      <c r="AD26" s="15" t="str" cm="1">
        <f t="array" ref="AD26">IF(OR($B26="",AD$2=""),"",Projetos!$J25*_xlfn.XLOOKUP(AD$2,Técnicos!$A$2:$A$100,IF(Projetos!AJ25=1,Técnicos!$F$2:$F$100,IF(Projetos!AJ25=2,Técnicos!$H$2:$H$100,Técnicos!$J$2:$J$100)),,0,1))</f>
        <v/>
      </c>
      <c r="AE26" s="15" t="str" cm="1">
        <f t="array" ref="AE26">IF(OR($B26="",AE$2=""),"",Projetos!$J25*_xlfn.XLOOKUP(AE$2,Técnicos!$A$2:$A$100,IF(Projetos!AK25=1,Técnicos!$F$2:$F$100,IF(Projetos!AK25=2,Técnicos!$H$2:$H$100,Técnicos!$J$2:$J$100)),,0,1))</f>
        <v/>
      </c>
      <c r="AF26" s="15" t="str" cm="1">
        <f t="array" ref="AF26">IF(OR($B26="",AF$2=""),"",Projetos!$J25*_xlfn.XLOOKUP(AF$2,Técnicos!$A$2:$A$100,IF(Projetos!AL25=1,Técnicos!$F$2:$F$100,IF(Projetos!AL25=2,Técnicos!$H$2:$H$100,Técnicos!$J$2:$J$100)),,0,1))</f>
        <v/>
      </c>
      <c r="AG26" s="15" t="str" cm="1">
        <f t="array" ref="AG26">IF(OR($B26="",AG$2=""),"",Projetos!$J25*_xlfn.XLOOKUP(AG$2,Técnicos!$A$2:$A$100,IF(Projetos!AM25=1,Técnicos!$F$2:$F$100,IF(Projetos!AM25=2,Técnicos!$H$2:$H$100,Técnicos!$J$2:$J$100)),,0,1))</f>
        <v/>
      </c>
      <c r="AH26" s="15" t="str" cm="1">
        <f t="array" ref="AH26">IF(OR($B26="",AH$2=""),"",Projetos!$J25*_xlfn.XLOOKUP(AH$2,Técnicos!$A$2:$A$100,IF(Projetos!AN25=1,Técnicos!$F$2:$F$100,IF(Projetos!AN25=2,Técnicos!$H$2:$H$100,Técnicos!$J$2:$J$100)),,0,1))</f>
        <v/>
      </c>
      <c r="AI26" s="15" t="str" cm="1">
        <f t="array" ref="AI26">IF(OR($B26="",AI$2=""),"",Projetos!$J25*_xlfn.XLOOKUP(AI$2,Técnicos!$A$2:$A$100,IF(Projetos!AO25=1,Técnicos!$F$2:$F$100,IF(Projetos!AO25=2,Técnicos!$H$2:$H$100,Técnicos!$J$2:$J$100)),,0,1))</f>
        <v/>
      </c>
    </row>
    <row r="27" spans="2:35" x14ac:dyDescent="0.25">
      <c r="B27" s="1" t="str">
        <f>IF(Projetos!A26&lt;&gt;"",Projetos!A26,"")</f>
        <v/>
      </c>
      <c r="C27" s="15" t="str" cm="1">
        <f t="array" ref="C27">IF(OR($B27="",C$2=""),"",Projetos!$J26*_xlfn.XLOOKUP(C$2,Técnicos!$A$2:$A$100,IF(Projetos!I26=1,Técnicos!$F$2:$F$100,IF(Projetos!I26=2,Técnicos!$H$2:$H$100,Técnicos!$J$2:$J$100)),,0,1))</f>
        <v/>
      </c>
      <c r="D27" s="15" t="str" cm="1">
        <f t="array" ref="D27">IF(OR($B27="",D$2=""),"",Projetos!$J26*_xlfn.XLOOKUP(D$2,Técnicos!$A$2:$A$100,IF(Projetos!J26=1,Técnicos!$F$2:$F$100,IF(Projetos!J26=2,Técnicos!$H$2:$H$100,Técnicos!$J$2:$J$100)),,0,1))</f>
        <v/>
      </c>
      <c r="E27" s="15" t="str" cm="1">
        <f t="array" ref="E27">IF(OR($B27="",E$2=""),"",Projetos!$J26*_xlfn.XLOOKUP(E$2,Técnicos!$A$2:$A$100,IF(Projetos!K26=1,Técnicos!$F$2:$F$100,IF(Projetos!K26=2,Técnicos!$H$2:$H$100,Técnicos!$J$2:$J$100)),,0,1))</f>
        <v/>
      </c>
      <c r="F27" s="15" t="str" cm="1">
        <f t="array" ref="F27">IF(OR($B27="",F$2=""),"",Projetos!$J26*_xlfn.XLOOKUP(F$2,Técnicos!$A$2:$A$100,IF(Projetos!L26=1,Técnicos!$F$2:$F$100,IF(Projetos!L26=2,Técnicos!$H$2:$H$100,Técnicos!$J$2:$J$100)),,0,1))</f>
        <v/>
      </c>
      <c r="G27" s="15" t="str" cm="1">
        <f t="array" ref="G27">IF(OR($B27="",G$2=""),"",Projetos!$J26*_xlfn.XLOOKUP(G$2,Técnicos!$A$2:$A$100,IF(Projetos!M26=1,Técnicos!$F$2:$F$100,IF(Projetos!M26=2,Técnicos!$H$2:$H$100,Técnicos!$J$2:$J$100)),,0,1))</f>
        <v/>
      </c>
      <c r="H27" s="15" t="str" cm="1">
        <f t="array" ref="H27">IF(OR($B27="",H$2=""),"",Projetos!$J26*_xlfn.XLOOKUP(H$2,Técnicos!$A$2:$A$100,IF(Projetos!N26=1,Técnicos!$F$2:$F$100,IF(Projetos!N26=2,Técnicos!$H$2:$H$100,Técnicos!$J$2:$J$100)),,0,1))</f>
        <v/>
      </c>
      <c r="I27" s="15" t="str" cm="1">
        <f t="array" ref="I27">IF(OR($B27="",I$2=""),"",Projetos!$J26*_xlfn.XLOOKUP(I$2,Técnicos!$A$2:$A$100,IF(Projetos!O26=1,Técnicos!$F$2:$F$100,IF(Projetos!O26=2,Técnicos!$H$2:$H$100,Técnicos!$J$2:$J$100)),,0,1))</f>
        <v/>
      </c>
      <c r="J27" s="15" t="str" cm="1">
        <f t="array" ref="J27">IF(OR($B27="",J$2=""),"",Projetos!$J26*_xlfn.XLOOKUP(J$2,Técnicos!$A$2:$A$100,IF(Projetos!P26=1,Técnicos!$F$2:$F$100,IF(Projetos!P26=2,Técnicos!$H$2:$H$100,Técnicos!$J$2:$J$100)),,0,1))</f>
        <v/>
      </c>
      <c r="K27" s="15" t="str" cm="1">
        <f t="array" ref="K27">IF(OR($B27="",K$2=""),"",Projetos!$J26*_xlfn.XLOOKUP(K$2,Técnicos!$A$2:$A$100,IF(Projetos!Q26=1,Técnicos!$F$2:$F$100,IF(Projetos!Q26=2,Técnicos!$H$2:$H$100,Técnicos!$J$2:$J$100)),,0,1))</f>
        <v/>
      </c>
      <c r="L27" s="15" t="str" cm="1">
        <f t="array" ref="L27">IF(OR($B27="",L$2=""),"",Projetos!$J26*_xlfn.XLOOKUP(L$2,Técnicos!$A$2:$A$100,IF(Projetos!R26=1,Técnicos!$F$2:$F$100,IF(Projetos!R26=2,Técnicos!$H$2:$H$100,Técnicos!$J$2:$J$100)),,0,1))</f>
        <v/>
      </c>
      <c r="M27" s="15" t="str" cm="1">
        <f t="array" ref="M27">IF(OR($B27="",M$2=""),"",Projetos!$J26*_xlfn.XLOOKUP(M$2,Técnicos!$A$2:$A$100,IF(Projetos!S26=1,Técnicos!$F$2:$F$100,IF(Projetos!S26=2,Técnicos!$H$2:$H$100,Técnicos!$J$2:$J$100)),,0,1))</f>
        <v/>
      </c>
      <c r="N27" s="15" t="str" cm="1">
        <f t="array" ref="N27">IF(OR($B27="",N$2=""),"",Projetos!$J26*_xlfn.XLOOKUP(N$2,Técnicos!$A$2:$A$100,IF(Projetos!T26=1,Técnicos!$F$2:$F$100,IF(Projetos!T26=2,Técnicos!$H$2:$H$100,Técnicos!$J$2:$J$100)),,0,1))</f>
        <v/>
      </c>
      <c r="O27" s="15" t="str" cm="1">
        <f t="array" ref="O27">IF(OR($B27="",O$2=""),"",Projetos!$J26*_xlfn.XLOOKUP(O$2,Técnicos!$A$2:$A$100,IF(Projetos!U26=1,Técnicos!$F$2:$F$100,IF(Projetos!U26=2,Técnicos!$H$2:$H$100,Técnicos!$J$2:$J$100)),,0,1))</f>
        <v/>
      </c>
      <c r="P27" s="15" t="str" cm="1">
        <f t="array" ref="P27">IF(OR($B27="",P$2=""),"",Projetos!$J26*_xlfn.XLOOKUP(P$2,Técnicos!$A$2:$A$100,IF(Projetos!V26=1,Técnicos!$F$2:$F$100,IF(Projetos!V26=2,Técnicos!$H$2:$H$100,Técnicos!$J$2:$J$100)),,0,1))</f>
        <v/>
      </c>
      <c r="Q27" s="15" t="str" cm="1">
        <f t="array" ref="Q27">IF(OR($B27="",Q$2=""),"",Projetos!$J26*_xlfn.XLOOKUP(Q$2,Técnicos!$A$2:$A$100,IF(Projetos!W26=1,Técnicos!$F$2:$F$100,IF(Projetos!W26=2,Técnicos!$H$2:$H$100,Técnicos!$J$2:$J$100)),,0,1))</f>
        <v/>
      </c>
      <c r="R27" s="15" t="str" cm="1">
        <f t="array" ref="R27">IF(OR($B27="",R$2=""),"",Projetos!$J26*_xlfn.XLOOKUP(R$2,Técnicos!$A$2:$A$100,IF(Projetos!X26=1,Técnicos!$F$2:$F$100,IF(Projetos!X26=2,Técnicos!$H$2:$H$100,Técnicos!$J$2:$J$100)),,0,1))</f>
        <v/>
      </c>
      <c r="S27" s="15" t="str" cm="1">
        <f t="array" ref="S27">IF(OR($B27="",S$2=""),"",Projetos!$J26*_xlfn.XLOOKUP(S$2,Técnicos!$A$2:$A$100,IF(Projetos!Y26=1,Técnicos!$F$2:$F$100,IF(Projetos!Y26=2,Técnicos!$H$2:$H$100,Técnicos!$J$2:$J$100)),,0,1))</f>
        <v/>
      </c>
      <c r="T27" s="15" t="str" cm="1">
        <f t="array" ref="T27">IF(OR($B27="",T$2=""),"",Projetos!$J26*_xlfn.XLOOKUP(T$2,Técnicos!$A$2:$A$100,IF(Projetos!Z26=1,Técnicos!$F$2:$F$100,IF(Projetos!Z26=2,Técnicos!$H$2:$H$100,Técnicos!$J$2:$J$100)),,0,1))</f>
        <v/>
      </c>
      <c r="U27" s="15" t="str" cm="1">
        <f t="array" ref="U27">IF(OR($B27="",U$2=""),"",Projetos!$J26*_xlfn.XLOOKUP(U$2,Técnicos!$A$2:$A$100,IF(Projetos!AA26=1,Técnicos!$F$2:$F$100,IF(Projetos!AA26=2,Técnicos!$H$2:$H$100,Técnicos!$J$2:$J$100)),,0,1))</f>
        <v/>
      </c>
      <c r="V27" s="15" t="str" cm="1">
        <f t="array" ref="V27">IF(OR($B27="",V$2=""),"",Projetos!$J26*_xlfn.XLOOKUP(V$2,Técnicos!$A$2:$A$100,IF(Projetos!AB26=1,Técnicos!$F$2:$F$100,IF(Projetos!AB26=2,Técnicos!$H$2:$H$100,Técnicos!$J$2:$J$100)),,0,1))</f>
        <v/>
      </c>
      <c r="W27" s="15" t="str" cm="1">
        <f t="array" ref="W27">IF(OR($B27="",W$2=""),"",Projetos!$J26*_xlfn.XLOOKUP(W$2,Técnicos!$A$2:$A$100,IF(Projetos!AC26=1,Técnicos!$F$2:$F$100,IF(Projetos!AC26=2,Técnicos!$H$2:$H$100,Técnicos!$J$2:$J$100)),,0,1))</f>
        <v/>
      </c>
      <c r="X27" s="15" t="str" cm="1">
        <f t="array" ref="X27">IF(OR($B27="",X$2=""),"",Projetos!$J26*_xlfn.XLOOKUP(X$2,Técnicos!$A$2:$A$100,IF(Projetos!AD26=1,Técnicos!$F$2:$F$100,IF(Projetos!AD26=2,Técnicos!$H$2:$H$100,Técnicos!$J$2:$J$100)),,0,1))</f>
        <v/>
      </c>
      <c r="Y27" s="15" t="str" cm="1">
        <f t="array" ref="Y27">IF(OR($B27="",Y$2=""),"",Projetos!$J26*_xlfn.XLOOKUP(Y$2,Técnicos!$A$2:$A$100,IF(Projetos!AE26=1,Técnicos!$F$2:$F$100,IF(Projetos!AE26=2,Técnicos!$H$2:$H$100,Técnicos!$J$2:$J$100)),,0,1))</f>
        <v/>
      </c>
      <c r="Z27" s="15" t="str" cm="1">
        <f t="array" ref="Z27">IF(OR($B27="",Z$2=""),"",Projetos!$J26*_xlfn.XLOOKUP(Z$2,Técnicos!$A$2:$A$100,IF(Projetos!AF26=1,Técnicos!$F$2:$F$100,IF(Projetos!AF26=2,Técnicos!$H$2:$H$100,Técnicos!$J$2:$J$100)),,0,1))</f>
        <v/>
      </c>
      <c r="AA27" s="15" t="str" cm="1">
        <f t="array" ref="AA27">IF(OR($B27="",AA$2=""),"",Projetos!$J26*_xlfn.XLOOKUP(AA$2,Técnicos!$A$2:$A$100,IF(Projetos!AG26=1,Técnicos!$F$2:$F$100,IF(Projetos!AG26=2,Técnicos!$H$2:$H$100,Técnicos!$J$2:$J$100)),,0,1))</f>
        <v/>
      </c>
      <c r="AB27" s="15" t="str" cm="1">
        <f t="array" ref="AB27">IF(OR($B27="",AB$2=""),"",Projetos!$J26*_xlfn.XLOOKUP(AB$2,Técnicos!$A$2:$A$100,IF(Projetos!AH26=1,Técnicos!$F$2:$F$100,IF(Projetos!AH26=2,Técnicos!$H$2:$H$100,Técnicos!$J$2:$J$100)),,0,1))</f>
        <v/>
      </c>
      <c r="AC27" s="15" t="str" cm="1">
        <f t="array" ref="AC27">IF(OR($B27="",AC$2=""),"",Projetos!$J26*_xlfn.XLOOKUP(AC$2,Técnicos!$A$2:$A$100,IF(Projetos!AI26=1,Técnicos!$F$2:$F$100,IF(Projetos!AI26=2,Técnicos!$H$2:$H$100,Técnicos!$J$2:$J$100)),,0,1))</f>
        <v/>
      </c>
      <c r="AD27" s="15" t="str" cm="1">
        <f t="array" ref="AD27">IF(OR($B27="",AD$2=""),"",Projetos!$J26*_xlfn.XLOOKUP(AD$2,Técnicos!$A$2:$A$100,IF(Projetos!AJ26=1,Técnicos!$F$2:$F$100,IF(Projetos!AJ26=2,Técnicos!$H$2:$H$100,Técnicos!$J$2:$J$100)),,0,1))</f>
        <v/>
      </c>
      <c r="AE27" s="15" t="str" cm="1">
        <f t="array" ref="AE27">IF(OR($B27="",AE$2=""),"",Projetos!$J26*_xlfn.XLOOKUP(AE$2,Técnicos!$A$2:$A$100,IF(Projetos!AK26=1,Técnicos!$F$2:$F$100,IF(Projetos!AK26=2,Técnicos!$H$2:$H$100,Técnicos!$J$2:$J$100)),,0,1))</f>
        <v/>
      </c>
      <c r="AF27" s="15" t="str" cm="1">
        <f t="array" ref="AF27">IF(OR($B27="",AF$2=""),"",Projetos!$J26*_xlfn.XLOOKUP(AF$2,Técnicos!$A$2:$A$100,IF(Projetos!AL26=1,Técnicos!$F$2:$F$100,IF(Projetos!AL26=2,Técnicos!$H$2:$H$100,Técnicos!$J$2:$J$100)),,0,1))</f>
        <v/>
      </c>
      <c r="AG27" s="15" t="str" cm="1">
        <f t="array" ref="AG27">IF(OR($B27="",AG$2=""),"",Projetos!$J26*_xlfn.XLOOKUP(AG$2,Técnicos!$A$2:$A$100,IF(Projetos!AM26=1,Técnicos!$F$2:$F$100,IF(Projetos!AM26=2,Técnicos!$H$2:$H$100,Técnicos!$J$2:$J$100)),,0,1))</f>
        <v/>
      </c>
      <c r="AH27" s="15" t="str" cm="1">
        <f t="array" ref="AH27">IF(OR($B27="",AH$2=""),"",Projetos!$J26*_xlfn.XLOOKUP(AH$2,Técnicos!$A$2:$A$100,IF(Projetos!AN26=1,Técnicos!$F$2:$F$100,IF(Projetos!AN26=2,Técnicos!$H$2:$H$100,Técnicos!$J$2:$J$100)),,0,1))</f>
        <v/>
      </c>
      <c r="AI27" s="15" t="str" cm="1">
        <f t="array" ref="AI27">IF(OR($B27="",AI$2=""),"",Projetos!$J26*_xlfn.XLOOKUP(AI$2,Técnicos!$A$2:$A$100,IF(Projetos!AO26=1,Técnicos!$F$2:$F$100,IF(Projetos!AO26=2,Técnicos!$H$2:$H$100,Técnicos!$J$2:$J$100)),,0,1))</f>
        <v/>
      </c>
    </row>
    <row r="28" spans="2:35" x14ac:dyDescent="0.25">
      <c r="B28" s="1" t="str">
        <f>IF(Projetos!A27&lt;&gt;"",Projetos!A27,"")</f>
        <v/>
      </c>
      <c r="C28" s="15" t="str" cm="1">
        <f t="array" ref="C28">IF(OR($B28="",C$2=""),"",Projetos!$J27*_xlfn.XLOOKUP(C$2,Técnicos!$A$2:$A$100,IF(Projetos!I27=1,Técnicos!$F$2:$F$100,IF(Projetos!I27=2,Técnicos!$H$2:$H$100,Técnicos!$J$2:$J$100)),,0,1))</f>
        <v/>
      </c>
      <c r="D28" s="15" t="str" cm="1">
        <f t="array" ref="D28">IF(OR($B28="",D$2=""),"",Projetos!$J27*_xlfn.XLOOKUP(D$2,Técnicos!$A$2:$A$100,IF(Projetos!J27=1,Técnicos!$F$2:$F$100,IF(Projetos!J27=2,Técnicos!$H$2:$H$100,Técnicos!$J$2:$J$100)),,0,1))</f>
        <v/>
      </c>
      <c r="E28" s="15" t="str" cm="1">
        <f t="array" ref="E28">IF(OR($B28="",E$2=""),"",Projetos!$J27*_xlfn.XLOOKUP(E$2,Técnicos!$A$2:$A$100,IF(Projetos!K27=1,Técnicos!$F$2:$F$100,IF(Projetos!K27=2,Técnicos!$H$2:$H$100,Técnicos!$J$2:$J$100)),,0,1))</f>
        <v/>
      </c>
      <c r="F28" s="15" t="str" cm="1">
        <f t="array" ref="F28">IF(OR($B28="",F$2=""),"",Projetos!$J27*_xlfn.XLOOKUP(F$2,Técnicos!$A$2:$A$100,IF(Projetos!L27=1,Técnicos!$F$2:$F$100,IF(Projetos!L27=2,Técnicos!$H$2:$H$100,Técnicos!$J$2:$J$100)),,0,1))</f>
        <v/>
      </c>
      <c r="G28" s="15" t="str" cm="1">
        <f t="array" ref="G28">IF(OR($B28="",G$2=""),"",Projetos!$J27*_xlfn.XLOOKUP(G$2,Técnicos!$A$2:$A$100,IF(Projetos!M27=1,Técnicos!$F$2:$F$100,IF(Projetos!M27=2,Técnicos!$H$2:$H$100,Técnicos!$J$2:$J$100)),,0,1))</f>
        <v/>
      </c>
      <c r="H28" s="15" t="str" cm="1">
        <f t="array" ref="H28">IF(OR($B28="",H$2=""),"",Projetos!$J27*_xlfn.XLOOKUP(H$2,Técnicos!$A$2:$A$100,IF(Projetos!N27=1,Técnicos!$F$2:$F$100,IF(Projetos!N27=2,Técnicos!$H$2:$H$100,Técnicos!$J$2:$J$100)),,0,1))</f>
        <v/>
      </c>
      <c r="I28" s="15" t="str" cm="1">
        <f t="array" ref="I28">IF(OR($B28="",I$2=""),"",Projetos!$J27*_xlfn.XLOOKUP(I$2,Técnicos!$A$2:$A$100,IF(Projetos!O27=1,Técnicos!$F$2:$F$100,IF(Projetos!O27=2,Técnicos!$H$2:$H$100,Técnicos!$J$2:$J$100)),,0,1))</f>
        <v/>
      </c>
      <c r="J28" s="15" t="str" cm="1">
        <f t="array" ref="J28">IF(OR($B28="",J$2=""),"",Projetos!$J27*_xlfn.XLOOKUP(J$2,Técnicos!$A$2:$A$100,IF(Projetos!P27=1,Técnicos!$F$2:$F$100,IF(Projetos!P27=2,Técnicos!$H$2:$H$100,Técnicos!$J$2:$J$100)),,0,1))</f>
        <v/>
      </c>
      <c r="K28" s="15" t="str" cm="1">
        <f t="array" ref="K28">IF(OR($B28="",K$2=""),"",Projetos!$J27*_xlfn.XLOOKUP(K$2,Técnicos!$A$2:$A$100,IF(Projetos!Q27=1,Técnicos!$F$2:$F$100,IF(Projetos!Q27=2,Técnicos!$H$2:$H$100,Técnicos!$J$2:$J$100)),,0,1))</f>
        <v/>
      </c>
      <c r="L28" s="15" t="str" cm="1">
        <f t="array" ref="L28">IF(OR($B28="",L$2=""),"",Projetos!$J27*_xlfn.XLOOKUP(L$2,Técnicos!$A$2:$A$100,IF(Projetos!R27=1,Técnicos!$F$2:$F$100,IF(Projetos!R27=2,Técnicos!$H$2:$H$100,Técnicos!$J$2:$J$100)),,0,1))</f>
        <v/>
      </c>
      <c r="M28" s="15" t="str" cm="1">
        <f t="array" ref="M28">IF(OR($B28="",M$2=""),"",Projetos!$J27*_xlfn.XLOOKUP(M$2,Técnicos!$A$2:$A$100,IF(Projetos!S27=1,Técnicos!$F$2:$F$100,IF(Projetos!S27=2,Técnicos!$H$2:$H$100,Técnicos!$J$2:$J$100)),,0,1))</f>
        <v/>
      </c>
      <c r="N28" s="15" t="str" cm="1">
        <f t="array" ref="N28">IF(OR($B28="",N$2=""),"",Projetos!$J27*_xlfn.XLOOKUP(N$2,Técnicos!$A$2:$A$100,IF(Projetos!T27=1,Técnicos!$F$2:$F$100,IF(Projetos!T27=2,Técnicos!$H$2:$H$100,Técnicos!$J$2:$J$100)),,0,1))</f>
        <v/>
      </c>
      <c r="O28" s="15" t="str" cm="1">
        <f t="array" ref="O28">IF(OR($B28="",O$2=""),"",Projetos!$J27*_xlfn.XLOOKUP(O$2,Técnicos!$A$2:$A$100,IF(Projetos!U27=1,Técnicos!$F$2:$F$100,IF(Projetos!U27=2,Técnicos!$H$2:$H$100,Técnicos!$J$2:$J$100)),,0,1))</f>
        <v/>
      </c>
      <c r="P28" s="15" t="str" cm="1">
        <f t="array" ref="P28">IF(OR($B28="",P$2=""),"",Projetos!$J27*_xlfn.XLOOKUP(P$2,Técnicos!$A$2:$A$100,IF(Projetos!V27=1,Técnicos!$F$2:$F$100,IF(Projetos!V27=2,Técnicos!$H$2:$H$100,Técnicos!$J$2:$J$100)),,0,1))</f>
        <v/>
      </c>
      <c r="Q28" s="15" t="str" cm="1">
        <f t="array" ref="Q28">IF(OR($B28="",Q$2=""),"",Projetos!$J27*_xlfn.XLOOKUP(Q$2,Técnicos!$A$2:$A$100,IF(Projetos!W27=1,Técnicos!$F$2:$F$100,IF(Projetos!W27=2,Técnicos!$H$2:$H$100,Técnicos!$J$2:$J$100)),,0,1))</f>
        <v/>
      </c>
      <c r="R28" s="15" t="str" cm="1">
        <f t="array" ref="R28">IF(OR($B28="",R$2=""),"",Projetos!$J27*_xlfn.XLOOKUP(R$2,Técnicos!$A$2:$A$100,IF(Projetos!X27=1,Técnicos!$F$2:$F$100,IF(Projetos!X27=2,Técnicos!$H$2:$H$100,Técnicos!$J$2:$J$100)),,0,1))</f>
        <v/>
      </c>
      <c r="S28" s="15" t="str" cm="1">
        <f t="array" ref="S28">IF(OR($B28="",S$2=""),"",Projetos!$J27*_xlfn.XLOOKUP(S$2,Técnicos!$A$2:$A$100,IF(Projetos!Y27=1,Técnicos!$F$2:$F$100,IF(Projetos!Y27=2,Técnicos!$H$2:$H$100,Técnicos!$J$2:$J$100)),,0,1))</f>
        <v/>
      </c>
      <c r="T28" s="15" t="str" cm="1">
        <f t="array" ref="T28">IF(OR($B28="",T$2=""),"",Projetos!$J27*_xlfn.XLOOKUP(T$2,Técnicos!$A$2:$A$100,IF(Projetos!Z27=1,Técnicos!$F$2:$F$100,IF(Projetos!Z27=2,Técnicos!$H$2:$H$100,Técnicos!$J$2:$J$100)),,0,1))</f>
        <v/>
      </c>
      <c r="U28" s="15" t="str" cm="1">
        <f t="array" ref="U28">IF(OR($B28="",U$2=""),"",Projetos!$J27*_xlfn.XLOOKUP(U$2,Técnicos!$A$2:$A$100,IF(Projetos!AA27=1,Técnicos!$F$2:$F$100,IF(Projetos!AA27=2,Técnicos!$H$2:$H$100,Técnicos!$J$2:$J$100)),,0,1))</f>
        <v/>
      </c>
      <c r="V28" s="15" t="str" cm="1">
        <f t="array" ref="V28">IF(OR($B28="",V$2=""),"",Projetos!$J27*_xlfn.XLOOKUP(V$2,Técnicos!$A$2:$A$100,IF(Projetos!AB27=1,Técnicos!$F$2:$F$100,IF(Projetos!AB27=2,Técnicos!$H$2:$H$100,Técnicos!$J$2:$J$100)),,0,1))</f>
        <v/>
      </c>
      <c r="W28" s="15" t="str" cm="1">
        <f t="array" ref="W28">IF(OR($B28="",W$2=""),"",Projetos!$J27*_xlfn.XLOOKUP(W$2,Técnicos!$A$2:$A$100,IF(Projetos!AC27=1,Técnicos!$F$2:$F$100,IF(Projetos!AC27=2,Técnicos!$H$2:$H$100,Técnicos!$J$2:$J$100)),,0,1))</f>
        <v/>
      </c>
      <c r="X28" s="15" t="str" cm="1">
        <f t="array" ref="X28">IF(OR($B28="",X$2=""),"",Projetos!$J27*_xlfn.XLOOKUP(X$2,Técnicos!$A$2:$A$100,IF(Projetos!AD27=1,Técnicos!$F$2:$F$100,IF(Projetos!AD27=2,Técnicos!$H$2:$H$100,Técnicos!$J$2:$J$100)),,0,1))</f>
        <v/>
      </c>
      <c r="Y28" s="15" t="str" cm="1">
        <f t="array" ref="Y28">IF(OR($B28="",Y$2=""),"",Projetos!$J27*_xlfn.XLOOKUP(Y$2,Técnicos!$A$2:$A$100,IF(Projetos!AE27=1,Técnicos!$F$2:$F$100,IF(Projetos!AE27=2,Técnicos!$H$2:$H$100,Técnicos!$J$2:$J$100)),,0,1))</f>
        <v/>
      </c>
      <c r="Z28" s="15" t="str" cm="1">
        <f t="array" ref="Z28">IF(OR($B28="",Z$2=""),"",Projetos!$J27*_xlfn.XLOOKUP(Z$2,Técnicos!$A$2:$A$100,IF(Projetos!AF27=1,Técnicos!$F$2:$F$100,IF(Projetos!AF27=2,Técnicos!$H$2:$H$100,Técnicos!$J$2:$J$100)),,0,1))</f>
        <v/>
      </c>
      <c r="AA28" s="15" t="str" cm="1">
        <f t="array" ref="AA28">IF(OR($B28="",AA$2=""),"",Projetos!$J27*_xlfn.XLOOKUP(AA$2,Técnicos!$A$2:$A$100,IF(Projetos!AG27=1,Técnicos!$F$2:$F$100,IF(Projetos!AG27=2,Técnicos!$H$2:$H$100,Técnicos!$J$2:$J$100)),,0,1))</f>
        <v/>
      </c>
      <c r="AB28" s="15" t="str" cm="1">
        <f t="array" ref="AB28">IF(OR($B28="",AB$2=""),"",Projetos!$J27*_xlfn.XLOOKUP(AB$2,Técnicos!$A$2:$A$100,IF(Projetos!AH27=1,Técnicos!$F$2:$F$100,IF(Projetos!AH27=2,Técnicos!$H$2:$H$100,Técnicos!$J$2:$J$100)),,0,1))</f>
        <v/>
      </c>
      <c r="AC28" s="15" t="str" cm="1">
        <f t="array" ref="AC28">IF(OR($B28="",AC$2=""),"",Projetos!$J27*_xlfn.XLOOKUP(AC$2,Técnicos!$A$2:$A$100,IF(Projetos!AI27=1,Técnicos!$F$2:$F$100,IF(Projetos!AI27=2,Técnicos!$H$2:$H$100,Técnicos!$J$2:$J$100)),,0,1))</f>
        <v/>
      </c>
      <c r="AD28" s="15" t="str" cm="1">
        <f t="array" ref="AD28">IF(OR($B28="",AD$2=""),"",Projetos!$J27*_xlfn.XLOOKUP(AD$2,Técnicos!$A$2:$A$100,IF(Projetos!AJ27=1,Técnicos!$F$2:$F$100,IF(Projetos!AJ27=2,Técnicos!$H$2:$H$100,Técnicos!$J$2:$J$100)),,0,1))</f>
        <v/>
      </c>
      <c r="AE28" s="15" t="str" cm="1">
        <f t="array" ref="AE28">IF(OR($B28="",AE$2=""),"",Projetos!$J27*_xlfn.XLOOKUP(AE$2,Técnicos!$A$2:$A$100,IF(Projetos!AK27=1,Técnicos!$F$2:$F$100,IF(Projetos!AK27=2,Técnicos!$H$2:$H$100,Técnicos!$J$2:$J$100)),,0,1))</f>
        <v/>
      </c>
      <c r="AF28" s="15" t="str" cm="1">
        <f t="array" ref="AF28">IF(OR($B28="",AF$2=""),"",Projetos!$J27*_xlfn.XLOOKUP(AF$2,Técnicos!$A$2:$A$100,IF(Projetos!AL27=1,Técnicos!$F$2:$F$100,IF(Projetos!AL27=2,Técnicos!$H$2:$H$100,Técnicos!$J$2:$J$100)),,0,1))</f>
        <v/>
      </c>
      <c r="AG28" s="15" t="str" cm="1">
        <f t="array" ref="AG28">IF(OR($B28="",AG$2=""),"",Projetos!$J27*_xlfn.XLOOKUP(AG$2,Técnicos!$A$2:$A$100,IF(Projetos!AM27=1,Técnicos!$F$2:$F$100,IF(Projetos!AM27=2,Técnicos!$H$2:$H$100,Técnicos!$J$2:$J$100)),,0,1))</f>
        <v/>
      </c>
      <c r="AH28" s="15" t="str" cm="1">
        <f t="array" ref="AH28">IF(OR($B28="",AH$2=""),"",Projetos!$J27*_xlfn.XLOOKUP(AH$2,Técnicos!$A$2:$A$100,IF(Projetos!AN27=1,Técnicos!$F$2:$F$100,IF(Projetos!AN27=2,Técnicos!$H$2:$H$100,Técnicos!$J$2:$J$100)),,0,1))</f>
        <v/>
      </c>
      <c r="AI28" s="15" t="str" cm="1">
        <f t="array" ref="AI28">IF(OR($B28="",AI$2=""),"",Projetos!$J27*_xlfn.XLOOKUP(AI$2,Técnicos!$A$2:$A$100,IF(Projetos!AO27=1,Técnicos!$F$2:$F$100,IF(Projetos!AO27=2,Técnicos!$H$2:$H$100,Técnicos!$J$2:$J$100)),,0,1))</f>
        <v/>
      </c>
    </row>
    <row r="29" spans="2:35" x14ac:dyDescent="0.25">
      <c r="B29" s="1" t="str">
        <f>IF(Projetos!A28&lt;&gt;"",Projetos!A28,"")</f>
        <v/>
      </c>
      <c r="C29" s="15" t="str" cm="1">
        <f t="array" ref="C29">IF(OR($B29="",C$2=""),"",Projetos!$J28*_xlfn.XLOOKUP(C$2,Técnicos!$A$2:$A$100,IF(Projetos!I28=1,Técnicos!$F$2:$F$100,IF(Projetos!I28=2,Técnicos!$H$2:$H$100,Técnicos!$J$2:$J$100)),,0,1))</f>
        <v/>
      </c>
      <c r="D29" s="15" t="str" cm="1">
        <f t="array" ref="D29">IF(OR($B29="",D$2=""),"",Projetos!$J28*_xlfn.XLOOKUP(D$2,Técnicos!$A$2:$A$100,IF(Projetos!J28=1,Técnicos!$F$2:$F$100,IF(Projetos!J28=2,Técnicos!$H$2:$H$100,Técnicos!$J$2:$J$100)),,0,1))</f>
        <v/>
      </c>
      <c r="E29" s="15" t="str" cm="1">
        <f t="array" ref="E29">IF(OR($B29="",E$2=""),"",Projetos!$J28*_xlfn.XLOOKUP(E$2,Técnicos!$A$2:$A$100,IF(Projetos!K28=1,Técnicos!$F$2:$F$100,IF(Projetos!K28=2,Técnicos!$H$2:$H$100,Técnicos!$J$2:$J$100)),,0,1))</f>
        <v/>
      </c>
      <c r="F29" s="15" t="str" cm="1">
        <f t="array" ref="F29">IF(OR($B29="",F$2=""),"",Projetos!$J28*_xlfn.XLOOKUP(F$2,Técnicos!$A$2:$A$100,IF(Projetos!L28=1,Técnicos!$F$2:$F$100,IF(Projetos!L28=2,Técnicos!$H$2:$H$100,Técnicos!$J$2:$J$100)),,0,1))</f>
        <v/>
      </c>
      <c r="G29" s="15" t="str" cm="1">
        <f t="array" ref="G29">IF(OR($B29="",G$2=""),"",Projetos!$J28*_xlfn.XLOOKUP(G$2,Técnicos!$A$2:$A$100,IF(Projetos!M28=1,Técnicos!$F$2:$F$100,IF(Projetos!M28=2,Técnicos!$H$2:$H$100,Técnicos!$J$2:$J$100)),,0,1))</f>
        <v/>
      </c>
      <c r="H29" s="15" t="str" cm="1">
        <f t="array" ref="H29">IF(OR($B29="",H$2=""),"",Projetos!$J28*_xlfn.XLOOKUP(H$2,Técnicos!$A$2:$A$100,IF(Projetos!N28=1,Técnicos!$F$2:$F$100,IF(Projetos!N28=2,Técnicos!$H$2:$H$100,Técnicos!$J$2:$J$100)),,0,1))</f>
        <v/>
      </c>
      <c r="I29" s="15" t="str" cm="1">
        <f t="array" ref="I29">IF(OR($B29="",I$2=""),"",Projetos!$J28*_xlfn.XLOOKUP(I$2,Técnicos!$A$2:$A$100,IF(Projetos!O28=1,Técnicos!$F$2:$F$100,IF(Projetos!O28=2,Técnicos!$H$2:$H$100,Técnicos!$J$2:$J$100)),,0,1))</f>
        <v/>
      </c>
      <c r="J29" s="15" t="str" cm="1">
        <f t="array" ref="J29">IF(OR($B29="",J$2=""),"",Projetos!$J28*_xlfn.XLOOKUP(J$2,Técnicos!$A$2:$A$100,IF(Projetos!P28=1,Técnicos!$F$2:$F$100,IF(Projetos!P28=2,Técnicos!$H$2:$H$100,Técnicos!$J$2:$J$100)),,0,1))</f>
        <v/>
      </c>
      <c r="K29" s="15" t="str" cm="1">
        <f t="array" ref="K29">IF(OR($B29="",K$2=""),"",Projetos!$J28*_xlfn.XLOOKUP(K$2,Técnicos!$A$2:$A$100,IF(Projetos!Q28=1,Técnicos!$F$2:$F$100,IF(Projetos!Q28=2,Técnicos!$H$2:$H$100,Técnicos!$J$2:$J$100)),,0,1))</f>
        <v/>
      </c>
      <c r="L29" s="15" t="str" cm="1">
        <f t="array" ref="L29">IF(OR($B29="",L$2=""),"",Projetos!$J28*_xlfn.XLOOKUP(L$2,Técnicos!$A$2:$A$100,IF(Projetos!R28=1,Técnicos!$F$2:$F$100,IF(Projetos!R28=2,Técnicos!$H$2:$H$100,Técnicos!$J$2:$J$100)),,0,1))</f>
        <v/>
      </c>
      <c r="M29" s="15" t="str" cm="1">
        <f t="array" ref="M29">IF(OR($B29="",M$2=""),"",Projetos!$J28*_xlfn.XLOOKUP(M$2,Técnicos!$A$2:$A$100,IF(Projetos!S28=1,Técnicos!$F$2:$F$100,IF(Projetos!S28=2,Técnicos!$H$2:$H$100,Técnicos!$J$2:$J$100)),,0,1))</f>
        <v/>
      </c>
      <c r="N29" s="15" t="str" cm="1">
        <f t="array" ref="N29">IF(OR($B29="",N$2=""),"",Projetos!$J28*_xlfn.XLOOKUP(N$2,Técnicos!$A$2:$A$100,IF(Projetos!T28=1,Técnicos!$F$2:$F$100,IF(Projetos!T28=2,Técnicos!$H$2:$H$100,Técnicos!$J$2:$J$100)),,0,1))</f>
        <v/>
      </c>
      <c r="O29" s="15" t="str" cm="1">
        <f t="array" ref="O29">IF(OR($B29="",O$2=""),"",Projetos!$J28*_xlfn.XLOOKUP(O$2,Técnicos!$A$2:$A$100,IF(Projetos!U28=1,Técnicos!$F$2:$F$100,IF(Projetos!U28=2,Técnicos!$H$2:$H$100,Técnicos!$J$2:$J$100)),,0,1))</f>
        <v/>
      </c>
      <c r="P29" s="15" t="str" cm="1">
        <f t="array" ref="P29">IF(OR($B29="",P$2=""),"",Projetos!$J28*_xlfn.XLOOKUP(P$2,Técnicos!$A$2:$A$100,IF(Projetos!V28=1,Técnicos!$F$2:$F$100,IF(Projetos!V28=2,Técnicos!$H$2:$H$100,Técnicos!$J$2:$J$100)),,0,1))</f>
        <v/>
      </c>
      <c r="Q29" s="15" t="str" cm="1">
        <f t="array" ref="Q29">IF(OR($B29="",Q$2=""),"",Projetos!$J28*_xlfn.XLOOKUP(Q$2,Técnicos!$A$2:$A$100,IF(Projetos!W28=1,Técnicos!$F$2:$F$100,IF(Projetos!W28=2,Técnicos!$H$2:$H$100,Técnicos!$J$2:$J$100)),,0,1))</f>
        <v/>
      </c>
      <c r="R29" s="15" t="str" cm="1">
        <f t="array" ref="R29">IF(OR($B29="",R$2=""),"",Projetos!$J28*_xlfn.XLOOKUP(R$2,Técnicos!$A$2:$A$100,IF(Projetos!X28=1,Técnicos!$F$2:$F$100,IF(Projetos!X28=2,Técnicos!$H$2:$H$100,Técnicos!$J$2:$J$100)),,0,1))</f>
        <v/>
      </c>
      <c r="S29" s="15" t="str" cm="1">
        <f t="array" ref="S29">IF(OR($B29="",S$2=""),"",Projetos!$J28*_xlfn.XLOOKUP(S$2,Técnicos!$A$2:$A$100,IF(Projetos!Y28=1,Técnicos!$F$2:$F$100,IF(Projetos!Y28=2,Técnicos!$H$2:$H$100,Técnicos!$J$2:$J$100)),,0,1))</f>
        <v/>
      </c>
      <c r="T29" s="15" t="str" cm="1">
        <f t="array" ref="T29">IF(OR($B29="",T$2=""),"",Projetos!$J28*_xlfn.XLOOKUP(T$2,Técnicos!$A$2:$A$100,IF(Projetos!Z28=1,Técnicos!$F$2:$F$100,IF(Projetos!Z28=2,Técnicos!$H$2:$H$100,Técnicos!$J$2:$J$100)),,0,1))</f>
        <v/>
      </c>
      <c r="U29" s="15" t="str" cm="1">
        <f t="array" ref="U29">IF(OR($B29="",U$2=""),"",Projetos!$J28*_xlfn.XLOOKUP(U$2,Técnicos!$A$2:$A$100,IF(Projetos!AA28=1,Técnicos!$F$2:$F$100,IF(Projetos!AA28=2,Técnicos!$H$2:$H$100,Técnicos!$J$2:$J$100)),,0,1))</f>
        <v/>
      </c>
      <c r="V29" s="15" t="str" cm="1">
        <f t="array" ref="V29">IF(OR($B29="",V$2=""),"",Projetos!$J28*_xlfn.XLOOKUP(V$2,Técnicos!$A$2:$A$100,IF(Projetos!AB28=1,Técnicos!$F$2:$F$100,IF(Projetos!AB28=2,Técnicos!$H$2:$H$100,Técnicos!$J$2:$J$100)),,0,1))</f>
        <v/>
      </c>
      <c r="W29" s="15" t="str" cm="1">
        <f t="array" ref="W29">IF(OR($B29="",W$2=""),"",Projetos!$J28*_xlfn.XLOOKUP(W$2,Técnicos!$A$2:$A$100,IF(Projetos!AC28=1,Técnicos!$F$2:$F$100,IF(Projetos!AC28=2,Técnicos!$H$2:$H$100,Técnicos!$J$2:$J$100)),,0,1))</f>
        <v/>
      </c>
      <c r="X29" s="15" t="str" cm="1">
        <f t="array" ref="X29">IF(OR($B29="",X$2=""),"",Projetos!$J28*_xlfn.XLOOKUP(X$2,Técnicos!$A$2:$A$100,IF(Projetos!AD28=1,Técnicos!$F$2:$F$100,IF(Projetos!AD28=2,Técnicos!$H$2:$H$100,Técnicos!$J$2:$J$100)),,0,1))</f>
        <v/>
      </c>
      <c r="Y29" s="15" t="str" cm="1">
        <f t="array" ref="Y29">IF(OR($B29="",Y$2=""),"",Projetos!$J28*_xlfn.XLOOKUP(Y$2,Técnicos!$A$2:$A$100,IF(Projetos!AE28=1,Técnicos!$F$2:$F$100,IF(Projetos!AE28=2,Técnicos!$H$2:$H$100,Técnicos!$J$2:$J$100)),,0,1))</f>
        <v/>
      </c>
      <c r="Z29" s="15" t="str" cm="1">
        <f t="array" ref="Z29">IF(OR($B29="",Z$2=""),"",Projetos!$J28*_xlfn.XLOOKUP(Z$2,Técnicos!$A$2:$A$100,IF(Projetos!AF28=1,Técnicos!$F$2:$F$100,IF(Projetos!AF28=2,Técnicos!$H$2:$H$100,Técnicos!$J$2:$J$100)),,0,1))</f>
        <v/>
      </c>
      <c r="AA29" s="15" t="str" cm="1">
        <f t="array" ref="AA29">IF(OR($B29="",AA$2=""),"",Projetos!$J28*_xlfn.XLOOKUP(AA$2,Técnicos!$A$2:$A$100,IF(Projetos!AG28=1,Técnicos!$F$2:$F$100,IF(Projetos!AG28=2,Técnicos!$H$2:$H$100,Técnicos!$J$2:$J$100)),,0,1))</f>
        <v/>
      </c>
      <c r="AB29" s="15" t="str" cm="1">
        <f t="array" ref="AB29">IF(OR($B29="",AB$2=""),"",Projetos!$J28*_xlfn.XLOOKUP(AB$2,Técnicos!$A$2:$A$100,IF(Projetos!AH28=1,Técnicos!$F$2:$F$100,IF(Projetos!AH28=2,Técnicos!$H$2:$H$100,Técnicos!$J$2:$J$100)),,0,1))</f>
        <v/>
      </c>
      <c r="AC29" s="15" t="str" cm="1">
        <f t="array" ref="AC29">IF(OR($B29="",AC$2=""),"",Projetos!$J28*_xlfn.XLOOKUP(AC$2,Técnicos!$A$2:$A$100,IF(Projetos!AI28=1,Técnicos!$F$2:$F$100,IF(Projetos!AI28=2,Técnicos!$H$2:$H$100,Técnicos!$J$2:$J$100)),,0,1))</f>
        <v/>
      </c>
      <c r="AD29" s="15" t="str" cm="1">
        <f t="array" ref="AD29">IF(OR($B29="",AD$2=""),"",Projetos!$J28*_xlfn.XLOOKUP(AD$2,Técnicos!$A$2:$A$100,IF(Projetos!AJ28=1,Técnicos!$F$2:$F$100,IF(Projetos!AJ28=2,Técnicos!$H$2:$H$100,Técnicos!$J$2:$J$100)),,0,1))</f>
        <v/>
      </c>
      <c r="AE29" s="15" t="str" cm="1">
        <f t="array" ref="AE29">IF(OR($B29="",AE$2=""),"",Projetos!$J28*_xlfn.XLOOKUP(AE$2,Técnicos!$A$2:$A$100,IF(Projetos!AK28=1,Técnicos!$F$2:$F$100,IF(Projetos!AK28=2,Técnicos!$H$2:$H$100,Técnicos!$J$2:$J$100)),,0,1))</f>
        <v/>
      </c>
      <c r="AF29" s="15" t="str" cm="1">
        <f t="array" ref="AF29">IF(OR($B29="",AF$2=""),"",Projetos!$J28*_xlfn.XLOOKUP(AF$2,Técnicos!$A$2:$A$100,IF(Projetos!AL28=1,Técnicos!$F$2:$F$100,IF(Projetos!AL28=2,Técnicos!$H$2:$H$100,Técnicos!$J$2:$J$100)),,0,1))</f>
        <v/>
      </c>
      <c r="AG29" s="15" t="str" cm="1">
        <f t="array" ref="AG29">IF(OR($B29="",AG$2=""),"",Projetos!$J28*_xlfn.XLOOKUP(AG$2,Técnicos!$A$2:$A$100,IF(Projetos!AM28=1,Técnicos!$F$2:$F$100,IF(Projetos!AM28=2,Técnicos!$H$2:$H$100,Técnicos!$J$2:$J$100)),,0,1))</f>
        <v/>
      </c>
      <c r="AH29" s="15" t="str" cm="1">
        <f t="array" ref="AH29">IF(OR($B29="",AH$2=""),"",Projetos!$J28*_xlfn.XLOOKUP(AH$2,Técnicos!$A$2:$A$100,IF(Projetos!AN28=1,Técnicos!$F$2:$F$100,IF(Projetos!AN28=2,Técnicos!$H$2:$H$100,Técnicos!$J$2:$J$100)),,0,1))</f>
        <v/>
      </c>
      <c r="AI29" s="15" t="str" cm="1">
        <f t="array" ref="AI29">IF(OR($B29="",AI$2=""),"",Projetos!$J28*_xlfn.XLOOKUP(AI$2,Técnicos!$A$2:$A$100,IF(Projetos!AO28=1,Técnicos!$F$2:$F$100,IF(Projetos!AO28=2,Técnicos!$H$2:$H$100,Técnicos!$J$2:$J$100)),,0,1))</f>
        <v/>
      </c>
    </row>
    <row r="30" spans="2:35" x14ac:dyDescent="0.25">
      <c r="B30" s="1" t="str">
        <f>IF(Projetos!A29&lt;&gt;"",Projetos!A29,"")</f>
        <v/>
      </c>
      <c r="C30" s="15" t="str" cm="1">
        <f t="array" ref="C30">IF(OR($B30="",C$2=""),"",Projetos!$J29*_xlfn.XLOOKUP(C$2,Técnicos!$A$2:$A$100,IF(Projetos!I29=1,Técnicos!$F$2:$F$100,IF(Projetos!I29=2,Técnicos!$H$2:$H$100,Técnicos!$J$2:$J$100)),,0,1))</f>
        <v/>
      </c>
      <c r="D30" s="15" t="str" cm="1">
        <f t="array" ref="D30">IF(OR($B30="",D$2=""),"",Projetos!$J29*_xlfn.XLOOKUP(D$2,Técnicos!$A$2:$A$100,IF(Projetos!J29=1,Técnicos!$F$2:$F$100,IF(Projetos!J29=2,Técnicos!$H$2:$H$100,Técnicos!$J$2:$J$100)),,0,1))</f>
        <v/>
      </c>
      <c r="E30" s="15" t="str" cm="1">
        <f t="array" ref="E30">IF(OR($B30="",E$2=""),"",Projetos!$J29*_xlfn.XLOOKUP(E$2,Técnicos!$A$2:$A$100,IF(Projetos!K29=1,Técnicos!$F$2:$F$100,IF(Projetos!K29=2,Técnicos!$H$2:$H$100,Técnicos!$J$2:$J$100)),,0,1))</f>
        <v/>
      </c>
      <c r="F30" s="15" t="str" cm="1">
        <f t="array" ref="F30">IF(OR($B30="",F$2=""),"",Projetos!$J29*_xlfn.XLOOKUP(F$2,Técnicos!$A$2:$A$100,IF(Projetos!L29=1,Técnicos!$F$2:$F$100,IF(Projetos!L29=2,Técnicos!$H$2:$H$100,Técnicos!$J$2:$J$100)),,0,1))</f>
        <v/>
      </c>
      <c r="G30" s="15" t="str" cm="1">
        <f t="array" ref="G30">IF(OR($B30="",G$2=""),"",Projetos!$J29*_xlfn.XLOOKUP(G$2,Técnicos!$A$2:$A$100,IF(Projetos!M29=1,Técnicos!$F$2:$F$100,IF(Projetos!M29=2,Técnicos!$H$2:$H$100,Técnicos!$J$2:$J$100)),,0,1))</f>
        <v/>
      </c>
      <c r="H30" s="15" t="str" cm="1">
        <f t="array" ref="H30">IF(OR($B30="",H$2=""),"",Projetos!$J29*_xlfn.XLOOKUP(H$2,Técnicos!$A$2:$A$100,IF(Projetos!N29=1,Técnicos!$F$2:$F$100,IF(Projetos!N29=2,Técnicos!$H$2:$H$100,Técnicos!$J$2:$J$100)),,0,1))</f>
        <v/>
      </c>
      <c r="I30" s="15" t="str" cm="1">
        <f t="array" ref="I30">IF(OR($B30="",I$2=""),"",Projetos!$J29*_xlfn.XLOOKUP(I$2,Técnicos!$A$2:$A$100,IF(Projetos!O29=1,Técnicos!$F$2:$F$100,IF(Projetos!O29=2,Técnicos!$H$2:$H$100,Técnicos!$J$2:$J$100)),,0,1))</f>
        <v/>
      </c>
      <c r="J30" s="15" t="str" cm="1">
        <f t="array" ref="J30">IF(OR($B30="",J$2=""),"",Projetos!$J29*_xlfn.XLOOKUP(J$2,Técnicos!$A$2:$A$100,IF(Projetos!P29=1,Técnicos!$F$2:$F$100,IF(Projetos!P29=2,Técnicos!$H$2:$H$100,Técnicos!$J$2:$J$100)),,0,1))</f>
        <v/>
      </c>
      <c r="K30" s="15" t="str" cm="1">
        <f t="array" ref="K30">IF(OR($B30="",K$2=""),"",Projetos!$J29*_xlfn.XLOOKUP(K$2,Técnicos!$A$2:$A$100,IF(Projetos!Q29=1,Técnicos!$F$2:$F$100,IF(Projetos!Q29=2,Técnicos!$H$2:$H$100,Técnicos!$J$2:$J$100)),,0,1))</f>
        <v/>
      </c>
      <c r="L30" s="15" t="str" cm="1">
        <f t="array" ref="L30">IF(OR($B30="",L$2=""),"",Projetos!$J29*_xlfn.XLOOKUP(L$2,Técnicos!$A$2:$A$100,IF(Projetos!R29=1,Técnicos!$F$2:$F$100,IF(Projetos!R29=2,Técnicos!$H$2:$H$100,Técnicos!$J$2:$J$100)),,0,1))</f>
        <v/>
      </c>
      <c r="M30" s="15" t="str" cm="1">
        <f t="array" ref="M30">IF(OR($B30="",M$2=""),"",Projetos!$J29*_xlfn.XLOOKUP(M$2,Técnicos!$A$2:$A$100,IF(Projetos!S29=1,Técnicos!$F$2:$F$100,IF(Projetos!S29=2,Técnicos!$H$2:$H$100,Técnicos!$J$2:$J$100)),,0,1))</f>
        <v/>
      </c>
      <c r="N30" s="15" t="str" cm="1">
        <f t="array" ref="N30">IF(OR($B30="",N$2=""),"",Projetos!$J29*_xlfn.XLOOKUP(N$2,Técnicos!$A$2:$A$100,IF(Projetos!T29=1,Técnicos!$F$2:$F$100,IF(Projetos!T29=2,Técnicos!$H$2:$H$100,Técnicos!$J$2:$J$100)),,0,1))</f>
        <v/>
      </c>
      <c r="O30" s="15" t="str" cm="1">
        <f t="array" ref="O30">IF(OR($B30="",O$2=""),"",Projetos!$J29*_xlfn.XLOOKUP(O$2,Técnicos!$A$2:$A$100,IF(Projetos!U29=1,Técnicos!$F$2:$F$100,IF(Projetos!U29=2,Técnicos!$H$2:$H$100,Técnicos!$J$2:$J$100)),,0,1))</f>
        <v/>
      </c>
      <c r="P30" s="15" t="str" cm="1">
        <f t="array" ref="P30">IF(OR($B30="",P$2=""),"",Projetos!$J29*_xlfn.XLOOKUP(P$2,Técnicos!$A$2:$A$100,IF(Projetos!V29=1,Técnicos!$F$2:$F$100,IF(Projetos!V29=2,Técnicos!$H$2:$H$100,Técnicos!$J$2:$J$100)),,0,1))</f>
        <v/>
      </c>
      <c r="Q30" s="15" t="str" cm="1">
        <f t="array" ref="Q30">IF(OR($B30="",Q$2=""),"",Projetos!$J29*_xlfn.XLOOKUP(Q$2,Técnicos!$A$2:$A$100,IF(Projetos!W29=1,Técnicos!$F$2:$F$100,IF(Projetos!W29=2,Técnicos!$H$2:$H$100,Técnicos!$J$2:$J$100)),,0,1))</f>
        <v/>
      </c>
      <c r="R30" s="15" t="str" cm="1">
        <f t="array" ref="R30">IF(OR($B30="",R$2=""),"",Projetos!$J29*_xlfn.XLOOKUP(R$2,Técnicos!$A$2:$A$100,IF(Projetos!X29=1,Técnicos!$F$2:$F$100,IF(Projetos!X29=2,Técnicos!$H$2:$H$100,Técnicos!$J$2:$J$100)),,0,1))</f>
        <v/>
      </c>
      <c r="S30" s="15" t="str" cm="1">
        <f t="array" ref="S30">IF(OR($B30="",S$2=""),"",Projetos!$J29*_xlfn.XLOOKUP(S$2,Técnicos!$A$2:$A$100,IF(Projetos!Y29=1,Técnicos!$F$2:$F$100,IF(Projetos!Y29=2,Técnicos!$H$2:$H$100,Técnicos!$J$2:$J$100)),,0,1))</f>
        <v/>
      </c>
      <c r="T30" s="15" t="str" cm="1">
        <f t="array" ref="T30">IF(OR($B30="",T$2=""),"",Projetos!$J29*_xlfn.XLOOKUP(T$2,Técnicos!$A$2:$A$100,IF(Projetos!Z29=1,Técnicos!$F$2:$F$100,IF(Projetos!Z29=2,Técnicos!$H$2:$H$100,Técnicos!$J$2:$J$100)),,0,1))</f>
        <v/>
      </c>
      <c r="U30" s="15" t="str" cm="1">
        <f t="array" ref="U30">IF(OR($B30="",U$2=""),"",Projetos!$J29*_xlfn.XLOOKUP(U$2,Técnicos!$A$2:$A$100,IF(Projetos!AA29=1,Técnicos!$F$2:$F$100,IF(Projetos!AA29=2,Técnicos!$H$2:$H$100,Técnicos!$J$2:$J$100)),,0,1))</f>
        <v/>
      </c>
      <c r="V30" s="15" t="str" cm="1">
        <f t="array" ref="V30">IF(OR($B30="",V$2=""),"",Projetos!$J29*_xlfn.XLOOKUP(V$2,Técnicos!$A$2:$A$100,IF(Projetos!AB29=1,Técnicos!$F$2:$F$100,IF(Projetos!AB29=2,Técnicos!$H$2:$H$100,Técnicos!$J$2:$J$100)),,0,1))</f>
        <v/>
      </c>
      <c r="W30" s="15" t="str" cm="1">
        <f t="array" ref="W30">IF(OR($B30="",W$2=""),"",Projetos!$J29*_xlfn.XLOOKUP(W$2,Técnicos!$A$2:$A$100,IF(Projetos!AC29=1,Técnicos!$F$2:$F$100,IF(Projetos!AC29=2,Técnicos!$H$2:$H$100,Técnicos!$J$2:$J$100)),,0,1))</f>
        <v/>
      </c>
      <c r="X30" s="15" t="str" cm="1">
        <f t="array" ref="X30">IF(OR($B30="",X$2=""),"",Projetos!$J29*_xlfn.XLOOKUP(X$2,Técnicos!$A$2:$A$100,IF(Projetos!AD29=1,Técnicos!$F$2:$F$100,IF(Projetos!AD29=2,Técnicos!$H$2:$H$100,Técnicos!$J$2:$J$100)),,0,1))</f>
        <v/>
      </c>
      <c r="Y30" s="15" t="str" cm="1">
        <f t="array" ref="Y30">IF(OR($B30="",Y$2=""),"",Projetos!$J29*_xlfn.XLOOKUP(Y$2,Técnicos!$A$2:$A$100,IF(Projetos!AE29=1,Técnicos!$F$2:$F$100,IF(Projetos!AE29=2,Técnicos!$H$2:$H$100,Técnicos!$J$2:$J$100)),,0,1))</f>
        <v/>
      </c>
      <c r="Z30" s="15" t="str" cm="1">
        <f t="array" ref="Z30">IF(OR($B30="",Z$2=""),"",Projetos!$J29*_xlfn.XLOOKUP(Z$2,Técnicos!$A$2:$A$100,IF(Projetos!AF29=1,Técnicos!$F$2:$F$100,IF(Projetos!AF29=2,Técnicos!$H$2:$H$100,Técnicos!$J$2:$J$100)),,0,1))</f>
        <v/>
      </c>
      <c r="AA30" s="15" t="str" cm="1">
        <f t="array" ref="AA30">IF(OR($B30="",AA$2=""),"",Projetos!$J29*_xlfn.XLOOKUP(AA$2,Técnicos!$A$2:$A$100,IF(Projetos!AG29=1,Técnicos!$F$2:$F$100,IF(Projetos!AG29=2,Técnicos!$H$2:$H$100,Técnicos!$J$2:$J$100)),,0,1))</f>
        <v/>
      </c>
      <c r="AB30" s="15" t="str" cm="1">
        <f t="array" ref="AB30">IF(OR($B30="",AB$2=""),"",Projetos!$J29*_xlfn.XLOOKUP(AB$2,Técnicos!$A$2:$A$100,IF(Projetos!AH29=1,Técnicos!$F$2:$F$100,IF(Projetos!AH29=2,Técnicos!$H$2:$H$100,Técnicos!$J$2:$J$100)),,0,1))</f>
        <v/>
      </c>
      <c r="AC30" s="15" t="str" cm="1">
        <f t="array" ref="AC30">IF(OR($B30="",AC$2=""),"",Projetos!$J29*_xlfn.XLOOKUP(AC$2,Técnicos!$A$2:$A$100,IF(Projetos!AI29=1,Técnicos!$F$2:$F$100,IF(Projetos!AI29=2,Técnicos!$H$2:$H$100,Técnicos!$J$2:$J$100)),,0,1))</f>
        <v/>
      </c>
      <c r="AD30" s="15" t="str" cm="1">
        <f t="array" ref="AD30">IF(OR($B30="",AD$2=""),"",Projetos!$J29*_xlfn.XLOOKUP(AD$2,Técnicos!$A$2:$A$100,IF(Projetos!AJ29=1,Técnicos!$F$2:$F$100,IF(Projetos!AJ29=2,Técnicos!$H$2:$H$100,Técnicos!$J$2:$J$100)),,0,1))</f>
        <v/>
      </c>
      <c r="AE30" s="15" t="str" cm="1">
        <f t="array" ref="AE30">IF(OR($B30="",AE$2=""),"",Projetos!$J29*_xlfn.XLOOKUP(AE$2,Técnicos!$A$2:$A$100,IF(Projetos!AK29=1,Técnicos!$F$2:$F$100,IF(Projetos!AK29=2,Técnicos!$H$2:$H$100,Técnicos!$J$2:$J$100)),,0,1))</f>
        <v/>
      </c>
      <c r="AF30" s="15" t="str" cm="1">
        <f t="array" ref="AF30">IF(OR($B30="",AF$2=""),"",Projetos!$J29*_xlfn.XLOOKUP(AF$2,Técnicos!$A$2:$A$100,IF(Projetos!AL29=1,Técnicos!$F$2:$F$100,IF(Projetos!AL29=2,Técnicos!$H$2:$H$100,Técnicos!$J$2:$J$100)),,0,1))</f>
        <v/>
      </c>
      <c r="AG30" s="15" t="str" cm="1">
        <f t="array" ref="AG30">IF(OR($B30="",AG$2=""),"",Projetos!$J29*_xlfn.XLOOKUP(AG$2,Técnicos!$A$2:$A$100,IF(Projetos!AM29=1,Técnicos!$F$2:$F$100,IF(Projetos!AM29=2,Técnicos!$H$2:$H$100,Técnicos!$J$2:$J$100)),,0,1))</f>
        <v/>
      </c>
      <c r="AH30" s="15" t="str" cm="1">
        <f t="array" ref="AH30">IF(OR($B30="",AH$2=""),"",Projetos!$J29*_xlfn.XLOOKUP(AH$2,Técnicos!$A$2:$A$100,IF(Projetos!AN29=1,Técnicos!$F$2:$F$100,IF(Projetos!AN29=2,Técnicos!$H$2:$H$100,Técnicos!$J$2:$J$100)),,0,1))</f>
        <v/>
      </c>
      <c r="AI30" s="15" t="str" cm="1">
        <f t="array" ref="AI30">IF(OR($B30="",AI$2=""),"",Projetos!$J29*_xlfn.XLOOKUP(AI$2,Técnicos!$A$2:$A$100,IF(Projetos!AO29=1,Técnicos!$F$2:$F$100,IF(Projetos!AO29=2,Técnicos!$H$2:$H$100,Técnicos!$J$2:$J$100)),,0,1))</f>
        <v/>
      </c>
    </row>
    <row r="31" spans="2:35" x14ac:dyDescent="0.25">
      <c r="B31" s="1" t="str">
        <f>IF(Projetos!A30&lt;&gt;"",Projetos!A30,"")</f>
        <v/>
      </c>
      <c r="C31" s="15" t="str" cm="1">
        <f t="array" ref="C31">IF(OR($B31="",C$2=""),"",Projetos!$J30*_xlfn.XLOOKUP(C$2,Técnicos!$A$2:$A$100,IF(Projetos!I30=1,Técnicos!$F$2:$F$100,IF(Projetos!I30=2,Técnicos!$H$2:$H$100,Técnicos!$J$2:$J$100)),,0,1))</f>
        <v/>
      </c>
      <c r="D31" s="15" t="str" cm="1">
        <f t="array" ref="D31">IF(OR($B31="",D$2=""),"",Projetos!$J30*_xlfn.XLOOKUP(D$2,Técnicos!$A$2:$A$100,IF(Projetos!J30=1,Técnicos!$F$2:$F$100,IF(Projetos!J30=2,Técnicos!$H$2:$H$100,Técnicos!$J$2:$J$100)),,0,1))</f>
        <v/>
      </c>
      <c r="E31" s="15" t="str" cm="1">
        <f t="array" ref="E31">IF(OR($B31="",E$2=""),"",Projetos!$J30*_xlfn.XLOOKUP(E$2,Técnicos!$A$2:$A$100,IF(Projetos!K30=1,Técnicos!$F$2:$F$100,IF(Projetos!K30=2,Técnicos!$H$2:$H$100,Técnicos!$J$2:$J$100)),,0,1))</f>
        <v/>
      </c>
      <c r="F31" s="15" t="str" cm="1">
        <f t="array" ref="F31">IF(OR($B31="",F$2=""),"",Projetos!$J30*_xlfn.XLOOKUP(F$2,Técnicos!$A$2:$A$100,IF(Projetos!L30=1,Técnicos!$F$2:$F$100,IF(Projetos!L30=2,Técnicos!$H$2:$H$100,Técnicos!$J$2:$J$100)),,0,1))</f>
        <v/>
      </c>
      <c r="G31" s="15" t="str" cm="1">
        <f t="array" ref="G31">IF(OR($B31="",G$2=""),"",Projetos!$J30*_xlfn.XLOOKUP(G$2,Técnicos!$A$2:$A$100,IF(Projetos!M30=1,Técnicos!$F$2:$F$100,IF(Projetos!M30=2,Técnicos!$H$2:$H$100,Técnicos!$J$2:$J$100)),,0,1))</f>
        <v/>
      </c>
      <c r="H31" s="15" t="str" cm="1">
        <f t="array" ref="H31">IF(OR($B31="",H$2=""),"",Projetos!$J30*_xlfn.XLOOKUP(H$2,Técnicos!$A$2:$A$100,IF(Projetos!N30=1,Técnicos!$F$2:$F$100,IF(Projetos!N30=2,Técnicos!$H$2:$H$100,Técnicos!$J$2:$J$100)),,0,1))</f>
        <v/>
      </c>
      <c r="I31" s="15" t="str" cm="1">
        <f t="array" ref="I31">IF(OR($B31="",I$2=""),"",Projetos!$J30*_xlfn.XLOOKUP(I$2,Técnicos!$A$2:$A$100,IF(Projetos!O30=1,Técnicos!$F$2:$F$100,IF(Projetos!O30=2,Técnicos!$H$2:$H$100,Técnicos!$J$2:$J$100)),,0,1))</f>
        <v/>
      </c>
      <c r="J31" s="15" t="str" cm="1">
        <f t="array" ref="J31">IF(OR($B31="",J$2=""),"",Projetos!$J30*_xlfn.XLOOKUP(J$2,Técnicos!$A$2:$A$100,IF(Projetos!P30=1,Técnicos!$F$2:$F$100,IF(Projetos!P30=2,Técnicos!$H$2:$H$100,Técnicos!$J$2:$J$100)),,0,1))</f>
        <v/>
      </c>
      <c r="K31" s="15" t="str" cm="1">
        <f t="array" ref="K31">IF(OR($B31="",K$2=""),"",Projetos!$J30*_xlfn.XLOOKUP(K$2,Técnicos!$A$2:$A$100,IF(Projetos!Q30=1,Técnicos!$F$2:$F$100,IF(Projetos!Q30=2,Técnicos!$H$2:$H$100,Técnicos!$J$2:$J$100)),,0,1))</f>
        <v/>
      </c>
      <c r="L31" s="15" t="str" cm="1">
        <f t="array" ref="L31">IF(OR($B31="",L$2=""),"",Projetos!$J30*_xlfn.XLOOKUP(L$2,Técnicos!$A$2:$A$100,IF(Projetos!R30=1,Técnicos!$F$2:$F$100,IF(Projetos!R30=2,Técnicos!$H$2:$H$100,Técnicos!$J$2:$J$100)),,0,1))</f>
        <v/>
      </c>
      <c r="M31" s="15" t="str" cm="1">
        <f t="array" ref="M31">IF(OR($B31="",M$2=""),"",Projetos!$J30*_xlfn.XLOOKUP(M$2,Técnicos!$A$2:$A$100,IF(Projetos!S30=1,Técnicos!$F$2:$F$100,IF(Projetos!S30=2,Técnicos!$H$2:$H$100,Técnicos!$J$2:$J$100)),,0,1))</f>
        <v/>
      </c>
      <c r="N31" s="15" t="str" cm="1">
        <f t="array" ref="N31">IF(OR($B31="",N$2=""),"",Projetos!$J30*_xlfn.XLOOKUP(N$2,Técnicos!$A$2:$A$100,IF(Projetos!T30=1,Técnicos!$F$2:$F$100,IF(Projetos!T30=2,Técnicos!$H$2:$H$100,Técnicos!$J$2:$J$100)),,0,1))</f>
        <v/>
      </c>
      <c r="O31" s="15" t="str" cm="1">
        <f t="array" ref="O31">IF(OR($B31="",O$2=""),"",Projetos!$J30*_xlfn.XLOOKUP(O$2,Técnicos!$A$2:$A$100,IF(Projetos!U30=1,Técnicos!$F$2:$F$100,IF(Projetos!U30=2,Técnicos!$H$2:$H$100,Técnicos!$J$2:$J$100)),,0,1))</f>
        <v/>
      </c>
      <c r="P31" s="15" t="str" cm="1">
        <f t="array" ref="P31">IF(OR($B31="",P$2=""),"",Projetos!$J30*_xlfn.XLOOKUP(P$2,Técnicos!$A$2:$A$100,IF(Projetos!V30=1,Técnicos!$F$2:$F$100,IF(Projetos!V30=2,Técnicos!$H$2:$H$100,Técnicos!$J$2:$J$100)),,0,1))</f>
        <v/>
      </c>
      <c r="Q31" s="15" t="str" cm="1">
        <f t="array" ref="Q31">IF(OR($B31="",Q$2=""),"",Projetos!$J30*_xlfn.XLOOKUP(Q$2,Técnicos!$A$2:$A$100,IF(Projetos!W30=1,Técnicos!$F$2:$F$100,IF(Projetos!W30=2,Técnicos!$H$2:$H$100,Técnicos!$J$2:$J$100)),,0,1))</f>
        <v/>
      </c>
      <c r="R31" s="15" t="str" cm="1">
        <f t="array" ref="R31">IF(OR($B31="",R$2=""),"",Projetos!$J30*_xlfn.XLOOKUP(R$2,Técnicos!$A$2:$A$100,IF(Projetos!X30=1,Técnicos!$F$2:$F$100,IF(Projetos!X30=2,Técnicos!$H$2:$H$100,Técnicos!$J$2:$J$100)),,0,1))</f>
        <v/>
      </c>
      <c r="S31" s="15" t="str" cm="1">
        <f t="array" ref="S31">IF(OR($B31="",S$2=""),"",Projetos!$J30*_xlfn.XLOOKUP(S$2,Técnicos!$A$2:$A$100,IF(Projetos!Y30=1,Técnicos!$F$2:$F$100,IF(Projetos!Y30=2,Técnicos!$H$2:$H$100,Técnicos!$J$2:$J$100)),,0,1))</f>
        <v/>
      </c>
      <c r="T31" s="15" t="str" cm="1">
        <f t="array" ref="T31">IF(OR($B31="",T$2=""),"",Projetos!$J30*_xlfn.XLOOKUP(T$2,Técnicos!$A$2:$A$100,IF(Projetos!Z30=1,Técnicos!$F$2:$F$100,IF(Projetos!Z30=2,Técnicos!$H$2:$H$100,Técnicos!$J$2:$J$100)),,0,1))</f>
        <v/>
      </c>
      <c r="U31" s="15" t="str" cm="1">
        <f t="array" ref="U31">IF(OR($B31="",U$2=""),"",Projetos!$J30*_xlfn.XLOOKUP(U$2,Técnicos!$A$2:$A$100,IF(Projetos!AA30=1,Técnicos!$F$2:$F$100,IF(Projetos!AA30=2,Técnicos!$H$2:$H$100,Técnicos!$J$2:$J$100)),,0,1))</f>
        <v/>
      </c>
      <c r="V31" s="15" t="str" cm="1">
        <f t="array" ref="V31">IF(OR($B31="",V$2=""),"",Projetos!$J30*_xlfn.XLOOKUP(V$2,Técnicos!$A$2:$A$100,IF(Projetos!AB30=1,Técnicos!$F$2:$F$100,IF(Projetos!AB30=2,Técnicos!$H$2:$H$100,Técnicos!$J$2:$J$100)),,0,1))</f>
        <v/>
      </c>
      <c r="W31" s="15" t="str" cm="1">
        <f t="array" ref="W31">IF(OR($B31="",W$2=""),"",Projetos!$J30*_xlfn.XLOOKUP(W$2,Técnicos!$A$2:$A$100,IF(Projetos!AC30=1,Técnicos!$F$2:$F$100,IF(Projetos!AC30=2,Técnicos!$H$2:$H$100,Técnicos!$J$2:$J$100)),,0,1))</f>
        <v/>
      </c>
      <c r="X31" s="15" t="str" cm="1">
        <f t="array" ref="X31">IF(OR($B31="",X$2=""),"",Projetos!$J30*_xlfn.XLOOKUP(X$2,Técnicos!$A$2:$A$100,IF(Projetos!AD30=1,Técnicos!$F$2:$F$100,IF(Projetos!AD30=2,Técnicos!$H$2:$H$100,Técnicos!$J$2:$J$100)),,0,1))</f>
        <v/>
      </c>
      <c r="Y31" s="15" t="str" cm="1">
        <f t="array" ref="Y31">IF(OR($B31="",Y$2=""),"",Projetos!$J30*_xlfn.XLOOKUP(Y$2,Técnicos!$A$2:$A$100,IF(Projetos!AE30=1,Técnicos!$F$2:$F$100,IF(Projetos!AE30=2,Técnicos!$H$2:$H$100,Técnicos!$J$2:$J$100)),,0,1))</f>
        <v/>
      </c>
      <c r="Z31" s="15" t="str" cm="1">
        <f t="array" ref="Z31">IF(OR($B31="",Z$2=""),"",Projetos!$J30*_xlfn.XLOOKUP(Z$2,Técnicos!$A$2:$A$100,IF(Projetos!AF30=1,Técnicos!$F$2:$F$100,IF(Projetos!AF30=2,Técnicos!$H$2:$H$100,Técnicos!$J$2:$J$100)),,0,1))</f>
        <v/>
      </c>
      <c r="AA31" s="15" t="str" cm="1">
        <f t="array" ref="AA31">IF(OR($B31="",AA$2=""),"",Projetos!$J30*_xlfn.XLOOKUP(AA$2,Técnicos!$A$2:$A$100,IF(Projetos!AG30=1,Técnicos!$F$2:$F$100,IF(Projetos!AG30=2,Técnicos!$H$2:$H$100,Técnicos!$J$2:$J$100)),,0,1))</f>
        <v/>
      </c>
      <c r="AB31" s="15" t="str" cm="1">
        <f t="array" ref="AB31">IF(OR($B31="",AB$2=""),"",Projetos!$J30*_xlfn.XLOOKUP(AB$2,Técnicos!$A$2:$A$100,IF(Projetos!AH30=1,Técnicos!$F$2:$F$100,IF(Projetos!AH30=2,Técnicos!$H$2:$H$100,Técnicos!$J$2:$J$100)),,0,1))</f>
        <v/>
      </c>
      <c r="AC31" s="15" t="str" cm="1">
        <f t="array" ref="AC31">IF(OR($B31="",AC$2=""),"",Projetos!$J30*_xlfn.XLOOKUP(AC$2,Técnicos!$A$2:$A$100,IF(Projetos!AI30=1,Técnicos!$F$2:$F$100,IF(Projetos!AI30=2,Técnicos!$H$2:$H$100,Técnicos!$J$2:$J$100)),,0,1))</f>
        <v/>
      </c>
      <c r="AD31" s="15" t="str" cm="1">
        <f t="array" ref="AD31">IF(OR($B31="",AD$2=""),"",Projetos!$J30*_xlfn.XLOOKUP(AD$2,Técnicos!$A$2:$A$100,IF(Projetos!AJ30=1,Técnicos!$F$2:$F$100,IF(Projetos!AJ30=2,Técnicos!$H$2:$H$100,Técnicos!$J$2:$J$100)),,0,1))</f>
        <v/>
      </c>
      <c r="AE31" s="15" t="str" cm="1">
        <f t="array" ref="AE31">IF(OR($B31="",AE$2=""),"",Projetos!$J30*_xlfn.XLOOKUP(AE$2,Técnicos!$A$2:$A$100,IF(Projetos!AK30=1,Técnicos!$F$2:$F$100,IF(Projetos!AK30=2,Técnicos!$H$2:$H$100,Técnicos!$J$2:$J$100)),,0,1))</f>
        <v/>
      </c>
      <c r="AF31" s="15" t="str" cm="1">
        <f t="array" ref="AF31">IF(OR($B31="",AF$2=""),"",Projetos!$J30*_xlfn.XLOOKUP(AF$2,Técnicos!$A$2:$A$100,IF(Projetos!AL30=1,Técnicos!$F$2:$F$100,IF(Projetos!AL30=2,Técnicos!$H$2:$H$100,Técnicos!$J$2:$J$100)),,0,1))</f>
        <v/>
      </c>
      <c r="AG31" s="15" t="str" cm="1">
        <f t="array" ref="AG31">IF(OR($B31="",AG$2=""),"",Projetos!$J30*_xlfn.XLOOKUP(AG$2,Técnicos!$A$2:$A$100,IF(Projetos!AM30=1,Técnicos!$F$2:$F$100,IF(Projetos!AM30=2,Técnicos!$H$2:$H$100,Técnicos!$J$2:$J$100)),,0,1))</f>
        <v/>
      </c>
      <c r="AH31" s="15" t="str" cm="1">
        <f t="array" ref="AH31">IF(OR($B31="",AH$2=""),"",Projetos!$J30*_xlfn.XLOOKUP(AH$2,Técnicos!$A$2:$A$100,IF(Projetos!AN30=1,Técnicos!$F$2:$F$100,IF(Projetos!AN30=2,Técnicos!$H$2:$H$100,Técnicos!$J$2:$J$100)),,0,1))</f>
        <v/>
      </c>
      <c r="AI31" s="15" t="str" cm="1">
        <f t="array" ref="AI31">IF(OR($B31="",AI$2=""),"",Projetos!$J30*_xlfn.XLOOKUP(AI$2,Técnicos!$A$2:$A$100,IF(Projetos!AO30=1,Técnicos!$F$2:$F$100,IF(Projetos!AO30=2,Técnicos!$H$2:$H$100,Técnicos!$J$2:$J$100)),,0,1))</f>
        <v/>
      </c>
    </row>
    <row r="32" spans="2:35" x14ac:dyDescent="0.25">
      <c r="B32" s="1" t="str">
        <f>IF(Projetos!A31&lt;&gt;"",Projetos!A31,"")</f>
        <v/>
      </c>
      <c r="C32" s="15" t="str" cm="1">
        <f t="array" ref="C32">IF(OR($B32="",C$2=""),"",Projetos!$J31*_xlfn.XLOOKUP(C$2,Técnicos!$A$2:$A$100,IF(Projetos!I31=1,Técnicos!$F$2:$F$100,IF(Projetos!I31=2,Técnicos!$H$2:$H$100,Técnicos!$J$2:$J$100)),,0,1))</f>
        <v/>
      </c>
      <c r="D32" s="15" t="str" cm="1">
        <f t="array" ref="D32">IF(OR($B32="",D$2=""),"",Projetos!$J31*_xlfn.XLOOKUP(D$2,Técnicos!$A$2:$A$100,IF(Projetos!J31=1,Técnicos!$F$2:$F$100,IF(Projetos!J31=2,Técnicos!$H$2:$H$100,Técnicos!$J$2:$J$100)),,0,1))</f>
        <v/>
      </c>
      <c r="E32" s="15" t="str" cm="1">
        <f t="array" ref="E32">IF(OR($B32="",E$2=""),"",Projetos!$J31*_xlfn.XLOOKUP(E$2,Técnicos!$A$2:$A$100,IF(Projetos!K31=1,Técnicos!$F$2:$F$100,IF(Projetos!K31=2,Técnicos!$H$2:$H$100,Técnicos!$J$2:$J$100)),,0,1))</f>
        <v/>
      </c>
      <c r="F32" s="15" t="str" cm="1">
        <f t="array" ref="F32">IF(OR($B32="",F$2=""),"",Projetos!$J31*_xlfn.XLOOKUP(F$2,Técnicos!$A$2:$A$100,IF(Projetos!L31=1,Técnicos!$F$2:$F$100,IF(Projetos!L31=2,Técnicos!$H$2:$H$100,Técnicos!$J$2:$J$100)),,0,1))</f>
        <v/>
      </c>
      <c r="G32" s="15" t="str" cm="1">
        <f t="array" ref="G32">IF(OR($B32="",G$2=""),"",Projetos!$J31*_xlfn.XLOOKUP(G$2,Técnicos!$A$2:$A$100,IF(Projetos!M31=1,Técnicos!$F$2:$F$100,IF(Projetos!M31=2,Técnicos!$H$2:$H$100,Técnicos!$J$2:$J$100)),,0,1))</f>
        <v/>
      </c>
      <c r="H32" s="15" t="str" cm="1">
        <f t="array" ref="H32">IF(OR($B32="",H$2=""),"",Projetos!$J31*_xlfn.XLOOKUP(H$2,Técnicos!$A$2:$A$100,IF(Projetos!N31=1,Técnicos!$F$2:$F$100,IF(Projetos!N31=2,Técnicos!$H$2:$H$100,Técnicos!$J$2:$J$100)),,0,1))</f>
        <v/>
      </c>
      <c r="I32" s="15" t="str" cm="1">
        <f t="array" ref="I32">IF(OR($B32="",I$2=""),"",Projetos!$J31*_xlfn.XLOOKUP(I$2,Técnicos!$A$2:$A$100,IF(Projetos!O31=1,Técnicos!$F$2:$F$100,IF(Projetos!O31=2,Técnicos!$H$2:$H$100,Técnicos!$J$2:$J$100)),,0,1))</f>
        <v/>
      </c>
      <c r="J32" s="15" t="str" cm="1">
        <f t="array" ref="J32">IF(OR($B32="",J$2=""),"",Projetos!$J31*_xlfn.XLOOKUP(J$2,Técnicos!$A$2:$A$100,IF(Projetos!P31=1,Técnicos!$F$2:$F$100,IF(Projetos!P31=2,Técnicos!$H$2:$H$100,Técnicos!$J$2:$J$100)),,0,1))</f>
        <v/>
      </c>
      <c r="K32" s="15" t="str" cm="1">
        <f t="array" ref="K32">IF(OR($B32="",K$2=""),"",Projetos!$J31*_xlfn.XLOOKUP(K$2,Técnicos!$A$2:$A$100,IF(Projetos!Q31=1,Técnicos!$F$2:$F$100,IF(Projetos!Q31=2,Técnicos!$H$2:$H$100,Técnicos!$J$2:$J$100)),,0,1))</f>
        <v/>
      </c>
      <c r="L32" s="15" t="str" cm="1">
        <f t="array" ref="L32">IF(OR($B32="",L$2=""),"",Projetos!$J31*_xlfn.XLOOKUP(L$2,Técnicos!$A$2:$A$100,IF(Projetos!R31=1,Técnicos!$F$2:$F$100,IF(Projetos!R31=2,Técnicos!$H$2:$H$100,Técnicos!$J$2:$J$100)),,0,1))</f>
        <v/>
      </c>
      <c r="M32" s="15" t="str" cm="1">
        <f t="array" ref="M32">IF(OR($B32="",M$2=""),"",Projetos!$J31*_xlfn.XLOOKUP(M$2,Técnicos!$A$2:$A$100,IF(Projetos!S31=1,Técnicos!$F$2:$F$100,IF(Projetos!S31=2,Técnicos!$H$2:$H$100,Técnicos!$J$2:$J$100)),,0,1))</f>
        <v/>
      </c>
      <c r="N32" s="15" t="str" cm="1">
        <f t="array" ref="N32">IF(OR($B32="",N$2=""),"",Projetos!$J31*_xlfn.XLOOKUP(N$2,Técnicos!$A$2:$A$100,IF(Projetos!T31=1,Técnicos!$F$2:$F$100,IF(Projetos!T31=2,Técnicos!$H$2:$H$100,Técnicos!$J$2:$J$100)),,0,1))</f>
        <v/>
      </c>
      <c r="O32" s="15" t="str" cm="1">
        <f t="array" ref="O32">IF(OR($B32="",O$2=""),"",Projetos!$J31*_xlfn.XLOOKUP(O$2,Técnicos!$A$2:$A$100,IF(Projetos!U31=1,Técnicos!$F$2:$F$100,IF(Projetos!U31=2,Técnicos!$H$2:$H$100,Técnicos!$J$2:$J$100)),,0,1))</f>
        <v/>
      </c>
      <c r="P32" s="15" t="str" cm="1">
        <f t="array" ref="P32">IF(OR($B32="",P$2=""),"",Projetos!$J31*_xlfn.XLOOKUP(P$2,Técnicos!$A$2:$A$100,IF(Projetos!V31=1,Técnicos!$F$2:$F$100,IF(Projetos!V31=2,Técnicos!$H$2:$H$100,Técnicos!$J$2:$J$100)),,0,1))</f>
        <v/>
      </c>
      <c r="Q32" s="15" t="str" cm="1">
        <f t="array" ref="Q32">IF(OR($B32="",Q$2=""),"",Projetos!$J31*_xlfn.XLOOKUP(Q$2,Técnicos!$A$2:$A$100,IF(Projetos!W31=1,Técnicos!$F$2:$F$100,IF(Projetos!W31=2,Técnicos!$H$2:$H$100,Técnicos!$J$2:$J$100)),,0,1))</f>
        <v/>
      </c>
      <c r="R32" s="15" t="str" cm="1">
        <f t="array" ref="R32">IF(OR($B32="",R$2=""),"",Projetos!$J31*_xlfn.XLOOKUP(R$2,Técnicos!$A$2:$A$100,IF(Projetos!X31=1,Técnicos!$F$2:$F$100,IF(Projetos!X31=2,Técnicos!$H$2:$H$100,Técnicos!$J$2:$J$100)),,0,1))</f>
        <v/>
      </c>
      <c r="S32" s="15" t="str" cm="1">
        <f t="array" ref="S32">IF(OR($B32="",S$2=""),"",Projetos!$J31*_xlfn.XLOOKUP(S$2,Técnicos!$A$2:$A$100,IF(Projetos!Y31=1,Técnicos!$F$2:$F$100,IF(Projetos!Y31=2,Técnicos!$H$2:$H$100,Técnicos!$J$2:$J$100)),,0,1))</f>
        <v/>
      </c>
      <c r="T32" s="15" t="str" cm="1">
        <f t="array" ref="T32">IF(OR($B32="",T$2=""),"",Projetos!$J31*_xlfn.XLOOKUP(T$2,Técnicos!$A$2:$A$100,IF(Projetos!Z31=1,Técnicos!$F$2:$F$100,IF(Projetos!Z31=2,Técnicos!$H$2:$H$100,Técnicos!$J$2:$J$100)),,0,1))</f>
        <v/>
      </c>
      <c r="U32" s="15" t="str" cm="1">
        <f t="array" ref="U32">IF(OR($B32="",U$2=""),"",Projetos!$J31*_xlfn.XLOOKUP(U$2,Técnicos!$A$2:$A$100,IF(Projetos!AA31=1,Técnicos!$F$2:$F$100,IF(Projetos!AA31=2,Técnicos!$H$2:$H$100,Técnicos!$J$2:$J$100)),,0,1))</f>
        <v/>
      </c>
      <c r="V32" s="15" t="str" cm="1">
        <f t="array" ref="V32">IF(OR($B32="",V$2=""),"",Projetos!$J31*_xlfn.XLOOKUP(V$2,Técnicos!$A$2:$A$100,IF(Projetos!AB31=1,Técnicos!$F$2:$F$100,IF(Projetos!AB31=2,Técnicos!$H$2:$H$100,Técnicos!$J$2:$J$100)),,0,1))</f>
        <v/>
      </c>
      <c r="W32" s="15" t="str" cm="1">
        <f t="array" ref="W32">IF(OR($B32="",W$2=""),"",Projetos!$J31*_xlfn.XLOOKUP(W$2,Técnicos!$A$2:$A$100,IF(Projetos!AC31=1,Técnicos!$F$2:$F$100,IF(Projetos!AC31=2,Técnicos!$H$2:$H$100,Técnicos!$J$2:$J$100)),,0,1))</f>
        <v/>
      </c>
      <c r="X32" s="15" t="str" cm="1">
        <f t="array" ref="X32">IF(OR($B32="",X$2=""),"",Projetos!$J31*_xlfn.XLOOKUP(X$2,Técnicos!$A$2:$A$100,IF(Projetos!AD31=1,Técnicos!$F$2:$F$100,IF(Projetos!AD31=2,Técnicos!$H$2:$H$100,Técnicos!$J$2:$J$100)),,0,1))</f>
        <v/>
      </c>
      <c r="Y32" s="15" t="str" cm="1">
        <f t="array" ref="Y32">IF(OR($B32="",Y$2=""),"",Projetos!$J31*_xlfn.XLOOKUP(Y$2,Técnicos!$A$2:$A$100,IF(Projetos!AE31=1,Técnicos!$F$2:$F$100,IF(Projetos!AE31=2,Técnicos!$H$2:$H$100,Técnicos!$J$2:$J$100)),,0,1))</f>
        <v/>
      </c>
      <c r="Z32" s="15" t="str" cm="1">
        <f t="array" ref="Z32">IF(OR($B32="",Z$2=""),"",Projetos!$J31*_xlfn.XLOOKUP(Z$2,Técnicos!$A$2:$A$100,IF(Projetos!AF31=1,Técnicos!$F$2:$F$100,IF(Projetos!AF31=2,Técnicos!$H$2:$H$100,Técnicos!$J$2:$J$100)),,0,1))</f>
        <v/>
      </c>
      <c r="AA32" s="15" t="str" cm="1">
        <f t="array" ref="AA32">IF(OR($B32="",AA$2=""),"",Projetos!$J31*_xlfn.XLOOKUP(AA$2,Técnicos!$A$2:$A$100,IF(Projetos!AG31=1,Técnicos!$F$2:$F$100,IF(Projetos!AG31=2,Técnicos!$H$2:$H$100,Técnicos!$J$2:$J$100)),,0,1))</f>
        <v/>
      </c>
      <c r="AB32" s="15" t="str" cm="1">
        <f t="array" ref="AB32">IF(OR($B32="",AB$2=""),"",Projetos!$J31*_xlfn.XLOOKUP(AB$2,Técnicos!$A$2:$A$100,IF(Projetos!AH31=1,Técnicos!$F$2:$F$100,IF(Projetos!AH31=2,Técnicos!$H$2:$H$100,Técnicos!$J$2:$J$100)),,0,1))</f>
        <v/>
      </c>
      <c r="AC32" s="15" t="str" cm="1">
        <f t="array" ref="AC32">IF(OR($B32="",AC$2=""),"",Projetos!$J31*_xlfn.XLOOKUP(AC$2,Técnicos!$A$2:$A$100,IF(Projetos!AI31=1,Técnicos!$F$2:$F$100,IF(Projetos!AI31=2,Técnicos!$H$2:$H$100,Técnicos!$J$2:$J$100)),,0,1))</f>
        <v/>
      </c>
      <c r="AD32" s="15" t="str" cm="1">
        <f t="array" ref="AD32">IF(OR($B32="",AD$2=""),"",Projetos!$J31*_xlfn.XLOOKUP(AD$2,Técnicos!$A$2:$A$100,IF(Projetos!AJ31=1,Técnicos!$F$2:$F$100,IF(Projetos!AJ31=2,Técnicos!$H$2:$H$100,Técnicos!$J$2:$J$100)),,0,1))</f>
        <v/>
      </c>
      <c r="AE32" s="15" t="str" cm="1">
        <f t="array" ref="AE32">IF(OR($B32="",AE$2=""),"",Projetos!$J31*_xlfn.XLOOKUP(AE$2,Técnicos!$A$2:$A$100,IF(Projetos!AK31=1,Técnicos!$F$2:$F$100,IF(Projetos!AK31=2,Técnicos!$H$2:$H$100,Técnicos!$J$2:$J$100)),,0,1))</f>
        <v/>
      </c>
      <c r="AF32" s="15" t="str" cm="1">
        <f t="array" ref="AF32">IF(OR($B32="",AF$2=""),"",Projetos!$J31*_xlfn.XLOOKUP(AF$2,Técnicos!$A$2:$A$100,IF(Projetos!AL31=1,Técnicos!$F$2:$F$100,IF(Projetos!AL31=2,Técnicos!$H$2:$H$100,Técnicos!$J$2:$J$100)),,0,1))</f>
        <v/>
      </c>
      <c r="AG32" s="15" t="str" cm="1">
        <f t="array" ref="AG32">IF(OR($B32="",AG$2=""),"",Projetos!$J31*_xlfn.XLOOKUP(AG$2,Técnicos!$A$2:$A$100,IF(Projetos!AM31=1,Técnicos!$F$2:$F$100,IF(Projetos!AM31=2,Técnicos!$H$2:$H$100,Técnicos!$J$2:$J$100)),,0,1))</f>
        <v/>
      </c>
      <c r="AH32" s="15" t="str" cm="1">
        <f t="array" ref="AH32">IF(OR($B32="",AH$2=""),"",Projetos!$J31*_xlfn.XLOOKUP(AH$2,Técnicos!$A$2:$A$100,IF(Projetos!AN31=1,Técnicos!$F$2:$F$100,IF(Projetos!AN31=2,Técnicos!$H$2:$H$100,Técnicos!$J$2:$J$100)),,0,1))</f>
        <v/>
      </c>
      <c r="AI32" s="15" t="str" cm="1">
        <f t="array" ref="AI32">IF(OR($B32="",AI$2=""),"",Projetos!$J31*_xlfn.XLOOKUP(AI$2,Técnicos!$A$2:$A$100,IF(Projetos!AO31=1,Técnicos!$F$2:$F$100,IF(Projetos!AO31=2,Técnicos!$H$2:$H$100,Técnicos!$J$2:$J$100)),,0,1))</f>
        <v/>
      </c>
    </row>
    <row r="33" spans="2:35" x14ac:dyDescent="0.25">
      <c r="B33" s="1" t="str">
        <f>IF(Projetos!A32&lt;&gt;"",Projetos!A32,"")</f>
        <v/>
      </c>
      <c r="C33" s="15" t="str" cm="1">
        <f t="array" ref="C33">IF(OR($B33="",C$2=""),"",Projetos!$J32*_xlfn.XLOOKUP(C$2,Técnicos!$A$2:$A$100,IF(Projetos!I32=1,Técnicos!$F$2:$F$100,IF(Projetos!I32=2,Técnicos!$H$2:$H$100,Técnicos!$J$2:$J$100)),,0,1))</f>
        <v/>
      </c>
      <c r="D33" s="15" t="str" cm="1">
        <f t="array" ref="D33">IF(OR($B33="",D$2=""),"",Projetos!$J32*_xlfn.XLOOKUP(D$2,Técnicos!$A$2:$A$100,IF(Projetos!J32=1,Técnicos!$F$2:$F$100,IF(Projetos!J32=2,Técnicos!$H$2:$H$100,Técnicos!$J$2:$J$100)),,0,1))</f>
        <v/>
      </c>
      <c r="E33" s="15" t="str" cm="1">
        <f t="array" ref="E33">IF(OR($B33="",E$2=""),"",Projetos!$J32*_xlfn.XLOOKUP(E$2,Técnicos!$A$2:$A$100,IF(Projetos!K32=1,Técnicos!$F$2:$F$100,IF(Projetos!K32=2,Técnicos!$H$2:$H$100,Técnicos!$J$2:$J$100)),,0,1))</f>
        <v/>
      </c>
      <c r="F33" s="15" t="str" cm="1">
        <f t="array" ref="F33">IF(OR($B33="",F$2=""),"",Projetos!$J32*_xlfn.XLOOKUP(F$2,Técnicos!$A$2:$A$100,IF(Projetos!L32=1,Técnicos!$F$2:$F$100,IF(Projetos!L32=2,Técnicos!$H$2:$H$100,Técnicos!$J$2:$J$100)),,0,1))</f>
        <v/>
      </c>
      <c r="G33" s="15" t="str" cm="1">
        <f t="array" ref="G33">IF(OR($B33="",G$2=""),"",Projetos!$J32*_xlfn.XLOOKUP(G$2,Técnicos!$A$2:$A$100,IF(Projetos!M32=1,Técnicos!$F$2:$F$100,IF(Projetos!M32=2,Técnicos!$H$2:$H$100,Técnicos!$J$2:$J$100)),,0,1))</f>
        <v/>
      </c>
      <c r="H33" s="15" t="str" cm="1">
        <f t="array" ref="H33">IF(OR($B33="",H$2=""),"",Projetos!$J32*_xlfn.XLOOKUP(H$2,Técnicos!$A$2:$A$100,IF(Projetos!N32=1,Técnicos!$F$2:$F$100,IF(Projetos!N32=2,Técnicos!$H$2:$H$100,Técnicos!$J$2:$J$100)),,0,1))</f>
        <v/>
      </c>
      <c r="I33" s="15" t="str" cm="1">
        <f t="array" ref="I33">IF(OR($B33="",I$2=""),"",Projetos!$J32*_xlfn.XLOOKUP(I$2,Técnicos!$A$2:$A$100,IF(Projetos!O32=1,Técnicos!$F$2:$F$100,IF(Projetos!O32=2,Técnicos!$H$2:$H$100,Técnicos!$J$2:$J$100)),,0,1))</f>
        <v/>
      </c>
      <c r="J33" s="15" t="str" cm="1">
        <f t="array" ref="J33">IF(OR($B33="",J$2=""),"",Projetos!$J32*_xlfn.XLOOKUP(J$2,Técnicos!$A$2:$A$100,IF(Projetos!P32=1,Técnicos!$F$2:$F$100,IF(Projetos!P32=2,Técnicos!$H$2:$H$100,Técnicos!$J$2:$J$100)),,0,1))</f>
        <v/>
      </c>
      <c r="K33" s="15" t="str" cm="1">
        <f t="array" ref="K33">IF(OR($B33="",K$2=""),"",Projetos!$J32*_xlfn.XLOOKUP(K$2,Técnicos!$A$2:$A$100,IF(Projetos!Q32=1,Técnicos!$F$2:$F$100,IF(Projetos!Q32=2,Técnicos!$H$2:$H$100,Técnicos!$J$2:$J$100)),,0,1))</f>
        <v/>
      </c>
      <c r="L33" s="15" t="str" cm="1">
        <f t="array" ref="L33">IF(OR($B33="",L$2=""),"",Projetos!$J32*_xlfn.XLOOKUP(L$2,Técnicos!$A$2:$A$100,IF(Projetos!R32=1,Técnicos!$F$2:$F$100,IF(Projetos!R32=2,Técnicos!$H$2:$H$100,Técnicos!$J$2:$J$100)),,0,1))</f>
        <v/>
      </c>
      <c r="M33" s="15" t="str" cm="1">
        <f t="array" ref="M33">IF(OR($B33="",M$2=""),"",Projetos!$J32*_xlfn.XLOOKUP(M$2,Técnicos!$A$2:$A$100,IF(Projetos!S32=1,Técnicos!$F$2:$F$100,IF(Projetos!S32=2,Técnicos!$H$2:$H$100,Técnicos!$J$2:$J$100)),,0,1))</f>
        <v/>
      </c>
      <c r="N33" s="15" t="str" cm="1">
        <f t="array" ref="N33">IF(OR($B33="",N$2=""),"",Projetos!$J32*_xlfn.XLOOKUP(N$2,Técnicos!$A$2:$A$100,IF(Projetos!T32=1,Técnicos!$F$2:$F$100,IF(Projetos!T32=2,Técnicos!$H$2:$H$100,Técnicos!$J$2:$J$100)),,0,1))</f>
        <v/>
      </c>
      <c r="O33" s="15" t="str" cm="1">
        <f t="array" ref="O33">IF(OR($B33="",O$2=""),"",Projetos!$J32*_xlfn.XLOOKUP(O$2,Técnicos!$A$2:$A$100,IF(Projetos!U32=1,Técnicos!$F$2:$F$100,IF(Projetos!U32=2,Técnicos!$H$2:$H$100,Técnicos!$J$2:$J$100)),,0,1))</f>
        <v/>
      </c>
      <c r="P33" s="15" t="str" cm="1">
        <f t="array" ref="P33">IF(OR($B33="",P$2=""),"",Projetos!$J32*_xlfn.XLOOKUP(P$2,Técnicos!$A$2:$A$100,IF(Projetos!V32=1,Técnicos!$F$2:$F$100,IF(Projetos!V32=2,Técnicos!$H$2:$H$100,Técnicos!$J$2:$J$100)),,0,1))</f>
        <v/>
      </c>
      <c r="Q33" s="15" t="str" cm="1">
        <f t="array" ref="Q33">IF(OR($B33="",Q$2=""),"",Projetos!$J32*_xlfn.XLOOKUP(Q$2,Técnicos!$A$2:$A$100,IF(Projetos!W32=1,Técnicos!$F$2:$F$100,IF(Projetos!W32=2,Técnicos!$H$2:$H$100,Técnicos!$J$2:$J$100)),,0,1))</f>
        <v/>
      </c>
      <c r="R33" s="15" t="str" cm="1">
        <f t="array" ref="R33">IF(OR($B33="",R$2=""),"",Projetos!$J32*_xlfn.XLOOKUP(R$2,Técnicos!$A$2:$A$100,IF(Projetos!X32=1,Técnicos!$F$2:$F$100,IF(Projetos!X32=2,Técnicos!$H$2:$H$100,Técnicos!$J$2:$J$100)),,0,1))</f>
        <v/>
      </c>
      <c r="S33" s="15" t="str" cm="1">
        <f t="array" ref="S33">IF(OR($B33="",S$2=""),"",Projetos!$J32*_xlfn.XLOOKUP(S$2,Técnicos!$A$2:$A$100,IF(Projetos!Y32=1,Técnicos!$F$2:$F$100,IF(Projetos!Y32=2,Técnicos!$H$2:$H$100,Técnicos!$J$2:$J$100)),,0,1))</f>
        <v/>
      </c>
      <c r="T33" s="15" t="str" cm="1">
        <f t="array" ref="T33">IF(OR($B33="",T$2=""),"",Projetos!$J32*_xlfn.XLOOKUP(T$2,Técnicos!$A$2:$A$100,IF(Projetos!Z32=1,Técnicos!$F$2:$F$100,IF(Projetos!Z32=2,Técnicos!$H$2:$H$100,Técnicos!$J$2:$J$100)),,0,1))</f>
        <v/>
      </c>
      <c r="U33" s="15" t="str" cm="1">
        <f t="array" ref="U33">IF(OR($B33="",U$2=""),"",Projetos!$J32*_xlfn.XLOOKUP(U$2,Técnicos!$A$2:$A$100,IF(Projetos!AA32=1,Técnicos!$F$2:$F$100,IF(Projetos!AA32=2,Técnicos!$H$2:$H$100,Técnicos!$J$2:$J$100)),,0,1))</f>
        <v/>
      </c>
      <c r="V33" s="15" t="str" cm="1">
        <f t="array" ref="V33">IF(OR($B33="",V$2=""),"",Projetos!$J32*_xlfn.XLOOKUP(V$2,Técnicos!$A$2:$A$100,IF(Projetos!AB32=1,Técnicos!$F$2:$F$100,IF(Projetos!AB32=2,Técnicos!$H$2:$H$100,Técnicos!$J$2:$J$100)),,0,1))</f>
        <v/>
      </c>
      <c r="W33" s="15" t="str" cm="1">
        <f t="array" ref="W33">IF(OR($B33="",W$2=""),"",Projetos!$J32*_xlfn.XLOOKUP(W$2,Técnicos!$A$2:$A$100,IF(Projetos!AC32=1,Técnicos!$F$2:$F$100,IF(Projetos!AC32=2,Técnicos!$H$2:$H$100,Técnicos!$J$2:$J$100)),,0,1))</f>
        <v/>
      </c>
      <c r="X33" s="15" t="str" cm="1">
        <f t="array" ref="X33">IF(OR($B33="",X$2=""),"",Projetos!$J32*_xlfn.XLOOKUP(X$2,Técnicos!$A$2:$A$100,IF(Projetos!AD32=1,Técnicos!$F$2:$F$100,IF(Projetos!AD32=2,Técnicos!$H$2:$H$100,Técnicos!$J$2:$J$100)),,0,1))</f>
        <v/>
      </c>
      <c r="Y33" s="15" t="str" cm="1">
        <f t="array" ref="Y33">IF(OR($B33="",Y$2=""),"",Projetos!$J32*_xlfn.XLOOKUP(Y$2,Técnicos!$A$2:$A$100,IF(Projetos!AE32=1,Técnicos!$F$2:$F$100,IF(Projetos!AE32=2,Técnicos!$H$2:$H$100,Técnicos!$J$2:$J$100)),,0,1))</f>
        <v/>
      </c>
      <c r="Z33" s="15" t="str" cm="1">
        <f t="array" ref="Z33">IF(OR($B33="",Z$2=""),"",Projetos!$J32*_xlfn.XLOOKUP(Z$2,Técnicos!$A$2:$A$100,IF(Projetos!AF32=1,Técnicos!$F$2:$F$100,IF(Projetos!AF32=2,Técnicos!$H$2:$H$100,Técnicos!$J$2:$J$100)),,0,1))</f>
        <v/>
      </c>
      <c r="AA33" s="15" t="str" cm="1">
        <f t="array" ref="AA33">IF(OR($B33="",AA$2=""),"",Projetos!$J32*_xlfn.XLOOKUP(AA$2,Técnicos!$A$2:$A$100,IF(Projetos!AG32=1,Técnicos!$F$2:$F$100,IF(Projetos!AG32=2,Técnicos!$H$2:$H$100,Técnicos!$J$2:$J$100)),,0,1))</f>
        <v/>
      </c>
      <c r="AB33" s="15" t="str" cm="1">
        <f t="array" ref="AB33">IF(OR($B33="",AB$2=""),"",Projetos!$J32*_xlfn.XLOOKUP(AB$2,Técnicos!$A$2:$A$100,IF(Projetos!AH32=1,Técnicos!$F$2:$F$100,IF(Projetos!AH32=2,Técnicos!$H$2:$H$100,Técnicos!$J$2:$J$100)),,0,1))</f>
        <v/>
      </c>
      <c r="AC33" s="15" t="str" cm="1">
        <f t="array" ref="AC33">IF(OR($B33="",AC$2=""),"",Projetos!$J32*_xlfn.XLOOKUP(AC$2,Técnicos!$A$2:$A$100,IF(Projetos!AI32=1,Técnicos!$F$2:$F$100,IF(Projetos!AI32=2,Técnicos!$H$2:$H$100,Técnicos!$J$2:$J$100)),,0,1))</f>
        <v/>
      </c>
      <c r="AD33" s="15" t="str" cm="1">
        <f t="array" ref="AD33">IF(OR($B33="",AD$2=""),"",Projetos!$J32*_xlfn.XLOOKUP(AD$2,Técnicos!$A$2:$A$100,IF(Projetos!AJ32=1,Técnicos!$F$2:$F$100,IF(Projetos!AJ32=2,Técnicos!$H$2:$H$100,Técnicos!$J$2:$J$100)),,0,1))</f>
        <v/>
      </c>
      <c r="AE33" s="15" t="str" cm="1">
        <f t="array" ref="AE33">IF(OR($B33="",AE$2=""),"",Projetos!$J32*_xlfn.XLOOKUP(AE$2,Técnicos!$A$2:$A$100,IF(Projetos!AK32=1,Técnicos!$F$2:$F$100,IF(Projetos!AK32=2,Técnicos!$H$2:$H$100,Técnicos!$J$2:$J$100)),,0,1))</f>
        <v/>
      </c>
      <c r="AF33" s="15" t="str" cm="1">
        <f t="array" ref="AF33">IF(OR($B33="",AF$2=""),"",Projetos!$J32*_xlfn.XLOOKUP(AF$2,Técnicos!$A$2:$A$100,IF(Projetos!AL32=1,Técnicos!$F$2:$F$100,IF(Projetos!AL32=2,Técnicos!$H$2:$H$100,Técnicos!$J$2:$J$100)),,0,1))</f>
        <v/>
      </c>
      <c r="AG33" s="15" t="str" cm="1">
        <f t="array" ref="AG33">IF(OR($B33="",AG$2=""),"",Projetos!$J32*_xlfn.XLOOKUP(AG$2,Técnicos!$A$2:$A$100,IF(Projetos!AM32=1,Técnicos!$F$2:$F$100,IF(Projetos!AM32=2,Técnicos!$H$2:$H$100,Técnicos!$J$2:$J$100)),,0,1))</f>
        <v/>
      </c>
      <c r="AH33" s="15" t="str" cm="1">
        <f t="array" ref="AH33">IF(OR($B33="",AH$2=""),"",Projetos!$J32*_xlfn.XLOOKUP(AH$2,Técnicos!$A$2:$A$100,IF(Projetos!AN32=1,Técnicos!$F$2:$F$100,IF(Projetos!AN32=2,Técnicos!$H$2:$H$100,Técnicos!$J$2:$J$100)),,0,1))</f>
        <v/>
      </c>
      <c r="AI33" s="15" t="str" cm="1">
        <f t="array" ref="AI33">IF(OR($B33="",AI$2=""),"",Projetos!$J32*_xlfn.XLOOKUP(AI$2,Técnicos!$A$2:$A$100,IF(Projetos!AO32=1,Técnicos!$F$2:$F$100,IF(Projetos!AO32=2,Técnicos!$H$2:$H$100,Técnicos!$J$2:$J$100)),,0,1))</f>
        <v/>
      </c>
    </row>
    <row r="34" spans="2:35" x14ac:dyDescent="0.25">
      <c r="B34" s="1" t="str">
        <f>IF(Projetos!A33&lt;&gt;"",Projetos!A33,"")</f>
        <v/>
      </c>
      <c r="C34" s="15" t="str" cm="1">
        <f t="array" ref="C34">IF(OR($B34="",C$2=""),"",Projetos!$J33*_xlfn.XLOOKUP(C$2,Técnicos!$A$2:$A$100,IF(Projetos!I33=1,Técnicos!$F$2:$F$100,IF(Projetos!I33=2,Técnicos!$H$2:$H$100,Técnicos!$J$2:$J$100)),,0,1))</f>
        <v/>
      </c>
      <c r="D34" s="15" t="str" cm="1">
        <f t="array" ref="D34">IF(OR($B34="",D$2=""),"",Projetos!$J33*_xlfn.XLOOKUP(D$2,Técnicos!$A$2:$A$100,IF(Projetos!J33=1,Técnicos!$F$2:$F$100,IF(Projetos!J33=2,Técnicos!$H$2:$H$100,Técnicos!$J$2:$J$100)),,0,1))</f>
        <v/>
      </c>
      <c r="E34" s="15" t="str" cm="1">
        <f t="array" ref="E34">IF(OR($B34="",E$2=""),"",Projetos!$J33*_xlfn.XLOOKUP(E$2,Técnicos!$A$2:$A$100,IF(Projetos!K33=1,Técnicos!$F$2:$F$100,IF(Projetos!K33=2,Técnicos!$H$2:$H$100,Técnicos!$J$2:$J$100)),,0,1))</f>
        <v/>
      </c>
      <c r="F34" s="15" t="str" cm="1">
        <f t="array" ref="F34">IF(OR($B34="",F$2=""),"",Projetos!$J33*_xlfn.XLOOKUP(F$2,Técnicos!$A$2:$A$100,IF(Projetos!L33=1,Técnicos!$F$2:$F$100,IF(Projetos!L33=2,Técnicos!$H$2:$H$100,Técnicos!$J$2:$J$100)),,0,1))</f>
        <v/>
      </c>
      <c r="G34" s="15" t="str" cm="1">
        <f t="array" ref="G34">IF(OR($B34="",G$2=""),"",Projetos!$J33*_xlfn.XLOOKUP(G$2,Técnicos!$A$2:$A$100,IF(Projetos!M33=1,Técnicos!$F$2:$F$100,IF(Projetos!M33=2,Técnicos!$H$2:$H$100,Técnicos!$J$2:$J$100)),,0,1))</f>
        <v/>
      </c>
      <c r="H34" s="15" t="str" cm="1">
        <f t="array" ref="H34">IF(OR($B34="",H$2=""),"",Projetos!$J33*_xlfn.XLOOKUP(H$2,Técnicos!$A$2:$A$100,IF(Projetos!N33=1,Técnicos!$F$2:$F$100,IF(Projetos!N33=2,Técnicos!$H$2:$H$100,Técnicos!$J$2:$J$100)),,0,1))</f>
        <v/>
      </c>
      <c r="I34" s="15" t="str" cm="1">
        <f t="array" ref="I34">IF(OR($B34="",I$2=""),"",Projetos!$J33*_xlfn.XLOOKUP(I$2,Técnicos!$A$2:$A$100,IF(Projetos!O33=1,Técnicos!$F$2:$F$100,IF(Projetos!O33=2,Técnicos!$H$2:$H$100,Técnicos!$J$2:$J$100)),,0,1))</f>
        <v/>
      </c>
      <c r="J34" s="15" t="str" cm="1">
        <f t="array" ref="J34">IF(OR($B34="",J$2=""),"",Projetos!$J33*_xlfn.XLOOKUP(J$2,Técnicos!$A$2:$A$100,IF(Projetos!P33=1,Técnicos!$F$2:$F$100,IF(Projetos!P33=2,Técnicos!$H$2:$H$100,Técnicos!$J$2:$J$100)),,0,1))</f>
        <v/>
      </c>
      <c r="K34" s="15" t="str" cm="1">
        <f t="array" ref="K34">IF(OR($B34="",K$2=""),"",Projetos!$J33*_xlfn.XLOOKUP(K$2,Técnicos!$A$2:$A$100,IF(Projetos!Q33=1,Técnicos!$F$2:$F$100,IF(Projetos!Q33=2,Técnicos!$H$2:$H$100,Técnicos!$J$2:$J$100)),,0,1))</f>
        <v/>
      </c>
      <c r="L34" s="15" t="str" cm="1">
        <f t="array" ref="L34">IF(OR($B34="",L$2=""),"",Projetos!$J33*_xlfn.XLOOKUP(L$2,Técnicos!$A$2:$A$100,IF(Projetos!R33=1,Técnicos!$F$2:$F$100,IF(Projetos!R33=2,Técnicos!$H$2:$H$100,Técnicos!$J$2:$J$100)),,0,1))</f>
        <v/>
      </c>
      <c r="M34" s="15" t="str" cm="1">
        <f t="array" ref="M34">IF(OR($B34="",M$2=""),"",Projetos!$J33*_xlfn.XLOOKUP(M$2,Técnicos!$A$2:$A$100,IF(Projetos!S33=1,Técnicos!$F$2:$F$100,IF(Projetos!S33=2,Técnicos!$H$2:$H$100,Técnicos!$J$2:$J$100)),,0,1))</f>
        <v/>
      </c>
      <c r="N34" s="15" t="str" cm="1">
        <f t="array" ref="N34">IF(OR($B34="",N$2=""),"",Projetos!$J33*_xlfn.XLOOKUP(N$2,Técnicos!$A$2:$A$100,IF(Projetos!T33=1,Técnicos!$F$2:$F$100,IF(Projetos!T33=2,Técnicos!$H$2:$H$100,Técnicos!$J$2:$J$100)),,0,1))</f>
        <v/>
      </c>
      <c r="O34" s="15" t="str" cm="1">
        <f t="array" ref="O34">IF(OR($B34="",O$2=""),"",Projetos!$J33*_xlfn.XLOOKUP(O$2,Técnicos!$A$2:$A$100,IF(Projetos!U33=1,Técnicos!$F$2:$F$100,IF(Projetos!U33=2,Técnicos!$H$2:$H$100,Técnicos!$J$2:$J$100)),,0,1))</f>
        <v/>
      </c>
      <c r="P34" s="15" t="str" cm="1">
        <f t="array" ref="P34">IF(OR($B34="",P$2=""),"",Projetos!$J33*_xlfn.XLOOKUP(P$2,Técnicos!$A$2:$A$100,IF(Projetos!V33=1,Técnicos!$F$2:$F$100,IF(Projetos!V33=2,Técnicos!$H$2:$H$100,Técnicos!$J$2:$J$100)),,0,1))</f>
        <v/>
      </c>
      <c r="Q34" s="15" t="str" cm="1">
        <f t="array" ref="Q34">IF(OR($B34="",Q$2=""),"",Projetos!$J33*_xlfn.XLOOKUP(Q$2,Técnicos!$A$2:$A$100,IF(Projetos!W33=1,Técnicos!$F$2:$F$100,IF(Projetos!W33=2,Técnicos!$H$2:$H$100,Técnicos!$J$2:$J$100)),,0,1))</f>
        <v/>
      </c>
      <c r="R34" s="15" t="str" cm="1">
        <f t="array" ref="R34">IF(OR($B34="",R$2=""),"",Projetos!$J33*_xlfn.XLOOKUP(R$2,Técnicos!$A$2:$A$100,IF(Projetos!X33=1,Técnicos!$F$2:$F$100,IF(Projetos!X33=2,Técnicos!$H$2:$H$100,Técnicos!$J$2:$J$100)),,0,1))</f>
        <v/>
      </c>
      <c r="S34" s="15" t="str" cm="1">
        <f t="array" ref="S34">IF(OR($B34="",S$2=""),"",Projetos!$J33*_xlfn.XLOOKUP(S$2,Técnicos!$A$2:$A$100,IF(Projetos!Y33=1,Técnicos!$F$2:$F$100,IF(Projetos!Y33=2,Técnicos!$H$2:$H$100,Técnicos!$J$2:$J$100)),,0,1))</f>
        <v/>
      </c>
      <c r="T34" s="15" t="str" cm="1">
        <f t="array" ref="T34">IF(OR($B34="",T$2=""),"",Projetos!$J33*_xlfn.XLOOKUP(T$2,Técnicos!$A$2:$A$100,IF(Projetos!Z33=1,Técnicos!$F$2:$F$100,IF(Projetos!Z33=2,Técnicos!$H$2:$H$100,Técnicos!$J$2:$J$100)),,0,1))</f>
        <v/>
      </c>
      <c r="U34" s="15" t="str" cm="1">
        <f t="array" ref="U34">IF(OR($B34="",U$2=""),"",Projetos!$J33*_xlfn.XLOOKUP(U$2,Técnicos!$A$2:$A$100,IF(Projetos!AA33=1,Técnicos!$F$2:$F$100,IF(Projetos!AA33=2,Técnicos!$H$2:$H$100,Técnicos!$J$2:$J$100)),,0,1))</f>
        <v/>
      </c>
      <c r="V34" s="15" t="str" cm="1">
        <f t="array" ref="V34">IF(OR($B34="",V$2=""),"",Projetos!$J33*_xlfn.XLOOKUP(V$2,Técnicos!$A$2:$A$100,IF(Projetos!AB33=1,Técnicos!$F$2:$F$100,IF(Projetos!AB33=2,Técnicos!$H$2:$H$100,Técnicos!$J$2:$J$100)),,0,1))</f>
        <v/>
      </c>
      <c r="W34" s="15" t="str" cm="1">
        <f t="array" ref="W34">IF(OR($B34="",W$2=""),"",Projetos!$J33*_xlfn.XLOOKUP(W$2,Técnicos!$A$2:$A$100,IF(Projetos!AC33=1,Técnicos!$F$2:$F$100,IF(Projetos!AC33=2,Técnicos!$H$2:$H$100,Técnicos!$J$2:$J$100)),,0,1))</f>
        <v/>
      </c>
      <c r="X34" s="15" t="str" cm="1">
        <f t="array" ref="X34">IF(OR($B34="",X$2=""),"",Projetos!$J33*_xlfn.XLOOKUP(X$2,Técnicos!$A$2:$A$100,IF(Projetos!AD33=1,Técnicos!$F$2:$F$100,IF(Projetos!AD33=2,Técnicos!$H$2:$H$100,Técnicos!$J$2:$J$100)),,0,1))</f>
        <v/>
      </c>
      <c r="Y34" s="15" t="str" cm="1">
        <f t="array" ref="Y34">IF(OR($B34="",Y$2=""),"",Projetos!$J33*_xlfn.XLOOKUP(Y$2,Técnicos!$A$2:$A$100,IF(Projetos!AE33=1,Técnicos!$F$2:$F$100,IF(Projetos!AE33=2,Técnicos!$H$2:$H$100,Técnicos!$J$2:$J$100)),,0,1))</f>
        <v/>
      </c>
      <c r="Z34" s="15" t="str" cm="1">
        <f t="array" ref="Z34">IF(OR($B34="",Z$2=""),"",Projetos!$J33*_xlfn.XLOOKUP(Z$2,Técnicos!$A$2:$A$100,IF(Projetos!AF33=1,Técnicos!$F$2:$F$100,IF(Projetos!AF33=2,Técnicos!$H$2:$H$100,Técnicos!$J$2:$J$100)),,0,1))</f>
        <v/>
      </c>
      <c r="AA34" s="15" t="str" cm="1">
        <f t="array" ref="AA34">IF(OR($B34="",AA$2=""),"",Projetos!$J33*_xlfn.XLOOKUP(AA$2,Técnicos!$A$2:$A$100,IF(Projetos!AG33=1,Técnicos!$F$2:$F$100,IF(Projetos!AG33=2,Técnicos!$H$2:$H$100,Técnicos!$J$2:$J$100)),,0,1))</f>
        <v/>
      </c>
      <c r="AB34" s="15" t="str" cm="1">
        <f t="array" ref="AB34">IF(OR($B34="",AB$2=""),"",Projetos!$J33*_xlfn.XLOOKUP(AB$2,Técnicos!$A$2:$A$100,IF(Projetos!AH33=1,Técnicos!$F$2:$F$100,IF(Projetos!AH33=2,Técnicos!$H$2:$H$100,Técnicos!$J$2:$J$100)),,0,1))</f>
        <v/>
      </c>
      <c r="AC34" s="15" t="str" cm="1">
        <f t="array" ref="AC34">IF(OR($B34="",AC$2=""),"",Projetos!$J33*_xlfn.XLOOKUP(AC$2,Técnicos!$A$2:$A$100,IF(Projetos!AI33=1,Técnicos!$F$2:$F$100,IF(Projetos!AI33=2,Técnicos!$H$2:$H$100,Técnicos!$J$2:$J$100)),,0,1))</f>
        <v/>
      </c>
      <c r="AD34" s="15" t="str" cm="1">
        <f t="array" ref="AD34">IF(OR($B34="",AD$2=""),"",Projetos!$J33*_xlfn.XLOOKUP(AD$2,Técnicos!$A$2:$A$100,IF(Projetos!AJ33=1,Técnicos!$F$2:$F$100,IF(Projetos!AJ33=2,Técnicos!$H$2:$H$100,Técnicos!$J$2:$J$100)),,0,1))</f>
        <v/>
      </c>
      <c r="AE34" s="15" t="str" cm="1">
        <f t="array" ref="AE34">IF(OR($B34="",AE$2=""),"",Projetos!$J33*_xlfn.XLOOKUP(AE$2,Técnicos!$A$2:$A$100,IF(Projetos!AK33=1,Técnicos!$F$2:$F$100,IF(Projetos!AK33=2,Técnicos!$H$2:$H$100,Técnicos!$J$2:$J$100)),,0,1))</f>
        <v/>
      </c>
      <c r="AF34" s="15" t="str" cm="1">
        <f t="array" ref="AF34">IF(OR($B34="",AF$2=""),"",Projetos!$J33*_xlfn.XLOOKUP(AF$2,Técnicos!$A$2:$A$100,IF(Projetos!AL33=1,Técnicos!$F$2:$F$100,IF(Projetos!AL33=2,Técnicos!$H$2:$H$100,Técnicos!$J$2:$J$100)),,0,1))</f>
        <v/>
      </c>
      <c r="AG34" s="15" t="str" cm="1">
        <f t="array" ref="AG34">IF(OR($B34="",AG$2=""),"",Projetos!$J33*_xlfn.XLOOKUP(AG$2,Técnicos!$A$2:$A$100,IF(Projetos!AM33=1,Técnicos!$F$2:$F$100,IF(Projetos!AM33=2,Técnicos!$H$2:$H$100,Técnicos!$J$2:$J$100)),,0,1))</f>
        <v/>
      </c>
      <c r="AH34" s="15" t="str" cm="1">
        <f t="array" ref="AH34">IF(OR($B34="",AH$2=""),"",Projetos!$J33*_xlfn.XLOOKUP(AH$2,Técnicos!$A$2:$A$100,IF(Projetos!AN33=1,Técnicos!$F$2:$F$100,IF(Projetos!AN33=2,Técnicos!$H$2:$H$100,Técnicos!$J$2:$J$100)),,0,1))</f>
        <v/>
      </c>
      <c r="AI34" s="15" t="str" cm="1">
        <f t="array" ref="AI34">IF(OR($B34="",AI$2=""),"",Projetos!$J33*_xlfn.XLOOKUP(AI$2,Técnicos!$A$2:$A$100,IF(Projetos!AO33=1,Técnicos!$F$2:$F$100,IF(Projetos!AO33=2,Técnicos!$H$2:$H$100,Técnicos!$J$2:$J$100)),,0,1))</f>
        <v/>
      </c>
    </row>
    <row r="35" spans="2:35" x14ac:dyDescent="0.25">
      <c r="B35" s="1" t="str">
        <f>IF(Projetos!A34&lt;&gt;"",Projetos!A34,"")</f>
        <v/>
      </c>
      <c r="C35" s="15" t="str" cm="1">
        <f t="array" ref="C35">IF(OR($B35="",C$2=""),"",Projetos!$J34*_xlfn.XLOOKUP(C$2,Técnicos!$A$2:$A$100,IF(Projetos!I34=1,Técnicos!$F$2:$F$100,IF(Projetos!I34=2,Técnicos!$H$2:$H$100,Técnicos!$J$2:$J$100)),,0,1))</f>
        <v/>
      </c>
      <c r="D35" s="15" t="str" cm="1">
        <f t="array" ref="D35">IF(OR($B35="",D$2=""),"",Projetos!$J34*_xlfn.XLOOKUP(D$2,Técnicos!$A$2:$A$100,IF(Projetos!J34=1,Técnicos!$F$2:$F$100,IF(Projetos!J34=2,Técnicos!$H$2:$H$100,Técnicos!$J$2:$J$100)),,0,1))</f>
        <v/>
      </c>
      <c r="E35" s="15" t="str" cm="1">
        <f t="array" ref="E35">IF(OR($B35="",E$2=""),"",Projetos!$J34*_xlfn.XLOOKUP(E$2,Técnicos!$A$2:$A$100,IF(Projetos!K34=1,Técnicos!$F$2:$F$100,IF(Projetos!K34=2,Técnicos!$H$2:$H$100,Técnicos!$J$2:$J$100)),,0,1))</f>
        <v/>
      </c>
      <c r="F35" s="15" t="str" cm="1">
        <f t="array" ref="F35">IF(OR($B35="",F$2=""),"",Projetos!$J34*_xlfn.XLOOKUP(F$2,Técnicos!$A$2:$A$100,IF(Projetos!L34=1,Técnicos!$F$2:$F$100,IF(Projetos!L34=2,Técnicos!$H$2:$H$100,Técnicos!$J$2:$J$100)),,0,1))</f>
        <v/>
      </c>
      <c r="G35" s="15" t="str" cm="1">
        <f t="array" ref="G35">IF(OR($B35="",G$2=""),"",Projetos!$J34*_xlfn.XLOOKUP(G$2,Técnicos!$A$2:$A$100,IF(Projetos!M34=1,Técnicos!$F$2:$F$100,IF(Projetos!M34=2,Técnicos!$H$2:$H$100,Técnicos!$J$2:$J$100)),,0,1))</f>
        <v/>
      </c>
      <c r="H35" s="15" t="str" cm="1">
        <f t="array" ref="H35">IF(OR($B35="",H$2=""),"",Projetos!$J34*_xlfn.XLOOKUP(H$2,Técnicos!$A$2:$A$100,IF(Projetos!N34=1,Técnicos!$F$2:$F$100,IF(Projetos!N34=2,Técnicos!$H$2:$H$100,Técnicos!$J$2:$J$100)),,0,1))</f>
        <v/>
      </c>
      <c r="I35" s="15" t="str" cm="1">
        <f t="array" ref="I35">IF(OR($B35="",I$2=""),"",Projetos!$J34*_xlfn.XLOOKUP(I$2,Técnicos!$A$2:$A$100,IF(Projetos!O34=1,Técnicos!$F$2:$F$100,IF(Projetos!O34=2,Técnicos!$H$2:$H$100,Técnicos!$J$2:$J$100)),,0,1))</f>
        <v/>
      </c>
      <c r="J35" s="15" t="str" cm="1">
        <f t="array" ref="J35">IF(OR($B35="",J$2=""),"",Projetos!$J34*_xlfn.XLOOKUP(J$2,Técnicos!$A$2:$A$100,IF(Projetos!P34=1,Técnicos!$F$2:$F$100,IF(Projetos!P34=2,Técnicos!$H$2:$H$100,Técnicos!$J$2:$J$100)),,0,1))</f>
        <v/>
      </c>
      <c r="K35" s="15" t="str" cm="1">
        <f t="array" ref="K35">IF(OR($B35="",K$2=""),"",Projetos!$J34*_xlfn.XLOOKUP(K$2,Técnicos!$A$2:$A$100,IF(Projetos!Q34=1,Técnicos!$F$2:$F$100,IF(Projetos!Q34=2,Técnicos!$H$2:$H$100,Técnicos!$J$2:$J$100)),,0,1))</f>
        <v/>
      </c>
      <c r="L35" s="15" t="str" cm="1">
        <f t="array" ref="L35">IF(OR($B35="",L$2=""),"",Projetos!$J34*_xlfn.XLOOKUP(L$2,Técnicos!$A$2:$A$100,IF(Projetos!R34=1,Técnicos!$F$2:$F$100,IF(Projetos!R34=2,Técnicos!$H$2:$H$100,Técnicos!$J$2:$J$100)),,0,1))</f>
        <v/>
      </c>
      <c r="M35" s="15" t="str" cm="1">
        <f t="array" ref="M35">IF(OR($B35="",M$2=""),"",Projetos!$J34*_xlfn.XLOOKUP(M$2,Técnicos!$A$2:$A$100,IF(Projetos!S34=1,Técnicos!$F$2:$F$100,IF(Projetos!S34=2,Técnicos!$H$2:$H$100,Técnicos!$J$2:$J$100)),,0,1))</f>
        <v/>
      </c>
      <c r="N35" s="15" t="str" cm="1">
        <f t="array" ref="N35">IF(OR($B35="",N$2=""),"",Projetos!$J34*_xlfn.XLOOKUP(N$2,Técnicos!$A$2:$A$100,IF(Projetos!T34=1,Técnicos!$F$2:$F$100,IF(Projetos!T34=2,Técnicos!$H$2:$H$100,Técnicos!$J$2:$J$100)),,0,1))</f>
        <v/>
      </c>
      <c r="O35" s="15" t="str" cm="1">
        <f t="array" ref="O35">IF(OR($B35="",O$2=""),"",Projetos!$J34*_xlfn.XLOOKUP(O$2,Técnicos!$A$2:$A$100,IF(Projetos!U34=1,Técnicos!$F$2:$F$100,IF(Projetos!U34=2,Técnicos!$H$2:$H$100,Técnicos!$J$2:$J$100)),,0,1))</f>
        <v/>
      </c>
      <c r="P35" s="15" t="str" cm="1">
        <f t="array" ref="P35">IF(OR($B35="",P$2=""),"",Projetos!$J34*_xlfn.XLOOKUP(P$2,Técnicos!$A$2:$A$100,IF(Projetos!V34=1,Técnicos!$F$2:$F$100,IF(Projetos!V34=2,Técnicos!$H$2:$H$100,Técnicos!$J$2:$J$100)),,0,1))</f>
        <v/>
      </c>
      <c r="Q35" s="15" t="str" cm="1">
        <f t="array" ref="Q35">IF(OR($B35="",Q$2=""),"",Projetos!$J34*_xlfn.XLOOKUP(Q$2,Técnicos!$A$2:$A$100,IF(Projetos!W34=1,Técnicos!$F$2:$F$100,IF(Projetos!W34=2,Técnicos!$H$2:$H$100,Técnicos!$J$2:$J$100)),,0,1))</f>
        <v/>
      </c>
      <c r="R35" s="15" t="str" cm="1">
        <f t="array" ref="R35">IF(OR($B35="",R$2=""),"",Projetos!$J34*_xlfn.XLOOKUP(R$2,Técnicos!$A$2:$A$100,IF(Projetos!X34=1,Técnicos!$F$2:$F$100,IF(Projetos!X34=2,Técnicos!$H$2:$H$100,Técnicos!$J$2:$J$100)),,0,1))</f>
        <v/>
      </c>
      <c r="S35" s="15" t="str" cm="1">
        <f t="array" ref="S35">IF(OR($B35="",S$2=""),"",Projetos!$J34*_xlfn.XLOOKUP(S$2,Técnicos!$A$2:$A$100,IF(Projetos!Y34=1,Técnicos!$F$2:$F$100,IF(Projetos!Y34=2,Técnicos!$H$2:$H$100,Técnicos!$J$2:$J$100)),,0,1))</f>
        <v/>
      </c>
      <c r="T35" s="15" t="str" cm="1">
        <f t="array" ref="T35">IF(OR($B35="",T$2=""),"",Projetos!$J34*_xlfn.XLOOKUP(T$2,Técnicos!$A$2:$A$100,IF(Projetos!Z34=1,Técnicos!$F$2:$F$100,IF(Projetos!Z34=2,Técnicos!$H$2:$H$100,Técnicos!$J$2:$J$100)),,0,1))</f>
        <v/>
      </c>
      <c r="U35" s="15" t="str" cm="1">
        <f t="array" ref="U35">IF(OR($B35="",U$2=""),"",Projetos!$J34*_xlfn.XLOOKUP(U$2,Técnicos!$A$2:$A$100,IF(Projetos!AA34=1,Técnicos!$F$2:$F$100,IF(Projetos!AA34=2,Técnicos!$H$2:$H$100,Técnicos!$J$2:$J$100)),,0,1))</f>
        <v/>
      </c>
      <c r="V35" s="15" t="str" cm="1">
        <f t="array" ref="V35">IF(OR($B35="",V$2=""),"",Projetos!$J34*_xlfn.XLOOKUP(V$2,Técnicos!$A$2:$A$100,IF(Projetos!AB34=1,Técnicos!$F$2:$F$100,IF(Projetos!AB34=2,Técnicos!$H$2:$H$100,Técnicos!$J$2:$J$100)),,0,1))</f>
        <v/>
      </c>
      <c r="W35" s="15" t="str" cm="1">
        <f t="array" ref="W35">IF(OR($B35="",W$2=""),"",Projetos!$J34*_xlfn.XLOOKUP(W$2,Técnicos!$A$2:$A$100,IF(Projetos!AC34=1,Técnicos!$F$2:$F$100,IF(Projetos!AC34=2,Técnicos!$H$2:$H$100,Técnicos!$J$2:$J$100)),,0,1))</f>
        <v/>
      </c>
      <c r="X35" s="15" t="str" cm="1">
        <f t="array" ref="X35">IF(OR($B35="",X$2=""),"",Projetos!$J34*_xlfn.XLOOKUP(X$2,Técnicos!$A$2:$A$100,IF(Projetos!AD34=1,Técnicos!$F$2:$F$100,IF(Projetos!AD34=2,Técnicos!$H$2:$H$100,Técnicos!$J$2:$J$100)),,0,1))</f>
        <v/>
      </c>
      <c r="Y35" s="15" t="str" cm="1">
        <f t="array" ref="Y35">IF(OR($B35="",Y$2=""),"",Projetos!$J34*_xlfn.XLOOKUP(Y$2,Técnicos!$A$2:$A$100,IF(Projetos!AE34=1,Técnicos!$F$2:$F$100,IF(Projetos!AE34=2,Técnicos!$H$2:$H$100,Técnicos!$J$2:$J$100)),,0,1))</f>
        <v/>
      </c>
      <c r="Z35" s="15" t="str" cm="1">
        <f t="array" ref="Z35">IF(OR($B35="",Z$2=""),"",Projetos!$J34*_xlfn.XLOOKUP(Z$2,Técnicos!$A$2:$A$100,IF(Projetos!AF34=1,Técnicos!$F$2:$F$100,IF(Projetos!AF34=2,Técnicos!$H$2:$H$100,Técnicos!$J$2:$J$100)),,0,1))</f>
        <v/>
      </c>
      <c r="AA35" s="15" t="str" cm="1">
        <f t="array" ref="AA35">IF(OR($B35="",AA$2=""),"",Projetos!$J34*_xlfn.XLOOKUP(AA$2,Técnicos!$A$2:$A$100,IF(Projetos!AG34=1,Técnicos!$F$2:$F$100,IF(Projetos!AG34=2,Técnicos!$H$2:$H$100,Técnicos!$J$2:$J$100)),,0,1))</f>
        <v/>
      </c>
      <c r="AB35" s="15" t="str" cm="1">
        <f t="array" ref="AB35">IF(OR($B35="",AB$2=""),"",Projetos!$J34*_xlfn.XLOOKUP(AB$2,Técnicos!$A$2:$A$100,IF(Projetos!AH34=1,Técnicos!$F$2:$F$100,IF(Projetos!AH34=2,Técnicos!$H$2:$H$100,Técnicos!$J$2:$J$100)),,0,1))</f>
        <v/>
      </c>
      <c r="AC35" s="15" t="str" cm="1">
        <f t="array" ref="AC35">IF(OR($B35="",AC$2=""),"",Projetos!$J34*_xlfn.XLOOKUP(AC$2,Técnicos!$A$2:$A$100,IF(Projetos!AI34=1,Técnicos!$F$2:$F$100,IF(Projetos!AI34=2,Técnicos!$H$2:$H$100,Técnicos!$J$2:$J$100)),,0,1))</f>
        <v/>
      </c>
      <c r="AD35" s="15" t="str" cm="1">
        <f t="array" ref="AD35">IF(OR($B35="",AD$2=""),"",Projetos!$J34*_xlfn.XLOOKUP(AD$2,Técnicos!$A$2:$A$100,IF(Projetos!AJ34=1,Técnicos!$F$2:$F$100,IF(Projetos!AJ34=2,Técnicos!$H$2:$H$100,Técnicos!$J$2:$J$100)),,0,1))</f>
        <v/>
      </c>
      <c r="AE35" s="15" t="str" cm="1">
        <f t="array" ref="AE35">IF(OR($B35="",AE$2=""),"",Projetos!$J34*_xlfn.XLOOKUP(AE$2,Técnicos!$A$2:$A$100,IF(Projetos!AK34=1,Técnicos!$F$2:$F$100,IF(Projetos!AK34=2,Técnicos!$H$2:$H$100,Técnicos!$J$2:$J$100)),,0,1))</f>
        <v/>
      </c>
      <c r="AF35" s="15" t="str" cm="1">
        <f t="array" ref="AF35">IF(OR($B35="",AF$2=""),"",Projetos!$J34*_xlfn.XLOOKUP(AF$2,Técnicos!$A$2:$A$100,IF(Projetos!AL34=1,Técnicos!$F$2:$F$100,IF(Projetos!AL34=2,Técnicos!$H$2:$H$100,Técnicos!$J$2:$J$100)),,0,1))</f>
        <v/>
      </c>
      <c r="AG35" s="15" t="str" cm="1">
        <f t="array" ref="AG35">IF(OR($B35="",AG$2=""),"",Projetos!$J34*_xlfn.XLOOKUP(AG$2,Técnicos!$A$2:$A$100,IF(Projetos!AM34=1,Técnicos!$F$2:$F$100,IF(Projetos!AM34=2,Técnicos!$H$2:$H$100,Técnicos!$J$2:$J$100)),,0,1))</f>
        <v/>
      </c>
      <c r="AH35" s="15" t="str" cm="1">
        <f t="array" ref="AH35">IF(OR($B35="",AH$2=""),"",Projetos!$J34*_xlfn.XLOOKUP(AH$2,Técnicos!$A$2:$A$100,IF(Projetos!AN34=1,Técnicos!$F$2:$F$100,IF(Projetos!AN34=2,Técnicos!$H$2:$H$100,Técnicos!$J$2:$J$100)),,0,1))</f>
        <v/>
      </c>
      <c r="AI35" s="15" t="str" cm="1">
        <f t="array" ref="AI35">IF(OR($B35="",AI$2=""),"",Projetos!$J34*_xlfn.XLOOKUP(AI$2,Técnicos!$A$2:$A$100,IF(Projetos!AO34=1,Técnicos!$F$2:$F$100,IF(Projetos!AO34=2,Técnicos!$H$2:$H$100,Técnicos!$J$2:$J$100)),,0,1))</f>
        <v/>
      </c>
    </row>
    <row r="36" spans="2:35" x14ac:dyDescent="0.25">
      <c r="B36" s="1" t="str">
        <f>IF(Projetos!A35&lt;&gt;"",Projetos!A35,"")</f>
        <v/>
      </c>
      <c r="C36" s="15" t="str" cm="1">
        <f t="array" ref="C36">IF(OR($B36="",C$2=""),"",Projetos!$J35*_xlfn.XLOOKUP(C$2,Técnicos!$A$2:$A$100,IF(Projetos!I35=1,Técnicos!$F$2:$F$100,IF(Projetos!I35=2,Técnicos!$H$2:$H$100,Técnicos!$J$2:$J$100)),,0,1))</f>
        <v/>
      </c>
      <c r="D36" s="15" t="str" cm="1">
        <f t="array" ref="D36">IF(OR($B36="",D$2=""),"",Projetos!$J35*_xlfn.XLOOKUP(D$2,Técnicos!$A$2:$A$100,IF(Projetos!J35=1,Técnicos!$F$2:$F$100,IF(Projetos!J35=2,Técnicos!$H$2:$H$100,Técnicos!$J$2:$J$100)),,0,1))</f>
        <v/>
      </c>
      <c r="E36" s="15" t="str" cm="1">
        <f t="array" ref="E36">IF(OR($B36="",E$2=""),"",Projetos!$J35*_xlfn.XLOOKUP(E$2,Técnicos!$A$2:$A$100,IF(Projetos!K35=1,Técnicos!$F$2:$F$100,IF(Projetos!K35=2,Técnicos!$H$2:$H$100,Técnicos!$J$2:$J$100)),,0,1))</f>
        <v/>
      </c>
      <c r="F36" s="15" t="str" cm="1">
        <f t="array" ref="F36">IF(OR($B36="",F$2=""),"",Projetos!$J35*_xlfn.XLOOKUP(F$2,Técnicos!$A$2:$A$100,IF(Projetos!L35=1,Técnicos!$F$2:$F$100,IF(Projetos!L35=2,Técnicos!$H$2:$H$100,Técnicos!$J$2:$J$100)),,0,1))</f>
        <v/>
      </c>
      <c r="G36" s="15" t="str" cm="1">
        <f t="array" ref="G36">IF(OR($B36="",G$2=""),"",Projetos!$J35*_xlfn.XLOOKUP(G$2,Técnicos!$A$2:$A$100,IF(Projetos!M35=1,Técnicos!$F$2:$F$100,IF(Projetos!M35=2,Técnicos!$H$2:$H$100,Técnicos!$J$2:$J$100)),,0,1))</f>
        <v/>
      </c>
      <c r="H36" s="15" t="str" cm="1">
        <f t="array" ref="H36">IF(OR($B36="",H$2=""),"",Projetos!$J35*_xlfn.XLOOKUP(H$2,Técnicos!$A$2:$A$100,IF(Projetos!N35=1,Técnicos!$F$2:$F$100,IF(Projetos!N35=2,Técnicos!$H$2:$H$100,Técnicos!$J$2:$J$100)),,0,1))</f>
        <v/>
      </c>
      <c r="I36" s="15" t="str" cm="1">
        <f t="array" ref="I36">IF(OR($B36="",I$2=""),"",Projetos!$J35*_xlfn.XLOOKUP(I$2,Técnicos!$A$2:$A$100,IF(Projetos!O35=1,Técnicos!$F$2:$F$100,IF(Projetos!O35=2,Técnicos!$H$2:$H$100,Técnicos!$J$2:$J$100)),,0,1))</f>
        <v/>
      </c>
      <c r="J36" s="15" t="str" cm="1">
        <f t="array" ref="J36">IF(OR($B36="",J$2=""),"",Projetos!$J35*_xlfn.XLOOKUP(J$2,Técnicos!$A$2:$A$100,IF(Projetos!P35=1,Técnicos!$F$2:$F$100,IF(Projetos!P35=2,Técnicos!$H$2:$H$100,Técnicos!$J$2:$J$100)),,0,1))</f>
        <v/>
      </c>
      <c r="K36" s="15" t="str" cm="1">
        <f t="array" ref="K36">IF(OR($B36="",K$2=""),"",Projetos!$J35*_xlfn.XLOOKUP(K$2,Técnicos!$A$2:$A$100,IF(Projetos!Q35=1,Técnicos!$F$2:$F$100,IF(Projetos!Q35=2,Técnicos!$H$2:$H$100,Técnicos!$J$2:$J$100)),,0,1))</f>
        <v/>
      </c>
      <c r="L36" s="15" t="str" cm="1">
        <f t="array" ref="L36">IF(OR($B36="",L$2=""),"",Projetos!$J35*_xlfn.XLOOKUP(L$2,Técnicos!$A$2:$A$100,IF(Projetos!R35=1,Técnicos!$F$2:$F$100,IF(Projetos!R35=2,Técnicos!$H$2:$H$100,Técnicos!$J$2:$J$100)),,0,1))</f>
        <v/>
      </c>
      <c r="M36" s="15" t="str" cm="1">
        <f t="array" ref="M36">IF(OR($B36="",M$2=""),"",Projetos!$J35*_xlfn.XLOOKUP(M$2,Técnicos!$A$2:$A$100,IF(Projetos!S35=1,Técnicos!$F$2:$F$100,IF(Projetos!S35=2,Técnicos!$H$2:$H$100,Técnicos!$J$2:$J$100)),,0,1))</f>
        <v/>
      </c>
      <c r="N36" s="15" t="str" cm="1">
        <f t="array" ref="N36">IF(OR($B36="",N$2=""),"",Projetos!$J35*_xlfn.XLOOKUP(N$2,Técnicos!$A$2:$A$100,IF(Projetos!T35=1,Técnicos!$F$2:$F$100,IF(Projetos!T35=2,Técnicos!$H$2:$H$100,Técnicos!$J$2:$J$100)),,0,1))</f>
        <v/>
      </c>
      <c r="O36" s="15" t="str" cm="1">
        <f t="array" ref="O36">IF(OR($B36="",O$2=""),"",Projetos!$J35*_xlfn.XLOOKUP(O$2,Técnicos!$A$2:$A$100,IF(Projetos!U35=1,Técnicos!$F$2:$F$100,IF(Projetos!U35=2,Técnicos!$H$2:$H$100,Técnicos!$J$2:$J$100)),,0,1))</f>
        <v/>
      </c>
      <c r="P36" s="15" t="str" cm="1">
        <f t="array" ref="P36">IF(OR($B36="",P$2=""),"",Projetos!$J35*_xlfn.XLOOKUP(P$2,Técnicos!$A$2:$A$100,IF(Projetos!V35=1,Técnicos!$F$2:$F$100,IF(Projetos!V35=2,Técnicos!$H$2:$H$100,Técnicos!$J$2:$J$100)),,0,1))</f>
        <v/>
      </c>
      <c r="Q36" s="15" t="str" cm="1">
        <f t="array" ref="Q36">IF(OR($B36="",Q$2=""),"",Projetos!$J35*_xlfn.XLOOKUP(Q$2,Técnicos!$A$2:$A$100,IF(Projetos!W35=1,Técnicos!$F$2:$F$100,IF(Projetos!W35=2,Técnicos!$H$2:$H$100,Técnicos!$J$2:$J$100)),,0,1))</f>
        <v/>
      </c>
      <c r="R36" s="15" t="str" cm="1">
        <f t="array" ref="R36">IF(OR($B36="",R$2=""),"",Projetos!$J35*_xlfn.XLOOKUP(R$2,Técnicos!$A$2:$A$100,IF(Projetos!X35=1,Técnicos!$F$2:$F$100,IF(Projetos!X35=2,Técnicos!$H$2:$H$100,Técnicos!$J$2:$J$100)),,0,1))</f>
        <v/>
      </c>
      <c r="S36" s="15" t="str" cm="1">
        <f t="array" ref="S36">IF(OR($B36="",S$2=""),"",Projetos!$J35*_xlfn.XLOOKUP(S$2,Técnicos!$A$2:$A$100,IF(Projetos!Y35=1,Técnicos!$F$2:$F$100,IF(Projetos!Y35=2,Técnicos!$H$2:$H$100,Técnicos!$J$2:$J$100)),,0,1))</f>
        <v/>
      </c>
      <c r="T36" s="15" t="str" cm="1">
        <f t="array" ref="T36">IF(OR($B36="",T$2=""),"",Projetos!$J35*_xlfn.XLOOKUP(T$2,Técnicos!$A$2:$A$100,IF(Projetos!Z35=1,Técnicos!$F$2:$F$100,IF(Projetos!Z35=2,Técnicos!$H$2:$H$100,Técnicos!$J$2:$J$100)),,0,1))</f>
        <v/>
      </c>
      <c r="U36" s="15" t="str" cm="1">
        <f t="array" ref="U36">IF(OR($B36="",U$2=""),"",Projetos!$J35*_xlfn.XLOOKUP(U$2,Técnicos!$A$2:$A$100,IF(Projetos!AA35=1,Técnicos!$F$2:$F$100,IF(Projetos!AA35=2,Técnicos!$H$2:$H$100,Técnicos!$J$2:$J$100)),,0,1))</f>
        <v/>
      </c>
      <c r="V36" s="15" t="str" cm="1">
        <f t="array" ref="V36">IF(OR($B36="",V$2=""),"",Projetos!$J35*_xlfn.XLOOKUP(V$2,Técnicos!$A$2:$A$100,IF(Projetos!AB35=1,Técnicos!$F$2:$F$100,IF(Projetos!AB35=2,Técnicos!$H$2:$H$100,Técnicos!$J$2:$J$100)),,0,1))</f>
        <v/>
      </c>
      <c r="W36" s="15" t="str" cm="1">
        <f t="array" ref="W36">IF(OR($B36="",W$2=""),"",Projetos!$J35*_xlfn.XLOOKUP(W$2,Técnicos!$A$2:$A$100,IF(Projetos!AC35=1,Técnicos!$F$2:$F$100,IF(Projetos!AC35=2,Técnicos!$H$2:$H$100,Técnicos!$J$2:$J$100)),,0,1))</f>
        <v/>
      </c>
      <c r="X36" s="15" t="str" cm="1">
        <f t="array" ref="X36">IF(OR($B36="",X$2=""),"",Projetos!$J35*_xlfn.XLOOKUP(X$2,Técnicos!$A$2:$A$100,IF(Projetos!AD35=1,Técnicos!$F$2:$F$100,IF(Projetos!AD35=2,Técnicos!$H$2:$H$100,Técnicos!$J$2:$J$100)),,0,1))</f>
        <v/>
      </c>
      <c r="Y36" s="15" t="str" cm="1">
        <f t="array" ref="Y36">IF(OR($B36="",Y$2=""),"",Projetos!$J35*_xlfn.XLOOKUP(Y$2,Técnicos!$A$2:$A$100,IF(Projetos!AE35=1,Técnicos!$F$2:$F$100,IF(Projetos!AE35=2,Técnicos!$H$2:$H$100,Técnicos!$J$2:$J$100)),,0,1))</f>
        <v/>
      </c>
      <c r="Z36" s="15" t="str" cm="1">
        <f t="array" ref="Z36">IF(OR($B36="",Z$2=""),"",Projetos!$J35*_xlfn.XLOOKUP(Z$2,Técnicos!$A$2:$A$100,IF(Projetos!AF35=1,Técnicos!$F$2:$F$100,IF(Projetos!AF35=2,Técnicos!$H$2:$H$100,Técnicos!$J$2:$J$100)),,0,1))</f>
        <v/>
      </c>
      <c r="AA36" s="15" t="str" cm="1">
        <f t="array" ref="AA36">IF(OR($B36="",AA$2=""),"",Projetos!$J35*_xlfn.XLOOKUP(AA$2,Técnicos!$A$2:$A$100,IF(Projetos!AG35=1,Técnicos!$F$2:$F$100,IF(Projetos!AG35=2,Técnicos!$H$2:$H$100,Técnicos!$J$2:$J$100)),,0,1))</f>
        <v/>
      </c>
      <c r="AB36" s="15" t="str" cm="1">
        <f t="array" ref="AB36">IF(OR($B36="",AB$2=""),"",Projetos!$J35*_xlfn.XLOOKUP(AB$2,Técnicos!$A$2:$A$100,IF(Projetos!AH35=1,Técnicos!$F$2:$F$100,IF(Projetos!AH35=2,Técnicos!$H$2:$H$100,Técnicos!$J$2:$J$100)),,0,1))</f>
        <v/>
      </c>
      <c r="AC36" s="15" t="str" cm="1">
        <f t="array" ref="AC36">IF(OR($B36="",AC$2=""),"",Projetos!$J35*_xlfn.XLOOKUP(AC$2,Técnicos!$A$2:$A$100,IF(Projetos!AI35=1,Técnicos!$F$2:$F$100,IF(Projetos!AI35=2,Técnicos!$H$2:$H$100,Técnicos!$J$2:$J$100)),,0,1))</f>
        <v/>
      </c>
      <c r="AD36" s="15" t="str" cm="1">
        <f t="array" ref="AD36">IF(OR($B36="",AD$2=""),"",Projetos!$J35*_xlfn.XLOOKUP(AD$2,Técnicos!$A$2:$A$100,IF(Projetos!AJ35=1,Técnicos!$F$2:$F$100,IF(Projetos!AJ35=2,Técnicos!$H$2:$H$100,Técnicos!$J$2:$J$100)),,0,1))</f>
        <v/>
      </c>
      <c r="AE36" s="15" t="str" cm="1">
        <f t="array" ref="AE36">IF(OR($B36="",AE$2=""),"",Projetos!$J35*_xlfn.XLOOKUP(AE$2,Técnicos!$A$2:$A$100,IF(Projetos!AK35=1,Técnicos!$F$2:$F$100,IF(Projetos!AK35=2,Técnicos!$H$2:$H$100,Técnicos!$J$2:$J$100)),,0,1))</f>
        <v/>
      </c>
      <c r="AF36" s="15" t="str" cm="1">
        <f t="array" ref="AF36">IF(OR($B36="",AF$2=""),"",Projetos!$J35*_xlfn.XLOOKUP(AF$2,Técnicos!$A$2:$A$100,IF(Projetos!AL35=1,Técnicos!$F$2:$F$100,IF(Projetos!AL35=2,Técnicos!$H$2:$H$100,Técnicos!$J$2:$J$100)),,0,1))</f>
        <v/>
      </c>
      <c r="AG36" s="15" t="str" cm="1">
        <f t="array" ref="AG36">IF(OR($B36="",AG$2=""),"",Projetos!$J35*_xlfn.XLOOKUP(AG$2,Técnicos!$A$2:$A$100,IF(Projetos!AM35=1,Técnicos!$F$2:$F$100,IF(Projetos!AM35=2,Técnicos!$H$2:$H$100,Técnicos!$J$2:$J$100)),,0,1))</f>
        <v/>
      </c>
      <c r="AH36" s="15" t="str" cm="1">
        <f t="array" ref="AH36">IF(OR($B36="",AH$2=""),"",Projetos!$J35*_xlfn.XLOOKUP(AH$2,Técnicos!$A$2:$A$100,IF(Projetos!AN35=1,Técnicos!$F$2:$F$100,IF(Projetos!AN35=2,Técnicos!$H$2:$H$100,Técnicos!$J$2:$J$100)),,0,1))</f>
        <v/>
      </c>
      <c r="AI36" s="15" t="str" cm="1">
        <f t="array" ref="AI36">IF(OR($B36="",AI$2=""),"",Projetos!$J35*_xlfn.XLOOKUP(AI$2,Técnicos!$A$2:$A$100,IF(Projetos!AO35=1,Técnicos!$F$2:$F$100,IF(Projetos!AO35=2,Técnicos!$H$2:$H$100,Técnicos!$J$2:$J$100)),,0,1))</f>
        <v/>
      </c>
    </row>
    <row r="37" spans="2:35" x14ac:dyDescent="0.25">
      <c r="B37" s="1" t="str">
        <f>IF(Técnicos!A36&lt;&gt;"",Técnicos!A36,"")</f>
        <v/>
      </c>
      <c r="C37" s="15" t="str" cm="1">
        <f t="array" ref="C37">IF(OR($B37="",C$2=""),"",Projetos!$J36*_xlfn.XLOOKUP(C$2,Técnicos!$A$2:$A$100,IF(Projetos!I36=1,Técnicos!$F$2:$F$100,IF(Projetos!I36=2,Técnicos!$H$2:$H$100,Técnicos!$J$2:$J$100)),,0,1))</f>
        <v/>
      </c>
      <c r="D37" s="15" t="str" cm="1">
        <f t="array" ref="D37">IF(OR($B37="",D$2=""),"",Projetos!$J36*_xlfn.XLOOKUP(D$2,Técnicos!$A$2:$A$100,IF(Projetos!J36=1,Técnicos!$F$2:$F$100,IF(Projetos!J36=2,Técnicos!$H$2:$H$100,Técnicos!$J$2:$J$100)),,0,1))</f>
        <v/>
      </c>
      <c r="E37" s="15" t="str" cm="1">
        <f t="array" ref="E37">IF(OR($B37="",E$2=""),"",Projetos!$J36*_xlfn.XLOOKUP(E$2,Técnicos!$A$2:$A$100,IF(Projetos!K36=1,Técnicos!$F$2:$F$100,IF(Projetos!K36=2,Técnicos!$H$2:$H$100,Técnicos!$J$2:$J$100)),,0,1))</f>
        <v/>
      </c>
      <c r="F37" s="15" t="str" cm="1">
        <f t="array" ref="F37">IF(OR($B37="",F$2=""),"",Projetos!$J36*_xlfn.XLOOKUP(F$2,Técnicos!$A$2:$A$100,IF(Projetos!L36=1,Técnicos!$F$2:$F$100,IF(Projetos!L36=2,Técnicos!$H$2:$H$100,Técnicos!$J$2:$J$100)),,0,1))</f>
        <v/>
      </c>
      <c r="G37" s="15" t="str" cm="1">
        <f t="array" ref="G37">IF(OR($B37="",G$2=""),"",Projetos!$J36*_xlfn.XLOOKUP(G$2,Técnicos!$A$2:$A$100,IF(Projetos!M36=1,Técnicos!$F$2:$F$100,IF(Projetos!M36=2,Técnicos!$H$2:$H$100,Técnicos!$J$2:$J$100)),,0,1))</f>
        <v/>
      </c>
      <c r="H37" s="15" t="str" cm="1">
        <f t="array" ref="H37">IF(OR($B37="",H$2=""),"",Projetos!$J36*_xlfn.XLOOKUP(H$2,Técnicos!$A$2:$A$100,IF(Projetos!N36=1,Técnicos!$F$2:$F$100,IF(Projetos!N36=2,Técnicos!$H$2:$H$100,Técnicos!$J$2:$J$100)),,0,1))</f>
        <v/>
      </c>
      <c r="I37" s="15" t="str" cm="1">
        <f t="array" ref="I37">IF(OR($B37="",I$2=""),"",Projetos!$J36*_xlfn.XLOOKUP(I$2,Técnicos!$A$2:$A$100,IF(Projetos!O36=1,Técnicos!$F$2:$F$100,IF(Projetos!O36=2,Técnicos!$H$2:$H$100,Técnicos!$J$2:$J$100)),,0,1))</f>
        <v/>
      </c>
      <c r="J37" s="15" t="str" cm="1">
        <f t="array" ref="J37">IF(OR($B37="",J$2=""),"",Projetos!$J36*_xlfn.XLOOKUP(J$2,Técnicos!$A$2:$A$100,IF(Projetos!P36=1,Técnicos!$F$2:$F$100,IF(Projetos!P36=2,Técnicos!$H$2:$H$100,Técnicos!$J$2:$J$100)),,0,1))</f>
        <v/>
      </c>
      <c r="K37" s="15" t="str" cm="1">
        <f t="array" ref="K37">IF(OR($B37="",K$2=""),"",Projetos!$J36*_xlfn.XLOOKUP(K$2,Técnicos!$A$2:$A$100,IF(Projetos!Q36=1,Técnicos!$F$2:$F$100,IF(Projetos!Q36=2,Técnicos!$H$2:$H$100,Técnicos!$J$2:$J$100)),,0,1))</f>
        <v/>
      </c>
      <c r="L37" s="15" t="str" cm="1">
        <f t="array" ref="L37">IF(OR($B37="",L$2=""),"",Projetos!$J36*_xlfn.XLOOKUP(L$2,Técnicos!$A$2:$A$100,IF(Projetos!R36=1,Técnicos!$F$2:$F$100,IF(Projetos!R36=2,Técnicos!$H$2:$H$100,Técnicos!$J$2:$J$100)),,0,1))</f>
        <v/>
      </c>
      <c r="M37" s="15" t="str" cm="1">
        <f t="array" ref="M37">IF(OR($B37="",M$2=""),"",Projetos!$J36*_xlfn.XLOOKUP(M$2,Técnicos!$A$2:$A$100,IF(Projetos!S36=1,Técnicos!$F$2:$F$100,IF(Projetos!S36=2,Técnicos!$H$2:$H$100,Técnicos!$J$2:$J$100)),,0,1))</f>
        <v/>
      </c>
      <c r="N37" s="15" t="str" cm="1">
        <f t="array" ref="N37">IF(OR($B37="",N$2=""),"",Projetos!$J36*_xlfn.XLOOKUP(N$2,Técnicos!$A$2:$A$100,IF(Projetos!T36=1,Técnicos!$F$2:$F$100,IF(Projetos!T36=2,Técnicos!$H$2:$H$100,Técnicos!$J$2:$J$100)),,0,1))</f>
        <v/>
      </c>
      <c r="O37" s="15" t="str" cm="1">
        <f t="array" ref="O37">IF(OR($B37="",O$2=""),"",Projetos!$J36*_xlfn.XLOOKUP(O$2,Técnicos!$A$2:$A$100,IF(Projetos!U36=1,Técnicos!$F$2:$F$100,IF(Projetos!U36=2,Técnicos!$H$2:$H$100,Técnicos!$J$2:$J$100)),,0,1))</f>
        <v/>
      </c>
      <c r="P37" s="15" t="str" cm="1">
        <f t="array" ref="P37">IF(OR($B37="",P$2=""),"",Projetos!$J36*_xlfn.XLOOKUP(P$2,Técnicos!$A$2:$A$100,IF(Projetos!V36=1,Técnicos!$F$2:$F$100,IF(Projetos!V36=2,Técnicos!$H$2:$H$100,Técnicos!$J$2:$J$100)),,0,1))</f>
        <v/>
      </c>
      <c r="Q37" s="15" t="str" cm="1">
        <f t="array" ref="Q37">IF(OR($B37="",Q$2=""),"",Projetos!$J36*_xlfn.XLOOKUP(Q$2,Técnicos!$A$2:$A$100,IF(Projetos!W36=1,Técnicos!$F$2:$F$100,IF(Projetos!W36=2,Técnicos!$H$2:$H$100,Técnicos!$J$2:$J$100)),,0,1))</f>
        <v/>
      </c>
      <c r="R37" s="15" t="str" cm="1">
        <f t="array" ref="R37">IF(OR($B37="",R$2=""),"",Projetos!$J36*_xlfn.XLOOKUP(R$2,Técnicos!$A$2:$A$100,IF(Projetos!X36=1,Técnicos!$F$2:$F$100,IF(Projetos!X36=2,Técnicos!$H$2:$H$100,Técnicos!$J$2:$J$100)),,0,1))</f>
        <v/>
      </c>
      <c r="S37" s="15" t="str" cm="1">
        <f t="array" ref="S37">IF(OR($B37="",S$2=""),"",Projetos!$J36*_xlfn.XLOOKUP(S$2,Técnicos!$A$2:$A$100,IF(Projetos!Y36=1,Técnicos!$F$2:$F$100,IF(Projetos!Y36=2,Técnicos!$H$2:$H$100,Técnicos!$J$2:$J$100)),,0,1))</f>
        <v/>
      </c>
      <c r="T37" s="15" t="str" cm="1">
        <f t="array" ref="T37">IF(OR($B37="",T$2=""),"",Projetos!$J36*_xlfn.XLOOKUP(T$2,Técnicos!$A$2:$A$100,IF(Projetos!Z36=1,Técnicos!$F$2:$F$100,IF(Projetos!Z36=2,Técnicos!$H$2:$H$100,Técnicos!$J$2:$J$100)),,0,1))</f>
        <v/>
      </c>
      <c r="U37" s="15" t="str" cm="1">
        <f t="array" ref="U37">IF(OR($B37="",U$2=""),"",Projetos!$J36*_xlfn.XLOOKUP(U$2,Técnicos!$A$2:$A$100,IF(Projetos!AA36=1,Técnicos!$F$2:$F$100,IF(Projetos!AA36=2,Técnicos!$H$2:$H$100,Técnicos!$J$2:$J$100)),,0,1))</f>
        <v/>
      </c>
      <c r="V37" s="15" t="str" cm="1">
        <f t="array" ref="V37">IF(OR($B37="",V$2=""),"",Projetos!$J36*_xlfn.XLOOKUP(V$2,Técnicos!$A$2:$A$100,IF(Projetos!AB36=1,Técnicos!$F$2:$F$100,IF(Projetos!AB36=2,Técnicos!$H$2:$H$100,Técnicos!$J$2:$J$100)),,0,1))</f>
        <v/>
      </c>
      <c r="W37" s="15" t="str" cm="1">
        <f t="array" ref="W37">IF(OR($B37="",W$2=""),"",Projetos!$J36*_xlfn.XLOOKUP(W$2,Técnicos!$A$2:$A$100,IF(Projetos!AC36=1,Técnicos!$F$2:$F$100,IF(Projetos!AC36=2,Técnicos!$H$2:$H$100,Técnicos!$J$2:$J$100)),,0,1))</f>
        <v/>
      </c>
      <c r="X37" s="15" t="str" cm="1">
        <f t="array" ref="X37">IF(OR($B37="",X$2=""),"",Projetos!$J36*_xlfn.XLOOKUP(X$2,Técnicos!$A$2:$A$100,IF(Projetos!AD36=1,Técnicos!$F$2:$F$100,IF(Projetos!AD36=2,Técnicos!$H$2:$H$100,Técnicos!$J$2:$J$100)),,0,1))</f>
        <v/>
      </c>
      <c r="Y37" s="15" t="str" cm="1">
        <f t="array" ref="Y37">IF(OR($B37="",Y$2=""),"",Projetos!$J36*_xlfn.XLOOKUP(Y$2,Técnicos!$A$2:$A$100,IF(Projetos!AE36=1,Técnicos!$F$2:$F$100,IF(Projetos!AE36=2,Técnicos!$H$2:$H$100,Técnicos!$J$2:$J$100)),,0,1))</f>
        <v/>
      </c>
      <c r="Z37" s="15" t="str" cm="1">
        <f t="array" ref="Z37">IF(OR($B37="",Z$2=""),"",Projetos!$J36*_xlfn.XLOOKUP(Z$2,Técnicos!$A$2:$A$100,IF(Projetos!AF36=1,Técnicos!$F$2:$F$100,IF(Projetos!AF36=2,Técnicos!$H$2:$H$100,Técnicos!$J$2:$J$100)),,0,1))</f>
        <v/>
      </c>
      <c r="AA37" s="15" t="str" cm="1">
        <f t="array" ref="AA37">IF(OR($B37="",AA$2=""),"",Projetos!$J36*_xlfn.XLOOKUP(AA$2,Técnicos!$A$2:$A$100,IF(Projetos!AG36=1,Técnicos!$F$2:$F$100,IF(Projetos!AG36=2,Técnicos!$H$2:$H$100,Técnicos!$J$2:$J$100)),,0,1))</f>
        <v/>
      </c>
      <c r="AB37" s="15" t="str" cm="1">
        <f t="array" ref="AB37">IF(OR($B37="",AB$2=""),"",Projetos!$J36*_xlfn.XLOOKUP(AB$2,Técnicos!$A$2:$A$100,IF(Projetos!AH36=1,Técnicos!$F$2:$F$100,IF(Projetos!AH36=2,Técnicos!$H$2:$H$100,Técnicos!$J$2:$J$100)),,0,1))</f>
        <v/>
      </c>
      <c r="AC37" s="15" t="str" cm="1">
        <f t="array" ref="AC37">IF(OR($B37="",AC$2=""),"",Projetos!$J36*_xlfn.XLOOKUP(AC$2,Técnicos!$A$2:$A$100,IF(Projetos!AI36=1,Técnicos!$F$2:$F$100,IF(Projetos!AI36=2,Técnicos!$H$2:$H$100,Técnicos!$J$2:$J$100)),,0,1))</f>
        <v/>
      </c>
      <c r="AD37" s="15" t="str" cm="1">
        <f t="array" ref="AD37">IF(OR($B37="",AD$2=""),"",Projetos!$J36*_xlfn.XLOOKUP(AD$2,Técnicos!$A$2:$A$100,IF(Projetos!AJ36=1,Técnicos!$F$2:$F$100,IF(Projetos!AJ36=2,Técnicos!$H$2:$H$100,Técnicos!$J$2:$J$100)),,0,1))</f>
        <v/>
      </c>
      <c r="AE37" s="15" t="str" cm="1">
        <f t="array" ref="AE37">IF(OR($B37="",AE$2=""),"",Projetos!$J36*_xlfn.XLOOKUP(AE$2,Técnicos!$A$2:$A$100,IF(Projetos!AK36=1,Técnicos!$F$2:$F$100,IF(Projetos!AK36=2,Técnicos!$H$2:$H$100,Técnicos!$J$2:$J$100)),,0,1))</f>
        <v/>
      </c>
      <c r="AF37" s="15" t="str" cm="1">
        <f t="array" ref="AF37">IF(OR($B37="",AF$2=""),"",Projetos!$J36*_xlfn.XLOOKUP(AF$2,Técnicos!$A$2:$A$100,IF(Projetos!AL36=1,Técnicos!$F$2:$F$100,IF(Projetos!AL36=2,Técnicos!$H$2:$H$100,Técnicos!$J$2:$J$100)),,0,1))</f>
        <v/>
      </c>
      <c r="AG37" s="15" t="str" cm="1">
        <f t="array" ref="AG37">IF(OR($B37="",AG$2=""),"",Projetos!$J36*_xlfn.XLOOKUP(AG$2,Técnicos!$A$2:$A$100,IF(Projetos!AM36=1,Técnicos!$F$2:$F$100,IF(Projetos!AM36=2,Técnicos!$H$2:$H$100,Técnicos!$J$2:$J$100)),,0,1))</f>
        <v/>
      </c>
      <c r="AH37" s="15" t="str" cm="1">
        <f t="array" ref="AH37">IF(OR($B37="",AH$2=""),"",Projetos!$J36*_xlfn.XLOOKUP(AH$2,Técnicos!$A$2:$A$100,IF(Projetos!AN36=1,Técnicos!$F$2:$F$100,IF(Projetos!AN36=2,Técnicos!$H$2:$H$100,Técnicos!$J$2:$J$100)),,0,1))</f>
        <v/>
      </c>
      <c r="AI37" s="15" t="str" cm="1">
        <f t="array" ref="AI37">IF(OR($B37="",AI$2=""),"",Projetos!$J36*_xlfn.XLOOKUP(AI$2,Técnicos!$A$2:$A$100,IF(Projetos!AO36=1,Técnicos!$F$2:$F$100,IF(Projetos!AO36=2,Técnicos!$H$2:$H$100,Técnicos!$J$2:$J$100)),,0,1))</f>
        <v/>
      </c>
    </row>
    <row r="38" spans="2:35" x14ac:dyDescent="0.25">
      <c r="C38" s="15" t="str" cm="1">
        <f t="array" ref="C38">IF(OR($B38="",C$2=""),"",Projetos!$J37*_xlfn.XLOOKUP(C$2,Técnicos!$A$2:$A$100,IF(Projetos!I37=1,Técnicos!$F$2:$F$100,IF(Projetos!I37=2,Técnicos!$H$2:$H$100,Técnicos!$J$2:$J$100)),,0,1))</f>
        <v/>
      </c>
      <c r="D38" s="15" t="str" cm="1">
        <f t="array" ref="D38">IF(OR($B38="",D$2=""),"",Projetos!$J37*_xlfn.XLOOKUP(D$2,Técnicos!$A$2:$A$100,IF(Projetos!J37=1,Técnicos!$F$2:$F$100,IF(Projetos!J37=2,Técnicos!$H$2:$H$100,Técnicos!$J$2:$J$100)),,0,1))</f>
        <v/>
      </c>
      <c r="E38" s="15" t="str" cm="1">
        <f t="array" ref="E38">IF(OR($B38="",E$2=""),"",Projetos!$J37*_xlfn.XLOOKUP(E$2,Técnicos!$A$2:$A$100,IF(Projetos!K37=1,Técnicos!$F$2:$F$100,IF(Projetos!K37=2,Técnicos!$H$2:$H$100,Técnicos!$J$2:$J$100)),,0,1))</f>
        <v/>
      </c>
      <c r="F38" s="15" t="str" cm="1">
        <f t="array" ref="F38">IF(OR($B38="",F$2=""),"",Projetos!$J37*_xlfn.XLOOKUP(F$2,Técnicos!$A$2:$A$100,IF(Projetos!L37=1,Técnicos!$F$2:$F$100,IF(Projetos!L37=2,Técnicos!$H$2:$H$100,Técnicos!$J$2:$J$100)),,0,1))</f>
        <v/>
      </c>
      <c r="G38" s="15" t="str" cm="1">
        <f t="array" ref="G38">IF(OR($B38="",G$2=""),"",Projetos!$J37*_xlfn.XLOOKUP(G$2,Técnicos!$A$2:$A$100,IF(Projetos!M37=1,Técnicos!$F$2:$F$100,IF(Projetos!M37=2,Técnicos!$H$2:$H$100,Técnicos!$J$2:$J$100)),,0,1))</f>
        <v/>
      </c>
      <c r="H38" s="15" t="str" cm="1">
        <f t="array" ref="H38">IF(OR($B38="",H$2=""),"",Projetos!$J37*_xlfn.XLOOKUP(H$2,Técnicos!$A$2:$A$100,IF(Projetos!N37=1,Técnicos!$F$2:$F$100,IF(Projetos!N37=2,Técnicos!$H$2:$H$100,Técnicos!$J$2:$J$100)),,0,1))</f>
        <v/>
      </c>
      <c r="I38" s="15" t="str" cm="1">
        <f t="array" ref="I38">IF(OR($B38="",I$2=""),"",Projetos!$J37*_xlfn.XLOOKUP(I$2,Técnicos!$A$2:$A$100,IF(Projetos!O37=1,Técnicos!$F$2:$F$100,IF(Projetos!O37=2,Técnicos!$H$2:$H$100,Técnicos!$J$2:$J$100)),,0,1))</f>
        <v/>
      </c>
      <c r="J38" s="15" t="str" cm="1">
        <f t="array" ref="J38">IF(OR($B38="",J$2=""),"",Projetos!$J37*_xlfn.XLOOKUP(J$2,Técnicos!$A$2:$A$100,IF(Projetos!P37=1,Técnicos!$F$2:$F$100,IF(Projetos!P37=2,Técnicos!$H$2:$H$100,Técnicos!$J$2:$J$100)),,0,1))</f>
        <v/>
      </c>
      <c r="K38" s="15" t="str" cm="1">
        <f t="array" ref="K38">IF(OR($B38="",K$2=""),"",Projetos!$J37*_xlfn.XLOOKUP(K$2,Técnicos!$A$2:$A$100,IF(Projetos!Q37=1,Técnicos!$F$2:$F$100,IF(Projetos!Q37=2,Técnicos!$H$2:$H$100,Técnicos!$J$2:$J$100)),,0,1))</f>
        <v/>
      </c>
      <c r="L38" s="15" t="str" cm="1">
        <f t="array" ref="L38">IF(OR($B38="",L$2=""),"",Projetos!$J37*_xlfn.XLOOKUP(L$2,Técnicos!$A$2:$A$100,IF(Projetos!R37=1,Técnicos!$F$2:$F$100,IF(Projetos!R37=2,Técnicos!$H$2:$H$100,Técnicos!$J$2:$J$100)),,0,1))</f>
        <v/>
      </c>
      <c r="M38" s="15" t="str" cm="1">
        <f t="array" ref="M38">IF(OR($B38="",M$2=""),"",Projetos!$J37*_xlfn.XLOOKUP(M$2,Técnicos!$A$2:$A$100,IF(Projetos!S37=1,Técnicos!$F$2:$F$100,IF(Projetos!S37=2,Técnicos!$H$2:$H$100,Técnicos!$J$2:$J$100)),,0,1))</f>
        <v/>
      </c>
      <c r="N38" s="15" t="str" cm="1">
        <f t="array" ref="N38">IF(OR($B38="",N$2=""),"",Projetos!$J37*_xlfn.XLOOKUP(N$2,Técnicos!$A$2:$A$100,IF(Projetos!T37=1,Técnicos!$F$2:$F$100,IF(Projetos!T37=2,Técnicos!$H$2:$H$100,Técnicos!$J$2:$J$100)),,0,1))</f>
        <v/>
      </c>
      <c r="O38" s="15" t="str" cm="1">
        <f t="array" ref="O38">IF(OR($B38="",O$2=""),"",Projetos!$J37*_xlfn.XLOOKUP(O$2,Técnicos!$A$2:$A$100,IF(Projetos!U37=1,Técnicos!$F$2:$F$100,IF(Projetos!U37=2,Técnicos!$H$2:$H$100,Técnicos!$J$2:$J$100)),,0,1))</f>
        <v/>
      </c>
      <c r="P38" s="15" t="str" cm="1">
        <f t="array" ref="P38">IF(OR($B38="",P$2=""),"",Projetos!$J37*_xlfn.XLOOKUP(P$2,Técnicos!$A$2:$A$100,IF(Projetos!V37=1,Técnicos!$F$2:$F$100,IF(Projetos!V37=2,Técnicos!$H$2:$H$100,Técnicos!$J$2:$J$100)),,0,1))</f>
        <v/>
      </c>
      <c r="Q38" s="15" t="str" cm="1">
        <f t="array" ref="Q38">IF(OR($B38="",Q$2=""),"",Projetos!$J37*_xlfn.XLOOKUP(Q$2,Técnicos!$A$2:$A$100,IF(Projetos!W37=1,Técnicos!$F$2:$F$100,IF(Projetos!W37=2,Técnicos!$H$2:$H$100,Técnicos!$J$2:$J$100)),,0,1))</f>
        <v/>
      </c>
      <c r="R38" s="15" t="str" cm="1">
        <f t="array" ref="R38">IF(OR($B38="",R$2=""),"",Projetos!$J37*_xlfn.XLOOKUP(R$2,Técnicos!$A$2:$A$100,IF(Projetos!X37=1,Técnicos!$F$2:$F$100,IF(Projetos!X37=2,Técnicos!$H$2:$H$100,Técnicos!$J$2:$J$100)),,0,1))</f>
        <v/>
      </c>
      <c r="S38" s="15" t="str" cm="1">
        <f t="array" ref="S38">IF(OR($B38="",S$2=""),"",Projetos!$J37*_xlfn.XLOOKUP(S$2,Técnicos!$A$2:$A$100,IF(Projetos!Y37=1,Técnicos!$F$2:$F$100,IF(Projetos!Y37=2,Técnicos!$H$2:$H$100,Técnicos!$J$2:$J$100)),,0,1))</f>
        <v/>
      </c>
      <c r="T38" s="15" t="str" cm="1">
        <f t="array" ref="T38">IF(OR($B38="",T$2=""),"",Projetos!$J37*_xlfn.XLOOKUP(T$2,Técnicos!$A$2:$A$100,IF(Projetos!Z37=1,Técnicos!$F$2:$F$100,IF(Projetos!Z37=2,Técnicos!$H$2:$H$100,Técnicos!$J$2:$J$100)),,0,1))</f>
        <v/>
      </c>
      <c r="U38" s="15" t="str" cm="1">
        <f t="array" ref="U38">IF(OR($B38="",U$2=""),"",Projetos!$J37*_xlfn.XLOOKUP(U$2,Técnicos!$A$2:$A$100,IF(Projetos!AA37=1,Técnicos!$F$2:$F$100,IF(Projetos!AA37=2,Técnicos!$H$2:$H$100,Técnicos!$J$2:$J$100)),,0,1))</f>
        <v/>
      </c>
      <c r="V38" s="15" t="str" cm="1">
        <f t="array" ref="V38">IF(OR($B38="",V$2=""),"",Projetos!$J37*_xlfn.XLOOKUP(V$2,Técnicos!$A$2:$A$100,IF(Projetos!AB37=1,Técnicos!$F$2:$F$100,IF(Projetos!AB37=2,Técnicos!$H$2:$H$100,Técnicos!$J$2:$J$100)),,0,1))</f>
        <v/>
      </c>
      <c r="W38" s="15" t="str" cm="1">
        <f t="array" ref="W38">IF(OR($B38="",W$2=""),"",Projetos!$J37*_xlfn.XLOOKUP(W$2,Técnicos!$A$2:$A$100,IF(Projetos!AC37=1,Técnicos!$F$2:$F$100,IF(Projetos!AC37=2,Técnicos!$H$2:$H$100,Técnicos!$J$2:$J$100)),,0,1))</f>
        <v/>
      </c>
      <c r="X38" s="15" t="str" cm="1">
        <f t="array" ref="X38">IF(OR($B38="",X$2=""),"",Projetos!$J37*_xlfn.XLOOKUP(X$2,Técnicos!$A$2:$A$100,IF(Projetos!AD37=1,Técnicos!$F$2:$F$100,IF(Projetos!AD37=2,Técnicos!$H$2:$H$100,Técnicos!$J$2:$J$100)),,0,1))</f>
        <v/>
      </c>
      <c r="Y38" s="15" t="str" cm="1">
        <f t="array" ref="Y38">IF(OR($B38="",Y$2=""),"",Projetos!$J37*_xlfn.XLOOKUP(Y$2,Técnicos!$A$2:$A$100,IF(Projetos!AE37=1,Técnicos!$F$2:$F$100,IF(Projetos!AE37=2,Técnicos!$H$2:$H$100,Técnicos!$J$2:$J$100)),,0,1))</f>
        <v/>
      </c>
      <c r="Z38" s="15" t="str" cm="1">
        <f t="array" ref="Z38">IF(OR($B38="",Z$2=""),"",Projetos!$J37*_xlfn.XLOOKUP(Z$2,Técnicos!$A$2:$A$100,IF(Projetos!AF37=1,Técnicos!$F$2:$F$100,IF(Projetos!AF37=2,Técnicos!$H$2:$H$100,Técnicos!$J$2:$J$100)),,0,1))</f>
        <v/>
      </c>
      <c r="AA38" s="15" t="str" cm="1">
        <f t="array" ref="AA38">IF(OR($B38="",AA$2=""),"",Projetos!$J37*_xlfn.XLOOKUP(AA$2,Técnicos!$A$2:$A$100,IF(Projetos!AG37=1,Técnicos!$F$2:$F$100,IF(Projetos!AG37=2,Técnicos!$H$2:$H$100,Técnicos!$J$2:$J$100)),,0,1))</f>
        <v/>
      </c>
      <c r="AB38" s="15" t="str" cm="1">
        <f t="array" ref="AB38">IF(OR($B38="",AB$2=""),"",Projetos!$J37*_xlfn.XLOOKUP(AB$2,Técnicos!$A$2:$A$100,IF(Projetos!AH37=1,Técnicos!$F$2:$F$100,IF(Projetos!AH37=2,Técnicos!$H$2:$H$100,Técnicos!$J$2:$J$100)),,0,1))</f>
        <v/>
      </c>
      <c r="AC38" s="15" t="str" cm="1">
        <f t="array" ref="AC38">IF(OR($B38="",AC$2=""),"",Projetos!$J37*_xlfn.XLOOKUP(AC$2,Técnicos!$A$2:$A$100,IF(Projetos!AI37=1,Técnicos!$F$2:$F$100,IF(Projetos!AI37=2,Técnicos!$H$2:$H$100,Técnicos!$J$2:$J$100)),,0,1))</f>
        <v/>
      </c>
      <c r="AD38" s="15" t="str" cm="1">
        <f t="array" ref="AD38">IF(OR($B38="",AD$2=""),"",Projetos!$J37*_xlfn.XLOOKUP(AD$2,Técnicos!$A$2:$A$100,IF(Projetos!AJ37=1,Técnicos!$F$2:$F$100,IF(Projetos!AJ37=2,Técnicos!$H$2:$H$100,Técnicos!$J$2:$J$100)),,0,1))</f>
        <v/>
      </c>
      <c r="AE38" s="15" t="str" cm="1">
        <f t="array" ref="AE38">IF(OR($B38="",AE$2=""),"",Projetos!$J37*_xlfn.XLOOKUP(AE$2,Técnicos!$A$2:$A$100,IF(Projetos!AK37=1,Técnicos!$F$2:$F$100,IF(Projetos!AK37=2,Técnicos!$H$2:$H$100,Técnicos!$J$2:$J$100)),,0,1))</f>
        <v/>
      </c>
      <c r="AF38" s="15" t="str" cm="1">
        <f t="array" ref="AF38">IF(OR($B38="",AF$2=""),"",Projetos!$J37*_xlfn.XLOOKUP(AF$2,Técnicos!$A$2:$A$100,IF(Projetos!AL37=1,Técnicos!$F$2:$F$100,IF(Projetos!AL37=2,Técnicos!$H$2:$H$100,Técnicos!$J$2:$J$100)),,0,1))</f>
        <v/>
      </c>
      <c r="AG38" s="15" t="str" cm="1">
        <f t="array" ref="AG38">IF(OR($B38="",AG$2=""),"",Projetos!$J37*_xlfn.XLOOKUP(AG$2,Técnicos!$A$2:$A$100,IF(Projetos!AM37=1,Técnicos!$F$2:$F$100,IF(Projetos!AM37=2,Técnicos!$H$2:$H$100,Técnicos!$J$2:$J$100)),,0,1))</f>
        <v/>
      </c>
      <c r="AH38" s="15" t="str" cm="1">
        <f t="array" ref="AH38">IF(OR($B38="",AH$2=""),"",Projetos!$J37*_xlfn.XLOOKUP(AH$2,Técnicos!$A$2:$A$100,IF(Projetos!AN37=1,Técnicos!$F$2:$F$100,IF(Projetos!AN37=2,Técnicos!$H$2:$H$100,Técnicos!$J$2:$J$100)),,0,1))</f>
        <v/>
      </c>
      <c r="AI38" s="15" t="str" cm="1">
        <f t="array" ref="AI38">IF(OR($B38="",AI$2=""),"",Projetos!$J37*_xlfn.XLOOKUP(AI$2,Técnicos!$A$2:$A$100,IF(Projetos!AO37=1,Técnicos!$F$2:$F$100,IF(Projetos!AO37=2,Técnicos!$H$2:$H$100,Técnicos!$J$2:$J$100)),,0,1))</f>
        <v/>
      </c>
    </row>
    <row r="39" spans="2:35" x14ac:dyDescent="0.25">
      <c r="C39" s="15" t="str" cm="1">
        <f t="array" ref="C39">IF(OR($B39="",C$2=""),"",Projetos!$J38*_xlfn.XLOOKUP(C$2,Técnicos!$A$2:$A$100,IF(Projetos!I38=1,Técnicos!$F$2:$F$100,IF(Projetos!I38=2,Técnicos!$H$2:$H$100,Técnicos!$J$2:$J$100)),,0,1))</f>
        <v/>
      </c>
      <c r="D39" s="15" t="str" cm="1">
        <f t="array" ref="D39">IF(OR($B39="",D$2=""),"",Projetos!$J38*_xlfn.XLOOKUP(D$2,Técnicos!$A$2:$A$100,IF(Projetos!J38=1,Técnicos!$F$2:$F$100,IF(Projetos!J38=2,Técnicos!$H$2:$H$100,Técnicos!$J$2:$J$100)),,0,1))</f>
        <v/>
      </c>
      <c r="E39" s="15" t="str" cm="1">
        <f t="array" ref="E39">IF(OR($B39="",E$2=""),"",Projetos!$J38*_xlfn.XLOOKUP(E$2,Técnicos!$A$2:$A$100,IF(Projetos!K38=1,Técnicos!$F$2:$F$100,IF(Projetos!K38=2,Técnicos!$H$2:$H$100,Técnicos!$J$2:$J$100)),,0,1))</f>
        <v/>
      </c>
      <c r="F39" s="15" t="str" cm="1">
        <f t="array" ref="F39">IF(OR($B39="",F$2=""),"",Projetos!$J38*_xlfn.XLOOKUP(F$2,Técnicos!$A$2:$A$100,IF(Projetos!L38=1,Técnicos!$F$2:$F$100,IF(Projetos!L38=2,Técnicos!$H$2:$H$100,Técnicos!$J$2:$J$100)),,0,1))</f>
        <v/>
      </c>
      <c r="G39" s="15" t="str" cm="1">
        <f t="array" ref="G39">IF(OR($B39="",G$2=""),"",Projetos!$J38*_xlfn.XLOOKUP(G$2,Técnicos!$A$2:$A$100,IF(Projetos!M38=1,Técnicos!$F$2:$F$100,IF(Projetos!M38=2,Técnicos!$H$2:$H$100,Técnicos!$J$2:$J$100)),,0,1))</f>
        <v/>
      </c>
      <c r="H39" s="15" t="str" cm="1">
        <f t="array" ref="H39">IF(OR($B39="",H$2=""),"",Projetos!$J38*_xlfn.XLOOKUP(H$2,Técnicos!$A$2:$A$100,IF(Projetos!N38=1,Técnicos!$F$2:$F$100,IF(Projetos!N38=2,Técnicos!$H$2:$H$100,Técnicos!$J$2:$J$100)),,0,1))</f>
        <v/>
      </c>
      <c r="I39" s="15" t="str" cm="1">
        <f t="array" ref="I39">IF(OR($B39="",I$2=""),"",Projetos!$J38*_xlfn.XLOOKUP(I$2,Técnicos!$A$2:$A$100,IF(Projetos!O38=1,Técnicos!$F$2:$F$100,IF(Projetos!O38=2,Técnicos!$H$2:$H$100,Técnicos!$J$2:$J$100)),,0,1))</f>
        <v/>
      </c>
      <c r="J39" s="15" t="str" cm="1">
        <f t="array" ref="J39">IF(OR($B39="",J$2=""),"",Projetos!$J38*_xlfn.XLOOKUP(J$2,Técnicos!$A$2:$A$100,IF(Projetos!P38=1,Técnicos!$F$2:$F$100,IF(Projetos!P38=2,Técnicos!$H$2:$H$100,Técnicos!$J$2:$J$100)),,0,1))</f>
        <v/>
      </c>
      <c r="K39" s="15" t="str" cm="1">
        <f t="array" ref="K39">IF(OR($B39="",K$2=""),"",Projetos!$J38*_xlfn.XLOOKUP(K$2,Técnicos!$A$2:$A$100,IF(Projetos!Q38=1,Técnicos!$F$2:$F$100,IF(Projetos!Q38=2,Técnicos!$H$2:$H$100,Técnicos!$J$2:$J$100)),,0,1))</f>
        <v/>
      </c>
      <c r="L39" s="15" t="str" cm="1">
        <f t="array" ref="L39">IF(OR($B39="",L$2=""),"",Projetos!$J38*_xlfn.XLOOKUP(L$2,Técnicos!$A$2:$A$100,IF(Projetos!R38=1,Técnicos!$F$2:$F$100,IF(Projetos!R38=2,Técnicos!$H$2:$H$100,Técnicos!$J$2:$J$100)),,0,1))</f>
        <v/>
      </c>
      <c r="M39" s="15" t="str" cm="1">
        <f t="array" ref="M39">IF(OR($B39="",M$2=""),"",Projetos!$J38*_xlfn.XLOOKUP(M$2,Técnicos!$A$2:$A$100,IF(Projetos!S38=1,Técnicos!$F$2:$F$100,IF(Projetos!S38=2,Técnicos!$H$2:$H$100,Técnicos!$J$2:$J$100)),,0,1))</f>
        <v/>
      </c>
      <c r="N39" s="15" t="str" cm="1">
        <f t="array" ref="N39">IF(OR($B39="",N$2=""),"",Projetos!$J38*_xlfn.XLOOKUP(N$2,Técnicos!$A$2:$A$100,IF(Projetos!T38=1,Técnicos!$F$2:$F$100,IF(Projetos!T38=2,Técnicos!$H$2:$H$100,Técnicos!$J$2:$J$100)),,0,1))</f>
        <v/>
      </c>
      <c r="O39" s="15" t="str" cm="1">
        <f t="array" ref="O39">IF(OR($B39="",O$2=""),"",Projetos!$J38*_xlfn.XLOOKUP(O$2,Técnicos!$A$2:$A$100,IF(Projetos!U38=1,Técnicos!$F$2:$F$100,IF(Projetos!U38=2,Técnicos!$H$2:$H$100,Técnicos!$J$2:$J$100)),,0,1))</f>
        <v/>
      </c>
      <c r="P39" s="15" t="str" cm="1">
        <f t="array" ref="P39">IF(OR($B39="",P$2=""),"",Projetos!$J38*_xlfn.XLOOKUP(P$2,Técnicos!$A$2:$A$100,IF(Projetos!V38=1,Técnicos!$F$2:$F$100,IF(Projetos!V38=2,Técnicos!$H$2:$H$100,Técnicos!$J$2:$J$100)),,0,1))</f>
        <v/>
      </c>
      <c r="Q39" s="15" t="str" cm="1">
        <f t="array" ref="Q39">IF(OR($B39="",Q$2=""),"",Projetos!$J38*_xlfn.XLOOKUP(Q$2,Técnicos!$A$2:$A$100,IF(Projetos!W38=1,Técnicos!$F$2:$F$100,IF(Projetos!W38=2,Técnicos!$H$2:$H$100,Técnicos!$J$2:$J$100)),,0,1))</f>
        <v/>
      </c>
      <c r="R39" s="15" t="str" cm="1">
        <f t="array" ref="R39">IF(OR($B39="",R$2=""),"",Projetos!$J38*_xlfn.XLOOKUP(R$2,Técnicos!$A$2:$A$100,IF(Projetos!X38=1,Técnicos!$F$2:$F$100,IF(Projetos!X38=2,Técnicos!$H$2:$H$100,Técnicos!$J$2:$J$100)),,0,1))</f>
        <v/>
      </c>
      <c r="S39" s="15" t="str" cm="1">
        <f t="array" ref="S39">IF(OR($B39="",S$2=""),"",Projetos!$J38*_xlfn.XLOOKUP(S$2,Técnicos!$A$2:$A$100,IF(Projetos!Y38=1,Técnicos!$F$2:$F$100,IF(Projetos!Y38=2,Técnicos!$H$2:$H$100,Técnicos!$J$2:$J$100)),,0,1))</f>
        <v/>
      </c>
      <c r="T39" s="15" t="str" cm="1">
        <f t="array" ref="T39">IF(OR($B39="",T$2=""),"",Projetos!$J38*_xlfn.XLOOKUP(T$2,Técnicos!$A$2:$A$100,IF(Projetos!Z38=1,Técnicos!$F$2:$F$100,IF(Projetos!Z38=2,Técnicos!$H$2:$H$100,Técnicos!$J$2:$J$100)),,0,1))</f>
        <v/>
      </c>
      <c r="U39" s="15" t="str" cm="1">
        <f t="array" ref="U39">IF(OR($B39="",U$2=""),"",Projetos!$J38*_xlfn.XLOOKUP(U$2,Técnicos!$A$2:$A$100,IF(Projetos!AA38=1,Técnicos!$F$2:$F$100,IF(Projetos!AA38=2,Técnicos!$H$2:$H$100,Técnicos!$J$2:$J$100)),,0,1))</f>
        <v/>
      </c>
      <c r="V39" s="15" t="str" cm="1">
        <f t="array" ref="V39">IF(OR($B39="",V$2=""),"",Projetos!$J38*_xlfn.XLOOKUP(V$2,Técnicos!$A$2:$A$100,IF(Projetos!AB38=1,Técnicos!$F$2:$F$100,IF(Projetos!AB38=2,Técnicos!$H$2:$H$100,Técnicos!$J$2:$J$100)),,0,1))</f>
        <v/>
      </c>
      <c r="W39" s="15" t="str" cm="1">
        <f t="array" ref="W39">IF(OR($B39="",W$2=""),"",Projetos!$J38*_xlfn.XLOOKUP(W$2,Técnicos!$A$2:$A$100,IF(Projetos!AC38=1,Técnicos!$F$2:$F$100,IF(Projetos!AC38=2,Técnicos!$H$2:$H$100,Técnicos!$J$2:$J$100)),,0,1))</f>
        <v/>
      </c>
      <c r="X39" s="15" t="str" cm="1">
        <f t="array" ref="X39">IF(OR($B39="",X$2=""),"",Projetos!$J38*_xlfn.XLOOKUP(X$2,Técnicos!$A$2:$A$100,IF(Projetos!AD38=1,Técnicos!$F$2:$F$100,IF(Projetos!AD38=2,Técnicos!$H$2:$H$100,Técnicos!$J$2:$J$100)),,0,1))</f>
        <v/>
      </c>
      <c r="Y39" s="15" t="str" cm="1">
        <f t="array" ref="Y39">IF(OR($B39="",Y$2=""),"",Projetos!$J38*_xlfn.XLOOKUP(Y$2,Técnicos!$A$2:$A$100,IF(Projetos!AE38=1,Técnicos!$F$2:$F$100,IF(Projetos!AE38=2,Técnicos!$H$2:$H$100,Técnicos!$J$2:$J$100)),,0,1))</f>
        <v/>
      </c>
      <c r="Z39" s="15" t="str" cm="1">
        <f t="array" ref="Z39">IF(OR($B39="",Z$2=""),"",Projetos!$J38*_xlfn.XLOOKUP(Z$2,Técnicos!$A$2:$A$100,IF(Projetos!AF38=1,Técnicos!$F$2:$F$100,IF(Projetos!AF38=2,Técnicos!$H$2:$H$100,Técnicos!$J$2:$J$100)),,0,1))</f>
        <v/>
      </c>
      <c r="AA39" s="15" t="str" cm="1">
        <f t="array" ref="AA39">IF(OR($B39="",AA$2=""),"",Projetos!$J38*_xlfn.XLOOKUP(AA$2,Técnicos!$A$2:$A$100,IF(Projetos!AG38=1,Técnicos!$F$2:$F$100,IF(Projetos!AG38=2,Técnicos!$H$2:$H$100,Técnicos!$J$2:$J$100)),,0,1))</f>
        <v/>
      </c>
      <c r="AB39" s="15" t="str" cm="1">
        <f t="array" ref="AB39">IF(OR($B39="",AB$2=""),"",Projetos!$J38*_xlfn.XLOOKUP(AB$2,Técnicos!$A$2:$A$100,IF(Projetos!AH38=1,Técnicos!$F$2:$F$100,IF(Projetos!AH38=2,Técnicos!$H$2:$H$100,Técnicos!$J$2:$J$100)),,0,1))</f>
        <v/>
      </c>
      <c r="AC39" s="15" t="str" cm="1">
        <f t="array" ref="AC39">IF(OR($B39="",AC$2=""),"",Projetos!$J38*_xlfn.XLOOKUP(AC$2,Técnicos!$A$2:$A$100,IF(Projetos!AI38=1,Técnicos!$F$2:$F$100,IF(Projetos!AI38=2,Técnicos!$H$2:$H$100,Técnicos!$J$2:$J$100)),,0,1))</f>
        <v/>
      </c>
      <c r="AD39" s="15" t="str" cm="1">
        <f t="array" ref="AD39">IF(OR($B39="",AD$2=""),"",Projetos!$J38*_xlfn.XLOOKUP(AD$2,Técnicos!$A$2:$A$100,IF(Projetos!AJ38=1,Técnicos!$F$2:$F$100,IF(Projetos!AJ38=2,Técnicos!$H$2:$H$100,Técnicos!$J$2:$J$100)),,0,1))</f>
        <v/>
      </c>
      <c r="AE39" s="15" t="str" cm="1">
        <f t="array" ref="AE39">IF(OR($B39="",AE$2=""),"",Projetos!$J38*_xlfn.XLOOKUP(AE$2,Técnicos!$A$2:$A$100,IF(Projetos!AK38=1,Técnicos!$F$2:$F$100,IF(Projetos!AK38=2,Técnicos!$H$2:$H$100,Técnicos!$J$2:$J$100)),,0,1))</f>
        <v/>
      </c>
      <c r="AF39" s="15" t="str" cm="1">
        <f t="array" ref="AF39">IF(OR($B39="",AF$2=""),"",Projetos!$J38*_xlfn.XLOOKUP(AF$2,Técnicos!$A$2:$A$100,IF(Projetos!AL38=1,Técnicos!$F$2:$F$100,IF(Projetos!AL38=2,Técnicos!$H$2:$H$100,Técnicos!$J$2:$J$100)),,0,1))</f>
        <v/>
      </c>
      <c r="AG39" s="15" t="str" cm="1">
        <f t="array" ref="AG39">IF(OR($B39="",AG$2=""),"",Projetos!$J38*_xlfn.XLOOKUP(AG$2,Técnicos!$A$2:$A$100,IF(Projetos!AM38=1,Técnicos!$F$2:$F$100,IF(Projetos!AM38=2,Técnicos!$H$2:$H$100,Técnicos!$J$2:$J$100)),,0,1))</f>
        <v/>
      </c>
      <c r="AH39" s="15" t="str" cm="1">
        <f t="array" ref="AH39">IF(OR($B39="",AH$2=""),"",Projetos!$J38*_xlfn.XLOOKUP(AH$2,Técnicos!$A$2:$A$100,IF(Projetos!AN38=1,Técnicos!$F$2:$F$100,IF(Projetos!AN38=2,Técnicos!$H$2:$H$100,Técnicos!$J$2:$J$100)),,0,1))</f>
        <v/>
      </c>
      <c r="AI39" s="15" t="str" cm="1">
        <f t="array" ref="AI39">IF(OR($B39="",AI$2=""),"",Projetos!$J38*_xlfn.XLOOKUP(AI$2,Técnicos!$A$2:$A$100,IF(Projetos!AO38=1,Técnicos!$F$2:$F$100,IF(Projetos!AO38=2,Técnicos!$H$2:$H$100,Técnicos!$J$2:$J$100)),,0,1))</f>
        <v/>
      </c>
    </row>
    <row r="40" spans="2:35" x14ac:dyDescent="0.25">
      <c r="C40" s="15" t="str" cm="1">
        <f t="array" ref="C40">IF(OR($B40="",C$2=""),"",Projetos!$J39*_xlfn.XLOOKUP(C$2,Técnicos!$A$2:$A$100,IF(Projetos!I39=1,Técnicos!$F$2:$F$100,IF(Projetos!I39=2,Técnicos!$H$2:$H$100,Técnicos!$J$2:$J$100)),,0,1))</f>
        <v/>
      </c>
      <c r="D40" s="15" t="str" cm="1">
        <f t="array" ref="D40">IF(OR($B40="",D$2=""),"",Projetos!$J39*_xlfn.XLOOKUP(D$2,Técnicos!$A$2:$A$100,IF(Projetos!J39=1,Técnicos!$F$2:$F$100,IF(Projetos!J39=2,Técnicos!$H$2:$H$100,Técnicos!$J$2:$J$100)),,0,1))</f>
        <v/>
      </c>
      <c r="E40" s="15" t="str" cm="1">
        <f t="array" ref="E40">IF(OR($B40="",E$2=""),"",Projetos!$J39*_xlfn.XLOOKUP(E$2,Técnicos!$A$2:$A$100,IF(Projetos!K39=1,Técnicos!$F$2:$F$100,IF(Projetos!K39=2,Técnicos!$H$2:$H$100,Técnicos!$J$2:$J$100)),,0,1))</f>
        <v/>
      </c>
      <c r="F40" s="15" t="str" cm="1">
        <f t="array" ref="F40">IF(OR($B40="",F$2=""),"",Projetos!$J39*_xlfn.XLOOKUP(F$2,Técnicos!$A$2:$A$100,IF(Projetos!L39=1,Técnicos!$F$2:$F$100,IF(Projetos!L39=2,Técnicos!$H$2:$H$100,Técnicos!$J$2:$J$100)),,0,1))</f>
        <v/>
      </c>
      <c r="G40" s="15" t="str" cm="1">
        <f t="array" ref="G40">IF(OR($B40="",G$2=""),"",Projetos!$J39*_xlfn.XLOOKUP(G$2,Técnicos!$A$2:$A$100,IF(Projetos!M39=1,Técnicos!$F$2:$F$100,IF(Projetos!M39=2,Técnicos!$H$2:$H$100,Técnicos!$J$2:$J$100)),,0,1))</f>
        <v/>
      </c>
      <c r="H40" s="15" t="str" cm="1">
        <f t="array" ref="H40">IF(OR($B40="",H$2=""),"",Projetos!$J39*_xlfn.XLOOKUP(H$2,Técnicos!$A$2:$A$100,IF(Projetos!N39=1,Técnicos!$F$2:$F$100,IF(Projetos!N39=2,Técnicos!$H$2:$H$100,Técnicos!$J$2:$J$100)),,0,1))</f>
        <v/>
      </c>
      <c r="I40" s="15" t="str" cm="1">
        <f t="array" ref="I40">IF(OR($B40="",I$2=""),"",Projetos!$J39*_xlfn.XLOOKUP(I$2,Técnicos!$A$2:$A$100,IF(Projetos!O39=1,Técnicos!$F$2:$F$100,IF(Projetos!O39=2,Técnicos!$H$2:$H$100,Técnicos!$J$2:$J$100)),,0,1))</f>
        <v/>
      </c>
      <c r="J40" s="15" t="str" cm="1">
        <f t="array" ref="J40">IF(OR($B40="",J$2=""),"",Projetos!$J39*_xlfn.XLOOKUP(J$2,Técnicos!$A$2:$A$100,IF(Projetos!P39=1,Técnicos!$F$2:$F$100,IF(Projetos!P39=2,Técnicos!$H$2:$H$100,Técnicos!$J$2:$J$100)),,0,1))</f>
        <v/>
      </c>
      <c r="K40" s="15" t="str" cm="1">
        <f t="array" ref="K40">IF(OR($B40="",K$2=""),"",Projetos!$J39*_xlfn.XLOOKUP(K$2,Técnicos!$A$2:$A$100,IF(Projetos!Q39=1,Técnicos!$F$2:$F$100,IF(Projetos!Q39=2,Técnicos!$H$2:$H$100,Técnicos!$J$2:$J$100)),,0,1))</f>
        <v/>
      </c>
      <c r="L40" s="15" t="str" cm="1">
        <f t="array" ref="L40">IF(OR($B40="",L$2=""),"",Projetos!$J39*_xlfn.XLOOKUP(L$2,Técnicos!$A$2:$A$100,IF(Projetos!R39=1,Técnicos!$F$2:$F$100,IF(Projetos!R39=2,Técnicos!$H$2:$H$100,Técnicos!$J$2:$J$100)),,0,1))</f>
        <v/>
      </c>
      <c r="M40" s="15" t="str" cm="1">
        <f t="array" ref="M40">IF(OR($B40="",M$2=""),"",Projetos!$J39*_xlfn.XLOOKUP(M$2,Técnicos!$A$2:$A$100,IF(Projetos!S39=1,Técnicos!$F$2:$F$100,IF(Projetos!S39=2,Técnicos!$H$2:$H$100,Técnicos!$J$2:$J$100)),,0,1))</f>
        <v/>
      </c>
      <c r="N40" s="15" t="str" cm="1">
        <f t="array" ref="N40">IF(OR($B40="",N$2=""),"",Projetos!$J39*_xlfn.XLOOKUP(N$2,Técnicos!$A$2:$A$100,IF(Projetos!T39=1,Técnicos!$F$2:$F$100,IF(Projetos!T39=2,Técnicos!$H$2:$H$100,Técnicos!$J$2:$J$100)),,0,1))</f>
        <v/>
      </c>
      <c r="O40" s="15" t="str" cm="1">
        <f t="array" ref="O40">IF(OR($B40="",O$2=""),"",Projetos!$J39*_xlfn.XLOOKUP(O$2,Técnicos!$A$2:$A$100,IF(Projetos!U39=1,Técnicos!$F$2:$F$100,IF(Projetos!U39=2,Técnicos!$H$2:$H$100,Técnicos!$J$2:$J$100)),,0,1))</f>
        <v/>
      </c>
      <c r="P40" s="15" t="str" cm="1">
        <f t="array" ref="P40">IF(OR($B40="",P$2=""),"",Projetos!$J39*_xlfn.XLOOKUP(P$2,Técnicos!$A$2:$A$100,IF(Projetos!V39=1,Técnicos!$F$2:$F$100,IF(Projetos!V39=2,Técnicos!$H$2:$H$100,Técnicos!$J$2:$J$100)),,0,1))</f>
        <v/>
      </c>
      <c r="Q40" s="15" t="str" cm="1">
        <f t="array" ref="Q40">IF(OR($B40="",Q$2=""),"",Projetos!$J39*_xlfn.XLOOKUP(Q$2,Técnicos!$A$2:$A$100,IF(Projetos!W39=1,Técnicos!$F$2:$F$100,IF(Projetos!W39=2,Técnicos!$H$2:$H$100,Técnicos!$J$2:$J$100)),,0,1))</f>
        <v/>
      </c>
      <c r="R40" s="15" t="str" cm="1">
        <f t="array" ref="R40">IF(OR($B40="",R$2=""),"",Projetos!$J39*_xlfn.XLOOKUP(R$2,Técnicos!$A$2:$A$100,IF(Projetos!X39=1,Técnicos!$F$2:$F$100,IF(Projetos!X39=2,Técnicos!$H$2:$H$100,Técnicos!$J$2:$J$100)),,0,1))</f>
        <v/>
      </c>
      <c r="S40" s="15" t="str" cm="1">
        <f t="array" ref="S40">IF(OR($B40="",S$2=""),"",Projetos!$J39*_xlfn.XLOOKUP(S$2,Técnicos!$A$2:$A$100,IF(Projetos!Y39=1,Técnicos!$F$2:$F$100,IF(Projetos!Y39=2,Técnicos!$H$2:$H$100,Técnicos!$J$2:$J$100)),,0,1))</f>
        <v/>
      </c>
      <c r="T40" s="15" t="str" cm="1">
        <f t="array" ref="T40">IF(OR($B40="",T$2=""),"",Projetos!$J39*_xlfn.XLOOKUP(T$2,Técnicos!$A$2:$A$100,IF(Projetos!Z39=1,Técnicos!$F$2:$F$100,IF(Projetos!Z39=2,Técnicos!$H$2:$H$100,Técnicos!$J$2:$J$100)),,0,1))</f>
        <v/>
      </c>
      <c r="U40" s="15" t="str" cm="1">
        <f t="array" ref="U40">IF(OR($B40="",U$2=""),"",Projetos!$J39*_xlfn.XLOOKUP(U$2,Técnicos!$A$2:$A$100,IF(Projetos!AA39=1,Técnicos!$F$2:$F$100,IF(Projetos!AA39=2,Técnicos!$H$2:$H$100,Técnicos!$J$2:$J$100)),,0,1))</f>
        <v/>
      </c>
      <c r="V40" s="15" t="str" cm="1">
        <f t="array" ref="V40">IF(OR($B40="",V$2=""),"",Projetos!$J39*_xlfn.XLOOKUP(V$2,Técnicos!$A$2:$A$100,IF(Projetos!AB39=1,Técnicos!$F$2:$F$100,IF(Projetos!AB39=2,Técnicos!$H$2:$H$100,Técnicos!$J$2:$J$100)),,0,1))</f>
        <v/>
      </c>
      <c r="W40" s="15" t="str" cm="1">
        <f t="array" ref="W40">IF(OR($B40="",W$2=""),"",Projetos!$J39*_xlfn.XLOOKUP(W$2,Técnicos!$A$2:$A$100,IF(Projetos!AC39=1,Técnicos!$F$2:$F$100,IF(Projetos!AC39=2,Técnicos!$H$2:$H$100,Técnicos!$J$2:$J$100)),,0,1))</f>
        <v/>
      </c>
      <c r="X40" s="15" t="str" cm="1">
        <f t="array" ref="X40">IF(OR($B40="",X$2=""),"",Projetos!$J39*_xlfn.XLOOKUP(X$2,Técnicos!$A$2:$A$100,IF(Projetos!AD39=1,Técnicos!$F$2:$F$100,IF(Projetos!AD39=2,Técnicos!$H$2:$H$100,Técnicos!$J$2:$J$100)),,0,1))</f>
        <v/>
      </c>
      <c r="Y40" s="15" t="str" cm="1">
        <f t="array" ref="Y40">IF(OR($B40="",Y$2=""),"",Projetos!$J39*_xlfn.XLOOKUP(Y$2,Técnicos!$A$2:$A$100,IF(Projetos!AE39=1,Técnicos!$F$2:$F$100,IF(Projetos!AE39=2,Técnicos!$H$2:$H$100,Técnicos!$J$2:$J$100)),,0,1))</f>
        <v/>
      </c>
      <c r="Z40" s="15" t="str" cm="1">
        <f t="array" ref="Z40">IF(OR($B40="",Z$2=""),"",Projetos!$J39*_xlfn.XLOOKUP(Z$2,Técnicos!$A$2:$A$100,IF(Projetos!AF39=1,Técnicos!$F$2:$F$100,IF(Projetos!AF39=2,Técnicos!$H$2:$H$100,Técnicos!$J$2:$J$100)),,0,1))</f>
        <v/>
      </c>
      <c r="AA40" s="15" t="str" cm="1">
        <f t="array" ref="AA40">IF(OR($B40="",AA$2=""),"",Projetos!$J39*_xlfn.XLOOKUP(AA$2,Técnicos!$A$2:$A$100,IF(Projetos!AG39=1,Técnicos!$F$2:$F$100,IF(Projetos!AG39=2,Técnicos!$H$2:$H$100,Técnicos!$J$2:$J$100)),,0,1))</f>
        <v/>
      </c>
      <c r="AB40" s="15" t="str" cm="1">
        <f t="array" ref="AB40">IF(OR($B40="",AB$2=""),"",Projetos!$J39*_xlfn.XLOOKUP(AB$2,Técnicos!$A$2:$A$100,IF(Projetos!AH39=1,Técnicos!$F$2:$F$100,IF(Projetos!AH39=2,Técnicos!$H$2:$H$100,Técnicos!$J$2:$J$100)),,0,1))</f>
        <v/>
      </c>
      <c r="AC40" s="15" t="str" cm="1">
        <f t="array" ref="AC40">IF(OR($B40="",AC$2=""),"",Projetos!$J39*_xlfn.XLOOKUP(AC$2,Técnicos!$A$2:$A$100,IF(Projetos!AI39=1,Técnicos!$F$2:$F$100,IF(Projetos!AI39=2,Técnicos!$H$2:$H$100,Técnicos!$J$2:$J$100)),,0,1))</f>
        <v/>
      </c>
      <c r="AD40" s="15" t="str" cm="1">
        <f t="array" ref="AD40">IF(OR($B40="",AD$2=""),"",Projetos!$J39*_xlfn.XLOOKUP(AD$2,Técnicos!$A$2:$A$100,IF(Projetos!AJ39=1,Técnicos!$F$2:$F$100,IF(Projetos!AJ39=2,Técnicos!$H$2:$H$100,Técnicos!$J$2:$J$100)),,0,1))</f>
        <v/>
      </c>
      <c r="AE40" s="15" t="str" cm="1">
        <f t="array" ref="AE40">IF(OR($B40="",AE$2=""),"",Projetos!$J39*_xlfn.XLOOKUP(AE$2,Técnicos!$A$2:$A$100,IF(Projetos!AK39=1,Técnicos!$F$2:$F$100,IF(Projetos!AK39=2,Técnicos!$H$2:$H$100,Técnicos!$J$2:$J$100)),,0,1))</f>
        <v/>
      </c>
      <c r="AF40" s="15" t="str" cm="1">
        <f t="array" ref="AF40">IF(OR($B40="",AF$2=""),"",Projetos!$J39*_xlfn.XLOOKUP(AF$2,Técnicos!$A$2:$A$100,IF(Projetos!AL39=1,Técnicos!$F$2:$F$100,IF(Projetos!AL39=2,Técnicos!$H$2:$H$100,Técnicos!$J$2:$J$100)),,0,1))</f>
        <v/>
      </c>
      <c r="AG40" s="15" t="str" cm="1">
        <f t="array" ref="AG40">IF(OR($B40="",AG$2=""),"",Projetos!$J39*_xlfn.XLOOKUP(AG$2,Técnicos!$A$2:$A$100,IF(Projetos!AM39=1,Técnicos!$F$2:$F$100,IF(Projetos!AM39=2,Técnicos!$H$2:$H$100,Técnicos!$J$2:$J$100)),,0,1))</f>
        <v/>
      </c>
      <c r="AH40" s="15" t="str" cm="1">
        <f t="array" ref="AH40">IF(OR($B40="",AH$2=""),"",Projetos!$J39*_xlfn.XLOOKUP(AH$2,Técnicos!$A$2:$A$100,IF(Projetos!AN39=1,Técnicos!$F$2:$F$100,IF(Projetos!AN39=2,Técnicos!$H$2:$H$100,Técnicos!$J$2:$J$100)),,0,1))</f>
        <v/>
      </c>
      <c r="AI40" s="15" t="str" cm="1">
        <f t="array" ref="AI40">IF(OR($B40="",AI$2=""),"",Projetos!$J39*_xlfn.XLOOKUP(AI$2,Técnicos!$A$2:$A$100,IF(Projetos!AO39=1,Técnicos!$F$2:$F$100,IF(Projetos!AO39=2,Técnicos!$H$2:$H$100,Técnicos!$J$2:$J$100)),,0,1))</f>
        <v/>
      </c>
    </row>
    <row r="41" spans="2:35" x14ac:dyDescent="0.25">
      <c r="C41" s="15" t="str" cm="1">
        <f t="array" ref="C41">IF(OR($B41="",C$2=""),"",Projetos!$J40*_xlfn.XLOOKUP(C$2,Técnicos!$A$2:$A$100,IF(Projetos!I40=1,Técnicos!$F$2:$F$100,IF(Projetos!I40=2,Técnicos!$H$2:$H$100,Técnicos!$J$2:$J$100)),,0,1))</f>
        <v/>
      </c>
      <c r="D41" s="15" t="str" cm="1">
        <f t="array" ref="D41">IF(OR($B41="",D$2=""),"",Projetos!$J40*_xlfn.XLOOKUP(D$2,Técnicos!$A$2:$A$100,IF(Projetos!J40=1,Técnicos!$F$2:$F$100,IF(Projetos!J40=2,Técnicos!$H$2:$H$100,Técnicos!$J$2:$J$100)),,0,1))</f>
        <v/>
      </c>
      <c r="E41" s="15" t="str" cm="1">
        <f t="array" ref="E41">IF(OR($B41="",E$2=""),"",Projetos!$J40*_xlfn.XLOOKUP(E$2,Técnicos!$A$2:$A$100,IF(Projetos!K40=1,Técnicos!$F$2:$F$100,IF(Projetos!K40=2,Técnicos!$H$2:$H$100,Técnicos!$J$2:$J$100)),,0,1))</f>
        <v/>
      </c>
      <c r="F41" s="15" t="str" cm="1">
        <f t="array" ref="F41">IF(OR($B41="",F$2=""),"",Projetos!$J40*_xlfn.XLOOKUP(F$2,Técnicos!$A$2:$A$100,IF(Projetos!L40=1,Técnicos!$F$2:$F$100,IF(Projetos!L40=2,Técnicos!$H$2:$H$100,Técnicos!$J$2:$J$100)),,0,1))</f>
        <v/>
      </c>
      <c r="G41" s="15" t="str" cm="1">
        <f t="array" ref="G41">IF(OR($B41="",G$2=""),"",Projetos!$J40*_xlfn.XLOOKUP(G$2,Técnicos!$A$2:$A$100,IF(Projetos!M40=1,Técnicos!$F$2:$F$100,IF(Projetos!M40=2,Técnicos!$H$2:$H$100,Técnicos!$J$2:$J$100)),,0,1))</f>
        <v/>
      </c>
      <c r="H41" s="15" t="str" cm="1">
        <f t="array" ref="H41">IF(OR($B41="",H$2=""),"",Projetos!$J40*_xlfn.XLOOKUP(H$2,Técnicos!$A$2:$A$100,IF(Projetos!N40=1,Técnicos!$F$2:$F$100,IF(Projetos!N40=2,Técnicos!$H$2:$H$100,Técnicos!$J$2:$J$100)),,0,1))</f>
        <v/>
      </c>
      <c r="I41" s="15" t="str" cm="1">
        <f t="array" ref="I41">IF(OR($B41="",I$2=""),"",Projetos!$J40*_xlfn.XLOOKUP(I$2,Técnicos!$A$2:$A$100,IF(Projetos!O40=1,Técnicos!$F$2:$F$100,IF(Projetos!O40=2,Técnicos!$H$2:$H$100,Técnicos!$J$2:$J$100)),,0,1))</f>
        <v/>
      </c>
      <c r="J41" s="15" t="str" cm="1">
        <f t="array" ref="J41">IF(OR($B41="",J$2=""),"",Projetos!$J40*_xlfn.XLOOKUP(J$2,Técnicos!$A$2:$A$100,IF(Projetos!P40=1,Técnicos!$F$2:$F$100,IF(Projetos!P40=2,Técnicos!$H$2:$H$100,Técnicos!$J$2:$J$100)),,0,1))</f>
        <v/>
      </c>
      <c r="K41" s="15" t="str" cm="1">
        <f t="array" ref="K41">IF(OR($B41="",K$2=""),"",Projetos!$J40*_xlfn.XLOOKUP(K$2,Técnicos!$A$2:$A$100,IF(Projetos!Q40=1,Técnicos!$F$2:$F$100,IF(Projetos!Q40=2,Técnicos!$H$2:$H$100,Técnicos!$J$2:$J$100)),,0,1))</f>
        <v/>
      </c>
      <c r="L41" s="15" t="str" cm="1">
        <f t="array" ref="L41">IF(OR($B41="",L$2=""),"",Projetos!$J40*_xlfn.XLOOKUP(L$2,Técnicos!$A$2:$A$100,IF(Projetos!R40=1,Técnicos!$F$2:$F$100,IF(Projetos!R40=2,Técnicos!$H$2:$H$100,Técnicos!$J$2:$J$100)),,0,1))</f>
        <v/>
      </c>
      <c r="M41" s="15" t="str" cm="1">
        <f t="array" ref="M41">IF(OR($B41="",M$2=""),"",Projetos!$J40*_xlfn.XLOOKUP(M$2,Técnicos!$A$2:$A$100,IF(Projetos!S40=1,Técnicos!$F$2:$F$100,IF(Projetos!S40=2,Técnicos!$H$2:$H$100,Técnicos!$J$2:$J$100)),,0,1))</f>
        <v/>
      </c>
      <c r="N41" s="15" t="str" cm="1">
        <f t="array" ref="N41">IF(OR($B41="",N$2=""),"",Projetos!$J40*_xlfn.XLOOKUP(N$2,Técnicos!$A$2:$A$100,IF(Projetos!T40=1,Técnicos!$F$2:$F$100,IF(Projetos!T40=2,Técnicos!$H$2:$H$100,Técnicos!$J$2:$J$100)),,0,1))</f>
        <v/>
      </c>
      <c r="O41" s="15" t="str" cm="1">
        <f t="array" ref="O41">IF(OR($B41="",O$2=""),"",Projetos!$J40*_xlfn.XLOOKUP(O$2,Técnicos!$A$2:$A$100,IF(Projetos!U40=1,Técnicos!$F$2:$F$100,IF(Projetos!U40=2,Técnicos!$H$2:$H$100,Técnicos!$J$2:$J$100)),,0,1))</f>
        <v/>
      </c>
      <c r="P41" s="15" t="str" cm="1">
        <f t="array" ref="P41">IF(OR($B41="",P$2=""),"",Projetos!$J40*_xlfn.XLOOKUP(P$2,Técnicos!$A$2:$A$100,IF(Projetos!V40=1,Técnicos!$F$2:$F$100,IF(Projetos!V40=2,Técnicos!$H$2:$H$100,Técnicos!$J$2:$J$100)),,0,1))</f>
        <v/>
      </c>
      <c r="Q41" s="15" t="str" cm="1">
        <f t="array" ref="Q41">IF(OR($B41="",Q$2=""),"",Projetos!$J40*_xlfn.XLOOKUP(Q$2,Técnicos!$A$2:$A$100,IF(Projetos!W40=1,Técnicos!$F$2:$F$100,IF(Projetos!W40=2,Técnicos!$H$2:$H$100,Técnicos!$J$2:$J$100)),,0,1))</f>
        <v/>
      </c>
      <c r="R41" s="15" t="str" cm="1">
        <f t="array" ref="R41">IF(OR($B41="",R$2=""),"",Projetos!$J40*_xlfn.XLOOKUP(R$2,Técnicos!$A$2:$A$100,IF(Projetos!X40=1,Técnicos!$F$2:$F$100,IF(Projetos!X40=2,Técnicos!$H$2:$H$100,Técnicos!$J$2:$J$100)),,0,1))</f>
        <v/>
      </c>
      <c r="S41" s="15" t="str" cm="1">
        <f t="array" ref="S41">IF(OR($B41="",S$2=""),"",Projetos!$J40*_xlfn.XLOOKUP(S$2,Técnicos!$A$2:$A$100,IF(Projetos!Y40=1,Técnicos!$F$2:$F$100,IF(Projetos!Y40=2,Técnicos!$H$2:$H$100,Técnicos!$J$2:$J$100)),,0,1))</f>
        <v/>
      </c>
      <c r="T41" s="15" t="str" cm="1">
        <f t="array" ref="T41">IF(OR($B41="",T$2=""),"",Projetos!$J40*_xlfn.XLOOKUP(T$2,Técnicos!$A$2:$A$100,IF(Projetos!Z40=1,Técnicos!$F$2:$F$100,IF(Projetos!Z40=2,Técnicos!$H$2:$H$100,Técnicos!$J$2:$J$100)),,0,1))</f>
        <v/>
      </c>
      <c r="U41" s="15" t="str" cm="1">
        <f t="array" ref="U41">IF(OR($B41="",U$2=""),"",Projetos!$J40*_xlfn.XLOOKUP(U$2,Técnicos!$A$2:$A$100,IF(Projetos!AA40=1,Técnicos!$F$2:$F$100,IF(Projetos!AA40=2,Técnicos!$H$2:$H$100,Técnicos!$J$2:$J$100)),,0,1))</f>
        <v/>
      </c>
      <c r="V41" s="15" t="str" cm="1">
        <f t="array" ref="V41">IF(OR($B41="",V$2=""),"",Projetos!$J40*_xlfn.XLOOKUP(V$2,Técnicos!$A$2:$A$100,IF(Projetos!AB40=1,Técnicos!$F$2:$F$100,IF(Projetos!AB40=2,Técnicos!$H$2:$H$100,Técnicos!$J$2:$J$100)),,0,1))</f>
        <v/>
      </c>
      <c r="W41" s="15" t="str" cm="1">
        <f t="array" ref="W41">IF(OR($B41="",W$2=""),"",Projetos!$J40*_xlfn.XLOOKUP(W$2,Técnicos!$A$2:$A$100,IF(Projetos!AC40=1,Técnicos!$F$2:$F$100,IF(Projetos!AC40=2,Técnicos!$H$2:$H$100,Técnicos!$J$2:$J$100)),,0,1))</f>
        <v/>
      </c>
      <c r="X41" s="15" t="str" cm="1">
        <f t="array" ref="X41">IF(OR($B41="",X$2=""),"",Projetos!$J40*_xlfn.XLOOKUP(X$2,Técnicos!$A$2:$A$100,IF(Projetos!AD40=1,Técnicos!$F$2:$F$100,IF(Projetos!AD40=2,Técnicos!$H$2:$H$100,Técnicos!$J$2:$J$100)),,0,1))</f>
        <v/>
      </c>
      <c r="Y41" s="15" t="str" cm="1">
        <f t="array" ref="Y41">IF(OR($B41="",Y$2=""),"",Projetos!$J40*_xlfn.XLOOKUP(Y$2,Técnicos!$A$2:$A$100,IF(Projetos!AE40=1,Técnicos!$F$2:$F$100,IF(Projetos!AE40=2,Técnicos!$H$2:$H$100,Técnicos!$J$2:$J$100)),,0,1))</f>
        <v/>
      </c>
      <c r="Z41" s="15" t="str" cm="1">
        <f t="array" ref="Z41">IF(OR($B41="",Z$2=""),"",Projetos!$J40*_xlfn.XLOOKUP(Z$2,Técnicos!$A$2:$A$100,IF(Projetos!AF40=1,Técnicos!$F$2:$F$100,IF(Projetos!AF40=2,Técnicos!$H$2:$H$100,Técnicos!$J$2:$J$100)),,0,1))</f>
        <v/>
      </c>
      <c r="AA41" s="15" t="str" cm="1">
        <f t="array" ref="AA41">IF(OR($B41="",AA$2=""),"",Projetos!$J40*_xlfn.XLOOKUP(AA$2,Técnicos!$A$2:$A$100,IF(Projetos!AG40=1,Técnicos!$F$2:$F$100,IF(Projetos!AG40=2,Técnicos!$H$2:$H$100,Técnicos!$J$2:$J$100)),,0,1))</f>
        <v/>
      </c>
      <c r="AB41" s="15" t="str" cm="1">
        <f t="array" ref="AB41">IF(OR($B41="",AB$2=""),"",Projetos!$J40*_xlfn.XLOOKUP(AB$2,Técnicos!$A$2:$A$100,IF(Projetos!AH40=1,Técnicos!$F$2:$F$100,IF(Projetos!AH40=2,Técnicos!$H$2:$H$100,Técnicos!$J$2:$J$100)),,0,1))</f>
        <v/>
      </c>
      <c r="AC41" s="15" t="str" cm="1">
        <f t="array" ref="AC41">IF(OR($B41="",AC$2=""),"",Projetos!$J40*_xlfn.XLOOKUP(AC$2,Técnicos!$A$2:$A$100,IF(Projetos!AI40=1,Técnicos!$F$2:$F$100,IF(Projetos!AI40=2,Técnicos!$H$2:$H$100,Técnicos!$J$2:$J$100)),,0,1))</f>
        <v/>
      </c>
      <c r="AD41" s="15" t="str" cm="1">
        <f t="array" ref="AD41">IF(OR($B41="",AD$2=""),"",Projetos!$J40*_xlfn.XLOOKUP(AD$2,Técnicos!$A$2:$A$100,IF(Projetos!AJ40=1,Técnicos!$F$2:$F$100,IF(Projetos!AJ40=2,Técnicos!$H$2:$H$100,Técnicos!$J$2:$J$100)),,0,1))</f>
        <v/>
      </c>
      <c r="AE41" s="15" t="str" cm="1">
        <f t="array" ref="AE41">IF(OR($B41="",AE$2=""),"",Projetos!$J40*_xlfn.XLOOKUP(AE$2,Técnicos!$A$2:$A$100,IF(Projetos!AK40=1,Técnicos!$F$2:$F$100,IF(Projetos!AK40=2,Técnicos!$H$2:$H$100,Técnicos!$J$2:$J$100)),,0,1))</f>
        <v/>
      </c>
      <c r="AF41" s="15" t="str" cm="1">
        <f t="array" ref="AF41">IF(OR($B41="",AF$2=""),"",Projetos!$J40*_xlfn.XLOOKUP(AF$2,Técnicos!$A$2:$A$100,IF(Projetos!AL40=1,Técnicos!$F$2:$F$100,IF(Projetos!AL40=2,Técnicos!$H$2:$H$100,Técnicos!$J$2:$J$100)),,0,1))</f>
        <v/>
      </c>
      <c r="AG41" s="15" t="str" cm="1">
        <f t="array" ref="AG41">IF(OR($B41="",AG$2=""),"",Projetos!$J40*_xlfn.XLOOKUP(AG$2,Técnicos!$A$2:$A$100,IF(Projetos!AM40=1,Técnicos!$F$2:$F$100,IF(Projetos!AM40=2,Técnicos!$H$2:$H$100,Técnicos!$J$2:$J$100)),,0,1))</f>
        <v/>
      </c>
      <c r="AH41" s="15" t="str" cm="1">
        <f t="array" ref="AH41">IF(OR($B41="",AH$2=""),"",Projetos!$J40*_xlfn.XLOOKUP(AH$2,Técnicos!$A$2:$A$100,IF(Projetos!AN40=1,Técnicos!$F$2:$F$100,IF(Projetos!AN40=2,Técnicos!$H$2:$H$100,Técnicos!$J$2:$J$100)),,0,1))</f>
        <v/>
      </c>
      <c r="AI41" s="15" t="str" cm="1">
        <f t="array" ref="AI41">IF(OR($B41="",AI$2=""),"",Projetos!$J40*_xlfn.XLOOKUP(AI$2,Técnicos!$A$2:$A$100,IF(Projetos!AO40=1,Técnicos!$F$2:$F$100,IF(Projetos!AO40=2,Técnicos!$H$2:$H$100,Técnicos!$J$2:$J$100)),,0,1))</f>
        <v/>
      </c>
    </row>
    <row r="42" spans="2:35" x14ac:dyDescent="0.25">
      <c r="C42" s="15" t="str" cm="1">
        <f t="array" ref="C42">IF(OR($B42="",C$2=""),"",Projetos!$J41*_xlfn.XLOOKUP(C$2,Técnicos!$A$2:$A$100,IF(Projetos!I41=1,Técnicos!$F$2:$F$100,IF(Projetos!I41=2,Técnicos!$H$2:$H$100,Técnicos!$J$2:$J$100)),,0,1))</f>
        <v/>
      </c>
      <c r="D42" s="15" t="str" cm="1">
        <f t="array" ref="D42">IF(OR($B42="",D$2=""),"",Projetos!$J41*_xlfn.XLOOKUP(D$2,Técnicos!$A$2:$A$100,IF(Projetos!J41=1,Técnicos!$F$2:$F$100,IF(Projetos!J41=2,Técnicos!$H$2:$H$100,Técnicos!$J$2:$J$100)),,0,1))</f>
        <v/>
      </c>
      <c r="E42" s="15" t="str" cm="1">
        <f t="array" ref="E42">IF(OR($B42="",E$2=""),"",Projetos!$J41*_xlfn.XLOOKUP(E$2,Técnicos!$A$2:$A$100,IF(Projetos!K41=1,Técnicos!$F$2:$F$100,IF(Projetos!K41=2,Técnicos!$H$2:$H$100,Técnicos!$J$2:$J$100)),,0,1))</f>
        <v/>
      </c>
      <c r="F42" s="15" t="str" cm="1">
        <f t="array" ref="F42">IF(OR($B42="",F$2=""),"",Projetos!$J41*_xlfn.XLOOKUP(F$2,Técnicos!$A$2:$A$100,IF(Projetos!L41=1,Técnicos!$F$2:$F$100,IF(Projetos!L41=2,Técnicos!$H$2:$H$100,Técnicos!$J$2:$J$100)),,0,1))</f>
        <v/>
      </c>
      <c r="G42" s="15" t="str" cm="1">
        <f t="array" ref="G42">IF(OR($B42="",G$2=""),"",Projetos!$J41*_xlfn.XLOOKUP(G$2,Técnicos!$A$2:$A$100,IF(Projetos!M41=1,Técnicos!$F$2:$F$100,IF(Projetos!M41=2,Técnicos!$H$2:$H$100,Técnicos!$J$2:$J$100)),,0,1))</f>
        <v/>
      </c>
      <c r="H42" s="15" t="str" cm="1">
        <f t="array" ref="H42">IF(OR($B42="",H$2=""),"",Projetos!$J41*_xlfn.XLOOKUP(H$2,Técnicos!$A$2:$A$100,IF(Projetos!N41=1,Técnicos!$F$2:$F$100,IF(Projetos!N41=2,Técnicos!$H$2:$H$100,Técnicos!$J$2:$J$100)),,0,1))</f>
        <v/>
      </c>
      <c r="I42" s="15" t="str" cm="1">
        <f t="array" ref="I42">IF(OR($B42="",I$2=""),"",Projetos!$J41*_xlfn.XLOOKUP(I$2,Técnicos!$A$2:$A$100,IF(Projetos!O41=1,Técnicos!$F$2:$F$100,IF(Projetos!O41=2,Técnicos!$H$2:$H$100,Técnicos!$J$2:$J$100)),,0,1))</f>
        <v/>
      </c>
      <c r="J42" s="15" t="str" cm="1">
        <f t="array" ref="J42">IF(OR($B42="",J$2=""),"",Projetos!$J41*_xlfn.XLOOKUP(J$2,Técnicos!$A$2:$A$100,IF(Projetos!P41=1,Técnicos!$F$2:$F$100,IF(Projetos!P41=2,Técnicos!$H$2:$H$100,Técnicos!$J$2:$J$100)),,0,1))</f>
        <v/>
      </c>
      <c r="K42" s="15" t="str" cm="1">
        <f t="array" ref="K42">IF(OR($B42="",K$2=""),"",Projetos!$J41*_xlfn.XLOOKUP(K$2,Técnicos!$A$2:$A$100,IF(Projetos!Q41=1,Técnicos!$F$2:$F$100,IF(Projetos!Q41=2,Técnicos!$H$2:$H$100,Técnicos!$J$2:$J$100)),,0,1))</f>
        <v/>
      </c>
      <c r="L42" s="15" t="str" cm="1">
        <f t="array" ref="L42">IF(OR($B42="",L$2=""),"",Projetos!$J41*_xlfn.XLOOKUP(L$2,Técnicos!$A$2:$A$100,IF(Projetos!R41=1,Técnicos!$F$2:$F$100,IF(Projetos!R41=2,Técnicos!$H$2:$H$100,Técnicos!$J$2:$J$100)),,0,1))</f>
        <v/>
      </c>
      <c r="M42" s="15" t="str" cm="1">
        <f t="array" ref="M42">IF(OR($B42="",M$2=""),"",Projetos!$J41*_xlfn.XLOOKUP(M$2,Técnicos!$A$2:$A$100,IF(Projetos!S41=1,Técnicos!$F$2:$F$100,IF(Projetos!S41=2,Técnicos!$H$2:$H$100,Técnicos!$J$2:$J$100)),,0,1))</f>
        <v/>
      </c>
      <c r="N42" s="15" t="str" cm="1">
        <f t="array" ref="N42">IF(OR($B42="",N$2=""),"",Projetos!$J41*_xlfn.XLOOKUP(N$2,Técnicos!$A$2:$A$100,IF(Projetos!T41=1,Técnicos!$F$2:$F$100,IF(Projetos!T41=2,Técnicos!$H$2:$H$100,Técnicos!$J$2:$J$100)),,0,1))</f>
        <v/>
      </c>
      <c r="O42" s="15" t="str" cm="1">
        <f t="array" ref="O42">IF(OR($B42="",O$2=""),"",Projetos!$J41*_xlfn.XLOOKUP(O$2,Técnicos!$A$2:$A$100,IF(Projetos!U41=1,Técnicos!$F$2:$F$100,IF(Projetos!U41=2,Técnicos!$H$2:$H$100,Técnicos!$J$2:$J$100)),,0,1))</f>
        <v/>
      </c>
      <c r="P42" s="15" t="str" cm="1">
        <f t="array" ref="P42">IF(OR($B42="",P$2=""),"",Projetos!$J41*_xlfn.XLOOKUP(P$2,Técnicos!$A$2:$A$100,IF(Projetos!V41=1,Técnicos!$F$2:$F$100,IF(Projetos!V41=2,Técnicos!$H$2:$H$100,Técnicos!$J$2:$J$100)),,0,1))</f>
        <v/>
      </c>
      <c r="Q42" s="15" t="str" cm="1">
        <f t="array" ref="Q42">IF(OR($B42="",Q$2=""),"",Projetos!$J41*_xlfn.XLOOKUP(Q$2,Técnicos!$A$2:$A$100,IF(Projetos!W41=1,Técnicos!$F$2:$F$100,IF(Projetos!W41=2,Técnicos!$H$2:$H$100,Técnicos!$J$2:$J$100)),,0,1))</f>
        <v/>
      </c>
      <c r="R42" s="15" t="str" cm="1">
        <f t="array" ref="R42">IF(OR($B42="",R$2=""),"",Projetos!$J41*_xlfn.XLOOKUP(R$2,Técnicos!$A$2:$A$100,IF(Projetos!X41=1,Técnicos!$F$2:$F$100,IF(Projetos!X41=2,Técnicos!$H$2:$H$100,Técnicos!$J$2:$J$100)),,0,1))</f>
        <v/>
      </c>
      <c r="S42" s="15" t="str" cm="1">
        <f t="array" ref="S42">IF(OR($B42="",S$2=""),"",Projetos!$J41*_xlfn.XLOOKUP(S$2,Técnicos!$A$2:$A$100,IF(Projetos!Y41=1,Técnicos!$F$2:$F$100,IF(Projetos!Y41=2,Técnicos!$H$2:$H$100,Técnicos!$J$2:$J$100)),,0,1))</f>
        <v/>
      </c>
      <c r="T42" s="15" t="str" cm="1">
        <f t="array" ref="T42">IF(OR($B42="",T$2=""),"",Projetos!$J41*_xlfn.XLOOKUP(T$2,Técnicos!$A$2:$A$100,IF(Projetos!Z41=1,Técnicos!$F$2:$F$100,IF(Projetos!Z41=2,Técnicos!$H$2:$H$100,Técnicos!$J$2:$J$100)),,0,1))</f>
        <v/>
      </c>
      <c r="U42" s="15" t="str" cm="1">
        <f t="array" ref="U42">IF(OR($B42="",U$2=""),"",Projetos!$J41*_xlfn.XLOOKUP(U$2,Técnicos!$A$2:$A$100,IF(Projetos!AA41=1,Técnicos!$F$2:$F$100,IF(Projetos!AA41=2,Técnicos!$H$2:$H$100,Técnicos!$J$2:$J$100)),,0,1))</f>
        <v/>
      </c>
      <c r="V42" s="15" t="str" cm="1">
        <f t="array" ref="V42">IF(OR($B42="",V$2=""),"",Projetos!$J41*_xlfn.XLOOKUP(V$2,Técnicos!$A$2:$A$100,IF(Projetos!AB41=1,Técnicos!$F$2:$F$100,IF(Projetos!AB41=2,Técnicos!$H$2:$H$100,Técnicos!$J$2:$J$100)),,0,1))</f>
        <v/>
      </c>
      <c r="W42" s="15" t="str" cm="1">
        <f t="array" ref="W42">IF(OR($B42="",W$2=""),"",Projetos!$J41*_xlfn.XLOOKUP(W$2,Técnicos!$A$2:$A$100,IF(Projetos!AC41=1,Técnicos!$F$2:$F$100,IF(Projetos!AC41=2,Técnicos!$H$2:$H$100,Técnicos!$J$2:$J$100)),,0,1))</f>
        <v/>
      </c>
      <c r="X42" s="15" t="str" cm="1">
        <f t="array" ref="X42">IF(OR($B42="",X$2=""),"",Projetos!$J41*_xlfn.XLOOKUP(X$2,Técnicos!$A$2:$A$100,IF(Projetos!AD41=1,Técnicos!$F$2:$F$100,IF(Projetos!AD41=2,Técnicos!$H$2:$H$100,Técnicos!$J$2:$J$100)),,0,1))</f>
        <v/>
      </c>
      <c r="Y42" s="15" t="str" cm="1">
        <f t="array" ref="Y42">IF(OR($B42="",Y$2=""),"",Projetos!$J41*_xlfn.XLOOKUP(Y$2,Técnicos!$A$2:$A$100,IF(Projetos!AE41=1,Técnicos!$F$2:$F$100,IF(Projetos!AE41=2,Técnicos!$H$2:$H$100,Técnicos!$J$2:$J$100)),,0,1))</f>
        <v/>
      </c>
      <c r="Z42" s="15" t="str" cm="1">
        <f t="array" ref="Z42">IF(OR($B42="",Z$2=""),"",Projetos!$J41*_xlfn.XLOOKUP(Z$2,Técnicos!$A$2:$A$100,IF(Projetos!AF41=1,Técnicos!$F$2:$F$100,IF(Projetos!AF41=2,Técnicos!$H$2:$H$100,Técnicos!$J$2:$J$100)),,0,1))</f>
        <v/>
      </c>
      <c r="AA42" s="15" t="str" cm="1">
        <f t="array" ref="AA42">IF(OR($B42="",AA$2=""),"",Projetos!$J41*_xlfn.XLOOKUP(AA$2,Técnicos!$A$2:$A$100,IF(Projetos!AG41=1,Técnicos!$F$2:$F$100,IF(Projetos!AG41=2,Técnicos!$H$2:$H$100,Técnicos!$J$2:$J$100)),,0,1))</f>
        <v/>
      </c>
      <c r="AB42" s="15" t="str" cm="1">
        <f t="array" ref="AB42">IF(OR($B42="",AB$2=""),"",Projetos!$J41*_xlfn.XLOOKUP(AB$2,Técnicos!$A$2:$A$100,IF(Projetos!AH41=1,Técnicos!$F$2:$F$100,IF(Projetos!AH41=2,Técnicos!$H$2:$H$100,Técnicos!$J$2:$J$100)),,0,1))</f>
        <v/>
      </c>
      <c r="AC42" s="15" t="str" cm="1">
        <f t="array" ref="AC42">IF(OR($B42="",AC$2=""),"",Projetos!$J41*_xlfn.XLOOKUP(AC$2,Técnicos!$A$2:$A$100,IF(Projetos!AI41=1,Técnicos!$F$2:$F$100,IF(Projetos!AI41=2,Técnicos!$H$2:$H$100,Técnicos!$J$2:$J$100)),,0,1))</f>
        <v/>
      </c>
      <c r="AD42" s="15" t="str" cm="1">
        <f t="array" ref="AD42">IF(OR($B42="",AD$2=""),"",Projetos!$J41*_xlfn.XLOOKUP(AD$2,Técnicos!$A$2:$A$100,IF(Projetos!AJ41=1,Técnicos!$F$2:$F$100,IF(Projetos!AJ41=2,Técnicos!$H$2:$H$100,Técnicos!$J$2:$J$100)),,0,1))</f>
        <v/>
      </c>
      <c r="AE42" s="15" t="str" cm="1">
        <f t="array" ref="AE42">IF(OR($B42="",AE$2=""),"",Projetos!$J41*_xlfn.XLOOKUP(AE$2,Técnicos!$A$2:$A$100,IF(Projetos!AK41=1,Técnicos!$F$2:$F$100,IF(Projetos!AK41=2,Técnicos!$H$2:$H$100,Técnicos!$J$2:$J$100)),,0,1))</f>
        <v/>
      </c>
      <c r="AF42" s="15" t="str" cm="1">
        <f t="array" ref="AF42">IF(OR($B42="",AF$2=""),"",Projetos!$J41*_xlfn.XLOOKUP(AF$2,Técnicos!$A$2:$A$100,IF(Projetos!AL41=1,Técnicos!$F$2:$F$100,IF(Projetos!AL41=2,Técnicos!$H$2:$H$100,Técnicos!$J$2:$J$100)),,0,1))</f>
        <v/>
      </c>
      <c r="AG42" s="15" t="str" cm="1">
        <f t="array" ref="AG42">IF(OR($B42="",AG$2=""),"",Projetos!$J41*_xlfn.XLOOKUP(AG$2,Técnicos!$A$2:$A$100,IF(Projetos!AM41=1,Técnicos!$F$2:$F$100,IF(Projetos!AM41=2,Técnicos!$H$2:$H$100,Técnicos!$J$2:$J$100)),,0,1))</f>
        <v/>
      </c>
      <c r="AH42" s="15" t="str" cm="1">
        <f t="array" ref="AH42">IF(OR($B42="",AH$2=""),"",Projetos!$J41*_xlfn.XLOOKUP(AH$2,Técnicos!$A$2:$A$100,IF(Projetos!AN41=1,Técnicos!$F$2:$F$100,IF(Projetos!AN41=2,Técnicos!$H$2:$H$100,Técnicos!$J$2:$J$100)),,0,1))</f>
        <v/>
      </c>
      <c r="AI42" s="15" t="str" cm="1">
        <f t="array" ref="AI42">IF(OR($B42="",AI$2=""),"",Projetos!$J41*_xlfn.XLOOKUP(AI$2,Técnicos!$A$2:$A$100,IF(Projetos!AO41=1,Técnicos!$F$2:$F$100,IF(Projetos!AO41=2,Técnicos!$H$2:$H$100,Técnicos!$J$2:$J$100)),,0,1))</f>
        <v/>
      </c>
    </row>
    <row r="43" spans="2:35" x14ac:dyDescent="0.25">
      <c r="C43" s="15" t="str" cm="1">
        <f t="array" ref="C43">IF(OR($B43="",C$2=""),"",Projetos!$J42*_xlfn.XLOOKUP(C$2,Técnicos!$A$2:$A$100,IF(Projetos!I42=1,Técnicos!$F$2:$F$100,IF(Projetos!I42=2,Técnicos!$H$2:$H$100,Técnicos!$J$2:$J$100)),,0,1))</f>
        <v/>
      </c>
      <c r="D43" s="15" t="str" cm="1">
        <f t="array" ref="D43">IF(OR($B43="",D$2=""),"",Projetos!$J42*_xlfn.XLOOKUP(D$2,Técnicos!$A$2:$A$100,IF(Projetos!J42=1,Técnicos!$F$2:$F$100,IF(Projetos!J42=2,Técnicos!$H$2:$H$100,Técnicos!$J$2:$J$100)),,0,1))</f>
        <v/>
      </c>
      <c r="E43" s="15" t="str" cm="1">
        <f t="array" ref="E43">IF(OR($B43="",E$2=""),"",Projetos!$J42*_xlfn.XLOOKUP(E$2,Técnicos!$A$2:$A$100,IF(Projetos!K42=1,Técnicos!$F$2:$F$100,IF(Projetos!K42=2,Técnicos!$H$2:$H$100,Técnicos!$J$2:$J$100)),,0,1))</f>
        <v/>
      </c>
      <c r="F43" s="15" t="str" cm="1">
        <f t="array" ref="F43">IF(OR($B43="",F$2=""),"",Projetos!$J42*_xlfn.XLOOKUP(F$2,Técnicos!$A$2:$A$100,IF(Projetos!L42=1,Técnicos!$F$2:$F$100,IF(Projetos!L42=2,Técnicos!$H$2:$H$100,Técnicos!$J$2:$J$100)),,0,1))</f>
        <v/>
      </c>
      <c r="G43" s="15" t="str" cm="1">
        <f t="array" ref="G43">IF(OR($B43="",G$2=""),"",Projetos!$J42*_xlfn.XLOOKUP(G$2,Técnicos!$A$2:$A$100,IF(Projetos!M42=1,Técnicos!$F$2:$F$100,IF(Projetos!M42=2,Técnicos!$H$2:$H$100,Técnicos!$J$2:$J$100)),,0,1))</f>
        <v/>
      </c>
      <c r="H43" s="15" t="str" cm="1">
        <f t="array" ref="H43">IF(OR($B43="",H$2=""),"",Projetos!$J42*_xlfn.XLOOKUP(H$2,Técnicos!$A$2:$A$100,IF(Projetos!N42=1,Técnicos!$F$2:$F$100,IF(Projetos!N42=2,Técnicos!$H$2:$H$100,Técnicos!$J$2:$J$100)),,0,1))</f>
        <v/>
      </c>
      <c r="I43" s="15" t="str" cm="1">
        <f t="array" ref="I43">IF(OR($B43="",I$2=""),"",Projetos!$J42*_xlfn.XLOOKUP(I$2,Técnicos!$A$2:$A$100,IF(Projetos!O42=1,Técnicos!$F$2:$F$100,IF(Projetos!O42=2,Técnicos!$H$2:$H$100,Técnicos!$J$2:$J$100)),,0,1))</f>
        <v/>
      </c>
      <c r="J43" s="15" t="str" cm="1">
        <f t="array" ref="J43">IF(OR($B43="",J$2=""),"",Projetos!$J42*_xlfn.XLOOKUP(J$2,Técnicos!$A$2:$A$100,IF(Projetos!P42=1,Técnicos!$F$2:$F$100,IF(Projetos!P42=2,Técnicos!$H$2:$H$100,Técnicos!$J$2:$J$100)),,0,1))</f>
        <v/>
      </c>
      <c r="K43" s="15" t="str" cm="1">
        <f t="array" ref="K43">IF(OR($B43="",K$2=""),"",Projetos!$J42*_xlfn.XLOOKUP(K$2,Técnicos!$A$2:$A$100,IF(Projetos!Q42=1,Técnicos!$F$2:$F$100,IF(Projetos!Q42=2,Técnicos!$H$2:$H$100,Técnicos!$J$2:$J$100)),,0,1))</f>
        <v/>
      </c>
      <c r="L43" s="15" t="str" cm="1">
        <f t="array" ref="L43">IF(OR($B43="",L$2=""),"",Projetos!$J42*_xlfn.XLOOKUP(L$2,Técnicos!$A$2:$A$100,IF(Projetos!R42=1,Técnicos!$F$2:$F$100,IF(Projetos!R42=2,Técnicos!$H$2:$H$100,Técnicos!$J$2:$J$100)),,0,1))</f>
        <v/>
      </c>
      <c r="M43" s="15" t="str" cm="1">
        <f t="array" ref="M43">IF(OR($B43="",M$2=""),"",Projetos!$J42*_xlfn.XLOOKUP(M$2,Técnicos!$A$2:$A$100,IF(Projetos!S42=1,Técnicos!$F$2:$F$100,IF(Projetos!S42=2,Técnicos!$H$2:$H$100,Técnicos!$J$2:$J$100)),,0,1))</f>
        <v/>
      </c>
      <c r="N43" s="15" t="str" cm="1">
        <f t="array" ref="N43">IF(OR($B43="",N$2=""),"",Projetos!$J42*_xlfn.XLOOKUP(N$2,Técnicos!$A$2:$A$100,IF(Projetos!T42=1,Técnicos!$F$2:$F$100,IF(Projetos!T42=2,Técnicos!$H$2:$H$100,Técnicos!$J$2:$J$100)),,0,1))</f>
        <v/>
      </c>
      <c r="O43" s="15" t="str" cm="1">
        <f t="array" ref="O43">IF(OR($B43="",O$2=""),"",Projetos!$J42*_xlfn.XLOOKUP(O$2,Técnicos!$A$2:$A$100,IF(Projetos!U42=1,Técnicos!$F$2:$F$100,IF(Projetos!U42=2,Técnicos!$H$2:$H$100,Técnicos!$J$2:$J$100)),,0,1))</f>
        <v/>
      </c>
      <c r="P43" s="15" t="str" cm="1">
        <f t="array" ref="P43">IF(OR($B43="",P$2=""),"",Projetos!$J42*_xlfn.XLOOKUP(P$2,Técnicos!$A$2:$A$100,IF(Projetos!V42=1,Técnicos!$F$2:$F$100,IF(Projetos!V42=2,Técnicos!$H$2:$H$100,Técnicos!$J$2:$J$100)),,0,1))</f>
        <v/>
      </c>
      <c r="Q43" s="15" t="str" cm="1">
        <f t="array" ref="Q43">IF(OR($B43="",Q$2=""),"",Projetos!$J42*_xlfn.XLOOKUP(Q$2,Técnicos!$A$2:$A$100,IF(Projetos!W42=1,Técnicos!$F$2:$F$100,IF(Projetos!W42=2,Técnicos!$H$2:$H$100,Técnicos!$J$2:$J$100)),,0,1))</f>
        <v/>
      </c>
      <c r="R43" s="15" t="str" cm="1">
        <f t="array" ref="R43">IF(OR($B43="",R$2=""),"",Projetos!$J42*_xlfn.XLOOKUP(R$2,Técnicos!$A$2:$A$100,IF(Projetos!X42=1,Técnicos!$F$2:$F$100,IF(Projetos!X42=2,Técnicos!$H$2:$H$100,Técnicos!$J$2:$J$100)),,0,1))</f>
        <v/>
      </c>
      <c r="S43" s="15" t="str" cm="1">
        <f t="array" ref="S43">IF(OR($B43="",S$2=""),"",Projetos!$J42*_xlfn.XLOOKUP(S$2,Técnicos!$A$2:$A$100,IF(Projetos!Y42=1,Técnicos!$F$2:$F$100,IF(Projetos!Y42=2,Técnicos!$H$2:$H$100,Técnicos!$J$2:$J$100)),,0,1))</f>
        <v/>
      </c>
      <c r="T43" s="15" t="str" cm="1">
        <f t="array" ref="T43">IF(OR($B43="",T$2=""),"",Projetos!$J42*_xlfn.XLOOKUP(T$2,Técnicos!$A$2:$A$100,IF(Projetos!Z42=1,Técnicos!$F$2:$F$100,IF(Projetos!Z42=2,Técnicos!$H$2:$H$100,Técnicos!$J$2:$J$100)),,0,1))</f>
        <v/>
      </c>
      <c r="U43" s="15" t="str" cm="1">
        <f t="array" ref="U43">IF(OR($B43="",U$2=""),"",Projetos!$J42*_xlfn.XLOOKUP(U$2,Técnicos!$A$2:$A$100,IF(Projetos!AA42=1,Técnicos!$F$2:$F$100,IF(Projetos!AA42=2,Técnicos!$H$2:$H$100,Técnicos!$J$2:$J$100)),,0,1))</f>
        <v/>
      </c>
      <c r="V43" s="15" t="str" cm="1">
        <f t="array" ref="V43">IF(OR($B43="",V$2=""),"",Projetos!$J42*_xlfn.XLOOKUP(V$2,Técnicos!$A$2:$A$100,IF(Projetos!AB42=1,Técnicos!$F$2:$F$100,IF(Projetos!AB42=2,Técnicos!$H$2:$H$100,Técnicos!$J$2:$J$100)),,0,1))</f>
        <v/>
      </c>
      <c r="W43" s="15" t="str" cm="1">
        <f t="array" ref="W43">IF(OR($B43="",W$2=""),"",Projetos!$J42*_xlfn.XLOOKUP(W$2,Técnicos!$A$2:$A$100,IF(Projetos!AC42=1,Técnicos!$F$2:$F$100,IF(Projetos!AC42=2,Técnicos!$H$2:$H$100,Técnicos!$J$2:$J$100)),,0,1))</f>
        <v/>
      </c>
      <c r="X43" s="15" t="str" cm="1">
        <f t="array" ref="X43">IF(OR($B43="",X$2=""),"",Projetos!$J42*_xlfn.XLOOKUP(X$2,Técnicos!$A$2:$A$100,IF(Projetos!AD42=1,Técnicos!$F$2:$F$100,IF(Projetos!AD42=2,Técnicos!$H$2:$H$100,Técnicos!$J$2:$J$100)),,0,1))</f>
        <v/>
      </c>
      <c r="Y43" s="15" t="str" cm="1">
        <f t="array" ref="Y43">IF(OR($B43="",Y$2=""),"",Projetos!$J42*_xlfn.XLOOKUP(Y$2,Técnicos!$A$2:$A$100,IF(Projetos!AE42=1,Técnicos!$F$2:$F$100,IF(Projetos!AE42=2,Técnicos!$H$2:$H$100,Técnicos!$J$2:$J$100)),,0,1))</f>
        <v/>
      </c>
      <c r="Z43" s="15" t="str" cm="1">
        <f t="array" ref="Z43">IF(OR($B43="",Z$2=""),"",Projetos!$J42*_xlfn.XLOOKUP(Z$2,Técnicos!$A$2:$A$100,IF(Projetos!AF42=1,Técnicos!$F$2:$F$100,IF(Projetos!AF42=2,Técnicos!$H$2:$H$100,Técnicos!$J$2:$J$100)),,0,1))</f>
        <v/>
      </c>
      <c r="AA43" s="15" t="str" cm="1">
        <f t="array" ref="AA43">IF(OR($B43="",AA$2=""),"",Projetos!$J42*_xlfn.XLOOKUP(AA$2,Técnicos!$A$2:$A$100,IF(Projetos!AG42=1,Técnicos!$F$2:$F$100,IF(Projetos!AG42=2,Técnicos!$H$2:$H$100,Técnicos!$J$2:$J$100)),,0,1))</f>
        <v/>
      </c>
      <c r="AB43" s="15" t="str" cm="1">
        <f t="array" ref="AB43">IF(OR($B43="",AB$2=""),"",Projetos!$J42*_xlfn.XLOOKUP(AB$2,Técnicos!$A$2:$A$100,IF(Projetos!AH42=1,Técnicos!$F$2:$F$100,IF(Projetos!AH42=2,Técnicos!$H$2:$H$100,Técnicos!$J$2:$J$100)),,0,1))</f>
        <v/>
      </c>
      <c r="AC43" s="15" t="str" cm="1">
        <f t="array" ref="AC43">IF(OR($B43="",AC$2=""),"",Projetos!$J42*_xlfn.XLOOKUP(AC$2,Técnicos!$A$2:$A$100,IF(Projetos!AI42=1,Técnicos!$F$2:$F$100,IF(Projetos!AI42=2,Técnicos!$H$2:$H$100,Técnicos!$J$2:$J$100)),,0,1))</f>
        <v/>
      </c>
      <c r="AD43" s="15" t="str" cm="1">
        <f t="array" ref="AD43">IF(OR($B43="",AD$2=""),"",Projetos!$J42*_xlfn.XLOOKUP(AD$2,Técnicos!$A$2:$A$100,IF(Projetos!AJ42=1,Técnicos!$F$2:$F$100,IF(Projetos!AJ42=2,Técnicos!$H$2:$H$100,Técnicos!$J$2:$J$100)),,0,1))</f>
        <v/>
      </c>
      <c r="AE43" s="15" t="str" cm="1">
        <f t="array" ref="AE43">IF(OR($B43="",AE$2=""),"",Projetos!$J42*_xlfn.XLOOKUP(AE$2,Técnicos!$A$2:$A$100,IF(Projetos!AK42=1,Técnicos!$F$2:$F$100,IF(Projetos!AK42=2,Técnicos!$H$2:$H$100,Técnicos!$J$2:$J$100)),,0,1))</f>
        <v/>
      </c>
      <c r="AF43" s="15" t="str" cm="1">
        <f t="array" ref="AF43">IF(OR($B43="",AF$2=""),"",Projetos!$J42*_xlfn.XLOOKUP(AF$2,Técnicos!$A$2:$A$100,IF(Projetos!AL42=1,Técnicos!$F$2:$F$100,IF(Projetos!AL42=2,Técnicos!$H$2:$H$100,Técnicos!$J$2:$J$100)),,0,1))</f>
        <v/>
      </c>
      <c r="AG43" s="15" t="str" cm="1">
        <f t="array" ref="AG43">IF(OR($B43="",AG$2=""),"",Projetos!$J42*_xlfn.XLOOKUP(AG$2,Técnicos!$A$2:$A$100,IF(Projetos!AM42=1,Técnicos!$F$2:$F$100,IF(Projetos!AM42=2,Técnicos!$H$2:$H$100,Técnicos!$J$2:$J$100)),,0,1))</f>
        <v/>
      </c>
      <c r="AH43" s="15" t="str" cm="1">
        <f t="array" ref="AH43">IF(OR($B43="",AH$2=""),"",Projetos!$J42*_xlfn.XLOOKUP(AH$2,Técnicos!$A$2:$A$100,IF(Projetos!AN42=1,Técnicos!$F$2:$F$100,IF(Projetos!AN42=2,Técnicos!$H$2:$H$100,Técnicos!$J$2:$J$100)),,0,1))</f>
        <v/>
      </c>
      <c r="AI43" s="15" t="str" cm="1">
        <f t="array" ref="AI43">IF(OR($B43="",AI$2=""),"",Projetos!$J42*_xlfn.XLOOKUP(AI$2,Técnicos!$A$2:$A$100,IF(Projetos!AO42=1,Técnicos!$F$2:$F$100,IF(Projetos!AO42=2,Técnicos!$H$2:$H$100,Técnicos!$J$2:$J$100)),,0,1))</f>
        <v/>
      </c>
    </row>
    <row r="44" spans="2:35" x14ac:dyDescent="0.25">
      <c r="C44" s="15" t="str" cm="1">
        <f t="array" ref="C44">IF(OR($B44="",C$2=""),"",Projetos!$J43*_xlfn.XLOOKUP(C$2,Técnicos!$A$2:$A$100,IF(Projetos!I43=1,Técnicos!$F$2:$F$100,IF(Projetos!I43=2,Técnicos!$H$2:$H$100,Técnicos!$J$2:$J$100)),,0,1))</f>
        <v/>
      </c>
      <c r="D44" s="15" t="str" cm="1">
        <f t="array" ref="D44">IF(OR($B44="",D$2=""),"",Projetos!$J43*_xlfn.XLOOKUP(D$2,Técnicos!$A$2:$A$100,IF(Projetos!J43=1,Técnicos!$F$2:$F$100,IF(Projetos!J43=2,Técnicos!$H$2:$H$100,Técnicos!$J$2:$J$100)),,0,1))</f>
        <v/>
      </c>
      <c r="E44" s="15" t="str" cm="1">
        <f t="array" ref="E44">IF(OR($B44="",E$2=""),"",Projetos!$J43*_xlfn.XLOOKUP(E$2,Técnicos!$A$2:$A$100,IF(Projetos!K43=1,Técnicos!$F$2:$F$100,IF(Projetos!K43=2,Técnicos!$H$2:$H$100,Técnicos!$J$2:$J$100)),,0,1))</f>
        <v/>
      </c>
      <c r="F44" s="15" t="str" cm="1">
        <f t="array" ref="F44">IF(OR($B44="",F$2=""),"",Projetos!$J43*_xlfn.XLOOKUP(F$2,Técnicos!$A$2:$A$100,IF(Projetos!L43=1,Técnicos!$F$2:$F$100,IF(Projetos!L43=2,Técnicos!$H$2:$H$100,Técnicos!$J$2:$J$100)),,0,1))</f>
        <v/>
      </c>
      <c r="G44" s="15" t="str" cm="1">
        <f t="array" ref="G44">IF(OR($B44="",G$2=""),"",Projetos!$J43*_xlfn.XLOOKUP(G$2,Técnicos!$A$2:$A$100,IF(Projetos!M43=1,Técnicos!$F$2:$F$100,IF(Projetos!M43=2,Técnicos!$H$2:$H$100,Técnicos!$J$2:$J$100)),,0,1))</f>
        <v/>
      </c>
      <c r="H44" s="15" t="str" cm="1">
        <f t="array" ref="H44">IF(OR($B44="",H$2=""),"",Projetos!$J43*_xlfn.XLOOKUP(H$2,Técnicos!$A$2:$A$100,IF(Projetos!N43=1,Técnicos!$F$2:$F$100,IF(Projetos!N43=2,Técnicos!$H$2:$H$100,Técnicos!$J$2:$J$100)),,0,1))</f>
        <v/>
      </c>
      <c r="I44" s="15" t="str" cm="1">
        <f t="array" ref="I44">IF(OR($B44="",I$2=""),"",Projetos!$J43*_xlfn.XLOOKUP(I$2,Técnicos!$A$2:$A$100,IF(Projetos!O43=1,Técnicos!$F$2:$F$100,IF(Projetos!O43=2,Técnicos!$H$2:$H$100,Técnicos!$J$2:$J$100)),,0,1))</f>
        <v/>
      </c>
      <c r="J44" s="15" t="str" cm="1">
        <f t="array" ref="J44">IF(OR($B44="",J$2=""),"",Projetos!$J43*_xlfn.XLOOKUP(J$2,Técnicos!$A$2:$A$100,IF(Projetos!P43=1,Técnicos!$F$2:$F$100,IF(Projetos!P43=2,Técnicos!$H$2:$H$100,Técnicos!$J$2:$J$100)),,0,1))</f>
        <v/>
      </c>
      <c r="K44" s="15" t="str" cm="1">
        <f t="array" ref="K44">IF(OR($B44="",K$2=""),"",Projetos!$J43*_xlfn.XLOOKUP(K$2,Técnicos!$A$2:$A$100,IF(Projetos!Q43=1,Técnicos!$F$2:$F$100,IF(Projetos!Q43=2,Técnicos!$H$2:$H$100,Técnicos!$J$2:$J$100)),,0,1))</f>
        <v/>
      </c>
      <c r="L44" s="15" t="str" cm="1">
        <f t="array" ref="L44">IF(OR($B44="",L$2=""),"",Projetos!$J43*_xlfn.XLOOKUP(L$2,Técnicos!$A$2:$A$100,IF(Projetos!R43=1,Técnicos!$F$2:$F$100,IF(Projetos!R43=2,Técnicos!$H$2:$H$100,Técnicos!$J$2:$J$100)),,0,1))</f>
        <v/>
      </c>
      <c r="M44" s="15" t="str" cm="1">
        <f t="array" ref="M44">IF(OR($B44="",M$2=""),"",Projetos!$J43*_xlfn.XLOOKUP(M$2,Técnicos!$A$2:$A$100,IF(Projetos!S43=1,Técnicos!$F$2:$F$100,IF(Projetos!S43=2,Técnicos!$H$2:$H$100,Técnicos!$J$2:$J$100)),,0,1))</f>
        <v/>
      </c>
      <c r="N44" s="15" t="str" cm="1">
        <f t="array" ref="N44">IF(OR($B44="",N$2=""),"",Projetos!$J43*_xlfn.XLOOKUP(N$2,Técnicos!$A$2:$A$100,IF(Projetos!T43=1,Técnicos!$F$2:$F$100,IF(Projetos!T43=2,Técnicos!$H$2:$H$100,Técnicos!$J$2:$J$100)),,0,1))</f>
        <v/>
      </c>
      <c r="O44" s="15" t="str" cm="1">
        <f t="array" ref="O44">IF(OR($B44="",O$2=""),"",Projetos!$J43*_xlfn.XLOOKUP(O$2,Técnicos!$A$2:$A$100,IF(Projetos!U43=1,Técnicos!$F$2:$F$100,IF(Projetos!U43=2,Técnicos!$H$2:$H$100,Técnicos!$J$2:$J$100)),,0,1))</f>
        <v/>
      </c>
      <c r="P44" s="15" t="str" cm="1">
        <f t="array" ref="P44">IF(OR($B44="",P$2=""),"",Projetos!$J43*_xlfn.XLOOKUP(P$2,Técnicos!$A$2:$A$100,IF(Projetos!V43=1,Técnicos!$F$2:$F$100,IF(Projetos!V43=2,Técnicos!$H$2:$H$100,Técnicos!$J$2:$J$100)),,0,1))</f>
        <v/>
      </c>
      <c r="Q44" s="15" t="str" cm="1">
        <f t="array" ref="Q44">IF(OR($B44="",Q$2=""),"",Projetos!$J43*_xlfn.XLOOKUP(Q$2,Técnicos!$A$2:$A$100,IF(Projetos!W43=1,Técnicos!$F$2:$F$100,IF(Projetos!W43=2,Técnicos!$H$2:$H$100,Técnicos!$J$2:$J$100)),,0,1))</f>
        <v/>
      </c>
      <c r="R44" s="15" t="str" cm="1">
        <f t="array" ref="R44">IF(OR($B44="",R$2=""),"",Projetos!$J43*_xlfn.XLOOKUP(R$2,Técnicos!$A$2:$A$100,IF(Projetos!X43=1,Técnicos!$F$2:$F$100,IF(Projetos!X43=2,Técnicos!$H$2:$H$100,Técnicos!$J$2:$J$100)),,0,1))</f>
        <v/>
      </c>
      <c r="S44" s="15" t="str" cm="1">
        <f t="array" ref="S44">IF(OR($B44="",S$2=""),"",Projetos!$J43*_xlfn.XLOOKUP(S$2,Técnicos!$A$2:$A$100,IF(Projetos!Y43=1,Técnicos!$F$2:$F$100,IF(Projetos!Y43=2,Técnicos!$H$2:$H$100,Técnicos!$J$2:$J$100)),,0,1))</f>
        <v/>
      </c>
      <c r="T44" s="15" t="str" cm="1">
        <f t="array" ref="T44">IF(OR($B44="",T$2=""),"",Projetos!$J43*_xlfn.XLOOKUP(T$2,Técnicos!$A$2:$A$100,IF(Projetos!Z43=1,Técnicos!$F$2:$F$100,IF(Projetos!Z43=2,Técnicos!$H$2:$H$100,Técnicos!$J$2:$J$100)),,0,1))</f>
        <v/>
      </c>
      <c r="U44" s="15" t="str" cm="1">
        <f t="array" ref="U44">IF(OR($B44="",U$2=""),"",Projetos!$J43*_xlfn.XLOOKUP(U$2,Técnicos!$A$2:$A$100,IF(Projetos!AA43=1,Técnicos!$F$2:$F$100,IF(Projetos!AA43=2,Técnicos!$H$2:$H$100,Técnicos!$J$2:$J$100)),,0,1))</f>
        <v/>
      </c>
      <c r="V44" s="15" t="str" cm="1">
        <f t="array" ref="V44">IF(OR($B44="",V$2=""),"",Projetos!$J43*_xlfn.XLOOKUP(V$2,Técnicos!$A$2:$A$100,IF(Projetos!AB43=1,Técnicos!$F$2:$F$100,IF(Projetos!AB43=2,Técnicos!$H$2:$H$100,Técnicos!$J$2:$J$100)),,0,1))</f>
        <v/>
      </c>
      <c r="W44" s="15" t="str" cm="1">
        <f t="array" ref="W44">IF(OR($B44="",W$2=""),"",Projetos!$J43*_xlfn.XLOOKUP(W$2,Técnicos!$A$2:$A$100,IF(Projetos!AC43=1,Técnicos!$F$2:$F$100,IF(Projetos!AC43=2,Técnicos!$H$2:$H$100,Técnicos!$J$2:$J$100)),,0,1))</f>
        <v/>
      </c>
      <c r="X44" s="15" t="str" cm="1">
        <f t="array" ref="X44">IF(OR($B44="",X$2=""),"",Projetos!$J43*_xlfn.XLOOKUP(X$2,Técnicos!$A$2:$A$100,IF(Projetos!AD43=1,Técnicos!$F$2:$F$100,IF(Projetos!AD43=2,Técnicos!$H$2:$H$100,Técnicos!$J$2:$J$100)),,0,1))</f>
        <v/>
      </c>
      <c r="Y44" s="15" t="str" cm="1">
        <f t="array" ref="Y44">IF(OR($B44="",Y$2=""),"",Projetos!$J43*_xlfn.XLOOKUP(Y$2,Técnicos!$A$2:$A$100,IF(Projetos!AE43=1,Técnicos!$F$2:$F$100,IF(Projetos!AE43=2,Técnicos!$H$2:$H$100,Técnicos!$J$2:$J$100)),,0,1))</f>
        <v/>
      </c>
      <c r="Z44" s="15" t="str" cm="1">
        <f t="array" ref="Z44">IF(OR($B44="",Z$2=""),"",Projetos!$J43*_xlfn.XLOOKUP(Z$2,Técnicos!$A$2:$A$100,IF(Projetos!AF43=1,Técnicos!$F$2:$F$100,IF(Projetos!AF43=2,Técnicos!$H$2:$H$100,Técnicos!$J$2:$J$100)),,0,1))</f>
        <v/>
      </c>
      <c r="AA44" s="15" t="str" cm="1">
        <f t="array" ref="AA44">IF(OR($B44="",AA$2=""),"",Projetos!$J43*_xlfn.XLOOKUP(AA$2,Técnicos!$A$2:$A$100,IF(Projetos!AG43=1,Técnicos!$F$2:$F$100,IF(Projetos!AG43=2,Técnicos!$H$2:$H$100,Técnicos!$J$2:$J$100)),,0,1))</f>
        <v/>
      </c>
      <c r="AB44" s="15" t="str" cm="1">
        <f t="array" ref="AB44">IF(OR($B44="",AB$2=""),"",Projetos!$J43*_xlfn.XLOOKUP(AB$2,Técnicos!$A$2:$A$100,IF(Projetos!AH43=1,Técnicos!$F$2:$F$100,IF(Projetos!AH43=2,Técnicos!$H$2:$H$100,Técnicos!$J$2:$J$100)),,0,1))</f>
        <v/>
      </c>
      <c r="AC44" s="15" t="str" cm="1">
        <f t="array" ref="AC44">IF(OR($B44="",AC$2=""),"",Projetos!$J43*_xlfn.XLOOKUP(AC$2,Técnicos!$A$2:$A$100,IF(Projetos!AI43=1,Técnicos!$F$2:$F$100,IF(Projetos!AI43=2,Técnicos!$H$2:$H$100,Técnicos!$J$2:$J$100)),,0,1))</f>
        <v/>
      </c>
      <c r="AD44" s="15" t="str" cm="1">
        <f t="array" ref="AD44">IF(OR($B44="",AD$2=""),"",Projetos!$J43*_xlfn.XLOOKUP(AD$2,Técnicos!$A$2:$A$100,IF(Projetos!AJ43=1,Técnicos!$F$2:$F$100,IF(Projetos!AJ43=2,Técnicos!$H$2:$H$100,Técnicos!$J$2:$J$100)),,0,1))</f>
        <v/>
      </c>
      <c r="AE44" s="15" t="str" cm="1">
        <f t="array" ref="AE44">IF(OR($B44="",AE$2=""),"",Projetos!$J43*_xlfn.XLOOKUP(AE$2,Técnicos!$A$2:$A$100,IF(Projetos!AK43=1,Técnicos!$F$2:$F$100,IF(Projetos!AK43=2,Técnicos!$H$2:$H$100,Técnicos!$J$2:$J$100)),,0,1))</f>
        <v/>
      </c>
      <c r="AF44" s="15" t="str" cm="1">
        <f t="array" ref="AF44">IF(OR($B44="",AF$2=""),"",Projetos!$J43*_xlfn.XLOOKUP(AF$2,Técnicos!$A$2:$A$100,IF(Projetos!AL43=1,Técnicos!$F$2:$F$100,IF(Projetos!AL43=2,Técnicos!$H$2:$H$100,Técnicos!$J$2:$J$100)),,0,1))</f>
        <v/>
      </c>
      <c r="AG44" s="15" t="str" cm="1">
        <f t="array" ref="AG44">IF(OR($B44="",AG$2=""),"",Projetos!$J43*_xlfn.XLOOKUP(AG$2,Técnicos!$A$2:$A$100,IF(Projetos!AM43=1,Técnicos!$F$2:$F$100,IF(Projetos!AM43=2,Técnicos!$H$2:$H$100,Técnicos!$J$2:$J$100)),,0,1))</f>
        <v/>
      </c>
      <c r="AH44" s="15" t="str" cm="1">
        <f t="array" ref="AH44">IF(OR($B44="",AH$2=""),"",Projetos!$J43*_xlfn.XLOOKUP(AH$2,Técnicos!$A$2:$A$100,IF(Projetos!AN43=1,Técnicos!$F$2:$F$100,IF(Projetos!AN43=2,Técnicos!$H$2:$H$100,Técnicos!$J$2:$J$100)),,0,1))</f>
        <v/>
      </c>
      <c r="AI44" s="15" t="str" cm="1">
        <f t="array" ref="AI44">IF(OR($B44="",AI$2=""),"",Projetos!$J43*_xlfn.XLOOKUP(AI$2,Técnicos!$A$2:$A$100,IF(Projetos!AO43=1,Técnicos!$F$2:$F$100,IF(Projetos!AO43=2,Técnicos!$H$2:$H$100,Técnicos!$J$2:$J$100)),,0,1))</f>
        <v/>
      </c>
    </row>
    <row r="45" spans="2:35" x14ac:dyDescent="0.25">
      <c r="C45" s="15" t="str" cm="1">
        <f t="array" ref="C45">IF(OR($B45="",C$2=""),"",Projetos!$J44*_xlfn.XLOOKUP(C$2,Técnicos!$A$2:$A$100,IF(Projetos!I44=1,Técnicos!$F$2:$F$100,IF(Projetos!I44=2,Técnicos!$H$2:$H$100,Técnicos!$J$2:$J$100)),,0,1))</f>
        <v/>
      </c>
      <c r="D45" s="15" t="str" cm="1">
        <f t="array" ref="D45">IF(OR($B45="",D$2=""),"",Projetos!$J44*_xlfn.XLOOKUP(D$2,Técnicos!$A$2:$A$100,IF(Projetos!J44=1,Técnicos!$F$2:$F$100,IF(Projetos!J44=2,Técnicos!$H$2:$H$100,Técnicos!$J$2:$J$100)),,0,1))</f>
        <v/>
      </c>
      <c r="E45" s="15" t="str" cm="1">
        <f t="array" ref="E45">IF(OR($B45="",E$2=""),"",Projetos!$J44*_xlfn.XLOOKUP(E$2,Técnicos!$A$2:$A$100,IF(Projetos!K44=1,Técnicos!$F$2:$F$100,IF(Projetos!K44=2,Técnicos!$H$2:$H$100,Técnicos!$J$2:$J$100)),,0,1))</f>
        <v/>
      </c>
      <c r="F45" s="15" t="str" cm="1">
        <f t="array" ref="F45">IF(OR($B45="",F$2=""),"",Projetos!$J44*_xlfn.XLOOKUP(F$2,Técnicos!$A$2:$A$100,IF(Projetos!L44=1,Técnicos!$F$2:$F$100,IF(Projetos!L44=2,Técnicos!$H$2:$H$100,Técnicos!$J$2:$J$100)),,0,1))</f>
        <v/>
      </c>
      <c r="G45" s="15" t="str" cm="1">
        <f t="array" ref="G45">IF(OR($B45="",G$2=""),"",Projetos!$J44*_xlfn.XLOOKUP(G$2,Técnicos!$A$2:$A$100,IF(Projetos!M44=1,Técnicos!$F$2:$F$100,IF(Projetos!M44=2,Técnicos!$H$2:$H$100,Técnicos!$J$2:$J$100)),,0,1))</f>
        <v/>
      </c>
      <c r="H45" s="15" t="str" cm="1">
        <f t="array" ref="H45">IF(OR($B45="",H$2=""),"",Projetos!$J44*_xlfn.XLOOKUP(H$2,Técnicos!$A$2:$A$100,IF(Projetos!N44=1,Técnicos!$F$2:$F$100,IF(Projetos!N44=2,Técnicos!$H$2:$H$100,Técnicos!$J$2:$J$100)),,0,1))</f>
        <v/>
      </c>
      <c r="I45" s="15" t="str" cm="1">
        <f t="array" ref="I45">IF(OR($B45="",I$2=""),"",Projetos!$J44*_xlfn.XLOOKUP(I$2,Técnicos!$A$2:$A$100,IF(Projetos!O44=1,Técnicos!$F$2:$F$100,IF(Projetos!O44=2,Técnicos!$H$2:$H$100,Técnicos!$J$2:$J$100)),,0,1))</f>
        <v/>
      </c>
      <c r="J45" s="15" t="str" cm="1">
        <f t="array" ref="J45">IF(OR($B45="",J$2=""),"",Projetos!$J44*_xlfn.XLOOKUP(J$2,Técnicos!$A$2:$A$100,IF(Projetos!P44=1,Técnicos!$F$2:$F$100,IF(Projetos!P44=2,Técnicos!$H$2:$H$100,Técnicos!$J$2:$J$100)),,0,1))</f>
        <v/>
      </c>
      <c r="K45" s="15" t="str" cm="1">
        <f t="array" ref="K45">IF(OR($B45="",K$2=""),"",Projetos!$J44*_xlfn.XLOOKUP(K$2,Técnicos!$A$2:$A$100,IF(Projetos!Q44=1,Técnicos!$F$2:$F$100,IF(Projetos!Q44=2,Técnicos!$H$2:$H$100,Técnicos!$J$2:$J$100)),,0,1))</f>
        <v/>
      </c>
      <c r="L45" s="15" t="str" cm="1">
        <f t="array" ref="L45">IF(OR($B45="",L$2=""),"",Projetos!$J44*_xlfn.XLOOKUP(L$2,Técnicos!$A$2:$A$100,IF(Projetos!R44=1,Técnicos!$F$2:$F$100,IF(Projetos!R44=2,Técnicos!$H$2:$H$100,Técnicos!$J$2:$J$100)),,0,1))</f>
        <v/>
      </c>
      <c r="M45" s="15" t="str" cm="1">
        <f t="array" ref="M45">IF(OR($B45="",M$2=""),"",Projetos!$J44*_xlfn.XLOOKUP(M$2,Técnicos!$A$2:$A$100,IF(Projetos!S44=1,Técnicos!$F$2:$F$100,IF(Projetos!S44=2,Técnicos!$H$2:$H$100,Técnicos!$J$2:$J$100)),,0,1))</f>
        <v/>
      </c>
      <c r="N45" s="15" t="str" cm="1">
        <f t="array" ref="N45">IF(OR($B45="",N$2=""),"",Projetos!$J44*_xlfn.XLOOKUP(N$2,Técnicos!$A$2:$A$100,IF(Projetos!T44=1,Técnicos!$F$2:$F$100,IF(Projetos!T44=2,Técnicos!$H$2:$H$100,Técnicos!$J$2:$J$100)),,0,1))</f>
        <v/>
      </c>
      <c r="O45" s="15" t="str" cm="1">
        <f t="array" ref="O45">IF(OR($B45="",O$2=""),"",Projetos!$J44*_xlfn.XLOOKUP(O$2,Técnicos!$A$2:$A$100,IF(Projetos!U44=1,Técnicos!$F$2:$F$100,IF(Projetos!U44=2,Técnicos!$H$2:$H$100,Técnicos!$J$2:$J$100)),,0,1))</f>
        <v/>
      </c>
      <c r="P45" s="15" t="str" cm="1">
        <f t="array" ref="P45">IF(OR($B45="",P$2=""),"",Projetos!$J44*_xlfn.XLOOKUP(P$2,Técnicos!$A$2:$A$100,IF(Projetos!V44=1,Técnicos!$F$2:$F$100,IF(Projetos!V44=2,Técnicos!$H$2:$H$100,Técnicos!$J$2:$J$100)),,0,1))</f>
        <v/>
      </c>
      <c r="Q45" s="15" t="str" cm="1">
        <f t="array" ref="Q45">IF(OR($B45="",Q$2=""),"",Projetos!$J44*_xlfn.XLOOKUP(Q$2,Técnicos!$A$2:$A$100,IF(Projetos!W44=1,Técnicos!$F$2:$F$100,IF(Projetos!W44=2,Técnicos!$H$2:$H$100,Técnicos!$J$2:$J$100)),,0,1))</f>
        <v/>
      </c>
      <c r="R45" s="15" t="str" cm="1">
        <f t="array" ref="R45">IF(OR($B45="",R$2=""),"",Projetos!$J44*_xlfn.XLOOKUP(R$2,Técnicos!$A$2:$A$100,IF(Projetos!X44=1,Técnicos!$F$2:$F$100,IF(Projetos!X44=2,Técnicos!$H$2:$H$100,Técnicos!$J$2:$J$100)),,0,1))</f>
        <v/>
      </c>
      <c r="S45" s="15" t="str" cm="1">
        <f t="array" ref="S45">IF(OR($B45="",S$2=""),"",Projetos!$J44*_xlfn.XLOOKUP(S$2,Técnicos!$A$2:$A$100,IF(Projetos!Y44=1,Técnicos!$F$2:$F$100,IF(Projetos!Y44=2,Técnicos!$H$2:$H$100,Técnicos!$J$2:$J$100)),,0,1))</f>
        <v/>
      </c>
      <c r="T45" s="15" t="str" cm="1">
        <f t="array" ref="T45">IF(OR($B45="",T$2=""),"",Projetos!$J44*_xlfn.XLOOKUP(T$2,Técnicos!$A$2:$A$100,IF(Projetos!Z44=1,Técnicos!$F$2:$F$100,IF(Projetos!Z44=2,Técnicos!$H$2:$H$100,Técnicos!$J$2:$J$100)),,0,1))</f>
        <v/>
      </c>
      <c r="U45" s="15" t="str" cm="1">
        <f t="array" ref="U45">IF(OR($B45="",U$2=""),"",Projetos!$J44*_xlfn.XLOOKUP(U$2,Técnicos!$A$2:$A$100,IF(Projetos!AA44=1,Técnicos!$F$2:$F$100,IF(Projetos!AA44=2,Técnicos!$H$2:$H$100,Técnicos!$J$2:$J$100)),,0,1))</f>
        <v/>
      </c>
      <c r="V45" s="15" t="str" cm="1">
        <f t="array" ref="V45">IF(OR($B45="",V$2=""),"",Projetos!$J44*_xlfn.XLOOKUP(V$2,Técnicos!$A$2:$A$100,IF(Projetos!AB44=1,Técnicos!$F$2:$F$100,IF(Projetos!AB44=2,Técnicos!$H$2:$H$100,Técnicos!$J$2:$J$100)),,0,1))</f>
        <v/>
      </c>
      <c r="W45" s="15" t="str" cm="1">
        <f t="array" ref="W45">IF(OR($B45="",W$2=""),"",Projetos!$J44*_xlfn.XLOOKUP(W$2,Técnicos!$A$2:$A$100,IF(Projetos!AC44=1,Técnicos!$F$2:$F$100,IF(Projetos!AC44=2,Técnicos!$H$2:$H$100,Técnicos!$J$2:$J$100)),,0,1))</f>
        <v/>
      </c>
      <c r="X45" s="15" t="str" cm="1">
        <f t="array" ref="X45">IF(OR($B45="",X$2=""),"",Projetos!$J44*_xlfn.XLOOKUP(X$2,Técnicos!$A$2:$A$100,IF(Projetos!AD44=1,Técnicos!$F$2:$F$100,IF(Projetos!AD44=2,Técnicos!$H$2:$H$100,Técnicos!$J$2:$J$100)),,0,1))</f>
        <v/>
      </c>
      <c r="Y45" s="15" t="str" cm="1">
        <f t="array" ref="Y45">IF(OR($B45="",Y$2=""),"",Projetos!$J44*_xlfn.XLOOKUP(Y$2,Técnicos!$A$2:$A$100,IF(Projetos!AE44=1,Técnicos!$F$2:$F$100,IF(Projetos!AE44=2,Técnicos!$H$2:$H$100,Técnicos!$J$2:$J$100)),,0,1))</f>
        <v/>
      </c>
      <c r="Z45" s="15" t="str" cm="1">
        <f t="array" ref="Z45">IF(OR($B45="",Z$2=""),"",Projetos!$J44*_xlfn.XLOOKUP(Z$2,Técnicos!$A$2:$A$100,IF(Projetos!AF44=1,Técnicos!$F$2:$F$100,IF(Projetos!AF44=2,Técnicos!$H$2:$H$100,Técnicos!$J$2:$J$100)),,0,1))</f>
        <v/>
      </c>
      <c r="AA45" s="15" t="str" cm="1">
        <f t="array" ref="AA45">IF(OR($B45="",AA$2=""),"",Projetos!$J44*_xlfn.XLOOKUP(AA$2,Técnicos!$A$2:$A$100,IF(Projetos!AG44=1,Técnicos!$F$2:$F$100,IF(Projetos!AG44=2,Técnicos!$H$2:$H$100,Técnicos!$J$2:$J$100)),,0,1))</f>
        <v/>
      </c>
      <c r="AB45" s="15" t="str" cm="1">
        <f t="array" ref="AB45">IF(OR($B45="",AB$2=""),"",Projetos!$J44*_xlfn.XLOOKUP(AB$2,Técnicos!$A$2:$A$100,IF(Projetos!AH44=1,Técnicos!$F$2:$F$100,IF(Projetos!AH44=2,Técnicos!$H$2:$H$100,Técnicos!$J$2:$J$100)),,0,1))</f>
        <v/>
      </c>
      <c r="AC45" s="15" t="str" cm="1">
        <f t="array" ref="AC45">IF(OR($B45="",AC$2=""),"",Projetos!$J44*_xlfn.XLOOKUP(AC$2,Técnicos!$A$2:$A$100,IF(Projetos!AI44=1,Técnicos!$F$2:$F$100,IF(Projetos!AI44=2,Técnicos!$H$2:$H$100,Técnicos!$J$2:$J$100)),,0,1))</f>
        <v/>
      </c>
      <c r="AD45" s="15" t="str" cm="1">
        <f t="array" ref="AD45">IF(OR($B45="",AD$2=""),"",Projetos!$J44*_xlfn.XLOOKUP(AD$2,Técnicos!$A$2:$A$100,IF(Projetos!AJ44=1,Técnicos!$F$2:$F$100,IF(Projetos!AJ44=2,Técnicos!$H$2:$H$100,Técnicos!$J$2:$J$100)),,0,1))</f>
        <v/>
      </c>
      <c r="AE45" s="15" t="str" cm="1">
        <f t="array" ref="AE45">IF(OR($B45="",AE$2=""),"",Projetos!$J44*_xlfn.XLOOKUP(AE$2,Técnicos!$A$2:$A$100,IF(Projetos!AK44=1,Técnicos!$F$2:$F$100,IF(Projetos!AK44=2,Técnicos!$H$2:$H$100,Técnicos!$J$2:$J$100)),,0,1))</f>
        <v/>
      </c>
      <c r="AF45" s="15" t="str" cm="1">
        <f t="array" ref="AF45">IF(OR($B45="",AF$2=""),"",Projetos!$J44*_xlfn.XLOOKUP(AF$2,Técnicos!$A$2:$A$100,IF(Projetos!AL44=1,Técnicos!$F$2:$F$100,IF(Projetos!AL44=2,Técnicos!$H$2:$H$100,Técnicos!$J$2:$J$100)),,0,1))</f>
        <v/>
      </c>
      <c r="AG45" s="15" t="str" cm="1">
        <f t="array" ref="AG45">IF(OR($B45="",AG$2=""),"",Projetos!$J44*_xlfn.XLOOKUP(AG$2,Técnicos!$A$2:$A$100,IF(Projetos!AM44=1,Técnicos!$F$2:$F$100,IF(Projetos!AM44=2,Técnicos!$H$2:$H$100,Técnicos!$J$2:$J$100)),,0,1))</f>
        <v/>
      </c>
      <c r="AH45" s="15" t="str" cm="1">
        <f t="array" ref="AH45">IF(OR($B45="",AH$2=""),"",Projetos!$J44*_xlfn.XLOOKUP(AH$2,Técnicos!$A$2:$A$100,IF(Projetos!AN44=1,Técnicos!$F$2:$F$100,IF(Projetos!AN44=2,Técnicos!$H$2:$H$100,Técnicos!$J$2:$J$100)),,0,1))</f>
        <v/>
      </c>
      <c r="AI45" s="15" t="str" cm="1">
        <f t="array" ref="AI45">IF(OR($B45="",AI$2=""),"",Projetos!$J44*_xlfn.XLOOKUP(AI$2,Técnicos!$A$2:$A$100,IF(Projetos!AO44=1,Técnicos!$F$2:$F$100,IF(Projetos!AO44=2,Técnicos!$H$2:$H$100,Técnicos!$J$2:$J$100)),,0,1))</f>
        <v/>
      </c>
    </row>
    <row r="46" spans="2:35" x14ac:dyDescent="0.25">
      <c r="C46" s="15" t="str" cm="1">
        <f t="array" ref="C46">IF(OR($B46="",C$2=""),"",Projetos!$J45*_xlfn.XLOOKUP(C$2,Técnicos!$A$2:$A$100,IF(Projetos!I45=1,Técnicos!$F$2:$F$100,IF(Projetos!I45=2,Técnicos!$H$2:$H$100,Técnicos!$J$2:$J$100)),,0,1))</f>
        <v/>
      </c>
      <c r="D46" s="15" t="str" cm="1">
        <f t="array" ref="D46">IF(OR($B46="",D$2=""),"",Projetos!$J45*_xlfn.XLOOKUP(D$2,Técnicos!$A$2:$A$100,IF(Projetos!J45=1,Técnicos!$F$2:$F$100,IF(Projetos!J45=2,Técnicos!$H$2:$H$100,Técnicos!$J$2:$J$100)),,0,1))</f>
        <v/>
      </c>
      <c r="E46" s="15" t="str" cm="1">
        <f t="array" ref="E46">IF(OR($B46="",E$2=""),"",Projetos!$J45*_xlfn.XLOOKUP(E$2,Técnicos!$A$2:$A$100,IF(Projetos!K45=1,Técnicos!$F$2:$F$100,IF(Projetos!K45=2,Técnicos!$H$2:$H$100,Técnicos!$J$2:$J$100)),,0,1))</f>
        <v/>
      </c>
      <c r="F46" s="15" t="str" cm="1">
        <f t="array" ref="F46">IF(OR($B46="",F$2=""),"",Projetos!$J45*_xlfn.XLOOKUP(F$2,Técnicos!$A$2:$A$100,IF(Projetos!L45=1,Técnicos!$F$2:$F$100,IF(Projetos!L45=2,Técnicos!$H$2:$H$100,Técnicos!$J$2:$J$100)),,0,1))</f>
        <v/>
      </c>
      <c r="G46" s="15" t="str" cm="1">
        <f t="array" ref="G46">IF(OR($B46="",G$2=""),"",Projetos!$J45*_xlfn.XLOOKUP(G$2,Técnicos!$A$2:$A$100,IF(Projetos!M45=1,Técnicos!$F$2:$F$100,IF(Projetos!M45=2,Técnicos!$H$2:$H$100,Técnicos!$J$2:$J$100)),,0,1))</f>
        <v/>
      </c>
      <c r="H46" s="15" t="str" cm="1">
        <f t="array" ref="H46">IF(OR($B46="",H$2=""),"",Projetos!$J45*_xlfn.XLOOKUP(H$2,Técnicos!$A$2:$A$100,IF(Projetos!N45=1,Técnicos!$F$2:$F$100,IF(Projetos!N45=2,Técnicos!$H$2:$H$100,Técnicos!$J$2:$J$100)),,0,1))</f>
        <v/>
      </c>
      <c r="I46" s="15" t="str" cm="1">
        <f t="array" ref="I46">IF(OR($B46="",I$2=""),"",Projetos!$J45*_xlfn.XLOOKUP(I$2,Técnicos!$A$2:$A$100,IF(Projetos!O45=1,Técnicos!$F$2:$F$100,IF(Projetos!O45=2,Técnicos!$H$2:$H$100,Técnicos!$J$2:$J$100)),,0,1))</f>
        <v/>
      </c>
      <c r="J46" s="15" t="str" cm="1">
        <f t="array" ref="J46">IF(OR($B46="",J$2=""),"",Projetos!$J45*_xlfn.XLOOKUP(J$2,Técnicos!$A$2:$A$100,IF(Projetos!P45=1,Técnicos!$F$2:$F$100,IF(Projetos!P45=2,Técnicos!$H$2:$H$100,Técnicos!$J$2:$J$100)),,0,1))</f>
        <v/>
      </c>
      <c r="K46" s="15" t="str" cm="1">
        <f t="array" ref="K46">IF(OR($B46="",K$2=""),"",Projetos!$J45*_xlfn.XLOOKUP(K$2,Técnicos!$A$2:$A$100,IF(Projetos!Q45=1,Técnicos!$F$2:$F$100,IF(Projetos!Q45=2,Técnicos!$H$2:$H$100,Técnicos!$J$2:$J$100)),,0,1))</f>
        <v/>
      </c>
      <c r="L46" s="15" t="str" cm="1">
        <f t="array" ref="L46">IF(OR($B46="",L$2=""),"",Projetos!$J45*_xlfn.XLOOKUP(L$2,Técnicos!$A$2:$A$100,IF(Projetos!R45=1,Técnicos!$F$2:$F$100,IF(Projetos!R45=2,Técnicos!$H$2:$H$100,Técnicos!$J$2:$J$100)),,0,1))</f>
        <v/>
      </c>
      <c r="M46" s="15" t="str" cm="1">
        <f t="array" ref="M46">IF(OR($B46="",M$2=""),"",Projetos!$J45*_xlfn.XLOOKUP(M$2,Técnicos!$A$2:$A$100,IF(Projetos!S45=1,Técnicos!$F$2:$F$100,IF(Projetos!S45=2,Técnicos!$H$2:$H$100,Técnicos!$J$2:$J$100)),,0,1))</f>
        <v/>
      </c>
      <c r="N46" s="15" t="str" cm="1">
        <f t="array" ref="N46">IF(OR($B46="",N$2=""),"",Projetos!$J45*_xlfn.XLOOKUP(N$2,Técnicos!$A$2:$A$100,IF(Projetos!T45=1,Técnicos!$F$2:$F$100,IF(Projetos!T45=2,Técnicos!$H$2:$H$100,Técnicos!$J$2:$J$100)),,0,1))</f>
        <v/>
      </c>
      <c r="O46" s="15" t="str" cm="1">
        <f t="array" ref="O46">IF(OR($B46="",O$2=""),"",Projetos!$J45*_xlfn.XLOOKUP(O$2,Técnicos!$A$2:$A$100,IF(Projetos!U45=1,Técnicos!$F$2:$F$100,IF(Projetos!U45=2,Técnicos!$H$2:$H$100,Técnicos!$J$2:$J$100)),,0,1))</f>
        <v/>
      </c>
      <c r="P46" s="15" t="str" cm="1">
        <f t="array" ref="P46">IF(OR($B46="",P$2=""),"",Projetos!$J45*_xlfn.XLOOKUP(P$2,Técnicos!$A$2:$A$100,IF(Projetos!V45=1,Técnicos!$F$2:$F$100,IF(Projetos!V45=2,Técnicos!$H$2:$H$100,Técnicos!$J$2:$J$100)),,0,1))</f>
        <v/>
      </c>
      <c r="Q46" s="15" t="str" cm="1">
        <f t="array" ref="Q46">IF(OR($B46="",Q$2=""),"",Projetos!$J45*_xlfn.XLOOKUP(Q$2,Técnicos!$A$2:$A$100,IF(Projetos!W45=1,Técnicos!$F$2:$F$100,IF(Projetos!W45=2,Técnicos!$H$2:$H$100,Técnicos!$J$2:$J$100)),,0,1))</f>
        <v/>
      </c>
      <c r="R46" s="15" t="str" cm="1">
        <f t="array" ref="R46">IF(OR($B46="",R$2=""),"",Projetos!$J45*_xlfn.XLOOKUP(R$2,Técnicos!$A$2:$A$100,IF(Projetos!X45=1,Técnicos!$F$2:$F$100,IF(Projetos!X45=2,Técnicos!$H$2:$H$100,Técnicos!$J$2:$J$100)),,0,1))</f>
        <v/>
      </c>
      <c r="S46" s="15" t="str" cm="1">
        <f t="array" ref="S46">IF(OR($B46="",S$2=""),"",Projetos!$J45*_xlfn.XLOOKUP(S$2,Técnicos!$A$2:$A$100,IF(Projetos!Y45=1,Técnicos!$F$2:$F$100,IF(Projetos!Y45=2,Técnicos!$H$2:$H$100,Técnicos!$J$2:$J$100)),,0,1))</f>
        <v/>
      </c>
      <c r="T46" s="15" t="str" cm="1">
        <f t="array" ref="T46">IF(OR($B46="",T$2=""),"",Projetos!$J45*_xlfn.XLOOKUP(T$2,Técnicos!$A$2:$A$100,IF(Projetos!Z45=1,Técnicos!$F$2:$F$100,IF(Projetos!Z45=2,Técnicos!$H$2:$H$100,Técnicos!$J$2:$J$100)),,0,1))</f>
        <v/>
      </c>
      <c r="U46" s="15" t="str" cm="1">
        <f t="array" ref="U46">IF(OR($B46="",U$2=""),"",Projetos!$J45*_xlfn.XLOOKUP(U$2,Técnicos!$A$2:$A$100,IF(Projetos!AA45=1,Técnicos!$F$2:$F$100,IF(Projetos!AA45=2,Técnicos!$H$2:$H$100,Técnicos!$J$2:$J$100)),,0,1))</f>
        <v/>
      </c>
      <c r="V46" s="15" t="str" cm="1">
        <f t="array" ref="V46">IF(OR($B46="",V$2=""),"",Projetos!$J45*_xlfn.XLOOKUP(V$2,Técnicos!$A$2:$A$100,IF(Projetos!AB45=1,Técnicos!$F$2:$F$100,IF(Projetos!AB45=2,Técnicos!$H$2:$H$100,Técnicos!$J$2:$J$100)),,0,1))</f>
        <v/>
      </c>
      <c r="W46" s="15" t="str" cm="1">
        <f t="array" ref="W46">IF(OR($B46="",W$2=""),"",Projetos!$J45*_xlfn.XLOOKUP(W$2,Técnicos!$A$2:$A$100,IF(Projetos!AC45=1,Técnicos!$F$2:$F$100,IF(Projetos!AC45=2,Técnicos!$H$2:$H$100,Técnicos!$J$2:$J$100)),,0,1))</f>
        <v/>
      </c>
      <c r="X46" s="15" t="str" cm="1">
        <f t="array" ref="X46">IF(OR($B46="",X$2=""),"",Projetos!$J45*_xlfn.XLOOKUP(X$2,Técnicos!$A$2:$A$100,IF(Projetos!AD45=1,Técnicos!$F$2:$F$100,IF(Projetos!AD45=2,Técnicos!$H$2:$H$100,Técnicos!$J$2:$J$100)),,0,1))</f>
        <v/>
      </c>
      <c r="Y46" s="15" t="str" cm="1">
        <f t="array" ref="Y46">IF(OR($B46="",Y$2=""),"",Projetos!$J45*_xlfn.XLOOKUP(Y$2,Técnicos!$A$2:$A$100,IF(Projetos!AE45=1,Técnicos!$F$2:$F$100,IF(Projetos!AE45=2,Técnicos!$H$2:$H$100,Técnicos!$J$2:$J$100)),,0,1))</f>
        <v/>
      </c>
      <c r="Z46" s="15" t="str" cm="1">
        <f t="array" ref="Z46">IF(OR($B46="",Z$2=""),"",Projetos!$J45*_xlfn.XLOOKUP(Z$2,Técnicos!$A$2:$A$100,IF(Projetos!AF45=1,Técnicos!$F$2:$F$100,IF(Projetos!AF45=2,Técnicos!$H$2:$H$100,Técnicos!$J$2:$J$100)),,0,1))</f>
        <v/>
      </c>
      <c r="AA46" s="15" t="str" cm="1">
        <f t="array" ref="AA46">IF(OR($B46="",AA$2=""),"",Projetos!$J45*_xlfn.XLOOKUP(AA$2,Técnicos!$A$2:$A$100,IF(Projetos!AG45=1,Técnicos!$F$2:$F$100,IF(Projetos!AG45=2,Técnicos!$H$2:$H$100,Técnicos!$J$2:$J$100)),,0,1))</f>
        <v/>
      </c>
      <c r="AB46" s="15" t="str" cm="1">
        <f t="array" ref="AB46">IF(OR($B46="",AB$2=""),"",Projetos!$J45*_xlfn.XLOOKUP(AB$2,Técnicos!$A$2:$A$100,IF(Projetos!AH45=1,Técnicos!$F$2:$F$100,IF(Projetos!AH45=2,Técnicos!$H$2:$H$100,Técnicos!$J$2:$J$100)),,0,1))</f>
        <v/>
      </c>
      <c r="AC46" s="15" t="str" cm="1">
        <f t="array" ref="AC46">IF(OR($B46="",AC$2=""),"",Projetos!$J45*_xlfn.XLOOKUP(AC$2,Técnicos!$A$2:$A$100,IF(Projetos!AI45=1,Técnicos!$F$2:$F$100,IF(Projetos!AI45=2,Técnicos!$H$2:$H$100,Técnicos!$J$2:$J$100)),,0,1))</f>
        <v/>
      </c>
      <c r="AD46" s="15" t="str" cm="1">
        <f t="array" ref="AD46">IF(OR($B46="",AD$2=""),"",Projetos!$J45*_xlfn.XLOOKUP(AD$2,Técnicos!$A$2:$A$100,IF(Projetos!AJ45=1,Técnicos!$F$2:$F$100,IF(Projetos!AJ45=2,Técnicos!$H$2:$H$100,Técnicos!$J$2:$J$100)),,0,1))</f>
        <v/>
      </c>
      <c r="AE46" s="15" t="str" cm="1">
        <f t="array" ref="AE46">IF(OR($B46="",AE$2=""),"",Projetos!$J45*_xlfn.XLOOKUP(AE$2,Técnicos!$A$2:$A$100,IF(Projetos!AK45=1,Técnicos!$F$2:$F$100,IF(Projetos!AK45=2,Técnicos!$H$2:$H$100,Técnicos!$J$2:$J$100)),,0,1))</f>
        <v/>
      </c>
      <c r="AF46" s="15" t="str" cm="1">
        <f t="array" ref="AF46">IF(OR($B46="",AF$2=""),"",Projetos!$J45*_xlfn.XLOOKUP(AF$2,Técnicos!$A$2:$A$100,IF(Projetos!AL45=1,Técnicos!$F$2:$F$100,IF(Projetos!AL45=2,Técnicos!$H$2:$H$100,Técnicos!$J$2:$J$100)),,0,1))</f>
        <v/>
      </c>
      <c r="AG46" s="15" t="str" cm="1">
        <f t="array" ref="AG46">IF(OR($B46="",AG$2=""),"",Projetos!$J45*_xlfn.XLOOKUP(AG$2,Técnicos!$A$2:$A$100,IF(Projetos!AM45=1,Técnicos!$F$2:$F$100,IF(Projetos!AM45=2,Técnicos!$H$2:$H$100,Técnicos!$J$2:$J$100)),,0,1))</f>
        <v/>
      </c>
      <c r="AH46" s="15" t="str" cm="1">
        <f t="array" ref="AH46">IF(OR($B46="",AH$2=""),"",Projetos!$J45*_xlfn.XLOOKUP(AH$2,Técnicos!$A$2:$A$100,IF(Projetos!AN45=1,Técnicos!$F$2:$F$100,IF(Projetos!AN45=2,Técnicos!$H$2:$H$100,Técnicos!$J$2:$J$100)),,0,1))</f>
        <v/>
      </c>
      <c r="AI46" s="15" t="str" cm="1">
        <f t="array" ref="AI46">IF(OR($B46="",AI$2=""),"",Projetos!$J45*_xlfn.XLOOKUP(AI$2,Técnicos!$A$2:$A$100,IF(Projetos!AO45=1,Técnicos!$F$2:$F$100,IF(Projetos!AO45=2,Técnicos!$H$2:$H$100,Técnicos!$J$2:$J$100)),,0,1))</f>
        <v/>
      </c>
    </row>
    <row r="47" spans="2:35" x14ac:dyDescent="0.25">
      <c r="C47" s="15" t="str" cm="1">
        <f t="array" ref="C47">IF(OR($B47="",C$2=""),"",Projetos!$J46*_xlfn.XLOOKUP(C$2,Técnicos!$A$2:$A$100,IF(Projetos!I46=1,Técnicos!$F$2:$F$100,IF(Projetos!I46=2,Técnicos!$H$2:$H$100,Técnicos!$J$2:$J$100)),,0,1))</f>
        <v/>
      </c>
      <c r="D47" s="15" t="str" cm="1">
        <f t="array" ref="D47">IF(OR($B47="",D$2=""),"",Projetos!$J46*_xlfn.XLOOKUP(D$2,Técnicos!$A$2:$A$100,IF(Projetos!J46=1,Técnicos!$F$2:$F$100,IF(Projetos!J46=2,Técnicos!$H$2:$H$100,Técnicos!$J$2:$J$100)),,0,1))</f>
        <v/>
      </c>
      <c r="E47" s="15" t="str" cm="1">
        <f t="array" ref="E47">IF(OR($B47="",E$2=""),"",Projetos!$J46*_xlfn.XLOOKUP(E$2,Técnicos!$A$2:$A$100,IF(Projetos!K46=1,Técnicos!$F$2:$F$100,IF(Projetos!K46=2,Técnicos!$H$2:$H$100,Técnicos!$J$2:$J$100)),,0,1))</f>
        <v/>
      </c>
      <c r="F47" s="15" t="str" cm="1">
        <f t="array" ref="F47">IF(OR($B47="",F$2=""),"",Projetos!$J46*_xlfn.XLOOKUP(F$2,Técnicos!$A$2:$A$100,IF(Projetos!L46=1,Técnicos!$F$2:$F$100,IF(Projetos!L46=2,Técnicos!$H$2:$H$100,Técnicos!$J$2:$J$100)),,0,1))</f>
        <v/>
      </c>
      <c r="G47" s="15" t="str" cm="1">
        <f t="array" ref="G47">IF(OR($B47="",G$2=""),"",Projetos!$J46*_xlfn.XLOOKUP(G$2,Técnicos!$A$2:$A$100,IF(Projetos!M46=1,Técnicos!$F$2:$F$100,IF(Projetos!M46=2,Técnicos!$H$2:$H$100,Técnicos!$J$2:$J$100)),,0,1))</f>
        <v/>
      </c>
      <c r="H47" s="15" t="str" cm="1">
        <f t="array" ref="H47">IF(OR($B47="",H$2=""),"",Projetos!$J46*_xlfn.XLOOKUP(H$2,Técnicos!$A$2:$A$100,IF(Projetos!N46=1,Técnicos!$F$2:$F$100,IF(Projetos!N46=2,Técnicos!$H$2:$H$100,Técnicos!$J$2:$J$100)),,0,1))</f>
        <v/>
      </c>
      <c r="I47" s="15" t="str" cm="1">
        <f t="array" ref="I47">IF(OR($B47="",I$2=""),"",Projetos!$J46*_xlfn.XLOOKUP(I$2,Técnicos!$A$2:$A$100,IF(Projetos!O46=1,Técnicos!$F$2:$F$100,IF(Projetos!O46=2,Técnicos!$H$2:$H$100,Técnicos!$J$2:$J$100)),,0,1))</f>
        <v/>
      </c>
      <c r="J47" s="15" t="str" cm="1">
        <f t="array" ref="J47">IF(OR($B47="",J$2=""),"",Projetos!$J46*_xlfn.XLOOKUP(J$2,Técnicos!$A$2:$A$100,IF(Projetos!P46=1,Técnicos!$F$2:$F$100,IF(Projetos!P46=2,Técnicos!$H$2:$H$100,Técnicos!$J$2:$J$100)),,0,1))</f>
        <v/>
      </c>
      <c r="K47" s="15" t="str" cm="1">
        <f t="array" ref="K47">IF(OR($B47="",K$2=""),"",Projetos!$J46*_xlfn.XLOOKUP(K$2,Técnicos!$A$2:$A$100,IF(Projetos!Q46=1,Técnicos!$F$2:$F$100,IF(Projetos!Q46=2,Técnicos!$H$2:$H$100,Técnicos!$J$2:$J$100)),,0,1))</f>
        <v/>
      </c>
      <c r="L47" s="15" t="str" cm="1">
        <f t="array" ref="L47">IF(OR($B47="",L$2=""),"",Projetos!$J46*_xlfn.XLOOKUP(L$2,Técnicos!$A$2:$A$100,IF(Projetos!R46=1,Técnicos!$F$2:$F$100,IF(Projetos!R46=2,Técnicos!$H$2:$H$100,Técnicos!$J$2:$J$100)),,0,1))</f>
        <v/>
      </c>
      <c r="M47" s="15" t="str" cm="1">
        <f t="array" ref="M47">IF(OR($B47="",M$2=""),"",Projetos!$J46*_xlfn.XLOOKUP(M$2,Técnicos!$A$2:$A$100,IF(Projetos!S46=1,Técnicos!$F$2:$F$100,IF(Projetos!S46=2,Técnicos!$H$2:$H$100,Técnicos!$J$2:$J$100)),,0,1))</f>
        <v/>
      </c>
      <c r="N47" s="15" t="str" cm="1">
        <f t="array" ref="N47">IF(OR($B47="",N$2=""),"",Projetos!$J46*_xlfn.XLOOKUP(N$2,Técnicos!$A$2:$A$100,IF(Projetos!T46=1,Técnicos!$F$2:$F$100,IF(Projetos!T46=2,Técnicos!$H$2:$H$100,Técnicos!$J$2:$J$100)),,0,1))</f>
        <v/>
      </c>
      <c r="O47" s="15" t="str" cm="1">
        <f t="array" ref="O47">IF(OR($B47="",O$2=""),"",Projetos!$J46*_xlfn.XLOOKUP(O$2,Técnicos!$A$2:$A$100,IF(Projetos!U46=1,Técnicos!$F$2:$F$100,IF(Projetos!U46=2,Técnicos!$H$2:$H$100,Técnicos!$J$2:$J$100)),,0,1))</f>
        <v/>
      </c>
      <c r="P47" s="15" t="str" cm="1">
        <f t="array" ref="P47">IF(OR($B47="",P$2=""),"",Projetos!$J46*_xlfn.XLOOKUP(P$2,Técnicos!$A$2:$A$100,IF(Projetos!V46=1,Técnicos!$F$2:$F$100,IF(Projetos!V46=2,Técnicos!$H$2:$H$100,Técnicos!$J$2:$J$100)),,0,1))</f>
        <v/>
      </c>
      <c r="Q47" s="15" t="str" cm="1">
        <f t="array" ref="Q47">IF(OR($B47="",Q$2=""),"",Projetos!$J46*_xlfn.XLOOKUP(Q$2,Técnicos!$A$2:$A$100,IF(Projetos!W46=1,Técnicos!$F$2:$F$100,IF(Projetos!W46=2,Técnicos!$H$2:$H$100,Técnicos!$J$2:$J$100)),,0,1))</f>
        <v/>
      </c>
      <c r="R47" s="15" t="str" cm="1">
        <f t="array" ref="R47">IF(OR($B47="",R$2=""),"",Projetos!$J46*_xlfn.XLOOKUP(R$2,Técnicos!$A$2:$A$100,IF(Projetos!X46=1,Técnicos!$F$2:$F$100,IF(Projetos!X46=2,Técnicos!$H$2:$H$100,Técnicos!$J$2:$J$100)),,0,1))</f>
        <v/>
      </c>
      <c r="S47" s="15" t="str" cm="1">
        <f t="array" ref="S47">IF(OR($B47="",S$2=""),"",Projetos!$J46*_xlfn.XLOOKUP(S$2,Técnicos!$A$2:$A$100,IF(Projetos!Y46=1,Técnicos!$F$2:$F$100,IF(Projetos!Y46=2,Técnicos!$H$2:$H$100,Técnicos!$J$2:$J$100)),,0,1))</f>
        <v/>
      </c>
      <c r="T47" s="15" t="str" cm="1">
        <f t="array" ref="T47">IF(OR($B47="",T$2=""),"",Projetos!$J46*_xlfn.XLOOKUP(T$2,Técnicos!$A$2:$A$100,IF(Projetos!Z46=1,Técnicos!$F$2:$F$100,IF(Projetos!Z46=2,Técnicos!$H$2:$H$100,Técnicos!$J$2:$J$100)),,0,1))</f>
        <v/>
      </c>
      <c r="U47" s="15" t="str" cm="1">
        <f t="array" ref="U47">IF(OR($B47="",U$2=""),"",Projetos!$J46*_xlfn.XLOOKUP(U$2,Técnicos!$A$2:$A$100,IF(Projetos!AA46=1,Técnicos!$F$2:$F$100,IF(Projetos!AA46=2,Técnicos!$H$2:$H$100,Técnicos!$J$2:$J$100)),,0,1))</f>
        <v/>
      </c>
      <c r="V47" s="15" t="str" cm="1">
        <f t="array" ref="V47">IF(OR($B47="",V$2=""),"",Projetos!$J46*_xlfn.XLOOKUP(V$2,Técnicos!$A$2:$A$100,IF(Projetos!AB46=1,Técnicos!$F$2:$F$100,IF(Projetos!AB46=2,Técnicos!$H$2:$H$100,Técnicos!$J$2:$J$100)),,0,1))</f>
        <v/>
      </c>
      <c r="W47" s="15" t="str" cm="1">
        <f t="array" ref="W47">IF(OR($B47="",W$2=""),"",Projetos!$J46*_xlfn.XLOOKUP(W$2,Técnicos!$A$2:$A$100,IF(Projetos!AC46=1,Técnicos!$F$2:$F$100,IF(Projetos!AC46=2,Técnicos!$H$2:$H$100,Técnicos!$J$2:$J$100)),,0,1))</f>
        <v/>
      </c>
      <c r="X47" s="15" t="str" cm="1">
        <f t="array" ref="X47">IF(OR($B47="",X$2=""),"",Projetos!$J46*_xlfn.XLOOKUP(X$2,Técnicos!$A$2:$A$100,IF(Projetos!AD46=1,Técnicos!$F$2:$F$100,IF(Projetos!AD46=2,Técnicos!$H$2:$H$100,Técnicos!$J$2:$J$100)),,0,1))</f>
        <v/>
      </c>
      <c r="Y47" s="15" t="str" cm="1">
        <f t="array" ref="Y47">IF(OR($B47="",Y$2=""),"",Projetos!$J46*_xlfn.XLOOKUP(Y$2,Técnicos!$A$2:$A$100,IF(Projetos!AE46=1,Técnicos!$F$2:$F$100,IF(Projetos!AE46=2,Técnicos!$H$2:$H$100,Técnicos!$J$2:$J$100)),,0,1))</f>
        <v/>
      </c>
      <c r="Z47" s="15" t="str" cm="1">
        <f t="array" ref="Z47">IF(OR($B47="",Z$2=""),"",Projetos!$J46*_xlfn.XLOOKUP(Z$2,Técnicos!$A$2:$A$100,IF(Projetos!AF46=1,Técnicos!$F$2:$F$100,IF(Projetos!AF46=2,Técnicos!$H$2:$H$100,Técnicos!$J$2:$J$100)),,0,1))</f>
        <v/>
      </c>
      <c r="AA47" s="15" t="str" cm="1">
        <f t="array" ref="AA47">IF(OR($B47="",AA$2=""),"",Projetos!$J46*_xlfn.XLOOKUP(AA$2,Técnicos!$A$2:$A$100,IF(Projetos!AG46=1,Técnicos!$F$2:$F$100,IF(Projetos!AG46=2,Técnicos!$H$2:$H$100,Técnicos!$J$2:$J$100)),,0,1))</f>
        <v/>
      </c>
      <c r="AB47" s="15" t="str" cm="1">
        <f t="array" ref="AB47">IF(OR($B47="",AB$2=""),"",Projetos!$J46*_xlfn.XLOOKUP(AB$2,Técnicos!$A$2:$A$100,IF(Projetos!AH46=1,Técnicos!$F$2:$F$100,IF(Projetos!AH46=2,Técnicos!$H$2:$H$100,Técnicos!$J$2:$J$100)),,0,1))</f>
        <v/>
      </c>
      <c r="AC47" s="15" t="str" cm="1">
        <f t="array" ref="AC47">IF(OR($B47="",AC$2=""),"",Projetos!$J46*_xlfn.XLOOKUP(AC$2,Técnicos!$A$2:$A$100,IF(Projetos!AI46=1,Técnicos!$F$2:$F$100,IF(Projetos!AI46=2,Técnicos!$H$2:$H$100,Técnicos!$J$2:$J$100)),,0,1))</f>
        <v/>
      </c>
      <c r="AD47" s="15" t="str" cm="1">
        <f t="array" ref="AD47">IF(OR($B47="",AD$2=""),"",Projetos!$J46*_xlfn.XLOOKUP(AD$2,Técnicos!$A$2:$A$100,IF(Projetos!AJ46=1,Técnicos!$F$2:$F$100,IF(Projetos!AJ46=2,Técnicos!$H$2:$H$100,Técnicos!$J$2:$J$100)),,0,1))</f>
        <v/>
      </c>
      <c r="AE47" s="15" t="str" cm="1">
        <f t="array" ref="AE47">IF(OR($B47="",AE$2=""),"",Projetos!$J46*_xlfn.XLOOKUP(AE$2,Técnicos!$A$2:$A$100,IF(Projetos!AK46=1,Técnicos!$F$2:$F$100,IF(Projetos!AK46=2,Técnicos!$H$2:$H$100,Técnicos!$J$2:$J$100)),,0,1))</f>
        <v/>
      </c>
      <c r="AF47" s="15" t="str" cm="1">
        <f t="array" ref="AF47">IF(OR($B47="",AF$2=""),"",Projetos!$J46*_xlfn.XLOOKUP(AF$2,Técnicos!$A$2:$A$100,IF(Projetos!AL46=1,Técnicos!$F$2:$F$100,IF(Projetos!AL46=2,Técnicos!$H$2:$H$100,Técnicos!$J$2:$J$100)),,0,1))</f>
        <v/>
      </c>
      <c r="AG47" s="15" t="str" cm="1">
        <f t="array" ref="AG47">IF(OR($B47="",AG$2=""),"",Projetos!$J46*_xlfn.XLOOKUP(AG$2,Técnicos!$A$2:$A$100,IF(Projetos!AM46=1,Técnicos!$F$2:$F$100,IF(Projetos!AM46=2,Técnicos!$H$2:$H$100,Técnicos!$J$2:$J$100)),,0,1))</f>
        <v/>
      </c>
      <c r="AH47" s="15" t="str" cm="1">
        <f t="array" ref="AH47">IF(OR($B47="",AH$2=""),"",Projetos!$J46*_xlfn.XLOOKUP(AH$2,Técnicos!$A$2:$A$100,IF(Projetos!AN46=1,Técnicos!$F$2:$F$100,IF(Projetos!AN46=2,Técnicos!$H$2:$H$100,Técnicos!$J$2:$J$100)),,0,1))</f>
        <v/>
      </c>
      <c r="AI47" s="15" t="str" cm="1">
        <f t="array" ref="AI47">IF(OR($B47="",AI$2=""),"",Projetos!$J46*_xlfn.XLOOKUP(AI$2,Técnicos!$A$2:$A$100,IF(Projetos!AO46=1,Técnicos!$F$2:$F$100,IF(Projetos!AO46=2,Técnicos!$H$2:$H$100,Técnicos!$J$2:$J$100)),,0,1))</f>
        <v/>
      </c>
    </row>
    <row r="48" spans="2:35" x14ac:dyDescent="0.25">
      <c r="C48" s="15" t="str" cm="1">
        <f t="array" ref="C48">IF(OR($B48="",C$2=""),"",Projetos!$J47*_xlfn.XLOOKUP(C$2,Técnicos!$A$2:$A$100,IF(Projetos!I47=1,Técnicos!$F$2:$F$100,IF(Projetos!I47=2,Técnicos!$H$2:$H$100,Técnicos!$J$2:$J$100)),,0,1))</f>
        <v/>
      </c>
      <c r="D48" s="15" t="str" cm="1">
        <f t="array" ref="D48">IF(OR($B48="",D$2=""),"",Projetos!$J47*_xlfn.XLOOKUP(D$2,Técnicos!$A$2:$A$100,IF(Projetos!J47=1,Técnicos!$F$2:$F$100,IF(Projetos!J47=2,Técnicos!$H$2:$H$100,Técnicos!$J$2:$J$100)),,0,1))</f>
        <v/>
      </c>
      <c r="E48" s="15" t="str" cm="1">
        <f t="array" ref="E48">IF(OR($B48="",E$2=""),"",Projetos!$J47*_xlfn.XLOOKUP(E$2,Técnicos!$A$2:$A$100,IF(Projetos!K47=1,Técnicos!$F$2:$F$100,IF(Projetos!K47=2,Técnicos!$H$2:$H$100,Técnicos!$J$2:$J$100)),,0,1))</f>
        <v/>
      </c>
      <c r="F48" s="15" t="str" cm="1">
        <f t="array" ref="F48">IF(OR($B48="",F$2=""),"",Projetos!$J47*_xlfn.XLOOKUP(F$2,Técnicos!$A$2:$A$100,IF(Projetos!L47=1,Técnicos!$F$2:$F$100,IF(Projetos!L47=2,Técnicos!$H$2:$H$100,Técnicos!$J$2:$J$100)),,0,1))</f>
        <v/>
      </c>
      <c r="G48" s="15" t="str" cm="1">
        <f t="array" ref="G48">IF(OR($B48="",G$2=""),"",Projetos!$J47*_xlfn.XLOOKUP(G$2,Técnicos!$A$2:$A$100,IF(Projetos!M47=1,Técnicos!$F$2:$F$100,IF(Projetos!M47=2,Técnicos!$H$2:$H$100,Técnicos!$J$2:$J$100)),,0,1))</f>
        <v/>
      </c>
      <c r="H48" s="15" t="str" cm="1">
        <f t="array" ref="H48">IF(OR($B48="",H$2=""),"",Projetos!$J47*_xlfn.XLOOKUP(H$2,Técnicos!$A$2:$A$100,IF(Projetos!N47=1,Técnicos!$F$2:$F$100,IF(Projetos!N47=2,Técnicos!$H$2:$H$100,Técnicos!$J$2:$J$100)),,0,1))</f>
        <v/>
      </c>
      <c r="I48" s="15" t="str" cm="1">
        <f t="array" ref="I48">IF(OR($B48="",I$2=""),"",Projetos!$J47*_xlfn.XLOOKUP(I$2,Técnicos!$A$2:$A$100,IF(Projetos!O47=1,Técnicos!$F$2:$F$100,IF(Projetos!O47=2,Técnicos!$H$2:$H$100,Técnicos!$J$2:$J$100)),,0,1))</f>
        <v/>
      </c>
      <c r="J48" s="15" t="str" cm="1">
        <f t="array" ref="J48">IF(OR($B48="",J$2=""),"",Projetos!$J47*_xlfn.XLOOKUP(J$2,Técnicos!$A$2:$A$100,IF(Projetos!P47=1,Técnicos!$F$2:$F$100,IF(Projetos!P47=2,Técnicos!$H$2:$H$100,Técnicos!$J$2:$J$100)),,0,1))</f>
        <v/>
      </c>
      <c r="K48" s="15" t="str" cm="1">
        <f t="array" ref="K48">IF(OR($B48="",K$2=""),"",Projetos!$J47*_xlfn.XLOOKUP(K$2,Técnicos!$A$2:$A$100,IF(Projetos!Q47=1,Técnicos!$F$2:$F$100,IF(Projetos!Q47=2,Técnicos!$H$2:$H$100,Técnicos!$J$2:$J$100)),,0,1))</f>
        <v/>
      </c>
      <c r="L48" s="15" t="str" cm="1">
        <f t="array" ref="L48">IF(OR($B48="",L$2=""),"",Projetos!$J47*_xlfn.XLOOKUP(L$2,Técnicos!$A$2:$A$100,IF(Projetos!R47=1,Técnicos!$F$2:$F$100,IF(Projetos!R47=2,Técnicos!$H$2:$H$100,Técnicos!$J$2:$J$100)),,0,1))</f>
        <v/>
      </c>
      <c r="M48" s="15" t="str" cm="1">
        <f t="array" ref="M48">IF(OR($B48="",M$2=""),"",Projetos!$J47*_xlfn.XLOOKUP(M$2,Técnicos!$A$2:$A$100,IF(Projetos!S47=1,Técnicos!$F$2:$F$100,IF(Projetos!S47=2,Técnicos!$H$2:$H$100,Técnicos!$J$2:$J$100)),,0,1))</f>
        <v/>
      </c>
      <c r="N48" s="15" t="str" cm="1">
        <f t="array" ref="N48">IF(OR($B48="",N$2=""),"",Projetos!$J47*_xlfn.XLOOKUP(N$2,Técnicos!$A$2:$A$100,IF(Projetos!T47=1,Técnicos!$F$2:$F$100,IF(Projetos!T47=2,Técnicos!$H$2:$H$100,Técnicos!$J$2:$J$100)),,0,1))</f>
        <v/>
      </c>
      <c r="O48" s="15" t="str" cm="1">
        <f t="array" ref="O48">IF(OR($B48="",O$2=""),"",Projetos!$J47*_xlfn.XLOOKUP(O$2,Técnicos!$A$2:$A$100,IF(Projetos!U47=1,Técnicos!$F$2:$F$100,IF(Projetos!U47=2,Técnicos!$H$2:$H$100,Técnicos!$J$2:$J$100)),,0,1))</f>
        <v/>
      </c>
      <c r="P48" s="15" t="str" cm="1">
        <f t="array" ref="P48">IF(OR($B48="",P$2=""),"",Projetos!$J47*_xlfn.XLOOKUP(P$2,Técnicos!$A$2:$A$100,IF(Projetos!V47=1,Técnicos!$F$2:$F$100,IF(Projetos!V47=2,Técnicos!$H$2:$H$100,Técnicos!$J$2:$J$100)),,0,1))</f>
        <v/>
      </c>
      <c r="Q48" s="15" t="str" cm="1">
        <f t="array" ref="Q48">IF(OR($B48="",Q$2=""),"",Projetos!$J47*_xlfn.XLOOKUP(Q$2,Técnicos!$A$2:$A$100,IF(Projetos!W47=1,Técnicos!$F$2:$F$100,IF(Projetos!W47=2,Técnicos!$H$2:$H$100,Técnicos!$J$2:$J$100)),,0,1))</f>
        <v/>
      </c>
      <c r="R48" s="15" t="str" cm="1">
        <f t="array" ref="R48">IF(OR($B48="",R$2=""),"",Projetos!$J47*_xlfn.XLOOKUP(R$2,Técnicos!$A$2:$A$100,IF(Projetos!X47=1,Técnicos!$F$2:$F$100,IF(Projetos!X47=2,Técnicos!$H$2:$H$100,Técnicos!$J$2:$J$100)),,0,1))</f>
        <v/>
      </c>
      <c r="S48" s="15" t="str" cm="1">
        <f t="array" ref="S48">IF(OR($B48="",S$2=""),"",Projetos!$J47*_xlfn.XLOOKUP(S$2,Técnicos!$A$2:$A$100,IF(Projetos!Y47=1,Técnicos!$F$2:$F$100,IF(Projetos!Y47=2,Técnicos!$H$2:$H$100,Técnicos!$J$2:$J$100)),,0,1))</f>
        <v/>
      </c>
      <c r="T48" s="15" t="str" cm="1">
        <f t="array" ref="T48">IF(OR($B48="",T$2=""),"",Projetos!$J47*_xlfn.XLOOKUP(T$2,Técnicos!$A$2:$A$100,IF(Projetos!Z47=1,Técnicos!$F$2:$F$100,IF(Projetos!Z47=2,Técnicos!$H$2:$H$100,Técnicos!$J$2:$J$100)),,0,1))</f>
        <v/>
      </c>
      <c r="U48" s="15" t="str" cm="1">
        <f t="array" ref="U48">IF(OR($B48="",U$2=""),"",Projetos!$J47*_xlfn.XLOOKUP(U$2,Técnicos!$A$2:$A$100,IF(Projetos!AA47=1,Técnicos!$F$2:$F$100,IF(Projetos!AA47=2,Técnicos!$H$2:$H$100,Técnicos!$J$2:$J$100)),,0,1))</f>
        <v/>
      </c>
      <c r="V48" s="15" t="str" cm="1">
        <f t="array" ref="V48">IF(OR($B48="",V$2=""),"",Projetos!$J47*_xlfn.XLOOKUP(V$2,Técnicos!$A$2:$A$100,IF(Projetos!AB47=1,Técnicos!$F$2:$F$100,IF(Projetos!AB47=2,Técnicos!$H$2:$H$100,Técnicos!$J$2:$J$100)),,0,1))</f>
        <v/>
      </c>
      <c r="W48" s="15" t="str" cm="1">
        <f t="array" ref="W48">IF(OR($B48="",W$2=""),"",Projetos!$J47*_xlfn.XLOOKUP(W$2,Técnicos!$A$2:$A$100,IF(Projetos!AC47=1,Técnicos!$F$2:$F$100,IF(Projetos!AC47=2,Técnicos!$H$2:$H$100,Técnicos!$J$2:$J$100)),,0,1))</f>
        <v/>
      </c>
      <c r="X48" s="15" t="str" cm="1">
        <f t="array" ref="X48">IF(OR($B48="",X$2=""),"",Projetos!$J47*_xlfn.XLOOKUP(X$2,Técnicos!$A$2:$A$100,IF(Projetos!AD47=1,Técnicos!$F$2:$F$100,IF(Projetos!AD47=2,Técnicos!$H$2:$H$100,Técnicos!$J$2:$J$100)),,0,1))</f>
        <v/>
      </c>
      <c r="Y48" s="15" t="str" cm="1">
        <f t="array" ref="Y48">IF(OR($B48="",Y$2=""),"",Projetos!$J47*_xlfn.XLOOKUP(Y$2,Técnicos!$A$2:$A$100,IF(Projetos!AE47=1,Técnicos!$F$2:$F$100,IF(Projetos!AE47=2,Técnicos!$H$2:$H$100,Técnicos!$J$2:$J$100)),,0,1))</f>
        <v/>
      </c>
      <c r="Z48" s="15" t="str" cm="1">
        <f t="array" ref="Z48">IF(OR($B48="",Z$2=""),"",Projetos!$J47*_xlfn.XLOOKUP(Z$2,Técnicos!$A$2:$A$100,IF(Projetos!AF47=1,Técnicos!$F$2:$F$100,IF(Projetos!AF47=2,Técnicos!$H$2:$H$100,Técnicos!$J$2:$J$100)),,0,1))</f>
        <v/>
      </c>
      <c r="AA48" s="15" t="str" cm="1">
        <f t="array" ref="AA48">IF(OR($B48="",AA$2=""),"",Projetos!$J47*_xlfn.XLOOKUP(AA$2,Técnicos!$A$2:$A$100,IF(Projetos!AG47=1,Técnicos!$F$2:$F$100,IF(Projetos!AG47=2,Técnicos!$H$2:$H$100,Técnicos!$J$2:$J$100)),,0,1))</f>
        <v/>
      </c>
      <c r="AB48" s="15" t="str" cm="1">
        <f t="array" ref="AB48">IF(OR($B48="",AB$2=""),"",Projetos!$J47*_xlfn.XLOOKUP(AB$2,Técnicos!$A$2:$A$100,IF(Projetos!AH47=1,Técnicos!$F$2:$F$100,IF(Projetos!AH47=2,Técnicos!$H$2:$H$100,Técnicos!$J$2:$J$100)),,0,1))</f>
        <v/>
      </c>
      <c r="AC48" s="15" t="str" cm="1">
        <f t="array" ref="AC48">IF(OR($B48="",AC$2=""),"",Projetos!$J47*_xlfn.XLOOKUP(AC$2,Técnicos!$A$2:$A$100,IF(Projetos!AI47=1,Técnicos!$F$2:$F$100,IF(Projetos!AI47=2,Técnicos!$H$2:$H$100,Técnicos!$J$2:$J$100)),,0,1))</f>
        <v/>
      </c>
      <c r="AD48" s="15" t="str" cm="1">
        <f t="array" ref="AD48">IF(OR($B48="",AD$2=""),"",Projetos!$J47*_xlfn.XLOOKUP(AD$2,Técnicos!$A$2:$A$100,IF(Projetos!AJ47=1,Técnicos!$F$2:$F$100,IF(Projetos!AJ47=2,Técnicos!$H$2:$H$100,Técnicos!$J$2:$J$100)),,0,1))</f>
        <v/>
      </c>
      <c r="AE48" s="15" t="str" cm="1">
        <f t="array" ref="AE48">IF(OR($B48="",AE$2=""),"",Projetos!$J47*_xlfn.XLOOKUP(AE$2,Técnicos!$A$2:$A$100,IF(Projetos!AK47=1,Técnicos!$F$2:$F$100,IF(Projetos!AK47=2,Técnicos!$H$2:$H$100,Técnicos!$J$2:$J$100)),,0,1))</f>
        <v/>
      </c>
      <c r="AF48" s="15" t="str" cm="1">
        <f t="array" ref="AF48">IF(OR($B48="",AF$2=""),"",Projetos!$J47*_xlfn.XLOOKUP(AF$2,Técnicos!$A$2:$A$100,IF(Projetos!AL47=1,Técnicos!$F$2:$F$100,IF(Projetos!AL47=2,Técnicos!$H$2:$H$100,Técnicos!$J$2:$J$100)),,0,1))</f>
        <v/>
      </c>
      <c r="AG48" s="15" t="str" cm="1">
        <f t="array" ref="AG48">IF(OR($B48="",AG$2=""),"",Projetos!$J47*_xlfn.XLOOKUP(AG$2,Técnicos!$A$2:$A$100,IF(Projetos!AM47=1,Técnicos!$F$2:$F$100,IF(Projetos!AM47=2,Técnicos!$H$2:$H$100,Técnicos!$J$2:$J$100)),,0,1))</f>
        <v/>
      </c>
      <c r="AH48" s="15" t="str" cm="1">
        <f t="array" ref="AH48">IF(OR($B48="",AH$2=""),"",Projetos!$J47*_xlfn.XLOOKUP(AH$2,Técnicos!$A$2:$A$100,IF(Projetos!AN47=1,Técnicos!$F$2:$F$100,IF(Projetos!AN47=2,Técnicos!$H$2:$H$100,Técnicos!$J$2:$J$100)),,0,1))</f>
        <v/>
      </c>
      <c r="AI48" s="15" t="str" cm="1">
        <f t="array" ref="AI48">IF(OR($B48="",AI$2=""),"",Projetos!$J47*_xlfn.XLOOKUP(AI$2,Técnicos!$A$2:$A$100,IF(Projetos!AO47=1,Técnicos!$F$2:$F$100,IF(Projetos!AO47=2,Técnicos!$H$2:$H$100,Técnicos!$J$2:$J$100)),,0,1))</f>
        <v/>
      </c>
    </row>
    <row r="49" spans="3:35" x14ac:dyDescent="0.25">
      <c r="C49" s="15" t="str" cm="1">
        <f t="array" ref="C49">IF(OR($B49="",C$2=""),"",Projetos!$J48*_xlfn.XLOOKUP(C$2,Técnicos!$A$2:$A$100,IF(Projetos!I48=1,Técnicos!$F$2:$F$100,IF(Projetos!I48=2,Técnicos!$H$2:$H$100,Técnicos!$J$2:$J$100)),,0,1))</f>
        <v/>
      </c>
      <c r="D49" s="15" t="str" cm="1">
        <f t="array" ref="D49">IF(OR($B49="",D$2=""),"",Projetos!$J48*_xlfn.XLOOKUP(D$2,Técnicos!$A$2:$A$100,IF(Projetos!J48=1,Técnicos!$F$2:$F$100,IF(Projetos!J48=2,Técnicos!$H$2:$H$100,Técnicos!$J$2:$J$100)),,0,1))</f>
        <v/>
      </c>
      <c r="E49" s="15" t="str" cm="1">
        <f t="array" ref="E49">IF(OR($B49="",E$2=""),"",Projetos!$J48*_xlfn.XLOOKUP(E$2,Técnicos!$A$2:$A$100,IF(Projetos!K48=1,Técnicos!$F$2:$F$100,IF(Projetos!K48=2,Técnicos!$H$2:$H$100,Técnicos!$J$2:$J$100)),,0,1))</f>
        <v/>
      </c>
      <c r="F49" s="15" t="str" cm="1">
        <f t="array" ref="F49">IF(OR($B49="",F$2=""),"",Projetos!$J48*_xlfn.XLOOKUP(F$2,Técnicos!$A$2:$A$100,IF(Projetos!L48=1,Técnicos!$F$2:$F$100,IF(Projetos!L48=2,Técnicos!$H$2:$H$100,Técnicos!$J$2:$J$100)),,0,1))</f>
        <v/>
      </c>
      <c r="G49" s="15" t="str" cm="1">
        <f t="array" ref="G49">IF(OR($B49="",G$2=""),"",Projetos!$J48*_xlfn.XLOOKUP(G$2,Técnicos!$A$2:$A$100,IF(Projetos!M48=1,Técnicos!$F$2:$F$100,IF(Projetos!M48=2,Técnicos!$H$2:$H$100,Técnicos!$J$2:$J$100)),,0,1))</f>
        <v/>
      </c>
      <c r="H49" s="15" t="str" cm="1">
        <f t="array" ref="H49">IF(OR($B49="",H$2=""),"",Projetos!$J48*_xlfn.XLOOKUP(H$2,Técnicos!$A$2:$A$100,IF(Projetos!N48=1,Técnicos!$F$2:$F$100,IF(Projetos!N48=2,Técnicos!$H$2:$H$100,Técnicos!$J$2:$J$100)),,0,1))</f>
        <v/>
      </c>
      <c r="I49" s="15" t="str" cm="1">
        <f t="array" ref="I49">IF(OR($B49="",I$2=""),"",Projetos!$J48*_xlfn.XLOOKUP(I$2,Técnicos!$A$2:$A$100,IF(Projetos!O48=1,Técnicos!$F$2:$F$100,IF(Projetos!O48=2,Técnicos!$H$2:$H$100,Técnicos!$J$2:$J$100)),,0,1))</f>
        <v/>
      </c>
      <c r="J49" s="15" t="str" cm="1">
        <f t="array" ref="J49">IF(OR($B49="",J$2=""),"",Projetos!$J48*_xlfn.XLOOKUP(J$2,Técnicos!$A$2:$A$100,IF(Projetos!P48=1,Técnicos!$F$2:$F$100,IF(Projetos!P48=2,Técnicos!$H$2:$H$100,Técnicos!$J$2:$J$100)),,0,1))</f>
        <v/>
      </c>
      <c r="K49" s="15" t="str" cm="1">
        <f t="array" ref="K49">IF(OR($B49="",K$2=""),"",Projetos!$J48*_xlfn.XLOOKUP(K$2,Técnicos!$A$2:$A$100,IF(Projetos!Q48=1,Técnicos!$F$2:$F$100,IF(Projetos!Q48=2,Técnicos!$H$2:$H$100,Técnicos!$J$2:$J$100)),,0,1))</f>
        <v/>
      </c>
      <c r="L49" s="15" t="str" cm="1">
        <f t="array" ref="L49">IF(OR($B49="",L$2=""),"",Projetos!$J48*_xlfn.XLOOKUP(L$2,Técnicos!$A$2:$A$100,IF(Projetos!R48=1,Técnicos!$F$2:$F$100,IF(Projetos!R48=2,Técnicos!$H$2:$H$100,Técnicos!$J$2:$J$100)),,0,1))</f>
        <v/>
      </c>
      <c r="M49" s="15" t="str" cm="1">
        <f t="array" ref="M49">IF(OR($B49="",M$2=""),"",Projetos!$J48*_xlfn.XLOOKUP(M$2,Técnicos!$A$2:$A$100,IF(Projetos!S48=1,Técnicos!$F$2:$F$100,IF(Projetos!S48=2,Técnicos!$H$2:$H$100,Técnicos!$J$2:$J$100)),,0,1))</f>
        <v/>
      </c>
      <c r="N49" s="15" t="str" cm="1">
        <f t="array" ref="N49">IF(OR($B49="",N$2=""),"",Projetos!$J48*_xlfn.XLOOKUP(N$2,Técnicos!$A$2:$A$100,IF(Projetos!T48=1,Técnicos!$F$2:$F$100,IF(Projetos!T48=2,Técnicos!$H$2:$H$100,Técnicos!$J$2:$J$100)),,0,1))</f>
        <v/>
      </c>
      <c r="O49" s="15" t="str" cm="1">
        <f t="array" ref="O49">IF(OR($B49="",O$2=""),"",Projetos!$J48*_xlfn.XLOOKUP(O$2,Técnicos!$A$2:$A$100,IF(Projetos!U48=1,Técnicos!$F$2:$F$100,IF(Projetos!U48=2,Técnicos!$H$2:$H$100,Técnicos!$J$2:$J$100)),,0,1))</f>
        <v/>
      </c>
      <c r="P49" s="15" t="str" cm="1">
        <f t="array" ref="P49">IF(OR($B49="",P$2=""),"",Projetos!$J48*_xlfn.XLOOKUP(P$2,Técnicos!$A$2:$A$100,IF(Projetos!V48=1,Técnicos!$F$2:$F$100,IF(Projetos!V48=2,Técnicos!$H$2:$H$100,Técnicos!$J$2:$J$100)),,0,1))</f>
        <v/>
      </c>
      <c r="Q49" s="15" t="str" cm="1">
        <f t="array" ref="Q49">IF(OR($B49="",Q$2=""),"",Projetos!$J48*_xlfn.XLOOKUP(Q$2,Técnicos!$A$2:$A$100,IF(Projetos!W48=1,Técnicos!$F$2:$F$100,IF(Projetos!W48=2,Técnicos!$H$2:$H$100,Técnicos!$J$2:$J$100)),,0,1))</f>
        <v/>
      </c>
      <c r="R49" s="15" t="str" cm="1">
        <f t="array" ref="R49">IF(OR($B49="",R$2=""),"",Projetos!$J48*_xlfn.XLOOKUP(R$2,Técnicos!$A$2:$A$100,IF(Projetos!X48=1,Técnicos!$F$2:$F$100,IF(Projetos!X48=2,Técnicos!$H$2:$H$100,Técnicos!$J$2:$J$100)),,0,1))</f>
        <v/>
      </c>
      <c r="S49" s="15" t="str" cm="1">
        <f t="array" ref="S49">IF(OR($B49="",S$2=""),"",Projetos!$J48*_xlfn.XLOOKUP(S$2,Técnicos!$A$2:$A$100,IF(Projetos!Y48=1,Técnicos!$F$2:$F$100,IF(Projetos!Y48=2,Técnicos!$H$2:$H$100,Técnicos!$J$2:$J$100)),,0,1))</f>
        <v/>
      </c>
      <c r="T49" s="15" t="str" cm="1">
        <f t="array" ref="T49">IF(OR($B49="",T$2=""),"",Projetos!$J48*_xlfn.XLOOKUP(T$2,Técnicos!$A$2:$A$100,IF(Projetos!Z48=1,Técnicos!$F$2:$F$100,IF(Projetos!Z48=2,Técnicos!$H$2:$H$100,Técnicos!$J$2:$J$100)),,0,1))</f>
        <v/>
      </c>
      <c r="U49" s="15" t="str" cm="1">
        <f t="array" ref="U49">IF(OR($B49="",U$2=""),"",Projetos!$J48*_xlfn.XLOOKUP(U$2,Técnicos!$A$2:$A$100,IF(Projetos!AA48=1,Técnicos!$F$2:$F$100,IF(Projetos!AA48=2,Técnicos!$H$2:$H$100,Técnicos!$J$2:$J$100)),,0,1))</f>
        <v/>
      </c>
      <c r="V49" s="15" t="str" cm="1">
        <f t="array" ref="V49">IF(OR($B49="",V$2=""),"",Projetos!$J48*_xlfn.XLOOKUP(V$2,Técnicos!$A$2:$A$100,IF(Projetos!AB48=1,Técnicos!$F$2:$F$100,IF(Projetos!AB48=2,Técnicos!$H$2:$H$100,Técnicos!$J$2:$J$100)),,0,1))</f>
        <v/>
      </c>
      <c r="W49" s="15" t="str" cm="1">
        <f t="array" ref="W49">IF(OR($B49="",W$2=""),"",Projetos!$J48*_xlfn.XLOOKUP(W$2,Técnicos!$A$2:$A$100,IF(Projetos!AC48=1,Técnicos!$F$2:$F$100,IF(Projetos!AC48=2,Técnicos!$H$2:$H$100,Técnicos!$J$2:$J$100)),,0,1))</f>
        <v/>
      </c>
      <c r="X49" s="15" t="str" cm="1">
        <f t="array" ref="X49">IF(OR($B49="",X$2=""),"",Projetos!$J48*_xlfn.XLOOKUP(X$2,Técnicos!$A$2:$A$100,IF(Projetos!AD48=1,Técnicos!$F$2:$F$100,IF(Projetos!AD48=2,Técnicos!$H$2:$H$100,Técnicos!$J$2:$J$100)),,0,1))</f>
        <v/>
      </c>
      <c r="Y49" s="15" t="str" cm="1">
        <f t="array" ref="Y49">IF(OR($B49="",Y$2=""),"",Projetos!$J48*_xlfn.XLOOKUP(Y$2,Técnicos!$A$2:$A$100,IF(Projetos!AE48=1,Técnicos!$F$2:$F$100,IF(Projetos!AE48=2,Técnicos!$H$2:$H$100,Técnicos!$J$2:$J$100)),,0,1))</f>
        <v/>
      </c>
      <c r="Z49" s="15" t="str" cm="1">
        <f t="array" ref="Z49">IF(OR($B49="",Z$2=""),"",Projetos!$J48*_xlfn.XLOOKUP(Z$2,Técnicos!$A$2:$A$100,IF(Projetos!AF48=1,Técnicos!$F$2:$F$100,IF(Projetos!AF48=2,Técnicos!$H$2:$H$100,Técnicos!$J$2:$J$100)),,0,1))</f>
        <v/>
      </c>
      <c r="AA49" s="15" t="str" cm="1">
        <f t="array" ref="AA49">IF(OR($B49="",AA$2=""),"",Projetos!$J48*_xlfn.XLOOKUP(AA$2,Técnicos!$A$2:$A$100,IF(Projetos!AG48=1,Técnicos!$F$2:$F$100,IF(Projetos!AG48=2,Técnicos!$H$2:$H$100,Técnicos!$J$2:$J$100)),,0,1))</f>
        <v/>
      </c>
      <c r="AB49" s="15" t="str" cm="1">
        <f t="array" ref="AB49">IF(OR($B49="",AB$2=""),"",Projetos!$J48*_xlfn.XLOOKUP(AB$2,Técnicos!$A$2:$A$100,IF(Projetos!AH48=1,Técnicos!$F$2:$F$100,IF(Projetos!AH48=2,Técnicos!$H$2:$H$100,Técnicos!$J$2:$J$100)),,0,1))</f>
        <v/>
      </c>
      <c r="AC49" s="15" t="str" cm="1">
        <f t="array" ref="AC49">IF(OR($B49="",AC$2=""),"",Projetos!$J48*_xlfn.XLOOKUP(AC$2,Técnicos!$A$2:$A$100,IF(Projetos!AI48=1,Técnicos!$F$2:$F$100,IF(Projetos!AI48=2,Técnicos!$H$2:$H$100,Técnicos!$J$2:$J$100)),,0,1))</f>
        <v/>
      </c>
      <c r="AD49" s="15" t="str" cm="1">
        <f t="array" ref="AD49">IF(OR($B49="",AD$2=""),"",Projetos!$J48*_xlfn.XLOOKUP(AD$2,Técnicos!$A$2:$A$100,IF(Projetos!AJ48=1,Técnicos!$F$2:$F$100,IF(Projetos!AJ48=2,Técnicos!$H$2:$H$100,Técnicos!$J$2:$J$100)),,0,1))</f>
        <v/>
      </c>
      <c r="AE49" s="15" t="str" cm="1">
        <f t="array" ref="AE49">IF(OR($B49="",AE$2=""),"",Projetos!$J48*_xlfn.XLOOKUP(AE$2,Técnicos!$A$2:$A$100,IF(Projetos!AK48=1,Técnicos!$F$2:$F$100,IF(Projetos!AK48=2,Técnicos!$H$2:$H$100,Técnicos!$J$2:$J$100)),,0,1))</f>
        <v/>
      </c>
      <c r="AF49" s="15" t="str" cm="1">
        <f t="array" ref="AF49">IF(OR($B49="",AF$2=""),"",Projetos!$J48*_xlfn.XLOOKUP(AF$2,Técnicos!$A$2:$A$100,IF(Projetos!AL48=1,Técnicos!$F$2:$F$100,IF(Projetos!AL48=2,Técnicos!$H$2:$H$100,Técnicos!$J$2:$J$100)),,0,1))</f>
        <v/>
      </c>
      <c r="AG49" s="15" t="str" cm="1">
        <f t="array" ref="AG49">IF(OR($B49="",AG$2=""),"",Projetos!$J48*_xlfn.XLOOKUP(AG$2,Técnicos!$A$2:$A$100,IF(Projetos!AM48=1,Técnicos!$F$2:$F$100,IF(Projetos!AM48=2,Técnicos!$H$2:$H$100,Técnicos!$J$2:$J$100)),,0,1))</f>
        <v/>
      </c>
      <c r="AH49" s="15" t="str" cm="1">
        <f t="array" ref="AH49">IF(OR($B49="",AH$2=""),"",Projetos!$J48*_xlfn.XLOOKUP(AH$2,Técnicos!$A$2:$A$100,IF(Projetos!AN48=1,Técnicos!$F$2:$F$100,IF(Projetos!AN48=2,Técnicos!$H$2:$H$100,Técnicos!$J$2:$J$100)),,0,1))</f>
        <v/>
      </c>
      <c r="AI49" s="15" t="str" cm="1">
        <f t="array" ref="AI49">IF(OR($B49="",AI$2=""),"",Projetos!$J48*_xlfn.XLOOKUP(AI$2,Técnicos!$A$2:$A$100,IF(Projetos!AO48=1,Técnicos!$F$2:$F$100,IF(Projetos!AO48=2,Técnicos!$H$2:$H$100,Técnicos!$J$2:$J$100)),,0,1))</f>
        <v/>
      </c>
    </row>
    <row r="50" spans="3:35" x14ac:dyDescent="0.25">
      <c r="C50" s="15" t="str" cm="1">
        <f t="array" ref="C50">IF(OR($B50="",C$2=""),"",Projetos!$J49*_xlfn.XLOOKUP(C$2,Técnicos!$A$2:$A$100,IF(Projetos!I49=1,Técnicos!$F$2:$F$100,IF(Projetos!I49=2,Técnicos!$H$2:$H$100,Técnicos!$J$2:$J$100)),,0,1))</f>
        <v/>
      </c>
      <c r="D50" s="15" t="str" cm="1">
        <f t="array" ref="D50">IF(OR($B50="",D$2=""),"",Projetos!$J49*_xlfn.XLOOKUP(D$2,Técnicos!$A$2:$A$100,IF(Projetos!J49=1,Técnicos!$F$2:$F$100,IF(Projetos!J49=2,Técnicos!$H$2:$H$100,Técnicos!$J$2:$J$100)),,0,1))</f>
        <v/>
      </c>
      <c r="E50" s="15" t="str" cm="1">
        <f t="array" ref="E50">IF(OR($B50="",E$2=""),"",Projetos!$J49*_xlfn.XLOOKUP(E$2,Técnicos!$A$2:$A$100,IF(Projetos!K49=1,Técnicos!$F$2:$F$100,IF(Projetos!K49=2,Técnicos!$H$2:$H$100,Técnicos!$J$2:$J$100)),,0,1))</f>
        <v/>
      </c>
      <c r="F50" s="15" t="str" cm="1">
        <f t="array" ref="F50">IF(OR($B50="",F$2=""),"",Projetos!$J49*_xlfn.XLOOKUP(F$2,Técnicos!$A$2:$A$100,IF(Projetos!L49=1,Técnicos!$F$2:$F$100,IF(Projetos!L49=2,Técnicos!$H$2:$H$100,Técnicos!$J$2:$J$100)),,0,1))</f>
        <v/>
      </c>
      <c r="G50" s="15" t="str" cm="1">
        <f t="array" ref="G50">IF(OR($B50="",G$2=""),"",Projetos!$J49*_xlfn.XLOOKUP(G$2,Técnicos!$A$2:$A$100,IF(Projetos!M49=1,Técnicos!$F$2:$F$100,IF(Projetos!M49=2,Técnicos!$H$2:$H$100,Técnicos!$J$2:$J$100)),,0,1))</f>
        <v/>
      </c>
      <c r="H50" s="15" t="str" cm="1">
        <f t="array" ref="H50">IF(OR($B50="",H$2=""),"",Projetos!$J49*_xlfn.XLOOKUP(H$2,Técnicos!$A$2:$A$100,IF(Projetos!N49=1,Técnicos!$F$2:$F$100,IF(Projetos!N49=2,Técnicos!$H$2:$H$100,Técnicos!$J$2:$J$100)),,0,1))</f>
        <v/>
      </c>
      <c r="I50" s="15" t="str" cm="1">
        <f t="array" ref="I50">IF(OR($B50="",I$2=""),"",Projetos!$J49*_xlfn.XLOOKUP(I$2,Técnicos!$A$2:$A$100,IF(Projetos!O49=1,Técnicos!$F$2:$F$100,IF(Projetos!O49=2,Técnicos!$H$2:$H$100,Técnicos!$J$2:$J$100)),,0,1))</f>
        <v/>
      </c>
      <c r="J50" s="15" t="str" cm="1">
        <f t="array" ref="J50">IF(OR($B50="",J$2=""),"",Projetos!$J49*_xlfn.XLOOKUP(J$2,Técnicos!$A$2:$A$100,IF(Projetos!P49=1,Técnicos!$F$2:$F$100,IF(Projetos!P49=2,Técnicos!$H$2:$H$100,Técnicos!$J$2:$J$100)),,0,1))</f>
        <v/>
      </c>
      <c r="K50" s="15" t="str" cm="1">
        <f t="array" ref="K50">IF(OR($B50="",K$2=""),"",Projetos!$J49*_xlfn.XLOOKUP(K$2,Técnicos!$A$2:$A$100,IF(Projetos!Q49=1,Técnicos!$F$2:$F$100,IF(Projetos!Q49=2,Técnicos!$H$2:$H$100,Técnicos!$J$2:$J$100)),,0,1))</f>
        <v/>
      </c>
      <c r="L50" s="15" t="str" cm="1">
        <f t="array" ref="L50">IF(OR($B50="",L$2=""),"",Projetos!$J49*_xlfn.XLOOKUP(L$2,Técnicos!$A$2:$A$100,IF(Projetos!R49=1,Técnicos!$F$2:$F$100,IF(Projetos!R49=2,Técnicos!$H$2:$H$100,Técnicos!$J$2:$J$100)),,0,1))</f>
        <v/>
      </c>
      <c r="M50" s="15" t="str" cm="1">
        <f t="array" ref="M50">IF(OR($B50="",M$2=""),"",Projetos!$J49*_xlfn.XLOOKUP(M$2,Técnicos!$A$2:$A$100,IF(Projetos!S49=1,Técnicos!$F$2:$F$100,IF(Projetos!S49=2,Técnicos!$H$2:$H$100,Técnicos!$J$2:$J$100)),,0,1))</f>
        <v/>
      </c>
      <c r="N50" s="15" t="str" cm="1">
        <f t="array" ref="N50">IF(OR($B50="",N$2=""),"",Projetos!$J49*_xlfn.XLOOKUP(N$2,Técnicos!$A$2:$A$100,IF(Projetos!T49=1,Técnicos!$F$2:$F$100,IF(Projetos!T49=2,Técnicos!$H$2:$H$100,Técnicos!$J$2:$J$100)),,0,1))</f>
        <v/>
      </c>
      <c r="O50" s="15" t="str" cm="1">
        <f t="array" ref="O50">IF(OR($B50="",O$2=""),"",Projetos!$J49*_xlfn.XLOOKUP(O$2,Técnicos!$A$2:$A$100,IF(Projetos!U49=1,Técnicos!$F$2:$F$100,IF(Projetos!U49=2,Técnicos!$H$2:$H$100,Técnicos!$J$2:$J$100)),,0,1))</f>
        <v/>
      </c>
      <c r="P50" s="15" t="str" cm="1">
        <f t="array" ref="P50">IF(OR($B50="",P$2=""),"",Projetos!$J49*_xlfn.XLOOKUP(P$2,Técnicos!$A$2:$A$100,IF(Projetos!V49=1,Técnicos!$F$2:$F$100,IF(Projetos!V49=2,Técnicos!$H$2:$H$100,Técnicos!$J$2:$J$100)),,0,1))</f>
        <v/>
      </c>
      <c r="Q50" s="15" t="str" cm="1">
        <f t="array" ref="Q50">IF(OR($B50="",Q$2=""),"",Projetos!$J49*_xlfn.XLOOKUP(Q$2,Técnicos!$A$2:$A$100,IF(Projetos!W49=1,Técnicos!$F$2:$F$100,IF(Projetos!W49=2,Técnicos!$H$2:$H$100,Técnicos!$J$2:$J$100)),,0,1))</f>
        <v/>
      </c>
      <c r="R50" s="15" t="str" cm="1">
        <f t="array" ref="R50">IF(OR($B50="",R$2=""),"",Projetos!$J49*_xlfn.XLOOKUP(R$2,Técnicos!$A$2:$A$100,IF(Projetos!X49=1,Técnicos!$F$2:$F$100,IF(Projetos!X49=2,Técnicos!$H$2:$H$100,Técnicos!$J$2:$J$100)),,0,1))</f>
        <v/>
      </c>
      <c r="S50" s="15" t="str" cm="1">
        <f t="array" ref="S50">IF(OR($B50="",S$2=""),"",Projetos!$J49*_xlfn.XLOOKUP(S$2,Técnicos!$A$2:$A$100,IF(Projetos!Y49=1,Técnicos!$F$2:$F$100,IF(Projetos!Y49=2,Técnicos!$H$2:$H$100,Técnicos!$J$2:$J$100)),,0,1))</f>
        <v/>
      </c>
      <c r="T50" s="15" t="str" cm="1">
        <f t="array" ref="T50">IF(OR($B50="",T$2=""),"",Projetos!$J49*_xlfn.XLOOKUP(T$2,Técnicos!$A$2:$A$100,IF(Projetos!Z49=1,Técnicos!$F$2:$F$100,IF(Projetos!Z49=2,Técnicos!$H$2:$H$100,Técnicos!$J$2:$J$100)),,0,1))</f>
        <v/>
      </c>
      <c r="U50" s="15" t="str" cm="1">
        <f t="array" ref="U50">IF(OR($B50="",U$2=""),"",Projetos!$J49*_xlfn.XLOOKUP(U$2,Técnicos!$A$2:$A$100,IF(Projetos!AA49=1,Técnicos!$F$2:$F$100,IF(Projetos!AA49=2,Técnicos!$H$2:$H$100,Técnicos!$J$2:$J$100)),,0,1))</f>
        <v/>
      </c>
      <c r="V50" s="15" t="str" cm="1">
        <f t="array" ref="V50">IF(OR($B50="",V$2=""),"",Projetos!$J49*_xlfn.XLOOKUP(V$2,Técnicos!$A$2:$A$100,IF(Projetos!AB49=1,Técnicos!$F$2:$F$100,IF(Projetos!AB49=2,Técnicos!$H$2:$H$100,Técnicos!$J$2:$J$100)),,0,1))</f>
        <v/>
      </c>
      <c r="W50" s="15" t="str" cm="1">
        <f t="array" ref="W50">IF(OR($B50="",W$2=""),"",Projetos!$J49*_xlfn.XLOOKUP(W$2,Técnicos!$A$2:$A$100,IF(Projetos!AC49=1,Técnicos!$F$2:$F$100,IF(Projetos!AC49=2,Técnicos!$H$2:$H$100,Técnicos!$J$2:$J$100)),,0,1))</f>
        <v/>
      </c>
      <c r="X50" s="15" t="str" cm="1">
        <f t="array" ref="X50">IF(OR($B50="",X$2=""),"",Projetos!$J49*_xlfn.XLOOKUP(X$2,Técnicos!$A$2:$A$100,IF(Projetos!AD49=1,Técnicos!$F$2:$F$100,IF(Projetos!AD49=2,Técnicos!$H$2:$H$100,Técnicos!$J$2:$J$100)),,0,1))</f>
        <v/>
      </c>
      <c r="Y50" s="15" t="str" cm="1">
        <f t="array" ref="Y50">IF(OR($B50="",Y$2=""),"",Projetos!$J49*_xlfn.XLOOKUP(Y$2,Técnicos!$A$2:$A$100,IF(Projetos!AE49=1,Técnicos!$F$2:$F$100,IF(Projetos!AE49=2,Técnicos!$H$2:$H$100,Técnicos!$J$2:$J$100)),,0,1))</f>
        <v/>
      </c>
      <c r="Z50" s="15" t="str" cm="1">
        <f t="array" ref="Z50">IF(OR($B50="",Z$2=""),"",Projetos!$J49*_xlfn.XLOOKUP(Z$2,Técnicos!$A$2:$A$100,IF(Projetos!AF49=1,Técnicos!$F$2:$F$100,IF(Projetos!AF49=2,Técnicos!$H$2:$H$100,Técnicos!$J$2:$J$100)),,0,1))</f>
        <v/>
      </c>
      <c r="AA50" s="15" t="str" cm="1">
        <f t="array" ref="AA50">IF(OR($B50="",AA$2=""),"",Projetos!$J49*_xlfn.XLOOKUP(AA$2,Técnicos!$A$2:$A$100,IF(Projetos!AG49=1,Técnicos!$F$2:$F$100,IF(Projetos!AG49=2,Técnicos!$H$2:$H$100,Técnicos!$J$2:$J$100)),,0,1))</f>
        <v/>
      </c>
      <c r="AB50" s="15" t="str" cm="1">
        <f t="array" ref="AB50">IF(OR($B50="",AB$2=""),"",Projetos!$J49*_xlfn.XLOOKUP(AB$2,Técnicos!$A$2:$A$100,IF(Projetos!AH49=1,Técnicos!$F$2:$F$100,IF(Projetos!AH49=2,Técnicos!$H$2:$H$100,Técnicos!$J$2:$J$100)),,0,1))</f>
        <v/>
      </c>
      <c r="AC50" s="15" t="str" cm="1">
        <f t="array" ref="AC50">IF(OR($B50="",AC$2=""),"",Projetos!$J49*_xlfn.XLOOKUP(AC$2,Técnicos!$A$2:$A$100,IF(Projetos!AI49=1,Técnicos!$F$2:$F$100,IF(Projetos!AI49=2,Técnicos!$H$2:$H$100,Técnicos!$J$2:$J$100)),,0,1))</f>
        <v/>
      </c>
      <c r="AD50" s="15" t="str" cm="1">
        <f t="array" ref="AD50">IF(OR($B50="",AD$2=""),"",Projetos!$J49*_xlfn.XLOOKUP(AD$2,Técnicos!$A$2:$A$100,IF(Projetos!AJ49=1,Técnicos!$F$2:$F$100,IF(Projetos!AJ49=2,Técnicos!$H$2:$H$100,Técnicos!$J$2:$J$100)),,0,1))</f>
        <v/>
      </c>
      <c r="AE50" s="15" t="str" cm="1">
        <f t="array" ref="AE50">IF(OR($B50="",AE$2=""),"",Projetos!$J49*_xlfn.XLOOKUP(AE$2,Técnicos!$A$2:$A$100,IF(Projetos!AK49=1,Técnicos!$F$2:$F$100,IF(Projetos!AK49=2,Técnicos!$H$2:$H$100,Técnicos!$J$2:$J$100)),,0,1))</f>
        <v/>
      </c>
      <c r="AF50" s="15" t="str" cm="1">
        <f t="array" ref="AF50">IF(OR($B50="",AF$2=""),"",Projetos!$J49*_xlfn.XLOOKUP(AF$2,Técnicos!$A$2:$A$100,IF(Projetos!AL49=1,Técnicos!$F$2:$F$100,IF(Projetos!AL49=2,Técnicos!$H$2:$H$100,Técnicos!$J$2:$J$100)),,0,1))</f>
        <v/>
      </c>
      <c r="AG50" s="15" t="str" cm="1">
        <f t="array" ref="AG50">IF(OR($B50="",AG$2=""),"",Projetos!$J49*_xlfn.XLOOKUP(AG$2,Técnicos!$A$2:$A$100,IF(Projetos!AM49=1,Técnicos!$F$2:$F$100,IF(Projetos!AM49=2,Técnicos!$H$2:$H$100,Técnicos!$J$2:$J$100)),,0,1))</f>
        <v/>
      </c>
      <c r="AH50" s="15" t="str" cm="1">
        <f t="array" ref="AH50">IF(OR($B50="",AH$2=""),"",Projetos!$J49*_xlfn.XLOOKUP(AH$2,Técnicos!$A$2:$A$100,IF(Projetos!AN49=1,Técnicos!$F$2:$F$100,IF(Projetos!AN49=2,Técnicos!$H$2:$H$100,Técnicos!$J$2:$J$100)),,0,1))</f>
        <v/>
      </c>
      <c r="AI50" s="15" t="str" cm="1">
        <f t="array" ref="AI50">IF(OR($B50="",AI$2=""),"",Projetos!$J49*_xlfn.XLOOKUP(AI$2,Técnicos!$A$2:$A$100,IF(Projetos!AO49=1,Técnicos!$F$2:$F$100,IF(Projetos!AO49=2,Técnicos!$H$2:$H$100,Técnicos!$J$2:$J$100)),,0,1))</f>
        <v/>
      </c>
    </row>
    <row r="51" spans="3:35" x14ac:dyDescent="0.25">
      <c r="C51" s="15" t="str" cm="1">
        <f t="array" ref="C51">IF(OR($B51="",C$2=""),"",Projetos!$J50*_xlfn.XLOOKUP(C$2,Técnicos!$A$2:$A$100,IF(Projetos!I50=1,Técnicos!$F$2:$F$100,IF(Projetos!I50=2,Técnicos!$H$2:$H$100,Técnicos!$J$2:$J$100)),,0,1))</f>
        <v/>
      </c>
      <c r="D51" s="15" t="str" cm="1">
        <f t="array" ref="D51">IF(OR($B51="",D$2=""),"",Projetos!$J50*_xlfn.XLOOKUP(D$2,Técnicos!$A$2:$A$100,IF(Projetos!J50=1,Técnicos!$F$2:$F$100,IF(Projetos!J50=2,Técnicos!$H$2:$H$100,Técnicos!$J$2:$J$100)),,0,1))</f>
        <v/>
      </c>
      <c r="E51" s="15" t="str" cm="1">
        <f t="array" ref="E51">IF(OR($B51="",E$2=""),"",Projetos!$J50*_xlfn.XLOOKUP(E$2,Técnicos!$A$2:$A$100,IF(Projetos!K50=1,Técnicos!$F$2:$F$100,IF(Projetos!K50=2,Técnicos!$H$2:$H$100,Técnicos!$J$2:$J$100)),,0,1))</f>
        <v/>
      </c>
      <c r="F51" s="15" t="str" cm="1">
        <f t="array" ref="F51">IF(OR($B51="",F$2=""),"",Projetos!$J50*_xlfn.XLOOKUP(F$2,Técnicos!$A$2:$A$100,IF(Projetos!L50=1,Técnicos!$F$2:$F$100,IF(Projetos!L50=2,Técnicos!$H$2:$H$100,Técnicos!$J$2:$J$100)),,0,1))</f>
        <v/>
      </c>
      <c r="G51" s="15" t="str" cm="1">
        <f t="array" ref="G51">IF(OR($B51="",G$2=""),"",Projetos!$J50*_xlfn.XLOOKUP(G$2,Técnicos!$A$2:$A$100,IF(Projetos!M50=1,Técnicos!$F$2:$F$100,IF(Projetos!M50=2,Técnicos!$H$2:$H$100,Técnicos!$J$2:$J$100)),,0,1))</f>
        <v/>
      </c>
      <c r="H51" s="15" t="str" cm="1">
        <f t="array" ref="H51">IF(OR($B51="",H$2=""),"",Projetos!$J50*_xlfn.XLOOKUP(H$2,Técnicos!$A$2:$A$100,IF(Projetos!N50=1,Técnicos!$F$2:$F$100,IF(Projetos!N50=2,Técnicos!$H$2:$H$100,Técnicos!$J$2:$J$100)),,0,1))</f>
        <v/>
      </c>
      <c r="I51" s="15" t="str" cm="1">
        <f t="array" ref="I51">IF(OR($B51="",I$2=""),"",Projetos!$J50*_xlfn.XLOOKUP(I$2,Técnicos!$A$2:$A$100,IF(Projetos!O50=1,Técnicos!$F$2:$F$100,IF(Projetos!O50=2,Técnicos!$H$2:$H$100,Técnicos!$J$2:$J$100)),,0,1))</f>
        <v/>
      </c>
      <c r="J51" s="15" t="str" cm="1">
        <f t="array" ref="J51">IF(OR($B51="",J$2=""),"",Projetos!$J50*_xlfn.XLOOKUP(J$2,Técnicos!$A$2:$A$100,IF(Projetos!P50=1,Técnicos!$F$2:$F$100,IF(Projetos!P50=2,Técnicos!$H$2:$H$100,Técnicos!$J$2:$J$100)),,0,1))</f>
        <v/>
      </c>
      <c r="K51" s="15" t="str" cm="1">
        <f t="array" ref="K51">IF(OR($B51="",K$2=""),"",Projetos!$J50*_xlfn.XLOOKUP(K$2,Técnicos!$A$2:$A$100,IF(Projetos!Q50=1,Técnicos!$F$2:$F$100,IF(Projetos!Q50=2,Técnicos!$H$2:$H$100,Técnicos!$J$2:$J$100)),,0,1))</f>
        <v/>
      </c>
      <c r="L51" s="15" t="str" cm="1">
        <f t="array" ref="L51">IF(OR($B51="",L$2=""),"",Projetos!$J50*_xlfn.XLOOKUP(L$2,Técnicos!$A$2:$A$100,IF(Projetos!R50=1,Técnicos!$F$2:$F$100,IF(Projetos!R50=2,Técnicos!$H$2:$H$100,Técnicos!$J$2:$J$100)),,0,1))</f>
        <v/>
      </c>
      <c r="M51" s="15" t="str" cm="1">
        <f t="array" ref="M51">IF(OR($B51="",M$2=""),"",Projetos!$J50*_xlfn.XLOOKUP(M$2,Técnicos!$A$2:$A$100,IF(Projetos!S50=1,Técnicos!$F$2:$F$100,IF(Projetos!S50=2,Técnicos!$H$2:$H$100,Técnicos!$J$2:$J$100)),,0,1))</f>
        <v/>
      </c>
      <c r="N51" s="15" t="str" cm="1">
        <f t="array" ref="N51">IF(OR($B51="",N$2=""),"",Projetos!$J50*_xlfn.XLOOKUP(N$2,Técnicos!$A$2:$A$100,IF(Projetos!T50=1,Técnicos!$F$2:$F$100,IF(Projetos!T50=2,Técnicos!$H$2:$H$100,Técnicos!$J$2:$J$100)),,0,1))</f>
        <v/>
      </c>
      <c r="O51" s="15" t="str" cm="1">
        <f t="array" ref="O51">IF(OR($B51="",O$2=""),"",Projetos!$J50*_xlfn.XLOOKUP(O$2,Técnicos!$A$2:$A$100,IF(Projetos!U50=1,Técnicos!$F$2:$F$100,IF(Projetos!U50=2,Técnicos!$H$2:$H$100,Técnicos!$J$2:$J$100)),,0,1))</f>
        <v/>
      </c>
      <c r="P51" s="15" t="str" cm="1">
        <f t="array" ref="P51">IF(OR($B51="",P$2=""),"",Projetos!$J50*_xlfn.XLOOKUP(P$2,Técnicos!$A$2:$A$100,IF(Projetos!V50=1,Técnicos!$F$2:$F$100,IF(Projetos!V50=2,Técnicos!$H$2:$H$100,Técnicos!$J$2:$J$100)),,0,1))</f>
        <v/>
      </c>
      <c r="Q51" s="15" t="str" cm="1">
        <f t="array" ref="Q51">IF(OR($B51="",Q$2=""),"",Projetos!$J50*_xlfn.XLOOKUP(Q$2,Técnicos!$A$2:$A$100,IF(Projetos!W50=1,Técnicos!$F$2:$F$100,IF(Projetos!W50=2,Técnicos!$H$2:$H$100,Técnicos!$J$2:$J$100)),,0,1))</f>
        <v/>
      </c>
      <c r="R51" s="15" t="str" cm="1">
        <f t="array" ref="R51">IF(OR($B51="",R$2=""),"",Projetos!$J50*_xlfn.XLOOKUP(R$2,Técnicos!$A$2:$A$100,IF(Projetos!X50=1,Técnicos!$F$2:$F$100,IF(Projetos!X50=2,Técnicos!$H$2:$H$100,Técnicos!$J$2:$J$100)),,0,1))</f>
        <v/>
      </c>
      <c r="S51" s="15" t="str" cm="1">
        <f t="array" ref="S51">IF(OR($B51="",S$2=""),"",Projetos!$J50*_xlfn.XLOOKUP(S$2,Técnicos!$A$2:$A$100,IF(Projetos!Y50=1,Técnicos!$F$2:$F$100,IF(Projetos!Y50=2,Técnicos!$H$2:$H$100,Técnicos!$J$2:$J$100)),,0,1))</f>
        <v/>
      </c>
      <c r="T51" s="15" t="str" cm="1">
        <f t="array" ref="T51">IF(OR($B51="",T$2=""),"",Projetos!$J50*_xlfn.XLOOKUP(T$2,Técnicos!$A$2:$A$100,IF(Projetos!Z50=1,Técnicos!$F$2:$F$100,IF(Projetos!Z50=2,Técnicos!$H$2:$H$100,Técnicos!$J$2:$J$100)),,0,1))</f>
        <v/>
      </c>
      <c r="U51" s="15" t="str" cm="1">
        <f t="array" ref="U51">IF(OR($B51="",U$2=""),"",Projetos!$J50*_xlfn.XLOOKUP(U$2,Técnicos!$A$2:$A$100,IF(Projetos!AA50=1,Técnicos!$F$2:$F$100,IF(Projetos!AA50=2,Técnicos!$H$2:$H$100,Técnicos!$J$2:$J$100)),,0,1))</f>
        <v/>
      </c>
      <c r="V51" s="15" t="str" cm="1">
        <f t="array" ref="V51">IF(OR($B51="",V$2=""),"",Projetos!$J50*_xlfn.XLOOKUP(V$2,Técnicos!$A$2:$A$100,IF(Projetos!AB50=1,Técnicos!$F$2:$F$100,IF(Projetos!AB50=2,Técnicos!$H$2:$H$100,Técnicos!$J$2:$J$100)),,0,1))</f>
        <v/>
      </c>
      <c r="W51" s="15" t="str" cm="1">
        <f t="array" ref="W51">IF(OR($B51="",W$2=""),"",Projetos!$J50*_xlfn.XLOOKUP(W$2,Técnicos!$A$2:$A$100,IF(Projetos!AC50=1,Técnicos!$F$2:$F$100,IF(Projetos!AC50=2,Técnicos!$H$2:$H$100,Técnicos!$J$2:$J$100)),,0,1))</f>
        <v/>
      </c>
      <c r="X51" s="15" t="str" cm="1">
        <f t="array" ref="X51">IF(OR($B51="",X$2=""),"",Projetos!$J50*_xlfn.XLOOKUP(X$2,Técnicos!$A$2:$A$100,IF(Projetos!AD50=1,Técnicos!$F$2:$F$100,IF(Projetos!AD50=2,Técnicos!$H$2:$H$100,Técnicos!$J$2:$J$100)),,0,1))</f>
        <v/>
      </c>
      <c r="Y51" s="15" t="str" cm="1">
        <f t="array" ref="Y51">IF(OR($B51="",Y$2=""),"",Projetos!$J50*_xlfn.XLOOKUP(Y$2,Técnicos!$A$2:$A$100,IF(Projetos!AE50=1,Técnicos!$F$2:$F$100,IF(Projetos!AE50=2,Técnicos!$H$2:$H$100,Técnicos!$J$2:$J$100)),,0,1))</f>
        <v/>
      </c>
      <c r="Z51" s="15" t="str" cm="1">
        <f t="array" ref="Z51">IF(OR($B51="",Z$2=""),"",Projetos!$J50*_xlfn.XLOOKUP(Z$2,Técnicos!$A$2:$A$100,IF(Projetos!AF50=1,Técnicos!$F$2:$F$100,IF(Projetos!AF50=2,Técnicos!$H$2:$H$100,Técnicos!$J$2:$J$100)),,0,1))</f>
        <v/>
      </c>
      <c r="AA51" s="15" t="str" cm="1">
        <f t="array" ref="AA51">IF(OR($B51="",AA$2=""),"",Projetos!$J50*_xlfn.XLOOKUP(AA$2,Técnicos!$A$2:$A$100,IF(Projetos!AG50=1,Técnicos!$F$2:$F$100,IF(Projetos!AG50=2,Técnicos!$H$2:$H$100,Técnicos!$J$2:$J$100)),,0,1))</f>
        <v/>
      </c>
      <c r="AB51" s="15" t="str" cm="1">
        <f t="array" ref="AB51">IF(OR($B51="",AB$2=""),"",Projetos!$J50*_xlfn.XLOOKUP(AB$2,Técnicos!$A$2:$A$100,IF(Projetos!AH50=1,Técnicos!$F$2:$F$100,IF(Projetos!AH50=2,Técnicos!$H$2:$H$100,Técnicos!$J$2:$J$100)),,0,1))</f>
        <v/>
      </c>
      <c r="AC51" s="15" t="str" cm="1">
        <f t="array" ref="AC51">IF(OR($B51="",AC$2=""),"",Projetos!$J50*_xlfn.XLOOKUP(AC$2,Técnicos!$A$2:$A$100,IF(Projetos!AI50=1,Técnicos!$F$2:$F$100,IF(Projetos!AI50=2,Técnicos!$H$2:$H$100,Técnicos!$J$2:$J$100)),,0,1))</f>
        <v/>
      </c>
      <c r="AD51" s="15" t="str" cm="1">
        <f t="array" ref="AD51">IF(OR($B51="",AD$2=""),"",Projetos!$J50*_xlfn.XLOOKUP(AD$2,Técnicos!$A$2:$A$100,IF(Projetos!AJ50=1,Técnicos!$F$2:$F$100,IF(Projetos!AJ50=2,Técnicos!$H$2:$H$100,Técnicos!$J$2:$J$100)),,0,1))</f>
        <v/>
      </c>
      <c r="AE51" s="15" t="str" cm="1">
        <f t="array" ref="AE51">IF(OR($B51="",AE$2=""),"",Projetos!$J50*_xlfn.XLOOKUP(AE$2,Técnicos!$A$2:$A$100,IF(Projetos!AK50=1,Técnicos!$F$2:$F$100,IF(Projetos!AK50=2,Técnicos!$H$2:$H$100,Técnicos!$J$2:$J$100)),,0,1))</f>
        <v/>
      </c>
      <c r="AF51" s="15" t="str" cm="1">
        <f t="array" ref="AF51">IF(OR($B51="",AF$2=""),"",Projetos!$J50*_xlfn.XLOOKUP(AF$2,Técnicos!$A$2:$A$100,IF(Projetos!AL50=1,Técnicos!$F$2:$F$100,IF(Projetos!AL50=2,Técnicos!$H$2:$H$100,Técnicos!$J$2:$J$100)),,0,1))</f>
        <v/>
      </c>
      <c r="AG51" s="15" t="str" cm="1">
        <f t="array" ref="AG51">IF(OR($B51="",AG$2=""),"",Projetos!$J50*_xlfn.XLOOKUP(AG$2,Técnicos!$A$2:$A$100,IF(Projetos!AM50=1,Técnicos!$F$2:$F$100,IF(Projetos!AM50=2,Técnicos!$H$2:$H$100,Técnicos!$J$2:$J$100)),,0,1))</f>
        <v/>
      </c>
      <c r="AH51" s="15" t="str" cm="1">
        <f t="array" ref="AH51">IF(OR($B51="",AH$2=""),"",Projetos!$J50*_xlfn.XLOOKUP(AH$2,Técnicos!$A$2:$A$100,IF(Projetos!AN50=1,Técnicos!$F$2:$F$100,IF(Projetos!AN50=2,Técnicos!$H$2:$H$100,Técnicos!$J$2:$J$100)),,0,1))</f>
        <v/>
      </c>
      <c r="AI51" s="15" t="str" cm="1">
        <f t="array" ref="AI51">IF(OR($B51="",AI$2=""),"",Projetos!$J50*_xlfn.XLOOKUP(AI$2,Técnicos!$A$2:$A$100,IF(Projetos!AO50=1,Técnicos!$F$2:$F$100,IF(Projetos!AO50=2,Técnicos!$H$2:$H$100,Técnicos!$J$2:$J$100)),,0,1))</f>
        <v/>
      </c>
    </row>
    <row r="52" spans="3:35" x14ac:dyDescent="0.25">
      <c r="C52" s="15" t="str" cm="1">
        <f t="array" ref="C52">IF(OR($B52="",C$2=""),"",Projetos!$J51*_xlfn.XLOOKUP(C$2,Técnicos!$A$2:$A$100,IF(Projetos!I51=1,Técnicos!$F$2:$F$100,IF(Projetos!I51=2,Técnicos!$H$2:$H$100,Técnicos!$J$2:$J$100)),,0,1))</f>
        <v/>
      </c>
      <c r="D52" s="15" t="str" cm="1">
        <f t="array" ref="D52">IF(OR($B52="",D$2=""),"",Projetos!$J51*_xlfn.XLOOKUP(D$2,Técnicos!$A$2:$A$100,IF(Projetos!J51=1,Técnicos!$F$2:$F$100,IF(Projetos!J51=2,Técnicos!$H$2:$H$100,Técnicos!$J$2:$J$100)),,0,1))</f>
        <v/>
      </c>
      <c r="E52" s="15" t="str" cm="1">
        <f t="array" ref="E52">IF(OR($B52="",E$2=""),"",Projetos!$J51*_xlfn.XLOOKUP(E$2,Técnicos!$A$2:$A$100,IF(Projetos!K51=1,Técnicos!$F$2:$F$100,IF(Projetos!K51=2,Técnicos!$H$2:$H$100,Técnicos!$J$2:$J$100)),,0,1))</f>
        <v/>
      </c>
      <c r="F52" s="15" t="str" cm="1">
        <f t="array" ref="F52">IF(OR($B52="",F$2=""),"",Projetos!$J51*_xlfn.XLOOKUP(F$2,Técnicos!$A$2:$A$100,IF(Projetos!L51=1,Técnicos!$F$2:$F$100,IF(Projetos!L51=2,Técnicos!$H$2:$H$100,Técnicos!$J$2:$J$100)),,0,1))</f>
        <v/>
      </c>
      <c r="G52" s="15" t="str" cm="1">
        <f t="array" ref="G52">IF(OR($B52="",G$2=""),"",Projetos!$J51*_xlfn.XLOOKUP(G$2,Técnicos!$A$2:$A$100,IF(Projetos!M51=1,Técnicos!$F$2:$F$100,IF(Projetos!M51=2,Técnicos!$H$2:$H$100,Técnicos!$J$2:$J$100)),,0,1))</f>
        <v/>
      </c>
      <c r="H52" s="15" t="str" cm="1">
        <f t="array" ref="H52">IF(OR($B52="",H$2=""),"",Projetos!$J51*_xlfn.XLOOKUP(H$2,Técnicos!$A$2:$A$100,IF(Projetos!N51=1,Técnicos!$F$2:$F$100,IF(Projetos!N51=2,Técnicos!$H$2:$H$100,Técnicos!$J$2:$J$100)),,0,1))</f>
        <v/>
      </c>
      <c r="I52" s="15" t="str" cm="1">
        <f t="array" ref="I52">IF(OR($B52="",I$2=""),"",Projetos!$J51*_xlfn.XLOOKUP(I$2,Técnicos!$A$2:$A$100,IF(Projetos!O51=1,Técnicos!$F$2:$F$100,IF(Projetos!O51=2,Técnicos!$H$2:$H$100,Técnicos!$J$2:$J$100)),,0,1))</f>
        <v/>
      </c>
      <c r="J52" s="15" t="str" cm="1">
        <f t="array" ref="J52">IF(OR($B52="",J$2=""),"",Projetos!$J51*_xlfn.XLOOKUP(J$2,Técnicos!$A$2:$A$100,IF(Projetos!P51=1,Técnicos!$F$2:$F$100,IF(Projetos!P51=2,Técnicos!$H$2:$H$100,Técnicos!$J$2:$J$100)),,0,1))</f>
        <v/>
      </c>
      <c r="K52" s="15" t="str" cm="1">
        <f t="array" ref="K52">IF(OR($B52="",K$2=""),"",Projetos!$J51*_xlfn.XLOOKUP(K$2,Técnicos!$A$2:$A$100,IF(Projetos!Q51=1,Técnicos!$F$2:$F$100,IF(Projetos!Q51=2,Técnicos!$H$2:$H$100,Técnicos!$J$2:$J$100)),,0,1))</f>
        <v/>
      </c>
      <c r="L52" s="15" t="str" cm="1">
        <f t="array" ref="L52">IF(OR($B52="",L$2=""),"",Projetos!$J51*_xlfn.XLOOKUP(L$2,Técnicos!$A$2:$A$100,IF(Projetos!R51=1,Técnicos!$F$2:$F$100,IF(Projetos!R51=2,Técnicos!$H$2:$H$100,Técnicos!$J$2:$J$100)),,0,1))</f>
        <v/>
      </c>
      <c r="M52" s="15" t="str" cm="1">
        <f t="array" ref="M52">IF(OR($B52="",M$2=""),"",Projetos!$J51*_xlfn.XLOOKUP(M$2,Técnicos!$A$2:$A$100,IF(Projetos!S51=1,Técnicos!$F$2:$F$100,IF(Projetos!S51=2,Técnicos!$H$2:$H$100,Técnicos!$J$2:$J$100)),,0,1))</f>
        <v/>
      </c>
      <c r="N52" s="15" t="str" cm="1">
        <f t="array" ref="N52">IF(OR($B52="",N$2=""),"",Projetos!$J51*_xlfn.XLOOKUP(N$2,Técnicos!$A$2:$A$100,IF(Projetos!T51=1,Técnicos!$F$2:$F$100,IF(Projetos!T51=2,Técnicos!$H$2:$H$100,Técnicos!$J$2:$J$100)),,0,1))</f>
        <v/>
      </c>
      <c r="O52" s="15" t="str" cm="1">
        <f t="array" ref="O52">IF(OR($B52="",O$2=""),"",Projetos!$J51*_xlfn.XLOOKUP(O$2,Técnicos!$A$2:$A$100,IF(Projetos!U51=1,Técnicos!$F$2:$F$100,IF(Projetos!U51=2,Técnicos!$H$2:$H$100,Técnicos!$J$2:$J$100)),,0,1))</f>
        <v/>
      </c>
      <c r="P52" s="15" t="str" cm="1">
        <f t="array" ref="P52">IF(OR($B52="",P$2=""),"",Projetos!$J51*_xlfn.XLOOKUP(P$2,Técnicos!$A$2:$A$100,IF(Projetos!V51=1,Técnicos!$F$2:$F$100,IF(Projetos!V51=2,Técnicos!$H$2:$H$100,Técnicos!$J$2:$J$100)),,0,1))</f>
        <v/>
      </c>
      <c r="Q52" s="15" t="str" cm="1">
        <f t="array" ref="Q52">IF(OR($B52="",Q$2=""),"",Projetos!$J51*_xlfn.XLOOKUP(Q$2,Técnicos!$A$2:$A$100,IF(Projetos!W51=1,Técnicos!$F$2:$F$100,IF(Projetos!W51=2,Técnicos!$H$2:$H$100,Técnicos!$J$2:$J$100)),,0,1))</f>
        <v/>
      </c>
      <c r="R52" s="15" t="str" cm="1">
        <f t="array" ref="R52">IF(OR($B52="",R$2=""),"",Projetos!$J51*_xlfn.XLOOKUP(R$2,Técnicos!$A$2:$A$100,IF(Projetos!X51=1,Técnicos!$F$2:$F$100,IF(Projetos!X51=2,Técnicos!$H$2:$H$100,Técnicos!$J$2:$J$100)),,0,1))</f>
        <v/>
      </c>
      <c r="S52" s="15" t="str" cm="1">
        <f t="array" ref="S52">IF(OR($B52="",S$2=""),"",Projetos!$J51*_xlfn.XLOOKUP(S$2,Técnicos!$A$2:$A$100,IF(Projetos!Y51=1,Técnicos!$F$2:$F$100,IF(Projetos!Y51=2,Técnicos!$H$2:$H$100,Técnicos!$J$2:$J$100)),,0,1))</f>
        <v/>
      </c>
      <c r="T52" s="15" t="str" cm="1">
        <f t="array" ref="T52">IF(OR($B52="",T$2=""),"",Projetos!$J51*_xlfn.XLOOKUP(T$2,Técnicos!$A$2:$A$100,IF(Projetos!Z51=1,Técnicos!$F$2:$F$100,IF(Projetos!Z51=2,Técnicos!$H$2:$H$100,Técnicos!$J$2:$J$100)),,0,1))</f>
        <v/>
      </c>
      <c r="U52" s="15" t="str" cm="1">
        <f t="array" ref="U52">IF(OR($B52="",U$2=""),"",Projetos!$J51*_xlfn.XLOOKUP(U$2,Técnicos!$A$2:$A$100,IF(Projetos!AA51=1,Técnicos!$F$2:$F$100,IF(Projetos!AA51=2,Técnicos!$H$2:$H$100,Técnicos!$J$2:$J$100)),,0,1))</f>
        <v/>
      </c>
      <c r="V52" s="15" t="str" cm="1">
        <f t="array" ref="V52">IF(OR($B52="",V$2=""),"",Projetos!$J51*_xlfn.XLOOKUP(V$2,Técnicos!$A$2:$A$100,IF(Projetos!AB51=1,Técnicos!$F$2:$F$100,IF(Projetos!AB51=2,Técnicos!$H$2:$H$100,Técnicos!$J$2:$J$100)),,0,1))</f>
        <v/>
      </c>
      <c r="W52" s="15" t="str" cm="1">
        <f t="array" ref="W52">IF(OR($B52="",W$2=""),"",Projetos!$J51*_xlfn.XLOOKUP(W$2,Técnicos!$A$2:$A$100,IF(Projetos!AC51=1,Técnicos!$F$2:$F$100,IF(Projetos!AC51=2,Técnicos!$H$2:$H$100,Técnicos!$J$2:$J$100)),,0,1))</f>
        <v/>
      </c>
      <c r="X52" s="15" t="str" cm="1">
        <f t="array" ref="X52">IF(OR($B52="",X$2=""),"",Projetos!$J51*_xlfn.XLOOKUP(X$2,Técnicos!$A$2:$A$100,IF(Projetos!AD51=1,Técnicos!$F$2:$F$100,IF(Projetos!AD51=2,Técnicos!$H$2:$H$100,Técnicos!$J$2:$J$100)),,0,1))</f>
        <v/>
      </c>
      <c r="Y52" s="15" t="str" cm="1">
        <f t="array" ref="Y52">IF(OR($B52="",Y$2=""),"",Projetos!$J51*_xlfn.XLOOKUP(Y$2,Técnicos!$A$2:$A$100,IF(Projetos!AE51=1,Técnicos!$F$2:$F$100,IF(Projetos!AE51=2,Técnicos!$H$2:$H$100,Técnicos!$J$2:$J$100)),,0,1))</f>
        <v/>
      </c>
      <c r="Z52" s="15" t="str" cm="1">
        <f t="array" ref="Z52">IF(OR($B52="",Z$2=""),"",Projetos!$J51*_xlfn.XLOOKUP(Z$2,Técnicos!$A$2:$A$100,IF(Projetos!AF51=1,Técnicos!$F$2:$F$100,IF(Projetos!AF51=2,Técnicos!$H$2:$H$100,Técnicos!$J$2:$J$100)),,0,1))</f>
        <v/>
      </c>
      <c r="AA52" s="15" t="str" cm="1">
        <f t="array" ref="AA52">IF(OR($B52="",AA$2=""),"",Projetos!$J51*_xlfn.XLOOKUP(AA$2,Técnicos!$A$2:$A$100,IF(Projetos!AG51=1,Técnicos!$F$2:$F$100,IF(Projetos!AG51=2,Técnicos!$H$2:$H$100,Técnicos!$J$2:$J$100)),,0,1))</f>
        <v/>
      </c>
      <c r="AB52" s="15" t="str" cm="1">
        <f t="array" ref="AB52">IF(OR($B52="",AB$2=""),"",Projetos!$J51*_xlfn.XLOOKUP(AB$2,Técnicos!$A$2:$A$100,IF(Projetos!AH51=1,Técnicos!$F$2:$F$100,IF(Projetos!AH51=2,Técnicos!$H$2:$H$100,Técnicos!$J$2:$J$100)),,0,1))</f>
        <v/>
      </c>
      <c r="AC52" s="15" t="str" cm="1">
        <f t="array" ref="AC52">IF(OR($B52="",AC$2=""),"",Projetos!$J51*_xlfn.XLOOKUP(AC$2,Técnicos!$A$2:$A$100,IF(Projetos!AI51=1,Técnicos!$F$2:$F$100,IF(Projetos!AI51=2,Técnicos!$H$2:$H$100,Técnicos!$J$2:$J$100)),,0,1))</f>
        <v/>
      </c>
      <c r="AD52" s="15" t="str" cm="1">
        <f t="array" ref="AD52">IF(OR($B52="",AD$2=""),"",Projetos!$J51*_xlfn.XLOOKUP(AD$2,Técnicos!$A$2:$A$100,IF(Projetos!AJ51=1,Técnicos!$F$2:$F$100,IF(Projetos!AJ51=2,Técnicos!$H$2:$H$100,Técnicos!$J$2:$J$100)),,0,1))</f>
        <v/>
      </c>
      <c r="AE52" s="15" t="str" cm="1">
        <f t="array" ref="AE52">IF(OR($B52="",AE$2=""),"",Projetos!$J51*_xlfn.XLOOKUP(AE$2,Técnicos!$A$2:$A$100,IF(Projetos!AK51=1,Técnicos!$F$2:$F$100,IF(Projetos!AK51=2,Técnicos!$H$2:$H$100,Técnicos!$J$2:$J$100)),,0,1))</f>
        <v/>
      </c>
      <c r="AF52" s="15" t="str" cm="1">
        <f t="array" ref="AF52">IF(OR($B52="",AF$2=""),"",Projetos!$J51*_xlfn.XLOOKUP(AF$2,Técnicos!$A$2:$A$100,IF(Projetos!AL51=1,Técnicos!$F$2:$F$100,IF(Projetos!AL51=2,Técnicos!$H$2:$H$100,Técnicos!$J$2:$J$100)),,0,1))</f>
        <v/>
      </c>
      <c r="AG52" s="15" t="str" cm="1">
        <f t="array" ref="AG52">IF(OR($B52="",AG$2=""),"",Projetos!$J51*_xlfn.XLOOKUP(AG$2,Técnicos!$A$2:$A$100,IF(Projetos!AM51=1,Técnicos!$F$2:$F$100,IF(Projetos!AM51=2,Técnicos!$H$2:$H$100,Técnicos!$J$2:$J$100)),,0,1))</f>
        <v/>
      </c>
      <c r="AH52" s="15" t="str" cm="1">
        <f t="array" ref="AH52">IF(OR($B52="",AH$2=""),"",Projetos!$J51*_xlfn.XLOOKUP(AH$2,Técnicos!$A$2:$A$100,IF(Projetos!AN51=1,Técnicos!$F$2:$F$100,IF(Projetos!AN51=2,Técnicos!$H$2:$H$100,Técnicos!$J$2:$J$100)),,0,1))</f>
        <v/>
      </c>
      <c r="AI52" s="15" t="str" cm="1">
        <f t="array" ref="AI52">IF(OR($B52="",AI$2=""),"",Projetos!$J51*_xlfn.XLOOKUP(AI$2,Técnicos!$A$2:$A$100,IF(Projetos!AO51=1,Técnicos!$F$2:$F$100,IF(Projetos!AO51=2,Técnicos!$H$2:$H$100,Técnicos!$J$2:$J$100)),,0,1))</f>
        <v/>
      </c>
    </row>
    <row r="53" spans="3:35" x14ac:dyDescent="0.25">
      <c r="C53" s="15" t="str" cm="1">
        <f t="array" ref="C53">IF(OR($B53="",C$2=""),"",Projetos!$J52*_xlfn.XLOOKUP(C$2,Técnicos!$A$2:$A$100,IF(Projetos!I52=1,Técnicos!$F$2:$F$100,IF(Projetos!I52=2,Técnicos!$H$2:$H$100,Técnicos!$J$2:$J$100)),,0,1))</f>
        <v/>
      </c>
      <c r="D53" s="15" t="str" cm="1">
        <f t="array" ref="D53">IF(OR($B53="",D$2=""),"",Projetos!$J52*_xlfn.XLOOKUP(D$2,Técnicos!$A$2:$A$100,IF(Projetos!J52=1,Técnicos!$F$2:$F$100,IF(Projetos!J52=2,Técnicos!$H$2:$H$100,Técnicos!$J$2:$J$100)),,0,1))</f>
        <v/>
      </c>
      <c r="E53" s="15" t="str" cm="1">
        <f t="array" ref="E53">IF(OR($B53="",E$2=""),"",Projetos!$J52*_xlfn.XLOOKUP(E$2,Técnicos!$A$2:$A$100,IF(Projetos!K52=1,Técnicos!$F$2:$F$100,IF(Projetos!K52=2,Técnicos!$H$2:$H$100,Técnicos!$J$2:$J$100)),,0,1))</f>
        <v/>
      </c>
      <c r="F53" s="15" t="str" cm="1">
        <f t="array" ref="F53">IF(OR($B53="",F$2=""),"",Projetos!$J52*_xlfn.XLOOKUP(F$2,Técnicos!$A$2:$A$100,IF(Projetos!L52=1,Técnicos!$F$2:$F$100,IF(Projetos!L52=2,Técnicos!$H$2:$H$100,Técnicos!$J$2:$J$100)),,0,1))</f>
        <v/>
      </c>
      <c r="G53" s="15" t="str" cm="1">
        <f t="array" ref="G53">IF(OR($B53="",G$2=""),"",Projetos!$J52*_xlfn.XLOOKUP(G$2,Técnicos!$A$2:$A$100,IF(Projetos!M52=1,Técnicos!$F$2:$F$100,IF(Projetos!M52=2,Técnicos!$H$2:$H$100,Técnicos!$J$2:$J$100)),,0,1))</f>
        <v/>
      </c>
      <c r="H53" s="15" t="str" cm="1">
        <f t="array" ref="H53">IF(OR($B53="",H$2=""),"",Projetos!$J52*_xlfn.XLOOKUP(H$2,Técnicos!$A$2:$A$100,IF(Projetos!N52=1,Técnicos!$F$2:$F$100,IF(Projetos!N52=2,Técnicos!$H$2:$H$100,Técnicos!$J$2:$J$100)),,0,1))</f>
        <v/>
      </c>
      <c r="I53" s="15" t="str" cm="1">
        <f t="array" ref="I53">IF(OR($B53="",I$2=""),"",Projetos!$J52*_xlfn.XLOOKUP(I$2,Técnicos!$A$2:$A$100,IF(Projetos!O52=1,Técnicos!$F$2:$F$100,IF(Projetos!O52=2,Técnicos!$H$2:$H$100,Técnicos!$J$2:$J$100)),,0,1))</f>
        <v/>
      </c>
      <c r="J53" s="15" t="str" cm="1">
        <f t="array" ref="J53">IF(OR($B53="",J$2=""),"",Projetos!$J52*_xlfn.XLOOKUP(J$2,Técnicos!$A$2:$A$100,IF(Projetos!P52=1,Técnicos!$F$2:$F$100,IF(Projetos!P52=2,Técnicos!$H$2:$H$100,Técnicos!$J$2:$J$100)),,0,1))</f>
        <v/>
      </c>
      <c r="K53" s="15" t="str" cm="1">
        <f t="array" ref="K53">IF(OR($B53="",K$2=""),"",Projetos!$J52*_xlfn.XLOOKUP(K$2,Técnicos!$A$2:$A$100,IF(Projetos!Q52=1,Técnicos!$F$2:$F$100,IF(Projetos!Q52=2,Técnicos!$H$2:$H$100,Técnicos!$J$2:$J$100)),,0,1))</f>
        <v/>
      </c>
      <c r="L53" s="15" t="str" cm="1">
        <f t="array" ref="L53">IF(OR($B53="",L$2=""),"",Projetos!$J52*_xlfn.XLOOKUP(L$2,Técnicos!$A$2:$A$100,IF(Projetos!R52=1,Técnicos!$F$2:$F$100,IF(Projetos!R52=2,Técnicos!$H$2:$H$100,Técnicos!$J$2:$J$100)),,0,1))</f>
        <v/>
      </c>
      <c r="M53" s="15" t="str" cm="1">
        <f t="array" ref="M53">IF(OR($B53="",M$2=""),"",Projetos!$J52*_xlfn.XLOOKUP(M$2,Técnicos!$A$2:$A$100,IF(Projetos!S52=1,Técnicos!$F$2:$F$100,IF(Projetos!S52=2,Técnicos!$H$2:$H$100,Técnicos!$J$2:$J$100)),,0,1))</f>
        <v/>
      </c>
      <c r="N53" s="15" t="str" cm="1">
        <f t="array" ref="N53">IF(OR($B53="",N$2=""),"",Projetos!$J52*_xlfn.XLOOKUP(N$2,Técnicos!$A$2:$A$100,IF(Projetos!T52=1,Técnicos!$F$2:$F$100,IF(Projetos!T52=2,Técnicos!$H$2:$H$100,Técnicos!$J$2:$J$100)),,0,1))</f>
        <v/>
      </c>
      <c r="O53" s="15" t="str" cm="1">
        <f t="array" ref="O53">IF(OR($B53="",O$2=""),"",Projetos!$J52*_xlfn.XLOOKUP(O$2,Técnicos!$A$2:$A$100,IF(Projetos!U52=1,Técnicos!$F$2:$F$100,IF(Projetos!U52=2,Técnicos!$H$2:$H$100,Técnicos!$J$2:$J$100)),,0,1))</f>
        <v/>
      </c>
      <c r="P53" s="15" t="str" cm="1">
        <f t="array" ref="P53">IF(OR($B53="",P$2=""),"",Projetos!$J52*_xlfn.XLOOKUP(P$2,Técnicos!$A$2:$A$100,IF(Projetos!V52=1,Técnicos!$F$2:$F$100,IF(Projetos!V52=2,Técnicos!$H$2:$H$100,Técnicos!$J$2:$J$100)),,0,1))</f>
        <v/>
      </c>
      <c r="Q53" s="15" t="str" cm="1">
        <f t="array" ref="Q53">IF(OR($B53="",Q$2=""),"",Projetos!$J52*_xlfn.XLOOKUP(Q$2,Técnicos!$A$2:$A$100,IF(Projetos!W52=1,Técnicos!$F$2:$F$100,IF(Projetos!W52=2,Técnicos!$H$2:$H$100,Técnicos!$J$2:$J$100)),,0,1))</f>
        <v/>
      </c>
      <c r="R53" s="15" t="str" cm="1">
        <f t="array" ref="R53">IF(OR($B53="",R$2=""),"",Projetos!$J52*_xlfn.XLOOKUP(R$2,Técnicos!$A$2:$A$100,IF(Projetos!X52=1,Técnicos!$F$2:$F$100,IF(Projetos!X52=2,Técnicos!$H$2:$H$100,Técnicos!$J$2:$J$100)),,0,1))</f>
        <v/>
      </c>
      <c r="S53" s="15" t="str" cm="1">
        <f t="array" ref="S53">IF(OR($B53="",S$2=""),"",Projetos!$J52*_xlfn.XLOOKUP(S$2,Técnicos!$A$2:$A$100,IF(Projetos!Y52=1,Técnicos!$F$2:$F$100,IF(Projetos!Y52=2,Técnicos!$H$2:$H$100,Técnicos!$J$2:$J$100)),,0,1))</f>
        <v/>
      </c>
      <c r="T53" s="15" t="str" cm="1">
        <f t="array" ref="T53">IF(OR($B53="",T$2=""),"",Projetos!$J52*_xlfn.XLOOKUP(T$2,Técnicos!$A$2:$A$100,IF(Projetos!Z52=1,Técnicos!$F$2:$F$100,IF(Projetos!Z52=2,Técnicos!$H$2:$H$100,Técnicos!$J$2:$J$100)),,0,1))</f>
        <v/>
      </c>
      <c r="U53" s="15" t="str" cm="1">
        <f t="array" ref="U53">IF(OR($B53="",U$2=""),"",Projetos!$J52*_xlfn.XLOOKUP(U$2,Técnicos!$A$2:$A$100,IF(Projetos!AA52=1,Técnicos!$F$2:$F$100,IF(Projetos!AA52=2,Técnicos!$H$2:$H$100,Técnicos!$J$2:$J$100)),,0,1))</f>
        <v/>
      </c>
      <c r="V53" s="15" t="str" cm="1">
        <f t="array" ref="V53">IF(OR($B53="",V$2=""),"",Projetos!$J52*_xlfn.XLOOKUP(V$2,Técnicos!$A$2:$A$100,IF(Projetos!AB52=1,Técnicos!$F$2:$F$100,IF(Projetos!AB52=2,Técnicos!$H$2:$H$100,Técnicos!$J$2:$J$100)),,0,1))</f>
        <v/>
      </c>
      <c r="W53" s="15" t="str" cm="1">
        <f t="array" ref="W53">IF(OR($B53="",W$2=""),"",Projetos!$J52*_xlfn.XLOOKUP(W$2,Técnicos!$A$2:$A$100,IF(Projetos!AC52=1,Técnicos!$F$2:$F$100,IF(Projetos!AC52=2,Técnicos!$H$2:$H$100,Técnicos!$J$2:$J$100)),,0,1))</f>
        <v/>
      </c>
      <c r="X53" s="15" t="str" cm="1">
        <f t="array" ref="X53">IF(OR($B53="",X$2=""),"",Projetos!$J52*_xlfn.XLOOKUP(X$2,Técnicos!$A$2:$A$100,IF(Projetos!AD52=1,Técnicos!$F$2:$F$100,IF(Projetos!AD52=2,Técnicos!$H$2:$H$100,Técnicos!$J$2:$J$100)),,0,1))</f>
        <v/>
      </c>
      <c r="Y53" s="15" t="str" cm="1">
        <f t="array" ref="Y53">IF(OR($B53="",Y$2=""),"",Projetos!$J52*_xlfn.XLOOKUP(Y$2,Técnicos!$A$2:$A$100,IF(Projetos!AE52=1,Técnicos!$F$2:$F$100,IF(Projetos!AE52=2,Técnicos!$H$2:$H$100,Técnicos!$J$2:$J$100)),,0,1))</f>
        <v/>
      </c>
      <c r="Z53" s="15" t="str" cm="1">
        <f t="array" ref="Z53">IF(OR($B53="",Z$2=""),"",Projetos!$J52*_xlfn.XLOOKUP(Z$2,Técnicos!$A$2:$A$100,IF(Projetos!AF52=1,Técnicos!$F$2:$F$100,IF(Projetos!AF52=2,Técnicos!$H$2:$H$100,Técnicos!$J$2:$J$100)),,0,1))</f>
        <v/>
      </c>
      <c r="AA53" s="15" t="str" cm="1">
        <f t="array" ref="AA53">IF(OR($B53="",AA$2=""),"",Projetos!$J52*_xlfn.XLOOKUP(AA$2,Técnicos!$A$2:$A$100,IF(Projetos!AG52=1,Técnicos!$F$2:$F$100,IF(Projetos!AG52=2,Técnicos!$H$2:$H$100,Técnicos!$J$2:$J$100)),,0,1))</f>
        <v/>
      </c>
      <c r="AB53" s="15" t="str" cm="1">
        <f t="array" ref="AB53">IF(OR($B53="",AB$2=""),"",Projetos!$J52*_xlfn.XLOOKUP(AB$2,Técnicos!$A$2:$A$100,IF(Projetos!AH52=1,Técnicos!$F$2:$F$100,IF(Projetos!AH52=2,Técnicos!$H$2:$H$100,Técnicos!$J$2:$J$100)),,0,1))</f>
        <v/>
      </c>
      <c r="AC53" s="15" t="str" cm="1">
        <f t="array" ref="AC53">IF(OR($B53="",AC$2=""),"",Projetos!$J52*_xlfn.XLOOKUP(AC$2,Técnicos!$A$2:$A$100,IF(Projetos!AI52=1,Técnicos!$F$2:$F$100,IF(Projetos!AI52=2,Técnicos!$H$2:$H$100,Técnicos!$J$2:$J$100)),,0,1))</f>
        <v/>
      </c>
      <c r="AD53" s="15" t="str" cm="1">
        <f t="array" ref="AD53">IF(OR($B53="",AD$2=""),"",Projetos!$J52*_xlfn.XLOOKUP(AD$2,Técnicos!$A$2:$A$100,IF(Projetos!AJ52=1,Técnicos!$F$2:$F$100,IF(Projetos!AJ52=2,Técnicos!$H$2:$H$100,Técnicos!$J$2:$J$100)),,0,1))</f>
        <v/>
      </c>
      <c r="AE53" s="15" t="str" cm="1">
        <f t="array" ref="AE53">IF(OR($B53="",AE$2=""),"",Projetos!$J52*_xlfn.XLOOKUP(AE$2,Técnicos!$A$2:$A$100,IF(Projetos!AK52=1,Técnicos!$F$2:$F$100,IF(Projetos!AK52=2,Técnicos!$H$2:$H$100,Técnicos!$J$2:$J$100)),,0,1))</f>
        <v/>
      </c>
      <c r="AF53" s="15" t="str" cm="1">
        <f t="array" ref="AF53">IF(OR($B53="",AF$2=""),"",Projetos!$J52*_xlfn.XLOOKUP(AF$2,Técnicos!$A$2:$A$100,IF(Projetos!AL52=1,Técnicos!$F$2:$F$100,IF(Projetos!AL52=2,Técnicos!$H$2:$H$100,Técnicos!$J$2:$J$100)),,0,1))</f>
        <v/>
      </c>
      <c r="AG53" s="15" t="str" cm="1">
        <f t="array" ref="AG53">IF(OR($B53="",AG$2=""),"",Projetos!$J52*_xlfn.XLOOKUP(AG$2,Técnicos!$A$2:$A$100,IF(Projetos!AM52=1,Técnicos!$F$2:$F$100,IF(Projetos!AM52=2,Técnicos!$H$2:$H$100,Técnicos!$J$2:$J$100)),,0,1))</f>
        <v/>
      </c>
      <c r="AH53" s="15" t="str" cm="1">
        <f t="array" ref="AH53">IF(OR($B53="",AH$2=""),"",Projetos!$J52*_xlfn.XLOOKUP(AH$2,Técnicos!$A$2:$A$100,IF(Projetos!AN52=1,Técnicos!$F$2:$F$100,IF(Projetos!AN52=2,Técnicos!$H$2:$H$100,Técnicos!$J$2:$J$100)),,0,1))</f>
        <v/>
      </c>
      <c r="AI53" s="15" t="str" cm="1">
        <f t="array" ref="AI53">IF(OR($B53="",AI$2=""),"",Projetos!$J52*_xlfn.XLOOKUP(AI$2,Técnicos!$A$2:$A$100,IF(Projetos!AO52=1,Técnicos!$F$2:$F$100,IF(Projetos!AO52=2,Técnicos!$H$2:$H$100,Técnicos!$J$2:$J$100)),,0,1))</f>
        <v/>
      </c>
    </row>
    <row r="54" spans="3:35" x14ac:dyDescent="0.25">
      <c r="C54" s="15" t="str" cm="1">
        <f t="array" ref="C54">IF(OR($B54="",C$2=""),"",Projetos!$J53*_xlfn.XLOOKUP(C$2,Técnicos!$A$2:$A$100,IF(Projetos!I53=1,Técnicos!$F$2:$F$100,IF(Projetos!I53=2,Técnicos!$H$2:$H$100,Técnicos!$J$2:$J$100)),,0,1))</f>
        <v/>
      </c>
      <c r="D54" s="15" t="str" cm="1">
        <f t="array" ref="D54">IF(OR($B54="",D$2=""),"",Projetos!$J53*_xlfn.XLOOKUP(D$2,Técnicos!$A$2:$A$100,IF(Projetos!J53=1,Técnicos!$F$2:$F$100,IF(Projetos!J53=2,Técnicos!$H$2:$H$100,Técnicos!$J$2:$J$100)),,0,1))</f>
        <v/>
      </c>
      <c r="E54" s="15" t="str" cm="1">
        <f t="array" ref="E54">IF(OR($B54="",E$2=""),"",Projetos!$J53*_xlfn.XLOOKUP(E$2,Técnicos!$A$2:$A$100,IF(Projetos!K53=1,Técnicos!$F$2:$F$100,IF(Projetos!K53=2,Técnicos!$H$2:$H$100,Técnicos!$J$2:$J$100)),,0,1))</f>
        <v/>
      </c>
      <c r="F54" s="15" t="str" cm="1">
        <f t="array" ref="F54">IF(OR($B54="",F$2=""),"",Projetos!$J53*_xlfn.XLOOKUP(F$2,Técnicos!$A$2:$A$100,IF(Projetos!L53=1,Técnicos!$F$2:$F$100,IF(Projetos!L53=2,Técnicos!$H$2:$H$100,Técnicos!$J$2:$J$100)),,0,1))</f>
        <v/>
      </c>
      <c r="G54" s="15" t="str" cm="1">
        <f t="array" ref="G54">IF(OR($B54="",G$2=""),"",Projetos!$J53*_xlfn.XLOOKUP(G$2,Técnicos!$A$2:$A$100,IF(Projetos!M53=1,Técnicos!$F$2:$F$100,IF(Projetos!M53=2,Técnicos!$H$2:$H$100,Técnicos!$J$2:$J$100)),,0,1))</f>
        <v/>
      </c>
      <c r="H54" s="15" t="str" cm="1">
        <f t="array" ref="H54">IF(OR($B54="",H$2=""),"",Projetos!$J53*_xlfn.XLOOKUP(H$2,Técnicos!$A$2:$A$100,IF(Projetos!N53=1,Técnicos!$F$2:$F$100,IF(Projetos!N53=2,Técnicos!$H$2:$H$100,Técnicos!$J$2:$J$100)),,0,1))</f>
        <v/>
      </c>
      <c r="I54" s="15" t="str" cm="1">
        <f t="array" ref="I54">IF(OR($B54="",I$2=""),"",Projetos!$J53*_xlfn.XLOOKUP(I$2,Técnicos!$A$2:$A$100,IF(Projetos!O53=1,Técnicos!$F$2:$F$100,IF(Projetos!O53=2,Técnicos!$H$2:$H$100,Técnicos!$J$2:$J$100)),,0,1))</f>
        <v/>
      </c>
      <c r="J54" s="15" t="str" cm="1">
        <f t="array" ref="J54">IF(OR($B54="",J$2=""),"",Projetos!$J53*_xlfn.XLOOKUP(J$2,Técnicos!$A$2:$A$100,IF(Projetos!P53=1,Técnicos!$F$2:$F$100,IF(Projetos!P53=2,Técnicos!$H$2:$H$100,Técnicos!$J$2:$J$100)),,0,1))</f>
        <v/>
      </c>
      <c r="K54" s="15" t="str" cm="1">
        <f t="array" ref="K54">IF(OR($B54="",K$2=""),"",Projetos!$J53*_xlfn.XLOOKUP(K$2,Técnicos!$A$2:$A$100,IF(Projetos!Q53=1,Técnicos!$F$2:$F$100,IF(Projetos!Q53=2,Técnicos!$H$2:$H$100,Técnicos!$J$2:$J$100)),,0,1))</f>
        <v/>
      </c>
      <c r="L54" s="15" t="str" cm="1">
        <f t="array" ref="L54">IF(OR($B54="",L$2=""),"",Projetos!$J53*_xlfn.XLOOKUP(L$2,Técnicos!$A$2:$A$100,IF(Projetos!R53=1,Técnicos!$F$2:$F$100,IF(Projetos!R53=2,Técnicos!$H$2:$H$100,Técnicos!$J$2:$J$100)),,0,1))</f>
        <v/>
      </c>
      <c r="M54" s="15" t="str" cm="1">
        <f t="array" ref="M54">IF(OR($B54="",M$2=""),"",Projetos!$J53*_xlfn.XLOOKUP(M$2,Técnicos!$A$2:$A$100,IF(Projetos!S53=1,Técnicos!$F$2:$F$100,IF(Projetos!S53=2,Técnicos!$H$2:$H$100,Técnicos!$J$2:$J$100)),,0,1))</f>
        <v/>
      </c>
      <c r="N54" s="15" t="str" cm="1">
        <f t="array" ref="N54">IF(OR($B54="",N$2=""),"",Projetos!$J53*_xlfn.XLOOKUP(N$2,Técnicos!$A$2:$A$100,IF(Projetos!T53=1,Técnicos!$F$2:$F$100,IF(Projetos!T53=2,Técnicos!$H$2:$H$100,Técnicos!$J$2:$J$100)),,0,1))</f>
        <v/>
      </c>
      <c r="O54" s="15" t="str" cm="1">
        <f t="array" ref="O54">IF(OR($B54="",O$2=""),"",Projetos!$J53*_xlfn.XLOOKUP(O$2,Técnicos!$A$2:$A$100,IF(Projetos!U53=1,Técnicos!$F$2:$F$100,IF(Projetos!U53=2,Técnicos!$H$2:$H$100,Técnicos!$J$2:$J$100)),,0,1))</f>
        <v/>
      </c>
      <c r="P54" s="15" t="str" cm="1">
        <f t="array" ref="P54">IF(OR($B54="",P$2=""),"",Projetos!$J53*_xlfn.XLOOKUP(P$2,Técnicos!$A$2:$A$100,IF(Projetos!V53=1,Técnicos!$F$2:$F$100,IF(Projetos!V53=2,Técnicos!$H$2:$H$100,Técnicos!$J$2:$J$100)),,0,1))</f>
        <v/>
      </c>
      <c r="Q54" s="15" t="str" cm="1">
        <f t="array" ref="Q54">IF(OR($B54="",Q$2=""),"",Projetos!$J53*_xlfn.XLOOKUP(Q$2,Técnicos!$A$2:$A$100,IF(Projetos!W53=1,Técnicos!$F$2:$F$100,IF(Projetos!W53=2,Técnicos!$H$2:$H$100,Técnicos!$J$2:$J$100)),,0,1))</f>
        <v/>
      </c>
      <c r="R54" s="15" t="str" cm="1">
        <f t="array" ref="R54">IF(OR($B54="",R$2=""),"",Projetos!$J53*_xlfn.XLOOKUP(R$2,Técnicos!$A$2:$A$100,IF(Projetos!X53=1,Técnicos!$F$2:$F$100,IF(Projetos!X53=2,Técnicos!$H$2:$H$100,Técnicos!$J$2:$J$100)),,0,1))</f>
        <v/>
      </c>
      <c r="S54" s="15" t="str" cm="1">
        <f t="array" ref="S54">IF(OR($B54="",S$2=""),"",Projetos!$J53*_xlfn.XLOOKUP(S$2,Técnicos!$A$2:$A$100,IF(Projetos!Y53=1,Técnicos!$F$2:$F$100,IF(Projetos!Y53=2,Técnicos!$H$2:$H$100,Técnicos!$J$2:$J$100)),,0,1))</f>
        <v/>
      </c>
      <c r="T54" s="15" t="str" cm="1">
        <f t="array" ref="T54">IF(OR($B54="",T$2=""),"",Projetos!$J53*_xlfn.XLOOKUP(T$2,Técnicos!$A$2:$A$100,IF(Projetos!Z53=1,Técnicos!$F$2:$F$100,IF(Projetos!Z53=2,Técnicos!$H$2:$H$100,Técnicos!$J$2:$J$100)),,0,1))</f>
        <v/>
      </c>
      <c r="U54" s="15" t="str" cm="1">
        <f t="array" ref="U54">IF(OR($B54="",U$2=""),"",Projetos!$J53*_xlfn.XLOOKUP(U$2,Técnicos!$A$2:$A$100,IF(Projetos!AA53=1,Técnicos!$F$2:$F$100,IF(Projetos!AA53=2,Técnicos!$H$2:$H$100,Técnicos!$J$2:$J$100)),,0,1))</f>
        <v/>
      </c>
      <c r="V54" s="15" t="str" cm="1">
        <f t="array" ref="V54">IF(OR($B54="",V$2=""),"",Projetos!$J53*_xlfn.XLOOKUP(V$2,Técnicos!$A$2:$A$100,IF(Projetos!AB53=1,Técnicos!$F$2:$F$100,IF(Projetos!AB53=2,Técnicos!$H$2:$H$100,Técnicos!$J$2:$J$100)),,0,1))</f>
        <v/>
      </c>
      <c r="W54" s="15" t="str" cm="1">
        <f t="array" ref="W54">IF(OR($B54="",W$2=""),"",Projetos!$J53*_xlfn.XLOOKUP(W$2,Técnicos!$A$2:$A$100,IF(Projetos!AC53=1,Técnicos!$F$2:$F$100,IF(Projetos!AC53=2,Técnicos!$H$2:$H$100,Técnicos!$J$2:$J$100)),,0,1))</f>
        <v/>
      </c>
      <c r="X54" s="15" t="str" cm="1">
        <f t="array" ref="X54">IF(OR($B54="",X$2=""),"",Projetos!$J53*_xlfn.XLOOKUP(X$2,Técnicos!$A$2:$A$100,IF(Projetos!AD53=1,Técnicos!$F$2:$F$100,IF(Projetos!AD53=2,Técnicos!$H$2:$H$100,Técnicos!$J$2:$J$100)),,0,1))</f>
        <v/>
      </c>
      <c r="Y54" s="15" t="str" cm="1">
        <f t="array" ref="Y54">IF(OR($B54="",Y$2=""),"",Projetos!$J53*_xlfn.XLOOKUP(Y$2,Técnicos!$A$2:$A$100,IF(Projetos!AE53=1,Técnicos!$F$2:$F$100,IF(Projetos!AE53=2,Técnicos!$H$2:$H$100,Técnicos!$J$2:$J$100)),,0,1))</f>
        <v/>
      </c>
      <c r="Z54" s="15" t="str" cm="1">
        <f t="array" ref="Z54">IF(OR($B54="",Z$2=""),"",Projetos!$J53*_xlfn.XLOOKUP(Z$2,Técnicos!$A$2:$A$100,IF(Projetos!AF53=1,Técnicos!$F$2:$F$100,IF(Projetos!AF53=2,Técnicos!$H$2:$H$100,Técnicos!$J$2:$J$100)),,0,1))</f>
        <v/>
      </c>
      <c r="AA54" s="15" t="str" cm="1">
        <f t="array" ref="AA54">IF(OR($B54="",AA$2=""),"",Projetos!$J53*_xlfn.XLOOKUP(AA$2,Técnicos!$A$2:$A$100,IF(Projetos!AG53=1,Técnicos!$F$2:$F$100,IF(Projetos!AG53=2,Técnicos!$H$2:$H$100,Técnicos!$J$2:$J$100)),,0,1))</f>
        <v/>
      </c>
      <c r="AB54" s="15" t="str" cm="1">
        <f t="array" ref="AB54">IF(OR($B54="",AB$2=""),"",Projetos!$J53*_xlfn.XLOOKUP(AB$2,Técnicos!$A$2:$A$100,IF(Projetos!AH53=1,Técnicos!$F$2:$F$100,IF(Projetos!AH53=2,Técnicos!$H$2:$H$100,Técnicos!$J$2:$J$100)),,0,1))</f>
        <v/>
      </c>
      <c r="AC54" s="15" t="str" cm="1">
        <f t="array" ref="AC54">IF(OR($B54="",AC$2=""),"",Projetos!$J53*_xlfn.XLOOKUP(AC$2,Técnicos!$A$2:$A$100,IF(Projetos!AI53=1,Técnicos!$F$2:$F$100,IF(Projetos!AI53=2,Técnicos!$H$2:$H$100,Técnicos!$J$2:$J$100)),,0,1))</f>
        <v/>
      </c>
      <c r="AD54" s="15" t="str" cm="1">
        <f t="array" ref="AD54">IF(OR($B54="",AD$2=""),"",Projetos!$J53*_xlfn.XLOOKUP(AD$2,Técnicos!$A$2:$A$100,IF(Projetos!AJ53=1,Técnicos!$F$2:$F$100,IF(Projetos!AJ53=2,Técnicos!$H$2:$H$100,Técnicos!$J$2:$J$100)),,0,1))</f>
        <v/>
      </c>
      <c r="AE54" s="15" t="str" cm="1">
        <f t="array" ref="AE54">IF(OR($B54="",AE$2=""),"",Projetos!$J53*_xlfn.XLOOKUP(AE$2,Técnicos!$A$2:$A$100,IF(Projetos!AK53=1,Técnicos!$F$2:$F$100,IF(Projetos!AK53=2,Técnicos!$H$2:$H$100,Técnicos!$J$2:$J$100)),,0,1))</f>
        <v/>
      </c>
      <c r="AF54" s="15" t="str" cm="1">
        <f t="array" ref="AF54">IF(OR($B54="",AF$2=""),"",Projetos!$J53*_xlfn.XLOOKUP(AF$2,Técnicos!$A$2:$A$100,IF(Projetos!AL53=1,Técnicos!$F$2:$F$100,IF(Projetos!AL53=2,Técnicos!$H$2:$H$100,Técnicos!$J$2:$J$100)),,0,1))</f>
        <v/>
      </c>
      <c r="AG54" s="15" t="str" cm="1">
        <f t="array" ref="AG54">IF(OR($B54="",AG$2=""),"",Projetos!$J53*_xlfn.XLOOKUP(AG$2,Técnicos!$A$2:$A$100,IF(Projetos!AM53=1,Técnicos!$F$2:$F$100,IF(Projetos!AM53=2,Técnicos!$H$2:$H$100,Técnicos!$J$2:$J$100)),,0,1))</f>
        <v/>
      </c>
      <c r="AH54" s="15" t="str" cm="1">
        <f t="array" ref="AH54">IF(OR($B54="",AH$2=""),"",Projetos!$J53*_xlfn.XLOOKUP(AH$2,Técnicos!$A$2:$A$100,IF(Projetos!AN53=1,Técnicos!$F$2:$F$100,IF(Projetos!AN53=2,Técnicos!$H$2:$H$100,Técnicos!$J$2:$J$100)),,0,1))</f>
        <v/>
      </c>
      <c r="AI54" s="15" t="str" cm="1">
        <f t="array" ref="AI54">IF(OR($B54="",AI$2=""),"",Projetos!$J53*_xlfn.XLOOKUP(AI$2,Técnicos!$A$2:$A$100,IF(Projetos!AO53=1,Técnicos!$F$2:$F$100,IF(Projetos!AO53=2,Técnicos!$H$2:$H$100,Técnicos!$J$2:$J$100)),,0,1))</f>
        <v/>
      </c>
    </row>
    <row r="55" spans="3:35" x14ac:dyDescent="0.25">
      <c r="C55" s="15" t="str" cm="1">
        <f t="array" ref="C55">IF(OR($B55="",C$2=""),"",Projetos!$J54*_xlfn.XLOOKUP(C$2,Técnicos!$A$2:$A$100,IF(Projetos!I54=1,Técnicos!$F$2:$F$100,IF(Projetos!I54=2,Técnicos!$H$2:$H$100,Técnicos!$J$2:$J$100)),,0,1))</f>
        <v/>
      </c>
      <c r="D55" s="15" t="str" cm="1">
        <f t="array" ref="D55">IF(OR($B55="",D$2=""),"",Projetos!$J54*_xlfn.XLOOKUP(D$2,Técnicos!$A$2:$A$100,IF(Projetos!J54=1,Técnicos!$F$2:$F$100,IF(Projetos!J54=2,Técnicos!$H$2:$H$100,Técnicos!$J$2:$J$100)),,0,1))</f>
        <v/>
      </c>
      <c r="E55" s="15" t="str" cm="1">
        <f t="array" ref="E55">IF(OR($B55="",E$2=""),"",Projetos!$J54*_xlfn.XLOOKUP(E$2,Técnicos!$A$2:$A$100,IF(Projetos!K54=1,Técnicos!$F$2:$F$100,IF(Projetos!K54=2,Técnicos!$H$2:$H$100,Técnicos!$J$2:$J$100)),,0,1))</f>
        <v/>
      </c>
      <c r="F55" s="15" t="str" cm="1">
        <f t="array" ref="F55">IF(OR($B55="",F$2=""),"",Projetos!$J54*_xlfn.XLOOKUP(F$2,Técnicos!$A$2:$A$100,IF(Projetos!L54=1,Técnicos!$F$2:$F$100,IF(Projetos!L54=2,Técnicos!$H$2:$H$100,Técnicos!$J$2:$J$100)),,0,1))</f>
        <v/>
      </c>
      <c r="G55" s="15" t="str" cm="1">
        <f t="array" ref="G55">IF(OR($B55="",G$2=""),"",Projetos!$J54*_xlfn.XLOOKUP(G$2,Técnicos!$A$2:$A$100,IF(Projetos!M54=1,Técnicos!$F$2:$F$100,IF(Projetos!M54=2,Técnicos!$H$2:$H$100,Técnicos!$J$2:$J$100)),,0,1))</f>
        <v/>
      </c>
      <c r="H55" s="15" t="str" cm="1">
        <f t="array" ref="H55">IF(OR($B55="",H$2=""),"",Projetos!$J54*_xlfn.XLOOKUP(H$2,Técnicos!$A$2:$A$100,IF(Projetos!N54=1,Técnicos!$F$2:$F$100,IF(Projetos!N54=2,Técnicos!$H$2:$H$100,Técnicos!$J$2:$J$100)),,0,1))</f>
        <v/>
      </c>
      <c r="I55" s="15" t="str" cm="1">
        <f t="array" ref="I55">IF(OR($B55="",I$2=""),"",Projetos!$J54*_xlfn.XLOOKUP(I$2,Técnicos!$A$2:$A$100,IF(Projetos!O54=1,Técnicos!$F$2:$F$100,IF(Projetos!O54=2,Técnicos!$H$2:$H$100,Técnicos!$J$2:$J$100)),,0,1))</f>
        <v/>
      </c>
      <c r="J55" s="15" t="str" cm="1">
        <f t="array" ref="J55">IF(OR($B55="",J$2=""),"",Projetos!$J54*_xlfn.XLOOKUP(J$2,Técnicos!$A$2:$A$100,IF(Projetos!P54=1,Técnicos!$F$2:$F$100,IF(Projetos!P54=2,Técnicos!$H$2:$H$100,Técnicos!$J$2:$J$100)),,0,1))</f>
        <v/>
      </c>
      <c r="K55" s="15" t="str" cm="1">
        <f t="array" ref="K55">IF(OR($B55="",K$2=""),"",Projetos!$J54*_xlfn.XLOOKUP(K$2,Técnicos!$A$2:$A$100,IF(Projetos!Q54=1,Técnicos!$F$2:$F$100,IF(Projetos!Q54=2,Técnicos!$H$2:$H$100,Técnicos!$J$2:$J$100)),,0,1))</f>
        <v/>
      </c>
      <c r="L55" s="15" t="str" cm="1">
        <f t="array" ref="L55">IF(OR($B55="",L$2=""),"",Projetos!$J54*_xlfn.XLOOKUP(L$2,Técnicos!$A$2:$A$100,IF(Projetos!R54=1,Técnicos!$F$2:$F$100,IF(Projetos!R54=2,Técnicos!$H$2:$H$100,Técnicos!$J$2:$J$100)),,0,1))</f>
        <v/>
      </c>
      <c r="M55" s="15" t="str" cm="1">
        <f t="array" ref="M55">IF(OR($B55="",M$2=""),"",Projetos!$J54*_xlfn.XLOOKUP(M$2,Técnicos!$A$2:$A$100,IF(Projetos!S54=1,Técnicos!$F$2:$F$100,IF(Projetos!S54=2,Técnicos!$H$2:$H$100,Técnicos!$J$2:$J$100)),,0,1))</f>
        <v/>
      </c>
      <c r="N55" s="15" t="str" cm="1">
        <f t="array" ref="N55">IF(OR($B55="",N$2=""),"",Projetos!$J54*_xlfn.XLOOKUP(N$2,Técnicos!$A$2:$A$100,IF(Projetos!T54=1,Técnicos!$F$2:$F$100,IF(Projetos!T54=2,Técnicos!$H$2:$H$100,Técnicos!$J$2:$J$100)),,0,1))</f>
        <v/>
      </c>
      <c r="O55" s="15" t="str" cm="1">
        <f t="array" ref="O55">IF(OR($B55="",O$2=""),"",Projetos!$J54*_xlfn.XLOOKUP(O$2,Técnicos!$A$2:$A$100,IF(Projetos!U54=1,Técnicos!$F$2:$F$100,IF(Projetos!U54=2,Técnicos!$H$2:$H$100,Técnicos!$J$2:$J$100)),,0,1))</f>
        <v/>
      </c>
      <c r="P55" s="15" t="str" cm="1">
        <f t="array" ref="P55">IF(OR($B55="",P$2=""),"",Projetos!$J54*_xlfn.XLOOKUP(P$2,Técnicos!$A$2:$A$100,IF(Projetos!V54=1,Técnicos!$F$2:$F$100,IF(Projetos!V54=2,Técnicos!$H$2:$H$100,Técnicos!$J$2:$J$100)),,0,1))</f>
        <v/>
      </c>
      <c r="Q55" s="15" t="str" cm="1">
        <f t="array" ref="Q55">IF(OR($B55="",Q$2=""),"",Projetos!$J54*_xlfn.XLOOKUP(Q$2,Técnicos!$A$2:$A$100,IF(Projetos!W54=1,Técnicos!$F$2:$F$100,IF(Projetos!W54=2,Técnicos!$H$2:$H$100,Técnicos!$J$2:$J$100)),,0,1))</f>
        <v/>
      </c>
      <c r="R55" s="15" t="str" cm="1">
        <f t="array" ref="R55">IF(OR($B55="",R$2=""),"",Projetos!$J54*_xlfn.XLOOKUP(R$2,Técnicos!$A$2:$A$100,IF(Projetos!X54=1,Técnicos!$F$2:$F$100,IF(Projetos!X54=2,Técnicos!$H$2:$H$100,Técnicos!$J$2:$J$100)),,0,1))</f>
        <v/>
      </c>
      <c r="S55" s="15" t="str" cm="1">
        <f t="array" ref="S55">IF(OR($B55="",S$2=""),"",Projetos!$J54*_xlfn.XLOOKUP(S$2,Técnicos!$A$2:$A$100,IF(Projetos!Y54=1,Técnicos!$F$2:$F$100,IF(Projetos!Y54=2,Técnicos!$H$2:$H$100,Técnicos!$J$2:$J$100)),,0,1))</f>
        <v/>
      </c>
      <c r="T55" s="15" t="str" cm="1">
        <f t="array" ref="T55">IF(OR($B55="",T$2=""),"",Projetos!$J54*_xlfn.XLOOKUP(T$2,Técnicos!$A$2:$A$100,IF(Projetos!Z54=1,Técnicos!$F$2:$F$100,IF(Projetos!Z54=2,Técnicos!$H$2:$H$100,Técnicos!$J$2:$J$100)),,0,1))</f>
        <v/>
      </c>
      <c r="U55" s="15" t="str" cm="1">
        <f t="array" ref="U55">IF(OR($B55="",U$2=""),"",Projetos!$J54*_xlfn.XLOOKUP(U$2,Técnicos!$A$2:$A$100,IF(Projetos!AA54=1,Técnicos!$F$2:$F$100,IF(Projetos!AA54=2,Técnicos!$H$2:$H$100,Técnicos!$J$2:$J$100)),,0,1))</f>
        <v/>
      </c>
      <c r="V55" s="15" t="str" cm="1">
        <f t="array" ref="V55">IF(OR($B55="",V$2=""),"",Projetos!$J54*_xlfn.XLOOKUP(V$2,Técnicos!$A$2:$A$100,IF(Projetos!AB54=1,Técnicos!$F$2:$F$100,IF(Projetos!AB54=2,Técnicos!$H$2:$H$100,Técnicos!$J$2:$J$100)),,0,1))</f>
        <v/>
      </c>
      <c r="W55" s="15" t="str" cm="1">
        <f t="array" ref="W55">IF(OR($B55="",W$2=""),"",Projetos!$J54*_xlfn.XLOOKUP(W$2,Técnicos!$A$2:$A$100,IF(Projetos!AC54=1,Técnicos!$F$2:$F$100,IF(Projetos!AC54=2,Técnicos!$H$2:$H$100,Técnicos!$J$2:$J$100)),,0,1))</f>
        <v/>
      </c>
      <c r="X55" s="15" t="str" cm="1">
        <f t="array" ref="X55">IF(OR($B55="",X$2=""),"",Projetos!$J54*_xlfn.XLOOKUP(X$2,Técnicos!$A$2:$A$100,IF(Projetos!AD54=1,Técnicos!$F$2:$F$100,IF(Projetos!AD54=2,Técnicos!$H$2:$H$100,Técnicos!$J$2:$J$100)),,0,1))</f>
        <v/>
      </c>
      <c r="Y55" s="15" t="str" cm="1">
        <f t="array" ref="Y55">IF(OR($B55="",Y$2=""),"",Projetos!$J54*_xlfn.XLOOKUP(Y$2,Técnicos!$A$2:$A$100,IF(Projetos!AE54=1,Técnicos!$F$2:$F$100,IF(Projetos!AE54=2,Técnicos!$H$2:$H$100,Técnicos!$J$2:$J$100)),,0,1))</f>
        <v/>
      </c>
      <c r="Z55" s="15" t="str" cm="1">
        <f t="array" ref="Z55">IF(OR($B55="",Z$2=""),"",Projetos!$J54*_xlfn.XLOOKUP(Z$2,Técnicos!$A$2:$A$100,IF(Projetos!AF54=1,Técnicos!$F$2:$F$100,IF(Projetos!AF54=2,Técnicos!$H$2:$H$100,Técnicos!$J$2:$J$100)),,0,1))</f>
        <v/>
      </c>
      <c r="AA55" s="15" t="str" cm="1">
        <f t="array" ref="AA55">IF(OR($B55="",AA$2=""),"",Projetos!$J54*_xlfn.XLOOKUP(AA$2,Técnicos!$A$2:$A$100,IF(Projetos!AG54=1,Técnicos!$F$2:$F$100,IF(Projetos!AG54=2,Técnicos!$H$2:$H$100,Técnicos!$J$2:$J$100)),,0,1))</f>
        <v/>
      </c>
      <c r="AB55" s="15" t="str" cm="1">
        <f t="array" ref="AB55">IF(OR($B55="",AB$2=""),"",Projetos!$J54*_xlfn.XLOOKUP(AB$2,Técnicos!$A$2:$A$100,IF(Projetos!AH54=1,Técnicos!$F$2:$F$100,IF(Projetos!AH54=2,Técnicos!$H$2:$H$100,Técnicos!$J$2:$J$100)),,0,1))</f>
        <v/>
      </c>
      <c r="AC55" s="15" t="str" cm="1">
        <f t="array" ref="AC55">IF(OR($B55="",AC$2=""),"",Projetos!$J54*_xlfn.XLOOKUP(AC$2,Técnicos!$A$2:$A$100,IF(Projetos!AI54=1,Técnicos!$F$2:$F$100,IF(Projetos!AI54=2,Técnicos!$H$2:$H$100,Técnicos!$J$2:$J$100)),,0,1))</f>
        <v/>
      </c>
      <c r="AD55" s="15" t="str" cm="1">
        <f t="array" ref="AD55">IF(OR($B55="",AD$2=""),"",Projetos!$J54*_xlfn.XLOOKUP(AD$2,Técnicos!$A$2:$A$100,IF(Projetos!AJ54=1,Técnicos!$F$2:$F$100,IF(Projetos!AJ54=2,Técnicos!$H$2:$H$100,Técnicos!$J$2:$J$100)),,0,1))</f>
        <v/>
      </c>
      <c r="AE55" s="15" t="str" cm="1">
        <f t="array" ref="AE55">IF(OR($B55="",AE$2=""),"",Projetos!$J54*_xlfn.XLOOKUP(AE$2,Técnicos!$A$2:$A$100,IF(Projetos!AK54=1,Técnicos!$F$2:$F$100,IF(Projetos!AK54=2,Técnicos!$H$2:$H$100,Técnicos!$J$2:$J$100)),,0,1))</f>
        <v/>
      </c>
      <c r="AF55" s="15" t="str" cm="1">
        <f t="array" ref="AF55">IF(OR($B55="",AF$2=""),"",Projetos!$J54*_xlfn.XLOOKUP(AF$2,Técnicos!$A$2:$A$100,IF(Projetos!AL54=1,Técnicos!$F$2:$F$100,IF(Projetos!AL54=2,Técnicos!$H$2:$H$100,Técnicos!$J$2:$J$100)),,0,1))</f>
        <v/>
      </c>
      <c r="AG55" s="15" t="str" cm="1">
        <f t="array" ref="AG55">IF(OR($B55="",AG$2=""),"",Projetos!$J54*_xlfn.XLOOKUP(AG$2,Técnicos!$A$2:$A$100,IF(Projetos!AM54=1,Técnicos!$F$2:$F$100,IF(Projetos!AM54=2,Técnicos!$H$2:$H$100,Técnicos!$J$2:$J$100)),,0,1))</f>
        <v/>
      </c>
      <c r="AH55" s="15" t="str" cm="1">
        <f t="array" ref="AH55">IF(OR($B55="",AH$2=""),"",Projetos!$J54*_xlfn.XLOOKUP(AH$2,Técnicos!$A$2:$A$100,IF(Projetos!AN54=1,Técnicos!$F$2:$F$100,IF(Projetos!AN54=2,Técnicos!$H$2:$H$100,Técnicos!$J$2:$J$100)),,0,1))</f>
        <v/>
      </c>
      <c r="AI55" s="15" t="str" cm="1">
        <f t="array" ref="AI55">IF(OR($B55="",AI$2=""),"",Projetos!$J54*_xlfn.XLOOKUP(AI$2,Técnicos!$A$2:$A$100,IF(Projetos!AO54=1,Técnicos!$F$2:$F$100,IF(Projetos!AO54=2,Técnicos!$H$2:$H$100,Técnicos!$J$2:$J$100)),,0,1))</f>
        <v/>
      </c>
    </row>
    <row r="56" spans="3:35" x14ac:dyDescent="0.25">
      <c r="C56" s="15" t="str" cm="1">
        <f t="array" ref="C56">IF(OR($B56="",C$2=""),"",Projetos!$J55*_xlfn.XLOOKUP(C$2,Técnicos!$A$2:$A$100,IF(Projetos!I55=1,Técnicos!$F$2:$F$100,IF(Projetos!I55=2,Técnicos!$H$2:$H$100,Técnicos!$J$2:$J$100)),,0,1))</f>
        <v/>
      </c>
      <c r="D56" s="15" t="str" cm="1">
        <f t="array" ref="D56">IF(OR($B56="",D$2=""),"",Projetos!$J55*_xlfn.XLOOKUP(D$2,Técnicos!$A$2:$A$100,IF(Projetos!J55=1,Técnicos!$F$2:$F$100,IF(Projetos!J55=2,Técnicos!$H$2:$H$100,Técnicos!$J$2:$J$100)),,0,1))</f>
        <v/>
      </c>
      <c r="E56" s="15" t="str" cm="1">
        <f t="array" ref="E56">IF(OR($B56="",E$2=""),"",Projetos!$J55*_xlfn.XLOOKUP(E$2,Técnicos!$A$2:$A$100,IF(Projetos!K55=1,Técnicos!$F$2:$F$100,IF(Projetos!K55=2,Técnicos!$H$2:$H$100,Técnicos!$J$2:$J$100)),,0,1))</f>
        <v/>
      </c>
      <c r="F56" s="15" t="str" cm="1">
        <f t="array" ref="F56">IF(OR($B56="",F$2=""),"",Projetos!$J55*_xlfn.XLOOKUP(F$2,Técnicos!$A$2:$A$100,IF(Projetos!L55=1,Técnicos!$F$2:$F$100,IF(Projetos!L55=2,Técnicos!$H$2:$H$100,Técnicos!$J$2:$J$100)),,0,1))</f>
        <v/>
      </c>
      <c r="G56" s="15" t="str" cm="1">
        <f t="array" ref="G56">IF(OR($B56="",G$2=""),"",Projetos!$J55*_xlfn.XLOOKUP(G$2,Técnicos!$A$2:$A$100,IF(Projetos!M55=1,Técnicos!$F$2:$F$100,IF(Projetos!M55=2,Técnicos!$H$2:$H$100,Técnicos!$J$2:$J$100)),,0,1))</f>
        <v/>
      </c>
      <c r="H56" s="15" t="str" cm="1">
        <f t="array" ref="H56">IF(OR($B56="",H$2=""),"",Projetos!$J55*_xlfn.XLOOKUP(H$2,Técnicos!$A$2:$A$100,IF(Projetos!N55=1,Técnicos!$F$2:$F$100,IF(Projetos!N55=2,Técnicos!$H$2:$H$100,Técnicos!$J$2:$J$100)),,0,1))</f>
        <v/>
      </c>
      <c r="I56" s="15" t="str" cm="1">
        <f t="array" ref="I56">IF(OR($B56="",I$2=""),"",Projetos!$J55*_xlfn.XLOOKUP(I$2,Técnicos!$A$2:$A$100,IF(Projetos!O55=1,Técnicos!$F$2:$F$100,IF(Projetos!O55=2,Técnicos!$H$2:$H$100,Técnicos!$J$2:$J$100)),,0,1))</f>
        <v/>
      </c>
      <c r="J56" s="15" t="str" cm="1">
        <f t="array" ref="J56">IF(OR($B56="",J$2=""),"",Projetos!$J55*_xlfn.XLOOKUP(J$2,Técnicos!$A$2:$A$100,IF(Projetos!P55=1,Técnicos!$F$2:$F$100,IF(Projetos!P55=2,Técnicos!$H$2:$H$100,Técnicos!$J$2:$J$100)),,0,1))</f>
        <v/>
      </c>
      <c r="K56" s="15" t="str" cm="1">
        <f t="array" ref="K56">IF(OR($B56="",K$2=""),"",Projetos!$J55*_xlfn.XLOOKUP(K$2,Técnicos!$A$2:$A$100,IF(Projetos!Q55=1,Técnicos!$F$2:$F$100,IF(Projetos!Q55=2,Técnicos!$H$2:$H$100,Técnicos!$J$2:$J$100)),,0,1))</f>
        <v/>
      </c>
      <c r="L56" s="15" t="str" cm="1">
        <f t="array" ref="L56">IF(OR($B56="",L$2=""),"",Projetos!$J55*_xlfn.XLOOKUP(L$2,Técnicos!$A$2:$A$100,IF(Projetos!R55=1,Técnicos!$F$2:$F$100,IF(Projetos!R55=2,Técnicos!$H$2:$H$100,Técnicos!$J$2:$J$100)),,0,1))</f>
        <v/>
      </c>
      <c r="M56" s="15" t="str" cm="1">
        <f t="array" ref="M56">IF(OR($B56="",M$2=""),"",Projetos!$J55*_xlfn.XLOOKUP(M$2,Técnicos!$A$2:$A$100,IF(Projetos!S55=1,Técnicos!$F$2:$F$100,IF(Projetos!S55=2,Técnicos!$H$2:$H$100,Técnicos!$J$2:$J$100)),,0,1))</f>
        <v/>
      </c>
      <c r="N56" s="15" t="str" cm="1">
        <f t="array" ref="N56">IF(OR($B56="",N$2=""),"",Projetos!$J55*_xlfn.XLOOKUP(N$2,Técnicos!$A$2:$A$100,IF(Projetos!T55=1,Técnicos!$F$2:$F$100,IF(Projetos!T55=2,Técnicos!$H$2:$H$100,Técnicos!$J$2:$J$100)),,0,1))</f>
        <v/>
      </c>
      <c r="O56" s="15" t="str" cm="1">
        <f t="array" ref="O56">IF(OR($B56="",O$2=""),"",Projetos!$J55*_xlfn.XLOOKUP(O$2,Técnicos!$A$2:$A$100,IF(Projetos!U55=1,Técnicos!$F$2:$F$100,IF(Projetos!U55=2,Técnicos!$H$2:$H$100,Técnicos!$J$2:$J$100)),,0,1))</f>
        <v/>
      </c>
      <c r="P56" s="15" t="str" cm="1">
        <f t="array" ref="P56">IF(OR($B56="",P$2=""),"",Projetos!$J55*_xlfn.XLOOKUP(P$2,Técnicos!$A$2:$A$100,IF(Projetos!V55=1,Técnicos!$F$2:$F$100,IF(Projetos!V55=2,Técnicos!$H$2:$H$100,Técnicos!$J$2:$J$100)),,0,1))</f>
        <v/>
      </c>
      <c r="Q56" s="15" t="str" cm="1">
        <f t="array" ref="Q56">IF(OR($B56="",Q$2=""),"",Projetos!$J55*_xlfn.XLOOKUP(Q$2,Técnicos!$A$2:$A$100,IF(Projetos!W55=1,Técnicos!$F$2:$F$100,IF(Projetos!W55=2,Técnicos!$H$2:$H$100,Técnicos!$J$2:$J$100)),,0,1))</f>
        <v/>
      </c>
      <c r="R56" s="15" t="str" cm="1">
        <f t="array" ref="R56">IF(OR($B56="",R$2=""),"",Projetos!$J55*_xlfn.XLOOKUP(R$2,Técnicos!$A$2:$A$100,IF(Projetos!X55=1,Técnicos!$F$2:$F$100,IF(Projetos!X55=2,Técnicos!$H$2:$H$100,Técnicos!$J$2:$J$100)),,0,1))</f>
        <v/>
      </c>
      <c r="S56" s="15" t="str" cm="1">
        <f t="array" ref="S56">IF(OR($B56="",S$2=""),"",Projetos!$J55*_xlfn.XLOOKUP(S$2,Técnicos!$A$2:$A$100,IF(Projetos!Y55=1,Técnicos!$F$2:$F$100,IF(Projetos!Y55=2,Técnicos!$H$2:$H$100,Técnicos!$J$2:$J$100)),,0,1))</f>
        <v/>
      </c>
      <c r="T56" s="15" t="str" cm="1">
        <f t="array" ref="T56">IF(OR($B56="",T$2=""),"",Projetos!$J55*_xlfn.XLOOKUP(T$2,Técnicos!$A$2:$A$100,IF(Projetos!Z55=1,Técnicos!$F$2:$F$100,IF(Projetos!Z55=2,Técnicos!$H$2:$H$100,Técnicos!$J$2:$J$100)),,0,1))</f>
        <v/>
      </c>
      <c r="U56" s="15" t="str" cm="1">
        <f t="array" ref="U56">IF(OR($B56="",U$2=""),"",Projetos!$J55*_xlfn.XLOOKUP(U$2,Técnicos!$A$2:$A$100,IF(Projetos!AA55=1,Técnicos!$F$2:$F$100,IF(Projetos!AA55=2,Técnicos!$H$2:$H$100,Técnicos!$J$2:$J$100)),,0,1))</f>
        <v/>
      </c>
      <c r="V56" s="15" t="str" cm="1">
        <f t="array" ref="V56">IF(OR($B56="",V$2=""),"",Projetos!$J55*_xlfn.XLOOKUP(V$2,Técnicos!$A$2:$A$100,IF(Projetos!AB55=1,Técnicos!$F$2:$F$100,IF(Projetos!AB55=2,Técnicos!$H$2:$H$100,Técnicos!$J$2:$J$100)),,0,1))</f>
        <v/>
      </c>
      <c r="W56" s="15" t="str" cm="1">
        <f t="array" ref="W56">IF(OR($B56="",W$2=""),"",Projetos!$J55*_xlfn.XLOOKUP(W$2,Técnicos!$A$2:$A$100,IF(Projetos!AC55=1,Técnicos!$F$2:$F$100,IF(Projetos!AC55=2,Técnicos!$H$2:$H$100,Técnicos!$J$2:$J$100)),,0,1))</f>
        <v/>
      </c>
      <c r="X56" s="15" t="str" cm="1">
        <f t="array" ref="X56">IF(OR($B56="",X$2=""),"",Projetos!$J55*_xlfn.XLOOKUP(X$2,Técnicos!$A$2:$A$100,IF(Projetos!AD55=1,Técnicos!$F$2:$F$100,IF(Projetos!AD55=2,Técnicos!$H$2:$H$100,Técnicos!$J$2:$J$100)),,0,1))</f>
        <v/>
      </c>
      <c r="Y56" s="15" t="str" cm="1">
        <f t="array" ref="Y56">IF(OR($B56="",Y$2=""),"",Projetos!$J55*_xlfn.XLOOKUP(Y$2,Técnicos!$A$2:$A$100,IF(Projetos!AE55=1,Técnicos!$F$2:$F$100,IF(Projetos!AE55=2,Técnicos!$H$2:$H$100,Técnicos!$J$2:$J$100)),,0,1))</f>
        <v/>
      </c>
      <c r="Z56" s="15" t="str" cm="1">
        <f t="array" ref="Z56">IF(OR($B56="",Z$2=""),"",Projetos!$J55*_xlfn.XLOOKUP(Z$2,Técnicos!$A$2:$A$100,IF(Projetos!AF55=1,Técnicos!$F$2:$F$100,IF(Projetos!AF55=2,Técnicos!$H$2:$H$100,Técnicos!$J$2:$J$100)),,0,1))</f>
        <v/>
      </c>
      <c r="AA56" s="15" t="str" cm="1">
        <f t="array" ref="AA56">IF(OR($B56="",AA$2=""),"",Projetos!$J55*_xlfn.XLOOKUP(AA$2,Técnicos!$A$2:$A$100,IF(Projetos!AG55=1,Técnicos!$F$2:$F$100,IF(Projetos!AG55=2,Técnicos!$H$2:$H$100,Técnicos!$J$2:$J$100)),,0,1))</f>
        <v/>
      </c>
      <c r="AB56" s="15" t="str" cm="1">
        <f t="array" ref="AB56">IF(OR($B56="",AB$2=""),"",Projetos!$J55*_xlfn.XLOOKUP(AB$2,Técnicos!$A$2:$A$100,IF(Projetos!AH55=1,Técnicos!$F$2:$F$100,IF(Projetos!AH55=2,Técnicos!$H$2:$H$100,Técnicos!$J$2:$J$100)),,0,1))</f>
        <v/>
      </c>
      <c r="AC56" s="15" t="str" cm="1">
        <f t="array" ref="AC56">IF(OR($B56="",AC$2=""),"",Projetos!$J55*_xlfn.XLOOKUP(AC$2,Técnicos!$A$2:$A$100,IF(Projetos!AI55=1,Técnicos!$F$2:$F$100,IF(Projetos!AI55=2,Técnicos!$H$2:$H$100,Técnicos!$J$2:$J$100)),,0,1))</f>
        <v/>
      </c>
      <c r="AD56" s="15" t="str" cm="1">
        <f t="array" ref="AD56">IF(OR($B56="",AD$2=""),"",Projetos!$J55*_xlfn.XLOOKUP(AD$2,Técnicos!$A$2:$A$100,IF(Projetos!AJ55=1,Técnicos!$F$2:$F$100,IF(Projetos!AJ55=2,Técnicos!$H$2:$H$100,Técnicos!$J$2:$J$100)),,0,1))</f>
        <v/>
      </c>
      <c r="AE56" s="15" t="str" cm="1">
        <f t="array" ref="AE56">IF(OR($B56="",AE$2=""),"",Projetos!$J55*_xlfn.XLOOKUP(AE$2,Técnicos!$A$2:$A$100,IF(Projetos!AK55=1,Técnicos!$F$2:$F$100,IF(Projetos!AK55=2,Técnicos!$H$2:$H$100,Técnicos!$J$2:$J$100)),,0,1))</f>
        <v/>
      </c>
      <c r="AF56" s="15" t="str" cm="1">
        <f t="array" ref="AF56">IF(OR($B56="",AF$2=""),"",Projetos!$J55*_xlfn.XLOOKUP(AF$2,Técnicos!$A$2:$A$100,IF(Projetos!AL55=1,Técnicos!$F$2:$F$100,IF(Projetos!AL55=2,Técnicos!$H$2:$H$100,Técnicos!$J$2:$J$100)),,0,1))</f>
        <v/>
      </c>
      <c r="AG56" s="15" t="str" cm="1">
        <f t="array" ref="AG56">IF(OR($B56="",AG$2=""),"",Projetos!$J55*_xlfn.XLOOKUP(AG$2,Técnicos!$A$2:$A$100,IF(Projetos!AM55=1,Técnicos!$F$2:$F$100,IF(Projetos!AM55=2,Técnicos!$H$2:$H$100,Técnicos!$J$2:$J$100)),,0,1))</f>
        <v/>
      </c>
      <c r="AH56" s="15" t="str" cm="1">
        <f t="array" ref="AH56">IF(OR($B56="",AH$2=""),"",Projetos!$J55*_xlfn.XLOOKUP(AH$2,Técnicos!$A$2:$A$100,IF(Projetos!AN55=1,Técnicos!$F$2:$F$100,IF(Projetos!AN55=2,Técnicos!$H$2:$H$100,Técnicos!$J$2:$J$100)),,0,1))</f>
        <v/>
      </c>
      <c r="AI56" s="15" t="str" cm="1">
        <f t="array" ref="AI56">IF(OR($B56="",AI$2=""),"",Projetos!$J55*_xlfn.XLOOKUP(AI$2,Técnicos!$A$2:$A$100,IF(Projetos!AO55=1,Técnicos!$F$2:$F$100,IF(Projetos!AO55=2,Técnicos!$H$2:$H$100,Técnicos!$J$2:$J$100)),,0,1))</f>
        <v/>
      </c>
    </row>
    <row r="57" spans="3:35" x14ac:dyDescent="0.25">
      <c r="C57" s="15" t="str" cm="1">
        <f t="array" ref="C57">IF(OR($B57="",C$2=""),"",Projetos!$J56*_xlfn.XLOOKUP(C$2,Técnicos!$A$2:$A$100,IF(Projetos!I56=1,Técnicos!$F$2:$F$100,IF(Projetos!I56=2,Técnicos!$H$2:$H$100,Técnicos!$J$2:$J$100)),,0,1))</f>
        <v/>
      </c>
      <c r="D57" s="15" t="str" cm="1">
        <f t="array" ref="D57">IF(OR($B57="",D$2=""),"",Projetos!$J56*_xlfn.XLOOKUP(D$2,Técnicos!$A$2:$A$100,IF(Projetos!J56=1,Técnicos!$F$2:$F$100,IF(Projetos!J56=2,Técnicos!$H$2:$H$100,Técnicos!$J$2:$J$100)),,0,1))</f>
        <v/>
      </c>
      <c r="E57" s="15" t="str" cm="1">
        <f t="array" ref="E57">IF(OR($B57="",E$2=""),"",Projetos!$J56*_xlfn.XLOOKUP(E$2,Técnicos!$A$2:$A$100,IF(Projetos!K56=1,Técnicos!$F$2:$F$100,IF(Projetos!K56=2,Técnicos!$H$2:$H$100,Técnicos!$J$2:$J$100)),,0,1))</f>
        <v/>
      </c>
      <c r="F57" s="15" t="str" cm="1">
        <f t="array" ref="F57">IF(OR($B57="",F$2=""),"",Projetos!$J56*_xlfn.XLOOKUP(F$2,Técnicos!$A$2:$A$100,IF(Projetos!L56=1,Técnicos!$F$2:$F$100,IF(Projetos!L56=2,Técnicos!$H$2:$H$100,Técnicos!$J$2:$J$100)),,0,1))</f>
        <v/>
      </c>
      <c r="G57" s="15" t="str" cm="1">
        <f t="array" ref="G57">IF(OR($B57="",G$2=""),"",Projetos!$J56*_xlfn.XLOOKUP(G$2,Técnicos!$A$2:$A$100,IF(Projetos!M56=1,Técnicos!$F$2:$F$100,IF(Projetos!M56=2,Técnicos!$H$2:$H$100,Técnicos!$J$2:$J$100)),,0,1))</f>
        <v/>
      </c>
      <c r="H57" s="15" t="str" cm="1">
        <f t="array" ref="H57">IF(OR($B57="",H$2=""),"",Projetos!$J56*_xlfn.XLOOKUP(H$2,Técnicos!$A$2:$A$100,IF(Projetos!N56=1,Técnicos!$F$2:$F$100,IF(Projetos!N56=2,Técnicos!$H$2:$H$100,Técnicos!$J$2:$J$100)),,0,1))</f>
        <v/>
      </c>
      <c r="I57" s="15" t="str" cm="1">
        <f t="array" ref="I57">IF(OR($B57="",I$2=""),"",Projetos!$J56*_xlfn.XLOOKUP(I$2,Técnicos!$A$2:$A$100,IF(Projetos!O56=1,Técnicos!$F$2:$F$100,IF(Projetos!O56=2,Técnicos!$H$2:$H$100,Técnicos!$J$2:$J$100)),,0,1))</f>
        <v/>
      </c>
      <c r="J57" s="15" t="str" cm="1">
        <f t="array" ref="J57">IF(OR($B57="",J$2=""),"",Projetos!$J56*_xlfn.XLOOKUP(J$2,Técnicos!$A$2:$A$100,IF(Projetos!P56=1,Técnicos!$F$2:$F$100,IF(Projetos!P56=2,Técnicos!$H$2:$H$100,Técnicos!$J$2:$J$100)),,0,1))</f>
        <v/>
      </c>
      <c r="K57" s="15" t="str" cm="1">
        <f t="array" ref="K57">IF(OR($B57="",K$2=""),"",Projetos!$J56*_xlfn.XLOOKUP(K$2,Técnicos!$A$2:$A$100,IF(Projetos!Q56=1,Técnicos!$F$2:$F$100,IF(Projetos!Q56=2,Técnicos!$H$2:$H$100,Técnicos!$J$2:$J$100)),,0,1))</f>
        <v/>
      </c>
      <c r="L57" s="15" t="str" cm="1">
        <f t="array" ref="L57">IF(OR($B57="",L$2=""),"",Projetos!$J56*_xlfn.XLOOKUP(L$2,Técnicos!$A$2:$A$100,IF(Projetos!R56=1,Técnicos!$F$2:$F$100,IF(Projetos!R56=2,Técnicos!$H$2:$H$100,Técnicos!$J$2:$J$100)),,0,1))</f>
        <v/>
      </c>
      <c r="M57" s="15" t="str" cm="1">
        <f t="array" ref="M57">IF(OR($B57="",M$2=""),"",Projetos!$J56*_xlfn.XLOOKUP(M$2,Técnicos!$A$2:$A$100,IF(Projetos!S56=1,Técnicos!$F$2:$F$100,IF(Projetos!S56=2,Técnicos!$H$2:$H$100,Técnicos!$J$2:$J$100)),,0,1))</f>
        <v/>
      </c>
      <c r="N57" s="15" t="str" cm="1">
        <f t="array" ref="N57">IF(OR($B57="",N$2=""),"",Projetos!$J56*_xlfn.XLOOKUP(N$2,Técnicos!$A$2:$A$100,IF(Projetos!T56=1,Técnicos!$F$2:$F$100,IF(Projetos!T56=2,Técnicos!$H$2:$H$100,Técnicos!$J$2:$J$100)),,0,1))</f>
        <v/>
      </c>
      <c r="O57" s="15" t="str" cm="1">
        <f t="array" ref="O57">IF(OR($B57="",O$2=""),"",Projetos!$J56*_xlfn.XLOOKUP(O$2,Técnicos!$A$2:$A$100,IF(Projetos!U56=1,Técnicos!$F$2:$F$100,IF(Projetos!U56=2,Técnicos!$H$2:$H$100,Técnicos!$J$2:$J$100)),,0,1))</f>
        <v/>
      </c>
      <c r="P57" s="15" t="str" cm="1">
        <f t="array" ref="P57">IF(OR($B57="",P$2=""),"",Projetos!$J56*_xlfn.XLOOKUP(P$2,Técnicos!$A$2:$A$100,IF(Projetos!V56=1,Técnicos!$F$2:$F$100,IF(Projetos!V56=2,Técnicos!$H$2:$H$100,Técnicos!$J$2:$J$100)),,0,1))</f>
        <v/>
      </c>
      <c r="Q57" s="15" t="str" cm="1">
        <f t="array" ref="Q57">IF(OR($B57="",Q$2=""),"",Projetos!$J56*_xlfn.XLOOKUP(Q$2,Técnicos!$A$2:$A$100,IF(Projetos!W56=1,Técnicos!$F$2:$F$100,IF(Projetos!W56=2,Técnicos!$H$2:$H$100,Técnicos!$J$2:$J$100)),,0,1))</f>
        <v/>
      </c>
      <c r="R57" s="15" t="str" cm="1">
        <f t="array" ref="R57">IF(OR($B57="",R$2=""),"",Projetos!$J56*_xlfn.XLOOKUP(R$2,Técnicos!$A$2:$A$100,IF(Projetos!X56=1,Técnicos!$F$2:$F$100,IF(Projetos!X56=2,Técnicos!$H$2:$H$100,Técnicos!$J$2:$J$100)),,0,1))</f>
        <v/>
      </c>
      <c r="S57" s="15" t="str" cm="1">
        <f t="array" ref="S57">IF(OR($B57="",S$2=""),"",Projetos!$J56*_xlfn.XLOOKUP(S$2,Técnicos!$A$2:$A$100,IF(Projetos!Y56=1,Técnicos!$F$2:$F$100,IF(Projetos!Y56=2,Técnicos!$H$2:$H$100,Técnicos!$J$2:$J$100)),,0,1))</f>
        <v/>
      </c>
      <c r="T57" s="15" t="str" cm="1">
        <f t="array" ref="T57">IF(OR($B57="",T$2=""),"",Projetos!$J56*_xlfn.XLOOKUP(T$2,Técnicos!$A$2:$A$100,IF(Projetos!Z56=1,Técnicos!$F$2:$F$100,IF(Projetos!Z56=2,Técnicos!$H$2:$H$100,Técnicos!$J$2:$J$100)),,0,1))</f>
        <v/>
      </c>
      <c r="U57" s="15" t="str" cm="1">
        <f t="array" ref="U57">IF(OR($B57="",U$2=""),"",Projetos!$J56*_xlfn.XLOOKUP(U$2,Técnicos!$A$2:$A$100,IF(Projetos!AA56=1,Técnicos!$F$2:$F$100,IF(Projetos!AA56=2,Técnicos!$H$2:$H$100,Técnicos!$J$2:$J$100)),,0,1))</f>
        <v/>
      </c>
      <c r="V57" s="15" t="str" cm="1">
        <f t="array" ref="V57">IF(OR($B57="",V$2=""),"",Projetos!$J56*_xlfn.XLOOKUP(V$2,Técnicos!$A$2:$A$100,IF(Projetos!AB56=1,Técnicos!$F$2:$F$100,IF(Projetos!AB56=2,Técnicos!$H$2:$H$100,Técnicos!$J$2:$J$100)),,0,1))</f>
        <v/>
      </c>
      <c r="W57" s="15" t="str" cm="1">
        <f t="array" ref="W57">IF(OR($B57="",W$2=""),"",Projetos!$J56*_xlfn.XLOOKUP(W$2,Técnicos!$A$2:$A$100,IF(Projetos!AC56=1,Técnicos!$F$2:$F$100,IF(Projetos!AC56=2,Técnicos!$H$2:$H$100,Técnicos!$J$2:$J$100)),,0,1))</f>
        <v/>
      </c>
      <c r="X57" s="15" t="str" cm="1">
        <f t="array" ref="X57">IF(OR($B57="",X$2=""),"",Projetos!$J56*_xlfn.XLOOKUP(X$2,Técnicos!$A$2:$A$100,IF(Projetos!AD56=1,Técnicos!$F$2:$F$100,IF(Projetos!AD56=2,Técnicos!$H$2:$H$100,Técnicos!$J$2:$J$100)),,0,1))</f>
        <v/>
      </c>
      <c r="Y57" s="15" t="str" cm="1">
        <f t="array" ref="Y57">IF(OR($B57="",Y$2=""),"",Projetos!$J56*_xlfn.XLOOKUP(Y$2,Técnicos!$A$2:$A$100,IF(Projetos!AE56=1,Técnicos!$F$2:$F$100,IF(Projetos!AE56=2,Técnicos!$H$2:$H$100,Técnicos!$J$2:$J$100)),,0,1))</f>
        <v/>
      </c>
      <c r="Z57" s="15" t="str" cm="1">
        <f t="array" ref="Z57">IF(OR($B57="",Z$2=""),"",Projetos!$J56*_xlfn.XLOOKUP(Z$2,Técnicos!$A$2:$A$100,IF(Projetos!AF56=1,Técnicos!$F$2:$F$100,IF(Projetos!AF56=2,Técnicos!$H$2:$H$100,Técnicos!$J$2:$J$100)),,0,1))</f>
        <v/>
      </c>
      <c r="AA57" s="15" t="str" cm="1">
        <f t="array" ref="AA57">IF(OR($B57="",AA$2=""),"",Projetos!$J56*_xlfn.XLOOKUP(AA$2,Técnicos!$A$2:$A$100,IF(Projetos!AG56=1,Técnicos!$F$2:$F$100,IF(Projetos!AG56=2,Técnicos!$H$2:$H$100,Técnicos!$J$2:$J$100)),,0,1))</f>
        <v/>
      </c>
      <c r="AB57" s="15" t="str" cm="1">
        <f t="array" ref="AB57">IF(OR($B57="",AB$2=""),"",Projetos!$J56*_xlfn.XLOOKUP(AB$2,Técnicos!$A$2:$A$100,IF(Projetos!AH56=1,Técnicos!$F$2:$F$100,IF(Projetos!AH56=2,Técnicos!$H$2:$H$100,Técnicos!$J$2:$J$100)),,0,1))</f>
        <v/>
      </c>
      <c r="AC57" s="15" t="str" cm="1">
        <f t="array" ref="AC57">IF(OR($B57="",AC$2=""),"",Projetos!$J56*_xlfn.XLOOKUP(AC$2,Técnicos!$A$2:$A$100,IF(Projetos!AI56=1,Técnicos!$F$2:$F$100,IF(Projetos!AI56=2,Técnicos!$H$2:$H$100,Técnicos!$J$2:$J$100)),,0,1))</f>
        <v/>
      </c>
      <c r="AD57" s="15" t="str" cm="1">
        <f t="array" ref="AD57">IF(OR($B57="",AD$2=""),"",Projetos!$J56*_xlfn.XLOOKUP(AD$2,Técnicos!$A$2:$A$100,IF(Projetos!AJ56=1,Técnicos!$F$2:$F$100,IF(Projetos!AJ56=2,Técnicos!$H$2:$H$100,Técnicos!$J$2:$J$100)),,0,1))</f>
        <v/>
      </c>
      <c r="AE57" s="15" t="str" cm="1">
        <f t="array" ref="AE57">IF(OR($B57="",AE$2=""),"",Projetos!$J56*_xlfn.XLOOKUP(AE$2,Técnicos!$A$2:$A$100,IF(Projetos!AK56=1,Técnicos!$F$2:$F$100,IF(Projetos!AK56=2,Técnicos!$H$2:$H$100,Técnicos!$J$2:$J$100)),,0,1))</f>
        <v/>
      </c>
      <c r="AF57" s="15" t="str" cm="1">
        <f t="array" ref="AF57">IF(OR($B57="",AF$2=""),"",Projetos!$J56*_xlfn.XLOOKUP(AF$2,Técnicos!$A$2:$A$100,IF(Projetos!AL56=1,Técnicos!$F$2:$F$100,IF(Projetos!AL56=2,Técnicos!$H$2:$H$100,Técnicos!$J$2:$J$100)),,0,1))</f>
        <v/>
      </c>
      <c r="AG57" s="15" t="str" cm="1">
        <f t="array" ref="AG57">IF(OR($B57="",AG$2=""),"",Projetos!$J56*_xlfn.XLOOKUP(AG$2,Técnicos!$A$2:$A$100,IF(Projetos!AM56=1,Técnicos!$F$2:$F$100,IF(Projetos!AM56=2,Técnicos!$H$2:$H$100,Técnicos!$J$2:$J$100)),,0,1))</f>
        <v/>
      </c>
      <c r="AH57" s="15" t="str" cm="1">
        <f t="array" ref="AH57">IF(OR($B57="",AH$2=""),"",Projetos!$J56*_xlfn.XLOOKUP(AH$2,Técnicos!$A$2:$A$100,IF(Projetos!AN56=1,Técnicos!$F$2:$F$100,IF(Projetos!AN56=2,Técnicos!$H$2:$H$100,Técnicos!$J$2:$J$100)),,0,1))</f>
        <v/>
      </c>
      <c r="AI57" s="15" t="str" cm="1">
        <f t="array" ref="AI57">IF(OR($B57="",AI$2=""),"",Projetos!$J56*_xlfn.XLOOKUP(AI$2,Técnicos!$A$2:$A$100,IF(Projetos!AO56=1,Técnicos!$F$2:$F$100,IF(Projetos!AO56=2,Técnicos!$H$2:$H$100,Técnicos!$J$2:$J$100)),,0,1))</f>
        <v/>
      </c>
    </row>
    <row r="58" spans="3:35" x14ac:dyDescent="0.25">
      <c r="C58" s="15" t="str" cm="1">
        <f t="array" ref="C58">IF(OR($B58="",C$2=""),"",Projetos!$J57*_xlfn.XLOOKUP(C$2,Técnicos!$A$2:$A$100,IF(Projetos!I57=1,Técnicos!$F$2:$F$100,IF(Projetos!I57=2,Técnicos!$H$2:$H$100,Técnicos!$J$2:$J$100)),,0,1))</f>
        <v/>
      </c>
      <c r="D58" s="15" t="str" cm="1">
        <f t="array" ref="D58">IF(OR($B58="",D$2=""),"",Projetos!$J57*_xlfn.XLOOKUP(D$2,Técnicos!$A$2:$A$100,IF(Projetos!J57=1,Técnicos!$F$2:$F$100,IF(Projetos!J57=2,Técnicos!$H$2:$H$100,Técnicos!$J$2:$J$100)),,0,1))</f>
        <v/>
      </c>
      <c r="E58" s="15" t="str" cm="1">
        <f t="array" ref="E58">IF(OR($B58="",E$2=""),"",Projetos!$J57*_xlfn.XLOOKUP(E$2,Técnicos!$A$2:$A$100,IF(Projetos!K57=1,Técnicos!$F$2:$F$100,IF(Projetos!K57=2,Técnicos!$H$2:$H$100,Técnicos!$J$2:$J$100)),,0,1))</f>
        <v/>
      </c>
      <c r="F58" s="15" t="str" cm="1">
        <f t="array" ref="F58">IF(OR($B58="",F$2=""),"",Projetos!$J57*_xlfn.XLOOKUP(F$2,Técnicos!$A$2:$A$100,IF(Projetos!L57=1,Técnicos!$F$2:$F$100,IF(Projetos!L57=2,Técnicos!$H$2:$H$100,Técnicos!$J$2:$J$100)),,0,1))</f>
        <v/>
      </c>
      <c r="G58" s="15" t="str" cm="1">
        <f t="array" ref="G58">IF(OR($B58="",G$2=""),"",Projetos!$J57*_xlfn.XLOOKUP(G$2,Técnicos!$A$2:$A$100,IF(Projetos!M57=1,Técnicos!$F$2:$F$100,IF(Projetos!M57=2,Técnicos!$H$2:$H$100,Técnicos!$J$2:$J$100)),,0,1))</f>
        <v/>
      </c>
      <c r="H58" s="15" t="str" cm="1">
        <f t="array" ref="H58">IF(OR($B58="",H$2=""),"",Projetos!$J57*_xlfn.XLOOKUP(H$2,Técnicos!$A$2:$A$100,IF(Projetos!N57=1,Técnicos!$F$2:$F$100,IF(Projetos!N57=2,Técnicos!$H$2:$H$100,Técnicos!$J$2:$J$100)),,0,1))</f>
        <v/>
      </c>
      <c r="I58" s="15" t="str" cm="1">
        <f t="array" ref="I58">IF(OR($B58="",I$2=""),"",Projetos!$J57*_xlfn.XLOOKUP(I$2,Técnicos!$A$2:$A$100,IF(Projetos!O57=1,Técnicos!$F$2:$F$100,IF(Projetos!O57=2,Técnicos!$H$2:$H$100,Técnicos!$J$2:$J$100)),,0,1))</f>
        <v/>
      </c>
      <c r="J58" s="15" t="str" cm="1">
        <f t="array" ref="J58">IF(OR($B58="",J$2=""),"",Projetos!$J57*_xlfn.XLOOKUP(J$2,Técnicos!$A$2:$A$100,IF(Projetos!P57=1,Técnicos!$F$2:$F$100,IF(Projetos!P57=2,Técnicos!$H$2:$H$100,Técnicos!$J$2:$J$100)),,0,1))</f>
        <v/>
      </c>
      <c r="K58" s="15" t="str" cm="1">
        <f t="array" ref="K58">IF(OR($B58="",K$2=""),"",Projetos!$J57*_xlfn.XLOOKUP(K$2,Técnicos!$A$2:$A$100,IF(Projetos!Q57=1,Técnicos!$F$2:$F$100,IF(Projetos!Q57=2,Técnicos!$H$2:$H$100,Técnicos!$J$2:$J$100)),,0,1))</f>
        <v/>
      </c>
      <c r="L58" s="15" t="str" cm="1">
        <f t="array" ref="L58">IF(OR($B58="",L$2=""),"",Projetos!$J57*_xlfn.XLOOKUP(L$2,Técnicos!$A$2:$A$100,IF(Projetos!R57=1,Técnicos!$F$2:$F$100,IF(Projetos!R57=2,Técnicos!$H$2:$H$100,Técnicos!$J$2:$J$100)),,0,1))</f>
        <v/>
      </c>
      <c r="M58" s="15" t="str" cm="1">
        <f t="array" ref="M58">IF(OR($B58="",M$2=""),"",Projetos!$J57*_xlfn.XLOOKUP(M$2,Técnicos!$A$2:$A$100,IF(Projetos!S57=1,Técnicos!$F$2:$F$100,IF(Projetos!S57=2,Técnicos!$H$2:$H$100,Técnicos!$J$2:$J$100)),,0,1))</f>
        <v/>
      </c>
      <c r="N58" s="15" t="str" cm="1">
        <f t="array" ref="N58">IF(OR($B58="",N$2=""),"",Projetos!$J57*_xlfn.XLOOKUP(N$2,Técnicos!$A$2:$A$100,IF(Projetos!T57=1,Técnicos!$F$2:$F$100,IF(Projetos!T57=2,Técnicos!$H$2:$H$100,Técnicos!$J$2:$J$100)),,0,1))</f>
        <v/>
      </c>
      <c r="O58" s="15" t="str" cm="1">
        <f t="array" ref="O58">IF(OR($B58="",O$2=""),"",Projetos!$J57*_xlfn.XLOOKUP(O$2,Técnicos!$A$2:$A$100,IF(Projetos!U57=1,Técnicos!$F$2:$F$100,IF(Projetos!U57=2,Técnicos!$H$2:$H$100,Técnicos!$J$2:$J$100)),,0,1))</f>
        <v/>
      </c>
      <c r="P58" s="15" t="str" cm="1">
        <f t="array" ref="P58">IF(OR($B58="",P$2=""),"",Projetos!$J57*_xlfn.XLOOKUP(P$2,Técnicos!$A$2:$A$100,IF(Projetos!V57=1,Técnicos!$F$2:$F$100,IF(Projetos!V57=2,Técnicos!$H$2:$H$100,Técnicos!$J$2:$J$100)),,0,1))</f>
        <v/>
      </c>
      <c r="Q58" s="15" t="str" cm="1">
        <f t="array" ref="Q58">IF(OR($B58="",Q$2=""),"",Projetos!$J57*_xlfn.XLOOKUP(Q$2,Técnicos!$A$2:$A$100,IF(Projetos!W57=1,Técnicos!$F$2:$F$100,IF(Projetos!W57=2,Técnicos!$H$2:$H$100,Técnicos!$J$2:$J$100)),,0,1))</f>
        <v/>
      </c>
      <c r="R58" s="15" t="str" cm="1">
        <f t="array" ref="R58">IF(OR($B58="",R$2=""),"",Projetos!$J57*_xlfn.XLOOKUP(R$2,Técnicos!$A$2:$A$100,IF(Projetos!X57=1,Técnicos!$F$2:$F$100,IF(Projetos!X57=2,Técnicos!$H$2:$H$100,Técnicos!$J$2:$J$100)),,0,1))</f>
        <v/>
      </c>
      <c r="S58" s="15" t="str" cm="1">
        <f t="array" ref="S58">IF(OR($B58="",S$2=""),"",Projetos!$J57*_xlfn.XLOOKUP(S$2,Técnicos!$A$2:$A$100,IF(Projetos!Y57=1,Técnicos!$F$2:$F$100,IF(Projetos!Y57=2,Técnicos!$H$2:$H$100,Técnicos!$J$2:$J$100)),,0,1))</f>
        <v/>
      </c>
      <c r="T58" s="15" t="str" cm="1">
        <f t="array" ref="T58">IF(OR($B58="",T$2=""),"",Projetos!$J57*_xlfn.XLOOKUP(T$2,Técnicos!$A$2:$A$100,IF(Projetos!Z57=1,Técnicos!$F$2:$F$100,IF(Projetos!Z57=2,Técnicos!$H$2:$H$100,Técnicos!$J$2:$J$100)),,0,1))</f>
        <v/>
      </c>
      <c r="U58" s="15" t="str" cm="1">
        <f t="array" ref="U58">IF(OR($B58="",U$2=""),"",Projetos!$J57*_xlfn.XLOOKUP(U$2,Técnicos!$A$2:$A$100,IF(Projetos!AA57=1,Técnicos!$F$2:$F$100,IF(Projetos!AA57=2,Técnicos!$H$2:$H$100,Técnicos!$J$2:$J$100)),,0,1))</f>
        <v/>
      </c>
      <c r="V58" s="15" t="str" cm="1">
        <f t="array" ref="V58">IF(OR($B58="",V$2=""),"",Projetos!$J57*_xlfn.XLOOKUP(V$2,Técnicos!$A$2:$A$100,IF(Projetos!AB57=1,Técnicos!$F$2:$F$100,IF(Projetos!AB57=2,Técnicos!$H$2:$H$100,Técnicos!$J$2:$J$100)),,0,1))</f>
        <v/>
      </c>
      <c r="W58" s="15" t="str" cm="1">
        <f t="array" ref="W58">IF(OR($B58="",W$2=""),"",Projetos!$J57*_xlfn.XLOOKUP(W$2,Técnicos!$A$2:$A$100,IF(Projetos!AC57=1,Técnicos!$F$2:$F$100,IF(Projetos!AC57=2,Técnicos!$H$2:$H$100,Técnicos!$J$2:$J$100)),,0,1))</f>
        <v/>
      </c>
      <c r="X58" s="15" t="str" cm="1">
        <f t="array" ref="X58">IF(OR($B58="",X$2=""),"",Projetos!$J57*_xlfn.XLOOKUP(X$2,Técnicos!$A$2:$A$100,IF(Projetos!AD57=1,Técnicos!$F$2:$F$100,IF(Projetos!AD57=2,Técnicos!$H$2:$H$100,Técnicos!$J$2:$J$100)),,0,1))</f>
        <v/>
      </c>
      <c r="Y58" s="15" t="str" cm="1">
        <f t="array" ref="Y58">IF(OR($B58="",Y$2=""),"",Projetos!$J57*_xlfn.XLOOKUP(Y$2,Técnicos!$A$2:$A$100,IF(Projetos!AE57=1,Técnicos!$F$2:$F$100,IF(Projetos!AE57=2,Técnicos!$H$2:$H$100,Técnicos!$J$2:$J$100)),,0,1))</f>
        <v/>
      </c>
      <c r="Z58" s="15" t="str" cm="1">
        <f t="array" ref="Z58">IF(OR($B58="",Z$2=""),"",Projetos!$J57*_xlfn.XLOOKUP(Z$2,Técnicos!$A$2:$A$100,IF(Projetos!AF57=1,Técnicos!$F$2:$F$100,IF(Projetos!AF57=2,Técnicos!$H$2:$H$100,Técnicos!$J$2:$J$100)),,0,1))</f>
        <v/>
      </c>
      <c r="AA58" s="15" t="str" cm="1">
        <f t="array" ref="AA58">IF(OR($B58="",AA$2=""),"",Projetos!$J57*_xlfn.XLOOKUP(AA$2,Técnicos!$A$2:$A$100,IF(Projetos!AG57=1,Técnicos!$F$2:$F$100,IF(Projetos!AG57=2,Técnicos!$H$2:$H$100,Técnicos!$J$2:$J$100)),,0,1))</f>
        <v/>
      </c>
      <c r="AB58" s="15" t="str" cm="1">
        <f t="array" ref="AB58">IF(OR($B58="",AB$2=""),"",Projetos!$J57*_xlfn.XLOOKUP(AB$2,Técnicos!$A$2:$A$100,IF(Projetos!AH57=1,Técnicos!$F$2:$F$100,IF(Projetos!AH57=2,Técnicos!$H$2:$H$100,Técnicos!$J$2:$J$100)),,0,1))</f>
        <v/>
      </c>
      <c r="AC58" s="15" t="str" cm="1">
        <f t="array" ref="AC58">IF(OR($B58="",AC$2=""),"",Projetos!$J57*_xlfn.XLOOKUP(AC$2,Técnicos!$A$2:$A$100,IF(Projetos!AI57=1,Técnicos!$F$2:$F$100,IF(Projetos!AI57=2,Técnicos!$H$2:$H$100,Técnicos!$J$2:$J$100)),,0,1))</f>
        <v/>
      </c>
      <c r="AD58" s="15" t="str" cm="1">
        <f t="array" ref="AD58">IF(OR($B58="",AD$2=""),"",Projetos!$J57*_xlfn.XLOOKUP(AD$2,Técnicos!$A$2:$A$100,IF(Projetos!AJ57=1,Técnicos!$F$2:$F$100,IF(Projetos!AJ57=2,Técnicos!$H$2:$H$100,Técnicos!$J$2:$J$100)),,0,1))</f>
        <v/>
      </c>
      <c r="AE58" s="15" t="str" cm="1">
        <f t="array" ref="AE58">IF(OR($B58="",AE$2=""),"",Projetos!$J57*_xlfn.XLOOKUP(AE$2,Técnicos!$A$2:$A$100,IF(Projetos!AK57=1,Técnicos!$F$2:$F$100,IF(Projetos!AK57=2,Técnicos!$H$2:$H$100,Técnicos!$J$2:$J$100)),,0,1))</f>
        <v/>
      </c>
      <c r="AF58" s="15" t="str" cm="1">
        <f t="array" ref="AF58">IF(OR($B58="",AF$2=""),"",Projetos!$J57*_xlfn.XLOOKUP(AF$2,Técnicos!$A$2:$A$100,IF(Projetos!AL57=1,Técnicos!$F$2:$F$100,IF(Projetos!AL57=2,Técnicos!$H$2:$H$100,Técnicos!$J$2:$J$100)),,0,1))</f>
        <v/>
      </c>
      <c r="AG58" s="15" t="str" cm="1">
        <f t="array" ref="AG58">IF(OR($B58="",AG$2=""),"",Projetos!$J57*_xlfn.XLOOKUP(AG$2,Técnicos!$A$2:$A$100,IF(Projetos!AM57=1,Técnicos!$F$2:$F$100,IF(Projetos!AM57=2,Técnicos!$H$2:$H$100,Técnicos!$J$2:$J$100)),,0,1))</f>
        <v/>
      </c>
      <c r="AH58" s="15" t="str" cm="1">
        <f t="array" ref="AH58">IF(OR($B58="",AH$2=""),"",Projetos!$J57*_xlfn.XLOOKUP(AH$2,Técnicos!$A$2:$A$100,IF(Projetos!AN57=1,Técnicos!$F$2:$F$100,IF(Projetos!AN57=2,Técnicos!$H$2:$H$100,Técnicos!$J$2:$J$100)),,0,1))</f>
        <v/>
      </c>
      <c r="AI58" s="15" t="str" cm="1">
        <f t="array" ref="AI58">IF(OR($B58="",AI$2=""),"",Projetos!$J57*_xlfn.XLOOKUP(AI$2,Técnicos!$A$2:$A$100,IF(Projetos!AO57=1,Técnicos!$F$2:$F$100,IF(Projetos!AO57=2,Técnicos!$H$2:$H$100,Técnicos!$J$2:$J$100)),,0,1))</f>
        <v/>
      </c>
    </row>
    <row r="59" spans="3:35" x14ac:dyDescent="0.25">
      <c r="C59" s="15" t="str" cm="1">
        <f t="array" ref="C59">IF(OR($B59="",C$2=""),"",Projetos!$J58*_xlfn.XLOOKUP(C$2,Técnicos!$A$2:$A$100,IF(Projetos!I58=1,Técnicos!$F$2:$F$100,IF(Projetos!I58=2,Técnicos!$H$2:$H$100,Técnicos!$J$2:$J$100)),,0,1))</f>
        <v/>
      </c>
      <c r="D59" s="15" t="str" cm="1">
        <f t="array" ref="D59">IF(OR($B59="",D$2=""),"",Projetos!$J58*_xlfn.XLOOKUP(D$2,Técnicos!$A$2:$A$100,IF(Projetos!J58=1,Técnicos!$F$2:$F$100,IF(Projetos!J58=2,Técnicos!$H$2:$H$100,Técnicos!$J$2:$J$100)),,0,1))</f>
        <v/>
      </c>
      <c r="E59" s="15" t="str" cm="1">
        <f t="array" ref="E59">IF(OR($B59="",E$2=""),"",Projetos!$J58*_xlfn.XLOOKUP(E$2,Técnicos!$A$2:$A$100,IF(Projetos!K58=1,Técnicos!$F$2:$F$100,IF(Projetos!K58=2,Técnicos!$H$2:$H$100,Técnicos!$J$2:$J$100)),,0,1))</f>
        <v/>
      </c>
      <c r="F59" s="15" t="str" cm="1">
        <f t="array" ref="F59">IF(OR($B59="",F$2=""),"",Projetos!$J58*_xlfn.XLOOKUP(F$2,Técnicos!$A$2:$A$100,IF(Projetos!L58=1,Técnicos!$F$2:$F$100,IF(Projetos!L58=2,Técnicos!$H$2:$H$100,Técnicos!$J$2:$J$100)),,0,1))</f>
        <v/>
      </c>
      <c r="G59" s="15" t="str" cm="1">
        <f t="array" ref="G59">IF(OR($B59="",G$2=""),"",Projetos!$J58*_xlfn.XLOOKUP(G$2,Técnicos!$A$2:$A$100,IF(Projetos!M58=1,Técnicos!$F$2:$F$100,IF(Projetos!M58=2,Técnicos!$H$2:$H$100,Técnicos!$J$2:$J$100)),,0,1))</f>
        <v/>
      </c>
      <c r="H59" s="15" t="str" cm="1">
        <f t="array" ref="H59">IF(OR($B59="",H$2=""),"",Projetos!$J58*_xlfn.XLOOKUP(H$2,Técnicos!$A$2:$A$100,IF(Projetos!N58=1,Técnicos!$F$2:$F$100,IF(Projetos!N58=2,Técnicos!$H$2:$H$100,Técnicos!$J$2:$J$100)),,0,1))</f>
        <v/>
      </c>
      <c r="I59" s="15" t="str" cm="1">
        <f t="array" ref="I59">IF(OR($B59="",I$2=""),"",Projetos!$J58*_xlfn.XLOOKUP(I$2,Técnicos!$A$2:$A$100,IF(Projetos!O58=1,Técnicos!$F$2:$F$100,IF(Projetos!O58=2,Técnicos!$H$2:$H$100,Técnicos!$J$2:$J$100)),,0,1))</f>
        <v/>
      </c>
      <c r="J59" s="15" t="str" cm="1">
        <f t="array" ref="J59">IF(OR($B59="",J$2=""),"",Projetos!$J58*_xlfn.XLOOKUP(J$2,Técnicos!$A$2:$A$100,IF(Projetos!P58=1,Técnicos!$F$2:$F$100,IF(Projetos!P58=2,Técnicos!$H$2:$H$100,Técnicos!$J$2:$J$100)),,0,1))</f>
        <v/>
      </c>
      <c r="K59" s="15" t="str" cm="1">
        <f t="array" ref="K59">IF(OR($B59="",K$2=""),"",Projetos!$J58*_xlfn.XLOOKUP(K$2,Técnicos!$A$2:$A$100,IF(Projetos!Q58=1,Técnicos!$F$2:$F$100,IF(Projetos!Q58=2,Técnicos!$H$2:$H$100,Técnicos!$J$2:$J$100)),,0,1))</f>
        <v/>
      </c>
      <c r="L59" s="15" t="str" cm="1">
        <f t="array" ref="L59">IF(OR($B59="",L$2=""),"",Projetos!$J58*_xlfn.XLOOKUP(L$2,Técnicos!$A$2:$A$100,IF(Projetos!R58=1,Técnicos!$F$2:$F$100,IF(Projetos!R58=2,Técnicos!$H$2:$H$100,Técnicos!$J$2:$J$100)),,0,1))</f>
        <v/>
      </c>
      <c r="M59" s="15" t="str" cm="1">
        <f t="array" ref="M59">IF(OR($B59="",M$2=""),"",Projetos!$J58*_xlfn.XLOOKUP(M$2,Técnicos!$A$2:$A$100,IF(Projetos!S58=1,Técnicos!$F$2:$F$100,IF(Projetos!S58=2,Técnicos!$H$2:$H$100,Técnicos!$J$2:$J$100)),,0,1))</f>
        <v/>
      </c>
      <c r="N59" s="15" t="str" cm="1">
        <f t="array" ref="N59">IF(OR($B59="",N$2=""),"",Projetos!$J58*_xlfn.XLOOKUP(N$2,Técnicos!$A$2:$A$100,IF(Projetos!T58=1,Técnicos!$F$2:$F$100,IF(Projetos!T58=2,Técnicos!$H$2:$H$100,Técnicos!$J$2:$J$100)),,0,1))</f>
        <v/>
      </c>
      <c r="O59" s="15" t="str" cm="1">
        <f t="array" ref="O59">IF(OR($B59="",O$2=""),"",Projetos!$J58*_xlfn.XLOOKUP(O$2,Técnicos!$A$2:$A$100,IF(Projetos!U58=1,Técnicos!$F$2:$F$100,IF(Projetos!U58=2,Técnicos!$H$2:$H$100,Técnicos!$J$2:$J$100)),,0,1))</f>
        <v/>
      </c>
      <c r="P59" s="15" t="str" cm="1">
        <f t="array" ref="P59">IF(OR($B59="",P$2=""),"",Projetos!$J58*_xlfn.XLOOKUP(P$2,Técnicos!$A$2:$A$100,IF(Projetos!V58=1,Técnicos!$F$2:$F$100,IF(Projetos!V58=2,Técnicos!$H$2:$H$100,Técnicos!$J$2:$J$100)),,0,1))</f>
        <v/>
      </c>
      <c r="Q59" s="15" t="str" cm="1">
        <f t="array" ref="Q59">IF(OR($B59="",Q$2=""),"",Projetos!$J58*_xlfn.XLOOKUP(Q$2,Técnicos!$A$2:$A$100,IF(Projetos!W58=1,Técnicos!$F$2:$F$100,IF(Projetos!W58=2,Técnicos!$H$2:$H$100,Técnicos!$J$2:$J$100)),,0,1))</f>
        <v/>
      </c>
      <c r="R59" s="15" t="str" cm="1">
        <f t="array" ref="R59">IF(OR($B59="",R$2=""),"",Projetos!$J58*_xlfn.XLOOKUP(R$2,Técnicos!$A$2:$A$100,IF(Projetos!X58=1,Técnicos!$F$2:$F$100,IF(Projetos!X58=2,Técnicos!$H$2:$H$100,Técnicos!$J$2:$J$100)),,0,1))</f>
        <v/>
      </c>
      <c r="S59" s="15" t="str" cm="1">
        <f t="array" ref="S59">IF(OR($B59="",S$2=""),"",Projetos!$J58*_xlfn.XLOOKUP(S$2,Técnicos!$A$2:$A$100,IF(Projetos!Y58=1,Técnicos!$F$2:$F$100,IF(Projetos!Y58=2,Técnicos!$H$2:$H$100,Técnicos!$J$2:$J$100)),,0,1))</f>
        <v/>
      </c>
      <c r="T59" s="15" t="str" cm="1">
        <f t="array" ref="T59">IF(OR($B59="",T$2=""),"",Projetos!$J58*_xlfn.XLOOKUP(T$2,Técnicos!$A$2:$A$100,IF(Projetos!Z58=1,Técnicos!$F$2:$F$100,IF(Projetos!Z58=2,Técnicos!$H$2:$H$100,Técnicos!$J$2:$J$100)),,0,1))</f>
        <v/>
      </c>
      <c r="U59" s="15" t="str" cm="1">
        <f t="array" ref="U59">IF(OR($B59="",U$2=""),"",Projetos!$J58*_xlfn.XLOOKUP(U$2,Técnicos!$A$2:$A$100,IF(Projetos!AA58=1,Técnicos!$F$2:$F$100,IF(Projetos!AA58=2,Técnicos!$H$2:$H$100,Técnicos!$J$2:$J$100)),,0,1))</f>
        <v/>
      </c>
      <c r="V59" s="15" t="str" cm="1">
        <f t="array" ref="V59">IF(OR($B59="",V$2=""),"",Projetos!$J58*_xlfn.XLOOKUP(V$2,Técnicos!$A$2:$A$100,IF(Projetos!AB58=1,Técnicos!$F$2:$F$100,IF(Projetos!AB58=2,Técnicos!$H$2:$H$100,Técnicos!$J$2:$J$100)),,0,1))</f>
        <v/>
      </c>
      <c r="W59" s="15" t="str" cm="1">
        <f t="array" ref="W59">IF(OR($B59="",W$2=""),"",Projetos!$J58*_xlfn.XLOOKUP(W$2,Técnicos!$A$2:$A$100,IF(Projetos!AC58=1,Técnicos!$F$2:$F$100,IF(Projetos!AC58=2,Técnicos!$H$2:$H$100,Técnicos!$J$2:$J$100)),,0,1))</f>
        <v/>
      </c>
      <c r="X59" s="15" t="str" cm="1">
        <f t="array" ref="X59">IF(OR($B59="",X$2=""),"",Projetos!$J58*_xlfn.XLOOKUP(X$2,Técnicos!$A$2:$A$100,IF(Projetos!AD58=1,Técnicos!$F$2:$F$100,IF(Projetos!AD58=2,Técnicos!$H$2:$H$100,Técnicos!$J$2:$J$100)),,0,1))</f>
        <v/>
      </c>
      <c r="Y59" s="15" t="str" cm="1">
        <f t="array" ref="Y59">IF(OR($B59="",Y$2=""),"",Projetos!$J58*_xlfn.XLOOKUP(Y$2,Técnicos!$A$2:$A$100,IF(Projetos!AE58=1,Técnicos!$F$2:$F$100,IF(Projetos!AE58=2,Técnicos!$H$2:$H$100,Técnicos!$J$2:$J$100)),,0,1))</f>
        <v/>
      </c>
      <c r="Z59" s="15" t="str" cm="1">
        <f t="array" ref="Z59">IF(OR($B59="",Z$2=""),"",Projetos!$J58*_xlfn.XLOOKUP(Z$2,Técnicos!$A$2:$A$100,IF(Projetos!AF58=1,Técnicos!$F$2:$F$100,IF(Projetos!AF58=2,Técnicos!$H$2:$H$100,Técnicos!$J$2:$J$100)),,0,1))</f>
        <v/>
      </c>
      <c r="AA59" s="15" t="str" cm="1">
        <f t="array" ref="AA59">IF(OR($B59="",AA$2=""),"",Projetos!$J58*_xlfn.XLOOKUP(AA$2,Técnicos!$A$2:$A$100,IF(Projetos!AG58=1,Técnicos!$F$2:$F$100,IF(Projetos!AG58=2,Técnicos!$H$2:$H$100,Técnicos!$J$2:$J$100)),,0,1))</f>
        <v/>
      </c>
      <c r="AB59" s="15" t="str" cm="1">
        <f t="array" ref="AB59">IF(OR($B59="",AB$2=""),"",Projetos!$J58*_xlfn.XLOOKUP(AB$2,Técnicos!$A$2:$A$100,IF(Projetos!AH58=1,Técnicos!$F$2:$F$100,IF(Projetos!AH58=2,Técnicos!$H$2:$H$100,Técnicos!$J$2:$J$100)),,0,1))</f>
        <v/>
      </c>
      <c r="AC59" s="15" t="str" cm="1">
        <f t="array" ref="AC59">IF(OR($B59="",AC$2=""),"",Projetos!$J58*_xlfn.XLOOKUP(AC$2,Técnicos!$A$2:$A$100,IF(Projetos!AI58=1,Técnicos!$F$2:$F$100,IF(Projetos!AI58=2,Técnicos!$H$2:$H$100,Técnicos!$J$2:$J$100)),,0,1))</f>
        <v/>
      </c>
      <c r="AD59" s="15" t="str" cm="1">
        <f t="array" ref="AD59">IF(OR($B59="",AD$2=""),"",Projetos!$J58*_xlfn.XLOOKUP(AD$2,Técnicos!$A$2:$A$100,IF(Projetos!AJ58=1,Técnicos!$F$2:$F$100,IF(Projetos!AJ58=2,Técnicos!$H$2:$H$100,Técnicos!$J$2:$J$100)),,0,1))</f>
        <v/>
      </c>
      <c r="AE59" s="15" t="str" cm="1">
        <f t="array" ref="AE59">IF(OR($B59="",AE$2=""),"",Projetos!$J58*_xlfn.XLOOKUP(AE$2,Técnicos!$A$2:$A$100,IF(Projetos!AK58=1,Técnicos!$F$2:$F$100,IF(Projetos!AK58=2,Técnicos!$H$2:$H$100,Técnicos!$J$2:$J$100)),,0,1))</f>
        <v/>
      </c>
      <c r="AF59" s="15" t="str" cm="1">
        <f t="array" ref="AF59">IF(OR($B59="",AF$2=""),"",Projetos!$J58*_xlfn.XLOOKUP(AF$2,Técnicos!$A$2:$A$100,IF(Projetos!AL58=1,Técnicos!$F$2:$F$100,IF(Projetos!AL58=2,Técnicos!$H$2:$H$100,Técnicos!$J$2:$J$100)),,0,1))</f>
        <v/>
      </c>
      <c r="AG59" s="15" t="str" cm="1">
        <f t="array" ref="AG59">IF(OR($B59="",AG$2=""),"",Projetos!$J58*_xlfn.XLOOKUP(AG$2,Técnicos!$A$2:$A$100,IF(Projetos!AM58=1,Técnicos!$F$2:$F$100,IF(Projetos!AM58=2,Técnicos!$H$2:$H$100,Técnicos!$J$2:$J$100)),,0,1))</f>
        <v/>
      </c>
      <c r="AH59" s="15" t="str" cm="1">
        <f t="array" ref="AH59">IF(OR($B59="",AH$2=""),"",Projetos!$J58*_xlfn.XLOOKUP(AH$2,Técnicos!$A$2:$A$100,IF(Projetos!AN58=1,Técnicos!$F$2:$F$100,IF(Projetos!AN58=2,Técnicos!$H$2:$H$100,Técnicos!$J$2:$J$100)),,0,1))</f>
        <v/>
      </c>
      <c r="AI59" s="15" t="str" cm="1">
        <f t="array" ref="AI59">IF(OR($B59="",AI$2=""),"",Projetos!$J58*_xlfn.XLOOKUP(AI$2,Técnicos!$A$2:$A$100,IF(Projetos!AO58=1,Técnicos!$F$2:$F$100,IF(Projetos!AO58=2,Técnicos!$H$2:$H$100,Técnicos!$J$2:$J$100)),,0,1))</f>
        <v/>
      </c>
    </row>
    <row r="60" spans="3:35" x14ac:dyDescent="0.25">
      <c r="C60" s="15" t="str" cm="1">
        <f t="array" ref="C60">IF(OR($B60="",C$2=""),"",Projetos!$J59*_xlfn.XLOOKUP(C$2,Técnicos!$A$2:$A$100,IF(Projetos!I59=1,Técnicos!$F$2:$F$100,IF(Projetos!I59=2,Técnicos!$H$2:$H$100,Técnicos!$J$2:$J$100)),,0,1))</f>
        <v/>
      </c>
      <c r="D60" s="15" t="str" cm="1">
        <f t="array" ref="D60">IF(OR($B60="",D$2=""),"",Projetos!$J59*_xlfn.XLOOKUP(D$2,Técnicos!$A$2:$A$100,IF(Projetos!J59=1,Técnicos!$F$2:$F$100,IF(Projetos!J59=2,Técnicos!$H$2:$H$100,Técnicos!$J$2:$J$100)),,0,1))</f>
        <v/>
      </c>
      <c r="E60" s="15" t="str" cm="1">
        <f t="array" ref="E60">IF(OR($B60="",E$2=""),"",Projetos!$J59*_xlfn.XLOOKUP(E$2,Técnicos!$A$2:$A$100,IF(Projetos!K59=1,Técnicos!$F$2:$F$100,IF(Projetos!K59=2,Técnicos!$H$2:$H$100,Técnicos!$J$2:$J$100)),,0,1))</f>
        <v/>
      </c>
      <c r="F60" s="15" t="str" cm="1">
        <f t="array" ref="F60">IF(OR($B60="",F$2=""),"",Projetos!$J59*_xlfn.XLOOKUP(F$2,Técnicos!$A$2:$A$100,IF(Projetos!L59=1,Técnicos!$F$2:$F$100,IF(Projetos!L59=2,Técnicos!$H$2:$H$100,Técnicos!$J$2:$J$100)),,0,1))</f>
        <v/>
      </c>
      <c r="G60" s="15" t="str" cm="1">
        <f t="array" ref="G60">IF(OR($B60="",G$2=""),"",Projetos!$J59*_xlfn.XLOOKUP(G$2,Técnicos!$A$2:$A$100,IF(Projetos!M59=1,Técnicos!$F$2:$F$100,IF(Projetos!M59=2,Técnicos!$H$2:$H$100,Técnicos!$J$2:$J$100)),,0,1))</f>
        <v/>
      </c>
      <c r="H60" s="15" t="str" cm="1">
        <f t="array" ref="H60">IF(OR($B60="",H$2=""),"",Projetos!$J59*_xlfn.XLOOKUP(H$2,Técnicos!$A$2:$A$100,IF(Projetos!N59=1,Técnicos!$F$2:$F$100,IF(Projetos!N59=2,Técnicos!$H$2:$H$100,Técnicos!$J$2:$J$100)),,0,1))</f>
        <v/>
      </c>
      <c r="I60" s="15" t="str" cm="1">
        <f t="array" ref="I60">IF(OR($B60="",I$2=""),"",Projetos!$J59*_xlfn.XLOOKUP(I$2,Técnicos!$A$2:$A$100,IF(Projetos!O59=1,Técnicos!$F$2:$F$100,IF(Projetos!O59=2,Técnicos!$H$2:$H$100,Técnicos!$J$2:$J$100)),,0,1))</f>
        <v/>
      </c>
      <c r="J60" s="15" t="str" cm="1">
        <f t="array" ref="J60">IF(OR($B60="",J$2=""),"",Projetos!$J59*_xlfn.XLOOKUP(J$2,Técnicos!$A$2:$A$100,IF(Projetos!P59=1,Técnicos!$F$2:$F$100,IF(Projetos!P59=2,Técnicos!$H$2:$H$100,Técnicos!$J$2:$J$100)),,0,1))</f>
        <v/>
      </c>
      <c r="K60" s="15" t="str" cm="1">
        <f t="array" ref="K60">IF(OR($B60="",K$2=""),"",Projetos!$J59*_xlfn.XLOOKUP(K$2,Técnicos!$A$2:$A$100,IF(Projetos!Q59=1,Técnicos!$F$2:$F$100,IF(Projetos!Q59=2,Técnicos!$H$2:$H$100,Técnicos!$J$2:$J$100)),,0,1))</f>
        <v/>
      </c>
      <c r="L60" s="15" t="str" cm="1">
        <f t="array" ref="L60">IF(OR($B60="",L$2=""),"",Projetos!$J59*_xlfn.XLOOKUP(L$2,Técnicos!$A$2:$A$100,IF(Projetos!R59=1,Técnicos!$F$2:$F$100,IF(Projetos!R59=2,Técnicos!$H$2:$H$100,Técnicos!$J$2:$J$100)),,0,1))</f>
        <v/>
      </c>
      <c r="M60" s="15" t="str" cm="1">
        <f t="array" ref="M60">IF(OR($B60="",M$2=""),"",Projetos!$J59*_xlfn.XLOOKUP(M$2,Técnicos!$A$2:$A$100,IF(Projetos!S59=1,Técnicos!$F$2:$F$100,IF(Projetos!S59=2,Técnicos!$H$2:$H$100,Técnicos!$J$2:$J$100)),,0,1))</f>
        <v/>
      </c>
      <c r="N60" s="15" t="str" cm="1">
        <f t="array" ref="N60">IF(OR($B60="",N$2=""),"",Projetos!$J59*_xlfn.XLOOKUP(N$2,Técnicos!$A$2:$A$100,IF(Projetos!T59=1,Técnicos!$F$2:$F$100,IF(Projetos!T59=2,Técnicos!$H$2:$H$100,Técnicos!$J$2:$J$100)),,0,1))</f>
        <v/>
      </c>
      <c r="O60" s="15" t="str" cm="1">
        <f t="array" ref="O60">IF(OR($B60="",O$2=""),"",Projetos!$J59*_xlfn.XLOOKUP(O$2,Técnicos!$A$2:$A$100,IF(Projetos!U59=1,Técnicos!$F$2:$F$100,IF(Projetos!U59=2,Técnicos!$H$2:$H$100,Técnicos!$J$2:$J$100)),,0,1))</f>
        <v/>
      </c>
      <c r="P60" s="15" t="str" cm="1">
        <f t="array" ref="P60">IF(OR($B60="",P$2=""),"",Projetos!$J59*_xlfn.XLOOKUP(P$2,Técnicos!$A$2:$A$100,IF(Projetos!V59=1,Técnicos!$F$2:$F$100,IF(Projetos!V59=2,Técnicos!$H$2:$H$100,Técnicos!$J$2:$J$100)),,0,1))</f>
        <v/>
      </c>
      <c r="Q60" s="15" t="str" cm="1">
        <f t="array" ref="Q60">IF(OR($B60="",Q$2=""),"",Projetos!$J59*_xlfn.XLOOKUP(Q$2,Técnicos!$A$2:$A$100,IF(Projetos!W59=1,Técnicos!$F$2:$F$100,IF(Projetos!W59=2,Técnicos!$H$2:$H$100,Técnicos!$J$2:$J$100)),,0,1))</f>
        <v/>
      </c>
      <c r="R60" s="15" t="str" cm="1">
        <f t="array" ref="R60">IF(OR($B60="",R$2=""),"",Projetos!$J59*_xlfn.XLOOKUP(R$2,Técnicos!$A$2:$A$100,IF(Projetos!X59=1,Técnicos!$F$2:$F$100,IF(Projetos!X59=2,Técnicos!$H$2:$H$100,Técnicos!$J$2:$J$100)),,0,1))</f>
        <v/>
      </c>
      <c r="S60" s="15" t="str" cm="1">
        <f t="array" ref="S60">IF(OR($B60="",S$2=""),"",Projetos!$J59*_xlfn.XLOOKUP(S$2,Técnicos!$A$2:$A$100,IF(Projetos!Y59=1,Técnicos!$F$2:$F$100,IF(Projetos!Y59=2,Técnicos!$H$2:$H$100,Técnicos!$J$2:$J$100)),,0,1))</f>
        <v/>
      </c>
      <c r="T60" s="15" t="str" cm="1">
        <f t="array" ref="T60">IF(OR($B60="",T$2=""),"",Projetos!$J59*_xlfn.XLOOKUP(T$2,Técnicos!$A$2:$A$100,IF(Projetos!Z59=1,Técnicos!$F$2:$F$100,IF(Projetos!Z59=2,Técnicos!$H$2:$H$100,Técnicos!$J$2:$J$100)),,0,1))</f>
        <v/>
      </c>
      <c r="U60" s="15" t="str" cm="1">
        <f t="array" ref="U60">IF(OR($B60="",U$2=""),"",Projetos!$J59*_xlfn.XLOOKUP(U$2,Técnicos!$A$2:$A$100,IF(Projetos!AA59=1,Técnicos!$F$2:$F$100,IF(Projetos!AA59=2,Técnicos!$H$2:$H$100,Técnicos!$J$2:$J$100)),,0,1))</f>
        <v/>
      </c>
      <c r="V60" s="15" t="str" cm="1">
        <f t="array" ref="V60">IF(OR($B60="",V$2=""),"",Projetos!$J59*_xlfn.XLOOKUP(V$2,Técnicos!$A$2:$A$100,IF(Projetos!AB59=1,Técnicos!$F$2:$F$100,IF(Projetos!AB59=2,Técnicos!$H$2:$H$100,Técnicos!$J$2:$J$100)),,0,1))</f>
        <v/>
      </c>
      <c r="W60" s="15" t="str" cm="1">
        <f t="array" ref="W60">IF(OR($B60="",W$2=""),"",Projetos!$J59*_xlfn.XLOOKUP(W$2,Técnicos!$A$2:$A$100,IF(Projetos!AC59=1,Técnicos!$F$2:$F$100,IF(Projetos!AC59=2,Técnicos!$H$2:$H$100,Técnicos!$J$2:$J$100)),,0,1))</f>
        <v/>
      </c>
      <c r="X60" s="15" t="str" cm="1">
        <f t="array" ref="X60">IF(OR($B60="",X$2=""),"",Projetos!$J59*_xlfn.XLOOKUP(X$2,Técnicos!$A$2:$A$100,IF(Projetos!AD59=1,Técnicos!$F$2:$F$100,IF(Projetos!AD59=2,Técnicos!$H$2:$H$100,Técnicos!$J$2:$J$100)),,0,1))</f>
        <v/>
      </c>
      <c r="Y60" s="15" t="str" cm="1">
        <f t="array" ref="Y60">IF(OR($B60="",Y$2=""),"",Projetos!$J59*_xlfn.XLOOKUP(Y$2,Técnicos!$A$2:$A$100,IF(Projetos!AE59=1,Técnicos!$F$2:$F$100,IF(Projetos!AE59=2,Técnicos!$H$2:$H$100,Técnicos!$J$2:$J$100)),,0,1))</f>
        <v/>
      </c>
      <c r="Z60" s="15" t="str" cm="1">
        <f t="array" ref="Z60">IF(OR($B60="",Z$2=""),"",Projetos!$J59*_xlfn.XLOOKUP(Z$2,Técnicos!$A$2:$A$100,IF(Projetos!AF59=1,Técnicos!$F$2:$F$100,IF(Projetos!AF59=2,Técnicos!$H$2:$H$100,Técnicos!$J$2:$J$100)),,0,1))</f>
        <v/>
      </c>
      <c r="AA60" s="15" t="str" cm="1">
        <f t="array" ref="AA60">IF(OR($B60="",AA$2=""),"",Projetos!$J59*_xlfn.XLOOKUP(AA$2,Técnicos!$A$2:$A$100,IF(Projetos!AG59=1,Técnicos!$F$2:$F$100,IF(Projetos!AG59=2,Técnicos!$H$2:$H$100,Técnicos!$J$2:$J$100)),,0,1))</f>
        <v/>
      </c>
      <c r="AB60" s="15" t="str" cm="1">
        <f t="array" ref="AB60">IF(OR($B60="",AB$2=""),"",Projetos!$J59*_xlfn.XLOOKUP(AB$2,Técnicos!$A$2:$A$100,IF(Projetos!AH59=1,Técnicos!$F$2:$F$100,IF(Projetos!AH59=2,Técnicos!$H$2:$H$100,Técnicos!$J$2:$J$100)),,0,1))</f>
        <v/>
      </c>
      <c r="AC60" s="15" t="str" cm="1">
        <f t="array" ref="AC60">IF(OR($B60="",AC$2=""),"",Projetos!$J59*_xlfn.XLOOKUP(AC$2,Técnicos!$A$2:$A$100,IF(Projetos!AI59=1,Técnicos!$F$2:$F$100,IF(Projetos!AI59=2,Técnicos!$H$2:$H$100,Técnicos!$J$2:$J$100)),,0,1))</f>
        <v/>
      </c>
      <c r="AD60" s="15" t="str" cm="1">
        <f t="array" ref="AD60">IF(OR($B60="",AD$2=""),"",Projetos!$J59*_xlfn.XLOOKUP(AD$2,Técnicos!$A$2:$A$100,IF(Projetos!AJ59=1,Técnicos!$F$2:$F$100,IF(Projetos!AJ59=2,Técnicos!$H$2:$H$100,Técnicos!$J$2:$J$100)),,0,1))</f>
        <v/>
      </c>
      <c r="AE60" s="15" t="str" cm="1">
        <f t="array" ref="AE60">IF(OR($B60="",AE$2=""),"",Projetos!$J59*_xlfn.XLOOKUP(AE$2,Técnicos!$A$2:$A$100,IF(Projetos!AK59=1,Técnicos!$F$2:$F$100,IF(Projetos!AK59=2,Técnicos!$H$2:$H$100,Técnicos!$J$2:$J$100)),,0,1))</f>
        <v/>
      </c>
      <c r="AF60" s="15" t="str" cm="1">
        <f t="array" ref="AF60">IF(OR($B60="",AF$2=""),"",Projetos!$J59*_xlfn.XLOOKUP(AF$2,Técnicos!$A$2:$A$100,IF(Projetos!AL59=1,Técnicos!$F$2:$F$100,IF(Projetos!AL59=2,Técnicos!$H$2:$H$100,Técnicos!$J$2:$J$100)),,0,1))</f>
        <v/>
      </c>
      <c r="AG60" s="15" t="str" cm="1">
        <f t="array" ref="AG60">IF(OR($B60="",AG$2=""),"",Projetos!$J59*_xlfn.XLOOKUP(AG$2,Técnicos!$A$2:$A$100,IF(Projetos!AM59=1,Técnicos!$F$2:$F$100,IF(Projetos!AM59=2,Técnicos!$H$2:$H$100,Técnicos!$J$2:$J$100)),,0,1))</f>
        <v/>
      </c>
      <c r="AH60" s="15" t="str" cm="1">
        <f t="array" ref="AH60">IF(OR($B60="",AH$2=""),"",Projetos!$J59*_xlfn.XLOOKUP(AH$2,Técnicos!$A$2:$A$100,IF(Projetos!AN59=1,Técnicos!$F$2:$F$100,IF(Projetos!AN59=2,Técnicos!$H$2:$H$100,Técnicos!$J$2:$J$100)),,0,1))</f>
        <v/>
      </c>
      <c r="AI60" s="15" t="str" cm="1">
        <f t="array" ref="AI60">IF(OR($B60="",AI$2=""),"",Projetos!$J59*_xlfn.XLOOKUP(AI$2,Técnicos!$A$2:$A$100,IF(Projetos!AO59=1,Técnicos!$F$2:$F$100,IF(Projetos!AO59=2,Técnicos!$H$2:$H$100,Técnicos!$J$2:$J$100)),,0,1))</f>
        <v/>
      </c>
    </row>
    <row r="61" spans="3:35" x14ac:dyDescent="0.25">
      <c r="C61" s="15" t="str" cm="1">
        <f t="array" ref="C61">IF(OR($B61="",C$2=""),"",Projetos!$J60*_xlfn.XLOOKUP(C$2,Técnicos!$A$2:$A$100,IF(Projetos!I60=1,Técnicos!$F$2:$F$100,IF(Projetos!I60=2,Técnicos!$H$2:$H$100,Técnicos!$J$2:$J$100)),,0,1))</f>
        <v/>
      </c>
      <c r="D61" s="15" t="str" cm="1">
        <f t="array" ref="D61">IF(OR($B61="",D$2=""),"",Projetos!$J60*_xlfn.XLOOKUP(D$2,Técnicos!$A$2:$A$100,IF(Projetos!J60=1,Técnicos!$F$2:$F$100,IF(Projetos!J60=2,Técnicos!$H$2:$H$100,Técnicos!$J$2:$J$100)),,0,1))</f>
        <v/>
      </c>
      <c r="E61" s="15" t="str" cm="1">
        <f t="array" ref="E61">IF(OR($B61="",E$2=""),"",Projetos!$J60*_xlfn.XLOOKUP(E$2,Técnicos!$A$2:$A$100,IF(Projetos!K60=1,Técnicos!$F$2:$F$100,IF(Projetos!K60=2,Técnicos!$H$2:$H$100,Técnicos!$J$2:$J$100)),,0,1))</f>
        <v/>
      </c>
      <c r="F61" s="15" t="str" cm="1">
        <f t="array" ref="F61">IF(OR($B61="",F$2=""),"",Projetos!$J60*_xlfn.XLOOKUP(F$2,Técnicos!$A$2:$A$100,IF(Projetos!L60=1,Técnicos!$F$2:$F$100,IF(Projetos!L60=2,Técnicos!$H$2:$H$100,Técnicos!$J$2:$J$100)),,0,1))</f>
        <v/>
      </c>
      <c r="G61" s="15" t="str" cm="1">
        <f t="array" ref="G61">IF(OR($B61="",G$2=""),"",Projetos!$J60*_xlfn.XLOOKUP(G$2,Técnicos!$A$2:$A$100,IF(Projetos!M60=1,Técnicos!$F$2:$F$100,IF(Projetos!M60=2,Técnicos!$H$2:$H$100,Técnicos!$J$2:$J$100)),,0,1))</f>
        <v/>
      </c>
      <c r="H61" s="15" t="str" cm="1">
        <f t="array" ref="H61">IF(OR($B61="",H$2=""),"",Projetos!$J60*_xlfn.XLOOKUP(H$2,Técnicos!$A$2:$A$100,IF(Projetos!N60=1,Técnicos!$F$2:$F$100,IF(Projetos!N60=2,Técnicos!$H$2:$H$100,Técnicos!$J$2:$J$100)),,0,1))</f>
        <v/>
      </c>
      <c r="I61" s="15" t="str" cm="1">
        <f t="array" ref="I61">IF(OR($B61="",I$2=""),"",Projetos!$J60*_xlfn.XLOOKUP(I$2,Técnicos!$A$2:$A$100,IF(Projetos!O60=1,Técnicos!$F$2:$F$100,IF(Projetos!O60=2,Técnicos!$H$2:$H$100,Técnicos!$J$2:$J$100)),,0,1))</f>
        <v/>
      </c>
      <c r="J61" s="15" t="str" cm="1">
        <f t="array" ref="J61">IF(OR($B61="",J$2=""),"",Projetos!$J60*_xlfn.XLOOKUP(J$2,Técnicos!$A$2:$A$100,IF(Projetos!P60=1,Técnicos!$F$2:$F$100,IF(Projetos!P60=2,Técnicos!$H$2:$H$100,Técnicos!$J$2:$J$100)),,0,1))</f>
        <v/>
      </c>
      <c r="K61" s="15" t="str" cm="1">
        <f t="array" ref="K61">IF(OR($B61="",K$2=""),"",Projetos!$J60*_xlfn.XLOOKUP(K$2,Técnicos!$A$2:$A$100,IF(Projetos!Q60=1,Técnicos!$F$2:$F$100,IF(Projetos!Q60=2,Técnicos!$H$2:$H$100,Técnicos!$J$2:$J$100)),,0,1))</f>
        <v/>
      </c>
      <c r="L61" s="15" t="str" cm="1">
        <f t="array" ref="L61">IF(OR($B61="",L$2=""),"",Projetos!$J60*_xlfn.XLOOKUP(L$2,Técnicos!$A$2:$A$100,IF(Projetos!R60=1,Técnicos!$F$2:$F$100,IF(Projetos!R60=2,Técnicos!$H$2:$H$100,Técnicos!$J$2:$J$100)),,0,1))</f>
        <v/>
      </c>
      <c r="M61" s="15" t="str" cm="1">
        <f t="array" ref="M61">IF(OR($B61="",M$2=""),"",Projetos!$J60*_xlfn.XLOOKUP(M$2,Técnicos!$A$2:$A$100,IF(Projetos!S60=1,Técnicos!$F$2:$F$100,IF(Projetos!S60=2,Técnicos!$H$2:$H$100,Técnicos!$J$2:$J$100)),,0,1))</f>
        <v/>
      </c>
      <c r="N61" s="15" t="str" cm="1">
        <f t="array" ref="N61">IF(OR($B61="",N$2=""),"",Projetos!$J60*_xlfn.XLOOKUP(N$2,Técnicos!$A$2:$A$100,IF(Projetos!T60=1,Técnicos!$F$2:$F$100,IF(Projetos!T60=2,Técnicos!$H$2:$H$100,Técnicos!$J$2:$J$100)),,0,1))</f>
        <v/>
      </c>
      <c r="O61" s="15" t="str" cm="1">
        <f t="array" ref="O61">IF(OR($B61="",O$2=""),"",Projetos!$J60*_xlfn.XLOOKUP(O$2,Técnicos!$A$2:$A$100,IF(Projetos!U60=1,Técnicos!$F$2:$F$100,IF(Projetos!U60=2,Técnicos!$H$2:$H$100,Técnicos!$J$2:$J$100)),,0,1))</f>
        <v/>
      </c>
      <c r="P61" s="15" t="str" cm="1">
        <f t="array" ref="P61">IF(OR($B61="",P$2=""),"",Projetos!$J60*_xlfn.XLOOKUP(P$2,Técnicos!$A$2:$A$100,IF(Projetos!V60=1,Técnicos!$F$2:$F$100,IF(Projetos!V60=2,Técnicos!$H$2:$H$100,Técnicos!$J$2:$J$100)),,0,1))</f>
        <v/>
      </c>
      <c r="Q61" s="15" t="str" cm="1">
        <f t="array" ref="Q61">IF(OR($B61="",Q$2=""),"",Projetos!$J60*_xlfn.XLOOKUP(Q$2,Técnicos!$A$2:$A$100,IF(Projetos!W60=1,Técnicos!$F$2:$F$100,IF(Projetos!W60=2,Técnicos!$H$2:$H$100,Técnicos!$J$2:$J$100)),,0,1))</f>
        <v/>
      </c>
      <c r="R61" s="15" t="str" cm="1">
        <f t="array" ref="R61">IF(OR($B61="",R$2=""),"",Projetos!$J60*_xlfn.XLOOKUP(R$2,Técnicos!$A$2:$A$100,IF(Projetos!X60=1,Técnicos!$F$2:$F$100,IF(Projetos!X60=2,Técnicos!$H$2:$H$100,Técnicos!$J$2:$J$100)),,0,1))</f>
        <v/>
      </c>
      <c r="S61" s="15" t="str" cm="1">
        <f t="array" ref="S61">IF(OR($B61="",S$2=""),"",Projetos!$J60*_xlfn.XLOOKUP(S$2,Técnicos!$A$2:$A$100,IF(Projetos!Y60=1,Técnicos!$F$2:$F$100,IF(Projetos!Y60=2,Técnicos!$H$2:$H$100,Técnicos!$J$2:$J$100)),,0,1))</f>
        <v/>
      </c>
      <c r="T61" s="15" t="str" cm="1">
        <f t="array" ref="T61">IF(OR($B61="",T$2=""),"",Projetos!$J60*_xlfn.XLOOKUP(T$2,Técnicos!$A$2:$A$100,IF(Projetos!Z60=1,Técnicos!$F$2:$F$100,IF(Projetos!Z60=2,Técnicos!$H$2:$H$100,Técnicos!$J$2:$J$100)),,0,1))</f>
        <v/>
      </c>
      <c r="U61" s="15" t="str" cm="1">
        <f t="array" ref="U61">IF(OR($B61="",U$2=""),"",Projetos!$J60*_xlfn.XLOOKUP(U$2,Técnicos!$A$2:$A$100,IF(Projetos!AA60=1,Técnicos!$F$2:$F$100,IF(Projetos!AA60=2,Técnicos!$H$2:$H$100,Técnicos!$J$2:$J$100)),,0,1))</f>
        <v/>
      </c>
      <c r="V61" s="15" t="str" cm="1">
        <f t="array" ref="V61">IF(OR($B61="",V$2=""),"",Projetos!$J60*_xlfn.XLOOKUP(V$2,Técnicos!$A$2:$A$100,IF(Projetos!AB60=1,Técnicos!$F$2:$F$100,IF(Projetos!AB60=2,Técnicos!$H$2:$H$100,Técnicos!$J$2:$J$100)),,0,1))</f>
        <v/>
      </c>
      <c r="W61" s="15" t="str" cm="1">
        <f t="array" ref="W61">IF(OR($B61="",W$2=""),"",Projetos!$J60*_xlfn.XLOOKUP(W$2,Técnicos!$A$2:$A$100,IF(Projetos!AC60=1,Técnicos!$F$2:$F$100,IF(Projetos!AC60=2,Técnicos!$H$2:$H$100,Técnicos!$J$2:$J$100)),,0,1))</f>
        <v/>
      </c>
      <c r="X61" s="15" t="str" cm="1">
        <f t="array" ref="X61">IF(OR($B61="",X$2=""),"",Projetos!$J60*_xlfn.XLOOKUP(X$2,Técnicos!$A$2:$A$100,IF(Projetos!AD60=1,Técnicos!$F$2:$F$100,IF(Projetos!AD60=2,Técnicos!$H$2:$H$100,Técnicos!$J$2:$J$100)),,0,1))</f>
        <v/>
      </c>
      <c r="Y61" s="15" t="str" cm="1">
        <f t="array" ref="Y61">IF(OR($B61="",Y$2=""),"",Projetos!$J60*_xlfn.XLOOKUP(Y$2,Técnicos!$A$2:$A$100,IF(Projetos!AE60=1,Técnicos!$F$2:$F$100,IF(Projetos!AE60=2,Técnicos!$H$2:$H$100,Técnicos!$J$2:$J$100)),,0,1))</f>
        <v/>
      </c>
      <c r="Z61" s="15" t="str" cm="1">
        <f t="array" ref="Z61">IF(OR($B61="",Z$2=""),"",Projetos!$J60*_xlfn.XLOOKUP(Z$2,Técnicos!$A$2:$A$100,IF(Projetos!AF60=1,Técnicos!$F$2:$F$100,IF(Projetos!AF60=2,Técnicos!$H$2:$H$100,Técnicos!$J$2:$J$100)),,0,1))</f>
        <v/>
      </c>
      <c r="AA61" s="15" t="str" cm="1">
        <f t="array" ref="AA61">IF(OR($B61="",AA$2=""),"",Projetos!$J60*_xlfn.XLOOKUP(AA$2,Técnicos!$A$2:$A$100,IF(Projetos!AG60=1,Técnicos!$F$2:$F$100,IF(Projetos!AG60=2,Técnicos!$H$2:$H$100,Técnicos!$J$2:$J$100)),,0,1))</f>
        <v/>
      </c>
      <c r="AB61" s="15" t="str" cm="1">
        <f t="array" ref="AB61">IF(OR($B61="",AB$2=""),"",Projetos!$J60*_xlfn.XLOOKUP(AB$2,Técnicos!$A$2:$A$100,IF(Projetos!AH60=1,Técnicos!$F$2:$F$100,IF(Projetos!AH60=2,Técnicos!$H$2:$H$100,Técnicos!$J$2:$J$100)),,0,1))</f>
        <v/>
      </c>
      <c r="AC61" s="15" t="str" cm="1">
        <f t="array" ref="AC61">IF(OR($B61="",AC$2=""),"",Projetos!$J60*_xlfn.XLOOKUP(AC$2,Técnicos!$A$2:$A$100,IF(Projetos!AI60=1,Técnicos!$F$2:$F$100,IF(Projetos!AI60=2,Técnicos!$H$2:$H$100,Técnicos!$J$2:$J$100)),,0,1))</f>
        <v/>
      </c>
      <c r="AD61" s="15" t="str" cm="1">
        <f t="array" ref="AD61">IF(OR($B61="",AD$2=""),"",Projetos!$J60*_xlfn.XLOOKUP(AD$2,Técnicos!$A$2:$A$100,IF(Projetos!AJ60=1,Técnicos!$F$2:$F$100,IF(Projetos!AJ60=2,Técnicos!$H$2:$H$100,Técnicos!$J$2:$J$100)),,0,1))</f>
        <v/>
      </c>
      <c r="AE61" s="15" t="str" cm="1">
        <f t="array" ref="AE61">IF(OR($B61="",AE$2=""),"",Projetos!$J60*_xlfn.XLOOKUP(AE$2,Técnicos!$A$2:$A$100,IF(Projetos!AK60=1,Técnicos!$F$2:$F$100,IF(Projetos!AK60=2,Técnicos!$H$2:$H$100,Técnicos!$J$2:$J$100)),,0,1))</f>
        <v/>
      </c>
      <c r="AF61" s="15" t="str" cm="1">
        <f t="array" ref="AF61">IF(OR($B61="",AF$2=""),"",Projetos!$J60*_xlfn.XLOOKUP(AF$2,Técnicos!$A$2:$A$100,IF(Projetos!AL60=1,Técnicos!$F$2:$F$100,IF(Projetos!AL60=2,Técnicos!$H$2:$H$100,Técnicos!$J$2:$J$100)),,0,1))</f>
        <v/>
      </c>
      <c r="AG61" s="15" t="str" cm="1">
        <f t="array" ref="AG61">IF(OR($B61="",AG$2=""),"",Projetos!$J60*_xlfn.XLOOKUP(AG$2,Técnicos!$A$2:$A$100,IF(Projetos!AM60=1,Técnicos!$F$2:$F$100,IF(Projetos!AM60=2,Técnicos!$H$2:$H$100,Técnicos!$J$2:$J$100)),,0,1))</f>
        <v/>
      </c>
      <c r="AH61" s="15" t="str" cm="1">
        <f t="array" ref="AH61">IF(OR($B61="",AH$2=""),"",Projetos!$J60*_xlfn.XLOOKUP(AH$2,Técnicos!$A$2:$A$100,IF(Projetos!AN60=1,Técnicos!$F$2:$F$100,IF(Projetos!AN60=2,Técnicos!$H$2:$H$100,Técnicos!$J$2:$J$100)),,0,1))</f>
        <v/>
      </c>
      <c r="AI61" s="15" t="str" cm="1">
        <f t="array" ref="AI61">IF(OR($B61="",AI$2=""),"",Projetos!$J60*_xlfn.XLOOKUP(AI$2,Técnicos!$A$2:$A$100,IF(Projetos!AO60=1,Técnicos!$F$2:$F$100,IF(Projetos!AO60=2,Técnicos!$H$2:$H$100,Técnicos!$J$2:$J$100)),,0,1))</f>
        <v/>
      </c>
    </row>
    <row r="62" spans="3:35" x14ac:dyDescent="0.25">
      <c r="C62" s="15" t="str" cm="1">
        <f t="array" ref="C62">IF(OR($B62="",C$2=""),"",Projetos!$J61*_xlfn.XLOOKUP(C$2,Técnicos!$A$2:$A$100,IF(Projetos!I61=1,Técnicos!$F$2:$F$100,IF(Projetos!I61=2,Técnicos!$H$2:$H$100,Técnicos!$J$2:$J$100)),,0,1))</f>
        <v/>
      </c>
      <c r="D62" s="15" t="str" cm="1">
        <f t="array" ref="D62">IF(OR($B62="",D$2=""),"",Projetos!$J61*_xlfn.XLOOKUP(D$2,Técnicos!$A$2:$A$100,IF(Projetos!J61=1,Técnicos!$F$2:$F$100,IF(Projetos!J61=2,Técnicos!$H$2:$H$100,Técnicos!$J$2:$J$100)),,0,1))</f>
        <v/>
      </c>
      <c r="E62" s="15" t="str" cm="1">
        <f t="array" ref="E62">IF(OR($B62="",E$2=""),"",Projetos!$J61*_xlfn.XLOOKUP(E$2,Técnicos!$A$2:$A$100,IF(Projetos!K61=1,Técnicos!$F$2:$F$100,IF(Projetos!K61=2,Técnicos!$H$2:$H$100,Técnicos!$J$2:$J$100)),,0,1))</f>
        <v/>
      </c>
      <c r="F62" s="15" t="str" cm="1">
        <f t="array" ref="F62">IF(OR($B62="",F$2=""),"",Projetos!$J61*_xlfn.XLOOKUP(F$2,Técnicos!$A$2:$A$100,IF(Projetos!L61=1,Técnicos!$F$2:$F$100,IF(Projetos!L61=2,Técnicos!$H$2:$H$100,Técnicos!$J$2:$J$100)),,0,1))</f>
        <v/>
      </c>
      <c r="G62" s="15" t="str" cm="1">
        <f t="array" ref="G62">IF(OR($B62="",G$2=""),"",Projetos!$J61*_xlfn.XLOOKUP(G$2,Técnicos!$A$2:$A$100,IF(Projetos!M61=1,Técnicos!$F$2:$F$100,IF(Projetos!M61=2,Técnicos!$H$2:$H$100,Técnicos!$J$2:$J$100)),,0,1))</f>
        <v/>
      </c>
      <c r="H62" s="15" t="str" cm="1">
        <f t="array" ref="H62">IF(OR($B62="",H$2=""),"",Projetos!$J61*_xlfn.XLOOKUP(H$2,Técnicos!$A$2:$A$100,IF(Projetos!N61=1,Técnicos!$F$2:$F$100,IF(Projetos!N61=2,Técnicos!$H$2:$H$100,Técnicos!$J$2:$J$100)),,0,1))</f>
        <v/>
      </c>
      <c r="I62" s="15" t="str" cm="1">
        <f t="array" ref="I62">IF(OR($B62="",I$2=""),"",Projetos!$J61*_xlfn.XLOOKUP(I$2,Técnicos!$A$2:$A$100,IF(Projetos!O61=1,Técnicos!$F$2:$F$100,IF(Projetos!O61=2,Técnicos!$H$2:$H$100,Técnicos!$J$2:$J$100)),,0,1))</f>
        <v/>
      </c>
      <c r="J62" s="15" t="str" cm="1">
        <f t="array" ref="J62">IF(OR($B62="",J$2=""),"",Projetos!$J61*_xlfn.XLOOKUP(J$2,Técnicos!$A$2:$A$100,IF(Projetos!P61=1,Técnicos!$F$2:$F$100,IF(Projetos!P61=2,Técnicos!$H$2:$H$100,Técnicos!$J$2:$J$100)),,0,1))</f>
        <v/>
      </c>
      <c r="K62" s="15" t="str" cm="1">
        <f t="array" ref="K62">IF(OR($B62="",K$2=""),"",Projetos!$J61*_xlfn.XLOOKUP(K$2,Técnicos!$A$2:$A$100,IF(Projetos!Q61=1,Técnicos!$F$2:$F$100,IF(Projetos!Q61=2,Técnicos!$H$2:$H$100,Técnicos!$J$2:$J$100)),,0,1))</f>
        <v/>
      </c>
      <c r="L62" s="15" t="str" cm="1">
        <f t="array" ref="L62">IF(OR($B62="",L$2=""),"",Projetos!$J61*_xlfn.XLOOKUP(L$2,Técnicos!$A$2:$A$100,IF(Projetos!R61=1,Técnicos!$F$2:$F$100,IF(Projetos!R61=2,Técnicos!$H$2:$H$100,Técnicos!$J$2:$J$100)),,0,1))</f>
        <v/>
      </c>
      <c r="M62" s="15" t="str" cm="1">
        <f t="array" ref="M62">IF(OR($B62="",M$2=""),"",Projetos!$J61*_xlfn.XLOOKUP(M$2,Técnicos!$A$2:$A$100,IF(Projetos!S61=1,Técnicos!$F$2:$F$100,IF(Projetos!S61=2,Técnicos!$H$2:$H$100,Técnicos!$J$2:$J$100)),,0,1))</f>
        <v/>
      </c>
      <c r="N62" s="15" t="str" cm="1">
        <f t="array" ref="N62">IF(OR($B62="",N$2=""),"",Projetos!$J61*_xlfn.XLOOKUP(N$2,Técnicos!$A$2:$A$100,IF(Projetos!T61=1,Técnicos!$F$2:$F$100,IF(Projetos!T61=2,Técnicos!$H$2:$H$100,Técnicos!$J$2:$J$100)),,0,1))</f>
        <v/>
      </c>
      <c r="O62" s="15" t="str" cm="1">
        <f t="array" ref="O62">IF(OR($B62="",O$2=""),"",Projetos!$J61*_xlfn.XLOOKUP(O$2,Técnicos!$A$2:$A$100,IF(Projetos!U61=1,Técnicos!$F$2:$F$100,IF(Projetos!U61=2,Técnicos!$H$2:$H$100,Técnicos!$J$2:$J$100)),,0,1))</f>
        <v/>
      </c>
      <c r="P62" s="15" t="str" cm="1">
        <f t="array" ref="P62">IF(OR($B62="",P$2=""),"",Projetos!$J61*_xlfn.XLOOKUP(P$2,Técnicos!$A$2:$A$100,IF(Projetos!V61=1,Técnicos!$F$2:$F$100,IF(Projetos!V61=2,Técnicos!$H$2:$H$100,Técnicos!$J$2:$J$100)),,0,1))</f>
        <v/>
      </c>
      <c r="Q62" s="15" t="str" cm="1">
        <f t="array" ref="Q62">IF(OR($B62="",Q$2=""),"",Projetos!$J61*_xlfn.XLOOKUP(Q$2,Técnicos!$A$2:$A$100,IF(Projetos!W61=1,Técnicos!$F$2:$F$100,IF(Projetos!W61=2,Técnicos!$H$2:$H$100,Técnicos!$J$2:$J$100)),,0,1))</f>
        <v/>
      </c>
      <c r="R62" s="15" t="str" cm="1">
        <f t="array" ref="R62">IF(OR($B62="",R$2=""),"",Projetos!$J61*_xlfn.XLOOKUP(R$2,Técnicos!$A$2:$A$100,IF(Projetos!X61=1,Técnicos!$F$2:$F$100,IF(Projetos!X61=2,Técnicos!$H$2:$H$100,Técnicos!$J$2:$J$100)),,0,1))</f>
        <v/>
      </c>
      <c r="S62" s="15" t="str" cm="1">
        <f t="array" ref="S62">IF(OR($B62="",S$2=""),"",Projetos!$J61*_xlfn.XLOOKUP(S$2,Técnicos!$A$2:$A$100,IF(Projetos!Y61=1,Técnicos!$F$2:$F$100,IF(Projetos!Y61=2,Técnicos!$H$2:$H$100,Técnicos!$J$2:$J$100)),,0,1))</f>
        <v/>
      </c>
      <c r="T62" s="15" t="str" cm="1">
        <f t="array" ref="T62">IF(OR($B62="",T$2=""),"",Projetos!$J61*_xlfn.XLOOKUP(T$2,Técnicos!$A$2:$A$100,IF(Projetos!Z61=1,Técnicos!$F$2:$F$100,IF(Projetos!Z61=2,Técnicos!$H$2:$H$100,Técnicos!$J$2:$J$100)),,0,1))</f>
        <v/>
      </c>
      <c r="U62" s="15" t="str" cm="1">
        <f t="array" ref="U62">IF(OR($B62="",U$2=""),"",Projetos!$J61*_xlfn.XLOOKUP(U$2,Técnicos!$A$2:$A$100,IF(Projetos!AA61=1,Técnicos!$F$2:$F$100,IF(Projetos!AA61=2,Técnicos!$H$2:$H$100,Técnicos!$J$2:$J$100)),,0,1))</f>
        <v/>
      </c>
      <c r="V62" s="15" t="str" cm="1">
        <f t="array" ref="V62">IF(OR($B62="",V$2=""),"",Projetos!$J61*_xlfn.XLOOKUP(V$2,Técnicos!$A$2:$A$100,IF(Projetos!AB61=1,Técnicos!$F$2:$F$100,IF(Projetos!AB61=2,Técnicos!$H$2:$H$100,Técnicos!$J$2:$J$100)),,0,1))</f>
        <v/>
      </c>
      <c r="W62" s="15" t="str" cm="1">
        <f t="array" ref="W62">IF(OR($B62="",W$2=""),"",Projetos!$J61*_xlfn.XLOOKUP(W$2,Técnicos!$A$2:$A$100,IF(Projetos!AC61=1,Técnicos!$F$2:$F$100,IF(Projetos!AC61=2,Técnicos!$H$2:$H$100,Técnicos!$J$2:$J$100)),,0,1))</f>
        <v/>
      </c>
      <c r="X62" s="15" t="str" cm="1">
        <f t="array" ref="X62">IF(OR($B62="",X$2=""),"",Projetos!$J61*_xlfn.XLOOKUP(X$2,Técnicos!$A$2:$A$100,IF(Projetos!AD61=1,Técnicos!$F$2:$F$100,IF(Projetos!AD61=2,Técnicos!$H$2:$H$100,Técnicos!$J$2:$J$100)),,0,1))</f>
        <v/>
      </c>
      <c r="Y62" s="15" t="str" cm="1">
        <f t="array" ref="Y62">IF(OR($B62="",Y$2=""),"",Projetos!$J61*_xlfn.XLOOKUP(Y$2,Técnicos!$A$2:$A$100,IF(Projetos!AE61=1,Técnicos!$F$2:$F$100,IF(Projetos!AE61=2,Técnicos!$H$2:$H$100,Técnicos!$J$2:$J$100)),,0,1))</f>
        <v/>
      </c>
      <c r="Z62" s="15" t="str" cm="1">
        <f t="array" ref="Z62">IF(OR($B62="",Z$2=""),"",Projetos!$J61*_xlfn.XLOOKUP(Z$2,Técnicos!$A$2:$A$100,IF(Projetos!AF61=1,Técnicos!$F$2:$F$100,IF(Projetos!AF61=2,Técnicos!$H$2:$H$100,Técnicos!$J$2:$J$100)),,0,1))</f>
        <v/>
      </c>
      <c r="AA62" s="15" t="str" cm="1">
        <f t="array" ref="AA62">IF(OR($B62="",AA$2=""),"",Projetos!$J61*_xlfn.XLOOKUP(AA$2,Técnicos!$A$2:$A$100,IF(Projetos!AG61=1,Técnicos!$F$2:$F$100,IF(Projetos!AG61=2,Técnicos!$H$2:$H$100,Técnicos!$J$2:$J$100)),,0,1))</f>
        <v/>
      </c>
      <c r="AB62" s="15" t="str" cm="1">
        <f t="array" ref="AB62">IF(OR($B62="",AB$2=""),"",Projetos!$J61*_xlfn.XLOOKUP(AB$2,Técnicos!$A$2:$A$100,IF(Projetos!AH61=1,Técnicos!$F$2:$F$100,IF(Projetos!AH61=2,Técnicos!$H$2:$H$100,Técnicos!$J$2:$J$100)),,0,1))</f>
        <v/>
      </c>
      <c r="AC62" s="15" t="str" cm="1">
        <f t="array" ref="AC62">IF(OR($B62="",AC$2=""),"",Projetos!$J61*_xlfn.XLOOKUP(AC$2,Técnicos!$A$2:$A$100,IF(Projetos!AI61=1,Técnicos!$F$2:$F$100,IF(Projetos!AI61=2,Técnicos!$H$2:$H$100,Técnicos!$J$2:$J$100)),,0,1))</f>
        <v/>
      </c>
      <c r="AD62" s="15" t="str" cm="1">
        <f t="array" ref="AD62">IF(OR($B62="",AD$2=""),"",Projetos!$J61*_xlfn.XLOOKUP(AD$2,Técnicos!$A$2:$A$100,IF(Projetos!AJ61=1,Técnicos!$F$2:$F$100,IF(Projetos!AJ61=2,Técnicos!$H$2:$H$100,Técnicos!$J$2:$J$100)),,0,1))</f>
        <v/>
      </c>
      <c r="AE62" s="15" t="str" cm="1">
        <f t="array" ref="AE62">IF(OR($B62="",AE$2=""),"",Projetos!$J61*_xlfn.XLOOKUP(AE$2,Técnicos!$A$2:$A$100,IF(Projetos!AK61=1,Técnicos!$F$2:$F$100,IF(Projetos!AK61=2,Técnicos!$H$2:$H$100,Técnicos!$J$2:$J$100)),,0,1))</f>
        <v/>
      </c>
      <c r="AF62" s="15" t="str" cm="1">
        <f t="array" ref="AF62">IF(OR($B62="",AF$2=""),"",Projetos!$J61*_xlfn.XLOOKUP(AF$2,Técnicos!$A$2:$A$100,IF(Projetos!AL61=1,Técnicos!$F$2:$F$100,IF(Projetos!AL61=2,Técnicos!$H$2:$H$100,Técnicos!$J$2:$J$100)),,0,1))</f>
        <v/>
      </c>
      <c r="AG62" s="15" t="str" cm="1">
        <f t="array" ref="AG62">IF(OR($B62="",AG$2=""),"",Projetos!$J61*_xlfn.XLOOKUP(AG$2,Técnicos!$A$2:$A$100,IF(Projetos!AM61=1,Técnicos!$F$2:$F$100,IF(Projetos!AM61=2,Técnicos!$H$2:$H$100,Técnicos!$J$2:$J$100)),,0,1))</f>
        <v/>
      </c>
      <c r="AH62" s="15" t="str" cm="1">
        <f t="array" ref="AH62">IF(OR($B62="",AH$2=""),"",Projetos!$J61*_xlfn.XLOOKUP(AH$2,Técnicos!$A$2:$A$100,IF(Projetos!AN61=1,Técnicos!$F$2:$F$100,IF(Projetos!AN61=2,Técnicos!$H$2:$H$100,Técnicos!$J$2:$J$100)),,0,1))</f>
        <v/>
      </c>
      <c r="AI62" s="15" t="str" cm="1">
        <f t="array" ref="AI62">IF(OR($B62="",AI$2=""),"",Projetos!$J61*_xlfn.XLOOKUP(AI$2,Técnicos!$A$2:$A$100,IF(Projetos!AO61=1,Técnicos!$F$2:$F$100,IF(Projetos!AO61=2,Técnicos!$H$2:$H$100,Técnicos!$J$2:$J$100)),,0,1))</f>
        <v/>
      </c>
    </row>
    <row r="63" spans="3:35" x14ac:dyDescent="0.25">
      <c r="C63" s="15" t="str" cm="1">
        <f t="array" ref="C63">IF(OR($B63="",C$2=""),"",Projetos!$J62*_xlfn.XLOOKUP(C$2,Técnicos!$A$2:$A$100,IF(Projetos!I62=1,Técnicos!$F$2:$F$100,IF(Projetos!I62=2,Técnicos!$H$2:$H$100,Técnicos!$J$2:$J$100)),,0,1))</f>
        <v/>
      </c>
      <c r="D63" s="15" t="str" cm="1">
        <f t="array" ref="D63">IF(OR($B63="",D$2=""),"",Projetos!$J62*_xlfn.XLOOKUP(D$2,Técnicos!$A$2:$A$100,IF(Projetos!J62=1,Técnicos!$F$2:$F$100,IF(Projetos!J62=2,Técnicos!$H$2:$H$100,Técnicos!$J$2:$J$100)),,0,1))</f>
        <v/>
      </c>
      <c r="E63" s="15" t="str" cm="1">
        <f t="array" ref="E63">IF(OR($B63="",E$2=""),"",Projetos!$J62*_xlfn.XLOOKUP(E$2,Técnicos!$A$2:$A$100,IF(Projetos!K62=1,Técnicos!$F$2:$F$100,IF(Projetos!K62=2,Técnicos!$H$2:$H$100,Técnicos!$J$2:$J$100)),,0,1))</f>
        <v/>
      </c>
      <c r="F63" s="15" t="str" cm="1">
        <f t="array" ref="F63">IF(OR($B63="",F$2=""),"",Projetos!$J62*_xlfn.XLOOKUP(F$2,Técnicos!$A$2:$A$100,IF(Projetos!L62=1,Técnicos!$F$2:$F$100,IF(Projetos!L62=2,Técnicos!$H$2:$H$100,Técnicos!$J$2:$J$100)),,0,1))</f>
        <v/>
      </c>
      <c r="G63" s="15" t="str" cm="1">
        <f t="array" ref="G63">IF(OR($B63="",G$2=""),"",Projetos!$J62*_xlfn.XLOOKUP(G$2,Técnicos!$A$2:$A$100,IF(Projetos!M62=1,Técnicos!$F$2:$F$100,IF(Projetos!M62=2,Técnicos!$H$2:$H$100,Técnicos!$J$2:$J$100)),,0,1))</f>
        <v/>
      </c>
      <c r="H63" s="15" t="str" cm="1">
        <f t="array" ref="H63">IF(OR($B63="",H$2=""),"",Projetos!$J62*_xlfn.XLOOKUP(H$2,Técnicos!$A$2:$A$100,IF(Projetos!N62=1,Técnicos!$F$2:$F$100,IF(Projetos!N62=2,Técnicos!$H$2:$H$100,Técnicos!$J$2:$J$100)),,0,1))</f>
        <v/>
      </c>
      <c r="I63" s="15" t="str" cm="1">
        <f t="array" ref="I63">IF(OR($B63="",I$2=""),"",Projetos!$J62*_xlfn.XLOOKUP(I$2,Técnicos!$A$2:$A$100,IF(Projetos!O62=1,Técnicos!$F$2:$F$100,IF(Projetos!O62=2,Técnicos!$H$2:$H$100,Técnicos!$J$2:$J$100)),,0,1))</f>
        <v/>
      </c>
      <c r="J63" s="15" t="str" cm="1">
        <f t="array" ref="J63">IF(OR($B63="",J$2=""),"",Projetos!$J62*_xlfn.XLOOKUP(J$2,Técnicos!$A$2:$A$100,IF(Projetos!P62=1,Técnicos!$F$2:$F$100,IF(Projetos!P62=2,Técnicos!$H$2:$H$100,Técnicos!$J$2:$J$100)),,0,1))</f>
        <v/>
      </c>
      <c r="K63" s="15" t="str" cm="1">
        <f t="array" ref="K63">IF(OR($B63="",K$2=""),"",Projetos!$J62*_xlfn.XLOOKUP(K$2,Técnicos!$A$2:$A$100,IF(Projetos!Q62=1,Técnicos!$F$2:$F$100,IF(Projetos!Q62=2,Técnicos!$H$2:$H$100,Técnicos!$J$2:$J$100)),,0,1))</f>
        <v/>
      </c>
      <c r="L63" s="15" t="str" cm="1">
        <f t="array" ref="L63">IF(OR($B63="",L$2=""),"",Projetos!$J62*_xlfn.XLOOKUP(L$2,Técnicos!$A$2:$A$100,IF(Projetos!R62=1,Técnicos!$F$2:$F$100,IF(Projetos!R62=2,Técnicos!$H$2:$H$100,Técnicos!$J$2:$J$100)),,0,1))</f>
        <v/>
      </c>
      <c r="M63" s="15" t="str" cm="1">
        <f t="array" ref="M63">IF(OR($B63="",M$2=""),"",Projetos!$J62*_xlfn.XLOOKUP(M$2,Técnicos!$A$2:$A$100,IF(Projetos!S62=1,Técnicos!$F$2:$F$100,IF(Projetos!S62=2,Técnicos!$H$2:$H$100,Técnicos!$J$2:$J$100)),,0,1))</f>
        <v/>
      </c>
      <c r="N63" s="15" t="str" cm="1">
        <f t="array" ref="N63">IF(OR($B63="",N$2=""),"",Projetos!$J62*_xlfn.XLOOKUP(N$2,Técnicos!$A$2:$A$100,IF(Projetos!T62=1,Técnicos!$F$2:$F$100,IF(Projetos!T62=2,Técnicos!$H$2:$H$100,Técnicos!$J$2:$J$100)),,0,1))</f>
        <v/>
      </c>
      <c r="O63" s="15" t="str" cm="1">
        <f t="array" ref="O63">IF(OR($B63="",O$2=""),"",Projetos!$J62*_xlfn.XLOOKUP(O$2,Técnicos!$A$2:$A$100,IF(Projetos!U62=1,Técnicos!$F$2:$F$100,IF(Projetos!U62=2,Técnicos!$H$2:$H$100,Técnicos!$J$2:$J$100)),,0,1))</f>
        <v/>
      </c>
      <c r="P63" s="15" t="str" cm="1">
        <f t="array" ref="P63">IF(OR($B63="",P$2=""),"",Projetos!$J62*_xlfn.XLOOKUP(P$2,Técnicos!$A$2:$A$100,IF(Projetos!V62=1,Técnicos!$F$2:$F$100,IF(Projetos!V62=2,Técnicos!$H$2:$H$100,Técnicos!$J$2:$J$100)),,0,1))</f>
        <v/>
      </c>
      <c r="Q63" s="15" t="str" cm="1">
        <f t="array" ref="Q63">IF(OR($B63="",Q$2=""),"",Projetos!$J62*_xlfn.XLOOKUP(Q$2,Técnicos!$A$2:$A$100,IF(Projetos!W62=1,Técnicos!$F$2:$F$100,IF(Projetos!W62=2,Técnicos!$H$2:$H$100,Técnicos!$J$2:$J$100)),,0,1))</f>
        <v/>
      </c>
      <c r="R63" s="15" t="str" cm="1">
        <f t="array" ref="R63">IF(OR($B63="",R$2=""),"",Projetos!$J62*_xlfn.XLOOKUP(R$2,Técnicos!$A$2:$A$100,IF(Projetos!X62=1,Técnicos!$F$2:$F$100,IF(Projetos!X62=2,Técnicos!$H$2:$H$100,Técnicos!$J$2:$J$100)),,0,1))</f>
        <v/>
      </c>
      <c r="S63" s="15" t="str" cm="1">
        <f t="array" ref="S63">IF(OR($B63="",S$2=""),"",Projetos!$J62*_xlfn.XLOOKUP(S$2,Técnicos!$A$2:$A$100,IF(Projetos!Y62=1,Técnicos!$F$2:$F$100,IF(Projetos!Y62=2,Técnicos!$H$2:$H$100,Técnicos!$J$2:$J$100)),,0,1))</f>
        <v/>
      </c>
      <c r="T63" s="15" t="str" cm="1">
        <f t="array" ref="T63">IF(OR($B63="",T$2=""),"",Projetos!$J62*_xlfn.XLOOKUP(T$2,Técnicos!$A$2:$A$100,IF(Projetos!Z62=1,Técnicos!$F$2:$F$100,IF(Projetos!Z62=2,Técnicos!$H$2:$H$100,Técnicos!$J$2:$J$100)),,0,1))</f>
        <v/>
      </c>
      <c r="U63" s="15" t="str" cm="1">
        <f t="array" ref="U63">IF(OR($B63="",U$2=""),"",Projetos!$J62*_xlfn.XLOOKUP(U$2,Técnicos!$A$2:$A$100,IF(Projetos!AA62=1,Técnicos!$F$2:$F$100,IF(Projetos!AA62=2,Técnicos!$H$2:$H$100,Técnicos!$J$2:$J$100)),,0,1))</f>
        <v/>
      </c>
      <c r="V63" s="15" t="str" cm="1">
        <f t="array" ref="V63">IF(OR($B63="",V$2=""),"",Projetos!$J62*_xlfn.XLOOKUP(V$2,Técnicos!$A$2:$A$100,IF(Projetos!AB62=1,Técnicos!$F$2:$F$100,IF(Projetos!AB62=2,Técnicos!$H$2:$H$100,Técnicos!$J$2:$J$100)),,0,1))</f>
        <v/>
      </c>
      <c r="W63" s="15" t="str" cm="1">
        <f t="array" ref="W63">IF(OR($B63="",W$2=""),"",Projetos!$J62*_xlfn.XLOOKUP(W$2,Técnicos!$A$2:$A$100,IF(Projetos!AC62=1,Técnicos!$F$2:$F$100,IF(Projetos!AC62=2,Técnicos!$H$2:$H$100,Técnicos!$J$2:$J$100)),,0,1))</f>
        <v/>
      </c>
      <c r="X63" s="15" t="str" cm="1">
        <f t="array" ref="X63">IF(OR($B63="",X$2=""),"",Projetos!$J62*_xlfn.XLOOKUP(X$2,Técnicos!$A$2:$A$100,IF(Projetos!AD62=1,Técnicos!$F$2:$F$100,IF(Projetos!AD62=2,Técnicos!$H$2:$H$100,Técnicos!$J$2:$J$100)),,0,1))</f>
        <v/>
      </c>
      <c r="Y63" s="15" t="str" cm="1">
        <f t="array" ref="Y63">IF(OR($B63="",Y$2=""),"",Projetos!$J62*_xlfn.XLOOKUP(Y$2,Técnicos!$A$2:$A$100,IF(Projetos!AE62=1,Técnicos!$F$2:$F$100,IF(Projetos!AE62=2,Técnicos!$H$2:$H$100,Técnicos!$J$2:$J$100)),,0,1))</f>
        <v/>
      </c>
      <c r="Z63" s="15" t="str" cm="1">
        <f t="array" ref="Z63">IF(OR($B63="",Z$2=""),"",Projetos!$J62*_xlfn.XLOOKUP(Z$2,Técnicos!$A$2:$A$100,IF(Projetos!AF62=1,Técnicos!$F$2:$F$100,IF(Projetos!AF62=2,Técnicos!$H$2:$H$100,Técnicos!$J$2:$J$100)),,0,1))</f>
        <v/>
      </c>
      <c r="AA63" s="15" t="str" cm="1">
        <f t="array" ref="AA63">IF(OR($B63="",AA$2=""),"",Projetos!$J62*_xlfn.XLOOKUP(AA$2,Técnicos!$A$2:$A$100,IF(Projetos!AG62=1,Técnicos!$F$2:$F$100,IF(Projetos!AG62=2,Técnicos!$H$2:$H$100,Técnicos!$J$2:$J$100)),,0,1))</f>
        <v/>
      </c>
      <c r="AB63" s="15" t="str" cm="1">
        <f t="array" ref="AB63">IF(OR($B63="",AB$2=""),"",Projetos!$J62*_xlfn.XLOOKUP(AB$2,Técnicos!$A$2:$A$100,IF(Projetos!AH62=1,Técnicos!$F$2:$F$100,IF(Projetos!AH62=2,Técnicos!$H$2:$H$100,Técnicos!$J$2:$J$100)),,0,1))</f>
        <v/>
      </c>
      <c r="AC63" s="15" t="str" cm="1">
        <f t="array" ref="AC63">IF(OR($B63="",AC$2=""),"",Projetos!$J62*_xlfn.XLOOKUP(AC$2,Técnicos!$A$2:$A$100,IF(Projetos!AI62=1,Técnicos!$F$2:$F$100,IF(Projetos!AI62=2,Técnicos!$H$2:$H$100,Técnicos!$J$2:$J$100)),,0,1))</f>
        <v/>
      </c>
      <c r="AD63" s="15" t="str" cm="1">
        <f t="array" ref="AD63">IF(OR($B63="",AD$2=""),"",Projetos!$J62*_xlfn.XLOOKUP(AD$2,Técnicos!$A$2:$A$100,IF(Projetos!AJ62=1,Técnicos!$F$2:$F$100,IF(Projetos!AJ62=2,Técnicos!$H$2:$H$100,Técnicos!$J$2:$J$100)),,0,1))</f>
        <v/>
      </c>
      <c r="AE63" s="15" t="str" cm="1">
        <f t="array" ref="AE63">IF(OR($B63="",AE$2=""),"",Projetos!$J62*_xlfn.XLOOKUP(AE$2,Técnicos!$A$2:$A$100,IF(Projetos!AK62=1,Técnicos!$F$2:$F$100,IF(Projetos!AK62=2,Técnicos!$H$2:$H$100,Técnicos!$J$2:$J$100)),,0,1))</f>
        <v/>
      </c>
      <c r="AF63" s="15" t="str" cm="1">
        <f t="array" ref="AF63">IF(OR($B63="",AF$2=""),"",Projetos!$J62*_xlfn.XLOOKUP(AF$2,Técnicos!$A$2:$A$100,IF(Projetos!AL62=1,Técnicos!$F$2:$F$100,IF(Projetos!AL62=2,Técnicos!$H$2:$H$100,Técnicos!$J$2:$J$100)),,0,1))</f>
        <v/>
      </c>
      <c r="AG63" s="15" t="str" cm="1">
        <f t="array" ref="AG63">IF(OR($B63="",AG$2=""),"",Projetos!$J62*_xlfn.XLOOKUP(AG$2,Técnicos!$A$2:$A$100,IF(Projetos!AM62=1,Técnicos!$F$2:$F$100,IF(Projetos!AM62=2,Técnicos!$H$2:$H$100,Técnicos!$J$2:$J$100)),,0,1))</f>
        <v/>
      </c>
      <c r="AH63" s="15" t="str" cm="1">
        <f t="array" ref="AH63">IF(OR($B63="",AH$2=""),"",Projetos!$J62*_xlfn.XLOOKUP(AH$2,Técnicos!$A$2:$A$100,IF(Projetos!AN62=1,Técnicos!$F$2:$F$100,IF(Projetos!AN62=2,Técnicos!$H$2:$H$100,Técnicos!$J$2:$J$100)),,0,1))</f>
        <v/>
      </c>
      <c r="AI63" s="15" t="str" cm="1">
        <f t="array" ref="AI63">IF(OR($B63="",AI$2=""),"",Projetos!$J62*_xlfn.XLOOKUP(AI$2,Técnicos!$A$2:$A$100,IF(Projetos!AO62=1,Técnicos!$F$2:$F$100,IF(Projetos!AO62=2,Técnicos!$H$2:$H$100,Técnicos!$J$2:$J$100)),,0,1))</f>
        <v/>
      </c>
    </row>
    <row r="64" spans="3:35" x14ac:dyDescent="0.25">
      <c r="C64" s="15" t="str" cm="1">
        <f t="array" ref="C64">IF(OR($B64="",C$2=""),"",Projetos!$J63*_xlfn.XLOOKUP(C$2,Técnicos!$A$2:$A$100,IF(Projetos!I63=1,Técnicos!$F$2:$F$100,IF(Projetos!I63=2,Técnicos!$H$2:$H$100,Técnicos!$J$2:$J$100)),,0,1))</f>
        <v/>
      </c>
      <c r="D64" s="15" t="str" cm="1">
        <f t="array" ref="D64">IF(OR($B64="",D$2=""),"",Projetos!$J63*_xlfn.XLOOKUP(D$2,Técnicos!$A$2:$A$100,IF(Projetos!J63=1,Técnicos!$F$2:$F$100,IF(Projetos!J63=2,Técnicos!$H$2:$H$100,Técnicos!$J$2:$J$100)),,0,1))</f>
        <v/>
      </c>
      <c r="E64" s="15" t="str" cm="1">
        <f t="array" ref="E64">IF(OR($B64="",E$2=""),"",Projetos!$J63*_xlfn.XLOOKUP(E$2,Técnicos!$A$2:$A$100,IF(Projetos!K63=1,Técnicos!$F$2:$F$100,IF(Projetos!K63=2,Técnicos!$H$2:$H$100,Técnicos!$J$2:$J$100)),,0,1))</f>
        <v/>
      </c>
      <c r="F64" s="15" t="str" cm="1">
        <f t="array" ref="F64">IF(OR($B64="",F$2=""),"",Projetos!$J63*_xlfn.XLOOKUP(F$2,Técnicos!$A$2:$A$100,IF(Projetos!L63=1,Técnicos!$F$2:$F$100,IF(Projetos!L63=2,Técnicos!$H$2:$H$100,Técnicos!$J$2:$J$100)),,0,1))</f>
        <v/>
      </c>
      <c r="G64" s="15" t="str" cm="1">
        <f t="array" ref="G64">IF(OR($B64="",G$2=""),"",Projetos!$J63*_xlfn.XLOOKUP(G$2,Técnicos!$A$2:$A$100,IF(Projetos!M63=1,Técnicos!$F$2:$F$100,IF(Projetos!M63=2,Técnicos!$H$2:$H$100,Técnicos!$J$2:$J$100)),,0,1))</f>
        <v/>
      </c>
      <c r="H64" s="15" t="str" cm="1">
        <f t="array" ref="H64">IF(OR($B64="",H$2=""),"",Projetos!$J63*_xlfn.XLOOKUP(H$2,Técnicos!$A$2:$A$100,IF(Projetos!N63=1,Técnicos!$F$2:$F$100,IF(Projetos!N63=2,Técnicos!$H$2:$H$100,Técnicos!$J$2:$J$100)),,0,1))</f>
        <v/>
      </c>
      <c r="I64" s="15" t="str" cm="1">
        <f t="array" ref="I64">IF(OR($B64="",I$2=""),"",Projetos!$J63*_xlfn.XLOOKUP(I$2,Técnicos!$A$2:$A$100,IF(Projetos!O63=1,Técnicos!$F$2:$F$100,IF(Projetos!O63=2,Técnicos!$H$2:$H$100,Técnicos!$J$2:$J$100)),,0,1))</f>
        <v/>
      </c>
      <c r="J64" s="15" t="str" cm="1">
        <f t="array" ref="J64">IF(OR($B64="",J$2=""),"",Projetos!$J63*_xlfn.XLOOKUP(J$2,Técnicos!$A$2:$A$100,IF(Projetos!P63=1,Técnicos!$F$2:$F$100,IF(Projetos!P63=2,Técnicos!$H$2:$H$100,Técnicos!$J$2:$J$100)),,0,1))</f>
        <v/>
      </c>
      <c r="K64" s="15" t="str" cm="1">
        <f t="array" ref="K64">IF(OR($B64="",K$2=""),"",Projetos!$J63*_xlfn.XLOOKUP(K$2,Técnicos!$A$2:$A$100,IF(Projetos!Q63=1,Técnicos!$F$2:$F$100,IF(Projetos!Q63=2,Técnicos!$H$2:$H$100,Técnicos!$J$2:$J$100)),,0,1))</f>
        <v/>
      </c>
      <c r="L64" s="15" t="str" cm="1">
        <f t="array" ref="L64">IF(OR($B64="",L$2=""),"",Projetos!$J63*_xlfn.XLOOKUP(L$2,Técnicos!$A$2:$A$100,IF(Projetos!R63=1,Técnicos!$F$2:$F$100,IF(Projetos!R63=2,Técnicos!$H$2:$H$100,Técnicos!$J$2:$J$100)),,0,1))</f>
        <v/>
      </c>
      <c r="M64" s="15" t="str" cm="1">
        <f t="array" ref="M64">IF(OR($B64="",M$2=""),"",Projetos!$J63*_xlfn.XLOOKUP(M$2,Técnicos!$A$2:$A$100,IF(Projetos!S63=1,Técnicos!$F$2:$F$100,IF(Projetos!S63=2,Técnicos!$H$2:$H$100,Técnicos!$J$2:$J$100)),,0,1))</f>
        <v/>
      </c>
      <c r="N64" s="15" t="str" cm="1">
        <f t="array" ref="N64">IF(OR($B64="",N$2=""),"",Projetos!$J63*_xlfn.XLOOKUP(N$2,Técnicos!$A$2:$A$100,IF(Projetos!T63=1,Técnicos!$F$2:$F$100,IF(Projetos!T63=2,Técnicos!$H$2:$H$100,Técnicos!$J$2:$J$100)),,0,1))</f>
        <v/>
      </c>
      <c r="O64" s="15" t="str" cm="1">
        <f t="array" ref="O64">IF(OR($B64="",O$2=""),"",Projetos!$J63*_xlfn.XLOOKUP(O$2,Técnicos!$A$2:$A$100,IF(Projetos!U63=1,Técnicos!$F$2:$F$100,IF(Projetos!U63=2,Técnicos!$H$2:$H$100,Técnicos!$J$2:$J$100)),,0,1))</f>
        <v/>
      </c>
      <c r="P64" s="15" t="str" cm="1">
        <f t="array" ref="P64">IF(OR($B64="",P$2=""),"",Projetos!$J63*_xlfn.XLOOKUP(P$2,Técnicos!$A$2:$A$100,IF(Projetos!V63=1,Técnicos!$F$2:$F$100,IF(Projetos!V63=2,Técnicos!$H$2:$H$100,Técnicos!$J$2:$J$100)),,0,1))</f>
        <v/>
      </c>
      <c r="Q64" s="15" t="str" cm="1">
        <f t="array" ref="Q64">IF(OR($B64="",Q$2=""),"",Projetos!$J63*_xlfn.XLOOKUP(Q$2,Técnicos!$A$2:$A$100,IF(Projetos!W63=1,Técnicos!$F$2:$F$100,IF(Projetos!W63=2,Técnicos!$H$2:$H$100,Técnicos!$J$2:$J$100)),,0,1))</f>
        <v/>
      </c>
      <c r="R64" s="15" t="str" cm="1">
        <f t="array" ref="R64">IF(OR($B64="",R$2=""),"",Projetos!$J63*_xlfn.XLOOKUP(R$2,Técnicos!$A$2:$A$100,IF(Projetos!X63=1,Técnicos!$F$2:$F$100,IF(Projetos!X63=2,Técnicos!$H$2:$H$100,Técnicos!$J$2:$J$100)),,0,1))</f>
        <v/>
      </c>
      <c r="S64" s="15" t="str" cm="1">
        <f t="array" ref="S64">IF(OR($B64="",S$2=""),"",Projetos!$J63*_xlfn.XLOOKUP(S$2,Técnicos!$A$2:$A$100,IF(Projetos!Y63=1,Técnicos!$F$2:$F$100,IF(Projetos!Y63=2,Técnicos!$H$2:$H$100,Técnicos!$J$2:$J$100)),,0,1))</f>
        <v/>
      </c>
      <c r="T64" s="15" t="str" cm="1">
        <f t="array" ref="T64">IF(OR($B64="",T$2=""),"",Projetos!$J63*_xlfn.XLOOKUP(T$2,Técnicos!$A$2:$A$100,IF(Projetos!Z63=1,Técnicos!$F$2:$F$100,IF(Projetos!Z63=2,Técnicos!$H$2:$H$100,Técnicos!$J$2:$J$100)),,0,1))</f>
        <v/>
      </c>
      <c r="U64" s="15" t="str" cm="1">
        <f t="array" ref="U64">IF(OR($B64="",U$2=""),"",Projetos!$J63*_xlfn.XLOOKUP(U$2,Técnicos!$A$2:$A$100,IF(Projetos!AA63=1,Técnicos!$F$2:$F$100,IF(Projetos!AA63=2,Técnicos!$H$2:$H$100,Técnicos!$J$2:$J$100)),,0,1))</f>
        <v/>
      </c>
      <c r="V64" s="15" t="str" cm="1">
        <f t="array" ref="V64">IF(OR($B64="",V$2=""),"",Projetos!$J63*_xlfn.XLOOKUP(V$2,Técnicos!$A$2:$A$100,IF(Projetos!AB63=1,Técnicos!$F$2:$F$100,IF(Projetos!AB63=2,Técnicos!$H$2:$H$100,Técnicos!$J$2:$J$100)),,0,1))</f>
        <v/>
      </c>
      <c r="W64" s="15" t="str" cm="1">
        <f t="array" ref="W64">IF(OR($B64="",W$2=""),"",Projetos!$J63*_xlfn.XLOOKUP(W$2,Técnicos!$A$2:$A$100,IF(Projetos!AC63=1,Técnicos!$F$2:$F$100,IF(Projetos!AC63=2,Técnicos!$H$2:$H$100,Técnicos!$J$2:$J$100)),,0,1))</f>
        <v/>
      </c>
      <c r="X64" s="15" t="str" cm="1">
        <f t="array" ref="X64">IF(OR($B64="",X$2=""),"",Projetos!$J63*_xlfn.XLOOKUP(X$2,Técnicos!$A$2:$A$100,IF(Projetos!AD63=1,Técnicos!$F$2:$F$100,IF(Projetos!AD63=2,Técnicos!$H$2:$H$100,Técnicos!$J$2:$J$100)),,0,1))</f>
        <v/>
      </c>
      <c r="Y64" s="15" t="str" cm="1">
        <f t="array" ref="Y64">IF(OR($B64="",Y$2=""),"",Projetos!$J63*_xlfn.XLOOKUP(Y$2,Técnicos!$A$2:$A$100,IF(Projetos!AE63=1,Técnicos!$F$2:$F$100,IF(Projetos!AE63=2,Técnicos!$H$2:$H$100,Técnicos!$J$2:$J$100)),,0,1))</f>
        <v/>
      </c>
      <c r="Z64" s="15" t="str" cm="1">
        <f t="array" ref="Z64">IF(OR($B64="",Z$2=""),"",Projetos!$J63*_xlfn.XLOOKUP(Z$2,Técnicos!$A$2:$A$100,IF(Projetos!AF63=1,Técnicos!$F$2:$F$100,IF(Projetos!AF63=2,Técnicos!$H$2:$H$100,Técnicos!$J$2:$J$100)),,0,1))</f>
        <v/>
      </c>
      <c r="AA64" s="15" t="str" cm="1">
        <f t="array" ref="AA64">IF(OR($B64="",AA$2=""),"",Projetos!$J63*_xlfn.XLOOKUP(AA$2,Técnicos!$A$2:$A$100,IF(Projetos!AG63=1,Técnicos!$F$2:$F$100,IF(Projetos!AG63=2,Técnicos!$H$2:$H$100,Técnicos!$J$2:$J$100)),,0,1))</f>
        <v/>
      </c>
      <c r="AB64" s="15" t="str" cm="1">
        <f t="array" ref="AB64">IF(OR($B64="",AB$2=""),"",Projetos!$J63*_xlfn.XLOOKUP(AB$2,Técnicos!$A$2:$A$100,IF(Projetos!AH63=1,Técnicos!$F$2:$F$100,IF(Projetos!AH63=2,Técnicos!$H$2:$H$100,Técnicos!$J$2:$J$100)),,0,1))</f>
        <v/>
      </c>
      <c r="AC64" s="15" t="str" cm="1">
        <f t="array" ref="AC64">IF(OR($B64="",AC$2=""),"",Projetos!$J63*_xlfn.XLOOKUP(AC$2,Técnicos!$A$2:$A$100,IF(Projetos!AI63=1,Técnicos!$F$2:$F$100,IF(Projetos!AI63=2,Técnicos!$H$2:$H$100,Técnicos!$J$2:$J$100)),,0,1))</f>
        <v/>
      </c>
      <c r="AD64" s="15" t="str" cm="1">
        <f t="array" ref="AD64">IF(OR($B64="",AD$2=""),"",Projetos!$J63*_xlfn.XLOOKUP(AD$2,Técnicos!$A$2:$A$100,IF(Projetos!AJ63=1,Técnicos!$F$2:$F$100,IF(Projetos!AJ63=2,Técnicos!$H$2:$H$100,Técnicos!$J$2:$J$100)),,0,1))</f>
        <v/>
      </c>
      <c r="AE64" s="15" t="str" cm="1">
        <f t="array" ref="AE64">IF(OR($B64="",AE$2=""),"",Projetos!$J63*_xlfn.XLOOKUP(AE$2,Técnicos!$A$2:$A$100,IF(Projetos!AK63=1,Técnicos!$F$2:$F$100,IF(Projetos!AK63=2,Técnicos!$H$2:$H$100,Técnicos!$J$2:$J$100)),,0,1))</f>
        <v/>
      </c>
      <c r="AF64" s="15" t="str" cm="1">
        <f t="array" ref="AF64">IF(OR($B64="",AF$2=""),"",Projetos!$J63*_xlfn.XLOOKUP(AF$2,Técnicos!$A$2:$A$100,IF(Projetos!AL63=1,Técnicos!$F$2:$F$100,IF(Projetos!AL63=2,Técnicos!$H$2:$H$100,Técnicos!$J$2:$J$100)),,0,1))</f>
        <v/>
      </c>
      <c r="AG64" s="15" t="str" cm="1">
        <f t="array" ref="AG64">IF(OR($B64="",AG$2=""),"",Projetos!$J63*_xlfn.XLOOKUP(AG$2,Técnicos!$A$2:$A$100,IF(Projetos!AM63=1,Técnicos!$F$2:$F$100,IF(Projetos!AM63=2,Técnicos!$H$2:$H$100,Técnicos!$J$2:$J$100)),,0,1))</f>
        <v/>
      </c>
      <c r="AH64" s="15" t="str" cm="1">
        <f t="array" ref="AH64">IF(OR($B64="",AH$2=""),"",Projetos!$J63*_xlfn.XLOOKUP(AH$2,Técnicos!$A$2:$A$100,IF(Projetos!AN63=1,Técnicos!$F$2:$F$100,IF(Projetos!AN63=2,Técnicos!$H$2:$H$100,Técnicos!$J$2:$J$100)),,0,1))</f>
        <v/>
      </c>
      <c r="AI64" s="15" t="str" cm="1">
        <f t="array" ref="AI64">IF(OR($B64="",AI$2=""),"",Projetos!$J63*_xlfn.XLOOKUP(AI$2,Técnicos!$A$2:$A$100,IF(Projetos!AO63=1,Técnicos!$F$2:$F$100,IF(Projetos!AO63=2,Técnicos!$H$2:$H$100,Técnicos!$J$2:$J$100)),,0,1))</f>
        <v/>
      </c>
    </row>
    <row r="65" spans="3:35" x14ac:dyDescent="0.25">
      <c r="C65" s="15" t="str" cm="1">
        <f t="array" ref="C65">IF(OR($B65="",C$2=""),"",Projetos!$J64*_xlfn.XLOOKUP(C$2,Técnicos!$A$2:$A$100,IF(Projetos!I64=1,Técnicos!$F$2:$F$100,IF(Projetos!I64=2,Técnicos!$H$2:$H$100,Técnicos!$J$2:$J$100)),,0,1))</f>
        <v/>
      </c>
      <c r="D65" s="15" t="str" cm="1">
        <f t="array" ref="D65">IF(OR($B65="",D$2=""),"",Projetos!$J64*_xlfn.XLOOKUP(D$2,Técnicos!$A$2:$A$100,IF(Projetos!J64=1,Técnicos!$F$2:$F$100,IF(Projetos!J64=2,Técnicos!$H$2:$H$100,Técnicos!$J$2:$J$100)),,0,1))</f>
        <v/>
      </c>
      <c r="E65" s="15" t="str" cm="1">
        <f t="array" ref="E65">IF(OR($B65="",E$2=""),"",Projetos!$J64*_xlfn.XLOOKUP(E$2,Técnicos!$A$2:$A$100,IF(Projetos!K64=1,Técnicos!$F$2:$F$100,IF(Projetos!K64=2,Técnicos!$H$2:$H$100,Técnicos!$J$2:$J$100)),,0,1))</f>
        <v/>
      </c>
      <c r="F65" s="15" t="str" cm="1">
        <f t="array" ref="F65">IF(OR($B65="",F$2=""),"",Projetos!$J64*_xlfn.XLOOKUP(F$2,Técnicos!$A$2:$A$100,IF(Projetos!L64=1,Técnicos!$F$2:$F$100,IF(Projetos!L64=2,Técnicos!$H$2:$H$100,Técnicos!$J$2:$J$100)),,0,1))</f>
        <v/>
      </c>
      <c r="G65" s="15" t="str" cm="1">
        <f t="array" ref="G65">IF(OR($B65="",G$2=""),"",Projetos!$J64*_xlfn.XLOOKUP(G$2,Técnicos!$A$2:$A$100,IF(Projetos!M64=1,Técnicos!$F$2:$F$100,IF(Projetos!M64=2,Técnicos!$H$2:$H$100,Técnicos!$J$2:$J$100)),,0,1))</f>
        <v/>
      </c>
      <c r="H65" s="15" t="str" cm="1">
        <f t="array" ref="H65">IF(OR($B65="",H$2=""),"",Projetos!$J64*_xlfn.XLOOKUP(H$2,Técnicos!$A$2:$A$100,IF(Projetos!N64=1,Técnicos!$F$2:$F$100,IF(Projetos!N64=2,Técnicos!$H$2:$H$100,Técnicos!$J$2:$J$100)),,0,1))</f>
        <v/>
      </c>
      <c r="I65" s="15" t="str" cm="1">
        <f t="array" ref="I65">IF(OR($B65="",I$2=""),"",Projetos!$J64*_xlfn.XLOOKUP(I$2,Técnicos!$A$2:$A$100,IF(Projetos!O64=1,Técnicos!$F$2:$F$100,IF(Projetos!O64=2,Técnicos!$H$2:$H$100,Técnicos!$J$2:$J$100)),,0,1))</f>
        <v/>
      </c>
      <c r="J65" s="15" t="str" cm="1">
        <f t="array" ref="J65">IF(OR($B65="",J$2=""),"",Projetos!$J64*_xlfn.XLOOKUP(J$2,Técnicos!$A$2:$A$100,IF(Projetos!P64=1,Técnicos!$F$2:$F$100,IF(Projetos!P64=2,Técnicos!$H$2:$H$100,Técnicos!$J$2:$J$100)),,0,1))</f>
        <v/>
      </c>
      <c r="K65" s="15" t="str" cm="1">
        <f t="array" ref="K65">IF(OR($B65="",K$2=""),"",Projetos!$J64*_xlfn.XLOOKUP(K$2,Técnicos!$A$2:$A$100,IF(Projetos!Q64=1,Técnicos!$F$2:$F$100,IF(Projetos!Q64=2,Técnicos!$H$2:$H$100,Técnicos!$J$2:$J$100)),,0,1))</f>
        <v/>
      </c>
      <c r="L65" s="15" t="str" cm="1">
        <f t="array" ref="L65">IF(OR($B65="",L$2=""),"",Projetos!$J64*_xlfn.XLOOKUP(L$2,Técnicos!$A$2:$A$100,IF(Projetos!R64=1,Técnicos!$F$2:$F$100,IF(Projetos!R64=2,Técnicos!$H$2:$H$100,Técnicos!$J$2:$J$100)),,0,1))</f>
        <v/>
      </c>
      <c r="M65" s="15" t="str" cm="1">
        <f t="array" ref="M65">IF(OR($B65="",M$2=""),"",Projetos!$J64*_xlfn.XLOOKUP(M$2,Técnicos!$A$2:$A$100,IF(Projetos!S64=1,Técnicos!$F$2:$F$100,IF(Projetos!S64=2,Técnicos!$H$2:$H$100,Técnicos!$J$2:$J$100)),,0,1))</f>
        <v/>
      </c>
      <c r="N65" s="15" t="str" cm="1">
        <f t="array" ref="N65">IF(OR($B65="",N$2=""),"",Projetos!$J64*_xlfn.XLOOKUP(N$2,Técnicos!$A$2:$A$100,IF(Projetos!T64=1,Técnicos!$F$2:$F$100,IF(Projetos!T64=2,Técnicos!$H$2:$H$100,Técnicos!$J$2:$J$100)),,0,1))</f>
        <v/>
      </c>
      <c r="O65" s="15" t="str" cm="1">
        <f t="array" ref="O65">IF(OR($B65="",O$2=""),"",Projetos!$J64*_xlfn.XLOOKUP(O$2,Técnicos!$A$2:$A$100,IF(Projetos!U64=1,Técnicos!$F$2:$F$100,IF(Projetos!U64=2,Técnicos!$H$2:$H$100,Técnicos!$J$2:$J$100)),,0,1))</f>
        <v/>
      </c>
      <c r="P65" s="15" t="str" cm="1">
        <f t="array" ref="P65">IF(OR($B65="",P$2=""),"",Projetos!$J64*_xlfn.XLOOKUP(P$2,Técnicos!$A$2:$A$100,IF(Projetos!V64=1,Técnicos!$F$2:$F$100,IF(Projetos!V64=2,Técnicos!$H$2:$H$100,Técnicos!$J$2:$J$100)),,0,1))</f>
        <v/>
      </c>
      <c r="Q65" s="15" t="str" cm="1">
        <f t="array" ref="Q65">IF(OR($B65="",Q$2=""),"",Projetos!$J64*_xlfn.XLOOKUP(Q$2,Técnicos!$A$2:$A$100,IF(Projetos!W64=1,Técnicos!$F$2:$F$100,IF(Projetos!W64=2,Técnicos!$H$2:$H$100,Técnicos!$J$2:$J$100)),,0,1))</f>
        <v/>
      </c>
      <c r="R65" s="15" t="str" cm="1">
        <f t="array" ref="R65">IF(OR($B65="",R$2=""),"",Projetos!$J64*_xlfn.XLOOKUP(R$2,Técnicos!$A$2:$A$100,IF(Projetos!X64=1,Técnicos!$F$2:$F$100,IF(Projetos!X64=2,Técnicos!$H$2:$H$100,Técnicos!$J$2:$J$100)),,0,1))</f>
        <v/>
      </c>
      <c r="S65" s="15" t="str" cm="1">
        <f t="array" ref="S65">IF(OR($B65="",S$2=""),"",Projetos!$J64*_xlfn.XLOOKUP(S$2,Técnicos!$A$2:$A$100,IF(Projetos!Y64=1,Técnicos!$F$2:$F$100,IF(Projetos!Y64=2,Técnicos!$H$2:$H$100,Técnicos!$J$2:$J$100)),,0,1))</f>
        <v/>
      </c>
      <c r="T65" s="15" t="str" cm="1">
        <f t="array" ref="T65">IF(OR($B65="",T$2=""),"",Projetos!$J64*_xlfn.XLOOKUP(T$2,Técnicos!$A$2:$A$100,IF(Projetos!Z64=1,Técnicos!$F$2:$F$100,IF(Projetos!Z64=2,Técnicos!$H$2:$H$100,Técnicos!$J$2:$J$100)),,0,1))</f>
        <v/>
      </c>
      <c r="U65" s="15" t="str" cm="1">
        <f t="array" ref="U65">IF(OR($B65="",U$2=""),"",Projetos!$J64*_xlfn.XLOOKUP(U$2,Técnicos!$A$2:$A$100,IF(Projetos!AA64=1,Técnicos!$F$2:$F$100,IF(Projetos!AA64=2,Técnicos!$H$2:$H$100,Técnicos!$J$2:$J$100)),,0,1))</f>
        <v/>
      </c>
      <c r="V65" s="15" t="str" cm="1">
        <f t="array" ref="V65">IF(OR($B65="",V$2=""),"",Projetos!$J64*_xlfn.XLOOKUP(V$2,Técnicos!$A$2:$A$100,IF(Projetos!AB64=1,Técnicos!$F$2:$F$100,IF(Projetos!AB64=2,Técnicos!$H$2:$H$100,Técnicos!$J$2:$J$100)),,0,1))</f>
        <v/>
      </c>
      <c r="W65" s="15" t="str" cm="1">
        <f t="array" ref="W65">IF(OR($B65="",W$2=""),"",Projetos!$J64*_xlfn.XLOOKUP(W$2,Técnicos!$A$2:$A$100,IF(Projetos!AC64=1,Técnicos!$F$2:$F$100,IF(Projetos!AC64=2,Técnicos!$H$2:$H$100,Técnicos!$J$2:$J$100)),,0,1))</f>
        <v/>
      </c>
      <c r="X65" s="15" t="str" cm="1">
        <f t="array" ref="X65">IF(OR($B65="",X$2=""),"",Projetos!$J64*_xlfn.XLOOKUP(X$2,Técnicos!$A$2:$A$100,IF(Projetos!AD64=1,Técnicos!$F$2:$F$100,IF(Projetos!AD64=2,Técnicos!$H$2:$H$100,Técnicos!$J$2:$J$100)),,0,1))</f>
        <v/>
      </c>
      <c r="Y65" s="15" t="str" cm="1">
        <f t="array" ref="Y65">IF(OR($B65="",Y$2=""),"",Projetos!$J64*_xlfn.XLOOKUP(Y$2,Técnicos!$A$2:$A$100,IF(Projetos!AE64=1,Técnicos!$F$2:$F$100,IF(Projetos!AE64=2,Técnicos!$H$2:$H$100,Técnicos!$J$2:$J$100)),,0,1))</f>
        <v/>
      </c>
      <c r="Z65" s="15" t="str" cm="1">
        <f t="array" ref="Z65">IF(OR($B65="",Z$2=""),"",Projetos!$J64*_xlfn.XLOOKUP(Z$2,Técnicos!$A$2:$A$100,IF(Projetos!AF64=1,Técnicos!$F$2:$F$100,IF(Projetos!AF64=2,Técnicos!$H$2:$H$100,Técnicos!$J$2:$J$100)),,0,1))</f>
        <v/>
      </c>
      <c r="AA65" s="15" t="str" cm="1">
        <f t="array" ref="AA65">IF(OR($B65="",AA$2=""),"",Projetos!$J64*_xlfn.XLOOKUP(AA$2,Técnicos!$A$2:$A$100,IF(Projetos!AG64=1,Técnicos!$F$2:$F$100,IF(Projetos!AG64=2,Técnicos!$H$2:$H$100,Técnicos!$J$2:$J$100)),,0,1))</f>
        <v/>
      </c>
      <c r="AB65" s="15" t="str" cm="1">
        <f t="array" ref="AB65">IF(OR($B65="",AB$2=""),"",Projetos!$J64*_xlfn.XLOOKUP(AB$2,Técnicos!$A$2:$A$100,IF(Projetos!AH64=1,Técnicos!$F$2:$F$100,IF(Projetos!AH64=2,Técnicos!$H$2:$H$100,Técnicos!$J$2:$J$100)),,0,1))</f>
        <v/>
      </c>
      <c r="AC65" s="15" t="str" cm="1">
        <f t="array" ref="AC65">IF(OR($B65="",AC$2=""),"",Projetos!$J64*_xlfn.XLOOKUP(AC$2,Técnicos!$A$2:$A$100,IF(Projetos!AI64=1,Técnicos!$F$2:$F$100,IF(Projetos!AI64=2,Técnicos!$H$2:$H$100,Técnicos!$J$2:$J$100)),,0,1))</f>
        <v/>
      </c>
      <c r="AD65" s="15" t="str" cm="1">
        <f t="array" ref="AD65">IF(OR($B65="",AD$2=""),"",Projetos!$J64*_xlfn.XLOOKUP(AD$2,Técnicos!$A$2:$A$100,IF(Projetos!AJ64=1,Técnicos!$F$2:$F$100,IF(Projetos!AJ64=2,Técnicos!$H$2:$H$100,Técnicos!$J$2:$J$100)),,0,1))</f>
        <v/>
      </c>
      <c r="AE65" s="15" t="str" cm="1">
        <f t="array" ref="AE65">IF(OR($B65="",AE$2=""),"",Projetos!$J64*_xlfn.XLOOKUP(AE$2,Técnicos!$A$2:$A$100,IF(Projetos!AK64=1,Técnicos!$F$2:$F$100,IF(Projetos!AK64=2,Técnicos!$H$2:$H$100,Técnicos!$J$2:$J$100)),,0,1))</f>
        <v/>
      </c>
      <c r="AF65" s="15" t="str" cm="1">
        <f t="array" ref="AF65">IF(OR($B65="",AF$2=""),"",Projetos!$J64*_xlfn.XLOOKUP(AF$2,Técnicos!$A$2:$A$100,IF(Projetos!AL64=1,Técnicos!$F$2:$F$100,IF(Projetos!AL64=2,Técnicos!$H$2:$H$100,Técnicos!$J$2:$J$100)),,0,1))</f>
        <v/>
      </c>
      <c r="AG65" s="15" t="str" cm="1">
        <f t="array" ref="AG65">IF(OR($B65="",AG$2=""),"",Projetos!$J64*_xlfn.XLOOKUP(AG$2,Técnicos!$A$2:$A$100,IF(Projetos!AM64=1,Técnicos!$F$2:$F$100,IF(Projetos!AM64=2,Técnicos!$H$2:$H$100,Técnicos!$J$2:$J$100)),,0,1))</f>
        <v/>
      </c>
      <c r="AH65" s="15" t="str" cm="1">
        <f t="array" ref="AH65">IF(OR($B65="",AH$2=""),"",Projetos!$J64*_xlfn.XLOOKUP(AH$2,Técnicos!$A$2:$A$100,IF(Projetos!AN64=1,Técnicos!$F$2:$F$100,IF(Projetos!AN64=2,Técnicos!$H$2:$H$100,Técnicos!$J$2:$J$100)),,0,1))</f>
        <v/>
      </c>
      <c r="AI65" s="15" t="str" cm="1">
        <f t="array" ref="AI65">IF(OR($B65="",AI$2=""),"",Projetos!$J64*_xlfn.XLOOKUP(AI$2,Técnicos!$A$2:$A$100,IF(Projetos!AO64=1,Técnicos!$F$2:$F$100,IF(Projetos!AO64=2,Técnicos!$H$2:$H$100,Técnicos!$J$2:$J$100)),,0,1))</f>
        <v/>
      </c>
    </row>
    <row r="66" spans="3:35" x14ac:dyDescent="0.25">
      <c r="C66" s="15" t="str" cm="1">
        <f t="array" ref="C66">IF(OR($B66="",C$2=""),"",Projetos!$J65*_xlfn.XLOOKUP(C$2,Técnicos!$A$2:$A$100,IF(Projetos!I65=1,Técnicos!$F$2:$F$100,IF(Projetos!I65=2,Técnicos!$H$2:$H$100,Técnicos!$J$2:$J$100)),,0,1))</f>
        <v/>
      </c>
      <c r="D66" s="15" t="str" cm="1">
        <f t="array" ref="D66">IF(OR($B66="",D$2=""),"",Projetos!$J65*_xlfn.XLOOKUP(D$2,Técnicos!$A$2:$A$100,IF(Projetos!J65=1,Técnicos!$F$2:$F$100,IF(Projetos!J65=2,Técnicos!$H$2:$H$100,Técnicos!$J$2:$J$100)),,0,1))</f>
        <v/>
      </c>
      <c r="E66" s="15" t="str" cm="1">
        <f t="array" ref="E66">IF(OR($B66="",E$2=""),"",Projetos!$J65*_xlfn.XLOOKUP(E$2,Técnicos!$A$2:$A$100,IF(Projetos!K65=1,Técnicos!$F$2:$F$100,IF(Projetos!K65=2,Técnicos!$H$2:$H$100,Técnicos!$J$2:$J$100)),,0,1))</f>
        <v/>
      </c>
      <c r="F66" s="15" t="str" cm="1">
        <f t="array" ref="F66">IF(OR($B66="",F$2=""),"",Projetos!$J65*_xlfn.XLOOKUP(F$2,Técnicos!$A$2:$A$100,IF(Projetos!L65=1,Técnicos!$F$2:$F$100,IF(Projetos!L65=2,Técnicos!$H$2:$H$100,Técnicos!$J$2:$J$100)),,0,1))</f>
        <v/>
      </c>
      <c r="G66" s="15" t="str" cm="1">
        <f t="array" ref="G66">IF(OR($B66="",G$2=""),"",Projetos!$J65*_xlfn.XLOOKUP(G$2,Técnicos!$A$2:$A$100,IF(Projetos!M65=1,Técnicos!$F$2:$F$100,IF(Projetos!M65=2,Técnicos!$H$2:$H$100,Técnicos!$J$2:$J$100)),,0,1))</f>
        <v/>
      </c>
      <c r="H66" s="15" t="str" cm="1">
        <f t="array" ref="H66">IF(OR($B66="",H$2=""),"",Projetos!$J65*_xlfn.XLOOKUP(H$2,Técnicos!$A$2:$A$100,IF(Projetos!N65=1,Técnicos!$F$2:$F$100,IF(Projetos!N65=2,Técnicos!$H$2:$H$100,Técnicos!$J$2:$J$100)),,0,1))</f>
        <v/>
      </c>
      <c r="I66" s="15" t="str" cm="1">
        <f t="array" ref="I66">IF(OR($B66="",I$2=""),"",Projetos!$J65*_xlfn.XLOOKUP(I$2,Técnicos!$A$2:$A$100,IF(Projetos!O65=1,Técnicos!$F$2:$F$100,IF(Projetos!O65=2,Técnicos!$H$2:$H$100,Técnicos!$J$2:$J$100)),,0,1))</f>
        <v/>
      </c>
      <c r="J66" s="15" t="str" cm="1">
        <f t="array" ref="J66">IF(OR($B66="",J$2=""),"",Projetos!$J65*_xlfn.XLOOKUP(J$2,Técnicos!$A$2:$A$100,IF(Projetos!P65=1,Técnicos!$F$2:$F$100,IF(Projetos!P65=2,Técnicos!$H$2:$H$100,Técnicos!$J$2:$J$100)),,0,1))</f>
        <v/>
      </c>
      <c r="K66" s="15" t="str" cm="1">
        <f t="array" ref="K66">IF(OR($B66="",K$2=""),"",Projetos!$J65*_xlfn.XLOOKUP(K$2,Técnicos!$A$2:$A$100,IF(Projetos!Q65=1,Técnicos!$F$2:$F$100,IF(Projetos!Q65=2,Técnicos!$H$2:$H$100,Técnicos!$J$2:$J$100)),,0,1))</f>
        <v/>
      </c>
      <c r="L66" s="15" t="str" cm="1">
        <f t="array" ref="L66">IF(OR($B66="",L$2=""),"",Projetos!$J65*_xlfn.XLOOKUP(L$2,Técnicos!$A$2:$A$100,IF(Projetos!R65=1,Técnicos!$F$2:$F$100,IF(Projetos!R65=2,Técnicos!$H$2:$H$100,Técnicos!$J$2:$J$100)),,0,1))</f>
        <v/>
      </c>
      <c r="M66" s="15" t="str" cm="1">
        <f t="array" ref="M66">IF(OR($B66="",M$2=""),"",Projetos!$J65*_xlfn.XLOOKUP(M$2,Técnicos!$A$2:$A$100,IF(Projetos!S65=1,Técnicos!$F$2:$F$100,IF(Projetos!S65=2,Técnicos!$H$2:$H$100,Técnicos!$J$2:$J$100)),,0,1))</f>
        <v/>
      </c>
      <c r="N66" s="15" t="str" cm="1">
        <f t="array" ref="N66">IF(OR($B66="",N$2=""),"",Projetos!$J65*_xlfn.XLOOKUP(N$2,Técnicos!$A$2:$A$100,IF(Projetos!T65=1,Técnicos!$F$2:$F$100,IF(Projetos!T65=2,Técnicos!$H$2:$H$100,Técnicos!$J$2:$J$100)),,0,1))</f>
        <v/>
      </c>
      <c r="O66" s="15" t="str" cm="1">
        <f t="array" ref="O66">IF(OR($B66="",O$2=""),"",Projetos!$J65*_xlfn.XLOOKUP(O$2,Técnicos!$A$2:$A$100,IF(Projetos!U65=1,Técnicos!$F$2:$F$100,IF(Projetos!U65=2,Técnicos!$H$2:$H$100,Técnicos!$J$2:$J$100)),,0,1))</f>
        <v/>
      </c>
      <c r="P66" s="15" t="str" cm="1">
        <f t="array" ref="P66">IF(OR($B66="",P$2=""),"",Projetos!$J65*_xlfn.XLOOKUP(P$2,Técnicos!$A$2:$A$100,IF(Projetos!V65=1,Técnicos!$F$2:$F$100,IF(Projetos!V65=2,Técnicos!$H$2:$H$100,Técnicos!$J$2:$J$100)),,0,1))</f>
        <v/>
      </c>
      <c r="Q66" s="15" t="str" cm="1">
        <f t="array" ref="Q66">IF(OR($B66="",Q$2=""),"",Projetos!$J65*_xlfn.XLOOKUP(Q$2,Técnicos!$A$2:$A$100,IF(Projetos!W65=1,Técnicos!$F$2:$F$100,IF(Projetos!W65=2,Técnicos!$H$2:$H$100,Técnicos!$J$2:$J$100)),,0,1))</f>
        <v/>
      </c>
      <c r="R66" s="15" t="str" cm="1">
        <f t="array" ref="R66">IF(OR($B66="",R$2=""),"",Projetos!$J65*_xlfn.XLOOKUP(R$2,Técnicos!$A$2:$A$100,IF(Projetos!X65=1,Técnicos!$F$2:$F$100,IF(Projetos!X65=2,Técnicos!$H$2:$H$100,Técnicos!$J$2:$J$100)),,0,1))</f>
        <v/>
      </c>
      <c r="S66" s="15" t="str" cm="1">
        <f t="array" ref="S66">IF(OR($B66="",S$2=""),"",Projetos!$J65*_xlfn.XLOOKUP(S$2,Técnicos!$A$2:$A$100,IF(Projetos!Y65=1,Técnicos!$F$2:$F$100,IF(Projetos!Y65=2,Técnicos!$H$2:$H$100,Técnicos!$J$2:$J$100)),,0,1))</f>
        <v/>
      </c>
      <c r="T66" s="15" t="str" cm="1">
        <f t="array" ref="T66">IF(OR($B66="",T$2=""),"",Projetos!$J65*_xlfn.XLOOKUP(T$2,Técnicos!$A$2:$A$100,IF(Projetos!Z65=1,Técnicos!$F$2:$F$100,IF(Projetos!Z65=2,Técnicos!$H$2:$H$100,Técnicos!$J$2:$J$100)),,0,1))</f>
        <v/>
      </c>
      <c r="U66" s="15" t="str" cm="1">
        <f t="array" ref="U66">IF(OR($B66="",U$2=""),"",Projetos!$J65*_xlfn.XLOOKUP(U$2,Técnicos!$A$2:$A$100,IF(Projetos!AA65=1,Técnicos!$F$2:$F$100,IF(Projetos!AA65=2,Técnicos!$H$2:$H$100,Técnicos!$J$2:$J$100)),,0,1))</f>
        <v/>
      </c>
      <c r="V66" s="15" t="str" cm="1">
        <f t="array" ref="V66">IF(OR($B66="",V$2=""),"",Projetos!$J65*_xlfn.XLOOKUP(V$2,Técnicos!$A$2:$A$100,IF(Projetos!AB65=1,Técnicos!$F$2:$F$100,IF(Projetos!AB65=2,Técnicos!$H$2:$H$100,Técnicos!$J$2:$J$100)),,0,1))</f>
        <v/>
      </c>
      <c r="W66" s="15" t="str" cm="1">
        <f t="array" ref="W66">IF(OR($B66="",W$2=""),"",Projetos!$J65*_xlfn.XLOOKUP(W$2,Técnicos!$A$2:$A$100,IF(Projetos!AC65=1,Técnicos!$F$2:$F$100,IF(Projetos!AC65=2,Técnicos!$H$2:$H$100,Técnicos!$J$2:$J$100)),,0,1))</f>
        <v/>
      </c>
      <c r="X66" s="15" t="str" cm="1">
        <f t="array" ref="X66">IF(OR($B66="",X$2=""),"",Projetos!$J65*_xlfn.XLOOKUP(X$2,Técnicos!$A$2:$A$100,IF(Projetos!AD65=1,Técnicos!$F$2:$F$100,IF(Projetos!AD65=2,Técnicos!$H$2:$H$100,Técnicos!$J$2:$J$100)),,0,1))</f>
        <v/>
      </c>
      <c r="Y66" s="15" t="str" cm="1">
        <f t="array" ref="Y66">IF(OR($B66="",Y$2=""),"",Projetos!$J65*_xlfn.XLOOKUP(Y$2,Técnicos!$A$2:$A$100,IF(Projetos!AE65=1,Técnicos!$F$2:$F$100,IF(Projetos!AE65=2,Técnicos!$H$2:$H$100,Técnicos!$J$2:$J$100)),,0,1))</f>
        <v/>
      </c>
      <c r="Z66" s="15" t="str" cm="1">
        <f t="array" ref="Z66">IF(OR($B66="",Z$2=""),"",Projetos!$J65*_xlfn.XLOOKUP(Z$2,Técnicos!$A$2:$A$100,IF(Projetos!AF65=1,Técnicos!$F$2:$F$100,IF(Projetos!AF65=2,Técnicos!$H$2:$H$100,Técnicos!$J$2:$J$100)),,0,1))</f>
        <v/>
      </c>
      <c r="AA66" s="15" t="str" cm="1">
        <f t="array" ref="AA66">IF(OR($B66="",AA$2=""),"",Projetos!$J65*_xlfn.XLOOKUP(AA$2,Técnicos!$A$2:$A$100,IF(Projetos!AG65=1,Técnicos!$F$2:$F$100,IF(Projetos!AG65=2,Técnicos!$H$2:$H$100,Técnicos!$J$2:$J$100)),,0,1))</f>
        <v/>
      </c>
      <c r="AB66" s="15" t="str" cm="1">
        <f t="array" ref="AB66">IF(OR($B66="",AB$2=""),"",Projetos!$J65*_xlfn.XLOOKUP(AB$2,Técnicos!$A$2:$A$100,IF(Projetos!AH65=1,Técnicos!$F$2:$F$100,IF(Projetos!AH65=2,Técnicos!$H$2:$H$100,Técnicos!$J$2:$J$100)),,0,1))</f>
        <v/>
      </c>
      <c r="AC66" s="15" t="str" cm="1">
        <f t="array" ref="AC66">IF(OR($B66="",AC$2=""),"",Projetos!$J65*_xlfn.XLOOKUP(AC$2,Técnicos!$A$2:$A$100,IF(Projetos!AI65=1,Técnicos!$F$2:$F$100,IF(Projetos!AI65=2,Técnicos!$H$2:$H$100,Técnicos!$J$2:$J$100)),,0,1))</f>
        <v/>
      </c>
      <c r="AD66" s="15" t="str" cm="1">
        <f t="array" ref="AD66">IF(OR($B66="",AD$2=""),"",Projetos!$J65*_xlfn.XLOOKUP(AD$2,Técnicos!$A$2:$A$100,IF(Projetos!AJ65=1,Técnicos!$F$2:$F$100,IF(Projetos!AJ65=2,Técnicos!$H$2:$H$100,Técnicos!$J$2:$J$100)),,0,1))</f>
        <v/>
      </c>
      <c r="AE66" s="15" t="str" cm="1">
        <f t="array" ref="AE66">IF(OR($B66="",AE$2=""),"",Projetos!$J65*_xlfn.XLOOKUP(AE$2,Técnicos!$A$2:$A$100,IF(Projetos!AK65=1,Técnicos!$F$2:$F$100,IF(Projetos!AK65=2,Técnicos!$H$2:$H$100,Técnicos!$J$2:$J$100)),,0,1))</f>
        <v/>
      </c>
      <c r="AF66" s="15" t="str" cm="1">
        <f t="array" ref="AF66">IF(OR($B66="",AF$2=""),"",Projetos!$J65*_xlfn.XLOOKUP(AF$2,Técnicos!$A$2:$A$100,IF(Projetos!AL65=1,Técnicos!$F$2:$F$100,IF(Projetos!AL65=2,Técnicos!$H$2:$H$100,Técnicos!$J$2:$J$100)),,0,1))</f>
        <v/>
      </c>
      <c r="AG66" s="15" t="str" cm="1">
        <f t="array" ref="AG66">IF(OR($B66="",AG$2=""),"",Projetos!$J65*_xlfn.XLOOKUP(AG$2,Técnicos!$A$2:$A$100,IF(Projetos!AM65=1,Técnicos!$F$2:$F$100,IF(Projetos!AM65=2,Técnicos!$H$2:$H$100,Técnicos!$J$2:$J$100)),,0,1))</f>
        <v/>
      </c>
      <c r="AH66" s="15" t="str" cm="1">
        <f t="array" ref="AH66">IF(OR($B66="",AH$2=""),"",Projetos!$J65*_xlfn.XLOOKUP(AH$2,Técnicos!$A$2:$A$100,IF(Projetos!AN65=1,Técnicos!$F$2:$F$100,IF(Projetos!AN65=2,Técnicos!$H$2:$H$100,Técnicos!$J$2:$J$100)),,0,1))</f>
        <v/>
      </c>
      <c r="AI66" s="15" t="str" cm="1">
        <f t="array" ref="AI66">IF(OR($B66="",AI$2=""),"",Projetos!$J65*_xlfn.XLOOKUP(AI$2,Técnicos!$A$2:$A$100,IF(Projetos!AO65=1,Técnicos!$F$2:$F$100,IF(Projetos!AO65=2,Técnicos!$H$2:$H$100,Técnicos!$J$2:$J$100)),,0,1))</f>
        <v/>
      </c>
    </row>
    <row r="67" spans="3:35" x14ac:dyDescent="0.25">
      <c r="C67" s="15" t="str" cm="1">
        <f t="array" ref="C67">IF(OR($B67="",C$2=""),"",Projetos!$J66*_xlfn.XLOOKUP(C$2,Técnicos!$A$2:$A$100,IF(Projetos!I66=1,Técnicos!$F$2:$F$100,IF(Projetos!I66=2,Técnicos!$H$2:$H$100,Técnicos!$J$2:$J$100)),,0,1))</f>
        <v/>
      </c>
      <c r="D67" s="15" t="str" cm="1">
        <f t="array" ref="D67">IF(OR($B67="",D$2=""),"",Projetos!$J66*_xlfn.XLOOKUP(D$2,Técnicos!$A$2:$A$100,IF(Projetos!J66=1,Técnicos!$F$2:$F$100,IF(Projetos!J66=2,Técnicos!$H$2:$H$100,Técnicos!$J$2:$J$100)),,0,1))</f>
        <v/>
      </c>
      <c r="E67" s="15" t="str" cm="1">
        <f t="array" ref="E67">IF(OR($B67="",E$2=""),"",Projetos!$J66*_xlfn.XLOOKUP(E$2,Técnicos!$A$2:$A$100,IF(Projetos!K66=1,Técnicos!$F$2:$F$100,IF(Projetos!K66=2,Técnicos!$H$2:$H$100,Técnicos!$J$2:$J$100)),,0,1))</f>
        <v/>
      </c>
      <c r="F67" s="15" t="str" cm="1">
        <f t="array" ref="F67">IF(OR($B67="",F$2=""),"",Projetos!$J66*_xlfn.XLOOKUP(F$2,Técnicos!$A$2:$A$100,IF(Projetos!L66=1,Técnicos!$F$2:$F$100,IF(Projetos!L66=2,Técnicos!$H$2:$H$100,Técnicos!$J$2:$J$100)),,0,1))</f>
        <v/>
      </c>
      <c r="G67" s="15" t="str" cm="1">
        <f t="array" ref="G67">IF(OR($B67="",G$2=""),"",Projetos!$J66*_xlfn.XLOOKUP(G$2,Técnicos!$A$2:$A$100,IF(Projetos!M66=1,Técnicos!$F$2:$F$100,IF(Projetos!M66=2,Técnicos!$H$2:$H$100,Técnicos!$J$2:$J$100)),,0,1))</f>
        <v/>
      </c>
      <c r="H67" s="15" t="str" cm="1">
        <f t="array" ref="H67">IF(OR($B67="",H$2=""),"",Projetos!$J66*_xlfn.XLOOKUP(H$2,Técnicos!$A$2:$A$100,IF(Projetos!N66=1,Técnicos!$F$2:$F$100,IF(Projetos!N66=2,Técnicos!$H$2:$H$100,Técnicos!$J$2:$J$100)),,0,1))</f>
        <v/>
      </c>
      <c r="I67" s="15" t="str" cm="1">
        <f t="array" ref="I67">IF(OR($B67="",I$2=""),"",Projetos!$J66*_xlfn.XLOOKUP(I$2,Técnicos!$A$2:$A$100,IF(Projetos!O66=1,Técnicos!$F$2:$F$100,IF(Projetos!O66=2,Técnicos!$H$2:$H$100,Técnicos!$J$2:$J$100)),,0,1))</f>
        <v/>
      </c>
      <c r="J67" s="15" t="str" cm="1">
        <f t="array" ref="J67">IF(OR($B67="",J$2=""),"",Projetos!$J66*_xlfn.XLOOKUP(J$2,Técnicos!$A$2:$A$100,IF(Projetos!P66=1,Técnicos!$F$2:$F$100,IF(Projetos!P66=2,Técnicos!$H$2:$H$100,Técnicos!$J$2:$J$100)),,0,1))</f>
        <v/>
      </c>
      <c r="K67" s="15" t="str" cm="1">
        <f t="array" ref="K67">IF(OR($B67="",K$2=""),"",Projetos!$J66*_xlfn.XLOOKUP(K$2,Técnicos!$A$2:$A$100,IF(Projetos!Q66=1,Técnicos!$F$2:$F$100,IF(Projetos!Q66=2,Técnicos!$H$2:$H$100,Técnicos!$J$2:$J$100)),,0,1))</f>
        <v/>
      </c>
      <c r="L67" s="15" t="str" cm="1">
        <f t="array" ref="L67">IF(OR($B67="",L$2=""),"",Projetos!$J66*_xlfn.XLOOKUP(L$2,Técnicos!$A$2:$A$100,IF(Projetos!R66=1,Técnicos!$F$2:$F$100,IF(Projetos!R66=2,Técnicos!$H$2:$H$100,Técnicos!$J$2:$J$100)),,0,1))</f>
        <v/>
      </c>
      <c r="M67" s="15" t="str" cm="1">
        <f t="array" ref="M67">IF(OR($B67="",M$2=""),"",Projetos!$J66*_xlfn.XLOOKUP(M$2,Técnicos!$A$2:$A$100,IF(Projetos!S66=1,Técnicos!$F$2:$F$100,IF(Projetos!S66=2,Técnicos!$H$2:$H$100,Técnicos!$J$2:$J$100)),,0,1))</f>
        <v/>
      </c>
      <c r="N67" s="15" t="str" cm="1">
        <f t="array" ref="N67">IF(OR($B67="",N$2=""),"",Projetos!$J66*_xlfn.XLOOKUP(N$2,Técnicos!$A$2:$A$100,IF(Projetos!T66=1,Técnicos!$F$2:$F$100,IF(Projetos!T66=2,Técnicos!$H$2:$H$100,Técnicos!$J$2:$J$100)),,0,1))</f>
        <v/>
      </c>
      <c r="O67" s="15" t="str" cm="1">
        <f t="array" ref="O67">IF(OR($B67="",O$2=""),"",Projetos!$J66*_xlfn.XLOOKUP(O$2,Técnicos!$A$2:$A$100,IF(Projetos!U66=1,Técnicos!$F$2:$F$100,IF(Projetos!U66=2,Técnicos!$H$2:$H$100,Técnicos!$J$2:$J$100)),,0,1))</f>
        <v/>
      </c>
      <c r="P67" s="15" t="str" cm="1">
        <f t="array" ref="P67">IF(OR($B67="",P$2=""),"",Projetos!$J66*_xlfn.XLOOKUP(P$2,Técnicos!$A$2:$A$100,IF(Projetos!V66=1,Técnicos!$F$2:$F$100,IF(Projetos!V66=2,Técnicos!$H$2:$H$100,Técnicos!$J$2:$J$100)),,0,1))</f>
        <v/>
      </c>
      <c r="Q67" s="15" t="str" cm="1">
        <f t="array" ref="Q67">IF(OR($B67="",Q$2=""),"",Projetos!$J66*_xlfn.XLOOKUP(Q$2,Técnicos!$A$2:$A$100,IF(Projetos!W66=1,Técnicos!$F$2:$F$100,IF(Projetos!W66=2,Técnicos!$H$2:$H$100,Técnicos!$J$2:$J$100)),,0,1))</f>
        <v/>
      </c>
      <c r="R67" s="15" t="str" cm="1">
        <f t="array" ref="R67">IF(OR($B67="",R$2=""),"",Projetos!$J66*_xlfn.XLOOKUP(R$2,Técnicos!$A$2:$A$100,IF(Projetos!X66=1,Técnicos!$F$2:$F$100,IF(Projetos!X66=2,Técnicos!$H$2:$H$100,Técnicos!$J$2:$J$100)),,0,1))</f>
        <v/>
      </c>
      <c r="S67" s="15" t="str" cm="1">
        <f t="array" ref="S67">IF(OR($B67="",S$2=""),"",Projetos!$J66*_xlfn.XLOOKUP(S$2,Técnicos!$A$2:$A$100,IF(Projetos!Y66=1,Técnicos!$F$2:$F$100,IF(Projetos!Y66=2,Técnicos!$H$2:$H$100,Técnicos!$J$2:$J$100)),,0,1))</f>
        <v/>
      </c>
      <c r="T67" s="15" t="str" cm="1">
        <f t="array" ref="T67">IF(OR($B67="",T$2=""),"",Projetos!$J66*_xlfn.XLOOKUP(T$2,Técnicos!$A$2:$A$100,IF(Projetos!Z66=1,Técnicos!$F$2:$F$100,IF(Projetos!Z66=2,Técnicos!$H$2:$H$100,Técnicos!$J$2:$J$100)),,0,1))</f>
        <v/>
      </c>
      <c r="U67" s="15" t="str" cm="1">
        <f t="array" ref="U67">IF(OR($B67="",U$2=""),"",Projetos!$J66*_xlfn.XLOOKUP(U$2,Técnicos!$A$2:$A$100,IF(Projetos!AA66=1,Técnicos!$F$2:$F$100,IF(Projetos!AA66=2,Técnicos!$H$2:$H$100,Técnicos!$J$2:$J$100)),,0,1))</f>
        <v/>
      </c>
      <c r="V67" s="15" t="str" cm="1">
        <f t="array" ref="V67">IF(OR($B67="",V$2=""),"",Projetos!$J66*_xlfn.XLOOKUP(V$2,Técnicos!$A$2:$A$100,IF(Projetos!AB66=1,Técnicos!$F$2:$F$100,IF(Projetos!AB66=2,Técnicos!$H$2:$H$100,Técnicos!$J$2:$J$100)),,0,1))</f>
        <v/>
      </c>
      <c r="W67" s="15" t="str" cm="1">
        <f t="array" ref="W67">IF(OR($B67="",W$2=""),"",Projetos!$J66*_xlfn.XLOOKUP(W$2,Técnicos!$A$2:$A$100,IF(Projetos!AC66=1,Técnicos!$F$2:$F$100,IF(Projetos!AC66=2,Técnicos!$H$2:$H$100,Técnicos!$J$2:$J$100)),,0,1))</f>
        <v/>
      </c>
      <c r="X67" s="15" t="str" cm="1">
        <f t="array" ref="X67">IF(OR($B67="",X$2=""),"",Projetos!$J66*_xlfn.XLOOKUP(X$2,Técnicos!$A$2:$A$100,IF(Projetos!AD66=1,Técnicos!$F$2:$F$100,IF(Projetos!AD66=2,Técnicos!$H$2:$H$100,Técnicos!$J$2:$J$100)),,0,1))</f>
        <v/>
      </c>
      <c r="Y67" s="15" t="str" cm="1">
        <f t="array" ref="Y67">IF(OR($B67="",Y$2=""),"",Projetos!$J66*_xlfn.XLOOKUP(Y$2,Técnicos!$A$2:$A$100,IF(Projetos!AE66=1,Técnicos!$F$2:$F$100,IF(Projetos!AE66=2,Técnicos!$H$2:$H$100,Técnicos!$J$2:$J$100)),,0,1))</f>
        <v/>
      </c>
      <c r="Z67" s="15" t="str" cm="1">
        <f t="array" ref="Z67">IF(OR($B67="",Z$2=""),"",Projetos!$J66*_xlfn.XLOOKUP(Z$2,Técnicos!$A$2:$A$100,IF(Projetos!AF66=1,Técnicos!$F$2:$F$100,IF(Projetos!AF66=2,Técnicos!$H$2:$H$100,Técnicos!$J$2:$J$100)),,0,1))</f>
        <v/>
      </c>
      <c r="AA67" s="15" t="str" cm="1">
        <f t="array" ref="AA67">IF(OR($B67="",AA$2=""),"",Projetos!$J66*_xlfn.XLOOKUP(AA$2,Técnicos!$A$2:$A$100,IF(Projetos!AG66=1,Técnicos!$F$2:$F$100,IF(Projetos!AG66=2,Técnicos!$H$2:$H$100,Técnicos!$J$2:$J$100)),,0,1))</f>
        <v/>
      </c>
      <c r="AB67" s="15" t="str" cm="1">
        <f t="array" ref="AB67">IF(OR($B67="",AB$2=""),"",Projetos!$J66*_xlfn.XLOOKUP(AB$2,Técnicos!$A$2:$A$100,IF(Projetos!AH66=1,Técnicos!$F$2:$F$100,IF(Projetos!AH66=2,Técnicos!$H$2:$H$100,Técnicos!$J$2:$J$100)),,0,1))</f>
        <v/>
      </c>
      <c r="AC67" s="15" t="str" cm="1">
        <f t="array" ref="AC67">IF(OR($B67="",AC$2=""),"",Projetos!$J66*_xlfn.XLOOKUP(AC$2,Técnicos!$A$2:$A$100,IF(Projetos!AI66=1,Técnicos!$F$2:$F$100,IF(Projetos!AI66=2,Técnicos!$H$2:$H$100,Técnicos!$J$2:$J$100)),,0,1))</f>
        <v/>
      </c>
      <c r="AD67" s="15" t="str" cm="1">
        <f t="array" ref="AD67">IF(OR($B67="",AD$2=""),"",Projetos!$J66*_xlfn.XLOOKUP(AD$2,Técnicos!$A$2:$A$100,IF(Projetos!AJ66=1,Técnicos!$F$2:$F$100,IF(Projetos!AJ66=2,Técnicos!$H$2:$H$100,Técnicos!$J$2:$J$100)),,0,1))</f>
        <v/>
      </c>
      <c r="AE67" s="15" t="str" cm="1">
        <f t="array" ref="AE67">IF(OR($B67="",AE$2=""),"",Projetos!$J66*_xlfn.XLOOKUP(AE$2,Técnicos!$A$2:$A$100,IF(Projetos!AK66=1,Técnicos!$F$2:$F$100,IF(Projetos!AK66=2,Técnicos!$H$2:$H$100,Técnicos!$J$2:$J$100)),,0,1))</f>
        <v/>
      </c>
      <c r="AF67" s="15" t="str" cm="1">
        <f t="array" ref="AF67">IF(OR($B67="",AF$2=""),"",Projetos!$J66*_xlfn.XLOOKUP(AF$2,Técnicos!$A$2:$A$100,IF(Projetos!AL66=1,Técnicos!$F$2:$F$100,IF(Projetos!AL66=2,Técnicos!$H$2:$H$100,Técnicos!$J$2:$J$100)),,0,1))</f>
        <v/>
      </c>
      <c r="AG67" s="15" t="str" cm="1">
        <f t="array" ref="AG67">IF(OR($B67="",AG$2=""),"",Projetos!$J66*_xlfn.XLOOKUP(AG$2,Técnicos!$A$2:$A$100,IF(Projetos!AM66=1,Técnicos!$F$2:$F$100,IF(Projetos!AM66=2,Técnicos!$H$2:$H$100,Técnicos!$J$2:$J$100)),,0,1))</f>
        <v/>
      </c>
      <c r="AH67" s="15" t="str" cm="1">
        <f t="array" ref="AH67">IF(OR($B67="",AH$2=""),"",Projetos!$J66*_xlfn.XLOOKUP(AH$2,Técnicos!$A$2:$A$100,IF(Projetos!AN66=1,Técnicos!$F$2:$F$100,IF(Projetos!AN66=2,Técnicos!$H$2:$H$100,Técnicos!$J$2:$J$100)),,0,1))</f>
        <v/>
      </c>
      <c r="AI67" s="15" t="str" cm="1">
        <f t="array" ref="AI67">IF(OR($B67="",AI$2=""),"",Projetos!$J66*_xlfn.XLOOKUP(AI$2,Técnicos!$A$2:$A$100,IF(Projetos!AO66=1,Técnicos!$F$2:$F$100,IF(Projetos!AO66=2,Técnicos!$H$2:$H$100,Técnicos!$J$2:$J$100)),,0,1))</f>
        <v/>
      </c>
    </row>
    <row r="68" spans="3:35" x14ac:dyDescent="0.25">
      <c r="C68" s="15" t="str" cm="1">
        <f t="array" ref="C68">IF(OR($B68="",C$2=""),"",Projetos!$J67*_xlfn.XLOOKUP(C$2,Técnicos!$A$2:$A$100,IF(Projetos!I67=1,Técnicos!$F$2:$F$100,IF(Projetos!I67=2,Técnicos!$H$2:$H$100,Técnicos!$J$2:$J$100)),,0,1))</f>
        <v/>
      </c>
      <c r="D68" s="15" t="str" cm="1">
        <f t="array" ref="D68">IF(OR($B68="",D$2=""),"",Projetos!$J67*_xlfn.XLOOKUP(D$2,Técnicos!$A$2:$A$100,IF(Projetos!J67=1,Técnicos!$F$2:$F$100,IF(Projetos!J67=2,Técnicos!$H$2:$H$100,Técnicos!$J$2:$J$100)),,0,1))</f>
        <v/>
      </c>
      <c r="E68" s="15" t="str" cm="1">
        <f t="array" ref="E68">IF(OR($B68="",E$2=""),"",Projetos!$J67*_xlfn.XLOOKUP(E$2,Técnicos!$A$2:$A$100,IF(Projetos!K67=1,Técnicos!$F$2:$F$100,IF(Projetos!K67=2,Técnicos!$H$2:$H$100,Técnicos!$J$2:$J$100)),,0,1))</f>
        <v/>
      </c>
      <c r="F68" s="15" t="str" cm="1">
        <f t="array" ref="F68">IF(OR($B68="",F$2=""),"",Projetos!$J67*_xlfn.XLOOKUP(F$2,Técnicos!$A$2:$A$100,IF(Projetos!L67=1,Técnicos!$F$2:$F$100,IF(Projetos!L67=2,Técnicos!$H$2:$H$100,Técnicos!$J$2:$J$100)),,0,1))</f>
        <v/>
      </c>
      <c r="G68" s="15" t="str" cm="1">
        <f t="array" ref="G68">IF(OR($B68="",G$2=""),"",Projetos!$J67*_xlfn.XLOOKUP(G$2,Técnicos!$A$2:$A$100,IF(Projetos!M67=1,Técnicos!$F$2:$F$100,IF(Projetos!M67=2,Técnicos!$H$2:$H$100,Técnicos!$J$2:$J$100)),,0,1))</f>
        <v/>
      </c>
      <c r="H68" s="15" t="str" cm="1">
        <f t="array" ref="H68">IF(OR($B68="",H$2=""),"",Projetos!$J67*_xlfn.XLOOKUP(H$2,Técnicos!$A$2:$A$100,IF(Projetos!N67=1,Técnicos!$F$2:$F$100,IF(Projetos!N67=2,Técnicos!$H$2:$H$100,Técnicos!$J$2:$J$100)),,0,1))</f>
        <v/>
      </c>
      <c r="I68" s="15" t="str" cm="1">
        <f t="array" ref="I68">IF(OR($B68="",I$2=""),"",Projetos!$J67*_xlfn.XLOOKUP(I$2,Técnicos!$A$2:$A$100,IF(Projetos!O67=1,Técnicos!$F$2:$F$100,IF(Projetos!O67=2,Técnicos!$H$2:$H$100,Técnicos!$J$2:$J$100)),,0,1))</f>
        <v/>
      </c>
      <c r="J68" s="15" t="str" cm="1">
        <f t="array" ref="J68">IF(OR($B68="",J$2=""),"",Projetos!$J67*_xlfn.XLOOKUP(J$2,Técnicos!$A$2:$A$100,IF(Projetos!P67=1,Técnicos!$F$2:$F$100,IF(Projetos!P67=2,Técnicos!$H$2:$H$100,Técnicos!$J$2:$J$100)),,0,1))</f>
        <v/>
      </c>
      <c r="K68" s="15" t="str" cm="1">
        <f t="array" ref="K68">IF(OR($B68="",K$2=""),"",Projetos!$J67*_xlfn.XLOOKUP(K$2,Técnicos!$A$2:$A$100,IF(Projetos!Q67=1,Técnicos!$F$2:$F$100,IF(Projetos!Q67=2,Técnicos!$H$2:$H$100,Técnicos!$J$2:$J$100)),,0,1))</f>
        <v/>
      </c>
      <c r="L68" s="15" t="str" cm="1">
        <f t="array" ref="L68">IF(OR($B68="",L$2=""),"",Projetos!$J67*_xlfn.XLOOKUP(L$2,Técnicos!$A$2:$A$100,IF(Projetos!R67=1,Técnicos!$F$2:$F$100,IF(Projetos!R67=2,Técnicos!$H$2:$H$100,Técnicos!$J$2:$J$100)),,0,1))</f>
        <v/>
      </c>
      <c r="M68" s="15" t="str" cm="1">
        <f t="array" ref="M68">IF(OR($B68="",M$2=""),"",Projetos!$J67*_xlfn.XLOOKUP(M$2,Técnicos!$A$2:$A$100,IF(Projetos!S67=1,Técnicos!$F$2:$F$100,IF(Projetos!S67=2,Técnicos!$H$2:$H$100,Técnicos!$J$2:$J$100)),,0,1))</f>
        <v/>
      </c>
      <c r="N68" s="15" t="str" cm="1">
        <f t="array" ref="N68">IF(OR($B68="",N$2=""),"",Projetos!$J67*_xlfn.XLOOKUP(N$2,Técnicos!$A$2:$A$100,IF(Projetos!T67=1,Técnicos!$F$2:$F$100,IF(Projetos!T67=2,Técnicos!$H$2:$H$100,Técnicos!$J$2:$J$100)),,0,1))</f>
        <v/>
      </c>
      <c r="O68" s="15" t="str" cm="1">
        <f t="array" ref="O68">IF(OR($B68="",O$2=""),"",Projetos!$J67*_xlfn.XLOOKUP(O$2,Técnicos!$A$2:$A$100,IF(Projetos!U67=1,Técnicos!$F$2:$F$100,IF(Projetos!U67=2,Técnicos!$H$2:$H$100,Técnicos!$J$2:$J$100)),,0,1))</f>
        <v/>
      </c>
      <c r="P68" s="15" t="str" cm="1">
        <f t="array" ref="P68">IF(OR($B68="",P$2=""),"",Projetos!$J67*_xlfn.XLOOKUP(P$2,Técnicos!$A$2:$A$100,IF(Projetos!V67=1,Técnicos!$F$2:$F$100,IF(Projetos!V67=2,Técnicos!$H$2:$H$100,Técnicos!$J$2:$J$100)),,0,1))</f>
        <v/>
      </c>
      <c r="Q68" s="15" t="str" cm="1">
        <f t="array" ref="Q68">IF(OR($B68="",Q$2=""),"",Projetos!$J67*_xlfn.XLOOKUP(Q$2,Técnicos!$A$2:$A$100,IF(Projetos!W67=1,Técnicos!$F$2:$F$100,IF(Projetos!W67=2,Técnicos!$H$2:$H$100,Técnicos!$J$2:$J$100)),,0,1))</f>
        <v/>
      </c>
      <c r="R68" s="15" t="str" cm="1">
        <f t="array" ref="R68">IF(OR($B68="",R$2=""),"",Projetos!$J67*_xlfn.XLOOKUP(R$2,Técnicos!$A$2:$A$100,IF(Projetos!X67=1,Técnicos!$F$2:$F$100,IF(Projetos!X67=2,Técnicos!$H$2:$H$100,Técnicos!$J$2:$J$100)),,0,1))</f>
        <v/>
      </c>
      <c r="S68" s="15" t="str" cm="1">
        <f t="array" ref="S68">IF(OR($B68="",S$2=""),"",Projetos!$J67*_xlfn.XLOOKUP(S$2,Técnicos!$A$2:$A$100,IF(Projetos!Y67=1,Técnicos!$F$2:$F$100,IF(Projetos!Y67=2,Técnicos!$H$2:$H$100,Técnicos!$J$2:$J$100)),,0,1))</f>
        <v/>
      </c>
      <c r="T68" s="15" t="str" cm="1">
        <f t="array" ref="T68">IF(OR($B68="",T$2=""),"",Projetos!$J67*_xlfn.XLOOKUP(T$2,Técnicos!$A$2:$A$100,IF(Projetos!Z67=1,Técnicos!$F$2:$F$100,IF(Projetos!Z67=2,Técnicos!$H$2:$H$100,Técnicos!$J$2:$J$100)),,0,1))</f>
        <v/>
      </c>
      <c r="U68" s="15" t="str" cm="1">
        <f t="array" ref="U68">IF(OR($B68="",U$2=""),"",Projetos!$J67*_xlfn.XLOOKUP(U$2,Técnicos!$A$2:$A$100,IF(Projetos!AA67=1,Técnicos!$F$2:$F$100,IF(Projetos!AA67=2,Técnicos!$H$2:$H$100,Técnicos!$J$2:$J$100)),,0,1))</f>
        <v/>
      </c>
      <c r="V68" s="15" t="str" cm="1">
        <f t="array" ref="V68">IF(OR($B68="",V$2=""),"",Projetos!$J67*_xlfn.XLOOKUP(V$2,Técnicos!$A$2:$A$100,IF(Projetos!AB67=1,Técnicos!$F$2:$F$100,IF(Projetos!AB67=2,Técnicos!$H$2:$H$100,Técnicos!$J$2:$J$100)),,0,1))</f>
        <v/>
      </c>
      <c r="W68" s="15" t="str" cm="1">
        <f t="array" ref="W68">IF(OR($B68="",W$2=""),"",Projetos!$J67*_xlfn.XLOOKUP(W$2,Técnicos!$A$2:$A$100,IF(Projetos!AC67=1,Técnicos!$F$2:$F$100,IF(Projetos!AC67=2,Técnicos!$H$2:$H$100,Técnicos!$J$2:$J$100)),,0,1))</f>
        <v/>
      </c>
      <c r="X68" s="15" t="str" cm="1">
        <f t="array" ref="X68">IF(OR($B68="",X$2=""),"",Projetos!$J67*_xlfn.XLOOKUP(X$2,Técnicos!$A$2:$A$100,IF(Projetos!AD67=1,Técnicos!$F$2:$F$100,IF(Projetos!AD67=2,Técnicos!$H$2:$H$100,Técnicos!$J$2:$J$100)),,0,1))</f>
        <v/>
      </c>
      <c r="Y68" s="15" t="str" cm="1">
        <f t="array" ref="Y68">IF(OR($B68="",Y$2=""),"",Projetos!$J67*_xlfn.XLOOKUP(Y$2,Técnicos!$A$2:$A$100,IF(Projetos!AE67=1,Técnicos!$F$2:$F$100,IF(Projetos!AE67=2,Técnicos!$H$2:$H$100,Técnicos!$J$2:$J$100)),,0,1))</f>
        <v/>
      </c>
      <c r="Z68" s="15" t="str" cm="1">
        <f t="array" ref="Z68">IF(OR($B68="",Z$2=""),"",Projetos!$J67*_xlfn.XLOOKUP(Z$2,Técnicos!$A$2:$A$100,IF(Projetos!AF67=1,Técnicos!$F$2:$F$100,IF(Projetos!AF67=2,Técnicos!$H$2:$H$100,Técnicos!$J$2:$J$100)),,0,1))</f>
        <v/>
      </c>
      <c r="AA68" s="15" t="str" cm="1">
        <f t="array" ref="AA68">IF(OR($B68="",AA$2=""),"",Projetos!$J67*_xlfn.XLOOKUP(AA$2,Técnicos!$A$2:$A$100,IF(Projetos!AG67=1,Técnicos!$F$2:$F$100,IF(Projetos!AG67=2,Técnicos!$H$2:$H$100,Técnicos!$J$2:$J$100)),,0,1))</f>
        <v/>
      </c>
      <c r="AB68" s="15" t="str" cm="1">
        <f t="array" ref="AB68">IF(OR($B68="",AB$2=""),"",Projetos!$J67*_xlfn.XLOOKUP(AB$2,Técnicos!$A$2:$A$100,IF(Projetos!AH67=1,Técnicos!$F$2:$F$100,IF(Projetos!AH67=2,Técnicos!$H$2:$H$100,Técnicos!$J$2:$J$100)),,0,1))</f>
        <v/>
      </c>
      <c r="AC68" s="15" t="str" cm="1">
        <f t="array" ref="AC68">IF(OR($B68="",AC$2=""),"",Projetos!$J67*_xlfn.XLOOKUP(AC$2,Técnicos!$A$2:$A$100,IF(Projetos!AI67=1,Técnicos!$F$2:$F$100,IF(Projetos!AI67=2,Técnicos!$H$2:$H$100,Técnicos!$J$2:$J$100)),,0,1))</f>
        <v/>
      </c>
      <c r="AD68" s="15" t="str" cm="1">
        <f t="array" ref="AD68">IF(OR($B68="",AD$2=""),"",Projetos!$J67*_xlfn.XLOOKUP(AD$2,Técnicos!$A$2:$A$100,IF(Projetos!AJ67=1,Técnicos!$F$2:$F$100,IF(Projetos!AJ67=2,Técnicos!$H$2:$H$100,Técnicos!$J$2:$J$100)),,0,1))</f>
        <v/>
      </c>
      <c r="AE68" s="15" t="str" cm="1">
        <f t="array" ref="AE68">IF(OR($B68="",AE$2=""),"",Projetos!$J67*_xlfn.XLOOKUP(AE$2,Técnicos!$A$2:$A$100,IF(Projetos!AK67=1,Técnicos!$F$2:$F$100,IF(Projetos!AK67=2,Técnicos!$H$2:$H$100,Técnicos!$J$2:$J$100)),,0,1))</f>
        <v/>
      </c>
      <c r="AF68" s="15" t="str" cm="1">
        <f t="array" ref="AF68">IF(OR($B68="",AF$2=""),"",Projetos!$J67*_xlfn.XLOOKUP(AF$2,Técnicos!$A$2:$A$100,IF(Projetos!AL67=1,Técnicos!$F$2:$F$100,IF(Projetos!AL67=2,Técnicos!$H$2:$H$100,Técnicos!$J$2:$J$100)),,0,1))</f>
        <v/>
      </c>
      <c r="AG68" s="15" t="str" cm="1">
        <f t="array" ref="AG68">IF(OR($B68="",AG$2=""),"",Projetos!$J67*_xlfn.XLOOKUP(AG$2,Técnicos!$A$2:$A$100,IF(Projetos!AM67=1,Técnicos!$F$2:$F$100,IF(Projetos!AM67=2,Técnicos!$H$2:$H$100,Técnicos!$J$2:$J$100)),,0,1))</f>
        <v/>
      </c>
      <c r="AH68" s="15" t="str" cm="1">
        <f t="array" ref="AH68">IF(OR($B68="",AH$2=""),"",Projetos!$J67*_xlfn.XLOOKUP(AH$2,Técnicos!$A$2:$A$100,IF(Projetos!AN67=1,Técnicos!$F$2:$F$100,IF(Projetos!AN67=2,Técnicos!$H$2:$H$100,Técnicos!$J$2:$J$100)),,0,1))</f>
        <v/>
      </c>
      <c r="AI68" s="15" t="str" cm="1">
        <f t="array" ref="AI68">IF(OR($B68="",AI$2=""),"",Projetos!$J67*_xlfn.XLOOKUP(AI$2,Técnicos!$A$2:$A$100,IF(Projetos!AO67=1,Técnicos!$F$2:$F$100,IF(Projetos!AO67=2,Técnicos!$H$2:$H$100,Técnicos!$J$2:$J$100)),,0,1))</f>
        <v/>
      </c>
    </row>
    <row r="69" spans="3:35" x14ac:dyDescent="0.25">
      <c r="C69" s="15" t="str" cm="1">
        <f t="array" ref="C69">IF(OR($B69="",C$2=""),"",Projetos!$J68*_xlfn.XLOOKUP(C$2,Técnicos!$A$2:$A$100,IF(Projetos!I68=1,Técnicos!$F$2:$F$100,IF(Projetos!I68=2,Técnicos!$H$2:$H$100,Técnicos!$J$2:$J$100)),,0,1))</f>
        <v/>
      </c>
      <c r="D69" s="15" t="str" cm="1">
        <f t="array" ref="D69">IF(OR($B69="",D$2=""),"",Projetos!$J68*_xlfn.XLOOKUP(D$2,Técnicos!$A$2:$A$100,IF(Projetos!J68=1,Técnicos!$F$2:$F$100,IF(Projetos!J68=2,Técnicos!$H$2:$H$100,Técnicos!$J$2:$J$100)),,0,1))</f>
        <v/>
      </c>
      <c r="E69" s="15" t="str" cm="1">
        <f t="array" ref="E69">IF(OR($B69="",E$2=""),"",Projetos!$J68*_xlfn.XLOOKUP(E$2,Técnicos!$A$2:$A$100,IF(Projetos!K68=1,Técnicos!$F$2:$F$100,IF(Projetos!K68=2,Técnicos!$H$2:$H$100,Técnicos!$J$2:$J$100)),,0,1))</f>
        <v/>
      </c>
      <c r="F69" s="15" t="str" cm="1">
        <f t="array" ref="F69">IF(OR($B69="",F$2=""),"",Projetos!$J68*_xlfn.XLOOKUP(F$2,Técnicos!$A$2:$A$100,IF(Projetos!L68=1,Técnicos!$F$2:$F$100,IF(Projetos!L68=2,Técnicos!$H$2:$H$100,Técnicos!$J$2:$J$100)),,0,1))</f>
        <v/>
      </c>
      <c r="G69" s="15" t="str" cm="1">
        <f t="array" ref="G69">IF(OR($B69="",G$2=""),"",Projetos!$J68*_xlfn.XLOOKUP(G$2,Técnicos!$A$2:$A$100,IF(Projetos!M68=1,Técnicos!$F$2:$F$100,IF(Projetos!M68=2,Técnicos!$H$2:$H$100,Técnicos!$J$2:$J$100)),,0,1))</f>
        <v/>
      </c>
      <c r="H69" s="15" t="str" cm="1">
        <f t="array" ref="H69">IF(OR($B69="",H$2=""),"",Projetos!$J68*_xlfn.XLOOKUP(H$2,Técnicos!$A$2:$A$100,IF(Projetos!N68=1,Técnicos!$F$2:$F$100,IF(Projetos!N68=2,Técnicos!$H$2:$H$100,Técnicos!$J$2:$J$100)),,0,1))</f>
        <v/>
      </c>
      <c r="I69" s="15" t="str" cm="1">
        <f t="array" ref="I69">IF(OR($B69="",I$2=""),"",Projetos!$J68*_xlfn.XLOOKUP(I$2,Técnicos!$A$2:$A$100,IF(Projetos!O68=1,Técnicos!$F$2:$F$100,IF(Projetos!O68=2,Técnicos!$H$2:$H$100,Técnicos!$J$2:$J$100)),,0,1))</f>
        <v/>
      </c>
      <c r="J69" s="15" t="str" cm="1">
        <f t="array" ref="J69">IF(OR($B69="",J$2=""),"",Projetos!$J68*_xlfn.XLOOKUP(J$2,Técnicos!$A$2:$A$100,IF(Projetos!P68=1,Técnicos!$F$2:$F$100,IF(Projetos!P68=2,Técnicos!$H$2:$H$100,Técnicos!$J$2:$J$100)),,0,1))</f>
        <v/>
      </c>
      <c r="K69" s="15" t="str" cm="1">
        <f t="array" ref="K69">IF(OR($B69="",K$2=""),"",Projetos!$J68*_xlfn.XLOOKUP(K$2,Técnicos!$A$2:$A$100,IF(Projetos!Q68=1,Técnicos!$F$2:$F$100,IF(Projetos!Q68=2,Técnicos!$H$2:$H$100,Técnicos!$J$2:$J$100)),,0,1))</f>
        <v/>
      </c>
      <c r="L69" s="15" t="str" cm="1">
        <f t="array" ref="L69">IF(OR($B69="",L$2=""),"",Projetos!$J68*_xlfn.XLOOKUP(L$2,Técnicos!$A$2:$A$100,IF(Projetos!R68=1,Técnicos!$F$2:$F$100,IF(Projetos!R68=2,Técnicos!$H$2:$H$100,Técnicos!$J$2:$J$100)),,0,1))</f>
        <v/>
      </c>
      <c r="M69" s="15" t="str" cm="1">
        <f t="array" ref="M69">IF(OR($B69="",M$2=""),"",Projetos!$J68*_xlfn.XLOOKUP(M$2,Técnicos!$A$2:$A$100,IF(Projetos!S68=1,Técnicos!$F$2:$F$100,IF(Projetos!S68=2,Técnicos!$H$2:$H$100,Técnicos!$J$2:$J$100)),,0,1))</f>
        <v/>
      </c>
      <c r="N69" s="15" t="str" cm="1">
        <f t="array" ref="N69">IF(OR($B69="",N$2=""),"",Projetos!$J68*_xlfn.XLOOKUP(N$2,Técnicos!$A$2:$A$100,IF(Projetos!T68=1,Técnicos!$F$2:$F$100,IF(Projetos!T68=2,Técnicos!$H$2:$H$100,Técnicos!$J$2:$J$100)),,0,1))</f>
        <v/>
      </c>
      <c r="O69" s="15" t="str" cm="1">
        <f t="array" ref="O69">IF(OR($B69="",O$2=""),"",Projetos!$J68*_xlfn.XLOOKUP(O$2,Técnicos!$A$2:$A$100,IF(Projetos!U68=1,Técnicos!$F$2:$F$100,IF(Projetos!U68=2,Técnicos!$H$2:$H$100,Técnicos!$J$2:$J$100)),,0,1))</f>
        <v/>
      </c>
      <c r="P69" s="15" t="str" cm="1">
        <f t="array" ref="P69">IF(OR($B69="",P$2=""),"",Projetos!$J68*_xlfn.XLOOKUP(P$2,Técnicos!$A$2:$A$100,IF(Projetos!V68=1,Técnicos!$F$2:$F$100,IF(Projetos!V68=2,Técnicos!$H$2:$H$100,Técnicos!$J$2:$J$100)),,0,1))</f>
        <v/>
      </c>
      <c r="Q69" s="15" t="str" cm="1">
        <f t="array" ref="Q69">IF(OR($B69="",Q$2=""),"",Projetos!$J68*_xlfn.XLOOKUP(Q$2,Técnicos!$A$2:$A$100,IF(Projetos!W68=1,Técnicos!$F$2:$F$100,IF(Projetos!W68=2,Técnicos!$H$2:$H$100,Técnicos!$J$2:$J$100)),,0,1))</f>
        <v/>
      </c>
      <c r="R69" s="15" t="str" cm="1">
        <f t="array" ref="R69">IF(OR($B69="",R$2=""),"",Projetos!$J68*_xlfn.XLOOKUP(R$2,Técnicos!$A$2:$A$100,IF(Projetos!X68=1,Técnicos!$F$2:$F$100,IF(Projetos!X68=2,Técnicos!$H$2:$H$100,Técnicos!$J$2:$J$100)),,0,1))</f>
        <v/>
      </c>
      <c r="S69" s="15" t="str" cm="1">
        <f t="array" ref="S69">IF(OR($B69="",S$2=""),"",Projetos!$J68*_xlfn.XLOOKUP(S$2,Técnicos!$A$2:$A$100,IF(Projetos!Y68=1,Técnicos!$F$2:$F$100,IF(Projetos!Y68=2,Técnicos!$H$2:$H$100,Técnicos!$J$2:$J$100)),,0,1))</f>
        <v/>
      </c>
      <c r="T69" s="15" t="str" cm="1">
        <f t="array" ref="T69">IF(OR($B69="",T$2=""),"",Projetos!$J68*_xlfn.XLOOKUP(T$2,Técnicos!$A$2:$A$100,IF(Projetos!Z68=1,Técnicos!$F$2:$F$100,IF(Projetos!Z68=2,Técnicos!$H$2:$H$100,Técnicos!$J$2:$J$100)),,0,1))</f>
        <v/>
      </c>
      <c r="U69" s="15" t="str" cm="1">
        <f t="array" ref="U69">IF(OR($B69="",U$2=""),"",Projetos!$J68*_xlfn.XLOOKUP(U$2,Técnicos!$A$2:$A$100,IF(Projetos!AA68=1,Técnicos!$F$2:$F$100,IF(Projetos!AA68=2,Técnicos!$H$2:$H$100,Técnicos!$J$2:$J$100)),,0,1))</f>
        <v/>
      </c>
      <c r="V69" s="15" t="str" cm="1">
        <f t="array" ref="V69">IF(OR($B69="",V$2=""),"",Projetos!$J68*_xlfn.XLOOKUP(V$2,Técnicos!$A$2:$A$100,IF(Projetos!AB68=1,Técnicos!$F$2:$F$100,IF(Projetos!AB68=2,Técnicos!$H$2:$H$100,Técnicos!$J$2:$J$100)),,0,1))</f>
        <v/>
      </c>
      <c r="W69" s="15" t="str" cm="1">
        <f t="array" ref="W69">IF(OR($B69="",W$2=""),"",Projetos!$J68*_xlfn.XLOOKUP(W$2,Técnicos!$A$2:$A$100,IF(Projetos!AC68=1,Técnicos!$F$2:$F$100,IF(Projetos!AC68=2,Técnicos!$H$2:$H$100,Técnicos!$J$2:$J$100)),,0,1))</f>
        <v/>
      </c>
      <c r="X69" s="15" t="str" cm="1">
        <f t="array" ref="X69">IF(OR($B69="",X$2=""),"",Projetos!$J68*_xlfn.XLOOKUP(X$2,Técnicos!$A$2:$A$100,IF(Projetos!AD68=1,Técnicos!$F$2:$F$100,IF(Projetos!AD68=2,Técnicos!$H$2:$H$100,Técnicos!$J$2:$J$100)),,0,1))</f>
        <v/>
      </c>
      <c r="Y69" s="15" t="str" cm="1">
        <f t="array" ref="Y69">IF(OR($B69="",Y$2=""),"",Projetos!$J68*_xlfn.XLOOKUP(Y$2,Técnicos!$A$2:$A$100,IF(Projetos!AE68=1,Técnicos!$F$2:$F$100,IF(Projetos!AE68=2,Técnicos!$H$2:$H$100,Técnicos!$J$2:$J$100)),,0,1))</f>
        <v/>
      </c>
      <c r="Z69" s="15" t="str" cm="1">
        <f t="array" ref="Z69">IF(OR($B69="",Z$2=""),"",Projetos!$J68*_xlfn.XLOOKUP(Z$2,Técnicos!$A$2:$A$100,IF(Projetos!AF68=1,Técnicos!$F$2:$F$100,IF(Projetos!AF68=2,Técnicos!$H$2:$H$100,Técnicos!$J$2:$J$100)),,0,1))</f>
        <v/>
      </c>
      <c r="AA69" s="15" t="str" cm="1">
        <f t="array" ref="AA69">IF(OR($B69="",AA$2=""),"",Projetos!$J68*_xlfn.XLOOKUP(AA$2,Técnicos!$A$2:$A$100,IF(Projetos!AG68=1,Técnicos!$F$2:$F$100,IF(Projetos!AG68=2,Técnicos!$H$2:$H$100,Técnicos!$J$2:$J$100)),,0,1))</f>
        <v/>
      </c>
      <c r="AB69" s="15" t="str" cm="1">
        <f t="array" ref="AB69">IF(OR($B69="",AB$2=""),"",Projetos!$J68*_xlfn.XLOOKUP(AB$2,Técnicos!$A$2:$A$100,IF(Projetos!AH68=1,Técnicos!$F$2:$F$100,IF(Projetos!AH68=2,Técnicos!$H$2:$H$100,Técnicos!$J$2:$J$100)),,0,1))</f>
        <v/>
      </c>
      <c r="AC69" s="15" t="str" cm="1">
        <f t="array" ref="AC69">IF(OR($B69="",AC$2=""),"",Projetos!$J68*_xlfn.XLOOKUP(AC$2,Técnicos!$A$2:$A$100,IF(Projetos!AI68=1,Técnicos!$F$2:$F$100,IF(Projetos!AI68=2,Técnicos!$H$2:$H$100,Técnicos!$J$2:$J$100)),,0,1))</f>
        <v/>
      </c>
      <c r="AD69" s="15" t="str" cm="1">
        <f t="array" ref="AD69">IF(OR($B69="",AD$2=""),"",Projetos!$J68*_xlfn.XLOOKUP(AD$2,Técnicos!$A$2:$A$100,IF(Projetos!AJ68=1,Técnicos!$F$2:$F$100,IF(Projetos!AJ68=2,Técnicos!$H$2:$H$100,Técnicos!$J$2:$J$100)),,0,1))</f>
        <v/>
      </c>
      <c r="AE69" s="15" t="str" cm="1">
        <f t="array" ref="AE69">IF(OR($B69="",AE$2=""),"",Projetos!$J68*_xlfn.XLOOKUP(AE$2,Técnicos!$A$2:$A$100,IF(Projetos!AK68=1,Técnicos!$F$2:$F$100,IF(Projetos!AK68=2,Técnicos!$H$2:$H$100,Técnicos!$J$2:$J$100)),,0,1))</f>
        <v/>
      </c>
      <c r="AF69" s="15" t="str" cm="1">
        <f t="array" ref="AF69">IF(OR($B69="",AF$2=""),"",Projetos!$J68*_xlfn.XLOOKUP(AF$2,Técnicos!$A$2:$A$100,IF(Projetos!AL68=1,Técnicos!$F$2:$F$100,IF(Projetos!AL68=2,Técnicos!$H$2:$H$100,Técnicos!$J$2:$J$100)),,0,1))</f>
        <v/>
      </c>
      <c r="AG69" s="15" t="str" cm="1">
        <f t="array" ref="AG69">IF(OR($B69="",AG$2=""),"",Projetos!$J68*_xlfn.XLOOKUP(AG$2,Técnicos!$A$2:$A$100,IF(Projetos!AM68=1,Técnicos!$F$2:$F$100,IF(Projetos!AM68=2,Técnicos!$H$2:$H$100,Técnicos!$J$2:$J$100)),,0,1))</f>
        <v/>
      </c>
      <c r="AH69" s="15" t="str" cm="1">
        <f t="array" ref="AH69">IF(OR($B69="",AH$2=""),"",Projetos!$J68*_xlfn.XLOOKUP(AH$2,Técnicos!$A$2:$A$100,IF(Projetos!AN68=1,Técnicos!$F$2:$F$100,IF(Projetos!AN68=2,Técnicos!$H$2:$H$100,Técnicos!$J$2:$J$100)),,0,1))</f>
        <v/>
      </c>
      <c r="AI69" s="15" t="str" cm="1">
        <f t="array" ref="AI69">IF(OR($B69="",AI$2=""),"",Projetos!$J68*_xlfn.XLOOKUP(AI$2,Técnicos!$A$2:$A$100,IF(Projetos!AO68=1,Técnicos!$F$2:$F$100,IF(Projetos!AO68=2,Técnicos!$H$2:$H$100,Técnicos!$J$2:$J$100)),,0,1))</f>
        <v/>
      </c>
    </row>
    <row r="70" spans="3:35" x14ac:dyDescent="0.25">
      <c r="C70" s="15" t="str" cm="1">
        <f t="array" ref="C70">IF(OR($B70="",C$2=""),"",Projetos!$J69*_xlfn.XLOOKUP(C$2,Técnicos!$A$2:$A$100,IF(Projetos!I69=1,Técnicos!$F$2:$F$100,IF(Projetos!I69=2,Técnicos!$H$2:$H$100,Técnicos!$J$2:$J$100)),,0,1))</f>
        <v/>
      </c>
      <c r="D70" s="15" t="str" cm="1">
        <f t="array" ref="D70">IF(OR($B70="",D$2=""),"",Projetos!$J69*_xlfn.XLOOKUP(D$2,Técnicos!$A$2:$A$100,IF(Projetos!J69=1,Técnicos!$F$2:$F$100,IF(Projetos!J69=2,Técnicos!$H$2:$H$100,Técnicos!$J$2:$J$100)),,0,1))</f>
        <v/>
      </c>
      <c r="E70" s="15" t="str" cm="1">
        <f t="array" ref="E70">IF(OR($B70="",E$2=""),"",Projetos!$J69*_xlfn.XLOOKUP(E$2,Técnicos!$A$2:$A$100,IF(Projetos!K69=1,Técnicos!$F$2:$F$100,IF(Projetos!K69=2,Técnicos!$H$2:$H$100,Técnicos!$J$2:$J$100)),,0,1))</f>
        <v/>
      </c>
      <c r="F70" s="15" t="str" cm="1">
        <f t="array" ref="F70">IF(OR($B70="",F$2=""),"",Projetos!$J69*_xlfn.XLOOKUP(F$2,Técnicos!$A$2:$A$100,IF(Projetos!L69=1,Técnicos!$F$2:$F$100,IF(Projetos!L69=2,Técnicos!$H$2:$H$100,Técnicos!$J$2:$J$100)),,0,1))</f>
        <v/>
      </c>
      <c r="G70" s="15" t="str" cm="1">
        <f t="array" ref="G70">IF(OR($B70="",G$2=""),"",Projetos!$J69*_xlfn.XLOOKUP(G$2,Técnicos!$A$2:$A$100,IF(Projetos!M69=1,Técnicos!$F$2:$F$100,IF(Projetos!M69=2,Técnicos!$H$2:$H$100,Técnicos!$J$2:$J$100)),,0,1))</f>
        <v/>
      </c>
      <c r="H70" s="15" t="str" cm="1">
        <f t="array" ref="H70">IF(OR($B70="",H$2=""),"",Projetos!$J69*_xlfn.XLOOKUP(H$2,Técnicos!$A$2:$A$100,IF(Projetos!N69=1,Técnicos!$F$2:$F$100,IF(Projetos!N69=2,Técnicos!$H$2:$H$100,Técnicos!$J$2:$J$100)),,0,1))</f>
        <v/>
      </c>
      <c r="I70" s="15" t="str" cm="1">
        <f t="array" ref="I70">IF(OR($B70="",I$2=""),"",Projetos!$J69*_xlfn.XLOOKUP(I$2,Técnicos!$A$2:$A$100,IF(Projetos!O69=1,Técnicos!$F$2:$F$100,IF(Projetos!O69=2,Técnicos!$H$2:$H$100,Técnicos!$J$2:$J$100)),,0,1))</f>
        <v/>
      </c>
      <c r="J70" s="15" t="str" cm="1">
        <f t="array" ref="J70">IF(OR($B70="",J$2=""),"",Projetos!$J69*_xlfn.XLOOKUP(J$2,Técnicos!$A$2:$A$100,IF(Projetos!P69=1,Técnicos!$F$2:$F$100,IF(Projetos!P69=2,Técnicos!$H$2:$H$100,Técnicos!$J$2:$J$100)),,0,1))</f>
        <v/>
      </c>
      <c r="K70" s="15" t="str" cm="1">
        <f t="array" ref="K70">IF(OR($B70="",K$2=""),"",Projetos!$J69*_xlfn.XLOOKUP(K$2,Técnicos!$A$2:$A$100,IF(Projetos!Q69=1,Técnicos!$F$2:$F$100,IF(Projetos!Q69=2,Técnicos!$H$2:$H$100,Técnicos!$J$2:$J$100)),,0,1))</f>
        <v/>
      </c>
      <c r="L70" s="15" t="str" cm="1">
        <f t="array" ref="L70">IF(OR($B70="",L$2=""),"",Projetos!$J69*_xlfn.XLOOKUP(L$2,Técnicos!$A$2:$A$100,IF(Projetos!R69=1,Técnicos!$F$2:$F$100,IF(Projetos!R69=2,Técnicos!$H$2:$H$100,Técnicos!$J$2:$J$100)),,0,1))</f>
        <v/>
      </c>
      <c r="M70" s="15" t="str" cm="1">
        <f t="array" ref="M70">IF(OR($B70="",M$2=""),"",Projetos!$J69*_xlfn.XLOOKUP(M$2,Técnicos!$A$2:$A$100,IF(Projetos!S69=1,Técnicos!$F$2:$F$100,IF(Projetos!S69=2,Técnicos!$H$2:$H$100,Técnicos!$J$2:$J$100)),,0,1))</f>
        <v/>
      </c>
      <c r="N70" s="15" t="str" cm="1">
        <f t="array" ref="N70">IF(OR($B70="",N$2=""),"",Projetos!$J69*_xlfn.XLOOKUP(N$2,Técnicos!$A$2:$A$100,IF(Projetos!T69=1,Técnicos!$F$2:$F$100,IF(Projetos!T69=2,Técnicos!$H$2:$H$100,Técnicos!$J$2:$J$100)),,0,1))</f>
        <v/>
      </c>
      <c r="O70" s="15" t="str" cm="1">
        <f t="array" ref="O70">IF(OR($B70="",O$2=""),"",Projetos!$J69*_xlfn.XLOOKUP(O$2,Técnicos!$A$2:$A$100,IF(Projetos!U69=1,Técnicos!$F$2:$F$100,IF(Projetos!U69=2,Técnicos!$H$2:$H$100,Técnicos!$J$2:$J$100)),,0,1))</f>
        <v/>
      </c>
      <c r="P70" s="15" t="str" cm="1">
        <f t="array" ref="P70">IF(OR($B70="",P$2=""),"",Projetos!$J69*_xlfn.XLOOKUP(P$2,Técnicos!$A$2:$A$100,IF(Projetos!V69=1,Técnicos!$F$2:$F$100,IF(Projetos!V69=2,Técnicos!$H$2:$H$100,Técnicos!$J$2:$J$100)),,0,1))</f>
        <v/>
      </c>
      <c r="Q70" s="15" t="str" cm="1">
        <f t="array" ref="Q70">IF(OR($B70="",Q$2=""),"",Projetos!$J69*_xlfn.XLOOKUP(Q$2,Técnicos!$A$2:$A$100,IF(Projetos!W69=1,Técnicos!$F$2:$F$100,IF(Projetos!W69=2,Técnicos!$H$2:$H$100,Técnicos!$J$2:$J$100)),,0,1))</f>
        <v/>
      </c>
      <c r="R70" s="15" t="str" cm="1">
        <f t="array" ref="R70">IF(OR($B70="",R$2=""),"",Projetos!$J69*_xlfn.XLOOKUP(R$2,Técnicos!$A$2:$A$100,IF(Projetos!X69=1,Técnicos!$F$2:$F$100,IF(Projetos!X69=2,Técnicos!$H$2:$H$100,Técnicos!$J$2:$J$100)),,0,1))</f>
        <v/>
      </c>
      <c r="S70" s="15" t="str" cm="1">
        <f t="array" ref="S70">IF(OR($B70="",S$2=""),"",Projetos!$J69*_xlfn.XLOOKUP(S$2,Técnicos!$A$2:$A$100,IF(Projetos!Y69=1,Técnicos!$F$2:$F$100,IF(Projetos!Y69=2,Técnicos!$H$2:$H$100,Técnicos!$J$2:$J$100)),,0,1))</f>
        <v/>
      </c>
      <c r="T70" s="15" t="str" cm="1">
        <f t="array" ref="T70">IF(OR($B70="",T$2=""),"",Projetos!$J69*_xlfn.XLOOKUP(T$2,Técnicos!$A$2:$A$100,IF(Projetos!Z69=1,Técnicos!$F$2:$F$100,IF(Projetos!Z69=2,Técnicos!$H$2:$H$100,Técnicos!$J$2:$J$100)),,0,1))</f>
        <v/>
      </c>
      <c r="U70" s="15" t="str" cm="1">
        <f t="array" ref="U70">IF(OR($B70="",U$2=""),"",Projetos!$J69*_xlfn.XLOOKUP(U$2,Técnicos!$A$2:$A$100,IF(Projetos!AA69=1,Técnicos!$F$2:$F$100,IF(Projetos!AA69=2,Técnicos!$H$2:$H$100,Técnicos!$J$2:$J$100)),,0,1))</f>
        <v/>
      </c>
      <c r="V70" s="15" t="str" cm="1">
        <f t="array" ref="V70">IF(OR($B70="",V$2=""),"",Projetos!$J69*_xlfn.XLOOKUP(V$2,Técnicos!$A$2:$A$100,IF(Projetos!AB69=1,Técnicos!$F$2:$F$100,IF(Projetos!AB69=2,Técnicos!$H$2:$H$100,Técnicos!$J$2:$J$100)),,0,1))</f>
        <v/>
      </c>
      <c r="W70" s="15" t="str" cm="1">
        <f t="array" ref="W70">IF(OR($B70="",W$2=""),"",Projetos!$J69*_xlfn.XLOOKUP(W$2,Técnicos!$A$2:$A$100,IF(Projetos!AC69=1,Técnicos!$F$2:$F$100,IF(Projetos!AC69=2,Técnicos!$H$2:$H$100,Técnicos!$J$2:$J$100)),,0,1))</f>
        <v/>
      </c>
      <c r="X70" s="15" t="str" cm="1">
        <f t="array" ref="X70">IF(OR($B70="",X$2=""),"",Projetos!$J69*_xlfn.XLOOKUP(X$2,Técnicos!$A$2:$A$100,IF(Projetos!AD69=1,Técnicos!$F$2:$F$100,IF(Projetos!AD69=2,Técnicos!$H$2:$H$100,Técnicos!$J$2:$J$100)),,0,1))</f>
        <v/>
      </c>
      <c r="Y70" s="15" t="str" cm="1">
        <f t="array" ref="Y70">IF(OR($B70="",Y$2=""),"",Projetos!$J69*_xlfn.XLOOKUP(Y$2,Técnicos!$A$2:$A$100,IF(Projetos!AE69=1,Técnicos!$F$2:$F$100,IF(Projetos!AE69=2,Técnicos!$H$2:$H$100,Técnicos!$J$2:$J$100)),,0,1))</f>
        <v/>
      </c>
      <c r="Z70" s="15" t="str" cm="1">
        <f t="array" ref="Z70">IF(OR($B70="",Z$2=""),"",Projetos!$J69*_xlfn.XLOOKUP(Z$2,Técnicos!$A$2:$A$100,IF(Projetos!AF69=1,Técnicos!$F$2:$F$100,IF(Projetos!AF69=2,Técnicos!$H$2:$H$100,Técnicos!$J$2:$J$100)),,0,1))</f>
        <v/>
      </c>
      <c r="AA70" s="15" t="str" cm="1">
        <f t="array" ref="AA70">IF(OR($B70="",AA$2=""),"",Projetos!$J69*_xlfn.XLOOKUP(AA$2,Técnicos!$A$2:$A$100,IF(Projetos!AG69=1,Técnicos!$F$2:$F$100,IF(Projetos!AG69=2,Técnicos!$H$2:$H$100,Técnicos!$J$2:$J$100)),,0,1))</f>
        <v/>
      </c>
      <c r="AB70" s="15" t="str" cm="1">
        <f t="array" ref="AB70">IF(OR($B70="",AB$2=""),"",Projetos!$J69*_xlfn.XLOOKUP(AB$2,Técnicos!$A$2:$A$100,IF(Projetos!AH69=1,Técnicos!$F$2:$F$100,IF(Projetos!AH69=2,Técnicos!$H$2:$H$100,Técnicos!$J$2:$J$100)),,0,1))</f>
        <v/>
      </c>
      <c r="AC70" s="15" t="str" cm="1">
        <f t="array" ref="AC70">IF(OR($B70="",AC$2=""),"",Projetos!$J69*_xlfn.XLOOKUP(AC$2,Técnicos!$A$2:$A$100,IF(Projetos!AI69=1,Técnicos!$F$2:$F$100,IF(Projetos!AI69=2,Técnicos!$H$2:$H$100,Técnicos!$J$2:$J$100)),,0,1))</f>
        <v/>
      </c>
      <c r="AD70" s="15" t="str" cm="1">
        <f t="array" ref="AD70">IF(OR($B70="",AD$2=""),"",Projetos!$J69*_xlfn.XLOOKUP(AD$2,Técnicos!$A$2:$A$100,IF(Projetos!AJ69=1,Técnicos!$F$2:$F$100,IF(Projetos!AJ69=2,Técnicos!$H$2:$H$100,Técnicos!$J$2:$J$100)),,0,1))</f>
        <v/>
      </c>
      <c r="AE70" s="15" t="str" cm="1">
        <f t="array" ref="AE70">IF(OR($B70="",AE$2=""),"",Projetos!$J69*_xlfn.XLOOKUP(AE$2,Técnicos!$A$2:$A$100,IF(Projetos!AK69=1,Técnicos!$F$2:$F$100,IF(Projetos!AK69=2,Técnicos!$H$2:$H$100,Técnicos!$J$2:$J$100)),,0,1))</f>
        <v/>
      </c>
      <c r="AF70" s="15" t="str" cm="1">
        <f t="array" ref="AF70">IF(OR($B70="",AF$2=""),"",Projetos!$J69*_xlfn.XLOOKUP(AF$2,Técnicos!$A$2:$A$100,IF(Projetos!AL69=1,Técnicos!$F$2:$F$100,IF(Projetos!AL69=2,Técnicos!$H$2:$H$100,Técnicos!$J$2:$J$100)),,0,1))</f>
        <v/>
      </c>
      <c r="AG70" s="15" t="str" cm="1">
        <f t="array" ref="AG70">IF(OR($B70="",AG$2=""),"",Projetos!$J69*_xlfn.XLOOKUP(AG$2,Técnicos!$A$2:$A$100,IF(Projetos!AM69=1,Técnicos!$F$2:$F$100,IF(Projetos!AM69=2,Técnicos!$H$2:$H$100,Técnicos!$J$2:$J$100)),,0,1))</f>
        <v/>
      </c>
      <c r="AH70" s="15" t="str" cm="1">
        <f t="array" ref="AH70">IF(OR($B70="",AH$2=""),"",Projetos!$J69*_xlfn.XLOOKUP(AH$2,Técnicos!$A$2:$A$100,IF(Projetos!AN69=1,Técnicos!$F$2:$F$100,IF(Projetos!AN69=2,Técnicos!$H$2:$H$100,Técnicos!$J$2:$J$100)),,0,1))</f>
        <v/>
      </c>
      <c r="AI70" s="15" t="str" cm="1">
        <f t="array" ref="AI70">IF(OR($B70="",AI$2=""),"",Projetos!$J69*_xlfn.XLOOKUP(AI$2,Técnicos!$A$2:$A$100,IF(Projetos!AO69=1,Técnicos!$F$2:$F$100,IF(Projetos!AO69=2,Técnicos!$H$2:$H$100,Técnicos!$J$2:$J$100)),,0,1))</f>
        <v/>
      </c>
    </row>
    <row r="71" spans="3:35" x14ac:dyDescent="0.25">
      <c r="C71" s="15" t="str" cm="1">
        <f t="array" ref="C71">IF(OR($B71="",C$2=""),"",Projetos!$J70*_xlfn.XLOOKUP(C$2,Técnicos!$A$2:$A$100,IF(Projetos!I70=1,Técnicos!$F$2:$F$100,IF(Projetos!I70=2,Técnicos!$H$2:$H$100,Técnicos!$J$2:$J$100)),,0,1))</f>
        <v/>
      </c>
      <c r="D71" s="15" t="str" cm="1">
        <f t="array" ref="D71">IF(OR($B71="",D$2=""),"",Projetos!$J70*_xlfn.XLOOKUP(D$2,Técnicos!$A$2:$A$100,IF(Projetos!J70=1,Técnicos!$F$2:$F$100,IF(Projetos!J70=2,Técnicos!$H$2:$H$100,Técnicos!$J$2:$J$100)),,0,1))</f>
        <v/>
      </c>
      <c r="E71" s="15" t="str" cm="1">
        <f t="array" ref="E71">IF(OR($B71="",E$2=""),"",Projetos!$J70*_xlfn.XLOOKUP(E$2,Técnicos!$A$2:$A$100,IF(Projetos!K70=1,Técnicos!$F$2:$F$100,IF(Projetos!K70=2,Técnicos!$H$2:$H$100,Técnicos!$J$2:$J$100)),,0,1))</f>
        <v/>
      </c>
      <c r="F71" s="15" t="str" cm="1">
        <f t="array" ref="F71">IF(OR($B71="",F$2=""),"",Projetos!$J70*_xlfn.XLOOKUP(F$2,Técnicos!$A$2:$A$100,IF(Projetos!L70=1,Técnicos!$F$2:$F$100,IF(Projetos!L70=2,Técnicos!$H$2:$H$100,Técnicos!$J$2:$J$100)),,0,1))</f>
        <v/>
      </c>
      <c r="G71" s="15" t="str" cm="1">
        <f t="array" ref="G71">IF(OR($B71="",G$2=""),"",Projetos!$J70*_xlfn.XLOOKUP(G$2,Técnicos!$A$2:$A$100,IF(Projetos!M70=1,Técnicos!$F$2:$F$100,IF(Projetos!M70=2,Técnicos!$H$2:$H$100,Técnicos!$J$2:$J$100)),,0,1))</f>
        <v/>
      </c>
      <c r="H71" s="15" t="str" cm="1">
        <f t="array" ref="H71">IF(OR($B71="",H$2=""),"",Projetos!$J70*_xlfn.XLOOKUP(H$2,Técnicos!$A$2:$A$100,IF(Projetos!N70=1,Técnicos!$F$2:$F$100,IF(Projetos!N70=2,Técnicos!$H$2:$H$100,Técnicos!$J$2:$J$100)),,0,1))</f>
        <v/>
      </c>
      <c r="I71" s="15" t="str" cm="1">
        <f t="array" ref="I71">IF(OR($B71="",I$2=""),"",Projetos!$J70*_xlfn.XLOOKUP(I$2,Técnicos!$A$2:$A$100,IF(Projetos!O70=1,Técnicos!$F$2:$F$100,IF(Projetos!O70=2,Técnicos!$H$2:$H$100,Técnicos!$J$2:$J$100)),,0,1))</f>
        <v/>
      </c>
      <c r="J71" s="15" t="str" cm="1">
        <f t="array" ref="J71">IF(OR($B71="",J$2=""),"",Projetos!$J70*_xlfn.XLOOKUP(J$2,Técnicos!$A$2:$A$100,IF(Projetos!P70=1,Técnicos!$F$2:$F$100,IF(Projetos!P70=2,Técnicos!$H$2:$H$100,Técnicos!$J$2:$J$100)),,0,1))</f>
        <v/>
      </c>
      <c r="K71" s="15" t="str" cm="1">
        <f t="array" ref="K71">IF(OR($B71="",K$2=""),"",Projetos!$J70*_xlfn.XLOOKUP(K$2,Técnicos!$A$2:$A$100,IF(Projetos!Q70=1,Técnicos!$F$2:$F$100,IF(Projetos!Q70=2,Técnicos!$H$2:$H$100,Técnicos!$J$2:$J$100)),,0,1))</f>
        <v/>
      </c>
      <c r="L71" s="15" t="str" cm="1">
        <f t="array" ref="L71">IF(OR($B71="",L$2=""),"",Projetos!$J70*_xlfn.XLOOKUP(L$2,Técnicos!$A$2:$A$100,IF(Projetos!R70=1,Técnicos!$F$2:$F$100,IF(Projetos!R70=2,Técnicos!$H$2:$H$100,Técnicos!$J$2:$J$100)),,0,1))</f>
        <v/>
      </c>
      <c r="M71" s="15" t="str" cm="1">
        <f t="array" ref="M71">IF(OR($B71="",M$2=""),"",Projetos!$J70*_xlfn.XLOOKUP(M$2,Técnicos!$A$2:$A$100,IF(Projetos!S70=1,Técnicos!$F$2:$F$100,IF(Projetos!S70=2,Técnicos!$H$2:$H$100,Técnicos!$J$2:$J$100)),,0,1))</f>
        <v/>
      </c>
      <c r="N71" s="15" t="str" cm="1">
        <f t="array" ref="N71">IF(OR($B71="",N$2=""),"",Projetos!$J70*_xlfn.XLOOKUP(N$2,Técnicos!$A$2:$A$100,IF(Projetos!T70=1,Técnicos!$F$2:$F$100,IF(Projetos!T70=2,Técnicos!$H$2:$H$100,Técnicos!$J$2:$J$100)),,0,1))</f>
        <v/>
      </c>
      <c r="O71" s="15" t="str" cm="1">
        <f t="array" ref="O71">IF(OR($B71="",O$2=""),"",Projetos!$J70*_xlfn.XLOOKUP(O$2,Técnicos!$A$2:$A$100,IF(Projetos!U70=1,Técnicos!$F$2:$F$100,IF(Projetos!U70=2,Técnicos!$H$2:$H$100,Técnicos!$J$2:$J$100)),,0,1))</f>
        <v/>
      </c>
      <c r="P71" s="15" t="str" cm="1">
        <f t="array" ref="P71">IF(OR($B71="",P$2=""),"",Projetos!$J70*_xlfn.XLOOKUP(P$2,Técnicos!$A$2:$A$100,IF(Projetos!V70=1,Técnicos!$F$2:$F$100,IF(Projetos!V70=2,Técnicos!$H$2:$H$100,Técnicos!$J$2:$J$100)),,0,1))</f>
        <v/>
      </c>
      <c r="Q71" s="15" t="str" cm="1">
        <f t="array" ref="Q71">IF(OR($B71="",Q$2=""),"",Projetos!$J70*_xlfn.XLOOKUP(Q$2,Técnicos!$A$2:$A$100,IF(Projetos!W70=1,Técnicos!$F$2:$F$100,IF(Projetos!W70=2,Técnicos!$H$2:$H$100,Técnicos!$J$2:$J$100)),,0,1))</f>
        <v/>
      </c>
      <c r="R71" s="15" t="str" cm="1">
        <f t="array" ref="R71">IF(OR($B71="",R$2=""),"",Projetos!$J70*_xlfn.XLOOKUP(R$2,Técnicos!$A$2:$A$100,IF(Projetos!X70=1,Técnicos!$F$2:$F$100,IF(Projetos!X70=2,Técnicos!$H$2:$H$100,Técnicos!$J$2:$J$100)),,0,1))</f>
        <v/>
      </c>
      <c r="S71" s="15" t="str" cm="1">
        <f t="array" ref="S71">IF(OR($B71="",S$2=""),"",Projetos!$J70*_xlfn.XLOOKUP(S$2,Técnicos!$A$2:$A$100,IF(Projetos!Y70=1,Técnicos!$F$2:$F$100,IF(Projetos!Y70=2,Técnicos!$H$2:$H$100,Técnicos!$J$2:$J$100)),,0,1))</f>
        <v/>
      </c>
      <c r="T71" s="15" t="str" cm="1">
        <f t="array" ref="T71">IF(OR($B71="",T$2=""),"",Projetos!$J70*_xlfn.XLOOKUP(T$2,Técnicos!$A$2:$A$100,IF(Projetos!Z70=1,Técnicos!$F$2:$F$100,IF(Projetos!Z70=2,Técnicos!$H$2:$H$100,Técnicos!$J$2:$J$100)),,0,1))</f>
        <v/>
      </c>
      <c r="U71" s="15" t="str" cm="1">
        <f t="array" ref="U71">IF(OR($B71="",U$2=""),"",Projetos!$J70*_xlfn.XLOOKUP(U$2,Técnicos!$A$2:$A$100,IF(Projetos!AA70=1,Técnicos!$F$2:$F$100,IF(Projetos!AA70=2,Técnicos!$H$2:$H$100,Técnicos!$J$2:$J$100)),,0,1))</f>
        <v/>
      </c>
      <c r="V71" s="15" t="str" cm="1">
        <f t="array" ref="V71">IF(OR($B71="",V$2=""),"",Projetos!$J70*_xlfn.XLOOKUP(V$2,Técnicos!$A$2:$A$100,IF(Projetos!AB70=1,Técnicos!$F$2:$F$100,IF(Projetos!AB70=2,Técnicos!$H$2:$H$100,Técnicos!$J$2:$J$100)),,0,1))</f>
        <v/>
      </c>
      <c r="W71" s="15" t="str" cm="1">
        <f t="array" ref="W71">IF(OR($B71="",W$2=""),"",Projetos!$J70*_xlfn.XLOOKUP(W$2,Técnicos!$A$2:$A$100,IF(Projetos!AC70=1,Técnicos!$F$2:$F$100,IF(Projetos!AC70=2,Técnicos!$H$2:$H$100,Técnicos!$J$2:$J$100)),,0,1))</f>
        <v/>
      </c>
      <c r="X71" s="15" t="str" cm="1">
        <f t="array" ref="X71">IF(OR($B71="",X$2=""),"",Projetos!$J70*_xlfn.XLOOKUP(X$2,Técnicos!$A$2:$A$100,IF(Projetos!AD70=1,Técnicos!$F$2:$F$100,IF(Projetos!AD70=2,Técnicos!$H$2:$H$100,Técnicos!$J$2:$J$100)),,0,1))</f>
        <v/>
      </c>
      <c r="Y71" s="15" t="str" cm="1">
        <f t="array" ref="Y71">IF(OR($B71="",Y$2=""),"",Projetos!$J70*_xlfn.XLOOKUP(Y$2,Técnicos!$A$2:$A$100,IF(Projetos!AE70=1,Técnicos!$F$2:$F$100,IF(Projetos!AE70=2,Técnicos!$H$2:$H$100,Técnicos!$J$2:$J$100)),,0,1))</f>
        <v/>
      </c>
      <c r="Z71" s="15" t="str" cm="1">
        <f t="array" ref="Z71">IF(OR($B71="",Z$2=""),"",Projetos!$J70*_xlfn.XLOOKUP(Z$2,Técnicos!$A$2:$A$100,IF(Projetos!AF70=1,Técnicos!$F$2:$F$100,IF(Projetos!AF70=2,Técnicos!$H$2:$H$100,Técnicos!$J$2:$J$100)),,0,1))</f>
        <v/>
      </c>
      <c r="AA71" s="15" t="str" cm="1">
        <f t="array" ref="AA71">IF(OR($B71="",AA$2=""),"",Projetos!$J70*_xlfn.XLOOKUP(AA$2,Técnicos!$A$2:$A$100,IF(Projetos!AG70=1,Técnicos!$F$2:$F$100,IF(Projetos!AG70=2,Técnicos!$H$2:$H$100,Técnicos!$J$2:$J$100)),,0,1))</f>
        <v/>
      </c>
      <c r="AB71" s="15" t="str" cm="1">
        <f t="array" ref="AB71">IF(OR($B71="",AB$2=""),"",Projetos!$J70*_xlfn.XLOOKUP(AB$2,Técnicos!$A$2:$A$100,IF(Projetos!AH70=1,Técnicos!$F$2:$F$100,IF(Projetos!AH70=2,Técnicos!$H$2:$H$100,Técnicos!$J$2:$J$100)),,0,1))</f>
        <v/>
      </c>
      <c r="AC71" s="15" t="str" cm="1">
        <f t="array" ref="AC71">IF(OR($B71="",AC$2=""),"",Projetos!$J70*_xlfn.XLOOKUP(AC$2,Técnicos!$A$2:$A$100,IF(Projetos!AI70=1,Técnicos!$F$2:$F$100,IF(Projetos!AI70=2,Técnicos!$H$2:$H$100,Técnicos!$J$2:$J$100)),,0,1))</f>
        <v/>
      </c>
      <c r="AD71" s="15" t="str" cm="1">
        <f t="array" ref="AD71">IF(OR($B71="",AD$2=""),"",Projetos!$J70*_xlfn.XLOOKUP(AD$2,Técnicos!$A$2:$A$100,IF(Projetos!AJ70=1,Técnicos!$F$2:$F$100,IF(Projetos!AJ70=2,Técnicos!$H$2:$H$100,Técnicos!$J$2:$J$100)),,0,1))</f>
        <v/>
      </c>
      <c r="AE71" s="15" t="str" cm="1">
        <f t="array" ref="AE71">IF(OR($B71="",AE$2=""),"",Projetos!$J70*_xlfn.XLOOKUP(AE$2,Técnicos!$A$2:$A$100,IF(Projetos!AK70=1,Técnicos!$F$2:$F$100,IF(Projetos!AK70=2,Técnicos!$H$2:$H$100,Técnicos!$J$2:$J$100)),,0,1))</f>
        <v/>
      </c>
      <c r="AF71" s="15" t="str" cm="1">
        <f t="array" ref="AF71">IF(OR($B71="",AF$2=""),"",Projetos!$J70*_xlfn.XLOOKUP(AF$2,Técnicos!$A$2:$A$100,IF(Projetos!AL70=1,Técnicos!$F$2:$F$100,IF(Projetos!AL70=2,Técnicos!$H$2:$H$100,Técnicos!$J$2:$J$100)),,0,1))</f>
        <v/>
      </c>
      <c r="AG71" s="15" t="str" cm="1">
        <f t="array" ref="AG71">IF(OR($B71="",AG$2=""),"",Projetos!$J70*_xlfn.XLOOKUP(AG$2,Técnicos!$A$2:$A$100,IF(Projetos!AM70=1,Técnicos!$F$2:$F$100,IF(Projetos!AM70=2,Técnicos!$H$2:$H$100,Técnicos!$J$2:$J$100)),,0,1))</f>
        <v/>
      </c>
      <c r="AH71" s="15" t="str" cm="1">
        <f t="array" ref="AH71">IF(OR($B71="",AH$2=""),"",Projetos!$J70*_xlfn.XLOOKUP(AH$2,Técnicos!$A$2:$A$100,IF(Projetos!AN70=1,Técnicos!$F$2:$F$100,IF(Projetos!AN70=2,Técnicos!$H$2:$H$100,Técnicos!$J$2:$J$100)),,0,1))</f>
        <v/>
      </c>
      <c r="AI71" s="15" t="str" cm="1">
        <f t="array" ref="AI71">IF(OR($B71="",AI$2=""),"",Projetos!$J70*_xlfn.XLOOKUP(AI$2,Técnicos!$A$2:$A$100,IF(Projetos!AO70=1,Técnicos!$F$2:$F$100,IF(Projetos!AO70=2,Técnicos!$H$2:$H$100,Técnicos!$J$2:$J$100)),,0,1))</f>
        <v/>
      </c>
    </row>
    <row r="72" spans="3:35" x14ac:dyDescent="0.25">
      <c r="C72" s="15" t="str" cm="1">
        <f t="array" ref="C72">IF(OR($B72="",C$2=""),"",Projetos!$J71*_xlfn.XLOOKUP(C$2,Técnicos!$A$2:$A$100,IF(Projetos!I71=1,Técnicos!$F$2:$F$100,IF(Projetos!I71=2,Técnicos!$H$2:$H$100,Técnicos!$J$2:$J$100)),,0,1))</f>
        <v/>
      </c>
      <c r="D72" s="15" t="str" cm="1">
        <f t="array" ref="D72">IF(OR($B72="",D$2=""),"",Projetos!$J71*_xlfn.XLOOKUP(D$2,Técnicos!$A$2:$A$100,IF(Projetos!J71=1,Técnicos!$F$2:$F$100,IF(Projetos!J71=2,Técnicos!$H$2:$H$100,Técnicos!$J$2:$J$100)),,0,1))</f>
        <v/>
      </c>
      <c r="E72" s="15" t="str" cm="1">
        <f t="array" ref="E72">IF(OR($B72="",E$2=""),"",Projetos!$J71*_xlfn.XLOOKUP(E$2,Técnicos!$A$2:$A$100,IF(Projetos!K71=1,Técnicos!$F$2:$F$100,IF(Projetos!K71=2,Técnicos!$H$2:$H$100,Técnicos!$J$2:$J$100)),,0,1))</f>
        <v/>
      </c>
      <c r="F72" s="15" t="str" cm="1">
        <f t="array" ref="F72">IF(OR($B72="",F$2=""),"",Projetos!$J71*_xlfn.XLOOKUP(F$2,Técnicos!$A$2:$A$100,IF(Projetos!L71=1,Técnicos!$F$2:$F$100,IF(Projetos!L71=2,Técnicos!$H$2:$H$100,Técnicos!$J$2:$J$100)),,0,1))</f>
        <v/>
      </c>
      <c r="G72" s="15" t="str" cm="1">
        <f t="array" ref="G72">IF(OR($B72="",G$2=""),"",Projetos!$J71*_xlfn.XLOOKUP(G$2,Técnicos!$A$2:$A$100,IF(Projetos!M71=1,Técnicos!$F$2:$F$100,IF(Projetos!M71=2,Técnicos!$H$2:$H$100,Técnicos!$J$2:$J$100)),,0,1))</f>
        <v/>
      </c>
      <c r="H72" s="15" t="str" cm="1">
        <f t="array" ref="H72">IF(OR($B72="",H$2=""),"",Projetos!$J71*_xlfn.XLOOKUP(H$2,Técnicos!$A$2:$A$100,IF(Projetos!N71=1,Técnicos!$F$2:$F$100,IF(Projetos!N71=2,Técnicos!$H$2:$H$100,Técnicos!$J$2:$J$100)),,0,1))</f>
        <v/>
      </c>
      <c r="I72" s="15" t="str" cm="1">
        <f t="array" ref="I72">IF(OR($B72="",I$2=""),"",Projetos!$J71*_xlfn.XLOOKUP(I$2,Técnicos!$A$2:$A$100,IF(Projetos!O71=1,Técnicos!$F$2:$F$100,IF(Projetos!O71=2,Técnicos!$H$2:$H$100,Técnicos!$J$2:$J$100)),,0,1))</f>
        <v/>
      </c>
      <c r="J72" s="15" t="str" cm="1">
        <f t="array" ref="J72">IF(OR($B72="",J$2=""),"",Projetos!$J71*_xlfn.XLOOKUP(J$2,Técnicos!$A$2:$A$100,IF(Projetos!P71=1,Técnicos!$F$2:$F$100,IF(Projetos!P71=2,Técnicos!$H$2:$H$100,Técnicos!$J$2:$J$100)),,0,1))</f>
        <v/>
      </c>
      <c r="K72" s="15" t="str" cm="1">
        <f t="array" ref="K72">IF(OR($B72="",K$2=""),"",Projetos!$J71*_xlfn.XLOOKUP(K$2,Técnicos!$A$2:$A$100,IF(Projetos!Q71=1,Técnicos!$F$2:$F$100,IF(Projetos!Q71=2,Técnicos!$H$2:$H$100,Técnicos!$J$2:$J$100)),,0,1))</f>
        <v/>
      </c>
      <c r="L72" s="15" t="str" cm="1">
        <f t="array" ref="L72">IF(OR($B72="",L$2=""),"",Projetos!$J71*_xlfn.XLOOKUP(L$2,Técnicos!$A$2:$A$100,IF(Projetos!R71=1,Técnicos!$F$2:$F$100,IF(Projetos!R71=2,Técnicos!$H$2:$H$100,Técnicos!$J$2:$J$100)),,0,1))</f>
        <v/>
      </c>
      <c r="M72" s="15" t="str" cm="1">
        <f t="array" ref="M72">IF(OR($B72="",M$2=""),"",Projetos!$J71*_xlfn.XLOOKUP(M$2,Técnicos!$A$2:$A$100,IF(Projetos!S71=1,Técnicos!$F$2:$F$100,IF(Projetos!S71=2,Técnicos!$H$2:$H$100,Técnicos!$J$2:$J$100)),,0,1))</f>
        <v/>
      </c>
      <c r="N72" s="15" t="str" cm="1">
        <f t="array" ref="N72">IF(OR($B72="",N$2=""),"",Projetos!$J71*_xlfn.XLOOKUP(N$2,Técnicos!$A$2:$A$100,IF(Projetos!T71=1,Técnicos!$F$2:$F$100,IF(Projetos!T71=2,Técnicos!$H$2:$H$100,Técnicos!$J$2:$J$100)),,0,1))</f>
        <v/>
      </c>
      <c r="O72" s="15" t="str" cm="1">
        <f t="array" ref="O72">IF(OR($B72="",O$2=""),"",Projetos!$J71*_xlfn.XLOOKUP(O$2,Técnicos!$A$2:$A$100,IF(Projetos!U71=1,Técnicos!$F$2:$F$100,IF(Projetos!U71=2,Técnicos!$H$2:$H$100,Técnicos!$J$2:$J$100)),,0,1))</f>
        <v/>
      </c>
      <c r="P72" s="15" t="str" cm="1">
        <f t="array" ref="P72">IF(OR($B72="",P$2=""),"",Projetos!$J71*_xlfn.XLOOKUP(P$2,Técnicos!$A$2:$A$100,IF(Projetos!V71=1,Técnicos!$F$2:$F$100,IF(Projetos!V71=2,Técnicos!$H$2:$H$100,Técnicos!$J$2:$J$100)),,0,1))</f>
        <v/>
      </c>
      <c r="Q72" s="15" t="str" cm="1">
        <f t="array" ref="Q72">IF(OR($B72="",Q$2=""),"",Projetos!$J71*_xlfn.XLOOKUP(Q$2,Técnicos!$A$2:$A$100,IF(Projetos!W71=1,Técnicos!$F$2:$F$100,IF(Projetos!W71=2,Técnicos!$H$2:$H$100,Técnicos!$J$2:$J$100)),,0,1))</f>
        <v/>
      </c>
      <c r="R72" s="15" t="str" cm="1">
        <f t="array" ref="R72">IF(OR($B72="",R$2=""),"",Projetos!$J71*_xlfn.XLOOKUP(R$2,Técnicos!$A$2:$A$100,IF(Projetos!X71=1,Técnicos!$F$2:$F$100,IF(Projetos!X71=2,Técnicos!$H$2:$H$100,Técnicos!$J$2:$J$100)),,0,1))</f>
        <v/>
      </c>
      <c r="S72" s="15" t="str" cm="1">
        <f t="array" ref="S72">IF(OR($B72="",S$2=""),"",Projetos!$J71*_xlfn.XLOOKUP(S$2,Técnicos!$A$2:$A$100,IF(Projetos!Y71=1,Técnicos!$F$2:$F$100,IF(Projetos!Y71=2,Técnicos!$H$2:$H$100,Técnicos!$J$2:$J$100)),,0,1))</f>
        <v/>
      </c>
      <c r="T72" s="15" t="str" cm="1">
        <f t="array" ref="T72">IF(OR($B72="",T$2=""),"",Projetos!$J71*_xlfn.XLOOKUP(T$2,Técnicos!$A$2:$A$100,IF(Projetos!Z71=1,Técnicos!$F$2:$F$100,IF(Projetos!Z71=2,Técnicos!$H$2:$H$100,Técnicos!$J$2:$J$100)),,0,1))</f>
        <v/>
      </c>
      <c r="U72" s="15" t="str" cm="1">
        <f t="array" ref="U72">IF(OR($B72="",U$2=""),"",Projetos!$J71*_xlfn.XLOOKUP(U$2,Técnicos!$A$2:$A$100,IF(Projetos!AA71=1,Técnicos!$F$2:$F$100,IF(Projetos!AA71=2,Técnicos!$H$2:$H$100,Técnicos!$J$2:$J$100)),,0,1))</f>
        <v/>
      </c>
      <c r="V72" s="15" t="str" cm="1">
        <f t="array" ref="V72">IF(OR($B72="",V$2=""),"",Projetos!$J71*_xlfn.XLOOKUP(V$2,Técnicos!$A$2:$A$100,IF(Projetos!AB71=1,Técnicos!$F$2:$F$100,IF(Projetos!AB71=2,Técnicos!$H$2:$H$100,Técnicos!$J$2:$J$100)),,0,1))</f>
        <v/>
      </c>
      <c r="W72" s="15" t="str" cm="1">
        <f t="array" ref="W72">IF(OR($B72="",W$2=""),"",Projetos!$J71*_xlfn.XLOOKUP(W$2,Técnicos!$A$2:$A$100,IF(Projetos!AC71=1,Técnicos!$F$2:$F$100,IF(Projetos!AC71=2,Técnicos!$H$2:$H$100,Técnicos!$J$2:$J$100)),,0,1))</f>
        <v/>
      </c>
      <c r="X72" s="15" t="str" cm="1">
        <f t="array" ref="X72">IF(OR($B72="",X$2=""),"",Projetos!$J71*_xlfn.XLOOKUP(X$2,Técnicos!$A$2:$A$100,IF(Projetos!AD71=1,Técnicos!$F$2:$F$100,IF(Projetos!AD71=2,Técnicos!$H$2:$H$100,Técnicos!$J$2:$J$100)),,0,1))</f>
        <v/>
      </c>
      <c r="Y72" s="15" t="str" cm="1">
        <f t="array" ref="Y72">IF(OR($B72="",Y$2=""),"",Projetos!$J71*_xlfn.XLOOKUP(Y$2,Técnicos!$A$2:$A$100,IF(Projetos!AE71=1,Técnicos!$F$2:$F$100,IF(Projetos!AE71=2,Técnicos!$H$2:$H$100,Técnicos!$J$2:$J$100)),,0,1))</f>
        <v/>
      </c>
      <c r="Z72" s="15" t="str" cm="1">
        <f t="array" ref="Z72">IF(OR($B72="",Z$2=""),"",Projetos!$J71*_xlfn.XLOOKUP(Z$2,Técnicos!$A$2:$A$100,IF(Projetos!AF71=1,Técnicos!$F$2:$F$100,IF(Projetos!AF71=2,Técnicos!$H$2:$H$100,Técnicos!$J$2:$J$100)),,0,1))</f>
        <v/>
      </c>
      <c r="AA72" s="15" t="str" cm="1">
        <f t="array" ref="AA72">IF(OR($B72="",AA$2=""),"",Projetos!$J71*_xlfn.XLOOKUP(AA$2,Técnicos!$A$2:$A$100,IF(Projetos!AG71=1,Técnicos!$F$2:$F$100,IF(Projetos!AG71=2,Técnicos!$H$2:$H$100,Técnicos!$J$2:$J$100)),,0,1))</f>
        <v/>
      </c>
      <c r="AB72" s="15" t="str" cm="1">
        <f t="array" ref="AB72">IF(OR($B72="",AB$2=""),"",Projetos!$J71*_xlfn.XLOOKUP(AB$2,Técnicos!$A$2:$A$100,IF(Projetos!AH71=1,Técnicos!$F$2:$F$100,IF(Projetos!AH71=2,Técnicos!$H$2:$H$100,Técnicos!$J$2:$J$100)),,0,1))</f>
        <v/>
      </c>
      <c r="AC72" s="15" t="str" cm="1">
        <f t="array" ref="AC72">IF(OR($B72="",AC$2=""),"",Projetos!$J71*_xlfn.XLOOKUP(AC$2,Técnicos!$A$2:$A$100,IF(Projetos!AI71=1,Técnicos!$F$2:$F$100,IF(Projetos!AI71=2,Técnicos!$H$2:$H$100,Técnicos!$J$2:$J$100)),,0,1))</f>
        <v/>
      </c>
      <c r="AD72" s="15" t="str" cm="1">
        <f t="array" ref="AD72">IF(OR($B72="",AD$2=""),"",Projetos!$J71*_xlfn.XLOOKUP(AD$2,Técnicos!$A$2:$A$100,IF(Projetos!AJ71=1,Técnicos!$F$2:$F$100,IF(Projetos!AJ71=2,Técnicos!$H$2:$H$100,Técnicos!$J$2:$J$100)),,0,1))</f>
        <v/>
      </c>
      <c r="AE72" s="15" t="str" cm="1">
        <f t="array" ref="AE72">IF(OR($B72="",AE$2=""),"",Projetos!$J71*_xlfn.XLOOKUP(AE$2,Técnicos!$A$2:$A$100,IF(Projetos!AK71=1,Técnicos!$F$2:$F$100,IF(Projetos!AK71=2,Técnicos!$H$2:$H$100,Técnicos!$J$2:$J$100)),,0,1))</f>
        <v/>
      </c>
      <c r="AF72" s="15" t="str" cm="1">
        <f t="array" ref="AF72">IF(OR($B72="",AF$2=""),"",Projetos!$J71*_xlfn.XLOOKUP(AF$2,Técnicos!$A$2:$A$100,IF(Projetos!AL71=1,Técnicos!$F$2:$F$100,IF(Projetos!AL71=2,Técnicos!$H$2:$H$100,Técnicos!$J$2:$J$100)),,0,1))</f>
        <v/>
      </c>
      <c r="AG72" s="15" t="str" cm="1">
        <f t="array" ref="AG72">IF(OR($B72="",AG$2=""),"",Projetos!$J71*_xlfn.XLOOKUP(AG$2,Técnicos!$A$2:$A$100,IF(Projetos!AM71=1,Técnicos!$F$2:$F$100,IF(Projetos!AM71=2,Técnicos!$H$2:$H$100,Técnicos!$J$2:$J$100)),,0,1))</f>
        <v/>
      </c>
      <c r="AH72" s="15" t="str" cm="1">
        <f t="array" ref="AH72">IF(OR($B72="",AH$2=""),"",Projetos!$J71*_xlfn.XLOOKUP(AH$2,Técnicos!$A$2:$A$100,IF(Projetos!AN71=1,Técnicos!$F$2:$F$100,IF(Projetos!AN71=2,Técnicos!$H$2:$H$100,Técnicos!$J$2:$J$100)),,0,1))</f>
        <v/>
      </c>
      <c r="AI72" s="15" t="str" cm="1">
        <f t="array" ref="AI72">IF(OR($B72="",AI$2=""),"",Projetos!$J71*_xlfn.XLOOKUP(AI$2,Técnicos!$A$2:$A$100,IF(Projetos!AO71=1,Técnicos!$F$2:$F$100,IF(Projetos!AO71=2,Técnicos!$H$2:$H$100,Técnicos!$J$2:$J$100)),,0,1))</f>
        <v/>
      </c>
    </row>
    <row r="73" spans="3:35" x14ac:dyDescent="0.25">
      <c r="C73" s="15" t="str" cm="1">
        <f t="array" ref="C73">IF(OR($B73="",C$2=""),"",Projetos!$J72*_xlfn.XLOOKUP(C$2,Técnicos!$A$2:$A$100,IF(Projetos!I72=1,Técnicos!$F$2:$F$100,IF(Projetos!I72=2,Técnicos!$H$2:$H$100,Técnicos!$J$2:$J$100)),,0,1))</f>
        <v/>
      </c>
      <c r="D73" s="15" t="str" cm="1">
        <f t="array" ref="D73">IF(OR($B73="",D$2=""),"",Projetos!$J72*_xlfn.XLOOKUP(D$2,Técnicos!$A$2:$A$100,IF(Projetos!J72=1,Técnicos!$F$2:$F$100,IF(Projetos!J72=2,Técnicos!$H$2:$H$100,Técnicos!$J$2:$J$100)),,0,1))</f>
        <v/>
      </c>
      <c r="E73" s="15" t="str" cm="1">
        <f t="array" ref="E73">IF(OR($B73="",E$2=""),"",Projetos!$J72*_xlfn.XLOOKUP(E$2,Técnicos!$A$2:$A$100,IF(Projetos!K72=1,Técnicos!$F$2:$F$100,IF(Projetos!K72=2,Técnicos!$H$2:$H$100,Técnicos!$J$2:$J$100)),,0,1))</f>
        <v/>
      </c>
      <c r="F73" s="15" t="str" cm="1">
        <f t="array" ref="F73">IF(OR($B73="",F$2=""),"",Projetos!$J72*_xlfn.XLOOKUP(F$2,Técnicos!$A$2:$A$100,IF(Projetos!L72=1,Técnicos!$F$2:$F$100,IF(Projetos!L72=2,Técnicos!$H$2:$H$100,Técnicos!$J$2:$J$100)),,0,1))</f>
        <v/>
      </c>
      <c r="G73" s="15" t="str" cm="1">
        <f t="array" ref="G73">IF(OR($B73="",G$2=""),"",Projetos!$J72*_xlfn.XLOOKUP(G$2,Técnicos!$A$2:$A$100,IF(Projetos!M72=1,Técnicos!$F$2:$F$100,IF(Projetos!M72=2,Técnicos!$H$2:$H$100,Técnicos!$J$2:$J$100)),,0,1))</f>
        <v/>
      </c>
      <c r="H73" s="15" t="str" cm="1">
        <f t="array" ref="H73">IF(OR($B73="",H$2=""),"",Projetos!$J72*_xlfn.XLOOKUP(H$2,Técnicos!$A$2:$A$100,IF(Projetos!N72=1,Técnicos!$F$2:$F$100,IF(Projetos!N72=2,Técnicos!$H$2:$H$100,Técnicos!$J$2:$J$100)),,0,1))</f>
        <v/>
      </c>
      <c r="I73" s="15" t="str" cm="1">
        <f t="array" ref="I73">IF(OR($B73="",I$2=""),"",Projetos!$J72*_xlfn.XLOOKUP(I$2,Técnicos!$A$2:$A$100,IF(Projetos!O72=1,Técnicos!$F$2:$F$100,IF(Projetos!O72=2,Técnicos!$H$2:$H$100,Técnicos!$J$2:$J$100)),,0,1))</f>
        <v/>
      </c>
      <c r="J73" s="15" t="str" cm="1">
        <f t="array" ref="J73">IF(OR($B73="",J$2=""),"",Projetos!$J72*_xlfn.XLOOKUP(J$2,Técnicos!$A$2:$A$100,IF(Projetos!P72=1,Técnicos!$F$2:$F$100,IF(Projetos!P72=2,Técnicos!$H$2:$H$100,Técnicos!$J$2:$J$100)),,0,1))</f>
        <v/>
      </c>
      <c r="K73" s="15" t="str" cm="1">
        <f t="array" ref="K73">IF(OR($B73="",K$2=""),"",Projetos!$J72*_xlfn.XLOOKUP(K$2,Técnicos!$A$2:$A$100,IF(Projetos!Q72=1,Técnicos!$F$2:$F$100,IF(Projetos!Q72=2,Técnicos!$H$2:$H$100,Técnicos!$J$2:$J$100)),,0,1))</f>
        <v/>
      </c>
      <c r="L73" s="15" t="str" cm="1">
        <f t="array" ref="L73">IF(OR($B73="",L$2=""),"",Projetos!$J72*_xlfn.XLOOKUP(L$2,Técnicos!$A$2:$A$100,IF(Projetos!R72=1,Técnicos!$F$2:$F$100,IF(Projetos!R72=2,Técnicos!$H$2:$H$100,Técnicos!$J$2:$J$100)),,0,1))</f>
        <v/>
      </c>
      <c r="M73" s="15" t="str" cm="1">
        <f t="array" ref="M73">IF(OR($B73="",M$2=""),"",Projetos!$J72*_xlfn.XLOOKUP(M$2,Técnicos!$A$2:$A$100,IF(Projetos!S72=1,Técnicos!$F$2:$F$100,IF(Projetos!S72=2,Técnicos!$H$2:$H$100,Técnicos!$J$2:$J$100)),,0,1))</f>
        <v/>
      </c>
      <c r="N73" s="15" t="str" cm="1">
        <f t="array" ref="N73">IF(OR($B73="",N$2=""),"",Projetos!$J72*_xlfn.XLOOKUP(N$2,Técnicos!$A$2:$A$100,IF(Projetos!T72=1,Técnicos!$F$2:$F$100,IF(Projetos!T72=2,Técnicos!$H$2:$H$100,Técnicos!$J$2:$J$100)),,0,1))</f>
        <v/>
      </c>
      <c r="O73" s="15" t="str" cm="1">
        <f t="array" ref="O73">IF(OR($B73="",O$2=""),"",Projetos!$J72*_xlfn.XLOOKUP(O$2,Técnicos!$A$2:$A$100,IF(Projetos!U72=1,Técnicos!$F$2:$F$100,IF(Projetos!U72=2,Técnicos!$H$2:$H$100,Técnicos!$J$2:$J$100)),,0,1))</f>
        <v/>
      </c>
      <c r="P73" s="15" t="str" cm="1">
        <f t="array" ref="P73">IF(OR($B73="",P$2=""),"",Projetos!$J72*_xlfn.XLOOKUP(P$2,Técnicos!$A$2:$A$100,IF(Projetos!V72=1,Técnicos!$F$2:$F$100,IF(Projetos!V72=2,Técnicos!$H$2:$H$100,Técnicos!$J$2:$J$100)),,0,1))</f>
        <v/>
      </c>
      <c r="Q73" s="15" t="str" cm="1">
        <f t="array" ref="Q73">IF(OR($B73="",Q$2=""),"",Projetos!$J72*_xlfn.XLOOKUP(Q$2,Técnicos!$A$2:$A$100,IF(Projetos!W72=1,Técnicos!$F$2:$F$100,IF(Projetos!W72=2,Técnicos!$H$2:$H$100,Técnicos!$J$2:$J$100)),,0,1))</f>
        <v/>
      </c>
      <c r="R73" s="15" t="str" cm="1">
        <f t="array" ref="R73">IF(OR($B73="",R$2=""),"",Projetos!$J72*_xlfn.XLOOKUP(R$2,Técnicos!$A$2:$A$100,IF(Projetos!X72=1,Técnicos!$F$2:$F$100,IF(Projetos!X72=2,Técnicos!$H$2:$H$100,Técnicos!$J$2:$J$100)),,0,1))</f>
        <v/>
      </c>
      <c r="S73" s="15" t="str" cm="1">
        <f t="array" ref="S73">IF(OR($B73="",S$2=""),"",Projetos!$J72*_xlfn.XLOOKUP(S$2,Técnicos!$A$2:$A$100,IF(Projetos!Y72=1,Técnicos!$F$2:$F$100,IF(Projetos!Y72=2,Técnicos!$H$2:$H$100,Técnicos!$J$2:$J$100)),,0,1))</f>
        <v/>
      </c>
      <c r="T73" s="15" t="str" cm="1">
        <f t="array" ref="T73">IF(OR($B73="",T$2=""),"",Projetos!$J72*_xlfn.XLOOKUP(T$2,Técnicos!$A$2:$A$100,IF(Projetos!Z72=1,Técnicos!$F$2:$F$100,IF(Projetos!Z72=2,Técnicos!$H$2:$H$100,Técnicos!$J$2:$J$100)),,0,1))</f>
        <v/>
      </c>
      <c r="U73" s="15" t="str" cm="1">
        <f t="array" ref="U73">IF(OR($B73="",U$2=""),"",Projetos!$J72*_xlfn.XLOOKUP(U$2,Técnicos!$A$2:$A$100,IF(Projetos!AA72=1,Técnicos!$F$2:$F$100,IF(Projetos!AA72=2,Técnicos!$H$2:$H$100,Técnicos!$J$2:$J$100)),,0,1))</f>
        <v/>
      </c>
      <c r="V73" s="15" t="str" cm="1">
        <f t="array" ref="V73">IF(OR($B73="",V$2=""),"",Projetos!$J72*_xlfn.XLOOKUP(V$2,Técnicos!$A$2:$A$100,IF(Projetos!AB72=1,Técnicos!$F$2:$F$100,IF(Projetos!AB72=2,Técnicos!$H$2:$H$100,Técnicos!$J$2:$J$100)),,0,1))</f>
        <v/>
      </c>
      <c r="W73" s="15" t="str" cm="1">
        <f t="array" ref="W73">IF(OR($B73="",W$2=""),"",Projetos!$J72*_xlfn.XLOOKUP(W$2,Técnicos!$A$2:$A$100,IF(Projetos!AC72=1,Técnicos!$F$2:$F$100,IF(Projetos!AC72=2,Técnicos!$H$2:$H$100,Técnicos!$J$2:$J$100)),,0,1))</f>
        <v/>
      </c>
      <c r="X73" s="15" t="str" cm="1">
        <f t="array" ref="X73">IF(OR($B73="",X$2=""),"",Projetos!$J72*_xlfn.XLOOKUP(X$2,Técnicos!$A$2:$A$100,IF(Projetos!AD72=1,Técnicos!$F$2:$F$100,IF(Projetos!AD72=2,Técnicos!$H$2:$H$100,Técnicos!$J$2:$J$100)),,0,1))</f>
        <v/>
      </c>
      <c r="Y73" s="15" t="str" cm="1">
        <f t="array" ref="Y73">IF(OR($B73="",Y$2=""),"",Projetos!$J72*_xlfn.XLOOKUP(Y$2,Técnicos!$A$2:$A$100,IF(Projetos!AE72=1,Técnicos!$F$2:$F$100,IF(Projetos!AE72=2,Técnicos!$H$2:$H$100,Técnicos!$J$2:$J$100)),,0,1))</f>
        <v/>
      </c>
      <c r="Z73" s="15" t="str" cm="1">
        <f t="array" ref="Z73">IF(OR($B73="",Z$2=""),"",Projetos!$J72*_xlfn.XLOOKUP(Z$2,Técnicos!$A$2:$A$100,IF(Projetos!AF72=1,Técnicos!$F$2:$F$100,IF(Projetos!AF72=2,Técnicos!$H$2:$H$100,Técnicos!$J$2:$J$100)),,0,1))</f>
        <v/>
      </c>
      <c r="AA73" s="15" t="str" cm="1">
        <f t="array" ref="AA73">IF(OR($B73="",AA$2=""),"",Projetos!$J72*_xlfn.XLOOKUP(AA$2,Técnicos!$A$2:$A$100,IF(Projetos!AG72=1,Técnicos!$F$2:$F$100,IF(Projetos!AG72=2,Técnicos!$H$2:$H$100,Técnicos!$J$2:$J$100)),,0,1))</f>
        <v/>
      </c>
      <c r="AB73" s="15" t="str" cm="1">
        <f t="array" ref="AB73">IF(OR($B73="",AB$2=""),"",Projetos!$J72*_xlfn.XLOOKUP(AB$2,Técnicos!$A$2:$A$100,IF(Projetos!AH72=1,Técnicos!$F$2:$F$100,IF(Projetos!AH72=2,Técnicos!$H$2:$H$100,Técnicos!$J$2:$J$100)),,0,1))</f>
        <v/>
      </c>
      <c r="AC73" s="15" t="str" cm="1">
        <f t="array" ref="AC73">IF(OR($B73="",AC$2=""),"",Projetos!$J72*_xlfn.XLOOKUP(AC$2,Técnicos!$A$2:$A$100,IF(Projetos!AI72=1,Técnicos!$F$2:$F$100,IF(Projetos!AI72=2,Técnicos!$H$2:$H$100,Técnicos!$J$2:$J$100)),,0,1))</f>
        <v/>
      </c>
      <c r="AD73" s="15" t="str" cm="1">
        <f t="array" ref="AD73">IF(OR($B73="",AD$2=""),"",Projetos!$J72*_xlfn.XLOOKUP(AD$2,Técnicos!$A$2:$A$100,IF(Projetos!AJ72=1,Técnicos!$F$2:$F$100,IF(Projetos!AJ72=2,Técnicos!$H$2:$H$100,Técnicos!$J$2:$J$100)),,0,1))</f>
        <v/>
      </c>
      <c r="AE73" s="15" t="str" cm="1">
        <f t="array" ref="AE73">IF(OR($B73="",AE$2=""),"",Projetos!$J72*_xlfn.XLOOKUP(AE$2,Técnicos!$A$2:$A$100,IF(Projetos!AK72=1,Técnicos!$F$2:$F$100,IF(Projetos!AK72=2,Técnicos!$H$2:$H$100,Técnicos!$J$2:$J$100)),,0,1))</f>
        <v/>
      </c>
      <c r="AF73" s="15" t="str" cm="1">
        <f t="array" ref="AF73">IF(OR($B73="",AF$2=""),"",Projetos!$J72*_xlfn.XLOOKUP(AF$2,Técnicos!$A$2:$A$100,IF(Projetos!AL72=1,Técnicos!$F$2:$F$100,IF(Projetos!AL72=2,Técnicos!$H$2:$H$100,Técnicos!$J$2:$J$100)),,0,1))</f>
        <v/>
      </c>
      <c r="AG73" s="15" t="str" cm="1">
        <f t="array" ref="AG73">IF(OR($B73="",AG$2=""),"",Projetos!$J72*_xlfn.XLOOKUP(AG$2,Técnicos!$A$2:$A$100,IF(Projetos!AM72=1,Técnicos!$F$2:$F$100,IF(Projetos!AM72=2,Técnicos!$H$2:$H$100,Técnicos!$J$2:$J$100)),,0,1))</f>
        <v/>
      </c>
      <c r="AH73" s="15" t="str" cm="1">
        <f t="array" ref="AH73">IF(OR($B73="",AH$2=""),"",Projetos!$J72*_xlfn.XLOOKUP(AH$2,Técnicos!$A$2:$A$100,IF(Projetos!AN72=1,Técnicos!$F$2:$F$100,IF(Projetos!AN72=2,Técnicos!$H$2:$H$100,Técnicos!$J$2:$J$100)),,0,1))</f>
        <v/>
      </c>
      <c r="AI73" s="15" t="str" cm="1">
        <f t="array" ref="AI73">IF(OR($B73="",AI$2=""),"",Projetos!$J72*_xlfn.XLOOKUP(AI$2,Técnicos!$A$2:$A$100,IF(Projetos!AO72=1,Técnicos!$F$2:$F$100,IF(Projetos!AO72=2,Técnicos!$H$2:$H$100,Técnicos!$J$2:$J$100)),,0,1))</f>
        <v/>
      </c>
    </row>
    <row r="74" spans="3:35" x14ac:dyDescent="0.25">
      <c r="C74" s="15" t="str" cm="1">
        <f t="array" ref="C74">IF(OR($B74="",C$2=""),"",Projetos!$J73*_xlfn.XLOOKUP(C$2,Técnicos!$A$2:$A$100,IF(Projetos!I73=1,Técnicos!$F$2:$F$100,IF(Projetos!I73=2,Técnicos!$H$2:$H$100,Técnicos!$J$2:$J$100)),,0,1))</f>
        <v/>
      </c>
      <c r="D74" s="15" t="str" cm="1">
        <f t="array" ref="D74">IF(OR($B74="",D$2=""),"",Projetos!$J73*_xlfn.XLOOKUP(D$2,Técnicos!$A$2:$A$100,IF(Projetos!J73=1,Técnicos!$F$2:$F$100,IF(Projetos!J73=2,Técnicos!$H$2:$H$100,Técnicos!$J$2:$J$100)),,0,1))</f>
        <v/>
      </c>
      <c r="E74" s="15" t="str" cm="1">
        <f t="array" ref="E74">IF(OR($B74="",E$2=""),"",Projetos!$J73*_xlfn.XLOOKUP(E$2,Técnicos!$A$2:$A$100,IF(Projetos!K73=1,Técnicos!$F$2:$F$100,IF(Projetos!K73=2,Técnicos!$H$2:$H$100,Técnicos!$J$2:$J$100)),,0,1))</f>
        <v/>
      </c>
      <c r="F74" s="15" t="str" cm="1">
        <f t="array" ref="F74">IF(OR($B74="",F$2=""),"",Projetos!$J73*_xlfn.XLOOKUP(F$2,Técnicos!$A$2:$A$100,IF(Projetos!L73=1,Técnicos!$F$2:$F$100,IF(Projetos!L73=2,Técnicos!$H$2:$H$100,Técnicos!$J$2:$J$100)),,0,1))</f>
        <v/>
      </c>
      <c r="G74" s="15" t="str" cm="1">
        <f t="array" ref="G74">IF(OR($B74="",G$2=""),"",Projetos!$J73*_xlfn.XLOOKUP(G$2,Técnicos!$A$2:$A$100,IF(Projetos!M73=1,Técnicos!$F$2:$F$100,IF(Projetos!M73=2,Técnicos!$H$2:$H$100,Técnicos!$J$2:$J$100)),,0,1))</f>
        <v/>
      </c>
      <c r="H74" s="15" t="str" cm="1">
        <f t="array" ref="H74">IF(OR($B74="",H$2=""),"",Projetos!$J73*_xlfn.XLOOKUP(H$2,Técnicos!$A$2:$A$100,IF(Projetos!N73=1,Técnicos!$F$2:$F$100,IF(Projetos!N73=2,Técnicos!$H$2:$H$100,Técnicos!$J$2:$J$100)),,0,1))</f>
        <v/>
      </c>
      <c r="I74" s="15" t="str" cm="1">
        <f t="array" ref="I74">IF(OR($B74="",I$2=""),"",Projetos!$J73*_xlfn.XLOOKUP(I$2,Técnicos!$A$2:$A$100,IF(Projetos!O73=1,Técnicos!$F$2:$F$100,IF(Projetos!O73=2,Técnicos!$H$2:$H$100,Técnicos!$J$2:$J$100)),,0,1))</f>
        <v/>
      </c>
      <c r="J74" s="15" t="str" cm="1">
        <f t="array" ref="J74">IF(OR($B74="",J$2=""),"",Projetos!$J73*_xlfn.XLOOKUP(J$2,Técnicos!$A$2:$A$100,IF(Projetos!P73=1,Técnicos!$F$2:$F$100,IF(Projetos!P73=2,Técnicos!$H$2:$H$100,Técnicos!$J$2:$J$100)),,0,1))</f>
        <v/>
      </c>
      <c r="K74" s="15" t="str" cm="1">
        <f t="array" ref="K74">IF(OR($B74="",K$2=""),"",Projetos!$J73*_xlfn.XLOOKUP(K$2,Técnicos!$A$2:$A$100,IF(Projetos!Q73=1,Técnicos!$F$2:$F$100,IF(Projetos!Q73=2,Técnicos!$H$2:$H$100,Técnicos!$J$2:$J$100)),,0,1))</f>
        <v/>
      </c>
      <c r="L74" s="15" t="str" cm="1">
        <f t="array" ref="L74">IF(OR($B74="",L$2=""),"",Projetos!$J73*_xlfn.XLOOKUP(L$2,Técnicos!$A$2:$A$100,IF(Projetos!R73=1,Técnicos!$F$2:$F$100,IF(Projetos!R73=2,Técnicos!$H$2:$H$100,Técnicos!$J$2:$J$100)),,0,1))</f>
        <v/>
      </c>
      <c r="M74" s="15" t="str" cm="1">
        <f t="array" ref="M74">IF(OR($B74="",M$2=""),"",Projetos!$J73*_xlfn.XLOOKUP(M$2,Técnicos!$A$2:$A$100,IF(Projetos!S73=1,Técnicos!$F$2:$F$100,IF(Projetos!S73=2,Técnicos!$H$2:$H$100,Técnicos!$J$2:$J$100)),,0,1))</f>
        <v/>
      </c>
      <c r="N74" s="15" t="str" cm="1">
        <f t="array" ref="N74">IF(OR($B74="",N$2=""),"",Projetos!$J73*_xlfn.XLOOKUP(N$2,Técnicos!$A$2:$A$100,IF(Projetos!T73=1,Técnicos!$F$2:$F$100,IF(Projetos!T73=2,Técnicos!$H$2:$H$100,Técnicos!$J$2:$J$100)),,0,1))</f>
        <v/>
      </c>
      <c r="O74" s="15" t="str" cm="1">
        <f t="array" ref="O74">IF(OR($B74="",O$2=""),"",Projetos!$J73*_xlfn.XLOOKUP(O$2,Técnicos!$A$2:$A$100,IF(Projetos!U73=1,Técnicos!$F$2:$F$100,IF(Projetos!U73=2,Técnicos!$H$2:$H$100,Técnicos!$J$2:$J$100)),,0,1))</f>
        <v/>
      </c>
      <c r="P74" s="15" t="str" cm="1">
        <f t="array" ref="P74">IF(OR($B74="",P$2=""),"",Projetos!$J73*_xlfn.XLOOKUP(P$2,Técnicos!$A$2:$A$100,IF(Projetos!V73=1,Técnicos!$F$2:$F$100,IF(Projetos!V73=2,Técnicos!$H$2:$H$100,Técnicos!$J$2:$J$100)),,0,1))</f>
        <v/>
      </c>
      <c r="Q74" s="15" t="str" cm="1">
        <f t="array" ref="Q74">IF(OR($B74="",Q$2=""),"",Projetos!$J73*_xlfn.XLOOKUP(Q$2,Técnicos!$A$2:$A$100,IF(Projetos!W73=1,Técnicos!$F$2:$F$100,IF(Projetos!W73=2,Técnicos!$H$2:$H$100,Técnicos!$J$2:$J$100)),,0,1))</f>
        <v/>
      </c>
      <c r="R74" s="15" t="str" cm="1">
        <f t="array" ref="R74">IF(OR($B74="",R$2=""),"",Projetos!$J73*_xlfn.XLOOKUP(R$2,Técnicos!$A$2:$A$100,IF(Projetos!X73=1,Técnicos!$F$2:$F$100,IF(Projetos!X73=2,Técnicos!$H$2:$H$100,Técnicos!$J$2:$J$100)),,0,1))</f>
        <v/>
      </c>
      <c r="S74" s="15" t="str" cm="1">
        <f t="array" ref="S74">IF(OR($B74="",S$2=""),"",Projetos!$J73*_xlfn.XLOOKUP(S$2,Técnicos!$A$2:$A$100,IF(Projetos!Y73=1,Técnicos!$F$2:$F$100,IF(Projetos!Y73=2,Técnicos!$H$2:$H$100,Técnicos!$J$2:$J$100)),,0,1))</f>
        <v/>
      </c>
      <c r="T74" s="15" t="str" cm="1">
        <f t="array" ref="T74">IF(OR($B74="",T$2=""),"",Projetos!$J73*_xlfn.XLOOKUP(T$2,Técnicos!$A$2:$A$100,IF(Projetos!Z73=1,Técnicos!$F$2:$F$100,IF(Projetos!Z73=2,Técnicos!$H$2:$H$100,Técnicos!$J$2:$J$100)),,0,1))</f>
        <v/>
      </c>
      <c r="U74" s="15" t="str" cm="1">
        <f t="array" ref="U74">IF(OR($B74="",U$2=""),"",Projetos!$J73*_xlfn.XLOOKUP(U$2,Técnicos!$A$2:$A$100,IF(Projetos!AA73=1,Técnicos!$F$2:$F$100,IF(Projetos!AA73=2,Técnicos!$H$2:$H$100,Técnicos!$J$2:$J$100)),,0,1))</f>
        <v/>
      </c>
      <c r="V74" s="15" t="str" cm="1">
        <f t="array" ref="V74">IF(OR($B74="",V$2=""),"",Projetos!$J73*_xlfn.XLOOKUP(V$2,Técnicos!$A$2:$A$100,IF(Projetos!AB73=1,Técnicos!$F$2:$F$100,IF(Projetos!AB73=2,Técnicos!$H$2:$H$100,Técnicos!$J$2:$J$100)),,0,1))</f>
        <v/>
      </c>
      <c r="W74" s="15" t="str" cm="1">
        <f t="array" ref="W74">IF(OR($B74="",W$2=""),"",Projetos!$J73*_xlfn.XLOOKUP(W$2,Técnicos!$A$2:$A$100,IF(Projetos!AC73=1,Técnicos!$F$2:$F$100,IF(Projetos!AC73=2,Técnicos!$H$2:$H$100,Técnicos!$J$2:$J$100)),,0,1))</f>
        <v/>
      </c>
      <c r="X74" s="15" t="str" cm="1">
        <f t="array" ref="X74">IF(OR($B74="",X$2=""),"",Projetos!$J73*_xlfn.XLOOKUP(X$2,Técnicos!$A$2:$A$100,IF(Projetos!AD73=1,Técnicos!$F$2:$F$100,IF(Projetos!AD73=2,Técnicos!$H$2:$H$100,Técnicos!$J$2:$J$100)),,0,1))</f>
        <v/>
      </c>
      <c r="Y74" s="15" t="str" cm="1">
        <f t="array" ref="Y74">IF(OR($B74="",Y$2=""),"",Projetos!$J73*_xlfn.XLOOKUP(Y$2,Técnicos!$A$2:$A$100,IF(Projetos!AE73=1,Técnicos!$F$2:$F$100,IF(Projetos!AE73=2,Técnicos!$H$2:$H$100,Técnicos!$J$2:$J$100)),,0,1))</f>
        <v/>
      </c>
      <c r="Z74" s="15" t="str" cm="1">
        <f t="array" ref="Z74">IF(OR($B74="",Z$2=""),"",Projetos!$J73*_xlfn.XLOOKUP(Z$2,Técnicos!$A$2:$A$100,IF(Projetos!AF73=1,Técnicos!$F$2:$F$100,IF(Projetos!AF73=2,Técnicos!$H$2:$H$100,Técnicos!$J$2:$J$100)),,0,1))</f>
        <v/>
      </c>
      <c r="AA74" s="15" t="str" cm="1">
        <f t="array" ref="AA74">IF(OR($B74="",AA$2=""),"",Projetos!$J73*_xlfn.XLOOKUP(AA$2,Técnicos!$A$2:$A$100,IF(Projetos!AG73=1,Técnicos!$F$2:$F$100,IF(Projetos!AG73=2,Técnicos!$H$2:$H$100,Técnicos!$J$2:$J$100)),,0,1))</f>
        <v/>
      </c>
      <c r="AB74" s="15" t="str" cm="1">
        <f t="array" ref="AB74">IF(OR($B74="",AB$2=""),"",Projetos!$J73*_xlfn.XLOOKUP(AB$2,Técnicos!$A$2:$A$100,IF(Projetos!AH73=1,Técnicos!$F$2:$F$100,IF(Projetos!AH73=2,Técnicos!$H$2:$H$100,Técnicos!$J$2:$J$100)),,0,1))</f>
        <v/>
      </c>
      <c r="AC74" s="15" t="str" cm="1">
        <f t="array" ref="AC74">IF(OR($B74="",AC$2=""),"",Projetos!$J73*_xlfn.XLOOKUP(AC$2,Técnicos!$A$2:$A$100,IF(Projetos!AI73=1,Técnicos!$F$2:$F$100,IF(Projetos!AI73=2,Técnicos!$H$2:$H$100,Técnicos!$J$2:$J$100)),,0,1))</f>
        <v/>
      </c>
      <c r="AD74" s="15" t="str" cm="1">
        <f t="array" ref="AD74">IF(OR($B74="",AD$2=""),"",Projetos!$J73*_xlfn.XLOOKUP(AD$2,Técnicos!$A$2:$A$100,IF(Projetos!AJ73=1,Técnicos!$F$2:$F$100,IF(Projetos!AJ73=2,Técnicos!$H$2:$H$100,Técnicos!$J$2:$J$100)),,0,1))</f>
        <v/>
      </c>
      <c r="AE74" s="15" t="str" cm="1">
        <f t="array" ref="AE74">IF(OR($B74="",AE$2=""),"",Projetos!$J73*_xlfn.XLOOKUP(AE$2,Técnicos!$A$2:$A$100,IF(Projetos!AK73=1,Técnicos!$F$2:$F$100,IF(Projetos!AK73=2,Técnicos!$H$2:$H$100,Técnicos!$J$2:$J$100)),,0,1))</f>
        <v/>
      </c>
      <c r="AF74" s="15" t="str" cm="1">
        <f t="array" ref="AF74">IF(OR($B74="",AF$2=""),"",Projetos!$J73*_xlfn.XLOOKUP(AF$2,Técnicos!$A$2:$A$100,IF(Projetos!AL73=1,Técnicos!$F$2:$F$100,IF(Projetos!AL73=2,Técnicos!$H$2:$H$100,Técnicos!$J$2:$J$100)),,0,1))</f>
        <v/>
      </c>
      <c r="AG74" s="15" t="str" cm="1">
        <f t="array" ref="AG74">IF(OR($B74="",AG$2=""),"",Projetos!$J73*_xlfn.XLOOKUP(AG$2,Técnicos!$A$2:$A$100,IF(Projetos!AM73=1,Técnicos!$F$2:$F$100,IF(Projetos!AM73=2,Técnicos!$H$2:$H$100,Técnicos!$J$2:$J$100)),,0,1))</f>
        <v/>
      </c>
      <c r="AH74" s="15" t="str" cm="1">
        <f t="array" ref="AH74">IF(OR($B74="",AH$2=""),"",Projetos!$J73*_xlfn.XLOOKUP(AH$2,Técnicos!$A$2:$A$100,IF(Projetos!AN73=1,Técnicos!$F$2:$F$100,IF(Projetos!AN73=2,Técnicos!$H$2:$H$100,Técnicos!$J$2:$J$100)),,0,1))</f>
        <v/>
      </c>
      <c r="AI74" s="15" t="str" cm="1">
        <f t="array" ref="AI74">IF(OR($B74="",AI$2=""),"",Projetos!$J73*_xlfn.XLOOKUP(AI$2,Técnicos!$A$2:$A$100,IF(Projetos!AO73=1,Técnicos!$F$2:$F$100,IF(Projetos!AO73=2,Técnicos!$H$2:$H$100,Técnicos!$J$2:$J$100)),,0,1))</f>
        <v/>
      </c>
    </row>
    <row r="75" spans="3:35" x14ac:dyDescent="0.25">
      <c r="C75" s="15" t="str" cm="1">
        <f t="array" ref="C75">IF(OR($B75="",C$2=""),"",Projetos!$J74*_xlfn.XLOOKUP(C$2,Técnicos!$A$2:$A$100,IF(Projetos!I74=1,Técnicos!$F$2:$F$100,IF(Projetos!I74=2,Técnicos!$H$2:$H$100,Técnicos!$J$2:$J$100)),,0,1))</f>
        <v/>
      </c>
      <c r="D75" s="15" t="str" cm="1">
        <f t="array" ref="D75">IF(OR($B75="",D$2=""),"",Projetos!$J74*_xlfn.XLOOKUP(D$2,Técnicos!$A$2:$A$100,IF(Projetos!J74=1,Técnicos!$F$2:$F$100,IF(Projetos!J74=2,Técnicos!$H$2:$H$100,Técnicos!$J$2:$J$100)),,0,1))</f>
        <v/>
      </c>
      <c r="E75" s="15" t="str" cm="1">
        <f t="array" ref="E75">IF(OR($B75="",E$2=""),"",Projetos!$J74*_xlfn.XLOOKUP(E$2,Técnicos!$A$2:$A$100,IF(Projetos!K74=1,Técnicos!$F$2:$F$100,IF(Projetos!K74=2,Técnicos!$H$2:$H$100,Técnicos!$J$2:$J$100)),,0,1))</f>
        <v/>
      </c>
      <c r="F75" s="15" t="str" cm="1">
        <f t="array" ref="F75">IF(OR($B75="",F$2=""),"",Projetos!$J74*_xlfn.XLOOKUP(F$2,Técnicos!$A$2:$A$100,IF(Projetos!L74=1,Técnicos!$F$2:$F$100,IF(Projetos!L74=2,Técnicos!$H$2:$H$100,Técnicos!$J$2:$J$100)),,0,1))</f>
        <v/>
      </c>
      <c r="G75" s="15" t="str" cm="1">
        <f t="array" ref="G75">IF(OR($B75="",G$2=""),"",Projetos!$J74*_xlfn.XLOOKUP(G$2,Técnicos!$A$2:$A$100,IF(Projetos!M74=1,Técnicos!$F$2:$F$100,IF(Projetos!M74=2,Técnicos!$H$2:$H$100,Técnicos!$J$2:$J$100)),,0,1))</f>
        <v/>
      </c>
      <c r="H75" s="15" t="str" cm="1">
        <f t="array" ref="H75">IF(OR($B75="",H$2=""),"",Projetos!$J74*_xlfn.XLOOKUP(H$2,Técnicos!$A$2:$A$100,IF(Projetos!N74=1,Técnicos!$F$2:$F$100,IF(Projetos!N74=2,Técnicos!$H$2:$H$100,Técnicos!$J$2:$J$100)),,0,1))</f>
        <v/>
      </c>
      <c r="I75" s="15" t="str" cm="1">
        <f t="array" ref="I75">IF(OR($B75="",I$2=""),"",Projetos!$J74*_xlfn.XLOOKUP(I$2,Técnicos!$A$2:$A$100,IF(Projetos!O74=1,Técnicos!$F$2:$F$100,IF(Projetos!O74=2,Técnicos!$H$2:$H$100,Técnicos!$J$2:$J$100)),,0,1))</f>
        <v/>
      </c>
      <c r="J75" s="15" t="str" cm="1">
        <f t="array" ref="J75">IF(OR($B75="",J$2=""),"",Projetos!$J74*_xlfn.XLOOKUP(J$2,Técnicos!$A$2:$A$100,IF(Projetos!P74=1,Técnicos!$F$2:$F$100,IF(Projetos!P74=2,Técnicos!$H$2:$H$100,Técnicos!$J$2:$J$100)),,0,1))</f>
        <v/>
      </c>
      <c r="K75" s="15" t="str" cm="1">
        <f t="array" ref="K75">IF(OR($B75="",K$2=""),"",Projetos!$J74*_xlfn.XLOOKUP(K$2,Técnicos!$A$2:$A$100,IF(Projetos!Q74=1,Técnicos!$F$2:$F$100,IF(Projetos!Q74=2,Técnicos!$H$2:$H$100,Técnicos!$J$2:$J$100)),,0,1))</f>
        <v/>
      </c>
      <c r="L75" s="15" t="str" cm="1">
        <f t="array" ref="L75">IF(OR($B75="",L$2=""),"",Projetos!$J74*_xlfn.XLOOKUP(L$2,Técnicos!$A$2:$A$100,IF(Projetos!R74=1,Técnicos!$F$2:$F$100,IF(Projetos!R74=2,Técnicos!$H$2:$H$100,Técnicos!$J$2:$J$100)),,0,1))</f>
        <v/>
      </c>
      <c r="M75" s="15" t="str" cm="1">
        <f t="array" ref="M75">IF(OR($B75="",M$2=""),"",Projetos!$J74*_xlfn.XLOOKUP(M$2,Técnicos!$A$2:$A$100,IF(Projetos!S74=1,Técnicos!$F$2:$F$100,IF(Projetos!S74=2,Técnicos!$H$2:$H$100,Técnicos!$J$2:$J$100)),,0,1))</f>
        <v/>
      </c>
      <c r="N75" s="15" t="str" cm="1">
        <f t="array" ref="N75">IF(OR($B75="",N$2=""),"",Projetos!$J74*_xlfn.XLOOKUP(N$2,Técnicos!$A$2:$A$100,IF(Projetos!T74=1,Técnicos!$F$2:$F$100,IF(Projetos!T74=2,Técnicos!$H$2:$H$100,Técnicos!$J$2:$J$100)),,0,1))</f>
        <v/>
      </c>
      <c r="O75" s="15" t="str" cm="1">
        <f t="array" ref="O75">IF(OR($B75="",O$2=""),"",Projetos!$J74*_xlfn.XLOOKUP(O$2,Técnicos!$A$2:$A$100,IF(Projetos!U74=1,Técnicos!$F$2:$F$100,IF(Projetos!U74=2,Técnicos!$H$2:$H$100,Técnicos!$J$2:$J$100)),,0,1))</f>
        <v/>
      </c>
      <c r="P75" s="15" t="str" cm="1">
        <f t="array" ref="P75">IF(OR($B75="",P$2=""),"",Projetos!$J74*_xlfn.XLOOKUP(P$2,Técnicos!$A$2:$A$100,IF(Projetos!V74=1,Técnicos!$F$2:$F$100,IF(Projetos!V74=2,Técnicos!$H$2:$H$100,Técnicos!$J$2:$J$100)),,0,1))</f>
        <v/>
      </c>
      <c r="Q75" s="15" t="str" cm="1">
        <f t="array" ref="Q75">IF(OR($B75="",Q$2=""),"",Projetos!$J74*_xlfn.XLOOKUP(Q$2,Técnicos!$A$2:$A$100,IF(Projetos!W74=1,Técnicos!$F$2:$F$100,IF(Projetos!W74=2,Técnicos!$H$2:$H$100,Técnicos!$J$2:$J$100)),,0,1))</f>
        <v/>
      </c>
      <c r="R75" s="15" t="str" cm="1">
        <f t="array" ref="R75">IF(OR($B75="",R$2=""),"",Projetos!$J74*_xlfn.XLOOKUP(R$2,Técnicos!$A$2:$A$100,IF(Projetos!X74=1,Técnicos!$F$2:$F$100,IF(Projetos!X74=2,Técnicos!$H$2:$H$100,Técnicos!$J$2:$J$100)),,0,1))</f>
        <v/>
      </c>
      <c r="S75" s="15" t="str" cm="1">
        <f t="array" ref="S75">IF(OR($B75="",S$2=""),"",Projetos!$J74*_xlfn.XLOOKUP(S$2,Técnicos!$A$2:$A$100,IF(Projetos!Y74=1,Técnicos!$F$2:$F$100,IF(Projetos!Y74=2,Técnicos!$H$2:$H$100,Técnicos!$J$2:$J$100)),,0,1))</f>
        <v/>
      </c>
      <c r="T75" s="15" t="str" cm="1">
        <f t="array" ref="T75">IF(OR($B75="",T$2=""),"",Projetos!$J74*_xlfn.XLOOKUP(T$2,Técnicos!$A$2:$A$100,IF(Projetos!Z74=1,Técnicos!$F$2:$F$100,IF(Projetos!Z74=2,Técnicos!$H$2:$H$100,Técnicos!$J$2:$J$100)),,0,1))</f>
        <v/>
      </c>
      <c r="U75" s="15" t="str" cm="1">
        <f t="array" ref="U75">IF(OR($B75="",U$2=""),"",Projetos!$J74*_xlfn.XLOOKUP(U$2,Técnicos!$A$2:$A$100,IF(Projetos!AA74=1,Técnicos!$F$2:$F$100,IF(Projetos!AA74=2,Técnicos!$H$2:$H$100,Técnicos!$J$2:$J$100)),,0,1))</f>
        <v/>
      </c>
      <c r="V75" s="15" t="str" cm="1">
        <f t="array" ref="V75">IF(OR($B75="",V$2=""),"",Projetos!$J74*_xlfn.XLOOKUP(V$2,Técnicos!$A$2:$A$100,IF(Projetos!AB74=1,Técnicos!$F$2:$F$100,IF(Projetos!AB74=2,Técnicos!$H$2:$H$100,Técnicos!$J$2:$J$100)),,0,1))</f>
        <v/>
      </c>
      <c r="W75" s="15" t="str" cm="1">
        <f t="array" ref="W75">IF(OR($B75="",W$2=""),"",Projetos!$J74*_xlfn.XLOOKUP(W$2,Técnicos!$A$2:$A$100,IF(Projetos!AC74=1,Técnicos!$F$2:$F$100,IF(Projetos!AC74=2,Técnicos!$H$2:$H$100,Técnicos!$J$2:$J$100)),,0,1))</f>
        <v/>
      </c>
      <c r="X75" s="15" t="str" cm="1">
        <f t="array" ref="X75">IF(OR($B75="",X$2=""),"",Projetos!$J74*_xlfn.XLOOKUP(X$2,Técnicos!$A$2:$A$100,IF(Projetos!AD74=1,Técnicos!$F$2:$F$100,IF(Projetos!AD74=2,Técnicos!$H$2:$H$100,Técnicos!$J$2:$J$100)),,0,1))</f>
        <v/>
      </c>
      <c r="Y75" s="15" t="str" cm="1">
        <f t="array" ref="Y75">IF(OR($B75="",Y$2=""),"",Projetos!$J74*_xlfn.XLOOKUP(Y$2,Técnicos!$A$2:$A$100,IF(Projetos!AE74=1,Técnicos!$F$2:$F$100,IF(Projetos!AE74=2,Técnicos!$H$2:$H$100,Técnicos!$J$2:$J$100)),,0,1))</f>
        <v/>
      </c>
      <c r="Z75" s="15" t="str" cm="1">
        <f t="array" ref="Z75">IF(OR($B75="",Z$2=""),"",Projetos!$J74*_xlfn.XLOOKUP(Z$2,Técnicos!$A$2:$A$100,IF(Projetos!AF74=1,Técnicos!$F$2:$F$100,IF(Projetos!AF74=2,Técnicos!$H$2:$H$100,Técnicos!$J$2:$J$100)),,0,1))</f>
        <v/>
      </c>
      <c r="AA75" s="15" t="str" cm="1">
        <f t="array" ref="AA75">IF(OR($B75="",AA$2=""),"",Projetos!$J74*_xlfn.XLOOKUP(AA$2,Técnicos!$A$2:$A$100,IF(Projetos!AG74=1,Técnicos!$F$2:$F$100,IF(Projetos!AG74=2,Técnicos!$H$2:$H$100,Técnicos!$J$2:$J$100)),,0,1))</f>
        <v/>
      </c>
      <c r="AB75" s="15" t="str" cm="1">
        <f t="array" ref="AB75">IF(OR($B75="",AB$2=""),"",Projetos!$J74*_xlfn.XLOOKUP(AB$2,Técnicos!$A$2:$A$100,IF(Projetos!AH74=1,Técnicos!$F$2:$F$100,IF(Projetos!AH74=2,Técnicos!$H$2:$H$100,Técnicos!$J$2:$J$100)),,0,1))</f>
        <v/>
      </c>
      <c r="AC75" s="15" t="str" cm="1">
        <f t="array" ref="AC75">IF(OR($B75="",AC$2=""),"",Projetos!$J74*_xlfn.XLOOKUP(AC$2,Técnicos!$A$2:$A$100,IF(Projetos!AI74=1,Técnicos!$F$2:$F$100,IF(Projetos!AI74=2,Técnicos!$H$2:$H$100,Técnicos!$J$2:$J$100)),,0,1))</f>
        <v/>
      </c>
      <c r="AD75" s="15" t="str" cm="1">
        <f t="array" ref="AD75">IF(OR($B75="",AD$2=""),"",Projetos!$J74*_xlfn.XLOOKUP(AD$2,Técnicos!$A$2:$A$100,IF(Projetos!AJ74=1,Técnicos!$F$2:$F$100,IF(Projetos!AJ74=2,Técnicos!$H$2:$H$100,Técnicos!$J$2:$J$100)),,0,1))</f>
        <v/>
      </c>
      <c r="AE75" s="15" t="str" cm="1">
        <f t="array" ref="AE75">IF(OR($B75="",AE$2=""),"",Projetos!$J74*_xlfn.XLOOKUP(AE$2,Técnicos!$A$2:$A$100,IF(Projetos!AK74=1,Técnicos!$F$2:$F$100,IF(Projetos!AK74=2,Técnicos!$H$2:$H$100,Técnicos!$J$2:$J$100)),,0,1))</f>
        <v/>
      </c>
      <c r="AF75" s="15" t="str" cm="1">
        <f t="array" ref="AF75">IF(OR($B75="",AF$2=""),"",Projetos!$J74*_xlfn.XLOOKUP(AF$2,Técnicos!$A$2:$A$100,IF(Projetos!AL74=1,Técnicos!$F$2:$F$100,IF(Projetos!AL74=2,Técnicos!$H$2:$H$100,Técnicos!$J$2:$J$100)),,0,1))</f>
        <v/>
      </c>
      <c r="AG75" s="15" t="str" cm="1">
        <f t="array" ref="AG75">IF(OR($B75="",AG$2=""),"",Projetos!$J74*_xlfn.XLOOKUP(AG$2,Técnicos!$A$2:$A$100,IF(Projetos!AM74=1,Técnicos!$F$2:$F$100,IF(Projetos!AM74=2,Técnicos!$H$2:$H$100,Técnicos!$J$2:$J$100)),,0,1))</f>
        <v/>
      </c>
      <c r="AH75" s="15" t="str" cm="1">
        <f t="array" ref="AH75">IF(OR($B75="",AH$2=""),"",Projetos!$J74*_xlfn.XLOOKUP(AH$2,Técnicos!$A$2:$A$100,IF(Projetos!AN74=1,Técnicos!$F$2:$F$100,IF(Projetos!AN74=2,Técnicos!$H$2:$H$100,Técnicos!$J$2:$J$100)),,0,1))</f>
        <v/>
      </c>
      <c r="AI75" s="15" t="str" cm="1">
        <f t="array" ref="AI75">IF(OR($B75="",AI$2=""),"",Projetos!$J74*_xlfn.XLOOKUP(AI$2,Técnicos!$A$2:$A$100,IF(Projetos!AO74=1,Técnicos!$F$2:$F$100,IF(Projetos!AO74=2,Técnicos!$H$2:$H$100,Técnicos!$J$2:$J$100)),,0,1))</f>
        <v/>
      </c>
    </row>
    <row r="76" spans="3:35" x14ac:dyDescent="0.25">
      <c r="C76" s="15" t="str" cm="1">
        <f t="array" ref="C76">IF(OR($B76="",C$2=""),"",Projetos!$J75*_xlfn.XLOOKUP(C$2,Técnicos!$A$2:$A$100,IF(Projetos!I75=1,Técnicos!$F$2:$F$100,IF(Projetos!I75=2,Técnicos!$H$2:$H$100,Técnicos!$J$2:$J$100)),,0,1))</f>
        <v/>
      </c>
      <c r="D76" s="15" t="str" cm="1">
        <f t="array" ref="D76">IF(OR($B76="",D$2=""),"",Projetos!$J75*_xlfn.XLOOKUP(D$2,Técnicos!$A$2:$A$100,IF(Projetos!J75=1,Técnicos!$F$2:$F$100,IF(Projetos!J75=2,Técnicos!$H$2:$H$100,Técnicos!$J$2:$J$100)),,0,1))</f>
        <v/>
      </c>
      <c r="E76" s="15" t="str" cm="1">
        <f t="array" ref="E76">IF(OR($B76="",E$2=""),"",Projetos!$J75*_xlfn.XLOOKUP(E$2,Técnicos!$A$2:$A$100,IF(Projetos!K75=1,Técnicos!$F$2:$F$100,IF(Projetos!K75=2,Técnicos!$H$2:$H$100,Técnicos!$J$2:$J$100)),,0,1))</f>
        <v/>
      </c>
      <c r="F76" s="15" t="str" cm="1">
        <f t="array" ref="F76">IF(OR($B76="",F$2=""),"",Projetos!$J75*_xlfn.XLOOKUP(F$2,Técnicos!$A$2:$A$100,IF(Projetos!L75=1,Técnicos!$F$2:$F$100,IF(Projetos!L75=2,Técnicos!$H$2:$H$100,Técnicos!$J$2:$J$100)),,0,1))</f>
        <v/>
      </c>
      <c r="G76" s="15" t="str" cm="1">
        <f t="array" ref="G76">IF(OR($B76="",G$2=""),"",Projetos!$J75*_xlfn.XLOOKUP(G$2,Técnicos!$A$2:$A$100,IF(Projetos!M75=1,Técnicos!$F$2:$F$100,IF(Projetos!M75=2,Técnicos!$H$2:$H$100,Técnicos!$J$2:$J$100)),,0,1))</f>
        <v/>
      </c>
      <c r="H76" s="15" t="str" cm="1">
        <f t="array" ref="H76">IF(OR($B76="",H$2=""),"",Projetos!$J75*_xlfn.XLOOKUP(H$2,Técnicos!$A$2:$A$100,IF(Projetos!N75=1,Técnicos!$F$2:$F$100,IF(Projetos!N75=2,Técnicos!$H$2:$H$100,Técnicos!$J$2:$J$100)),,0,1))</f>
        <v/>
      </c>
      <c r="I76" s="15" t="str" cm="1">
        <f t="array" ref="I76">IF(OR($B76="",I$2=""),"",Projetos!$J75*_xlfn.XLOOKUP(I$2,Técnicos!$A$2:$A$100,IF(Projetos!O75=1,Técnicos!$F$2:$F$100,IF(Projetos!O75=2,Técnicos!$H$2:$H$100,Técnicos!$J$2:$J$100)),,0,1))</f>
        <v/>
      </c>
      <c r="J76" s="15" t="str" cm="1">
        <f t="array" ref="J76">IF(OR($B76="",J$2=""),"",Projetos!$J75*_xlfn.XLOOKUP(J$2,Técnicos!$A$2:$A$100,IF(Projetos!P75=1,Técnicos!$F$2:$F$100,IF(Projetos!P75=2,Técnicos!$H$2:$H$100,Técnicos!$J$2:$J$100)),,0,1))</f>
        <v/>
      </c>
      <c r="K76" s="15" t="str" cm="1">
        <f t="array" ref="K76">IF(OR($B76="",K$2=""),"",Projetos!$J75*_xlfn.XLOOKUP(K$2,Técnicos!$A$2:$A$100,IF(Projetos!Q75=1,Técnicos!$F$2:$F$100,IF(Projetos!Q75=2,Técnicos!$H$2:$H$100,Técnicos!$J$2:$J$100)),,0,1))</f>
        <v/>
      </c>
      <c r="L76" s="15" t="str" cm="1">
        <f t="array" ref="L76">IF(OR($B76="",L$2=""),"",Projetos!$J75*_xlfn.XLOOKUP(L$2,Técnicos!$A$2:$A$100,IF(Projetos!R75=1,Técnicos!$F$2:$F$100,IF(Projetos!R75=2,Técnicos!$H$2:$H$100,Técnicos!$J$2:$J$100)),,0,1))</f>
        <v/>
      </c>
      <c r="M76" s="15" t="str" cm="1">
        <f t="array" ref="M76">IF(OR($B76="",M$2=""),"",Projetos!$J75*_xlfn.XLOOKUP(M$2,Técnicos!$A$2:$A$100,IF(Projetos!S75=1,Técnicos!$F$2:$F$100,IF(Projetos!S75=2,Técnicos!$H$2:$H$100,Técnicos!$J$2:$J$100)),,0,1))</f>
        <v/>
      </c>
      <c r="N76" s="15" t="str" cm="1">
        <f t="array" ref="N76">IF(OR($B76="",N$2=""),"",Projetos!$J75*_xlfn.XLOOKUP(N$2,Técnicos!$A$2:$A$100,IF(Projetos!T75=1,Técnicos!$F$2:$F$100,IF(Projetos!T75=2,Técnicos!$H$2:$H$100,Técnicos!$J$2:$J$100)),,0,1))</f>
        <v/>
      </c>
      <c r="O76" s="15" t="str" cm="1">
        <f t="array" ref="O76">IF(OR($B76="",O$2=""),"",Projetos!$J75*_xlfn.XLOOKUP(O$2,Técnicos!$A$2:$A$100,IF(Projetos!U75=1,Técnicos!$F$2:$F$100,IF(Projetos!U75=2,Técnicos!$H$2:$H$100,Técnicos!$J$2:$J$100)),,0,1))</f>
        <v/>
      </c>
      <c r="P76" s="15" t="str" cm="1">
        <f t="array" ref="P76">IF(OR($B76="",P$2=""),"",Projetos!$J75*_xlfn.XLOOKUP(P$2,Técnicos!$A$2:$A$100,IF(Projetos!V75=1,Técnicos!$F$2:$F$100,IF(Projetos!V75=2,Técnicos!$H$2:$H$100,Técnicos!$J$2:$J$100)),,0,1))</f>
        <v/>
      </c>
      <c r="Q76" s="15" t="str" cm="1">
        <f t="array" ref="Q76">IF(OR($B76="",Q$2=""),"",Projetos!$J75*_xlfn.XLOOKUP(Q$2,Técnicos!$A$2:$A$100,IF(Projetos!W75=1,Técnicos!$F$2:$F$100,IF(Projetos!W75=2,Técnicos!$H$2:$H$100,Técnicos!$J$2:$J$100)),,0,1))</f>
        <v/>
      </c>
      <c r="R76" s="15" t="str" cm="1">
        <f t="array" ref="R76">IF(OR($B76="",R$2=""),"",Projetos!$J75*_xlfn.XLOOKUP(R$2,Técnicos!$A$2:$A$100,IF(Projetos!X75=1,Técnicos!$F$2:$F$100,IF(Projetos!X75=2,Técnicos!$H$2:$H$100,Técnicos!$J$2:$J$100)),,0,1))</f>
        <v/>
      </c>
      <c r="S76" s="15" t="str" cm="1">
        <f t="array" ref="S76">IF(OR($B76="",S$2=""),"",Projetos!$J75*_xlfn.XLOOKUP(S$2,Técnicos!$A$2:$A$100,IF(Projetos!Y75=1,Técnicos!$F$2:$F$100,IF(Projetos!Y75=2,Técnicos!$H$2:$H$100,Técnicos!$J$2:$J$100)),,0,1))</f>
        <v/>
      </c>
      <c r="T76" s="15" t="str" cm="1">
        <f t="array" ref="T76">IF(OR($B76="",T$2=""),"",Projetos!$J75*_xlfn.XLOOKUP(T$2,Técnicos!$A$2:$A$100,IF(Projetos!Z75=1,Técnicos!$F$2:$F$100,IF(Projetos!Z75=2,Técnicos!$H$2:$H$100,Técnicos!$J$2:$J$100)),,0,1))</f>
        <v/>
      </c>
      <c r="U76" s="15" t="str" cm="1">
        <f t="array" ref="U76">IF(OR($B76="",U$2=""),"",Projetos!$J75*_xlfn.XLOOKUP(U$2,Técnicos!$A$2:$A$100,IF(Projetos!AA75=1,Técnicos!$F$2:$F$100,IF(Projetos!AA75=2,Técnicos!$H$2:$H$100,Técnicos!$J$2:$J$100)),,0,1))</f>
        <v/>
      </c>
      <c r="V76" s="15" t="str" cm="1">
        <f t="array" ref="V76">IF(OR($B76="",V$2=""),"",Projetos!$J75*_xlfn.XLOOKUP(V$2,Técnicos!$A$2:$A$100,IF(Projetos!AB75=1,Técnicos!$F$2:$F$100,IF(Projetos!AB75=2,Técnicos!$H$2:$H$100,Técnicos!$J$2:$J$100)),,0,1))</f>
        <v/>
      </c>
      <c r="W76" s="15" t="str" cm="1">
        <f t="array" ref="W76">IF(OR($B76="",W$2=""),"",Projetos!$J75*_xlfn.XLOOKUP(W$2,Técnicos!$A$2:$A$100,IF(Projetos!AC75=1,Técnicos!$F$2:$F$100,IF(Projetos!AC75=2,Técnicos!$H$2:$H$100,Técnicos!$J$2:$J$100)),,0,1))</f>
        <v/>
      </c>
      <c r="X76" s="15" t="str" cm="1">
        <f t="array" ref="X76">IF(OR($B76="",X$2=""),"",Projetos!$J75*_xlfn.XLOOKUP(X$2,Técnicos!$A$2:$A$100,IF(Projetos!AD75=1,Técnicos!$F$2:$F$100,IF(Projetos!AD75=2,Técnicos!$H$2:$H$100,Técnicos!$J$2:$J$100)),,0,1))</f>
        <v/>
      </c>
      <c r="Y76" s="15" t="str" cm="1">
        <f t="array" ref="Y76">IF(OR($B76="",Y$2=""),"",Projetos!$J75*_xlfn.XLOOKUP(Y$2,Técnicos!$A$2:$A$100,IF(Projetos!AE75=1,Técnicos!$F$2:$F$100,IF(Projetos!AE75=2,Técnicos!$H$2:$H$100,Técnicos!$J$2:$J$100)),,0,1))</f>
        <v/>
      </c>
      <c r="Z76" s="15" t="str" cm="1">
        <f t="array" ref="Z76">IF(OR($B76="",Z$2=""),"",Projetos!$J75*_xlfn.XLOOKUP(Z$2,Técnicos!$A$2:$A$100,IF(Projetos!AF75=1,Técnicos!$F$2:$F$100,IF(Projetos!AF75=2,Técnicos!$H$2:$H$100,Técnicos!$J$2:$J$100)),,0,1))</f>
        <v/>
      </c>
      <c r="AA76" s="15" t="str" cm="1">
        <f t="array" ref="AA76">IF(OR($B76="",AA$2=""),"",Projetos!$J75*_xlfn.XLOOKUP(AA$2,Técnicos!$A$2:$A$100,IF(Projetos!AG75=1,Técnicos!$F$2:$F$100,IF(Projetos!AG75=2,Técnicos!$H$2:$H$100,Técnicos!$J$2:$J$100)),,0,1))</f>
        <v/>
      </c>
      <c r="AB76" s="15" t="str" cm="1">
        <f t="array" ref="AB76">IF(OR($B76="",AB$2=""),"",Projetos!$J75*_xlfn.XLOOKUP(AB$2,Técnicos!$A$2:$A$100,IF(Projetos!AH75=1,Técnicos!$F$2:$F$100,IF(Projetos!AH75=2,Técnicos!$H$2:$H$100,Técnicos!$J$2:$J$100)),,0,1))</f>
        <v/>
      </c>
      <c r="AC76" s="15" t="str" cm="1">
        <f t="array" ref="AC76">IF(OR($B76="",AC$2=""),"",Projetos!$J75*_xlfn.XLOOKUP(AC$2,Técnicos!$A$2:$A$100,IF(Projetos!AI75=1,Técnicos!$F$2:$F$100,IF(Projetos!AI75=2,Técnicos!$H$2:$H$100,Técnicos!$J$2:$J$100)),,0,1))</f>
        <v/>
      </c>
      <c r="AD76" s="15" t="str" cm="1">
        <f t="array" ref="AD76">IF(OR($B76="",AD$2=""),"",Projetos!$J75*_xlfn.XLOOKUP(AD$2,Técnicos!$A$2:$A$100,IF(Projetos!AJ75=1,Técnicos!$F$2:$F$100,IF(Projetos!AJ75=2,Técnicos!$H$2:$H$100,Técnicos!$J$2:$J$100)),,0,1))</f>
        <v/>
      </c>
      <c r="AE76" s="15" t="str" cm="1">
        <f t="array" ref="AE76">IF(OR($B76="",AE$2=""),"",Projetos!$J75*_xlfn.XLOOKUP(AE$2,Técnicos!$A$2:$A$100,IF(Projetos!AK75=1,Técnicos!$F$2:$F$100,IF(Projetos!AK75=2,Técnicos!$H$2:$H$100,Técnicos!$J$2:$J$100)),,0,1))</f>
        <v/>
      </c>
      <c r="AF76" s="15" t="str" cm="1">
        <f t="array" ref="AF76">IF(OR($B76="",AF$2=""),"",Projetos!$J75*_xlfn.XLOOKUP(AF$2,Técnicos!$A$2:$A$100,IF(Projetos!AL75=1,Técnicos!$F$2:$F$100,IF(Projetos!AL75=2,Técnicos!$H$2:$H$100,Técnicos!$J$2:$J$100)),,0,1))</f>
        <v/>
      </c>
      <c r="AG76" s="15" t="str" cm="1">
        <f t="array" ref="AG76">IF(OR($B76="",AG$2=""),"",Projetos!$J75*_xlfn.XLOOKUP(AG$2,Técnicos!$A$2:$A$100,IF(Projetos!AM75=1,Técnicos!$F$2:$F$100,IF(Projetos!AM75=2,Técnicos!$H$2:$H$100,Técnicos!$J$2:$J$100)),,0,1))</f>
        <v/>
      </c>
      <c r="AH76" s="15" t="str" cm="1">
        <f t="array" ref="AH76">IF(OR($B76="",AH$2=""),"",Projetos!$J75*_xlfn.XLOOKUP(AH$2,Técnicos!$A$2:$A$100,IF(Projetos!AN75=1,Técnicos!$F$2:$F$100,IF(Projetos!AN75=2,Técnicos!$H$2:$H$100,Técnicos!$J$2:$J$100)),,0,1))</f>
        <v/>
      </c>
      <c r="AI76" s="15" t="str" cm="1">
        <f t="array" ref="AI76">IF(OR($B76="",AI$2=""),"",Projetos!$J75*_xlfn.XLOOKUP(AI$2,Técnicos!$A$2:$A$100,IF(Projetos!AO75=1,Técnicos!$F$2:$F$100,IF(Projetos!AO75=2,Técnicos!$H$2:$H$100,Técnicos!$J$2:$J$100)),,0,1))</f>
        <v/>
      </c>
    </row>
    <row r="77" spans="3:35" x14ac:dyDescent="0.25">
      <c r="C77" s="15" t="str" cm="1">
        <f t="array" ref="C77">IF(OR($B77="",C$2=""),"",Projetos!$J76*_xlfn.XLOOKUP(C$2,Técnicos!$A$2:$A$100,IF(Projetos!I76=1,Técnicos!$F$2:$F$100,IF(Projetos!I76=2,Técnicos!$H$2:$H$100,Técnicos!$J$2:$J$100)),,0,1))</f>
        <v/>
      </c>
      <c r="D77" s="15" t="str" cm="1">
        <f t="array" ref="D77">IF(OR($B77="",D$2=""),"",Projetos!$J76*_xlfn.XLOOKUP(D$2,Técnicos!$A$2:$A$100,IF(Projetos!J76=1,Técnicos!$F$2:$F$100,IF(Projetos!J76=2,Técnicos!$H$2:$H$100,Técnicos!$J$2:$J$100)),,0,1))</f>
        <v/>
      </c>
      <c r="E77" s="15" t="str" cm="1">
        <f t="array" ref="E77">IF(OR($B77="",E$2=""),"",Projetos!$J76*_xlfn.XLOOKUP(E$2,Técnicos!$A$2:$A$100,IF(Projetos!K76=1,Técnicos!$F$2:$F$100,IF(Projetos!K76=2,Técnicos!$H$2:$H$100,Técnicos!$J$2:$J$100)),,0,1))</f>
        <v/>
      </c>
      <c r="F77" s="15" t="str" cm="1">
        <f t="array" ref="F77">IF(OR($B77="",F$2=""),"",Projetos!$J76*_xlfn.XLOOKUP(F$2,Técnicos!$A$2:$A$100,IF(Projetos!L76=1,Técnicos!$F$2:$F$100,IF(Projetos!L76=2,Técnicos!$H$2:$H$100,Técnicos!$J$2:$J$100)),,0,1))</f>
        <v/>
      </c>
      <c r="G77" s="15" t="str" cm="1">
        <f t="array" ref="G77">IF(OR($B77="",G$2=""),"",Projetos!$J76*_xlfn.XLOOKUP(G$2,Técnicos!$A$2:$A$100,IF(Projetos!M76=1,Técnicos!$F$2:$F$100,IF(Projetos!M76=2,Técnicos!$H$2:$H$100,Técnicos!$J$2:$J$100)),,0,1))</f>
        <v/>
      </c>
      <c r="H77" s="15" t="str" cm="1">
        <f t="array" ref="H77">IF(OR($B77="",H$2=""),"",Projetos!$J76*_xlfn.XLOOKUP(H$2,Técnicos!$A$2:$A$100,IF(Projetos!N76=1,Técnicos!$F$2:$F$100,IF(Projetos!N76=2,Técnicos!$H$2:$H$100,Técnicos!$J$2:$J$100)),,0,1))</f>
        <v/>
      </c>
      <c r="I77" s="15" t="str" cm="1">
        <f t="array" ref="I77">IF(OR($B77="",I$2=""),"",Projetos!$J76*_xlfn.XLOOKUP(I$2,Técnicos!$A$2:$A$100,IF(Projetos!O76=1,Técnicos!$F$2:$F$100,IF(Projetos!O76=2,Técnicos!$H$2:$H$100,Técnicos!$J$2:$J$100)),,0,1))</f>
        <v/>
      </c>
      <c r="J77" s="15" t="str" cm="1">
        <f t="array" ref="J77">IF(OR($B77="",J$2=""),"",Projetos!$J76*_xlfn.XLOOKUP(J$2,Técnicos!$A$2:$A$100,IF(Projetos!P76=1,Técnicos!$F$2:$F$100,IF(Projetos!P76=2,Técnicos!$H$2:$H$100,Técnicos!$J$2:$J$100)),,0,1))</f>
        <v/>
      </c>
      <c r="K77" s="15" t="str" cm="1">
        <f t="array" ref="K77">IF(OR($B77="",K$2=""),"",Projetos!$J76*_xlfn.XLOOKUP(K$2,Técnicos!$A$2:$A$100,IF(Projetos!Q76=1,Técnicos!$F$2:$F$100,IF(Projetos!Q76=2,Técnicos!$H$2:$H$100,Técnicos!$J$2:$J$100)),,0,1))</f>
        <v/>
      </c>
      <c r="L77" s="15" t="str" cm="1">
        <f t="array" ref="L77">IF(OR($B77="",L$2=""),"",Projetos!$J76*_xlfn.XLOOKUP(L$2,Técnicos!$A$2:$A$100,IF(Projetos!R76=1,Técnicos!$F$2:$F$100,IF(Projetos!R76=2,Técnicos!$H$2:$H$100,Técnicos!$J$2:$J$100)),,0,1))</f>
        <v/>
      </c>
      <c r="M77" s="15" t="str" cm="1">
        <f t="array" ref="M77">IF(OR($B77="",M$2=""),"",Projetos!$J76*_xlfn.XLOOKUP(M$2,Técnicos!$A$2:$A$100,IF(Projetos!S76=1,Técnicos!$F$2:$F$100,IF(Projetos!S76=2,Técnicos!$H$2:$H$100,Técnicos!$J$2:$J$100)),,0,1))</f>
        <v/>
      </c>
      <c r="N77" s="15" t="str" cm="1">
        <f t="array" ref="N77">IF(OR($B77="",N$2=""),"",Projetos!$J76*_xlfn.XLOOKUP(N$2,Técnicos!$A$2:$A$100,IF(Projetos!T76=1,Técnicos!$F$2:$F$100,IF(Projetos!T76=2,Técnicos!$H$2:$H$100,Técnicos!$J$2:$J$100)),,0,1))</f>
        <v/>
      </c>
      <c r="O77" s="15" t="str" cm="1">
        <f t="array" ref="O77">IF(OR($B77="",O$2=""),"",Projetos!$J76*_xlfn.XLOOKUP(O$2,Técnicos!$A$2:$A$100,IF(Projetos!U76=1,Técnicos!$F$2:$F$100,IF(Projetos!U76=2,Técnicos!$H$2:$H$100,Técnicos!$J$2:$J$100)),,0,1))</f>
        <v/>
      </c>
      <c r="P77" s="15" t="str" cm="1">
        <f t="array" ref="P77">IF(OR($B77="",P$2=""),"",Projetos!$J76*_xlfn.XLOOKUP(P$2,Técnicos!$A$2:$A$100,IF(Projetos!V76=1,Técnicos!$F$2:$F$100,IF(Projetos!V76=2,Técnicos!$H$2:$H$100,Técnicos!$J$2:$J$100)),,0,1))</f>
        <v/>
      </c>
      <c r="Q77" s="15" t="str" cm="1">
        <f t="array" ref="Q77">IF(OR($B77="",Q$2=""),"",Projetos!$J76*_xlfn.XLOOKUP(Q$2,Técnicos!$A$2:$A$100,IF(Projetos!W76=1,Técnicos!$F$2:$F$100,IF(Projetos!W76=2,Técnicos!$H$2:$H$100,Técnicos!$J$2:$J$100)),,0,1))</f>
        <v/>
      </c>
      <c r="R77" s="15" t="str" cm="1">
        <f t="array" ref="R77">IF(OR($B77="",R$2=""),"",Projetos!$J76*_xlfn.XLOOKUP(R$2,Técnicos!$A$2:$A$100,IF(Projetos!X76=1,Técnicos!$F$2:$F$100,IF(Projetos!X76=2,Técnicos!$H$2:$H$100,Técnicos!$J$2:$J$100)),,0,1))</f>
        <v/>
      </c>
      <c r="S77" s="15" t="str" cm="1">
        <f t="array" ref="S77">IF(OR($B77="",S$2=""),"",Projetos!$J76*_xlfn.XLOOKUP(S$2,Técnicos!$A$2:$A$100,IF(Projetos!Y76=1,Técnicos!$F$2:$F$100,IF(Projetos!Y76=2,Técnicos!$H$2:$H$100,Técnicos!$J$2:$J$100)),,0,1))</f>
        <v/>
      </c>
      <c r="T77" s="15" t="str" cm="1">
        <f t="array" ref="T77">IF(OR($B77="",T$2=""),"",Projetos!$J76*_xlfn.XLOOKUP(T$2,Técnicos!$A$2:$A$100,IF(Projetos!Z76=1,Técnicos!$F$2:$F$100,IF(Projetos!Z76=2,Técnicos!$H$2:$H$100,Técnicos!$J$2:$J$100)),,0,1))</f>
        <v/>
      </c>
      <c r="U77" s="15" t="str" cm="1">
        <f t="array" ref="U77">IF(OR($B77="",U$2=""),"",Projetos!$J76*_xlfn.XLOOKUP(U$2,Técnicos!$A$2:$A$100,IF(Projetos!AA76=1,Técnicos!$F$2:$F$100,IF(Projetos!AA76=2,Técnicos!$H$2:$H$100,Técnicos!$J$2:$J$100)),,0,1))</f>
        <v/>
      </c>
      <c r="V77" s="15" t="str" cm="1">
        <f t="array" ref="V77">IF(OR($B77="",V$2=""),"",Projetos!$J76*_xlfn.XLOOKUP(V$2,Técnicos!$A$2:$A$100,IF(Projetos!AB76=1,Técnicos!$F$2:$F$100,IF(Projetos!AB76=2,Técnicos!$H$2:$H$100,Técnicos!$J$2:$J$100)),,0,1))</f>
        <v/>
      </c>
      <c r="W77" s="15" t="str" cm="1">
        <f t="array" ref="W77">IF(OR($B77="",W$2=""),"",Projetos!$J76*_xlfn.XLOOKUP(W$2,Técnicos!$A$2:$A$100,IF(Projetos!AC76=1,Técnicos!$F$2:$F$100,IF(Projetos!AC76=2,Técnicos!$H$2:$H$100,Técnicos!$J$2:$J$100)),,0,1))</f>
        <v/>
      </c>
      <c r="X77" s="15" t="str" cm="1">
        <f t="array" ref="X77">IF(OR($B77="",X$2=""),"",Projetos!$J76*_xlfn.XLOOKUP(X$2,Técnicos!$A$2:$A$100,IF(Projetos!AD76=1,Técnicos!$F$2:$F$100,IF(Projetos!AD76=2,Técnicos!$H$2:$H$100,Técnicos!$J$2:$J$100)),,0,1))</f>
        <v/>
      </c>
      <c r="Y77" s="15" t="str" cm="1">
        <f t="array" ref="Y77">IF(OR($B77="",Y$2=""),"",Projetos!$J76*_xlfn.XLOOKUP(Y$2,Técnicos!$A$2:$A$100,IF(Projetos!AE76=1,Técnicos!$F$2:$F$100,IF(Projetos!AE76=2,Técnicos!$H$2:$H$100,Técnicos!$J$2:$J$100)),,0,1))</f>
        <v/>
      </c>
      <c r="Z77" s="15" t="str" cm="1">
        <f t="array" ref="Z77">IF(OR($B77="",Z$2=""),"",Projetos!$J76*_xlfn.XLOOKUP(Z$2,Técnicos!$A$2:$A$100,IF(Projetos!AF76=1,Técnicos!$F$2:$F$100,IF(Projetos!AF76=2,Técnicos!$H$2:$H$100,Técnicos!$J$2:$J$100)),,0,1))</f>
        <v/>
      </c>
      <c r="AA77" s="15" t="str" cm="1">
        <f t="array" ref="AA77">IF(OR($B77="",AA$2=""),"",Projetos!$J76*_xlfn.XLOOKUP(AA$2,Técnicos!$A$2:$A$100,IF(Projetos!AG76=1,Técnicos!$F$2:$F$100,IF(Projetos!AG76=2,Técnicos!$H$2:$H$100,Técnicos!$J$2:$J$100)),,0,1))</f>
        <v/>
      </c>
      <c r="AB77" s="15" t="str" cm="1">
        <f t="array" ref="AB77">IF(OR($B77="",AB$2=""),"",Projetos!$J76*_xlfn.XLOOKUP(AB$2,Técnicos!$A$2:$A$100,IF(Projetos!AH76=1,Técnicos!$F$2:$F$100,IF(Projetos!AH76=2,Técnicos!$H$2:$H$100,Técnicos!$J$2:$J$100)),,0,1))</f>
        <v/>
      </c>
      <c r="AC77" s="15" t="str" cm="1">
        <f t="array" ref="AC77">IF(OR($B77="",AC$2=""),"",Projetos!$J76*_xlfn.XLOOKUP(AC$2,Técnicos!$A$2:$A$100,IF(Projetos!AI76=1,Técnicos!$F$2:$F$100,IF(Projetos!AI76=2,Técnicos!$H$2:$H$100,Técnicos!$J$2:$J$100)),,0,1))</f>
        <v/>
      </c>
      <c r="AD77" s="15" t="str" cm="1">
        <f t="array" ref="AD77">IF(OR($B77="",AD$2=""),"",Projetos!$J76*_xlfn.XLOOKUP(AD$2,Técnicos!$A$2:$A$100,IF(Projetos!AJ76=1,Técnicos!$F$2:$F$100,IF(Projetos!AJ76=2,Técnicos!$H$2:$H$100,Técnicos!$J$2:$J$100)),,0,1))</f>
        <v/>
      </c>
      <c r="AE77" s="15" t="str" cm="1">
        <f t="array" ref="AE77">IF(OR($B77="",AE$2=""),"",Projetos!$J76*_xlfn.XLOOKUP(AE$2,Técnicos!$A$2:$A$100,IF(Projetos!AK76=1,Técnicos!$F$2:$F$100,IF(Projetos!AK76=2,Técnicos!$H$2:$H$100,Técnicos!$J$2:$J$100)),,0,1))</f>
        <v/>
      </c>
      <c r="AF77" s="15" t="str" cm="1">
        <f t="array" ref="AF77">IF(OR($B77="",AF$2=""),"",Projetos!$J76*_xlfn.XLOOKUP(AF$2,Técnicos!$A$2:$A$100,IF(Projetos!AL76=1,Técnicos!$F$2:$F$100,IF(Projetos!AL76=2,Técnicos!$H$2:$H$100,Técnicos!$J$2:$J$100)),,0,1))</f>
        <v/>
      </c>
      <c r="AG77" s="15" t="str" cm="1">
        <f t="array" ref="AG77">IF(OR($B77="",AG$2=""),"",Projetos!$J76*_xlfn.XLOOKUP(AG$2,Técnicos!$A$2:$A$100,IF(Projetos!AM76=1,Técnicos!$F$2:$F$100,IF(Projetos!AM76=2,Técnicos!$H$2:$H$100,Técnicos!$J$2:$J$100)),,0,1))</f>
        <v/>
      </c>
      <c r="AH77" s="15" t="str" cm="1">
        <f t="array" ref="AH77">IF(OR($B77="",AH$2=""),"",Projetos!$J76*_xlfn.XLOOKUP(AH$2,Técnicos!$A$2:$A$100,IF(Projetos!AN76=1,Técnicos!$F$2:$F$100,IF(Projetos!AN76=2,Técnicos!$H$2:$H$100,Técnicos!$J$2:$J$100)),,0,1))</f>
        <v/>
      </c>
      <c r="AI77" s="15" t="str" cm="1">
        <f t="array" ref="AI77">IF(OR($B77="",AI$2=""),"",Projetos!$J76*_xlfn.XLOOKUP(AI$2,Técnicos!$A$2:$A$100,IF(Projetos!AO76=1,Técnicos!$F$2:$F$100,IF(Projetos!AO76=2,Técnicos!$H$2:$H$100,Técnicos!$J$2:$J$100)),,0,1))</f>
        <v/>
      </c>
    </row>
    <row r="78" spans="3:35" x14ac:dyDescent="0.25">
      <c r="C78" s="15" t="str" cm="1">
        <f t="array" ref="C78">IF(OR($B78="",C$2=""),"",Projetos!$J77*_xlfn.XLOOKUP(C$2,Técnicos!$A$2:$A$100,IF(Projetos!I77=1,Técnicos!$F$2:$F$100,IF(Projetos!I77=2,Técnicos!$H$2:$H$100,Técnicos!$J$2:$J$100)),,0,1))</f>
        <v/>
      </c>
      <c r="D78" s="15" t="str" cm="1">
        <f t="array" ref="D78">IF(OR($B78="",D$2=""),"",Projetos!$J77*_xlfn.XLOOKUP(D$2,Técnicos!$A$2:$A$100,IF(Projetos!J77=1,Técnicos!$F$2:$F$100,IF(Projetos!J77=2,Técnicos!$H$2:$H$100,Técnicos!$J$2:$J$100)),,0,1))</f>
        <v/>
      </c>
      <c r="E78" s="15" t="str" cm="1">
        <f t="array" ref="E78">IF(OR($B78="",E$2=""),"",Projetos!$J77*_xlfn.XLOOKUP(E$2,Técnicos!$A$2:$A$100,IF(Projetos!K77=1,Técnicos!$F$2:$F$100,IF(Projetos!K77=2,Técnicos!$H$2:$H$100,Técnicos!$J$2:$J$100)),,0,1))</f>
        <v/>
      </c>
      <c r="F78" s="15" t="str" cm="1">
        <f t="array" ref="F78">IF(OR($B78="",F$2=""),"",Projetos!$J77*_xlfn.XLOOKUP(F$2,Técnicos!$A$2:$A$100,IF(Projetos!L77=1,Técnicos!$F$2:$F$100,IF(Projetos!L77=2,Técnicos!$H$2:$H$100,Técnicos!$J$2:$J$100)),,0,1))</f>
        <v/>
      </c>
      <c r="G78" s="15" t="str" cm="1">
        <f t="array" ref="G78">IF(OR($B78="",G$2=""),"",Projetos!$J77*_xlfn.XLOOKUP(G$2,Técnicos!$A$2:$A$100,IF(Projetos!M77=1,Técnicos!$F$2:$F$100,IF(Projetos!M77=2,Técnicos!$H$2:$H$100,Técnicos!$J$2:$J$100)),,0,1))</f>
        <v/>
      </c>
      <c r="H78" s="15" t="str" cm="1">
        <f t="array" ref="H78">IF(OR($B78="",H$2=""),"",Projetos!$J77*_xlfn.XLOOKUP(H$2,Técnicos!$A$2:$A$100,IF(Projetos!N77=1,Técnicos!$F$2:$F$100,IF(Projetos!N77=2,Técnicos!$H$2:$H$100,Técnicos!$J$2:$J$100)),,0,1))</f>
        <v/>
      </c>
      <c r="I78" s="15" t="str" cm="1">
        <f t="array" ref="I78">IF(OR($B78="",I$2=""),"",Projetos!$J77*_xlfn.XLOOKUP(I$2,Técnicos!$A$2:$A$100,IF(Projetos!O77=1,Técnicos!$F$2:$F$100,IF(Projetos!O77=2,Técnicos!$H$2:$H$100,Técnicos!$J$2:$J$100)),,0,1))</f>
        <v/>
      </c>
      <c r="J78" s="15" t="str" cm="1">
        <f t="array" ref="J78">IF(OR($B78="",J$2=""),"",Projetos!$J77*_xlfn.XLOOKUP(J$2,Técnicos!$A$2:$A$100,IF(Projetos!P77=1,Técnicos!$F$2:$F$100,IF(Projetos!P77=2,Técnicos!$H$2:$H$100,Técnicos!$J$2:$J$100)),,0,1))</f>
        <v/>
      </c>
      <c r="K78" s="15" t="str" cm="1">
        <f t="array" ref="K78">IF(OR($B78="",K$2=""),"",Projetos!$J77*_xlfn.XLOOKUP(K$2,Técnicos!$A$2:$A$100,IF(Projetos!Q77=1,Técnicos!$F$2:$F$100,IF(Projetos!Q77=2,Técnicos!$H$2:$H$100,Técnicos!$J$2:$J$100)),,0,1))</f>
        <v/>
      </c>
      <c r="L78" s="15" t="str" cm="1">
        <f t="array" ref="L78">IF(OR($B78="",L$2=""),"",Projetos!$J77*_xlfn.XLOOKUP(L$2,Técnicos!$A$2:$A$100,IF(Projetos!R77=1,Técnicos!$F$2:$F$100,IF(Projetos!R77=2,Técnicos!$H$2:$H$100,Técnicos!$J$2:$J$100)),,0,1))</f>
        <v/>
      </c>
      <c r="M78" s="15" t="str" cm="1">
        <f t="array" ref="M78">IF(OR($B78="",M$2=""),"",Projetos!$J77*_xlfn.XLOOKUP(M$2,Técnicos!$A$2:$A$100,IF(Projetos!S77=1,Técnicos!$F$2:$F$100,IF(Projetos!S77=2,Técnicos!$H$2:$H$100,Técnicos!$J$2:$J$100)),,0,1))</f>
        <v/>
      </c>
      <c r="N78" s="15" t="str" cm="1">
        <f t="array" ref="N78">IF(OR($B78="",N$2=""),"",Projetos!$J77*_xlfn.XLOOKUP(N$2,Técnicos!$A$2:$A$100,IF(Projetos!T77=1,Técnicos!$F$2:$F$100,IF(Projetos!T77=2,Técnicos!$H$2:$H$100,Técnicos!$J$2:$J$100)),,0,1))</f>
        <v/>
      </c>
      <c r="O78" s="15" t="str" cm="1">
        <f t="array" ref="O78">IF(OR($B78="",O$2=""),"",Projetos!$J77*_xlfn.XLOOKUP(O$2,Técnicos!$A$2:$A$100,IF(Projetos!U77=1,Técnicos!$F$2:$F$100,IF(Projetos!U77=2,Técnicos!$H$2:$H$100,Técnicos!$J$2:$J$100)),,0,1))</f>
        <v/>
      </c>
      <c r="P78" s="15" t="str" cm="1">
        <f t="array" ref="P78">IF(OR($B78="",P$2=""),"",Projetos!$J77*_xlfn.XLOOKUP(P$2,Técnicos!$A$2:$A$100,IF(Projetos!V77=1,Técnicos!$F$2:$F$100,IF(Projetos!V77=2,Técnicos!$H$2:$H$100,Técnicos!$J$2:$J$100)),,0,1))</f>
        <v/>
      </c>
      <c r="Q78" s="15" t="str" cm="1">
        <f t="array" ref="Q78">IF(OR($B78="",Q$2=""),"",Projetos!$J77*_xlfn.XLOOKUP(Q$2,Técnicos!$A$2:$A$100,IF(Projetos!W77=1,Técnicos!$F$2:$F$100,IF(Projetos!W77=2,Técnicos!$H$2:$H$100,Técnicos!$J$2:$J$100)),,0,1))</f>
        <v/>
      </c>
      <c r="R78" s="15" t="str" cm="1">
        <f t="array" ref="R78">IF(OR($B78="",R$2=""),"",Projetos!$J77*_xlfn.XLOOKUP(R$2,Técnicos!$A$2:$A$100,IF(Projetos!X77=1,Técnicos!$F$2:$F$100,IF(Projetos!X77=2,Técnicos!$H$2:$H$100,Técnicos!$J$2:$J$100)),,0,1))</f>
        <v/>
      </c>
      <c r="S78" s="15" t="str" cm="1">
        <f t="array" ref="S78">IF(OR($B78="",S$2=""),"",Projetos!$J77*_xlfn.XLOOKUP(S$2,Técnicos!$A$2:$A$100,IF(Projetos!Y77=1,Técnicos!$F$2:$F$100,IF(Projetos!Y77=2,Técnicos!$H$2:$H$100,Técnicos!$J$2:$J$100)),,0,1))</f>
        <v/>
      </c>
      <c r="T78" s="15" t="str" cm="1">
        <f t="array" ref="T78">IF(OR($B78="",T$2=""),"",Projetos!$J77*_xlfn.XLOOKUP(T$2,Técnicos!$A$2:$A$100,IF(Projetos!Z77=1,Técnicos!$F$2:$F$100,IF(Projetos!Z77=2,Técnicos!$H$2:$H$100,Técnicos!$J$2:$J$100)),,0,1))</f>
        <v/>
      </c>
      <c r="U78" s="15" t="str" cm="1">
        <f t="array" ref="U78">IF(OR($B78="",U$2=""),"",Projetos!$J77*_xlfn.XLOOKUP(U$2,Técnicos!$A$2:$A$100,IF(Projetos!AA77=1,Técnicos!$F$2:$F$100,IF(Projetos!AA77=2,Técnicos!$H$2:$H$100,Técnicos!$J$2:$J$100)),,0,1))</f>
        <v/>
      </c>
      <c r="V78" s="15" t="str" cm="1">
        <f t="array" ref="V78">IF(OR($B78="",V$2=""),"",Projetos!$J77*_xlfn.XLOOKUP(V$2,Técnicos!$A$2:$A$100,IF(Projetos!AB77=1,Técnicos!$F$2:$F$100,IF(Projetos!AB77=2,Técnicos!$H$2:$H$100,Técnicos!$J$2:$J$100)),,0,1))</f>
        <v/>
      </c>
      <c r="W78" s="15" t="str" cm="1">
        <f t="array" ref="W78">IF(OR($B78="",W$2=""),"",Projetos!$J77*_xlfn.XLOOKUP(W$2,Técnicos!$A$2:$A$100,IF(Projetos!AC77=1,Técnicos!$F$2:$F$100,IF(Projetos!AC77=2,Técnicos!$H$2:$H$100,Técnicos!$J$2:$J$100)),,0,1))</f>
        <v/>
      </c>
      <c r="X78" s="15" t="str" cm="1">
        <f t="array" ref="X78">IF(OR($B78="",X$2=""),"",Projetos!$J77*_xlfn.XLOOKUP(X$2,Técnicos!$A$2:$A$100,IF(Projetos!AD77=1,Técnicos!$F$2:$F$100,IF(Projetos!AD77=2,Técnicos!$H$2:$H$100,Técnicos!$J$2:$J$100)),,0,1))</f>
        <v/>
      </c>
      <c r="Y78" s="15" t="str" cm="1">
        <f t="array" ref="Y78">IF(OR($B78="",Y$2=""),"",Projetos!$J77*_xlfn.XLOOKUP(Y$2,Técnicos!$A$2:$A$100,IF(Projetos!AE77=1,Técnicos!$F$2:$F$100,IF(Projetos!AE77=2,Técnicos!$H$2:$H$100,Técnicos!$J$2:$J$100)),,0,1))</f>
        <v/>
      </c>
      <c r="Z78" s="15" t="str" cm="1">
        <f t="array" ref="Z78">IF(OR($B78="",Z$2=""),"",Projetos!$J77*_xlfn.XLOOKUP(Z$2,Técnicos!$A$2:$A$100,IF(Projetos!AF77=1,Técnicos!$F$2:$F$100,IF(Projetos!AF77=2,Técnicos!$H$2:$H$100,Técnicos!$J$2:$J$100)),,0,1))</f>
        <v/>
      </c>
      <c r="AA78" s="15" t="str" cm="1">
        <f t="array" ref="AA78">IF(OR($B78="",AA$2=""),"",Projetos!$J77*_xlfn.XLOOKUP(AA$2,Técnicos!$A$2:$A$100,IF(Projetos!AG77=1,Técnicos!$F$2:$F$100,IF(Projetos!AG77=2,Técnicos!$H$2:$H$100,Técnicos!$J$2:$J$100)),,0,1))</f>
        <v/>
      </c>
      <c r="AB78" s="15" t="str" cm="1">
        <f t="array" ref="AB78">IF(OR($B78="",AB$2=""),"",Projetos!$J77*_xlfn.XLOOKUP(AB$2,Técnicos!$A$2:$A$100,IF(Projetos!AH77=1,Técnicos!$F$2:$F$100,IF(Projetos!AH77=2,Técnicos!$H$2:$H$100,Técnicos!$J$2:$J$100)),,0,1))</f>
        <v/>
      </c>
      <c r="AC78" s="15" t="str" cm="1">
        <f t="array" ref="AC78">IF(OR($B78="",AC$2=""),"",Projetos!$J77*_xlfn.XLOOKUP(AC$2,Técnicos!$A$2:$A$100,IF(Projetos!AI77=1,Técnicos!$F$2:$F$100,IF(Projetos!AI77=2,Técnicos!$H$2:$H$100,Técnicos!$J$2:$J$100)),,0,1))</f>
        <v/>
      </c>
      <c r="AD78" s="15" t="str" cm="1">
        <f t="array" ref="AD78">IF(OR($B78="",AD$2=""),"",Projetos!$J77*_xlfn.XLOOKUP(AD$2,Técnicos!$A$2:$A$100,IF(Projetos!AJ77=1,Técnicos!$F$2:$F$100,IF(Projetos!AJ77=2,Técnicos!$H$2:$H$100,Técnicos!$J$2:$J$100)),,0,1))</f>
        <v/>
      </c>
      <c r="AE78" s="15" t="str" cm="1">
        <f t="array" ref="AE78">IF(OR($B78="",AE$2=""),"",Projetos!$J77*_xlfn.XLOOKUP(AE$2,Técnicos!$A$2:$A$100,IF(Projetos!AK77=1,Técnicos!$F$2:$F$100,IF(Projetos!AK77=2,Técnicos!$H$2:$H$100,Técnicos!$J$2:$J$100)),,0,1))</f>
        <v/>
      </c>
      <c r="AF78" s="15" t="str" cm="1">
        <f t="array" ref="AF78">IF(OR($B78="",AF$2=""),"",Projetos!$J77*_xlfn.XLOOKUP(AF$2,Técnicos!$A$2:$A$100,IF(Projetos!AL77=1,Técnicos!$F$2:$F$100,IF(Projetos!AL77=2,Técnicos!$H$2:$H$100,Técnicos!$J$2:$J$100)),,0,1))</f>
        <v/>
      </c>
      <c r="AG78" s="15" t="str" cm="1">
        <f t="array" ref="AG78">IF(OR($B78="",AG$2=""),"",Projetos!$J77*_xlfn.XLOOKUP(AG$2,Técnicos!$A$2:$A$100,IF(Projetos!AM77=1,Técnicos!$F$2:$F$100,IF(Projetos!AM77=2,Técnicos!$H$2:$H$100,Técnicos!$J$2:$J$100)),,0,1))</f>
        <v/>
      </c>
      <c r="AH78" s="15" t="str" cm="1">
        <f t="array" ref="AH78">IF(OR($B78="",AH$2=""),"",Projetos!$J77*_xlfn.XLOOKUP(AH$2,Técnicos!$A$2:$A$100,IF(Projetos!AN77=1,Técnicos!$F$2:$F$100,IF(Projetos!AN77=2,Técnicos!$H$2:$H$100,Técnicos!$J$2:$J$100)),,0,1))</f>
        <v/>
      </c>
      <c r="AI78" s="15" t="str" cm="1">
        <f t="array" ref="AI78">IF(OR($B78="",AI$2=""),"",Projetos!$J77*_xlfn.XLOOKUP(AI$2,Técnicos!$A$2:$A$100,IF(Projetos!AO77=1,Técnicos!$F$2:$F$100,IF(Projetos!AO77=2,Técnicos!$H$2:$H$100,Técnicos!$J$2:$J$100)),,0,1))</f>
        <v/>
      </c>
    </row>
    <row r="79" spans="3:35" x14ac:dyDescent="0.25">
      <c r="C79" s="15" t="str" cm="1">
        <f t="array" ref="C79">IF(OR($B79="",C$2=""),"",Projetos!$J78*_xlfn.XLOOKUP(C$2,Técnicos!$A$2:$A$100,IF(Projetos!I78=1,Técnicos!$F$2:$F$100,IF(Projetos!I78=2,Técnicos!$H$2:$H$100,Técnicos!$J$2:$J$100)),,0,1))</f>
        <v/>
      </c>
      <c r="D79" s="15" t="str" cm="1">
        <f t="array" ref="D79">IF(OR($B79="",D$2=""),"",Projetos!$J78*_xlfn.XLOOKUP(D$2,Técnicos!$A$2:$A$100,IF(Projetos!J78=1,Técnicos!$F$2:$F$100,IF(Projetos!J78=2,Técnicos!$H$2:$H$100,Técnicos!$J$2:$J$100)),,0,1))</f>
        <v/>
      </c>
      <c r="E79" s="15" t="str" cm="1">
        <f t="array" ref="E79">IF(OR($B79="",E$2=""),"",Projetos!$J78*_xlfn.XLOOKUP(E$2,Técnicos!$A$2:$A$100,IF(Projetos!K78=1,Técnicos!$F$2:$F$100,IF(Projetos!K78=2,Técnicos!$H$2:$H$100,Técnicos!$J$2:$J$100)),,0,1))</f>
        <v/>
      </c>
      <c r="F79" s="15" t="str" cm="1">
        <f t="array" ref="F79">IF(OR($B79="",F$2=""),"",Projetos!$J78*_xlfn.XLOOKUP(F$2,Técnicos!$A$2:$A$100,IF(Projetos!L78=1,Técnicos!$F$2:$F$100,IF(Projetos!L78=2,Técnicos!$H$2:$H$100,Técnicos!$J$2:$J$100)),,0,1))</f>
        <v/>
      </c>
      <c r="G79" s="15" t="str" cm="1">
        <f t="array" ref="G79">IF(OR($B79="",G$2=""),"",Projetos!$J78*_xlfn.XLOOKUP(G$2,Técnicos!$A$2:$A$100,IF(Projetos!M78=1,Técnicos!$F$2:$F$100,IF(Projetos!M78=2,Técnicos!$H$2:$H$100,Técnicos!$J$2:$J$100)),,0,1))</f>
        <v/>
      </c>
      <c r="H79" s="15" t="str" cm="1">
        <f t="array" ref="H79">IF(OR($B79="",H$2=""),"",Projetos!$J78*_xlfn.XLOOKUP(H$2,Técnicos!$A$2:$A$100,IF(Projetos!N78=1,Técnicos!$F$2:$F$100,IF(Projetos!N78=2,Técnicos!$H$2:$H$100,Técnicos!$J$2:$J$100)),,0,1))</f>
        <v/>
      </c>
      <c r="I79" s="15" t="str" cm="1">
        <f t="array" ref="I79">IF(OR($B79="",I$2=""),"",Projetos!$J78*_xlfn.XLOOKUP(I$2,Técnicos!$A$2:$A$100,IF(Projetos!O78=1,Técnicos!$F$2:$F$100,IF(Projetos!O78=2,Técnicos!$H$2:$H$100,Técnicos!$J$2:$J$100)),,0,1))</f>
        <v/>
      </c>
      <c r="J79" s="15" t="str" cm="1">
        <f t="array" ref="J79">IF(OR($B79="",J$2=""),"",Projetos!$J78*_xlfn.XLOOKUP(J$2,Técnicos!$A$2:$A$100,IF(Projetos!P78=1,Técnicos!$F$2:$F$100,IF(Projetos!P78=2,Técnicos!$H$2:$H$100,Técnicos!$J$2:$J$100)),,0,1))</f>
        <v/>
      </c>
      <c r="K79" s="15" t="str" cm="1">
        <f t="array" ref="K79">IF(OR($B79="",K$2=""),"",Projetos!$J78*_xlfn.XLOOKUP(K$2,Técnicos!$A$2:$A$100,IF(Projetos!Q78=1,Técnicos!$F$2:$F$100,IF(Projetos!Q78=2,Técnicos!$H$2:$H$100,Técnicos!$J$2:$J$100)),,0,1))</f>
        <v/>
      </c>
      <c r="L79" s="15" t="str" cm="1">
        <f t="array" ref="L79">IF(OR($B79="",L$2=""),"",Projetos!$J78*_xlfn.XLOOKUP(L$2,Técnicos!$A$2:$A$100,IF(Projetos!R78=1,Técnicos!$F$2:$F$100,IF(Projetos!R78=2,Técnicos!$H$2:$H$100,Técnicos!$J$2:$J$100)),,0,1))</f>
        <v/>
      </c>
      <c r="M79" s="15" t="str" cm="1">
        <f t="array" ref="M79">IF(OR($B79="",M$2=""),"",Projetos!$J78*_xlfn.XLOOKUP(M$2,Técnicos!$A$2:$A$100,IF(Projetos!S78=1,Técnicos!$F$2:$F$100,IF(Projetos!S78=2,Técnicos!$H$2:$H$100,Técnicos!$J$2:$J$100)),,0,1))</f>
        <v/>
      </c>
      <c r="N79" s="15" t="str" cm="1">
        <f t="array" ref="N79">IF(OR($B79="",N$2=""),"",Projetos!$J78*_xlfn.XLOOKUP(N$2,Técnicos!$A$2:$A$100,IF(Projetos!T78=1,Técnicos!$F$2:$F$100,IF(Projetos!T78=2,Técnicos!$H$2:$H$100,Técnicos!$J$2:$J$100)),,0,1))</f>
        <v/>
      </c>
      <c r="O79" s="15" t="str" cm="1">
        <f t="array" ref="O79">IF(OR($B79="",O$2=""),"",Projetos!$J78*_xlfn.XLOOKUP(O$2,Técnicos!$A$2:$A$100,IF(Projetos!U78=1,Técnicos!$F$2:$F$100,IF(Projetos!U78=2,Técnicos!$H$2:$H$100,Técnicos!$J$2:$J$100)),,0,1))</f>
        <v/>
      </c>
      <c r="P79" s="15" t="str" cm="1">
        <f t="array" ref="P79">IF(OR($B79="",P$2=""),"",Projetos!$J78*_xlfn.XLOOKUP(P$2,Técnicos!$A$2:$A$100,IF(Projetos!V78=1,Técnicos!$F$2:$F$100,IF(Projetos!V78=2,Técnicos!$H$2:$H$100,Técnicos!$J$2:$J$100)),,0,1))</f>
        <v/>
      </c>
      <c r="Q79" s="15" t="str" cm="1">
        <f t="array" ref="Q79">IF(OR($B79="",Q$2=""),"",Projetos!$J78*_xlfn.XLOOKUP(Q$2,Técnicos!$A$2:$A$100,IF(Projetos!W78=1,Técnicos!$F$2:$F$100,IF(Projetos!W78=2,Técnicos!$H$2:$H$100,Técnicos!$J$2:$J$100)),,0,1))</f>
        <v/>
      </c>
      <c r="R79" s="15" t="str" cm="1">
        <f t="array" ref="R79">IF(OR($B79="",R$2=""),"",Projetos!$J78*_xlfn.XLOOKUP(R$2,Técnicos!$A$2:$A$100,IF(Projetos!X78=1,Técnicos!$F$2:$F$100,IF(Projetos!X78=2,Técnicos!$H$2:$H$100,Técnicos!$J$2:$J$100)),,0,1))</f>
        <v/>
      </c>
      <c r="S79" s="15" t="str" cm="1">
        <f t="array" ref="S79">IF(OR($B79="",S$2=""),"",Projetos!$J78*_xlfn.XLOOKUP(S$2,Técnicos!$A$2:$A$100,IF(Projetos!Y78=1,Técnicos!$F$2:$F$100,IF(Projetos!Y78=2,Técnicos!$H$2:$H$100,Técnicos!$J$2:$J$100)),,0,1))</f>
        <v/>
      </c>
      <c r="T79" s="15" t="str" cm="1">
        <f t="array" ref="T79">IF(OR($B79="",T$2=""),"",Projetos!$J78*_xlfn.XLOOKUP(T$2,Técnicos!$A$2:$A$100,IF(Projetos!Z78=1,Técnicos!$F$2:$F$100,IF(Projetos!Z78=2,Técnicos!$H$2:$H$100,Técnicos!$J$2:$J$100)),,0,1))</f>
        <v/>
      </c>
      <c r="U79" s="15" t="str" cm="1">
        <f t="array" ref="U79">IF(OR($B79="",U$2=""),"",Projetos!$J78*_xlfn.XLOOKUP(U$2,Técnicos!$A$2:$A$100,IF(Projetos!AA78=1,Técnicos!$F$2:$F$100,IF(Projetos!AA78=2,Técnicos!$H$2:$H$100,Técnicos!$J$2:$J$100)),,0,1))</f>
        <v/>
      </c>
      <c r="V79" s="15" t="str" cm="1">
        <f t="array" ref="V79">IF(OR($B79="",V$2=""),"",Projetos!$J78*_xlfn.XLOOKUP(V$2,Técnicos!$A$2:$A$100,IF(Projetos!AB78=1,Técnicos!$F$2:$F$100,IF(Projetos!AB78=2,Técnicos!$H$2:$H$100,Técnicos!$J$2:$J$100)),,0,1))</f>
        <v/>
      </c>
      <c r="W79" s="15" t="str" cm="1">
        <f t="array" ref="W79">IF(OR($B79="",W$2=""),"",Projetos!$J78*_xlfn.XLOOKUP(W$2,Técnicos!$A$2:$A$100,IF(Projetos!AC78=1,Técnicos!$F$2:$F$100,IF(Projetos!AC78=2,Técnicos!$H$2:$H$100,Técnicos!$J$2:$J$100)),,0,1))</f>
        <v/>
      </c>
      <c r="X79" s="15" t="str" cm="1">
        <f t="array" ref="X79">IF(OR($B79="",X$2=""),"",Projetos!$J78*_xlfn.XLOOKUP(X$2,Técnicos!$A$2:$A$100,IF(Projetos!AD78=1,Técnicos!$F$2:$F$100,IF(Projetos!AD78=2,Técnicos!$H$2:$H$100,Técnicos!$J$2:$J$100)),,0,1))</f>
        <v/>
      </c>
      <c r="Y79" s="15" t="str" cm="1">
        <f t="array" ref="Y79">IF(OR($B79="",Y$2=""),"",Projetos!$J78*_xlfn.XLOOKUP(Y$2,Técnicos!$A$2:$A$100,IF(Projetos!AE78=1,Técnicos!$F$2:$F$100,IF(Projetos!AE78=2,Técnicos!$H$2:$H$100,Técnicos!$J$2:$J$100)),,0,1))</f>
        <v/>
      </c>
      <c r="Z79" s="15" t="str" cm="1">
        <f t="array" ref="Z79">IF(OR($B79="",Z$2=""),"",Projetos!$J78*_xlfn.XLOOKUP(Z$2,Técnicos!$A$2:$A$100,IF(Projetos!AF78=1,Técnicos!$F$2:$F$100,IF(Projetos!AF78=2,Técnicos!$H$2:$H$100,Técnicos!$J$2:$J$100)),,0,1))</f>
        <v/>
      </c>
      <c r="AA79" s="15" t="str" cm="1">
        <f t="array" ref="AA79">IF(OR($B79="",AA$2=""),"",Projetos!$J78*_xlfn.XLOOKUP(AA$2,Técnicos!$A$2:$A$100,IF(Projetos!AG78=1,Técnicos!$F$2:$F$100,IF(Projetos!AG78=2,Técnicos!$H$2:$H$100,Técnicos!$J$2:$J$100)),,0,1))</f>
        <v/>
      </c>
      <c r="AB79" s="15" t="str" cm="1">
        <f t="array" ref="AB79">IF(OR($B79="",AB$2=""),"",Projetos!$J78*_xlfn.XLOOKUP(AB$2,Técnicos!$A$2:$A$100,IF(Projetos!AH78=1,Técnicos!$F$2:$F$100,IF(Projetos!AH78=2,Técnicos!$H$2:$H$100,Técnicos!$J$2:$J$100)),,0,1))</f>
        <v/>
      </c>
      <c r="AC79" s="15" t="str" cm="1">
        <f t="array" ref="AC79">IF(OR($B79="",AC$2=""),"",Projetos!$J78*_xlfn.XLOOKUP(AC$2,Técnicos!$A$2:$A$100,IF(Projetos!AI78=1,Técnicos!$F$2:$F$100,IF(Projetos!AI78=2,Técnicos!$H$2:$H$100,Técnicos!$J$2:$J$100)),,0,1))</f>
        <v/>
      </c>
      <c r="AD79" s="15" t="str" cm="1">
        <f t="array" ref="AD79">IF(OR($B79="",AD$2=""),"",Projetos!$J78*_xlfn.XLOOKUP(AD$2,Técnicos!$A$2:$A$100,IF(Projetos!AJ78=1,Técnicos!$F$2:$F$100,IF(Projetos!AJ78=2,Técnicos!$H$2:$H$100,Técnicos!$J$2:$J$100)),,0,1))</f>
        <v/>
      </c>
      <c r="AE79" s="15" t="str" cm="1">
        <f t="array" ref="AE79">IF(OR($B79="",AE$2=""),"",Projetos!$J78*_xlfn.XLOOKUP(AE$2,Técnicos!$A$2:$A$100,IF(Projetos!AK78=1,Técnicos!$F$2:$F$100,IF(Projetos!AK78=2,Técnicos!$H$2:$H$100,Técnicos!$J$2:$J$100)),,0,1))</f>
        <v/>
      </c>
      <c r="AF79" s="15" t="str" cm="1">
        <f t="array" ref="AF79">IF(OR($B79="",AF$2=""),"",Projetos!$J78*_xlfn.XLOOKUP(AF$2,Técnicos!$A$2:$A$100,IF(Projetos!AL78=1,Técnicos!$F$2:$F$100,IF(Projetos!AL78=2,Técnicos!$H$2:$H$100,Técnicos!$J$2:$J$100)),,0,1))</f>
        <v/>
      </c>
      <c r="AG79" s="15" t="str" cm="1">
        <f t="array" ref="AG79">IF(OR($B79="",AG$2=""),"",Projetos!$J78*_xlfn.XLOOKUP(AG$2,Técnicos!$A$2:$A$100,IF(Projetos!AM78=1,Técnicos!$F$2:$F$100,IF(Projetos!AM78=2,Técnicos!$H$2:$H$100,Técnicos!$J$2:$J$100)),,0,1))</f>
        <v/>
      </c>
      <c r="AH79" s="15" t="str" cm="1">
        <f t="array" ref="AH79">IF(OR($B79="",AH$2=""),"",Projetos!$J78*_xlfn.XLOOKUP(AH$2,Técnicos!$A$2:$A$100,IF(Projetos!AN78=1,Técnicos!$F$2:$F$100,IF(Projetos!AN78=2,Técnicos!$H$2:$H$100,Técnicos!$J$2:$J$100)),,0,1))</f>
        <v/>
      </c>
      <c r="AI79" s="15" t="str" cm="1">
        <f t="array" ref="AI79">IF(OR($B79="",AI$2=""),"",Projetos!$J78*_xlfn.XLOOKUP(AI$2,Técnicos!$A$2:$A$100,IF(Projetos!AO78=1,Técnicos!$F$2:$F$100,IF(Projetos!AO78=2,Técnicos!$H$2:$H$100,Técnicos!$J$2:$J$100)),,0,1))</f>
        <v/>
      </c>
    </row>
    <row r="80" spans="3:35" x14ac:dyDescent="0.25">
      <c r="C80" s="15" t="str" cm="1">
        <f t="array" ref="C80">IF(OR($B80="",C$2=""),"",Projetos!$J79*_xlfn.XLOOKUP(C$2,Técnicos!$A$2:$A$100,IF(Projetos!I79=1,Técnicos!$F$2:$F$100,IF(Projetos!I79=2,Técnicos!$H$2:$H$100,Técnicos!$J$2:$J$100)),,0,1))</f>
        <v/>
      </c>
      <c r="D80" s="15" t="str" cm="1">
        <f t="array" ref="D80">IF(OR($B80="",D$2=""),"",Projetos!$J79*_xlfn.XLOOKUP(D$2,Técnicos!$A$2:$A$100,IF(Projetos!J79=1,Técnicos!$F$2:$F$100,IF(Projetos!J79=2,Técnicos!$H$2:$H$100,Técnicos!$J$2:$J$100)),,0,1))</f>
        <v/>
      </c>
      <c r="E80" s="15" t="str" cm="1">
        <f t="array" ref="E80">IF(OR($B80="",E$2=""),"",Projetos!$J79*_xlfn.XLOOKUP(E$2,Técnicos!$A$2:$A$100,IF(Projetos!K79=1,Técnicos!$F$2:$F$100,IF(Projetos!K79=2,Técnicos!$H$2:$H$100,Técnicos!$J$2:$J$100)),,0,1))</f>
        <v/>
      </c>
      <c r="F80" s="15" t="str" cm="1">
        <f t="array" ref="F80">IF(OR($B80="",F$2=""),"",Projetos!$J79*_xlfn.XLOOKUP(F$2,Técnicos!$A$2:$A$100,IF(Projetos!L79=1,Técnicos!$F$2:$F$100,IF(Projetos!L79=2,Técnicos!$H$2:$H$100,Técnicos!$J$2:$J$100)),,0,1))</f>
        <v/>
      </c>
      <c r="G80" s="15" t="str" cm="1">
        <f t="array" ref="G80">IF(OR($B80="",G$2=""),"",Projetos!$J79*_xlfn.XLOOKUP(G$2,Técnicos!$A$2:$A$100,IF(Projetos!M79=1,Técnicos!$F$2:$F$100,IF(Projetos!M79=2,Técnicos!$H$2:$H$100,Técnicos!$J$2:$J$100)),,0,1))</f>
        <v/>
      </c>
      <c r="H80" s="15" t="str" cm="1">
        <f t="array" ref="H80">IF(OR($B80="",H$2=""),"",Projetos!$J79*_xlfn.XLOOKUP(H$2,Técnicos!$A$2:$A$100,IF(Projetos!N79=1,Técnicos!$F$2:$F$100,IF(Projetos!N79=2,Técnicos!$H$2:$H$100,Técnicos!$J$2:$J$100)),,0,1))</f>
        <v/>
      </c>
      <c r="I80" s="15" t="str" cm="1">
        <f t="array" ref="I80">IF(OR($B80="",I$2=""),"",Projetos!$J79*_xlfn.XLOOKUP(I$2,Técnicos!$A$2:$A$100,IF(Projetos!O79=1,Técnicos!$F$2:$F$100,IF(Projetos!O79=2,Técnicos!$H$2:$H$100,Técnicos!$J$2:$J$100)),,0,1))</f>
        <v/>
      </c>
      <c r="J80" s="15" t="str" cm="1">
        <f t="array" ref="J80">IF(OR($B80="",J$2=""),"",Projetos!$J79*_xlfn.XLOOKUP(J$2,Técnicos!$A$2:$A$100,IF(Projetos!P79=1,Técnicos!$F$2:$F$100,IF(Projetos!P79=2,Técnicos!$H$2:$H$100,Técnicos!$J$2:$J$100)),,0,1))</f>
        <v/>
      </c>
      <c r="K80" s="15" t="str" cm="1">
        <f t="array" ref="K80">IF(OR($B80="",K$2=""),"",Projetos!$J79*_xlfn.XLOOKUP(K$2,Técnicos!$A$2:$A$100,IF(Projetos!Q79=1,Técnicos!$F$2:$F$100,IF(Projetos!Q79=2,Técnicos!$H$2:$H$100,Técnicos!$J$2:$J$100)),,0,1))</f>
        <v/>
      </c>
      <c r="L80" s="15" t="str" cm="1">
        <f t="array" ref="L80">IF(OR($B80="",L$2=""),"",Projetos!$J79*_xlfn.XLOOKUP(L$2,Técnicos!$A$2:$A$100,IF(Projetos!R79=1,Técnicos!$F$2:$F$100,IF(Projetos!R79=2,Técnicos!$H$2:$H$100,Técnicos!$J$2:$J$100)),,0,1))</f>
        <v/>
      </c>
      <c r="M80" s="15" t="str" cm="1">
        <f t="array" ref="M80">IF(OR($B80="",M$2=""),"",Projetos!$J79*_xlfn.XLOOKUP(M$2,Técnicos!$A$2:$A$100,IF(Projetos!S79=1,Técnicos!$F$2:$F$100,IF(Projetos!S79=2,Técnicos!$H$2:$H$100,Técnicos!$J$2:$J$100)),,0,1))</f>
        <v/>
      </c>
      <c r="N80" s="15" t="str" cm="1">
        <f t="array" ref="N80">IF(OR($B80="",N$2=""),"",Projetos!$J79*_xlfn.XLOOKUP(N$2,Técnicos!$A$2:$A$100,IF(Projetos!T79=1,Técnicos!$F$2:$F$100,IF(Projetos!T79=2,Técnicos!$H$2:$H$100,Técnicos!$J$2:$J$100)),,0,1))</f>
        <v/>
      </c>
      <c r="O80" s="15" t="str" cm="1">
        <f t="array" ref="O80">IF(OR($B80="",O$2=""),"",Projetos!$J79*_xlfn.XLOOKUP(O$2,Técnicos!$A$2:$A$100,IF(Projetos!U79=1,Técnicos!$F$2:$F$100,IF(Projetos!U79=2,Técnicos!$H$2:$H$100,Técnicos!$J$2:$J$100)),,0,1))</f>
        <v/>
      </c>
      <c r="P80" s="15" t="str" cm="1">
        <f t="array" ref="P80">IF(OR($B80="",P$2=""),"",Projetos!$J79*_xlfn.XLOOKUP(P$2,Técnicos!$A$2:$A$100,IF(Projetos!V79=1,Técnicos!$F$2:$F$100,IF(Projetos!V79=2,Técnicos!$H$2:$H$100,Técnicos!$J$2:$J$100)),,0,1))</f>
        <v/>
      </c>
      <c r="Q80" s="15" t="str" cm="1">
        <f t="array" ref="Q80">IF(OR($B80="",Q$2=""),"",Projetos!$J79*_xlfn.XLOOKUP(Q$2,Técnicos!$A$2:$A$100,IF(Projetos!W79=1,Técnicos!$F$2:$F$100,IF(Projetos!W79=2,Técnicos!$H$2:$H$100,Técnicos!$J$2:$J$100)),,0,1))</f>
        <v/>
      </c>
      <c r="R80" s="15" t="str" cm="1">
        <f t="array" ref="R80">IF(OR($B80="",R$2=""),"",Projetos!$J79*_xlfn.XLOOKUP(R$2,Técnicos!$A$2:$A$100,IF(Projetos!X79=1,Técnicos!$F$2:$F$100,IF(Projetos!X79=2,Técnicos!$H$2:$H$100,Técnicos!$J$2:$J$100)),,0,1))</f>
        <v/>
      </c>
      <c r="S80" s="15" t="str" cm="1">
        <f t="array" ref="S80">IF(OR($B80="",S$2=""),"",Projetos!$J79*_xlfn.XLOOKUP(S$2,Técnicos!$A$2:$A$100,IF(Projetos!Y79=1,Técnicos!$F$2:$F$100,IF(Projetos!Y79=2,Técnicos!$H$2:$H$100,Técnicos!$J$2:$J$100)),,0,1))</f>
        <v/>
      </c>
      <c r="T80" s="15" t="str" cm="1">
        <f t="array" ref="T80">IF(OR($B80="",T$2=""),"",Projetos!$J79*_xlfn.XLOOKUP(T$2,Técnicos!$A$2:$A$100,IF(Projetos!Z79=1,Técnicos!$F$2:$F$100,IF(Projetos!Z79=2,Técnicos!$H$2:$H$100,Técnicos!$J$2:$J$100)),,0,1))</f>
        <v/>
      </c>
      <c r="U80" s="15" t="str" cm="1">
        <f t="array" ref="U80">IF(OR($B80="",U$2=""),"",Projetos!$J79*_xlfn.XLOOKUP(U$2,Técnicos!$A$2:$A$100,IF(Projetos!AA79=1,Técnicos!$F$2:$F$100,IF(Projetos!AA79=2,Técnicos!$H$2:$H$100,Técnicos!$J$2:$J$100)),,0,1))</f>
        <v/>
      </c>
      <c r="V80" s="15" t="str" cm="1">
        <f t="array" ref="V80">IF(OR($B80="",V$2=""),"",Projetos!$J79*_xlfn.XLOOKUP(V$2,Técnicos!$A$2:$A$100,IF(Projetos!AB79=1,Técnicos!$F$2:$F$100,IF(Projetos!AB79=2,Técnicos!$H$2:$H$100,Técnicos!$J$2:$J$100)),,0,1))</f>
        <v/>
      </c>
      <c r="W80" s="15" t="str" cm="1">
        <f t="array" ref="W80">IF(OR($B80="",W$2=""),"",Projetos!$J79*_xlfn.XLOOKUP(W$2,Técnicos!$A$2:$A$100,IF(Projetos!AC79=1,Técnicos!$F$2:$F$100,IF(Projetos!AC79=2,Técnicos!$H$2:$H$100,Técnicos!$J$2:$J$100)),,0,1))</f>
        <v/>
      </c>
      <c r="X80" s="15" t="str" cm="1">
        <f t="array" ref="X80">IF(OR($B80="",X$2=""),"",Projetos!$J79*_xlfn.XLOOKUP(X$2,Técnicos!$A$2:$A$100,IF(Projetos!AD79=1,Técnicos!$F$2:$F$100,IF(Projetos!AD79=2,Técnicos!$H$2:$H$100,Técnicos!$J$2:$J$100)),,0,1))</f>
        <v/>
      </c>
      <c r="Y80" s="15" t="str" cm="1">
        <f t="array" ref="Y80">IF(OR($B80="",Y$2=""),"",Projetos!$J79*_xlfn.XLOOKUP(Y$2,Técnicos!$A$2:$A$100,IF(Projetos!AE79=1,Técnicos!$F$2:$F$100,IF(Projetos!AE79=2,Técnicos!$H$2:$H$100,Técnicos!$J$2:$J$100)),,0,1))</f>
        <v/>
      </c>
      <c r="Z80" s="15" t="str" cm="1">
        <f t="array" ref="Z80">IF(OR($B80="",Z$2=""),"",Projetos!$J79*_xlfn.XLOOKUP(Z$2,Técnicos!$A$2:$A$100,IF(Projetos!AF79=1,Técnicos!$F$2:$F$100,IF(Projetos!AF79=2,Técnicos!$H$2:$H$100,Técnicos!$J$2:$J$100)),,0,1))</f>
        <v/>
      </c>
      <c r="AA80" s="15" t="str" cm="1">
        <f t="array" ref="AA80">IF(OR($B80="",AA$2=""),"",Projetos!$J79*_xlfn.XLOOKUP(AA$2,Técnicos!$A$2:$A$100,IF(Projetos!AG79=1,Técnicos!$F$2:$F$100,IF(Projetos!AG79=2,Técnicos!$H$2:$H$100,Técnicos!$J$2:$J$100)),,0,1))</f>
        <v/>
      </c>
      <c r="AB80" s="15" t="str" cm="1">
        <f t="array" ref="AB80">IF(OR($B80="",AB$2=""),"",Projetos!$J79*_xlfn.XLOOKUP(AB$2,Técnicos!$A$2:$A$100,IF(Projetos!AH79=1,Técnicos!$F$2:$F$100,IF(Projetos!AH79=2,Técnicos!$H$2:$H$100,Técnicos!$J$2:$J$100)),,0,1))</f>
        <v/>
      </c>
      <c r="AC80" s="15" t="str" cm="1">
        <f t="array" ref="AC80">IF(OR($B80="",AC$2=""),"",Projetos!$J79*_xlfn.XLOOKUP(AC$2,Técnicos!$A$2:$A$100,IF(Projetos!AI79=1,Técnicos!$F$2:$F$100,IF(Projetos!AI79=2,Técnicos!$H$2:$H$100,Técnicos!$J$2:$J$100)),,0,1))</f>
        <v/>
      </c>
      <c r="AD80" s="15" t="str" cm="1">
        <f t="array" ref="AD80">IF(OR($B80="",AD$2=""),"",Projetos!$J79*_xlfn.XLOOKUP(AD$2,Técnicos!$A$2:$A$100,IF(Projetos!AJ79=1,Técnicos!$F$2:$F$100,IF(Projetos!AJ79=2,Técnicos!$H$2:$H$100,Técnicos!$J$2:$J$100)),,0,1))</f>
        <v/>
      </c>
      <c r="AE80" s="15" t="str" cm="1">
        <f t="array" ref="AE80">IF(OR($B80="",AE$2=""),"",Projetos!$J79*_xlfn.XLOOKUP(AE$2,Técnicos!$A$2:$A$100,IF(Projetos!AK79=1,Técnicos!$F$2:$F$100,IF(Projetos!AK79=2,Técnicos!$H$2:$H$100,Técnicos!$J$2:$J$100)),,0,1))</f>
        <v/>
      </c>
      <c r="AF80" s="15" t="str" cm="1">
        <f t="array" ref="AF80">IF(OR($B80="",AF$2=""),"",Projetos!$J79*_xlfn.XLOOKUP(AF$2,Técnicos!$A$2:$A$100,IF(Projetos!AL79=1,Técnicos!$F$2:$F$100,IF(Projetos!AL79=2,Técnicos!$H$2:$H$100,Técnicos!$J$2:$J$100)),,0,1))</f>
        <v/>
      </c>
      <c r="AG80" s="15" t="str" cm="1">
        <f t="array" ref="AG80">IF(OR($B80="",AG$2=""),"",Projetos!$J79*_xlfn.XLOOKUP(AG$2,Técnicos!$A$2:$A$100,IF(Projetos!AM79=1,Técnicos!$F$2:$F$100,IF(Projetos!AM79=2,Técnicos!$H$2:$H$100,Técnicos!$J$2:$J$100)),,0,1))</f>
        <v/>
      </c>
      <c r="AH80" s="15" t="str" cm="1">
        <f t="array" ref="AH80">IF(OR($B80="",AH$2=""),"",Projetos!$J79*_xlfn.XLOOKUP(AH$2,Técnicos!$A$2:$A$100,IF(Projetos!AN79=1,Técnicos!$F$2:$F$100,IF(Projetos!AN79=2,Técnicos!$H$2:$H$100,Técnicos!$J$2:$J$100)),,0,1))</f>
        <v/>
      </c>
      <c r="AI80" s="15" t="str" cm="1">
        <f t="array" ref="AI80">IF(OR($B80="",AI$2=""),"",Projetos!$J79*_xlfn.XLOOKUP(AI$2,Técnicos!$A$2:$A$100,IF(Projetos!AO79=1,Técnicos!$F$2:$F$100,IF(Projetos!AO79=2,Técnicos!$H$2:$H$100,Técnicos!$J$2:$J$100)),,0,1))</f>
        <v/>
      </c>
    </row>
    <row r="81" spans="3:35" x14ac:dyDescent="0.25">
      <c r="C81" s="15" t="str" cm="1">
        <f t="array" ref="C81">IF(OR($B81="",C$2=""),"",Projetos!$J80*_xlfn.XLOOKUP(C$2,Técnicos!$A$2:$A$100,IF(Projetos!I80=1,Técnicos!$F$2:$F$100,IF(Projetos!I80=2,Técnicos!$H$2:$H$100,Técnicos!$J$2:$J$100)),,0,1))</f>
        <v/>
      </c>
      <c r="D81" s="15" t="str" cm="1">
        <f t="array" ref="D81">IF(OR($B81="",D$2=""),"",Projetos!$J80*_xlfn.XLOOKUP(D$2,Técnicos!$A$2:$A$100,IF(Projetos!J80=1,Técnicos!$F$2:$F$100,IF(Projetos!J80=2,Técnicos!$H$2:$H$100,Técnicos!$J$2:$J$100)),,0,1))</f>
        <v/>
      </c>
      <c r="E81" s="15" t="str" cm="1">
        <f t="array" ref="E81">IF(OR($B81="",E$2=""),"",Projetos!$J80*_xlfn.XLOOKUP(E$2,Técnicos!$A$2:$A$100,IF(Projetos!K80=1,Técnicos!$F$2:$F$100,IF(Projetos!K80=2,Técnicos!$H$2:$H$100,Técnicos!$J$2:$J$100)),,0,1))</f>
        <v/>
      </c>
      <c r="F81" s="15" t="str" cm="1">
        <f t="array" ref="F81">IF(OR($B81="",F$2=""),"",Projetos!$J80*_xlfn.XLOOKUP(F$2,Técnicos!$A$2:$A$100,IF(Projetos!L80=1,Técnicos!$F$2:$F$100,IF(Projetos!L80=2,Técnicos!$H$2:$H$100,Técnicos!$J$2:$J$100)),,0,1))</f>
        <v/>
      </c>
      <c r="G81" s="15" t="str" cm="1">
        <f t="array" ref="G81">IF(OR($B81="",G$2=""),"",Projetos!$J80*_xlfn.XLOOKUP(G$2,Técnicos!$A$2:$A$100,IF(Projetos!M80=1,Técnicos!$F$2:$F$100,IF(Projetos!M80=2,Técnicos!$H$2:$H$100,Técnicos!$J$2:$J$100)),,0,1))</f>
        <v/>
      </c>
      <c r="H81" s="15" t="str" cm="1">
        <f t="array" ref="H81">IF(OR($B81="",H$2=""),"",Projetos!$J80*_xlfn.XLOOKUP(H$2,Técnicos!$A$2:$A$100,IF(Projetos!N80=1,Técnicos!$F$2:$F$100,IF(Projetos!N80=2,Técnicos!$H$2:$H$100,Técnicos!$J$2:$J$100)),,0,1))</f>
        <v/>
      </c>
      <c r="I81" s="15" t="str" cm="1">
        <f t="array" ref="I81">IF(OR($B81="",I$2=""),"",Projetos!$J80*_xlfn.XLOOKUP(I$2,Técnicos!$A$2:$A$100,IF(Projetos!O80=1,Técnicos!$F$2:$F$100,IF(Projetos!O80=2,Técnicos!$H$2:$H$100,Técnicos!$J$2:$J$100)),,0,1))</f>
        <v/>
      </c>
      <c r="J81" s="15" t="str" cm="1">
        <f t="array" ref="J81">IF(OR($B81="",J$2=""),"",Projetos!$J80*_xlfn.XLOOKUP(J$2,Técnicos!$A$2:$A$100,IF(Projetos!P80=1,Técnicos!$F$2:$F$100,IF(Projetos!P80=2,Técnicos!$H$2:$H$100,Técnicos!$J$2:$J$100)),,0,1))</f>
        <v/>
      </c>
      <c r="K81" s="15" t="str" cm="1">
        <f t="array" ref="K81">IF(OR($B81="",K$2=""),"",Projetos!$J80*_xlfn.XLOOKUP(K$2,Técnicos!$A$2:$A$100,IF(Projetos!Q80=1,Técnicos!$F$2:$F$100,IF(Projetos!Q80=2,Técnicos!$H$2:$H$100,Técnicos!$J$2:$J$100)),,0,1))</f>
        <v/>
      </c>
      <c r="L81" s="15" t="str" cm="1">
        <f t="array" ref="L81">IF(OR($B81="",L$2=""),"",Projetos!$J80*_xlfn.XLOOKUP(L$2,Técnicos!$A$2:$A$100,IF(Projetos!R80=1,Técnicos!$F$2:$F$100,IF(Projetos!R80=2,Técnicos!$H$2:$H$100,Técnicos!$J$2:$J$100)),,0,1))</f>
        <v/>
      </c>
      <c r="M81" s="15" t="str" cm="1">
        <f t="array" ref="M81">IF(OR($B81="",M$2=""),"",Projetos!$J80*_xlfn.XLOOKUP(M$2,Técnicos!$A$2:$A$100,IF(Projetos!S80=1,Técnicos!$F$2:$F$100,IF(Projetos!S80=2,Técnicos!$H$2:$H$100,Técnicos!$J$2:$J$100)),,0,1))</f>
        <v/>
      </c>
      <c r="N81" s="15" t="str" cm="1">
        <f t="array" ref="N81">IF(OR($B81="",N$2=""),"",Projetos!$J80*_xlfn.XLOOKUP(N$2,Técnicos!$A$2:$A$100,IF(Projetos!T80=1,Técnicos!$F$2:$F$100,IF(Projetos!T80=2,Técnicos!$H$2:$H$100,Técnicos!$J$2:$J$100)),,0,1))</f>
        <v/>
      </c>
      <c r="O81" s="15" t="str" cm="1">
        <f t="array" ref="O81">IF(OR($B81="",O$2=""),"",Projetos!$J80*_xlfn.XLOOKUP(O$2,Técnicos!$A$2:$A$100,IF(Projetos!U80=1,Técnicos!$F$2:$F$100,IF(Projetos!U80=2,Técnicos!$H$2:$H$100,Técnicos!$J$2:$J$100)),,0,1))</f>
        <v/>
      </c>
      <c r="P81" s="15" t="str" cm="1">
        <f t="array" ref="P81">IF(OR($B81="",P$2=""),"",Projetos!$J80*_xlfn.XLOOKUP(P$2,Técnicos!$A$2:$A$100,IF(Projetos!V80=1,Técnicos!$F$2:$F$100,IF(Projetos!V80=2,Técnicos!$H$2:$H$100,Técnicos!$J$2:$J$100)),,0,1))</f>
        <v/>
      </c>
      <c r="Q81" s="15" t="str" cm="1">
        <f t="array" ref="Q81">IF(OR($B81="",Q$2=""),"",Projetos!$J80*_xlfn.XLOOKUP(Q$2,Técnicos!$A$2:$A$100,IF(Projetos!W80=1,Técnicos!$F$2:$F$100,IF(Projetos!W80=2,Técnicos!$H$2:$H$100,Técnicos!$J$2:$J$100)),,0,1))</f>
        <v/>
      </c>
      <c r="R81" s="15" t="str" cm="1">
        <f t="array" ref="R81">IF(OR($B81="",R$2=""),"",Projetos!$J80*_xlfn.XLOOKUP(R$2,Técnicos!$A$2:$A$100,IF(Projetos!X80=1,Técnicos!$F$2:$F$100,IF(Projetos!X80=2,Técnicos!$H$2:$H$100,Técnicos!$J$2:$J$100)),,0,1))</f>
        <v/>
      </c>
      <c r="S81" s="15" t="str" cm="1">
        <f t="array" ref="S81">IF(OR($B81="",S$2=""),"",Projetos!$J80*_xlfn.XLOOKUP(S$2,Técnicos!$A$2:$A$100,IF(Projetos!Y80=1,Técnicos!$F$2:$F$100,IF(Projetos!Y80=2,Técnicos!$H$2:$H$100,Técnicos!$J$2:$J$100)),,0,1))</f>
        <v/>
      </c>
      <c r="T81" s="15" t="str" cm="1">
        <f t="array" ref="T81">IF(OR($B81="",T$2=""),"",Projetos!$J80*_xlfn.XLOOKUP(T$2,Técnicos!$A$2:$A$100,IF(Projetos!Z80=1,Técnicos!$F$2:$F$100,IF(Projetos!Z80=2,Técnicos!$H$2:$H$100,Técnicos!$J$2:$J$100)),,0,1))</f>
        <v/>
      </c>
      <c r="U81" s="15" t="str" cm="1">
        <f t="array" ref="U81">IF(OR($B81="",U$2=""),"",Projetos!$J80*_xlfn.XLOOKUP(U$2,Técnicos!$A$2:$A$100,IF(Projetos!AA80=1,Técnicos!$F$2:$F$100,IF(Projetos!AA80=2,Técnicos!$H$2:$H$100,Técnicos!$J$2:$J$100)),,0,1))</f>
        <v/>
      </c>
      <c r="V81" s="15" t="str" cm="1">
        <f t="array" ref="V81">IF(OR($B81="",V$2=""),"",Projetos!$J80*_xlfn.XLOOKUP(V$2,Técnicos!$A$2:$A$100,IF(Projetos!AB80=1,Técnicos!$F$2:$F$100,IF(Projetos!AB80=2,Técnicos!$H$2:$H$100,Técnicos!$J$2:$J$100)),,0,1))</f>
        <v/>
      </c>
      <c r="W81" s="15" t="str" cm="1">
        <f t="array" ref="W81">IF(OR($B81="",W$2=""),"",Projetos!$J80*_xlfn.XLOOKUP(W$2,Técnicos!$A$2:$A$100,IF(Projetos!AC80=1,Técnicos!$F$2:$F$100,IF(Projetos!AC80=2,Técnicos!$H$2:$H$100,Técnicos!$J$2:$J$100)),,0,1))</f>
        <v/>
      </c>
      <c r="X81" s="15" t="str" cm="1">
        <f t="array" ref="X81">IF(OR($B81="",X$2=""),"",Projetos!$J80*_xlfn.XLOOKUP(X$2,Técnicos!$A$2:$A$100,IF(Projetos!AD80=1,Técnicos!$F$2:$F$100,IF(Projetos!AD80=2,Técnicos!$H$2:$H$100,Técnicos!$J$2:$J$100)),,0,1))</f>
        <v/>
      </c>
      <c r="Y81" s="15" t="str" cm="1">
        <f t="array" ref="Y81">IF(OR($B81="",Y$2=""),"",Projetos!$J80*_xlfn.XLOOKUP(Y$2,Técnicos!$A$2:$A$100,IF(Projetos!AE80=1,Técnicos!$F$2:$F$100,IF(Projetos!AE80=2,Técnicos!$H$2:$H$100,Técnicos!$J$2:$J$100)),,0,1))</f>
        <v/>
      </c>
      <c r="Z81" s="15" t="str" cm="1">
        <f t="array" ref="Z81">IF(OR($B81="",Z$2=""),"",Projetos!$J80*_xlfn.XLOOKUP(Z$2,Técnicos!$A$2:$A$100,IF(Projetos!AF80=1,Técnicos!$F$2:$F$100,IF(Projetos!AF80=2,Técnicos!$H$2:$H$100,Técnicos!$J$2:$J$100)),,0,1))</f>
        <v/>
      </c>
      <c r="AA81" s="15" t="str" cm="1">
        <f t="array" ref="AA81">IF(OR($B81="",AA$2=""),"",Projetos!$J80*_xlfn.XLOOKUP(AA$2,Técnicos!$A$2:$A$100,IF(Projetos!AG80=1,Técnicos!$F$2:$F$100,IF(Projetos!AG80=2,Técnicos!$H$2:$H$100,Técnicos!$J$2:$J$100)),,0,1))</f>
        <v/>
      </c>
      <c r="AB81" s="15" t="str" cm="1">
        <f t="array" ref="AB81">IF(OR($B81="",AB$2=""),"",Projetos!$J80*_xlfn.XLOOKUP(AB$2,Técnicos!$A$2:$A$100,IF(Projetos!AH80=1,Técnicos!$F$2:$F$100,IF(Projetos!AH80=2,Técnicos!$H$2:$H$100,Técnicos!$J$2:$J$100)),,0,1))</f>
        <v/>
      </c>
      <c r="AC81" s="15" t="str" cm="1">
        <f t="array" ref="AC81">IF(OR($B81="",AC$2=""),"",Projetos!$J80*_xlfn.XLOOKUP(AC$2,Técnicos!$A$2:$A$100,IF(Projetos!AI80=1,Técnicos!$F$2:$F$100,IF(Projetos!AI80=2,Técnicos!$H$2:$H$100,Técnicos!$J$2:$J$100)),,0,1))</f>
        <v/>
      </c>
      <c r="AD81" s="15" t="str" cm="1">
        <f t="array" ref="AD81">IF(OR($B81="",AD$2=""),"",Projetos!$J80*_xlfn.XLOOKUP(AD$2,Técnicos!$A$2:$A$100,IF(Projetos!AJ80=1,Técnicos!$F$2:$F$100,IF(Projetos!AJ80=2,Técnicos!$H$2:$H$100,Técnicos!$J$2:$J$100)),,0,1))</f>
        <v/>
      </c>
      <c r="AE81" s="15" t="str" cm="1">
        <f t="array" ref="AE81">IF(OR($B81="",AE$2=""),"",Projetos!$J80*_xlfn.XLOOKUP(AE$2,Técnicos!$A$2:$A$100,IF(Projetos!AK80=1,Técnicos!$F$2:$F$100,IF(Projetos!AK80=2,Técnicos!$H$2:$H$100,Técnicos!$J$2:$J$100)),,0,1))</f>
        <v/>
      </c>
      <c r="AF81" s="15" t="str" cm="1">
        <f t="array" ref="AF81">IF(OR($B81="",AF$2=""),"",Projetos!$J80*_xlfn.XLOOKUP(AF$2,Técnicos!$A$2:$A$100,IF(Projetos!AL80=1,Técnicos!$F$2:$F$100,IF(Projetos!AL80=2,Técnicos!$H$2:$H$100,Técnicos!$J$2:$J$100)),,0,1))</f>
        <v/>
      </c>
      <c r="AG81" s="15" t="str" cm="1">
        <f t="array" ref="AG81">IF(OR($B81="",AG$2=""),"",Projetos!$J80*_xlfn.XLOOKUP(AG$2,Técnicos!$A$2:$A$100,IF(Projetos!AM80=1,Técnicos!$F$2:$F$100,IF(Projetos!AM80=2,Técnicos!$H$2:$H$100,Técnicos!$J$2:$J$100)),,0,1))</f>
        <v/>
      </c>
      <c r="AH81" s="15" t="str" cm="1">
        <f t="array" ref="AH81">IF(OR($B81="",AH$2=""),"",Projetos!$J80*_xlfn.XLOOKUP(AH$2,Técnicos!$A$2:$A$100,IF(Projetos!AN80=1,Técnicos!$F$2:$F$100,IF(Projetos!AN80=2,Técnicos!$H$2:$H$100,Técnicos!$J$2:$J$100)),,0,1))</f>
        <v/>
      </c>
      <c r="AI81" s="15" t="str" cm="1">
        <f t="array" ref="AI81">IF(OR($B81="",AI$2=""),"",Projetos!$J80*_xlfn.XLOOKUP(AI$2,Técnicos!$A$2:$A$100,IF(Projetos!AO80=1,Técnicos!$F$2:$F$100,IF(Projetos!AO80=2,Técnicos!$H$2:$H$100,Técnicos!$J$2:$J$100)),,0,1))</f>
        <v/>
      </c>
    </row>
    <row r="82" spans="3:35" x14ac:dyDescent="0.25">
      <c r="C82" s="15" t="str" cm="1">
        <f t="array" ref="C82">IF(OR($B82="",C$2=""),"",Projetos!$J81*_xlfn.XLOOKUP(C$2,Técnicos!$A$2:$A$100,IF(Projetos!I81=1,Técnicos!$F$2:$F$100,IF(Projetos!I81=2,Técnicos!$H$2:$H$100,Técnicos!$J$2:$J$100)),,0,1))</f>
        <v/>
      </c>
      <c r="D82" s="15" t="str" cm="1">
        <f t="array" ref="D82">IF(OR($B82="",D$2=""),"",Projetos!$J81*_xlfn.XLOOKUP(D$2,Técnicos!$A$2:$A$100,IF(Projetos!J81=1,Técnicos!$F$2:$F$100,IF(Projetos!J81=2,Técnicos!$H$2:$H$100,Técnicos!$J$2:$J$100)),,0,1))</f>
        <v/>
      </c>
      <c r="E82" s="15" t="str" cm="1">
        <f t="array" ref="E82">IF(OR($B82="",E$2=""),"",Projetos!$J81*_xlfn.XLOOKUP(E$2,Técnicos!$A$2:$A$100,IF(Projetos!K81=1,Técnicos!$F$2:$F$100,IF(Projetos!K81=2,Técnicos!$H$2:$H$100,Técnicos!$J$2:$J$100)),,0,1))</f>
        <v/>
      </c>
      <c r="F82" s="15" t="str" cm="1">
        <f t="array" ref="F82">IF(OR($B82="",F$2=""),"",Projetos!$J81*_xlfn.XLOOKUP(F$2,Técnicos!$A$2:$A$100,IF(Projetos!L81=1,Técnicos!$F$2:$F$100,IF(Projetos!L81=2,Técnicos!$H$2:$H$100,Técnicos!$J$2:$J$100)),,0,1))</f>
        <v/>
      </c>
      <c r="G82" s="15" t="str" cm="1">
        <f t="array" ref="G82">IF(OR($B82="",G$2=""),"",Projetos!$J81*_xlfn.XLOOKUP(G$2,Técnicos!$A$2:$A$100,IF(Projetos!M81=1,Técnicos!$F$2:$F$100,IF(Projetos!M81=2,Técnicos!$H$2:$H$100,Técnicos!$J$2:$J$100)),,0,1))</f>
        <v/>
      </c>
      <c r="H82" s="15" t="str" cm="1">
        <f t="array" ref="H82">IF(OR($B82="",H$2=""),"",Projetos!$J81*_xlfn.XLOOKUP(H$2,Técnicos!$A$2:$A$100,IF(Projetos!N81=1,Técnicos!$F$2:$F$100,IF(Projetos!N81=2,Técnicos!$H$2:$H$100,Técnicos!$J$2:$J$100)),,0,1))</f>
        <v/>
      </c>
      <c r="I82" s="15" t="str" cm="1">
        <f t="array" ref="I82">IF(OR($B82="",I$2=""),"",Projetos!$J81*_xlfn.XLOOKUP(I$2,Técnicos!$A$2:$A$100,IF(Projetos!O81=1,Técnicos!$F$2:$F$100,IF(Projetos!O81=2,Técnicos!$H$2:$H$100,Técnicos!$J$2:$J$100)),,0,1))</f>
        <v/>
      </c>
      <c r="J82" s="15" t="str" cm="1">
        <f t="array" ref="J82">IF(OR($B82="",J$2=""),"",Projetos!$J81*_xlfn.XLOOKUP(J$2,Técnicos!$A$2:$A$100,IF(Projetos!P81=1,Técnicos!$F$2:$F$100,IF(Projetos!P81=2,Técnicos!$H$2:$H$100,Técnicos!$J$2:$J$100)),,0,1))</f>
        <v/>
      </c>
      <c r="K82" s="15" t="str" cm="1">
        <f t="array" ref="K82">IF(OR($B82="",K$2=""),"",Projetos!$J81*_xlfn.XLOOKUP(K$2,Técnicos!$A$2:$A$100,IF(Projetos!Q81=1,Técnicos!$F$2:$F$100,IF(Projetos!Q81=2,Técnicos!$H$2:$H$100,Técnicos!$J$2:$J$100)),,0,1))</f>
        <v/>
      </c>
      <c r="L82" s="15" t="str" cm="1">
        <f t="array" ref="L82">IF(OR($B82="",L$2=""),"",Projetos!$J81*_xlfn.XLOOKUP(L$2,Técnicos!$A$2:$A$100,IF(Projetos!R81=1,Técnicos!$F$2:$F$100,IF(Projetos!R81=2,Técnicos!$H$2:$H$100,Técnicos!$J$2:$J$100)),,0,1))</f>
        <v/>
      </c>
      <c r="M82" s="15" t="str" cm="1">
        <f t="array" ref="M82">IF(OR($B82="",M$2=""),"",Projetos!$J81*_xlfn.XLOOKUP(M$2,Técnicos!$A$2:$A$100,IF(Projetos!S81=1,Técnicos!$F$2:$F$100,IF(Projetos!S81=2,Técnicos!$H$2:$H$100,Técnicos!$J$2:$J$100)),,0,1))</f>
        <v/>
      </c>
      <c r="N82" s="15" t="str" cm="1">
        <f t="array" ref="N82">IF(OR($B82="",N$2=""),"",Projetos!$J81*_xlfn.XLOOKUP(N$2,Técnicos!$A$2:$A$100,IF(Projetos!T81=1,Técnicos!$F$2:$F$100,IF(Projetos!T81=2,Técnicos!$H$2:$H$100,Técnicos!$J$2:$J$100)),,0,1))</f>
        <v/>
      </c>
      <c r="O82" s="15" t="str" cm="1">
        <f t="array" ref="O82">IF(OR($B82="",O$2=""),"",Projetos!$J81*_xlfn.XLOOKUP(O$2,Técnicos!$A$2:$A$100,IF(Projetos!U81=1,Técnicos!$F$2:$F$100,IF(Projetos!U81=2,Técnicos!$H$2:$H$100,Técnicos!$J$2:$J$100)),,0,1))</f>
        <v/>
      </c>
      <c r="P82" s="15" t="str" cm="1">
        <f t="array" ref="P82">IF(OR($B82="",P$2=""),"",Projetos!$J81*_xlfn.XLOOKUP(P$2,Técnicos!$A$2:$A$100,IF(Projetos!V81=1,Técnicos!$F$2:$F$100,IF(Projetos!V81=2,Técnicos!$H$2:$H$100,Técnicos!$J$2:$J$100)),,0,1))</f>
        <v/>
      </c>
      <c r="Q82" s="15" t="str" cm="1">
        <f t="array" ref="Q82">IF(OR($B82="",Q$2=""),"",Projetos!$J81*_xlfn.XLOOKUP(Q$2,Técnicos!$A$2:$A$100,IF(Projetos!W81=1,Técnicos!$F$2:$F$100,IF(Projetos!W81=2,Técnicos!$H$2:$H$100,Técnicos!$J$2:$J$100)),,0,1))</f>
        <v/>
      </c>
      <c r="R82" s="15" t="str" cm="1">
        <f t="array" ref="R82">IF(OR($B82="",R$2=""),"",Projetos!$J81*_xlfn.XLOOKUP(R$2,Técnicos!$A$2:$A$100,IF(Projetos!X81=1,Técnicos!$F$2:$F$100,IF(Projetos!X81=2,Técnicos!$H$2:$H$100,Técnicos!$J$2:$J$100)),,0,1))</f>
        <v/>
      </c>
      <c r="S82" s="15" t="str" cm="1">
        <f t="array" ref="S82">IF(OR($B82="",S$2=""),"",Projetos!$J81*_xlfn.XLOOKUP(S$2,Técnicos!$A$2:$A$100,IF(Projetos!Y81=1,Técnicos!$F$2:$F$100,IF(Projetos!Y81=2,Técnicos!$H$2:$H$100,Técnicos!$J$2:$J$100)),,0,1))</f>
        <v/>
      </c>
      <c r="T82" s="15" t="str" cm="1">
        <f t="array" ref="T82">IF(OR($B82="",T$2=""),"",Projetos!$J81*_xlfn.XLOOKUP(T$2,Técnicos!$A$2:$A$100,IF(Projetos!Z81=1,Técnicos!$F$2:$F$100,IF(Projetos!Z81=2,Técnicos!$H$2:$H$100,Técnicos!$J$2:$J$100)),,0,1))</f>
        <v/>
      </c>
      <c r="U82" s="15" t="str" cm="1">
        <f t="array" ref="U82">IF(OR($B82="",U$2=""),"",Projetos!$J81*_xlfn.XLOOKUP(U$2,Técnicos!$A$2:$A$100,IF(Projetos!AA81=1,Técnicos!$F$2:$F$100,IF(Projetos!AA81=2,Técnicos!$H$2:$H$100,Técnicos!$J$2:$J$100)),,0,1))</f>
        <v/>
      </c>
      <c r="V82" s="15" t="str" cm="1">
        <f t="array" ref="V82">IF(OR($B82="",V$2=""),"",Projetos!$J81*_xlfn.XLOOKUP(V$2,Técnicos!$A$2:$A$100,IF(Projetos!AB81=1,Técnicos!$F$2:$F$100,IF(Projetos!AB81=2,Técnicos!$H$2:$H$100,Técnicos!$J$2:$J$100)),,0,1))</f>
        <v/>
      </c>
      <c r="W82" s="15" t="str" cm="1">
        <f t="array" ref="W82">IF(OR($B82="",W$2=""),"",Projetos!$J81*_xlfn.XLOOKUP(W$2,Técnicos!$A$2:$A$100,IF(Projetos!AC81=1,Técnicos!$F$2:$F$100,IF(Projetos!AC81=2,Técnicos!$H$2:$H$100,Técnicos!$J$2:$J$100)),,0,1))</f>
        <v/>
      </c>
      <c r="X82" s="15" t="str" cm="1">
        <f t="array" ref="X82">IF(OR($B82="",X$2=""),"",Projetos!$J81*_xlfn.XLOOKUP(X$2,Técnicos!$A$2:$A$100,IF(Projetos!AD81=1,Técnicos!$F$2:$F$100,IF(Projetos!AD81=2,Técnicos!$H$2:$H$100,Técnicos!$J$2:$J$100)),,0,1))</f>
        <v/>
      </c>
      <c r="Y82" s="15" t="str" cm="1">
        <f t="array" ref="Y82">IF(OR($B82="",Y$2=""),"",Projetos!$J81*_xlfn.XLOOKUP(Y$2,Técnicos!$A$2:$A$100,IF(Projetos!AE81=1,Técnicos!$F$2:$F$100,IF(Projetos!AE81=2,Técnicos!$H$2:$H$100,Técnicos!$J$2:$J$100)),,0,1))</f>
        <v/>
      </c>
      <c r="Z82" s="15" t="str" cm="1">
        <f t="array" ref="Z82">IF(OR($B82="",Z$2=""),"",Projetos!$J81*_xlfn.XLOOKUP(Z$2,Técnicos!$A$2:$A$100,IF(Projetos!AF81=1,Técnicos!$F$2:$F$100,IF(Projetos!AF81=2,Técnicos!$H$2:$H$100,Técnicos!$J$2:$J$100)),,0,1))</f>
        <v/>
      </c>
      <c r="AA82" s="15" t="str" cm="1">
        <f t="array" ref="AA82">IF(OR($B82="",AA$2=""),"",Projetos!$J81*_xlfn.XLOOKUP(AA$2,Técnicos!$A$2:$A$100,IF(Projetos!AG81=1,Técnicos!$F$2:$F$100,IF(Projetos!AG81=2,Técnicos!$H$2:$H$100,Técnicos!$J$2:$J$100)),,0,1))</f>
        <v/>
      </c>
      <c r="AB82" s="15" t="str" cm="1">
        <f t="array" ref="AB82">IF(OR($B82="",AB$2=""),"",Projetos!$J81*_xlfn.XLOOKUP(AB$2,Técnicos!$A$2:$A$100,IF(Projetos!AH81=1,Técnicos!$F$2:$F$100,IF(Projetos!AH81=2,Técnicos!$H$2:$H$100,Técnicos!$J$2:$J$100)),,0,1))</f>
        <v/>
      </c>
      <c r="AC82" s="15" t="str" cm="1">
        <f t="array" ref="AC82">IF(OR($B82="",AC$2=""),"",Projetos!$J81*_xlfn.XLOOKUP(AC$2,Técnicos!$A$2:$A$100,IF(Projetos!AI81=1,Técnicos!$F$2:$F$100,IF(Projetos!AI81=2,Técnicos!$H$2:$H$100,Técnicos!$J$2:$J$100)),,0,1))</f>
        <v/>
      </c>
      <c r="AD82" s="15" t="str" cm="1">
        <f t="array" ref="AD82">IF(OR($B82="",AD$2=""),"",Projetos!$J81*_xlfn.XLOOKUP(AD$2,Técnicos!$A$2:$A$100,IF(Projetos!AJ81=1,Técnicos!$F$2:$F$100,IF(Projetos!AJ81=2,Técnicos!$H$2:$H$100,Técnicos!$J$2:$J$100)),,0,1))</f>
        <v/>
      </c>
      <c r="AE82" s="15" t="str" cm="1">
        <f t="array" ref="AE82">IF(OR($B82="",AE$2=""),"",Projetos!$J81*_xlfn.XLOOKUP(AE$2,Técnicos!$A$2:$A$100,IF(Projetos!AK81=1,Técnicos!$F$2:$F$100,IF(Projetos!AK81=2,Técnicos!$H$2:$H$100,Técnicos!$J$2:$J$100)),,0,1))</f>
        <v/>
      </c>
      <c r="AF82" s="15" t="str" cm="1">
        <f t="array" ref="AF82">IF(OR($B82="",AF$2=""),"",Projetos!$J81*_xlfn.XLOOKUP(AF$2,Técnicos!$A$2:$A$100,IF(Projetos!AL81=1,Técnicos!$F$2:$F$100,IF(Projetos!AL81=2,Técnicos!$H$2:$H$100,Técnicos!$J$2:$J$100)),,0,1))</f>
        <v/>
      </c>
      <c r="AG82" s="15" t="str" cm="1">
        <f t="array" ref="AG82">IF(OR($B82="",AG$2=""),"",Projetos!$J81*_xlfn.XLOOKUP(AG$2,Técnicos!$A$2:$A$100,IF(Projetos!AM81=1,Técnicos!$F$2:$F$100,IF(Projetos!AM81=2,Técnicos!$H$2:$H$100,Técnicos!$J$2:$J$100)),,0,1))</f>
        <v/>
      </c>
      <c r="AH82" s="15" t="str" cm="1">
        <f t="array" ref="AH82">IF(OR($B82="",AH$2=""),"",Projetos!$J81*_xlfn.XLOOKUP(AH$2,Técnicos!$A$2:$A$100,IF(Projetos!AN81=1,Técnicos!$F$2:$F$100,IF(Projetos!AN81=2,Técnicos!$H$2:$H$100,Técnicos!$J$2:$J$100)),,0,1))</f>
        <v/>
      </c>
      <c r="AI82" s="15" t="str" cm="1">
        <f t="array" ref="AI82">IF(OR($B82="",AI$2=""),"",Projetos!$J81*_xlfn.XLOOKUP(AI$2,Técnicos!$A$2:$A$100,IF(Projetos!AO81=1,Técnicos!$F$2:$F$100,IF(Projetos!AO81=2,Técnicos!$H$2:$H$100,Técnicos!$J$2:$J$100)),,0,1))</f>
        <v/>
      </c>
    </row>
    <row r="83" spans="3:35" x14ac:dyDescent="0.25">
      <c r="C83" s="15" t="str" cm="1">
        <f t="array" ref="C83">IF(OR($B83="",C$2=""),"",Projetos!$J82*_xlfn.XLOOKUP(C$2,Técnicos!$A$2:$A$100,IF(Projetos!I82=1,Técnicos!$F$2:$F$100,IF(Projetos!I82=2,Técnicos!$H$2:$H$100,Técnicos!$J$2:$J$100)),,0,1))</f>
        <v/>
      </c>
      <c r="D83" s="15" t="str" cm="1">
        <f t="array" ref="D83">IF(OR($B83="",D$2=""),"",Projetos!$J82*_xlfn.XLOOKUP(D$2,Técnicos!$A$2:$A$100,IF(Projetos!J82=1,Técnicos!$F$2:$F$100,IF(Projetos!J82=2,Técnicos!$H$2:$H$100,Técnicos!$J$2:$J$100)),,0,1))</f>
        <v/>
      </c>
      <c r="E83" s="15" t="str" cm="1">
        <f t="array" ref="E83">IF(OR($B83="",E$2=""),"",Projetos!$J82*_xlfn.XLOOKUP(E$2,Técnicos!$A$2:$A$100,IF(Projetos!K82=1,Técnicos!$F$2:$F$100,IF(Projetos!K82=2,Técnicos!$H$2:$H$100,Técnicos!$J$2:$J$100)),,0,1))</f>
        <v/>
      </c>
      <c r="F83" s="15" t="str" cm="1">
        <f t="array" ref="F83">IF(OR($B83="",F$2=""),"",Projetos!$J82*_xlfn.XLOOKUP(F$2,Técnicos!$A$2:$A$100,IF(Projetos!L82=1,Técnicos!$F$2:$F$100,IF(Projetos!L82=2,Técnicos!$H$2:$H$100,Técnicos!$J$2:$J$100)),,0,1))</f>
        <v/>
      </c>
      <c r="G83" s="15" t="str" cm="1">
        <f t="array" ref="G83">IF(OR($B83="",G$2=""),"",Projetos!$J82*_xlfn.XLOOKUP(G$2,Técnicos!$A$2:$A$100,IF(Projetos!M82=1,Técnicos!$F$2:$F$100,IF(Projetos!M82=2,Técnicos!$H$2:$H$100,Técnicos!$J$2:$J$100)),,0,1))</f>
        <v/>
      </c>
      <c r="H83" s="15" t="str" cm="1">
        <f t="array" ref="H83">IF(OR($B83="",H$2=""),"",Projetos!$J82*_xlfn.XLOOKUP(H$2,Técnicos!$A$2:$A$100,IF(Projetos!N82=1,Técnicos!$F$2:$F$100,IF(Projetos!N82=2,Técnicos!$H$2:$H$100,Técnicos!$J$2:$J$100)),,0,1))</f>
        <v/>
      </c>
      <c r="I83" s="15" t="str" cm="1">
        <f t="array" ref="I83">IF(OR($B83="",I$2=""),"",Projetos!$J82*_xlfn.XLOOKUP(I$2,Técnicos!$A$2:$A$100,IF(Projetos!O82=1,Técnicos!$F$2:$F$100,IF(Projetos!O82=2,Técnicos!$H$2:$H$100,Técnicos!$J$2:$J$100)),,0,1))</f>
        <v/>
      </c>
      <c r="J83" s="15" t="str" cm="1">
        <f t="array" ref="J83">IF(OR($B83="",J$2=""),"",Projetos!$J82*_xlfn.XLOOKUP(J$2,Técnicos!$A$2:$A$100,IF(Projetos!P82=1,Técnicos!$F$2:$F$100,IF(Projetos!P82=2,Técnicos!$H$2:$H$100,Técnicos!$J$2:$J$100)),,0,1))</f>
        <v/>
      </c>
      <c r="K83" s="15" t="str" cm="1">
        <f t="array" ref="K83">IF(OR($B83="",K$2=""),"",Projetos!$J82*_xlfn.XLOOKUP(K$2,Técnicos!$A$2:$A$100,IF(Projetos!Q82=1,Técnicos!$F$2:$F$100,IF(Projetos!Q82=2,Técnicos!$H$2:$H$100,Técnicos!$J$2:$J$100)),,0,1))</f>
        <v/>
      </c>
      <c r="L83" s="15" t="str" cm="1">
        <f t="array" ref="L83">IF(OR($B83="",L$2=""),"",Projetos!$J82*_xlfn.XLOOKUP(L$2,Técnicos!$A$2:$A$100,IF(Projetos!R82=1,Técnicos!$F$2:$F$100,IF(Projetos!R82=2,Técnicos!$H$2:$H$100,Técnicos!$J$2:$J$100)),,0,1))</f>
        <v/>
      </c>
      <c r="M83" s="15" t="str" cm="1">
        <f t="array" ref="M83">IF(OR($B83="",M$2=""),"",Projetos!$J82*_xlfn.XLOOKUP(M$2,Técnicos!$A$2:$A$100,IF(Projetos!S82=1,Técnicos!$F$2:$F$100,IF(Projetos!S82=2,Técnicos!$H$2:$H$100,Técnicos!$J$2:$J$100)),,0,1))</f>
        <v/>
      </c>
      <c r="N83" s="15" t="str" cm="1">
        <f t="array" ref="N83">IF(OR($B83="",N$2=""),"",Projetos!$J82*_xlfn.XLOOKUP(N$2,Técnicos!$A$2:$A$100,IF(Projetos!T82=1,Técnicos!$F$2:$F$100,IF(Projetos!T82=2,Técnicos!$H$2:$H$100,Técnicos!$J$2:$J$100)),,0,1))</f>
        <v/>
      </c>
      <c r="O83" s="15" t="str" cm="1">
        <f t="array" ref="O83">IF(OR($B83="",O$2=""),"",Projetos!$J82*_xlfn.XLOOKUP(O$2,Técnicos!$A$2:$A$100,IF(Projetos!U82=1,Técnicos!$F$2:$F$100,IF(Projetos!U82=2,Técnicos!$H$2:$H$100,Técnicos!$J$2:$J$100)),,0,1))</f>
        <v/>
      </c>
      <c r="P83" s="15" t="str" cm="1">
        <f t="array" ref="P83">IF(OR($B83="",P$2=""),"",Projetos!$J82*_xlfn.XLOOKUP(P$2,Técnicos!$A$2:$A$100,IF(Projetos!V82=1,Técnicos!$F$2:$F$100,IF(Projetos!V82=2,Técnicos!$H$2:$H$100,Técnicos!$J$2:$J$100)),,0,1))</f>
        <v/>
      </c>
      <c r="Q83" s="15" t="str" cm="1">
        <f t="array" ref="Q83">IF(OR($B83="",Q$2=""),"",Projetos!$J82*_xlfn.XLOOKUP(Q$2,Técnicos!$A$2:$A$100,IF(Projetos!W82=1,Técnicos!$F$2:$F$100,IF(Projetos!W82=2,Técnicos!$H$2:$H$100,Técnicos!$J$2:$J$100)),,0,1))</f>
        <v/>
      </c>
      <c r="R83" s="15" t="str" cm="1">
        <f t="array" ref="R83">IF(OR($B83="",R$2=""),"",Projetos!$J82*_xlfn.XLOOKUP(R$2,Técnicos!$A$2:$A$100,IF(Projetos!X82=1,Técnicos!$F$2:$F$100,IF(Projetos!X82=2,Técnicos!$H$2:$H$100,Técnicos!$J$2:$J$100)),,0,1))</f>
        <v/>
      </c>
      <c r="S83" s="15" t="str" cm="1">
        <f t="array" ref="S83">IF(OR($B83="",S$2=""),"",Projetos!$J82*_xlfn.XLOOKUP(S$2,Técnicos!$A$2:$A$100,IF(Projetos!Y82=1,Técnicos!$F$2:$F$100,IF(Projetos!Y82=2,Técnicos!$H$2:$H$100,Técnicos!$J$2:$J$100)),,0,1))</f>
        <v/>
      </c>
      <c r="T83" s="15" t="str" cm="1">
        <f t="array" ref="T83">IF(OR($B83="",T$2=""),"",Projetos!$J82*_xlfn.XLOOKUP(T$2,Técnicos!$A$2:$A$100,IF(Projetos!Z82=1,Técnicos!$F$2:$F$100,IF(Projetos!Z82=2,Técnicos!$H$2:$H$100,Técnicos!$J$2:$J$100)),,0,1))</f>
        <v/>
      </c>
      <c r="U83" s="15" t="str" cm="1">
        <f t="array" ref="U83">IF(OR($B83="",U$2=""),"",Projetos!$J82*_xlfn.XLOOKUP(U$2,Técnicos!$A$2:$A$100,IF(Projetos!AA82=1,Técnicos!$F$2:$F$100,IF(Projetos!AA82=2,Técnicos!$H$2:$H$100,Técnicos!$J$2:$J$100)),,0,1))</f>
        <v/>
      </c>
      <c r="V83" s="15" t="str" cm="1">
        <f t="array" ref="V83">IF(OR($B83="",V$2=""),"",Projetos!$J82*_xlfn.XLOOKUP(V$2,Técnicos!$A$2:$A$100,IF(Projetos!AB82=1,Técnicos!$F$2:$F$100,IF(Projetos!AB82=2,Técnicos!$H$2:$H$100,Técnicos!$J$2:$J$100)),,0,1))</f>
        <v/>
      </c>
      <c r="W83" s="15" t="str" cm="1">
        <f t="array" ref="W83">IF(OR($B83="",W$2=""),"",Projetos!$J82*_xlfn.XLOOKUP(W$2,Técnicos!$A$2:$A$100,IF(Projetos!AC82=1,Técnicos!$F$2:$F$100,IF(Projetos!AC82=2,Técnicos!$H$2:$H$100,Técnicos!$J$2:$J$100)),,0,1))</f>
        <v/>
      </c>
      <c r="X83" s="15" t="str" cm="1">
        <f t="array" ref="X83">IF(OR($B83="",X$2=""),"",Projetos!$J82*_xlfn.XLOOKUP(X$2,Técnicos!$A$2:$A$100,IF(Projetos!AD82=1,Técnicos!$F$2:$F$100,IF(Projetos!AD82=2,Técnicos!$H$2:$H$100,Técnicos!$J$2:$J$100)),,0,1))</f>
        <v/>
      </c>
      <c r="Y83" s="15" t="str" cm="1">
        <f t="array" ref="Y83">IF(OR($B83="",Y$2=""),"",Projetos!$J82*_xlfn.XLOOKUP(Y$2,Técnicos!$A$2:$A$100,IF(Projetos!AE82=1,Técnicos!$F$2:$F$100,IF(Projetos!AE82=2,Técnicos!$H$2:$H$100,Técnicos!$J$2:$J$100)),,0,1))</f>
        <v/>
      </c>
      <c r="Z83" s="15" t="str" cm="1">
        <f t="array" ref="Z83">IF(OR($B83="",Z$2=""),"",Projetos!$J82*_xlfn.XLOOKUP(Z$2,Técnicos!$A$2:$A$100,IF(Projetos!AF82=1,Técnicos!$F$2:$F$100,IF(Projetos!AF82=2,Técnicos!$H$2:$H$100,Técnicos!$J$2:$J$100)),,0,1))</f>
        <v/>
      </c>
      <c r="AA83" s="15" t="str" cm="1">
        <f t="array" ref="AA83">IF(OR($B83="",AA$2=""),"",Projetos!$J82*_xlfn.XLOOKUP(AA$2,Técnicos!$A$2:$A$100,IF(Projetos!AG82=1,Técnicos!$F$2:$F$100,IF(Projetos!AG82=2,Técnicos!$H$2:$H$100,Técnicos!$J$2:$J$100)),,0,1))</f>
        <v/>
      </c>
      <c r="AB83" s="15" t="str" cm="1">
        <f t="array" ref="AB83">IF(OR($B83="",AB$2=""),"",Projetos!$J82*_xlfn.XLOOKUP(AB$2,Técnicos!$A$2:$A$100,IF(Projetos!AH82=1,Técnicos!$F$2:$F$100,IF(Projetos!AH82=2,Técnicos!$H$2:$H$100,Técnicos!$J$2:$J$100)),,0,1))</f>
        <v/>
      </c>
      <c r="AC83" s="15" t="str" cm="1">
        <f t="array" ref="AC83">IF(OR($B83="",AC$2=""),"",Projetos!$J82*_xlfn.XLOOKUP(AC$2,Técnicos!$A$2:$A$100,IF(Projetos!AI82=1,Técnicos!$F$2:$F$100,IF(Projetos!AI82=2,Técnicos!$H$2:$H$100,Técnicos!$J$2:$J$100)),,0,1))</f>
        <v/>
      </c>
      <c r="AD83" s="15" t="str" cm="1">
        <f t="array" ref="AD83">IF(OR($B83="",AD$2=""),"",Projetos!$J82*_xlfn.XLOOKUP(AD$2,Técnicos!$A$2:$A$100,IF(Projetos!AJ82=1,Técnicos!$F$2:$F$100,IF(Projetos!AJ82=2,Técnicos!$H$2:$H$100,Técnicos!$J$2:$J$100)),,0,1))</f>
        <v/>
      </c>
      <c r="AE83" s="15" t="str" cm="1">
        <f t="array" ref="AE83">IF(OR($B83="",AE$2=""),"",Projetos!$J82*_xlfn.XLOOKUP(AE$2,Técnicos!$A$2:$A$100,IF(Projetos!AK82=1,Técnicos!$F$2:$F$100,IF(Projetos!AK82=2,Técnicos!$H$2:$H$100,Técnicos!$J$2:$J$100)),,0,1))</f>
        <v/>
      </c>
      <c r="AF83" s="15" t="str" cm="1">
        <f t="array" ref="AF83">IF(OR($B83="",AF$2=""),"",Projetos!$J82*_xlfn.XLOOKUP(AF$2,Técnicos!$A$2:$A$100,IF(Projetos!AL82=1,Técnicos!$F$2:$F$100,IF(Projetos!AL82=2,Técnicos!$H$2:$H$100,Técnicos!$J$2:$J$100)),,0,1))</f>
        <v/>
      </c>
      <c r="AG83" s="15" t="str" cm="1">
        <f t="array" ref="AG83">IF(OR($B83="",AG$2=""),"",Projetos!$J82*_xlfn.XLOOKUP(AG$2,Técnicos!$A$2:$A$100,IF(Projetos!AM82=1,Técnicos!$F$2:$F$100,IF(Projetos!AM82=2,Técnicos!$H$2:$H$100,Técnicos!$J$2:$J$100)),,0,1))</f>
        <v/>
      </c>
      <c r="AH83" s="15" t="str" cm="1">
        <f t="array" ref="AH83">IF(OR($B83="",AH$2=""),"",Projetos!$J82*_xlfn.XLOOKUP(AH$2,Técnicos!$A$2:$A$100,IF(Projetos!AN82=1,Técnicos!$F$2:$F$100,IF(Projetos!AN82=2,Técnicos!$H$2:$H$100,Técnicos!$J$2:$J$100)),,0,1))</f>
        <v/>
      </c>
      <c r="AI83" s="15" t="str" cm="1">
        <f t="array" ref="AI83">IF(OR($B83="",AI$2=""),"",Projetos!$J82*_xlfn.XLOOKUP(AI$2,Técnicos!$A$2:$A$100,IF(Projetos!AO82=1,Técnicos!$F$2:$F$100,IF(Projetos!AO82=2,Técnicos!$H$2:$H$100,Técnicos!$J$2:$J$100)),,0,1))</f>
        <v/>
      </c>
    </row>
    <row r="84" spans="3:35" x14ac:dyDescent="0.25">
      <c r="C84" s="15" t="str" cm="1">
        <f t="array" ref="C84">IF(OR($B84="",C$2=""),"",Projetos!$J83*_xlfn.XLOOKUP(C$2,Técnicos!$A$2:$A$100,IF(Projetos!I83=1,Técnicos!$F$2:$F$100,IF(Projetos!I83=2,Técnicos!$H$2:$H$100,Técnicos!$J$2:$J$100)),,0,1))</f>
        <v/>
      </c>
      <c r="D84" s="15" t="str" cm="1">
        <f t="array" ref="D84">IF(OR($B84="",D$2=""),"",Projetos!$J83*_xlfn.XLOOKUP(D$2,Técnicos!$A$2:$A$100,IF(Projetos!J83=1,Técnicos!$F$2:$F$100,IF(Projetos!J83=2,Técnicos!$H$2:$H$100,Técnicos!$J$2:$J$100)),,0,1))</f>
        <v/>
      </c>
      <c r="E84" s="15" t="str" cm="1">
        <f t="array" ref="E84">IF(OR($B84="",E$2=""),"",Projetos!$J83*_xlfn.XLOOKUP(E$2,Técnicos!$A$2:$A$100,IF(Projetos!K83=1,Técnicos!$F$2:$F$100,IF(Projetos!K83=2,Técnicos!$H$2:$H$100,Técnicos!$J$2:$J$100)),,0,1))</f>
        <v/>
      </c>
      <c r="F84" s="15" t="str" cm="1">
        <f t="array" ref="F84">IF(OR($B84="",F$2=""),"",Projetos!$J83*_xlfn.XLOOKUP(F$2,Técnicos!$A$2:$A$100,IF(Projetos!L83=1,Técnicos!$F$2:$F$100,IF(Projetos!L83=2,Técnicos!$H$2:$H$100,Técnicos!$J$2:$J$100)),,0,1))</f>
        <v/>
      </c>
      <c r="G84" s="15" t="str" cm="1">
        <f t="array" ref="G84">IF(OR($B84="",G$2=""),"",Projetos!$J83*_xlfn.XLOOKUP(G$2,Técnicos!$A$2:$A$100,IF(Projetos!M83=1,Técnicos!$F$2:$F$100,IF(Projetos!M83=2,Técnicos!$H$2:$H$100,Técnicos!$J$2:$J$100)),,0,1))</f>
        <v/>
      </c>
      <c r="H84" s="15" t="str" cm="1">
        <f t="array" ref="H84">IF(OR($B84="",H$2=""),"",Projetos!$J83*_xlfn.XLOOKUP(H$2,Técnicos!$A$2:$A$100,IF(Projetos!N83=1,Técnicos!$F$2:$F$100,IF(Projetos!N83=2,Técnicos!$H$2:$H$100,Técnicos!$J$2:$J$100)),,0,1))</f>
        <v/>
      </c>
      <c r="I84" s="15" t="str" cm="1">
        <f t="array" ref="I84">IF(OR($B84="",I$2=""),"",Projetos!$J83*_xlfn.XLOOKUP(I$2,Técnicos!$A$2:$A$100,IF(Projetos!O83=1,Técnicos!$F$2:$F$100,IF(Projetos!O83=2,Técnicos!$H$2:$H$100,Técnicos!$J$2:$J$100)),,0,1))</f>
        <v/>
      </c>
      <c r="J84" s="15" t="str" cm="1">
        <f t="array" ref="J84">IF(OR($B84="",J$2=""),"",Projetos!$J83*_xlfn.XLOOKUP(J$2,Técnicos!$A$2:$A$100,IF(Projetos!P83=1,Técnicos!$F$2:$F$100,IF(Projetos!P83=2,Técnicos!$H$2:$H$100,Técnicos!$J$2:$J$100)),,0,1))</f>
        <v/>
      </c>
      <c r="K84" s="15" t="str" cm="1">
        <f t="array" ref="K84">IF(OR($B84="",K$2=""),"",Projetos!$J83*_xlfn.XLOOKUP(K$2,Técnicos!$A$2:$A$100,IF(Projetos!Q83=1,Técnicos!$F$2:$F$100,IF(Projetos!Q83=2,Técnicos!$H$2:$H$100,Técnicos!$J$2:$J$100)),,0,1))</f>
        <v/>
      </c>
      <c r="L84" s="15" t="str" cm="1">
        <f t="array" ref="L84">IF(OR($B84="",L$2=""),"",Projetos!$J83*_xlfn.XLOOKUP(L$2,Técnicos!$A$2:$A$100,IF(Projetos!R83=1,Técnicos!$F$2:$F$100,IF(Projetos!R83=2,Técnicos!$H$2:$H$100,Técnicos!$J$2:$J$100)),,0,1))</f>
        <v/>
      </c>
      <c r="M84" s="15" t="str" cm="1">
        <f t="array" ref="M84">IF(OR($B84="",M$2=""),"",Projetos!$J83*_xlfn.XLOOKUP(M$2,Técnicos!$A$2:$A$100,IF(Projetos!S83=1,Técnicos!$F$2:$F$100,IF(Projetos!S83=2,Técnicos!$H$2:$H$100,Técnicos!$J$2:$J$100)),,0,1))</f>
        <v/>
      </c>
      <c r="N84" s="15" t="str" cm="1">
        <f t="array" ref="N84">IF(OR($B84="",N$2=""),"",Projetos!$J83*_xlfn.XLOOKUP(N$2,Técnicos!$A$2:$A$100,IF(Projetos!T83=1,Técnicos!$F$2:$F$100,IF(Projetos!T83=2,Técnicos!$H$2:$H$100,Técnicos!$J$2:$J$100)),,0,1))</f>
        <v/>
      </c>
      <c r="O84" s="15" t="str" cm="1">
        <f t="array" ref="O84">IF(OR($B84="",O$2=""),"",Projetos!$J83*_xlfn.XLOOKUP(O$2,Técnicos!$A$2:$A$100,IF(Projetos!U83=1,Técnicos!$F$2:$F$100,IF(Projetos!U83=2,Técnicos!$H$2:$H$100,Técnicos!$J$2:$J$100)),,0,1))</f>
        <v/>
      </c>
      <c r="P84" s="15" t="str" cm="1">
        <f t="array" ref="P84">IF(OR($B84="",P$2=""),"",Projetos!$J83*_xlfn.XLOOKUP(P$2,Técnicos!$A$2:$A$100,IF(Projetos!V83=1,Técnicos!$F$2:$F$100,IF(Projetos!V83=2,Técnicos!$H$2:$H$100,Técnicos!$J$2:$J$100)),,0,1))</f>
        <v/>
      </c>
      <c r="Q84" s="15" t="str" cm="1">
        <f t="array" ref="Q84">IF(OR($B84="",Q$2=""),"",Projetos!$J83*_xlfn.XLOOKUP(Q$2,Técnicos!$A$2:$A$100,IF(Projetos!W83=1,Técnicos!$F$2:$F$100,IF(Projetos!W83=2,Técnicos!$H$2:$H$100,Técnicos!$J$2:$J$100)),,0,1))</f>
        <v/>
      </c>
      <c r="R84" s="15" t="str" cm="1">
        <f t="array" ref="R84">IF(OR($B84="",R$2=""),"",Projetos!$J83*_xlfn.XLOOKUP(R$2,Técnicos!$A$2:$A$100,IF(Projetos!X83=1,Técnicos!$F$2:$F$100,IF(Projetos!X83=2,Técnicos!$H$2:$H$100,Técnicos!$J$2:$J$100)),,0,1))</f>
        <v/>
      </c>
      <c r="S84" s="15" t="str" cm="1">
        <f t="array" ref="S84">IF(OR($B84="",S$2=""),"",Projetos!$J83*_xlfn.XLOOKUP(S$2,Técnicos!$A$2:$A$100,IF(Projetos!Y83=1,Técnicos!$F$2:$F$100,IF(Projetos!Y83=2,Técnicos!$H$2:$H$100,Técnicos!$J$2:$J$100)),,0,1))</f>
        <v/>
      </c>
      <c r="T84" s="15" t="str" cm="1">
        <f t="array" ref="T84">IF(OR($B84="",T$2=""),"",Projetos!$J83*_xlfn.XLOOKUP(T$2,Técnicos!$A$2:$A$100,IF(Projetos!Z83=1,Técnicos!$F$2:$F$100,IF(Projetos!Z83=2,Técnicos!$H$2:$H$100,Técnicos!$J$2:$J$100)),,0,1))</f>
        <v/>
      </c>
      <c r="U84" s="15" t="str" cm="1">
        <f t="array" ref="U84">IF(OR($B84="",U$2=""),"",Projetos!$J83*_xlfn.XLOOKUP(U$2,Técnicos!$A$2:$A$100,IF(Projetos!AA83=1,Técnicos!$F$2:$F$100,IF(Projetos!AA83=2,Técnicos!$H$2:$H$100,Técnicos!$J$2:$J$100)),,0,1))</f>
        <v/>
      </c>
      <c r="V84" s="15" t="str" cm="1">
        <f t="array" ref="V84">IF(OR($B84="",V$2=""),"",Projetos!$J83*_xlfn.XLOOKUP(V$2,Técnicos!$A$2:$A$100,IF(Projetos!AB83=1,Técnicos!$F$2:$F$100,IF(Projetos!AB83=2,Técnicos!$H$2:$H$100,Técnicos!$J$2:$J$100)),,0,1))</f>
        <v/>
      </c>
      <c r="W84" s="15" t="str" cm="1">
        <f t="array" ref="W84">IF(OR($B84="",W$2=""),"",Projetos!$J83*_xlfn.XLOOKUP(W$2,Técnicos!$A$2:$A$100,IF(Projetos!AC83=1,Técnicos!$F$2:$F$100,IF(Projetos!AC83=2,Técnicos!$H$2:$H$100,Técnicos!$J$2:$J$100)),,0,1))</f>
        <v/>
      </c>
      <c r="X84" s="15" t="str" cm="1">
        <f t="array" ref="X84">IF(OR($B84="",X$2=""),"",Projetos!$J83*_xlfn.XLOOKUP(X$2,Técnicos!$A$2:$A$100,IF(Projetos!AD83=1,Técnicos!$F$2:$F$100,IF(Projetos!AD83=2,Técnicos!$H$2:$H$100,Técnicos!$J$2:$J$100)),,0,1))</f>
        <v/>
      </c>
      <c r="Y84" s="15" t="str" cm="1">
        <f t="array" ref="Y84">IF(OR($B84="",Y$2=""),"",Projetos!$J83*_xlfn.XLOOKUP(Y$2,Técnicos!$A$2:$A$100,IF(Projetos!AE83=1,Técnicos!$F$2:$F$100,IF(Projetos!AE83=2,Técnicos!$H$2:$H$100,Técnicos!$J$2:$J$100)),,0,1))</f>
        <v/>
      </c>
      <c r="Z84" s="15" t="str" cm="1">
        <f t="array" ref="Z84">IF(OR($B84="",Z$2=""),"",Projetos!$J83*_xlfn.XLOOKUP(Z$2,Técnicos!$A$2:$A$100,IF(Projetos!AF83=1,Técnicos!$F$2:$F$100,IF(Projetos!AF83=2,Técnicos!$H$2:$H$100,Técnicos!$J$2:$J$100)),,0,1))</f>
        <v/>
      </c>
      <c r="AA84" s="15" t="str" cm="1">
        <f t="array" ref="AA84">IF(OR($B84="",AA$2=""),"",Projetos!$J83*_xlfn.XLOOKUP(AA$2,Técnicos!$A$2:$A$100,IF(Projetos!AG83=1,Técnicos!$F$2:$F$100,IF(Projetos!AG83=2,Técnicos!$H$2:$H$100,Técnicos!$J$2:$J$100)),,0,1))</f>
        <v/>
      </c>
      <c r="AB84" s="15" t="str" cm="1">
        <f t="array" ref="AB84">IF(OR($B84="",AB$2=""),"",Projetos!$J83*_xlfn.XLOOKUP(AB$2,Técnicos!$A$2:$A$100,IF(Projetos!AH83=1,Técnicos!$F$2:$F$100,IF(Projetos!AH83=2,Técnicos!$H$2:$H$100,Técnicos!$J$2:$J$100)),,0,1))</f>
        <v/>
      </c>
      <c r="AC84" s="15" t="str" cm="1">
        <f t="array" ref="AC84">IF(OR($B84="",AC$2=""),"",Projetos!$J83*_xlfn.XLOOKUP(AC$2,Técnicos!$A$2:$A$100,IF(Projetos!AI83=1,Técnicos!$F$2:$F$100,IF(Projetos!AI83=2,Técnicos!$H$2:$H$100,Técnicos!$J$2:$J$100)),,0,1))</f>
        <v/>
      </c>
      <c r="AD84" s="15" t="str" cm="1">
        <f t="array" ref="AD84">IF(OR($B84="",AD$2=""),"",Projetos!$J83*_xlfn.XLOOKUP(AD$2,Técnicos!$A$2:$A$100,IF(Projetos!AJ83=1,Técnicos!$F$2:$F$100,IF(Projetos!AJ83=2,Técnicos!$H$2:$H$100,Técnicos!$J$2:$J$100)),,0,1))</f>
        <v/>
      </c>
      <c r="AE84" s="15" t="str" cm="1">
        <f t="array" ref="AE84">IF(OR($B84="",AE$2=""),"",Projetos!$J83*_xlfn.XLOOKUP(AE$2,Técnicos!$A$2:$A$100,IF(Projetos!AK83=1,Técnicos!$F$2:$F$100,IF(Projetos!AK83=2,Técnicos!$H$2:$H$100,Técnicos!$J$2:$J$100)),,0,1))</f>
        <v/>
      </c>
      <c r="AF84" s="15" t="str" cm="1">
        <f t="array" ref="AF84">IF(OR($B84="",AF$2=""),"",Projetos!$J83*_xlfn.XLOOKUP(AF$2,Técnicos!$A$2:$A$100,IF(Projetos!AL83=1,Técnicos!$F$2:$F$100,IF(Projetos!AL83=2,Técnicos!$H$2:$H$100,Técnicos!$J$2:$J$100)),,0,1))</f>
        <v/>
      </c>
      <c r="AG84" s="15" t="str" cm="1">
        <f t="array" ref="AG84">IF(OR($B84="",AG$2=""),"",Projetos!$J83*_xlfn.XLOOKUP(AG$2,Técnicos!$A$2:$A$100,IF(Projetos!AM83=1,Técnicos!$F$2:$F$100,IF(Projetos!AM83=2,Técnicos!$H$2:$H$100,Técnicos!$J$2:$J$100)),,0,1))</f>
        <v/>
      </c>
      <c r="AH84" s="15" t="str" cm="1">
        <f t="array" ref="AH84">IF(OR($B84="",AH$2=""),"",Projetos!$J83*_xlfn.XLOOKUP(AH$2,Técnicos!$A$2:$A$100,IF(Projetos!AN83=1,Técnicos!$F$2:$F$100,IF(Projetos!AN83=2,Técnicos!$H$2:$H$100,Técnicos!$J$2:$J$100)),,0,1))</f>
        <v/>
      </c>
      <c r="AI84" s="15" t="str" cm="1">
        <f t="array" ref="AI84">IF(OR($B84="",AI$2=""),"",Projetos!$J83*_xlfn.XLOOKUP(AI$2,Técnicos!$A$2:$A$100,IF(Projetos!AO83=1,Técnicos!$F$2:$F$100,IF(Projetos!AO83=2,Técnicos!$H$2:$H$100,Técnicos!$J$2:$J$100)),,0,1))</f>
        <v/>
      </c>
    </row>
    <row r="85" spans="3:35" x14ac:dyDescent="0.25">
      <c r="C85" s="15" t="str" cm="1">
        <f t="array" ref="C85">IF(OR($B85="",C$2=""),"",Projetos!$J84*_xlfn.XLOOKUP(C$2,Técnicos!$A$2:$A$100,IF(Projetos!I84=1,Técnicos!$F$2:$F$100,IF(Projetos!I84=2,Técnicos!$H$2:$H$100,Técnicos!$J$2:$J$100)),,0,1))</f>
        <v/>
      </c>
      <c r="D85" s="15" t="str" cm="1">
        <f t="array" ref="D85">IF(OR($B85="",D$2=""),"",Projetos!$J84*_xlfn.XLOOKUP(D$2,Técnicos!$A$2:$A$100,IF(Projetos!J84=1,Técnicos!$F$2:$F$100,IF(Projetos!J84=2,Técnicos!$H$2:$H$100,Técnicos!$J$2:$J$100)),,0,1))</f>
        <v/>
      </c>
      <c r="E85" s="15" t="str" cm="1">
        <f t="array" ref="E85">IF(OR($B85="",E$2=""),"",Projetos!$J84*_xlfn.XLOOKUP(E$2,Técnicos!$A$2:$A$100,IF(Projetos!K84=1,Técnicos!$F$2:$F$100,IF(Projetos!K84=2,Técnicos!$H$2:$H$100,Técnicos!$J$2:$J$100)),,0,1))</f>
        <v/>
      </c>
      <c r="F85" s="15" t="str" cm="1">
        <f t="array" ref="F85">IF(OR($B85="",F$2=""),"",Projetos!$J84*_xlfn.XLOOKUP(F$2,Técnicos!$A$2:$A$100,IF(Projetos!L84=1,Técnicos!$F$2:$F$100,IF(Projetos!L84=2,Técnicos!$H$2:$H$100,Técnicos!$J$2:$J$100)),,0,1))</f>
        <v/>
      </c>
      <c r="G85" s="15" t="str" cm="1">
        <f t="array" ref="G85">IF(OR($B85="",G$2=""),"",Projetos!$J84*_xlfn.XLOOKUP(G$2,Técnicos!$A$2:$A$100,IF(Projetos!M84=1,Técnicos!$F$2:$F$100,IF(Projetos!M84=2,Técnicos!$H$2:$H$100,Técnicos!$J$2:$J$100)),,0,1))</f>
        <v/>
      </c>
      <c r="H85" s="15" t="str" cm="1">
        <f t="array" ref="H85">IF(OR($B85="",H$2=""),"",Projetos!$J84*_xlfn.XLOOKUP(H$2,Técnicos!$A$2:$A$100,IF(Projetos!N84=1,Técnicos!$F$2:$F$100,IF(Projetos!N84=2,Técnicos!$H$2:$H$100,Técnicos!$J$2:$J$100)),,0,1))</f>
        <v/>
      </c>
      <c r="I85" s="15" t="str" cm="1">
        <f t="array" ref="I85">IF(OR($B85="",I$2=""),"",Projetos!$J84*_xlfn.XLOOKUP(I$2,Técnicos!$A$2:$A$100,IF(Projetos!O84=1,Técnicos!$F$2:$F$100,IF(Projetos!O84=2,Técnicos!$H$2:$H$100,Técnicos!$J$2:$J$100)),,0,1))</f>
        <v/>
      </c>
      <c r="J85" s="15" t="str" cm="1">
        <f t="array" ref="J85">IF(OR($B85="",J$2=""),"",Projetos!$J84*_xlfn.XLOOKUP(J$2,Técnicos!$A$2:$A$100,IF(Projetos!P84=1,Técnicos!$F$2:$F$100,IF(Projetos!P84=2,Técnicos!$H$2:$H$100,Técnicos!$J$2:$J$100)),,0,1))</f>
        <v/>
      </c>
      <c r="K85" s="15" t="str" cm="1">
        <f t="array" ref="K85">IF(OR($B85="",K$2=""),"",Projetos!$J84*_xlfn.XLOOKUP(K$2,Técnicos!$A$2:$A$100,IF(Projetos!Q84=1,Técnicos!$F$2:$F$100,IF(Projetos!Q84=2,Técnicos!$H$2:$H$100,Técnicos!$J$2:$J$100)),,0,1))</f>
        <v/>
      </c>
      <c r="L85" s="15" t="str" cm="1">
        <f t="array" ref="L85">IF(OR($B85="",L$2=""),"",Projetos!$J84*_xlfn.XLOOKUP(L$2,Técnicos!$A$2:$A$100,IF(Projetos!R84=1,Técnicos!$F$2:$F$100,IF(Projetos!R84=2,Técnicos!$H$2:$H$100,Técnicos!$J$2:$J$100)),,0,1))</f>
        <v/>
      </c>
      <c r="M85" s="15" t="str" cm="1">
        <f t="array" ref="M85">IF(OR($B85="",M$2=""),"",Projetos!$J84*_xlfn.XLOOKUP(M$2,Técnicos!$A$2:$A$100,IF(Projetos!S84=1,Técnicos!$F$2:$F$100,IF(Projetos!S84=2,Técnicos!$H$2:$H$100,Técnicos!$J$2:$J$100)),,0,1))</f>
        <v/>
      </c>
      <c r="N85" s="15" t="str" cm="1">
        <f t="array" ref="N85">IF(OR($B85="",N$2=""),"",Projetos!$J84*_xlfn.XLOOKUP(N$2,Técnicos!$A$2:$A$100,IF(Projetos!T84=1,Técnicos!$F$2:$F$100,IF(Projetos!T84=2,Técnicos!$H$2:$H$100,Técnicos!$J$2:$J$100)),,0,1))</f>
        <v/>
      </c>
      <c r="O85" s="15" t="str" cm="1">
        <f t="array" ref="O85">IF(OR($B85="",O$2=""),"",Projetos!$J84*_xlfn.XLOOKUP(O$2,Técnicos!$A$2:$A$100,IF(Projetos!U84=1,Técnicos!$F$2:$F$100,IF(Projetos!U84=2,Técnicos!$H$2:$H$100,Técnicos!$J$2:$J$100)),,0,1))</f>
        <v/>
      </c>
      <c r="P85" s="15" t="str" cm="1">
        <f t="array" ref="P85">IF(OR($B85="",P$2=""),"",Projetos!$J84*_xlfn.XLOOKUP(P$2,Técnicos!$A$2:$A$100,IF(Projetos!V84=1,Técnicos!$F$2:$F$100,IF(Projetos!V84=2,Técnicos!$H$2:$H$100,Técnicos!$J$2:$J$100)),,0,1))</f>
        <v/>
      </c>
      <c r="Q85" s="15" t="str" cm="1">
        <f t="array" ref="Q85">IF(OR($B85="",Q$2=""),"",Projetos!$J84*_xlfn.XLOOKUP(Q$2,Técnicos!$A$2:$A$100,IF(Projetos!W84=1,Técnicos!$F$2:$F$100,IF(Projetos!W84=2,Técnicos!$H$2:$H$100,Técnicos!$J$2:$J$100)),,0,1))</f>
        <v/>
      </c>
      <c r="R85" s="15" t="str" cm="1">
        <f t="array" ref="R85">IF(OR($B85="",R$2=""),"",Projetos!$J84*_xlfn.XLOOKUP(R$2,Técnicos!$A$2:$A$100,IF(Projetos!X84=1,Técnicos!$F$2:$F$100,IF(Projetos!X84=2,Técnicos!$H$2:$H$100,Técnicos!$J$2:$J$100)),,0,1))</f>
        <v/>
      </c>
      <c r="S85" s="15" t="str" cm="1">
        <f t="array" ref="S85">IF(OR($B85="",S$2=""),"",Projetos!$J84*_xlfn.XLOOKUP(S$2,Técnicos!$A$2:$A$100,IF(Projetos!Y84=1,Técnicos!$F$2:$F$100,IF(Projetos!Y84=2,Técnicos!$H$2:$H$100,Técnicos!$J$2:$J$100)),,0,1))</f>
        <v/>
      </c>
      <c r="T85" s="15" t="str" cm="1">
        <f t="array" ref="T85">IF(OR($B85="",T$2=""),"",Projetos!$J84*_xlfn.XLOOKUP(T$2,Técnicos!$A$2:$A$100,IF(Projetos!Z84=1,Técnicos!$F$2:$F$100,IF(Projetos!Z84=2,Técnicos!$H$2:$H$100,Técnicos!$J$2:$J$100)),,0,1))</f>
        <v/>
      </c>
      <c r="U85" s="15" t="str" cm="1">
        <f t="array" ref="U85">IF(OR($B85="",U$2=""),"",Projetos!$J84*_xlfn.XLOOKUP(U$2,Técnicos!$A$2:$A$100,IF(Projetos!AA84=1,Técnicos!$F$2:$F$100,IF(Projetos!AA84=2,Técnicos!$H$2:$H$100,Técnicos!$J$2:$J$100)),,0,1))</f>
        <v/>
      </c>
      <c r="V85" s="15" t="str" cm="1">
        <f t="array" ref="V85">IF(OR($B85="",V$2=""),"",Projetos!$J84*_xlfn.XLOOKUP(V$2,Técnicos!$A$2:$A$100,IF(Projetos!AB84=1,Técnicos!$F$2:$F$100,IF(Projetos!AB84=2,Técnicos!$H$2:$H$100,Técnicos!$J$2:$J$100)),,0,1))</f>
        <v/>
      </c>
      <c r="W85" s="15" t="str" cm="1">
        <f t="array" ref="W85">IF(OR($B85="",W$2=""),"",Projetos!$J84*_xlfn.XLOOKUP(W$2,Técnicos!$A$2:$A$100,IF(Projetos!AC84=1,Técnicos!$F$2:$F$100,IF(Projetos!AC84=2,Técnicos!$H$2:$H$100,Técnicos!$J$2:$J$100)),,0,1))</f>
        <v/>
      </c>
      <c r="X85" s="15" t="str" cm="1">
        <f t="array" ref="X85">IF(OR($B85="",X$2=""),"",Projetos!$J84*_xlfn.XLOOKUP(X$2,Técnicos!$A$2:$A$100,IF(Projetos!AD84=1,Técnicos!$F$2:$F$100,IF(Projetos!AD84=2,Técnicos!$H$2:$H$100,Técnicos!$J$2:$J$100)),,0,1))</f>
        <v/>
      </c>
      <c r="Y85" s="15" t="str" cm="1">
        <f t="array" ref="Y85">IF(OR($B85="",Y$2=""),"",Projetos!$J84*_xlfn.XLOOKUP(Y$2,Técnicos!$A$2:$A$100,IF(Projetos!AE84=1,Técnicos!$F$2:$F$100,IF(Projetos!AE84=2,Técnicos!$H$2:$H$100,Técnicos!$J$2:$J$100)),,0,1))</f>
        <v/>
      </c>
      <c r="Z85" s="15" t="str" cm="1">
        <f t="array" ref="Z85">IF(OR($B85="",Z$2=""),"",Projetos!$J84*_xlfn.XLOOKUP(Z$2,Técnicos!$A$2:$A$100,IF(Projetos!AF84=1,Técnicos!$F$2:$F$100,IF(Projetos!AF84=2,Técnicos!$H$2:$H$100,Técnicos!$J$2:$J$100)),,0,1))</f>
        <v/>
      </c>
      <c r="AA85" s="15" t="str" cm="1">
        <f t="array" ref="AA85">IF(OR($B85="",AA$2=""),"",Projetos!$J84*_xlfn.XLOOKUP(AA$2,Técnicos!$A$2:$A$100,IF(Projetos!AG84=1,Técnicos!$F$2:$F$100,IF(Projetos!AG84=2,Técnicos!$H$2:$H$100,Técnicos!$J$2:$J$100)),,0,1))</f>
        <v/>
      </c>
      <c r="AB85" s="15" t="str" cm="1">
        <f t="array" ref="AB85">IF(OR($B85="",AB$2=""),"",Projetos!$J84*_xlfn.XLOOKUP(AB$2,Técnicos!$A$2:$A$100,IF(Projetos!AH84=1,Técnicos!$F$2:$F$100,IF(Projetos!AH84=2,Técnicos!$H$2:$H$100,Técnicos!$J$2:$J$100)),,0,1))</f>
        <v/>
      </c>
      <c r="AC85" s="15" t="str" cm="1">
        <f t="array" ref="AC85">IF(OR($B85="",AC$2=""),"",Projetos!$J84*_xlfn.XLOOKUP(AC$2,Técnicos!$A$2:$A$100,IF(Projetos!AI84=1,Técnicos!$F$2:$F$100,IF(Projetos!AI84=2,Técnicos!$H$2:$H$100,Técnicos!$J$2:$J$100)),,0,1))</f>
        <v/>
      </c>
      <c r="AD85" s="15" t="str" cm="1">
        <f t="array" ref="AD85">IF(OR($B85="",AD$2=""),"",Projetos!$J84*_xlfn.XLOOKUP(AD$2,Técnicos!$A$2:$A$100,IF(Projetos!AJ84=1,Técnicos!$F$2:$F$100,IF(Projetos!AJ84=2,Técnicos!$H$2:$H$100,Técnicos!$J$2:$J$100)),,0,1))</f>
        <v/>
      </c>
      <c r="AE85" s="15" t="str" cm="1">
        <f t="array" ref="AE85">IF(OR($B85="",AE$2=""),"",Projetos!$J84*_xlfn.XLOOKUP(AE$2,Técnicos!$A$2:$A$100,IF(Projetos!AK84=1,Técnicos!$F$2:$F$100,IF(Projetos!AK84=2,Técnicos!$H$2:$H$100,Técnicos!$J$2:$J$100)),,0,1))</f>
        <v/>
      </c>
      <c r="AF85" s="15" t="str" cm="1">
        <f t="array" ref="AF85">IF(OR($B85="",AF$2=""),"",Projetos!$J84*_xlfn.XLOOKUP(AF$2,Técnicos!$A$2:$A$100,IF(Projetos!AL84=1,Técnicos!$F$2:$F$100,IF(Projetos!AL84=2,Técnicos!$H$2:$H$100,Técnicos!$J$2:$J$100)),,0,1))</f>
        <v/>
      </c>
      <c r="AG85" s="15" t="str" cm="1">
        <f t="array" ref="AG85">IF(OR($B85="",AG$2=""),"",Projetos!$J84*_xlfn.XLOOKUP(AG$2,Técnicos!$A$2:$A$100,IF(Projetos!AM84=1,Técnicos!$F$2:$F$100,IF(Projetos!AM84=2,Técnicos!$H$2:$H$100,Técnicos!$J$2:$J$100)),,0,1))</f>
        <v/>
      </c>
      <c r="AH85" s="15" t="str" cm="1">
        <f t="array" ref="AH85">IF(OR($B85="",AH$2=""),"",Projetos!$J84*_xlfn.XLOOKUP(AH$2,Técnicos!$A$2:$A$100,IF(Projetos!AN84=1,Técnicos!$F$2:$F$100,IF(Projetos!AN84=2,Técnicos!$H$2:$H$100,Técnicos!$J$2:$J$100)),,0,1))</f>
        <v/>
      </c>
      <c r="AI85" s="15" t="str" cm="1">
        <f t="array" ref="AI85">IF(OR($B85="",AI$2=""),"",Projetos!$J84*_xlfn.XLOOKUP(AI$2,Técnicos!$A$2:$A$100,IF(Projetos!AO84=1,Técnicos!$F$2:$F$100,IF(Projetos!AO84=2,Técnicos!$H$2:$H$100,Técnicos!$J$2:$J$100)),,0,1))</f>
        <v/>
      </c>
    </row>
    <row r="86" spans="3:35" x14ac:dyDescent="0.25">
      <c r="C86" s="15" t="str" cm="1">
        <f t="array" ref="C86">IF(OR($B86="",C$2=""),"",Projetos!$J85*_xlfn.XLOOKUP(C$2,Técnicos!$A$2:$A$100,IF(Projetos!I85=1,Técnicos!$F$2:$F$100,IF(Projetos!I85=2,Técnicos!$H$2:$H$100,Técnicos!$J$2:$J$100)),,0,1))</f>
        <v/>
      </c>
      <c r="D86" s="15" t="str" cm="1">
        <f t="array" ref="D86">IF(OR($B86="",D$2=""),"",Projetos!$J85*_xlfn.XLOOKUP(D$2,Técnicos!$A$2:$A$100,IF(Projetos!J85=1,Técnicos!$F$2:$F$100,IF(Projetos!J85=2,Técnicos!$H$2:$H$100,Técnicos!$J$2:$J$100)),,0,1))</f>
        <v/>
      </c>
      <c r="E86" s="15" t="str" cm="1">
        <f t="array" ref="E86">IF(OR($B86="",E$2=""),"",Projetos!$J85*_xlfn.XLOOKUP(E$2,Técnicos!$A$2:$A$100,IF(Projetos!K85=1,Técnicos!$F$2:$F$100,IF(Projetos!K85=2,Técnicos!$H$2:$H$100,Técnicos!$J$2:$J$100)),,0,1))</f>
        <v/>
      </c>
      <c r="F86" s="15" t="str" cm="1">
        <f t="array" ref="F86">IF(OR($B86="",F$2=""),"",Projetos!$J85*_xlfn.XLOOKUP(F$2,Técnicos!$A$2:$A$100,IF(Projetos!L85=1,Técnicos!$F$2:$F$100,IF(Projetos!L85=2,Técnicos!$H$2:$H$100,Técnicos!$J$2:$J$100)),,0,1))</f>
        <v/>
      </c>
      <c r="G86" s="15" t="str" cm="1">
        <f t="array" ref="G86">IF(OR($B86="",G$2=""),"",Projetos!$J85*_xlfn.XLOOKUP(G$2,Técnicos!$A$2:$A$100,IF(Projetos!M85=1,Técnicos!$F$2:$F$100,IF(Projetos!M85=2,Técnicos!$H$2:$H$100,Técnicos!$J$2:$J$100)),,0,1))</f>
        <v/>
      </c>
      <c r="H86" s="15" t="str" cm="1">
        <f t="array" ref="H86">IF(OR($B86="",H$2=""),"",Projetos!$J85*_xlfn.XLOOKUP(H$2,Técnicos!$A$2:$A$100,IF(Projetos!N85=1,Técnicos!$F$2:$F$100,IF(Projetos!N85=2,Técnicos!$H$2:$H$100,Técnicos!$J$2:$J$100)),,0,1))</f>
        <v/>
      </c>
      <c r="I86" s="15" t="str" cm="1">
        <f t="array" ref="I86">IF(OR($B86="",I$2=""),"",Projetos!$J85*_xlfn.XLOOKUP(I$2,Técnicos!$A$2:$A$100,IF(Projetos!O85=1,Técnicos!$F$2:$F$100,IF(Projetos!O85=2,Técnicos!$H$2:$H$100,Técnicos!$J$2:$J$100)),,0,1))</f>
        <v/>
      </c>
      <c r="J86" s="15" t="str" cm="1">
        <f t="array" ref="J86">IF(OR($B86="",J$2=""),"",Projetos!$J85*_xlfn.XLOOKUP(J$2,Técnicos!$A$2:$A$100,IF(Projetos!P85=1,Técnicos!$F$2:$F$100,IF(Projetos!P85=2,Técnicos!$H$2:$H$100,Técnicos!$J$2:$J$100)),,0,1))</f>
        <v/>
      </c>
      <c r="K86" s="15" t="str" cm="1">
        <f t="array" ref="K86">IF(OR($B86="",K$2=""),"",Projetos!$J85*_xlfn.XLOOKUP(K$2,Técnicos!$A$2:$A$100,IF(Projetos!Q85=1,Técnicos!$F$2:$F$100,IF(Projetos!Q85=2,Técnicos!$H$2:$H$100,Técnicos!$J$2:$J$100)),,0,1))</f>
        <v/>
      </c>
      <c r="L86" s="15" t="str" cm="1">
        <f t="array" ref="L86">IF(OR($B86="",L$2=""),"",Projetos!$J85*_xlfn.XLOOKUP(L$2,Técnicos!$A$2:$A$100,IF(Projetos!R85=1,Técnicos!$F$2:$F$100,IF(Projetos!R85=2,Técnicos!$H$2:$H$100,Técnicos!$J$2:$J$100)),,0,1))</f>
        <v/>
      </c>
      <c r="M86" s="15" t="str" cm="1">
        <f t="array" ref="M86">IF(OR($B86="",M$2=""),"",Projetos!$J85*_xlfn.XLOOKUP(M$2,Técnicos!$A$2:$A$100,IF(Projetos!S85=1,Técnicos!$F$2:$F$100,IF(Projetos!S85=2,Técnicos!$H$2:$H$100,Técnicos!$J$2:$J$100)),,0,1))</f>
        <v/>
      </c>
      <c r="N86" s="15" t="str" cm="1">
        <f t="array" ref="N86">IF(OR($B86="",N$2=""),"",Projetos!$J85*_xlfn.XLOOKUP(N$2,Técnicos!$A$2:$A$100,IF(Projetos!T85=1,Técnicos!$F$2:$F$100,IF(Projetos!T85=2,Técnicos!$H$2:$H$100,Técnicos!$J$2:$J$100)),,0,1))</f>
        <v/>
      </c>
      <c r="O86" s="15" t="str" cm="1">
        <f t="array" ref="O86">IF(OR($B86="",O$2=""),"",Projetos!$J85*_xlfn.XLOOKUP(O$2,Técnicos!$A$2:$A$100,IF(Projetos!U85=1,Técnicos!$F$2:$F$100,IF(Projetos!U85=2,Técnicos!$H$2:$H$100,Técnicos!$J$2:$J$100)),,0,1))</f>
        <v/>
      </c>
      <c r="P86" s="15" t="str" cm="1">
        <f t="array" ref="P86">IF(OR($B86="",P$2=""),"",Projetos!$J85*_xlfn.XLOOKUP(P$2,Técnicos!$A$2:$A$100,IF(Projetos!V85=1,Técnicos!$F$2:$F$100,IF(Projetos!V85=2,Técnicos!$H$2:$H$100,Técnicos!$J$2:$J$100)),,0,1))</f>
        <v/>
      </c>
      <c r="Q86" s="15" t="str" cm="1">
        <f t="array" ref="Q86">IF(OR($B86="",Q$2=""),"",Projetos!$J85*_xlfn.XLOOKUP(Q$2,Técnicos!$A$2:$A$100,IF(Projetos!W85=1,Técnicos!$F$2:$F$100,IF(Projetos!W85=2,Técnicos!$H$2:$H$100,Técnicos!$J$2:$J$100)),,0,1))</f>
        <v/>
      </c>
      <c r="R86" s="15" t="str" cm="1">
        <f t="array" ref="R86">IF(OR($B86="",R$2=""),"",Projetos!$J85*_xlfn.XLOOKUP(R$2,Técnicos!$A$2:$A$100,IF(Projetos!X85=1,Técnicos!$F$2:$F$100,IF(Projetos!X85=2,Técnicos!$H$2:$H$100,Técnicos!$J$2:$J$100)),,0,1))</f>
        <v/>
      </c>
      <c r="S86" s="15" t="str" cm="1">
        <f t="array" ref="S86">IF(OR($B86="",S$2=""),"",Projetos!$J85*_xlfn.XLOOKUP(S$2,Técnicos!$A$2:$A$100,IF(Projetos!Y85=1,Técnicos!$F$2:$F$100,IF(Projetos!Y85=2,Técnicos!$H$2:$H$100,Técnicos!$J$2:$J$100)),,0,1))</f>
        <v/>
      </c>
      <c r="T86" s="15" t="str" cm="1">
        <f t="array" ref="T86">IF(OR($B86="",T$2=""),"",Projetos!$J85*_xlfn.XLOOKUP(T$2,Técnicos!$A$2:$A$100,IF(Projetos!Z85=1,Técnicos!$F$2:$F$100,IF(Projetos!Z85=2,Técnicos!$H$2:$H$100,Técnicos!$J$2:$J$100)),,0,1))</f>
        <v/>
      </c>
      <c r="U86" s="15" t="str" cm="1">
        <f t="array" ref="U86">IF(OR($B86="",U$2=""),"",Projetos!$J85*_xlfn.XLOOKUP(U$2,Técnicos!$A$2:$A$100,IF(Projetos!AA85=1,Técnicos!$F$2:$F$100,IF(Projetos!AA85=2,Técnicos!$H$2:$H$100,Técnicos!$J$2:$J$100)),,0,1))</f>
        <v/>
      </c>
      <c r="V86" s="15" t="str" cm="1">
        <f t="array" ref="V86">IF(OR($B86="",V$2=""),"",Projetos!$J85*_xlfn.XLOOKUP(V$2,Técnicos!$A$2:$A$100,IF(Projetos!AB85=1,Técnicos!$F$2:$F$100,IF(Projetos!AB85=2,Técnicos!$H$2:$H$100,Técnicos!$J$2:$J$100)),,0,1))</f>
        <v/>
      </c>
      <c r="W86" s="15" t="str" cm="1">
        <f t="array" ref="W86">IF(OR($B86="",W$2=""),"",Projetos!$J85*_xlfn.XLOOKUP(W$2,Técnicos!$A$2:$A$100,IF(Projetos!AC85=1,Técnicos!$F$2:$F$100,IF(Projetos!AC85=2,Técnicos!$H$2:$H$100,Técnicos!$J$2:$J$100)),,0,1))</f>
        <v/>
      </c>
      <c r="X86" s="15" t="str" cm="1">
        <f t="array" ref="X86">IF(OR($B86="",X$2=""),"",Projetos!$J85*_xlfn.XLOOKUP(X$2,Técnicos!$A$2:$A$100,IF(Projetos!AD85=1,Técnicos!$F$2:$F$100,IF(Projetos!AD85=2,Técnicos!$H$2:$H$100,Técnicos!$J$2:$J$100)),,0,1))</f>
        <v/>
      </c>
      <c r="Y86" s="15" t="str" cm="1">
        <f t="array" ref="Y86">IF(OR($B86="",Y$2=""),"",Projetos!$J85*_xlfn.XLOOKUP(Y$2,Técnicos!$A$2:$A$100,IF(Projetos!AE85=1,Técnicos!$F$2:$F$100,IF(Projetos!AE85=2,Técnicos!$H$2:$H$100,Técnicos!$J$2:$J$100)),,0,1))</f>
        <v/>
      </c>
      <c r="Z86" s="15" t="str" cm="1">
        <f t="array" ref="Z86">IF(OR($B86="",Z$2=""),"",Projetos!$J85*_xlfn.XLOOKUP(Z$2,Técnicos!$A$2:$A$100,IF(Projetos!AF85=1,Técnicos!$F$2:$F$100,IF(Projetos!AF85=2,Técnicos!$H$2:$H$100,Técnicos!$J$2:$J$100)),,0,1))</f>
        <v/>
      </c>
      <c r="AA86" s="15" t="str" cm="1">
        <f t="array" ref="AA86">IF(OR($B86="",AA$2=""),"",Projetos!$J85*_xlfn.XLOOKUP(AA$2,Técnicos!$A$2:$A$100,IF(Projetos!AG85=1,Técnicos!$F$2:$F$100,IF(Projetos!AG85=2,Técnicos!$H$2:$H$100,Técnicos!$J$2:$J$100)),,0,1))</f>
        <v/>
      </c>
      <c r="AB86" s="15" t="str" cm="1">
        <f t="array" ref="AB86">IF(OR($B86="",AB$2=""),"",Projetos!$J85*_xlfn.XLOOKUP(AB$2,Técnicos!$A$2:$A$100,IF(Projetos!AH85=1,Técnicos!$F$2:$F$100,IF(Projetos!AH85=2,Técnicos!$H$2:$H$100,Técnicos!$J$2:$J$100)),,0,1))</f>
        <v/>
      </c>
      <c r="AC86" s="15" t="str" cm="1">
        <f t="array" ref="AC86">IF(OR($B86="",AC$2=""),"",Projetos!$J85*_xlfn.XLOOKUP(AC$2,Técnicos!$A$2:$A$100,IF(Projetos!AI85=1,Técnicos!$F$2:$F$100,IF(Projetos!AI85=2,Técnicos!$H$2:$H$100,Técnicos!$J$2:$J$100)),,0,1))</f>
        <v/>
      </c>
      <c r="AD86" s="15" t="str" cm="1">
        <f t="array" ref="AD86">IF(OR($B86="",AD$2=""),"",Projetos!$J85*_xlfn.XLOOKUP(AD$2,Técnicos!$A$2:$A$100,IF(Projetos!AJ85=1,Técnicos!$F$2:$F$100,IF(Projetos!AJ85=2,Técnicos!$H$2:$H$100,Técnicos!$J$2:$J$100)),,0,1))</f>
        <v/>
      </c>
      <c r="AE86" s="15" t="str" cm="1">
        <f t="array" ref="AE86">IF(OR($B86="",AE$2=""),"",Projetos!$J85*_xlfn.XLOOKUP(AE$2,Técnicos!$A$2:$A$100,IF(Projetos!AK85=1,Técnicos!$F$2:$F$100,IF(Projetos!AK85=2,Técnicos!$H$2:$H$100,Técnicos!$J$2:$J$100)),,0,1))</f>
        <v/>
      </c>
      <c r="AF86" s="15" t="str" cm="1">
        <f t="array" ref="AF86">IF(OR($B86="",AF$2=""),"",Projetos!$J85*_xlfn.XLOOKUP(AF$2,Técnicos!$A$2:$A$100,IF(Projetos!AL85=1,Técnicos!$F$2:$F$100,IF(Projetos!AL85=2,Técnicos!$H$2:$H$100,Técnicos!$J$2:$J$100)),,0,1))</f>
        <v/>
      </c>
      <c r="AG86" s="15" t="str" cm="1">
        <f t="array" ref="AG86">IF(OR($B86="",AG$2=""),"",Projetos!$J85*_xlfn.XLOOKUP(AG$2,Técnicos!$A$2:$A$100,IF(Projetos!AM85=1,Técnicos!$F$2:$F$100,IF(Projetos!AM85=2,Técnicos!$H$2:$H$100,Técnicos!$J$2:$J$100)),,0,1))</f>
        <v/>
      </c>
      <c r="AH86" s="15" t="str" cm="1">
        <f t="array" ref="AH86">IF(OR($B86="",AH$2=""),"",Projetos!$J85*_xlfn.XLOOKUP(AH$2,Técnicos!$A$2:$A$100,IF(Projetos!AN85=1,Técnicos!$F$2:$F$100,IF(Projetos!AN85=2,Técnicos!$H$2:$H$100,Técnicos!$J$2:$J$100)),,0,1))</f>
        <v/>
      </c>
      <c r="AI86" s="15" t="str" cm="1">
        <f t="array" ref="AI86">IF(OR($B86="",AI$2=""),"",Projetos!$J85*_xlfn.XLOOKUP(AI$2,Técnicos!$A$2:$A$100,IF(Projetos!AO85=1,Técnicos!$F$2:$F$100,IF(Projetos!AO85=2,Técnicos!$H$2:$H$100,Técnicos!$J$2:$J$100)),,0,1))</f>
        <v/>
      </c>
    </row>
    <row r="87" spans="3:35" x14ac:dyDescent="0.25">
      <c r="C87" s="15" t="str" cm="1">
        <f t="array" ref="C87">IF(OR($B87="",C$2=""),"",Projetos!$J86*_xlfn.XLOOKUP(C$2,Técnicos!$A$2:$A$100,IF(Projetos!I86=1,Técnicos!$F$2:$F$100,IF(Projetos!I86=2,Técnicos!$H$2:$H$100,Técnicos!$J$2:$J$100)),,0,1))</f>
        <v/>
      </c>
      <c r="D87" s="15" t="str" cm="1">
        <f t="array" ref="D87">IF(OR($B87="",D$2=""),"",Projetos!$J86*_xlfn.XLOOKUP(D$2,Técnicos!$A$2:$A$100,IF(Projetos!J86=1,Técnicos!$F$2:$F$100,IF(Projetos!J86=2,Técnicos!$H$2:$H$100,Técnicos!$J$2:$J$100)),,0,1))</f>
        <v/>
      </c>
      <c r="E87" s="15" t="str" cm="1">
        <f t="array" ref="E87">IF(OR($B87="",E$2=""),"",Projetos!$J86*_xlfn.XLOOKUP(E$2,Técnicos!$A$2:$A$100,IF(Projetos!K86=1,Técnicos!$F$2:$F$100,IF(Projetos!K86=2,Técnicos!$H$2:$H$100,Técnicos!$J$2:$J$100)),,0,1))</f>
        <v/>
      </c>
      <c r="F87" s="15" t="str" cm="1">
        <f t="array" ref="F87">IF(OR($B87="",F$2=""),"",Projetos!$J86*_xlfn.XLOOKUP(F$2,Técnicos!$A$2:$A$100,IF(Projetos!L86=1,Técnicos!$F$2:$F$100,IF(Projetos!L86=2,Técnicos!$H$2:$H$100,Técnicos!$J$2:$J$100)),,0,1))</f>
        <v/>
      </c>
      <c r="G87" s="15" t="str" cm="1">
        <f t="array" ref="G87">IF(OR($B87="",G$2=""),"",Projetos!$J86*_xlfn.XLOOKUP(G$2,Técnicos!$A$2:$A$100,IF(Projetos!M86=1,Técnicos!$F$2:$F$100,IF(Projetos!M86=2,Técnicos!$H$2:$H$100,Técnicos!$J$2:$J$100)),,0,1))</f>
        <v/>
      </c>
      <c r="H87" s="15" t="str" cm="1">
        <f t="array" ref="H87">IF(OR($B87="",H$2=""),"",Projetos!$J86*_xlfn.XLOOKUP(H$2,Técnicos!$A$2:$A$100,IF(Projetos!N86=1,Técnicos!$F$2:$F$100,IF(Projetos!N86=2,Técnicos!$H$2:$H$100,Técnicos!$J$2:$J$100)),,0,1))</f>
        <v/>
      </c>
      <c r="I87" s="15" t="str" cm="1">
        <f t="array" ref="I87">IF(OR($B87="",I$2=""),"",Projetos!$J86*_xlfn.XLOOKUP(I$2,Técnicos!$A$2:$A$100,IF(Projetos!O86=1,Técnicos!$F$2:$F$100,IF(Projetos!O86=2,Técnicos!$H$2:$H$100,Técnicos!$J$2:$J$100)),,0,1))</f>
        <v/>
      </c>
      <c r="J87" s="15" t="str" cm="1">
        <f t="array" ref="J87">IF(OR($B87="",J$2=""),"",Projetos!$J86*_xlfn.XLOOKUP(J$2,Técnicos!$A$2:$A$100,IF(Projetos!P86=1,Técnicos!$F$2:$F$100,IF(Projetos!P86=2,Técnicos!$H$2:$H$100,Técnicos!$J$2:$J$100)),,0,1))</f>
        <v/>
      </c>
      <c r="K87" s="15" t="str" cm="1">
        <f t="array" ref="K87">IF(OR($B87="",K$2=""),"",Projetos!$J86*_xlfn.XLOOKUP(K$2,Técnicos!$A$2:$A$100,IF(Projetos!Q86=1,Técnicos!$F$2:$F$100,IF(Projetos!Q86=2,Técnicos!$H$2:$H$100,Técnicos!$J$2:$J$100)),,0,1))</f>
        <v/>
      </c>
      <c r="L87" s="15" t="str" cm="1">
        <f t="array" ref="L87">IF(OR($B87="",L$2=""),"",Projetos!$J86*_xlfn.XLOOKUP(L$2,Técnicos!$A$2:$A$100,IF(Projetos!R86=1,Técnicos!$F$2:$F$100,IF(Projetos!R86=2,Técnicos!$H$2:$H$100,Técnicos!$J$2:$J$100)),,0,1))</f>
        <v/>
      </c>
      <c r="M87" s="15" t="str" cm="1">
        <f t="array" ref="M87">IF(OR($B87="",M$2=""),"",Projetos!$J86*_xlfn.XLOOKUP(M$2,Técnicos!$A$2:$A$100,IF(Projetos!S86=1,Técnicos!$F$2:$F$100,IF(Projetos!S86=2,Técnicos!$H$2:$H$100,Técnicos!$J$2:$J$100)),,0,1))</f>
        <v/>
      </c>
      <c r="N87" s="15" t="str" cm="1">
        <f t="array" ref="N87">IF(OR($B87="",N$2=""),"",Projetos!$J86*_xlfn.XLOOKUP(N$2,Técnicos!$A$2:$A$100,IF(Projetos!T86=1,Técnicos!$F$2:$F$100,IF(Projetos!T86=2,Técnicos!$H$2:$H$100,Técnicos!$J$2:$J$100)),,0,1))</f>
        <v/>
      </c>
      <c r="O87" s="15" t="str" cm="1">
        <f t="array" ref="O87">IF(OR($B87="",O$2=""),"",Projetos!$J86*_xlfn.XLOOKUP(O$2,Técnicos!$A$2:$A$100,IF(Projetos!U86=1,Técnicos!$F$2:$F$100,IF(Projetos!U86=2,Técnicos!$H$2:$H$100,Técnicos!$J$2:$J$100)),,0,1))</f>
        <v/>
      </c>
      <c r="P87" s="15" t="str" cm="1">
        <f t="array" ref="P87">IF(OR($B87="",P$2=""),"",Projetos!$J86*_xlfn.XLOOKUP(P$2,Técnicos!$A$2:$A$100,IF(Projetos!V86=1,Técnicos!$F$2:$F$100,IF(Projetos!V86=2,Técnicos!$H$2:$H$100,Técnicos!$J$2:$J$100)),,0,1))</f>
        <v/>
      </c>
      <c r="Q87" s="15" t="str" cm="1">
        <f t="array" ref="Q87">IF(OR($B87="",Q$2=""),"",Projetos!$J86*_xlfn.XLOOKUP(Q$2,Técnicos!$A$2:$A$100,IF(Projetos!W86=1,Técnicos!$F$2:$F$100,IF(Projetos!W86=2,Técnicos!$H$2:$H$100,Técnicos!$J$2:$J$100)),,0,1))</f>
        <v/>
      </c>
      <c r="R87" s="15" t="str" cm="1">
        <f t="array" ref="R87">IF(OR($B87="",R$2=""),"",Projetos!$J86*_xlfn.XLOOKUP(R$2,Técnicos!$A$2:$A$100,IF(Projetos!X86=1,Técnicos!$F$2:$F$100,IF(Projetos!X86=2,Técnicos!$H$2:$H$100,Técnicos!$J$2:$J$100)),,0,1))</f>
        <v/>
      </c>
      <c r="S87" s="15" t="str" cm="1">
        <f t="array" ref="S87">IF(OR($B87="",S$2=""),"",Projetos!$J86*_xlfn.XLOOKUP(S$2,Técnicos!$A$2:$A$100,IF(Projetos!Y86=1,Técnicos!$F$2:$F$100,IF(Projetos!Y86=2,Técnicos!$H$2:$H$100,Técnicos!$J$2:$J$100)),,0,1))</f>
        <v/>
      </c>
      <c r="T87" s="15" t="str" cm="1">
        <f t="array" ref="T87">IF(OR($B87="",T$2=""),"",Projetos!$J86*_xlfn.XLOOKUP(T$2,Técnicos!$A$2:$A$100,IF(Projetos!Z86=1,Técnicos!$F$2:$F$100,IF(Projetos!Z86=2,Técnicos!$H$2:$H$100,Técnicos!$J$2:$J$100)),,0,1))</f>
        <v/>
      </c>
      <c r="U87" s="15" t="str" cm="1">
        <f t="array" ref="U87">IF(OR($B87="",U$2=""),"",Projetos!$J86*_xlfn.XLOOKUP(U$2,Técnicos!$A$2:$A$100,IF(Projetos!AA86=1,Técnicos!$F$2:$F$100,IF(Projetos!AA86=2,Técnicos!$H$2:$H$100,Técnicos!$J$2:$J$100)),,0,1))</f>
        <v/>
      </c>
      <c r="V87" s="15" t="str" cm="1">
        <f t="array" ref="V87">IF(OR($B87="",V$2=""),"",Projetos!$J86*_xlfn.XLOOKUP(V$2,Técnicos!$A$2:$A$100,IF(Projetos!AB86=1,Técnicos!$F$2:$F$100,IF(Projetos!AB86=2,Técnicos!$H$2:$H$100,Técnicos!$J$2:$J$100)),,0,1))</f>
        <v/>
      </c>
      <c r="W87" s="15" t="str" cm="1">
        <f t="array" ref="W87">IF(OR($B87="",W$2=""),"",Projetos!$J86*_xlfn.XLOOKUP(W$2,Técnicos!$A$2:$A$100,IF(Projetos!AC86=1,Técnicos!$F$2:$F$100,IF(Projetos!AC86=2,Técnicos!$H$2:$H$100,Técnicos!$J$2:$J$100)),,0,1))</f>
        <v/>
      </c>
      <c r="X87" s="15" t="str" cm="1">
        <f t="array" ref="X87">IF(OR($B87="",X$2=""),"",Projetos!$J86*_xlfn.XLOOKUP(X$2,Técnicos!$A$2:$A$100,IF(Projetos!AD86=1,Técnicos!$F$2:$F$100,IF(Projetos!AD86=2,Técnicos!$H$2:$H$100,Técnicos!$J$2:$J$100)),,0,1))</f>
        <v/>
      </c>
      <c r="Y87" s="15" t="str" cm="1">
        <f t="array" ref="Y87">IF(OR($B87="",Y$2=""),"",Projetos!$J86*_xlfn.XLOOKUP(Y$2,Técnicos!$A$2:$A$100,IF(Projetos!AE86=1,Técnicos!$F$2:$F$100,IF(Projetos!AE86=2,Técnicos!$H$2:$H$100,Técnicos!$J$2:$J$100)),,0,1))</f>
        <v/>
      </c>
      <c r="Z87" s="15" t="str" cm="1">
        <f t="array" ref="Z87">IF(OR($B87="",Z$2=""),"",Projetos!$J86*_xlfn.XLOOKUP(Z$2,Técnicos!$A$2:$A$100,IF(Projetos!AF86=1,Técnicos!$F$2:$F$100,IF(Projetos!AF86=2,Técnicos!$H$2:$H$100,Técnicos!$J$2:$J$100)),,0,1))</f>
        <v/>
      </c>
      <c r="AA87" s="15" t="str" cm="1">
        <f t="array" ref="AA87">IF(OR($B87="",AA$2=""),"",Projetos!$J86*_xlfn.XLOOKUP(AA$2,Técnicos!$A$2:$A$100,IF(Projetos!AG86=1,Técnicos!$F$2:$F$100,IF(Projetos!AG86=2,Técnicos!$H$2:$H$100,Técnicos!$J$2:$J$100)),,0,1))</f>
        <v/>
      </c>
      <c r="AB87" s="15" t="str" cm="1">
        <f t="array" ref="AB87">IF(OR($B87="",AB$2=""),"",Projetos!$J86*_xlfn.XLOOKUP(AB$2,Técnicos!$A$2:$A$100,IF(Projetos!AH86=1,Técnicos!$F$2:$F$100,IF(Projetos!AH86=2,Técnicos!$H$2:$H$100,Técnicos!$J$2:$J$100)),,0,1))</f>
        <v/>
      </c>
      <c r="AC87" s="15" t="str" cm="1">
        <f t="array" ref="AC87">IF(OR($B87="",AC$2=""),"",Projetos!$J86*_xlfn.XLOOKUP(AC$2,Técnicos!$A$2:$A$100,IF(Projetos!AI86=1,Técnicos!$F$2:$F$100,IF(Projetos!AI86=2,Técnicos!$H$2:$H$100,Técnicos!$J$2:$J$100)),,0,1))</f>
        <v/>
      </c>
      <c r="AD87" s="15" t="str" cm="1">
        <f t="array" ref="AD87">IF(OR($B87="",AD$2=""),"",Projetos!$J86*_xlfn.XLOOKUP(AD$2,Técnicos!$A$2:$A$100,IF(Projetos!AJ86=1,Técnicos!$F$2:$F$100,IF(Projetos!AJ86=2,Técnicos!$H$2:$H$100,Técnicos!$J$2:$J$100)),,0,1))</f>
        <v/>
      </c>
      <c r="AE87" s="15" t="str" cm="1">
        <f t="array" ref="AE87">IF(OR($B87="",AE$2=""),"",Projetos!$J86*_xlfn.XLOOKUP(AE$2,Técnicos!$A$2:$A$100,IF(Projetos!AK86=1,Técnicos!$F$2:$F$100,IF(Projetos!AK86=2,Técnicos!$H$2:$H$100,Técnicos!$J$2:$J$100)),,0,1))</f>
        <v/>
      </c>
      <c r="AF87" s="15" t="str" cm="1">
        <f t="array" ref="AF87">IF(OR($B87="",AF$2=""),"",Projetos!$J86*_xlfn.XLOOKUP(AF$2,Técnicos!$A$2:$A$100,IF(Projetos!AL86=1,Técnicos!$F$2:$F$100,IF(Projetos!AL86=2,Técnicos!$H$2:$H$100,Técnicos!$J$2:$J$100)),,0,1))</f>
        <v/>
      </c>
      <c r="AG87" s="15" t="str" cm="1">
        <f t="array" ref="AG87">IF(OR($B87="",AG$2=""),"",Projetos!$J86*_xlfn.XLOOKUP(AG$2,Técnicos!$A$2:$A$100,IF(Projetos!AM86=1,Técnicos!$F$2:$F$100,IF(Projetos!AM86=2,Técnicos!$H$2:$H$100,Técnicos!$J$2:$J$100)),,0,1))</f>
        <v/>
      </c>
      <c r="AH87" s="15" t="str" cm="1">
        <f t="array" ref="AH87">IF(OR($B87="",AH$2=""),"",Projetos!$J86*_xlfn.XLOOKUP(AH$2,Técnicos!$A$2:$A$100,IF(Projetos!AN86=1,Técnicos!$F$2:$F$100,IF(Projetos!AN86=2,Técnicos!$H$2:$H$100,Técnicos!$J$2:$J$100)),,0,1))</f>
        <v/>
      </c>
      <c r="AI87" s="15" t="str" cm="1">
        <f t="array" ref="AI87">IF(OR($B87="",AI$2=""),"",Projetos!$J86*_xlfn.XLOOKUP(AI$2,Técnicos!$A$2:$A$100,IF(Projetos!AO86=1,Técnicos!$F$2:$F$100,IF(Projetos!AO86=2,Técnicos!$H$2:$H$100,Técnicos!$J$2:$J$100)),,0,1))</f>
        <v/>
      </c>
    </row>
    <row r="88" spans="3:35" x14ac:dyDescent="0.25">
      <c r="C88" s="15" t="str" cm="1">
        <f t="array" ref="C88">IF(OR($B88="",C$2=""),"",Projetos!$J87*_xlfn.XLOOKUP(C$2,Técnicos!$A$2:$A$100,IF(Projetos!I87=1,Técnicos!$F$2:$F$100,IF(Projetos!I87=2,Técnicos!$H$2:$H$100,Técnicos!$J$2:$J$100)),,0,1))</f>
        <v/>
      </c>
      <c r="D88" s="15" t="str" cm="1">
        <f t="array" ref="D88">IF(OR($B88="",D$2=""),"",Projetos!$J87*_xlfn.XLOOKUP(D$2,Técnicos!$A$2:$A$100,IF(Projetos!J87=1,Técnicos!$F$2:$F$100,IF(Projetos!J87=2,Técnicos!$H$2:$H$100,Técnicos!$J$2:$J$100)),,0,1))</f>
        <v/>
      </c>
      <c r="E88" s="15" t="str" cm="1">
        <f t="array" ref="E88">IF(OR($B88="",E$2=""),"",Projetos!$J87*_xlfn.XLOOKUP(E$2,Técnicos!$A$2:$A$100,IF(Projetos!K87=1,Técnicos!$F$2:$F$100,IF(Projetos!K87=2,Técnicos!$H$2:$H$100,Técnicos!$J$2:$J$100)),,0,1))</f>
        <v/>
      </c>
      <c r="F88" s="15" t="str" cm="1">
        <f t="array" ref="F88">IF(OR($B88="",F$2=""),"",Projetos!$J87*_xlfn.XLOOKUP(F$2,Técnicos!$A$2:$A$100,IF(Projetos!L87=1,Técnicos!$F$2:$F$100,IF(Projetos!L87=2,Técnicos!$H$2:$H$100,Técnicos!$J$2:$J$100)),,0,1))</f>
        <v/>
      </c>
      <c r="G88" s="15" t="str" cm="1">
        <f t="array" ref="G88">IF(OR($B88="",G$2=""),"",Projetos!$J87*_xlfn.XLOOKUP(G$2,Técnicos!$A$2:$A$100,IF(Projetos!M87=1,Técnicos!$F$2:$F$100,IF(Projetos!M87=2,Técnicos!$H$2:$H$100,Técnicos!$J$2:$J$100)),,0,1))</f>
        <v/>
      </c>
      <c r="H88" s="15" t="str" cm="1">
        <f t="array" ref="H88">IF(OR($B88="",H$2=""),"",Projetos!$J87*_xlfn.XLOOKUP(H$2,Técnicos!$A$2:$A$100,IF(Projetos!N87=1,Técnicos!$F$2:$F$100,IF(Projetos!N87=2,Técnicos!$H$2:$H$100,Técnicos!$J$2:$J$100)),,0,1))</f>
        <v/>
      </c>
      <c r="I88" s="15" t="str" cm="1">
        <f t="array" ref="I88">IF(OR($B88="",I$2=""),"",Projetos!$J87*_xlfn.XLOOKUP(I$2,Técnicos!$A$2:$A$100,IF(Projetos!O87=1,Técnicos!$F$2:$F$100,IF(Projetos!O87=2,Técnicos!$H$2:$H$100,Técnicos!$J$2:$J$100)),,0,1))</f>
        <v/>
      </c>
      <c r="J88" s="15" t="str" cm="1">
        <f t="array" ref="J88">IF(OR($B88="",J$2=""),"",Projetos!$J87*_xlfn.XLOOKUP(J$2,Técnicos!$A$2:$A$100,IF(Projetos!P87=1,Técnicos!$F$2:$F$100,IF(Projetos!P87=2,Técnicos!$H$2:$H$100,Técnicos!$J$2:$J$100)),,0,1))</f>
        <v/>
      </c>
      <c r="K88" s="15" t="str" cm="1">
        <f t="array" ref="K88">IF(OR($B88="",K$2=""),"",Projetos!$J87*_xlfn.XLOOKUP(K$2,Técnicos!$A$2:$A$100,IF(Projetos!Q87=1,Técnicos!$F$2:$F$100,IF(Projetos!Q87=2,Técnicos!$H$2:$H$100,Técnicos!$J$2:$J$100)),,0,1))</f>
        <v/>
      </c>
      <c r="L88" s="15" t="str" cm="1">
        <f t="array" ref="L88">IF(OR($B88="",L$2=""),"",Projetos!$J87*_xlfn.XLOOKUP(L$2,Técnicos!$A$2:$A$100,IF(Projetos!R87=1,Técnicos!$F$2:$F$100,IF(Projetos!R87=2,Técnicos!$H$2:$H$100,Técnicos!$J$2:$J$100)),,0,1))</f>
        <v/>
      </c>
      <c r="M88" s="15" t="str" cm="1">
        <f t="array" ref="M88">IF(OR($B88="",M$2=""),"",Projetos!$J87*_xlfn.XLOOKUP(M$2,Técnicos!$A$2:$A$100,IF(Projetos!S87=1,Técnicos!$F$2:$F$100,IF(Projetos!S87=2,Técnicos!$H$2:$H$100,Técnicos!$J$2:$J$100)),,0,1))</f>
        <v/>
      </c>
      <c r="N88" s="15" t="str" cm="1">
        <f t="array" ref="N88">IF(OR($B88="",N$2=""),"",Projetos!$J87*_xlfn.XLOOKUP(N$2,Técnicos!$A$2:$A$100,IF(Projetos!T87=1,Técnicos!$F$2:$F$100,IF(Projetos!T87=2,Técnicos!$H$2:$H$100,Técnicos!$J$2:$J$100)),,0,1))</f>
        <v/>
      </c>
      <c r="O88" s="15" t="str" cm="1">
        <f t="array" ref="O88">IF(OR($B88="",O$2=""),"",Projetos!$J87*_xlfn.XLOOKUP(O$2,Técnicos!$A$2:$A$100,IF(Projetos!U87=1,Técnicos!$F$2:$F$100,IF(Projetos!U87=2,Técnicos!$H$2:$H$100,Técnicos!$J$2:$J$100)),,0,1))</f>
        <v/>
      </c>
      <c r="P88" s="15" t="str" cm="1">
        <f t="array" ref="P88">IF(OR($B88="",P$2=""),"",Projetos!$J87*_xlfn.XLOOKUP(P$2,Técnicos!$A$2:$A$100,IF(Projetos!V87=1,Técnicos!$F$2:$F$100,IF(Projetos!V87=2,Técnicos!$H$2:$H$100,Técnicos!$J$2:$J$100)),,0,1))</f>
        <v/>
      </c>
      <c r="Q88" s="15" t="str" cm="1">
        <f t="array" ref="Q88">IF(OR($B88="",Q$2=""),"",Projetos!$J87*_xlfn.XLOOKUP(Q$2,Técnicos!$A$2:$A$100,IF(Projetos!W87=1,Técnicos!$F$2:$F$100,IF(Projetos!W87=2,Técnicos!$H$2:$H$100,Técnicos!$J$2:$J$100)),,0,1))</f>
        <v/>
      </c>
      <c r="R88" s="15" t="str" cm="1">
        <f t="array" ref="R88">IF(OR($B88="",R$2=""),"",Projetos!$J87*_xlfn.XLOOKUP(R$2,Técnicos!$A$2:$A$100,IF(Projetos!X87=1,Técnicos!$F$2:$F$100,IF(Projetos!X87=2,Técnicos!$H$2:$H$100,Técnicos!$J$2:$J$100)),,0,1))</f>
        <v/>
      </c>
      <c r="S88" s="15" t="str" cm="1">
        <f t="array" ref="S88">IF(OR($B88="",S$2=""),"",Projetos!$J87*_xlfn.XLOOKUP(S$2,Técnicos!$A$2:$A$100,IF(Projetos!Y87=1,Técnicos!$F$2:$F$100,IF(Projetos!Y87=2,Técnicos!$H$2:$H$100,Técnicos!$J$2:$J$100)),,0,1))</f>
        <v/>
      </c>
      <c r="T88" s="15" t="str" cm="1">
        <f t="array" ref="T88">IF(OR($B88="",T$2=""),"",Projetos!$J87*_xlfn.XLOOKUP(T$2,Técnicos!$A$2:$A$100,IF(Projetos!Z87=1,Técnicos!$F$2:$F$100,IF(Projetos!Z87=2,Técnicos!$H$2:$H$100,Técnicos!$J$2:$J$100)),,0,1))</f>
        <v/>
      </c>
      <c r="U88" s="15" t="str" cm="1">
        <f t="array" ref="U88">IF(OR($B88="",U$2=""),"",Projetos!$J87*_xlfn.XLOOKUP(U$2,Técnicos!$A$2:$A$100,IF(Projetos!AA87=1,Técnicos!$F$2:$F$100,IF(Projetos!AA87=2,Técnicos!$H$2:$H$100,Técnicos!$J$2:$J$100)),,0,1))</f>
        <v/>
      </c>
      <c r="V88" s="15" t="str" cm="1">
        <f t="array" ref="V88">IF(OR($B88="",V$2=""),"",Projetos!$J87*_xlfn.XLOOKUP(V$2,Técnicos!$A$2:$A$100,IF(Projetos!AB87=1,Técnicos!$F$2:$F$100,IF(Projetos!AB87=2,Técnicos!$H$2:$H$100,Técnicos!$J$2:$J$100)),,0,1))</f>
        <v/>
      </c>
      <c r="W88" s="15" t="str" cm="1">
        <f t="array" ref="W88">IF(OR($B88="",W$2=""),"",Projetos!$J87*_xlfn.XLOOKUP(W$2,Técnicos!$A$2:$A$100,IF(Projetos!AC87=1,Técnicos!$F$2:$F$100,IF(Projetos!AC87=2,Técnicos!$H$2:$H$100,Técnicos!$J$2:$J$100)),,0,1))</f>
        <v/>
      </c>
      <c r="X88" s="15" t="str" cm="1">
        <f t="array" ref="X88">IF(OR($B88="",X$2=""),"",Projetos!$J87*_xlfn.XLOOKUP(X$2,Técnicos!$A$2:$A$100,IF(Projetos!AD87=1,Técnicos!$F$2:$F$100,IF(Projetos!AD87=2,Técnicos!$H$2:$H$100,Técnicos!$J$2:$J$100)),,0,1))</f>
        <v/>
      </c>
      <c r="Y88" s="15" t="str" cm="1">
        <f t="array" ref="Y88">IF(OR($B88="",Y$2=""),"",Projetos!$J87*_xlfn.XLOOKUP(Y$2,Técnicos!$A$2:$A$100,IF(Projetos!AE87=1,Técnicos!$F$2:$F$100,IF(Projetos!AE87=2,Técnicos!$H$2:$H$100,Técnicos!$J$2:$J$100)),,0,1))</f>
        <v/>
      </c>
      <c r="Z88" s="15" t="str" cm="1">
        <f t="array" ref="Z88">IF(OR($B88="",Z$2=""),"",Projetos!$J87*_xlfn.XLOOKUP(Z$2,Técnicos!$A$2:$A$100,IF(Projetos!AF87=1,Técnicos!$F$2:$F$100,IF(Projetos!AF87=2,Técnicos!$H$2:$H$100,Técnicos!$J$2:$J$100)),,0,1))</f>
        <v/>
      </c>
      <c r="AA88" s="15" t="str" cm="1">
        <f t="array" ref="AA88">IF(OR($B88="",AA$2=""),"",Projetos!$J87*_xlfn.XLOOKUP(AA$2,Técnicos!$A$2:$A$100,IF(Projetos!AG87=1,Técnicos!$F$2:$F$100,IF(Projetos!AG87=2,Técnicos!$H$2:$H$100,Técnicos!$J$2:$J$100)),,0,1))</f>
        <v/>
      </c>
      <c r="AB88" s="15" t="str" cm="1">
        <f t="array" ref="AB88">IF(OR($B88="",AB$2=""),"",Projetos!$J87*_xlfn.XLOOKUP(AB$2,Técnicos!$A$2:$A$100,IF(Projetos!AH87=1,Técnicos!$F$2:$F$100,IF(Projetos!AH87=2,Técnicos!$H$2:$H$100,Técnicos!$J$2:$J$100)),,0,1))</f>
        <v/>
      </c>
      <c r="AC88" s="15" t="str" cm="1">
        <f t="array" ref="AC88">IF(OR($B88="",AC$2=""),"",Projetos!$J87*_xlfn.XLOOKUP(AC$2,Técnicos!$A$2:$A$100,IF(Projetos!AI87=1,Técnicos!$F$2:$F$100,IF(Projetos!AI87=2,Técnicos!$H$2:$H$100,Técnicos!$J$2:$J$100)),,0,1))</f>
        <v/>
      </c>
      <c r="AD88" s="15" t="str" cm="1">
        <f t="array" ref="AD88">IF(OR($B88="",AD$2=""),"",Projetos!$J87*_xlfn.XLOOKUP(AD$2,Técnicos!$A$2:$A$100,IF(Projetos!AJ87=1,Técnicos!$F$2:$F$100,IF(Projetos!AJ87=2,Técnicos!$H$2:$H$100,Técnicos!$J$2:$J$100)),,0,1))</f>
        <v/>
      </c>
      <c r="AE88" s="15" t="str" cm="1">
        <f t="array" ref="AE88">IF(OR($B88="",AE$2=""),"",Projetos!$J87*_xlfn.XLOOKUP(AE$2,Técnicos!$A$2:$A$100,IF(Projetos!AK87=1,Técnicos!$F$2:$F$100,IF(Projetos!AK87=2,Técnicos!$H$2:$H$100,Técnicos!$J$2:$J$100)),,0,1))</f>
        <v/>
      </c>
      <c r="AF88" s="15" t="str" cm="1">
        <f t="array" ref="AF88">IF(OR($B88="",AF$2=""),"",Projetos!$J87*_xlfn.XLOOKUP(AF$2,Técnicos!$A$2:$A$100,IF(Projetos!AL87=1,Técnicos!$F$2:$F$100,IF(Projetos!AL87=2,Técnicos!$H$2:$H$100,Técnicos!$J$2:$J$100)),,0,1))</f>
        <v/>
      </c>
      <c r="AG88" s="15" t="str" cm="1">
        <f t="array" ref="AG88">IF(OR($B88="",AG$2=""),"",Projetos!$J87*_xlfn.XLOOKUP(AG$2,Técnicos!$A$2:$A$100,IF(Projetos!AM87=1,Técnicos!$F$2:$F$100,IF(Projetos!AM87=2,Técnicos!$H$2:$H$100,Técnicos!$J$2:$J$100)),,0,1))</f>
        <v/>
      </c>
      <c r="AH88" s="15" t="str" cm="1">
        <f t="array" ref="AH88">IF(OR($B88="",AH$2=""),"",Projetos!$J87*_xlfn.XLOOKUP(AH$2,Técnicos!$A$2:$A$100,IF(Projetos!AN87=1,Técnicos!$F$2:$F$100,IF(Projetos!AN87=2,Técnicos!$H$2:$H$100,Técnicos!$J$2:$J$100)),,0,1))</f>
        <v/>
      </c>
      <c r="AI88" s="15" t="str" cm="1">
        <f t="array" ref="AI88">IF(OR($B88="",AI$2=""),"",Projetos!$J87*_xlfn.XLOOKUP(AI$2,Técnicos!$A$2:$A$100,IF(Projetos!AO87=1,Técnicos!$F$2:$F$100,IF(Projetos!AO87=2,Técnicos!$H$2:$H$100,Técnicos!$J$2:$J$100)),,0,1))</f>
        <v/>
      </c>
    </row>
    <row r="89" spans="3:35" x14ac:dyDescent="0.25">
      <c r="C89" s="15" t="str" cm="1">
        <f t="array" ref="C89">IF(OR($B89="",C$2=""),"",Projetos!$J88*_xlfn.XLOOKUP(C$2,Técnicos!$A$2:$A$100,IF(Projetos!I88=1,Técnicos!$F$2:$F$100,IF(Projetos!I88=2,Técnicos!$H$2:$H$100,Técnicos!$J$2:$J$100)),,0,1))</f>
        <v/>
      </c>
      <c r="D89" s="15" t="str" cm="1">
        <f t="array" ref="D89">IF(OR($B89="",D$2=""),"",Projetos!$J88*_xlfn.XLOOKUP(D$2,Técnicos!$A$2:$A$100,IF(Projetos!J88=1,Técnicos!$F$2:$F$100,IF(Projetos!J88=2,Técnicos!$H$2:$H$100,Técnicos!$J$2:$J$100)),,0,1))</f>
        <v/>
      </c>
      <c r="E89" s="15" t="str" cm="1">
        <f t="array" ref="E89">IF(OR($B89="",E$2=""),"",Projetos!$J88*_xlfn.XLOOKUP(E$2,Técnicos!$A$2:$A$100,IF(Projetos!K88=1,Técnicos!$F$2:$F$100,IF(Projetos!K88=2,Técnicos!$H$2:$H$100,Técnicos!$J$2:$J$100)),,0,1))</f>
        <v/>
      </c>
      <c r="F89" s="15" t="str" cm="1">
        <f t="array" ref="F89">IF(OR($B89="",F$2=""),"",Projetos!$J88*_xlfn.XLOOKUP(F$2,Técnicos!$A$2:$A$100,IF(Projetos!L88=1,Técnicos!$F$2:$F$100,IF(Projetos!L88=2,Técnicos!$H$2:$H$100,Técnicos!$J$2:$J$100)),,0,1))</f>
        <v/>
      </c>
      <c r="G89" s="15" t="str" cm="1">
        <f t="array" ref="G89">IF(OR($B89="",G$2=""),"",Projetos!$J88*_xlfn.XLOOKUP(G$2,Técnicos!$A$2:$A$100,IF(Projetos!M88=1,Técnicos!$F$2:$F$100,IF(Projetos!M88=2,Técnicos!$H$2:$H$100,Técnicos!$J$2:$J$100)),,0,1))</f>
        <v/>
      </c>
      <c r="H89" s="15" t="str" cm="1">
        <f t="array" ref="H89">IF(OR($B89="",H$2=""),"",Projetos!$J88*_xlfn.XLOOKUP(H$2,Técnicos!$A$2:$A$100,IF(Projetos!N88=1,Técnicos!$F$2:$F$100,IF(Projetos!N88=2,Técnicos!$H$2:$H$100,Técnicos!$J$2:$J$100)),,0,1))</f>
        <v/>
      </c>
      <c r="I89" s="15" t="str" cm="1">
        <f t="array" ref="I89">IF(OR($B89="",I$2=""),"",Projetos!$J88*_xlfn.XLOOKUP(I$2,Técnicos!$A$2:$A$100,IF(Projetos!O88=1,Técnicos!$F$2:$F$100,IF(Projetos!O88=2,Técnicos!$H$2:$H$100,Técnicos!$J$2:$J$100)),,0,1))</f>
        <v/>
      </c>
      <c r="J89" s="15" t="str" cm="1">
        <f t="array" ref="J89">IF(OR($B89="",J$2=""),"",Projetos!$J88*_xlfn.XLOOKUP(J$2,Técnicos!$A$2:$A$100,IF(Projetos!P88=1,Técnicos!$F$2:$F$100,IF(Projetos!P88=2,Técnicos!$H$2:$H$100,Técnicos!$J$2:$J$100)),,0,1))</f>
        <v/>
      </c>
      <c r="K89" s="15" t="str" cm="1">
        <f t="array" ref="K89">IF(OR($B89="",K$2=""),"",Projetos!$J88*_xlfn.XLOOKUP(K$2,Técnicos!$A$2:$A$100,IF(Projetos!Q88=1,Técnicos!$F$2:$F$100,IF(Projetos!Q88=2,Técnicos!$H$2:$H$100,Técnicos!$J$2:$J$100)),,0,1))</f>
        <v/>
      </c>
      <c r="L89" s="15" t="str" cm="1">
        <f t="array" ref="L89">IF(OR($B89="",L$2=""),"",Projetos!$J88*_xlfn.XLOOKUP(L$2,Técnicos!$A$2:$A$100,IF(Projetos!R88=1,Técnicos!$F$2:$F$100,IF(Projetos!R88=2,Técnicos!$H$2:$H$100,Técnicos!$J$2:$J$100)),,0,1))</f>
        <v/>
      </c>
      <c r="M89" s="15" t="str" cm="1">
        <f t="array" ref="M89">IF(OR($B89="",M$2=""),"",Projetos!$J88*_xlfn.XLOOKUP(M$2,Técnicos!$A$2:$A$100,IF(Projetos!S88=1,Técnicos!$F$2:$F$100,IF(Projetos!S88=2,Técnicos!$H$2:$H$100,Técnicos!$J$2:$J$100)),,0,1))</f>
        <v/>
      </c>
      <c r="N89" s="15" t="str" cm="1">
        <f t="array" ref="N89">IF(OR($B89="",N$2=""),"",Projetos!$J88*_xlfn.XLOOKUP(N$2,Técnicos!$A$2:$A$100,IF(Projetos!T88=1,Técnicos!$F$2:$F$100,IF(Projetos!T88=2,Técnicos!$H$2:$H$100,Técnicos!$J$2:$J$100)),,0,1))</f>
        <v/>
      </c>
      <c r="O89" s="15" t="str" cm="1">
        <f t="array" ref="O89">IF(OR($B89="",O$2=""),"",Projetos!$J88*_xlfn.XLOOKUP(O$2,Técnicos!$A$2:$A$100,IF(Projetos!U88=1,Técnicos!$F$2:$F$100,IF(Projetos!U88=2,Técnicos!$H$2:$H$100,Técnicos!$J$2:$J$100)),,0,1))</f>
        <v/>
      </c>
      <c r="P89" s="15" t="str" cm="1">
        <f t="array" ref="P89">IF(OR($B89="",P$2=""),"",Projetos!$J88*_xlfn.XLOOKUP(P$2,Técnicos!$A$2:$A$100,IF(Projetos!V88=1,Técnicos!$F$2:$F$100,IF(Projetos!V88=2,Técnicos!$H$2:$H$100,Técnicos!$J$2:$J$100)),,0,1))</f>
        <v/>
      </c>
      <c r="Q89" s="15" t="str" cm="1">
        <f t="array" ref="Q89">IF(OR($B89="",Q$2=""),"",Projetos!$J88*_xlfn.XLOOKUP(Q$2,Técnicos!$A$2:$A$100,IF(Projetos!W88=1,Técnicos!$F$2:$F$100,IF(Projetos!W88=2,Técnicos!$H$2:$H$100,Técnicos!$J$2:$J$100)),,0,1))</f>
        <v/>
      </c>
      <c r="R89" s="15" t="str" cm="1">
        <f t="array" ref="R89">IF(OR($B89="",R$2=""),"",Projetos!$J88*_xlfn.XLOOKUP(R$2,Técnicos!$A$2:$A$100,IF(Projetos!X88=1,Técnicos!$F$2:$F$100,IF(Projetos!X88=2,Técnicos!$H$2:$H$100,Técnicos!$J$2:$J$100)),,0,1))</f>
        <v/>
      </c>
      <c r="S89" s="15" t="str" cm="1">
        <f t="array" ref="S89">IF(OR($B89="",S$2=""),"",Projetos!$J88*_xlfn.XLOOKUP(S$2,Técnicos!$A$2:$A$100,IF(Projetos!Y88=1,Técnicos!$F$2:$F$100,IF(Projetos!Y88=2,Técnicos!$H$2:$H$100,Técnicos!$J$2:$J$100)),,0,1))</f>
        <v/>
      </c>
      <c r="T89" s="15" t="str" cm="1">
        <f t="array" ref="T89">IF(OR($B89="",T$2=""),"",Projetos!$J88*_xlfn.XLOOKUP(T$2,Técnicos!$A$2:$A$100,IF(Projetos!Z88=1,Técnicos!$F$2:$F$100,IF(Projetos!Z88=2,Técnicos!$H$2:$H$100,Técnicos!$J$2:$J$100)),,0,1))</f>
        <v/>
      </c>
      <c r="U89" s="15" t="str" cm="1">
        <f t="array" ref="U89">IF(OR($B89="",U$2=""),"",Projetos!$J88*_xlfn.XLOOKUP(U$2,Técnicos!$A$2:$A$100,IF(Projetos!AA88=1,Técnicos!$F$2:$F$100,IF(Projetos!AA88=2,Técnicos!$H$2:$H$100,Técnicos!$J$2:$J$100)),,0,1))</f>
        <v/>
      </c>
      <c r="V89" s="15" t="str" cm="1">
        <f t="array" ref="V89">IF(OR($B89="",V$2=""),"",Projetos!$J88*_xlfn.XLOOKUP(V$2,Técnicos!$A$2:$A$100,IF(Projetos!AB88=1,Técnicos!$F$2:$F$100,IF(Projetos!AB88=2,Técnicos!$H$2:$H$100,Técnicos!$J$2:$J$100)),,0,1))</f>
        <v/>
      </c>
      <c r="W89" s="15" t="str" cm="1">
        <f t="array" ref="W89">IF(OR($B89="",W$2=""),"",Projetos!$J88*_xlfn.XLOOKUP(W$2,Técnicos!$A$2:$A$100,IF(Projetos!AC88=1,Técnicos!$F$2:$F$100,IF(Projetos!AC88=2,Técnicos!$H$2:$H$100,Técnicos!$J$2:$J$100)),,0,1))</f>
        <v/>
      </c>
      <c r="X89" s="15" t="str" cm="1">
        <f t="array" ref="X89">IF(OR($B89="",X$2=""),"",Projetos!$J88*_xlfn.XLOOKUP(X$2,Técnicos!$A$2:$A$100,IF(Projetos!AD88=1,Técnicos!$F$2:$F$100,IF(Projetos!AD88=2,Técnicos!$H$2:$H$100,Técnicos!$J$2:$J$100)),,0,1))</f>
        <v/>
      </c>
      <c r="Y89" s="15" t="str" cm="1">
        <f t="array" ref="Y89">IF(OR($B89="",Y$2=""),"",Projetos!$J88*_xlfn.XLOOKUP(Y$2,Técnicos!$A$2:$A$100,IF(Projetos!AE88=1,Técnicos!$F$2:$F$100,IF(Projetos!AE88=2,Técnicos!$H$2:$H$100,Técnicos!$J$2:$J$100)),,0,1))</f>
        <v/>
      </c>
      <c r="Z89" s="15" t="str" cm="1">
        <f t="array" ref="Z89">IF(OR($B89="",Z$2=""),"",Projetos!$J88*_xlfn.XLOOKUP(Z$2,Técnicos!$A$2:$A$100,IF(Projetos!AF88=1,Técnicos!$F$2:$F$100,IF(Projetos!AF88=2,Técnicos!$H$2:$H$100,Técnicos!$J$2:$J$100)),,0,1))</f>
        <v/>
      </c>
      <c r="AA89" s="15" t="str" cm="1">
        <f t="array" ref="AA89">IF(OR($B89="",AA$2=""),"",Projetos!$J88*_xlfn.XLOOKUP(AA$2,Técnicos!$A$2:$A$100,IF(Projetos!AG88=1,Técnicos!$F$2:$F$100,IF(Projetos!AG88=2,Técnicos!$H$2:$H$100,Técnicos!$J$2:$J$100)),,0,1))</f>
        <v/>
      </c>
      <c r="AB89" s="15" t="str" cm="1">
        <f t="array" ref="AB89">IF(OR($B89="",AB$2=""),"",Projetos!$J88*_xlfn.XLOOKUP(AB$2,Técnicos!$A$2:$A$100,IF(Projetos!AH88=1,Técnicos!$F$2:$F$100,IF(Projetos!AH88=2,Técnicos!$H$2:$H$100,Técnicos!$J$2:$J$100)),,0,1))</f>
        <v/>
      </c>
      <c r="AC89" s="15" t="str" cm="1">
        <f t="array" ref="AC89">IF(OR($B89="",AC$2=""),"",Projetos!$J88*_xlfn.XLOOKUP(AC$2,Técnicos!$A$2:$A$100,IF(Projetos!AI88=1,Técnicos!$F$2:$F$100,IF(Projetos!AI88=2,Técnicos!$H$2:$H$100,Técnicos!$J$2:$J$100)),,0,1))</f>
        <v/>
      </c>
      <c r="AD89" s="15" t="str" cm="1">
        <f t="array" ref="AD89">IF(OR($B89="",AD$2=""),"",Projetos!$J88*_xlfn.XLOOKUP(AD$2,Técnicos!$A$2:$A$100,IF(Projetos!AJ88=1,Técnicos!$F$2:$F$100,IF(Projetos!AJ88=2,Técnicos!$H$2:$H$100,Técnicos!$J$2:$J$100)),,0,1))</f>
        <v/>
      </c>
      <c r="AE89" s="15" t="str" cm="1">
        <f t="array" ref="AE89">IF(OR($B89="",AE$2=""),"",Projetos!$J88*_xlfn.XLOOKUP(AE$2,Técnicos!$A$2:$A$100,IF(Projetos!AK88=1,Técnicos!$F$2:$F$100,IF(Projetos!AK88=2,Técnicos!$H$2:$H$100,Técnicos!$J$2:$J$100)),,0,1))</f>
        <v/>
      </c>
      <c r="AF89" s="15" t="str" cm="1">
        <f t="array" ref="AF89">IF(OR($B89="",AF$2=""),"",Projetos!$J88*_xlfn.XLOOKUP(AF$2,Técnicos!$A$2:$A$100,IF(Projetos!AL88=1,Técnicos!$F$2:$F$100,IF(Projetos!AL88=2,Técnicos!$H$2:$H$100,Técnicos!$J$2:$J$100)),,0,1))</f>
        <v/>
      </c>
      <c r="AG89" s="15" t="str" cm="1">
        <f t="array" ref="AG89">IF(OR($B89="",AG$2=""),"",Projetos!$J88*_xlfn.XLOOKUP(AG$2,Técnicos!$A$2:$A$100,IF(Projetos!AM88=1,Técnicos!$F$2:$F$100,IF(Projetos!AM88=2,Técnicos!$H$2:$H$100,Técnicos!$J$2:$J$100)),,0,1))</f>
        <v/>
      </c>
      <c r="AH89" s="15" t="str" cm="1">
        <f t="array" ref="AH89">IF(OR($B89="",AH$2=""),"",Projetos!$J88*_xlfn.XLOOKUP(AH$2,Técnicos!$A$2:$A$100,IF(Projetos!AN88=1,Técnicos!$F$2:$F$100,IF(Projetos!AN88=2,Técnicos!$H$2:$H$100,Técnicos!$J$2:$J$100)),,0,1))</f>
        <v/>
      </c>
      <c r="AI89" s="15" t="str" cm="1">
        <f t="array" ref="AI89">IF(OR($B89="",AI$2=""),"",Projetos!$J88*_xlfn.XLOOKUP(AI$2,Técnicos!$A$2:$A$100,IF(Projetos!AO88=1,Técnicos!$F$2:$F$100,IF(Projetos!AO88=2,Técnicos!$H$2:$H$100,Técnicos!$J$2:$J$100)),,0,1))</f>
        <v/>
      </c>
    </row>
    <row r="90" spans="3:35" x14ac:dyDescent="0.25">
      <c r="C90" s="15" t="str" cm="1">
        <f t="array" ref="C90">IF(OR($B90="",C$2=""),"",Projetos!$J89*_xlfn.XLOOKUP(C$2,Técnicos!$A$2:$A$100,IF(Projetos!I89=1,Técnicos!$F$2:$F$100,IF(Projetos!I89=2,Técnicos!$H$2:$H$100,Técnicos!$J$2:$J$100)),,0,1))</f>
        <v/>
      </c>
      <c r="D90" s="15" t="str" cm="1">
        <f t="array" ref="D90">IF(OR($B90="",D$2=""),"",Projetos!$J89*_xlfn.XLOOKUP(D$2,Técnicos!$A$2:$A$100,IF(Projetos!J89=1,Técnicos!$F$2:$F$100,IF(Projetos!J89=2,Técnicos!$H$2:$H$100,Técnicos!$J$2:$J$100)),,0,1))</f>
        <v/>
      </c>
      <c r="E90" s="15" t="str" cm="1">
        <f t="array" ref="E90">IF(OR($B90="",E$2=""),"",Projetos!$J89*_xlfn.XLOOKUP(E$2,Técnicos!$A$2:$A$100,IF(Projetos!K89=1,Técnicos!$F$2:$F$100,IF(Projetos!K89=2,Técnicos!$H$2:$H$100,Técnicos!$J$2:$J$100)),,0,1))</f>
        <v/>
      </c>
      <c r="F90" s="15" t="str" cm="1">
        <f t="array" ref="F90">IF(OR($B90="",F$2=""),"",Projetos!$J89*_xlfn.XLOOKUP(F$2,Técnicos!$A$2:$A$100,IF(Projetos!L89=1,Técnicos!$F$2:$F$100,IF(Projetos!L89=2,Técnicos!$H$2:$H$100,Técnicos!$J$2:$J$100)),,0,1))</f>
        <v/>
      </c>
      <c r="G90" s="15" t="str" cm="1">
        <f t="array" ref="G90">IF(OR($B90="",G$2=""),"",Projetos!$J89*_xlfn.XLOOKUP(G$2,Técnicos!$A$2:$A$100,IF(Projetos!M89=1,Técnicos!$F$2:$F$100,IF(Projetos!M89=2,Técnicos!$H$2:$H$100,Técnicos!$J$2:$J$100)),,0,1))</f>
        <v/>
      </c>
      <c r="H90" s="15" t="str" cm="1">
        <f t="array" ref="H90">IF(OR($B90="",H$2=""),"",Projetos!$J89*_xlfn.XLOOKUP(H$2,Técnicos!$A$2:$A$100,IF(Projetos!N89=1,Técnicos!$F$2:$F$100,IF(Projetos!N89=2,Técnicos!$H$2:$H$100,Técnicos!$J$2:$J$100)),,0,1))</f>
        <v/>
      </c>
      <c r="I90" s="15" t="str" cm="1">
        <f t="array" ref="I90">IF(OR($B90="",I$2=""),"",Projetos!$J89*_xlfn.XLOOKUP(I$2,Técnicos!$A$2:$A$100,IF(Projetos!O89=1,Técnicos!$F$2:$F$100,IF(Projetos!O89=2,Técnicos!$H$2:$H$100,Técnicos!$J$2:$J$100)),,0,1))</f>
        <v/>
      </c>
      <c r="J90" s="15" t="str" cm="1">
        <f t="array" ref="J90">IF(OR($B90="",J$2=""),"",Projetos!$J89*_xlfn.XLOOKUP(J$2,Técnicos!$A$2:$A$100,IF(Projetos!P89=1,Técnicos!$F$2:$F$100,IF(Projetos!P89=2,Técnicos!$H$2:$H$100,Técnicos!$J$2:$J$100)),,0,1))</f>
        <v/>
      </c>
      <c r="K90" s="15" t="str" cm="1">
        <f t="array" ref="K90">IF(OR($B90="",K$2=""),"",Projetos!$J89*_xlfn.XLOOKUP(K$2,Técnicos!$A$2:$A$100,IF(Projetos!Q89=1,Técnicos!$F$2:$F$100,IF(Projetos!Q89=2,Técnicos!$H$2:$H$100,Técnicos!$J$2:$J$100)),,0,1))</f>
        <v/>
      </c>
      <c r="L90" s="15" t="str" cm="1">
        <f t="array" ref="L90">IF(OR($B90="",L$2=""),"",Projetos!$J89*_xlfn.XLOOKUP(L$2,Técnicos!$A$2:$A$100,IF(Projetos!R89=1,Técnicos!$F$2:$F$100,IF(Projetos!R89=2,Técnicos!$H$2:$H$100,Técnicos!$J$2:$J$100)),,0,1))</f>
        <v/>
      </c>
      <c r="M90" s="15" t="str" cm="1">
        <f t="array" ref="M90">IF(OR($B90="",M$2=""),"",Projetos!$J89*_xlfn.XLOOKUP(M$2,Técnicos!$A$2:$A$100,IF(Projetos!S89=1,Técnicos!$F$2:$F$100,IF(Projetos!S89=2,Técnicos!$H$2:$H$100,Técnicos!$J$2:$J$100)),,0,1))</f>
        <v/>
      </c>
      <c r="N90" s="15" t="str" cm="1">
        <f t="array" ref="N90">IF(OR($B90="",N$2=""),"",Projetos!$J89*_xlfn.XLOOKUP(N$2,Técnicos!$A$2:$A$100,IF(Projetos!T89=1,Técnicos!$F$2:$F$100,IF(Projetos!T89=2,Técnicos!$H$2:$H$100,Técnicos!$J$2:$J$100)),,0,1))</f>
        <v/>
      </c>
      <c r="O90" s="15" t="str" cm="1">
        <f t="array" ref="O90">IF(OR($B90="",O$2=""),"",Projetos!$J89*_xlfn.XLOOKUP(O$2,Técnicos!$A$2:$A$100,IF(Projetos!U89=1,Técnicos!$F$2:$F$100,IF(Projetos!U89=2,Técnicos!$H$2:$H$100,Técnicos!$J$2:$J$100)),,0,1))</f>
        <v/>
      </c>
      <c r="P90" s="15" t="str" cm="1">
        <f t="array" ref="P90">IF(OR($B90="",P$2=""),"",Projetos!$J89*_xlfn.XLOOKUP(P$2,Técnicos!$A$2:$A$100,IF(Projetos!V89=1,Técnicos!$F$2:$F$100,IF(Projetos!V89=2,Técnicos!$H$2:$H$100,Técnicos!$J$2:$J$100)),,0,1))</f>
        <v/>
      </c>
      <c r="Q90" s="15" t="str" cm="1">
        <f t="array" ref="Q90">IF(OR($B90="",Q$2=""),"",Projetos!$J89*_xlfn.XLOOKUP(Q$2,Técnicos!$A$2:$A$100,IF(Projetos!W89=1,Técnicos!$F$2:$F$100,IF(Projetos!W89=2,Técnicos!$H$2:$H$100,Técnicos!$J$2:$J$100)),,0,1))</f>
        <v/>
      </c>
      <c r="R90" s="15" t="str" cm="1">
        <f t="array" ref="R90">IF(OR($B90="",R$2=""),"",Projetos!$J89*_xlfn.XLOOKUP(R$2,Técnicos!$A$2:$A$100,IF(Projetos!X89=1,Técnicos!$F$2:$F$100,IF(Projetos!X89=2,Técnicos!$H$2:$H$100,Técnicos!$J$2:$J$100)),,0,1))</f>
        <v/>
      </c>
      <c r="S90" s="15" t="str" cm="1">
        <f t="array" ref="S90">IF(OR($B90="",S$2=""),"",Projetos!$J89*_xlfn.XLOOKUP(S$2,Técnicos!$A$2:$A$100,IF(Projetos!Y89=1,Técnicos!$F$2:$F$100,IF(Projetos!Y89=2,Técnicos!$H$2:$H$100,Técnicos!$J$2:$J$100)),,0,1))</f>
        <v/>
      </c>
      <c r="T90" s="15" t="str" cm="1">
        <f t="array" ref="T90">IF(OR($B90="",T$2=""),"",Projetos!$J89*_xlfn.XLOOKUP(T$2,Técnicos!$A$2:$A$100,IF(Projetos!Z89=1,Técnicos!$F$2:$F$100,IF(Projetos!Z89=2,Técnicos!$H$2:$H$100,Técnicos!$J$2:$J$100)),,0,1))</f>
        <v/>
      </c>
      <c r="U90" s="15" t="str" cm="1">
        <f t="array" ref="U90">IF(OR($B90="",U$2=""),"",Projetos!$J89*_xlfn.XLOOKUP(U$2,Técnicos!$A$2:$A$100,IF(Projetos!AA89=1,Técnicos!$F$2:$F$100,IF(Projetos!AA89=2,Técnicos!$H$2:$H$100,Técnicos!$J$2:$J$100)),,0,1))</f>
        <v/>
      </c>
      <c r="V90" s="15" t="str" cm="1">
        <f t="array" ref="V90">IF(OR($B90="",V$2=""),"",Projetos!$J89*_xlfn.XLOOKUP(V$2,Técnicos!$A$2:$A$100,IF(Projetos!AB89=1,Técnicos!$F$2:$F$100,IF(Projetos!AB89=2,Técnicos!$H$2:$H$100,Técnicos!$J$2:$J$100)),,0,1))</f>
        <v/>
      </c>
      <c r="W90" s="15" t="str" cm="1">
        <f t="array" ref="W90">IF(OR($B90="",W$2=""),"",Projetos!$J89*_xlfn.XLOOKUP(W$2,Técnicos!$A$2:$A$100,IF(Projetos!AC89=1,Técnicos!$F$2:$F$100,IF(Projetos!AC89=2,Técnicos!$H$2:$H$100,Técnicos!$J$2:$J$100)),,0,1))</f>
        <v/>
      </c>
      <c r="X90" s="15" t="str" cm="1">
        <f t="array" ref="X90">IF(OR($B90="",X$2=""),"",Projetos!$J89*_xlfn.XLOOKUP(X$2,Técnicos!$A$2:$A$100,IF(Projetos!AD89=1,Técnicos!$F$2:$F$100,IF(Projetos!AD89=2,Técnicos!$H$2:$H$100,Técnicos!$J$2:$J$100)),,0,1))</f>
        <v/>
      </c>
      <c r="Y90" s="15" t="str" cm="1">
        <f t="array" ref="Y90">IF(OR($B90="",Y$2=""),"",Projetos!$J89*_xlfn.XLOOKUP(Y$2,Técnicos!$A$2:$A$100,IF(Projetos!AE89=1,Técnicos!$F$2:$F$100,IF(Projetos!AE89=2,Técnicos!$H$2:$H$100,Técnicos!$J$2:$J$100)),,0,1))</f>
        <v/>
      </c>
      <c r="Z90" s="15" t="str" cm="1">
        <f t="array" ref="Z90">IF(OR($B90="",Z$2=""),"",Projetos!$J89*_xlfn.XLOOKUP(Z$2,Técnicos!$A$2:$A$100,IF(Projetos!AF89=1,Técnicos!$F$2:$F$100,IF(Projetos!AF89=2,Técnicos!$H$2:$H$100,Técnicos!$J$2:$J$100)),,0,1))</f>
        <v/>
      </c>
      <c r="AA90" s="15" t="str" cm="1">
        <f t="array" ref="AA90">IF(OR($B90="",AA$2=""),"",Projetos!$J89*_xlfn.XLOOKUP(AA$2,Técnicos!$A$2:$A$100,IF(Projetos!AG89=1,Técnicos!$F$2:$F$100,IF(Projetos!AG89=2,Técnicos!$H$2:$H$100,Técnicos!$J$2:$J$100)),,0,1))</f>
        <v/>
      </c>
      <c r="AB90" s="15" t="str" cm="1">
        <f t="array" ref="AB90">IF(OR($B90="",AB$2=""),"",Projetos!$J89*_xlfn.XLOOKUP(AB$2,Técnicos!$A$2:$A$100,IF(Projetos!AH89=1,Técnicos!$F$2:$F$100,IF(Projetos!AH89=2,Técnicos!$H$2:$H$100,Técnicos!$J$2:$J$100)),,0,1))</f>
        <v/>
      </c>
      <c r="AC90" s="15" t="str" cm="1">
        <f t="array" ref="AC90">IF(OR($B90="",AC$2=""),"",Projetos!$J89*_xlfn.XLOOKUP(AC$2,Técnicos!$A$2:$A$100,IF(Projetos!AI89=1,Técnicos!$F$2:$F$100,IF(Projetos!AI89=2,Técnicos!$H$2:$H$100,Técnicos!$J$2:$J$100)),,0,1))</f>
        <v/>
      </c>
      <c r="AD90" s="15" t="str" cm="1">
        <f t="array" ref="AD90">IF(OR($B90="",AD$2=""),"",Projetos!$J89*_xlfn.XLOOKUP(AD$2,Técnicos!$A$2:$A$100,IF(Projetos!AJ89=1,Técnicos!$F$2:$F$100,IF(Projetos!AJ89=2,Técnicos!$H$2:$H$100,Técnicos!$J$2:$J$100)),,0,1))</f>
        <v/>
      </c>
      <c r="AE90" s="15" t="str" cm="1">
        <f t="array" ref="AE90">IF(OR($B90="",AE$2=""),"",Projetos!$J89*_xlfn.XLOOKUP(AE$2,Técnicos!$A$2:$A$100,IF(Projetos!AK89=1,Técnicos!$F$2:$F$100,IF(Projetos!AK89=2,Técnicos!$H$2:$H$100,Técnicos!$J$2:$J$100)),,0,1))</f>
        <v/>
      </c>
      <c r="AF90" s="15" t="str" cm="1">
        <f t="array" ref="AF90">IF(OR($B90="",AF$2=""),"",Projetos!$J89*_xlfn.XLOOKUP(AF$2,Técnicos!$A$2:$A$100,IF(Projetos!AL89=1,Técnicos!$F$2:$F$100,IF(Projetos!AL89=2,Técnicos!$H$2:$H$100,Técnicos!$J$2:$J$100)),,0,1))</f>
        <v/>
      </c>
      <c r="AG90" s="15" t="str" cm="1">
        <f t="array" ref="AG90">IF(OR($B90="",AG$2=""),"",Projetos!$J89*_xlfn.XLOOKUP(AG$2,Técnicos!$A$2:$A$100,IF(Projetos!AM89=1,Técnicos!$F$2:$F$100,IF(Projetos!AM89=2,Técnicos!$H$2:$H$100,Técnicos!$J$2:$J$100)),,0,1))</f>
        <v/>
      </c>
      <c r="AH90" s="15" t="str" cm="1">
        <f t="array" ref="AH90">IF(OR($B90="",AH$2=""),"",Projetos!$J89*_xlfn.XLOOKUP(AH$2,Técnicos!$A$2:$A$100,IF(Projetos!AN89=1,Técnicos!$F$2:$F$100,IF(Projetos!AN89=2,Técnicos!$H$2:$H$100,Técnicos!$J$2:$J$100)),,0,1))</f>
        <v/>
      </c>
      <c r="AI90" s="15" t="str" cm="1">
        <f t="array" ref="AI90">IF(OR($B90="",AI$2=""),"",Projetos!$J89*_xlfn.XLOOKUP(AI$2,Técnicos!$A$2:$A$100,IF(Projetos!AO89=1,Técnicos!$F$2:$F$100,IF(Projetos!AO89=2,Técnicos!$H$2:$H$100,Técnicos!$J$2:$J$100)),,0,1))</f>
        <v/>
      </c>
    </row>
    <row r="91" spans="3:35" x14ac:dyDescent="0.25">
      <c r="C91" s="15" t="str" cm="1">
        <f t="array" ref="C91">IF(OR($B91="",C$2=""),"",Projetos!$J90*_xlfn.XLOOKUP(C$2,Técnicos!$A$2:$A$100,IF(Projetos!I90=1,Técnicos!$F$2:$F$100,IF(Projetos!I90=2,Técnicos!$H$2:$H$100,Técnicos!$J$2:$J$100)),,0,1))</f>
        <v/>
      </c>
      <c r="D91" s="15" t="str" cm="1">
        <f t="array" ref="D91">IF(OR($B91="",D$2=""),"",Projetos!$J90*_xlfn.XLOOKUP(D$2,Técnicos!$A$2:$A$100,IF(Projetos!J90=1,Técnicos!$F$2:$F$100,IF(Projetos!J90=2,Técnicos!$H$2:$H$100,Técnicos!$J$2:$J$100)),,0,1))</f>
        <v/>
      </c>
      <c r="E91" s="15" t="str" cm="1">
        <f t="array" ref="E91">IF(OR($B91="",E$2=""),"",Projetos!$J90*_xlfn.XLOOKUP(E$2,Técnicos!$A$2:$A$100,IF(Projetos!K90=1,Técnicos!$F$2:$F$100,IF(Projetos!K90=2,Técnicos!$H$2:$H$100,Técnicos!$J$2:$J$100)),,0,1))</f>
        <v/>
      </c>
      <c r="F91" s="15" t="str" cm="1">
        <f t="array" ref="F91">IF(OR($B91="",F$2=""),"",Projetos!$J90*_xlfn.XLOOKUP(F$2,Técnicos!$A$2:$A$100,IF(Projetos!L90=1,Técnicos!$F$2:$F$100,IF(Projetos!L90=2,Técnicos!$H$2:$H$100,Técnicos!$J$2:$J$100)),,0,1))</f>
        <v/>
      </c>
      <c r="G91" s="15" t="str" cm="1">
        <f t="array" ref="G91">IF(OR($B91="",G$2=""),"",Projetos!$J90*_xlfn.XLOOKUP(G$2,Técnicos!$A$2:$A$100,IF(Projetos!M90=1,Técnicos!$F$2:$F$100,IF(Projetos!M90=2,Técnicos!$H$2:$H$100,Técnicos!$J$2:$J$100)),,0,1))</f>
        <v/>
      </c>
      <c r="H91" s="15" t="str" cm="1">
        <f t="array" ref="H91">IF(OR($B91="",H$2=""),"",Projetos!$J90*_xlfn.XLOOKUP(H$2,Técnicos!$A$2:$A$100,IF(Projetos!N90=1,Técnicos!$F$2:$F$100,IF(Projetos!N90=2,Técnicos!$H$2:$H$100,Técnicos!$J$2:$J$100)),,0,1))</f>
        <v/>
      </c>
      <c r="I91" s="15" t="str" cm="1">
        <f t="array" ref="I91">IF(OR($B91="",I$2=""),"",Projetos!$J90*_xlfn.XLOOKUP(I$2,Técnicos!$A$2:$A$100,IF(Projetos!O90=1,Técnicos!$F$2:$F$100,IF(Projetos!O90=2,Técnicos!$H$2:$H$100,Técnicos!$J$2:$J$100)),,0,1))</f>
        <v/>
      </c>
      <c r="J91" s="15" t="str" cm="1">
        <f t="array" ref="J91">IF(OR($B91="",J$2=""),"",Projetos!$J90*_xlfn.XLOOKUP(J$2,Técnicos!$A$2:$A$100,IF(Projetos!P90=1,Técnicos!$F$2:$F$100,IF(Projetos!P90=2,Técnicos!$H$2:$H$100,Técnicos!$J$2:$J$100)),,0,1))</f>
        <v/>
      </c>
      <c r="K91" s="15" t="str" cm="1">
        <f t="array" ref="K91">IF(OR($B91="",K$2=""),"",Projetos!$J90*_xlfn.XLOOKUP(K$2,Técnicos!$A$2:$A$100,IF(Projetos!Q90=1,Técnicos!$F$2:$F$100,IF(Projetos!Q90=2,Técnicos!$H$2:$H$100,Técnicos!$J$2:$J$100)),,0,1))</f>
        <v/>
      </c>
      <c r="L91" s="15" t="str" cm="1">
        <f t="array" ref="L91">IF(OR($B91="",L$2=""),"",Projetos!$J90*_xlfn.XLOOKUP(L$2,Técnicos!$A$2:$A$100,IF(Projetos!R90=1,Técnicos!$F$2:$F$100,IF(Projetos!R90=2,Técnicos!$H$2:$H$100,Técnicos!$J$2:$J$100)),,0,1))</f>
        <v/>
      </c>
      <c r="M91" s="15" t="str" cm="1">
        <f t="array" ref="M91">IF(OR($B91="",M$2=""),"",Projetos!$J90*_xlfn.XLOOKUP(M$2,Técnicos!$A$2:$A$100,IF(Projetos!S90=1,Técnicos!$F$2:$F$100,IF(Projetos!S90=2,Técnicos!$H$2:$H$100,Técnicos!$J$2:$J$100)),,0,1))</f>
        <v/>
      </c>
      <c r="N91" s="15" t="str" cm="1">
        <f t="array" ref="N91">IF(OR($B91="",N$2=""),"",Projetos!$J90*_xlfn.XLOOKUP(N$2,Técnicos!$A$2:$A$100,IF(Projetos!T90=1,Técnicos!$F$2:$F$100,IF(Projetos!T90=2,Técnicos!$H$2:$H$100,Técnicos!$J$2:$J$100)),,0,1))</f>
        <v/>
      </c>
      <c r="O91" s="15" t="str" cm="1">
        <f t="array" ref="O91">IF(OR($B91="",O$2=""),"",Projetos!$J90*_xlfn.XLOOKUP(O$2,Técnicos!$A$2:$A$100,IF(Projetos!U90=1,Técnicos!$F$2:$F$100,IF(Projetos!U90=2,Técnicos!$H$2:$H$100,Técnicos!$J$2:$J$100)),,0,1))</f>
        <v/>
      </c>
      <c r="P91" s="15" t="str" cm="1">
        <f t="array" ref="P91">IF(OR($B91="",P$2=""),"",Projetos!$J90*_xlfn.XLOOKUP(P$2,Técnicos!$A$2:$A$100,IF(Projetos!V90=1,Técnicos!$F$2:$F$100,IF(Projetos!V90=2,Técnicos!$H$2:$H$100,Técnicos!$J$2:$J$100)),,0,1))</f>
        <v/>
      </c>
      <c r="Q91" s="15" t="str" cm="1">
        <f t="array" ref="Q91">IF(OR($B91="",Q$2=""),"",Projetos!$J90*_xlfn.XLOOKUP(Q$2,Técnicos!$A$2:$A$100,IF(Projetos!W90=1,Técnicos!$F$2:$F$100,IF(Projetos!W90=2,Técnicos!$H$2:$H$100,Técnicos!$J$2:$J$100)),,0,1))</f>
        <v/>
      </c>
      <c r="R91" s="15" t="str" cm="1">
        <f t="array" ref="R91">IF(OR($B91="",R$2=""),"",Projetos!$J90*_xlfn.XLOOKUP(R$2,Técnicos!$A$2:$A$100,IF(Projetos!X90=1,Técnicos!$F$2:$F$100,IF(Projetos!X90=2,Técnicos!$H$2:$H$100,Técnicos!$J$2:$J$100)),,0,1))</f>
        <v/>
      </c>
      <c r="S91" s="15" t="str" cm="1">
        <f t="array" ref="S91">IF(OR($B91="",S$2=""),"",Projetos!$J90*_xlfn.XLOOKUP(S$2,Técnicos!$A$2:$A$100,IF(Projetos!Y90=1,Técnicos!$F$2:$F$100,IF(Projetos!Y90=2,Técnicos!$H$2:$H$100,Técnicos!$J$2:$J$100)),,0,1))</f>
        <v/>
      </c>
      <c r="T91" s="15" t="str" cm="1">
        <f t="array" ref="T91">IF(OR($B91="",T$2=""),"",Projetos!$J90*_xlfn.XLOOKUP(T$2,Técnicos!$A$2:$A$100,IF(Projetos!Z90=1,Técnicos!$F$2:$F$100,IF(Projetos!Z90=2,Técnicos!$H$2:$H$100,Técnicos!$J$2:$J$100)),,0,1))</f>
        <v/>
      </c>
      <c r="U91" s="15" t="str" cm="1">
        <f t="array" ref="U91">IF(OR($B91="",U$2=""),"",Projetos!$J90*_xlfn.XLOOKUP(U$2,Técnicos!$A$2:$A$100,IF(Projetos!AA90=1,Técnicos!$F$2:$F$100,IF(Projetos!AA90=2,Técnicos!$H$2:$H$100,Técnicos!$J$2:$J$100)),,0,1))</f>
        <v/>
      </c>
      <c r="V91" s="15" t="str" cm="1">
        <f t="array" ref="V91">IF(OR($B91="",V$2=""),"",Projetos!$J90*_xlfn.XLOOKUP(V$2,Técnicos!$A$2:$A$100,IF(Projetos!AB90=1,Técnicos!$F$2:$F$100,IF(Projetos!AB90=2,Técnicos!$H$2:$H$100,Técnicos!$J$2:$J$100)),,0,1))</f>
        <v/>
      </c>
      <c r="W91" s="15" t="str" cm="1">
        <f t="array" ref="W91">IF(OR($B91="",W$2=""),"",Projetos!$J90*_xlfn.XLOOKUP(W$2,Técnicos!$A$2:$A$100,IF(Projetos!AC90=1,Técnicos!$F$2:$F$100,IF(Projetos!AC90=2,Técnicos!$H$2:$H$100,Técnicos!$J$2:$J$100)),,0,1))</f>
        <v/>
      </c>
      <c r="X91" s="15" t="str" cm="1">
        <f t="array" ref="X91">IF(OR($B91="",X$2=""),"",Projetos!$J90*_xlfn.XLOOKUP(X$2,Técnicos!$A$2:$A$100,IF(Projetos!AD90=1,Técnicos!$F$2:$F$100,IF(Projetos!AD90=2,Técnicos!$H$2:$H$100,Técnicos!$J$2:$J$100)),,0,1))</f>
        <v/>
      </c>
      <c r="Y91" s="15" t="str" cm="1">
        <f t="array" ref="Y91">IF(OR($B91="",Y$2=""),"",Projetos!$J90*_xlfn.XLOOKUP(Y$2,Técnicos!$A$2:$A$100,IF(Projetos!AE90=1,Técnicos!$F$2:$F$100,IF(Projetos!AE90=2,Técnicos!$H$2:$H$100,Técnicos!$J$2:$J$100)),,0,1))</f>
        <v/>
      </c>
      <c r="Z91" s="15" t="str" cm="1">
        <f t="array" ref="Z91">IF(OR($B91="",Z$2=""),"",Projetos!$J90*_xlfn.XLOOKUP(Z$2,Técnicos!$A$2:$A$100,IF(Projetos!AF90=1,Técnicos!$F$2:$F$100,IF(Projetos!AF90=2,Técnicos!$H$2:$H$100,Técnicos!$J$2:$J$100)),,0,1))</f>
        <v/>
      </c>
      <c r="AA91" s="15" t="str" cm="1">
        <f t="array" ref="AA91">IF(OR($B91="",AA$2=""),"",Projetos!$J90*_xlfn.XLOOKUP(AA$2,Técnicos!$A$2:$A$100,IF(Projetos!AG90=1,Técnicos!$F$2:$F$100,IF(Projetos!AG90=2,Técnicos!$H$2:$H$100,Técnicos!$J$2:$J$100)),,0,1))</f>
        <v/>
      </c>
      <c r="AB91" s="15" t="str" cm="1">
        <f t="array" ref="AB91">IF(OR($B91="",AB$2=""),"",Projetos!$J90*_xlfn.XLOOKUP(AB$2,Técnicos!$A$2:$A$100,IF(Projetos!AH90=1,Técnicos!$F$2:$F$100,IF(Projetos!AH90=2,Técnicos!$H$2:$H$100,Técnicos!$J$2:$J$100)),,0,1))</f>
        <v/>
      </c>
      <c r="AC91" s="15" t="str" cm="1">
        <f t="array" ref="AC91">IF(OR($B91="",AC$2=""),"",Projetos!$J90*_xlfn.XLOOKUP(AC$2,Técnicos!$A$2:$A$100,IF(Projetos!AI90=1,Técnicos!$F$2:$F$100,IF(Projetos!AI90=2,Técnicos!$H$2:$H$100,Técnicos!$J$2:$J$100)),,0,1))</f>
        <v/>
      </c>
      <c r="AD91" s="15" t="str" cm="1">
        <f t="array" ref="AD91">IF(OR($B91="",AD$2=""),"",Projetos!$J90*_xlfn.XLOOKUP(AD$2,Técnicos!$A$2:$A$100,IF(Projetos!AJ90=1,Técnicos!$F$2:$F$100,IF(Projetos!AJ90=2,Técnicos!$H$2:$H$100,Técnicos!$J$2:$J$100)),,0,1))</f>
        <v/>
      </c>
      <c r="AE91" s="15" t="str" cm="1">
        <f t="array" ref="AE91">IF(OR($B91="",AE$2=""),"",Projetos!$J90*_xlfn.XLOOKUP(AE$2,Técnicos!$A$2:$A$100,IF(Projetos!AK90=1,Técnicos!$F$2:$F$100,IF(Projetos!AK90=2,Técnicos!$H$2:$H$100,Técnicos!$J$2:$J$100)),,0,1))</f>
        <v/>
      </c>
      <c r="AF91" s="15" t="str" cm="1">
        <f t="array" ref="AF91">IF(OR($B91="",AF$2=""),"",Projetos!$J90*_xlfn.XLOOKUP(AF$2,Técnicos!$A$2:$A$100,IF(Projetos!AL90=1,Técnicos!$F$2:$F$100,IF(Projetos!AL90=2,Técnicos!$H$2:$H$100,Técnicos!$J$2:$J$100)),,0,1))</f>
        <v/>
      </c>
      <c r="AG91" s="15" t="str" cm="1">
        <f t="array" ref="AG91">IF(OR($B91="",AG$2=""),"",Projetos!$J90*_xlfn.XLOOKUP(AG$2,Técnicos!$A$2:$A$100,IF(Projetos!AM90=1,Técnicos!$F$2:$F$100,IF(Projetos!AM90=2,Técnicos!$H$2:$H$100,Técnicos!$J$2:$J$100)),,0,1))</f>
        <v/>
      </c>
      <c r="AH91" s="15" t="str" cm="1">
        <f t="array" ref="AH91">IF(OR($B91="",AH$2=""),"",Projetos!$J90*_xlfn.XLOOKUP(AH$2,Técnicos!$A$2:$A$100,IF(Projetos!AN90=1,Técnicos!$F$2:$F$100,IF(Projetos!AN90=2,Técnicos!$H$2:$H$100,Técnicos!$J$2:$J$100)),,0,1))</f>
        <v/>
      </c>
      <c r="AI91" s="15" t="str" cm="1">
        <f t="array" ref="AI91">IF(OR($B91="",AI$2=""),"",Projetos!$J90*_xlfn.XLOOKUP(AI$2,Técnicos!$A$2:$A$100,IF(Projetos!AO90=1,Técnicos!$F$2:$F$100,IF(Projetos!AO90=2,Técnicos!$H$2:$H$100,Técnicos!$J$2:$J$100)),,0,1))</f>
        <v/>
      </c>
    </row>
    <row r="92" spans="3:35" x14ac:dyDescent="0.25">
      <c r="C92" s="15" t="str" cm="1">
        <f t="array" ref="C92">IF(OR($B92="",C$2=""),"",Projetos!$J91*_xlfn.XLOOKUP(C$2,Técnicos!$A$2:$A$100,IF(Projetos!I91=1,Técnicos!$F$2:$F$100,IF(Projetos!I91=2,Técnicos!$H$2:$H$100,Técnicos!$J$2:$J$100)),,0,1))</f>
        <v/>
      </c>
      <c r="D92" s="15" t="str" cm="1">
        <f t="array" ref="D92">IF(OR($B92="",D$2=""),"",Projetos!$J91*_xlfn.XLOOKUP(D$2,Técnicos!$A$2:$A$100,IF(Projetos!J91=1,Técnicos!$F$2:$F$100,IF(Projetos!J91=2,Técnicos!$H$2:$H$100,Técnicos!$J$2:$J$100)),,0,1))</f>
        <v/>
      </c>
      <c r="E92" s="15" t="str" cm="1">
        <f t="array" ref="E92">IF(OR($B92="",E$2=""),"",Projetos!$J91*_xlfn.XLOOKUP(E$2,Técnicos!$A$2:$A$100,IF(Projetos!K91=1,Técnicos!$F$2:$F$100,IF(Projetos!K91=2,Técnicos!$H$2:$H$100,Técnicos!$J$2:$J$100)),,0,1))</f>
        <v/>
      </c>
      <c r="F92" s="15" t="str" cm="1">
        <f t="array" ref="F92">IF(OR($B92="",F$2=""),"",Projetos!$J91*_xlfn.XLOOKUP(F$2,Técnicos!$A$2:$A$100,IF(Projetos!L91=1,Técnicos!$F$2:$F$100,IF(Projetos!L91=2,Técnicos!$H$2:$H$100,Técnicos!$J$2:$J$100)),,0,1))</f>
        <v/>
      </c>
      <c r="G92" s="15" t="str" cm="1">
        <f t="array" ref="G92">IF(OR($B92="",G$2=""),"",Projetos!$J91*_xlfn.XLOOKUP(G$2,Técnicos!$A$2:$A$100,IF(Projetos!M91=1,Técnicos!$F$2:$F$100,IF(Projetos!M91=2,Técnicos!$H$2:$H$100,Técnicos!$J$2:$J$100)),,0,1))</f>
        <v/>
      </c>
      <c r="H92" s="15" t="str" cm="1">
        <f t="array" ref="H92">IF(OR($B92="",H$2=""),"",Projetos!$J91*_xlfn.XLOOKUP(H$2,Técnicos!$A$2:$A$100,IF(Projetos!N91=1,Técnicos!$F$2:$F$100,IF(Projetos!N91=2,Técnicos!$H$2:$H$100,Técnicos!$J$2:$J$100)),,0,1))</f>
        <v/>
      </c>
      <c r="I92" s="15" t="str" cm="1">
        <f t="array" ref="I92">IF(OR($B92="",I$2=""),"",Projetos!$J91*_xlfn.XLOOKUP(I$2,Técnicos!$A$2:$A$100,IF(Projetos!O91=1,Técnicos!$F$2:$F$100,IF(Projetos!O91=2,Técnicos!$H$2:$H$100,Técnicos!$J$2:$J$100)),,0,1))</f>
        <v/>
      </c>
      <c r="J92" s="15" t="str" cm="1">
        <f t="array" ref="J92">IF(OR($B92="",J$2=""),"",Projetos!$J91*_xlfn.XLOOKUP(J$2,Técnicos!$A$2:$A$100,IF(Projetos!P91=1,Técnicos!$F$2:$F$100,IF(Projetos!P91=2,Técnicos!$H$2:$H$100,Técnicos!$J$2:$J$100)),,0,1))</f>
        <v/>
      </c>
      <c r="K92" s="15" t="str" cm="1">
        <f t="array" ref="K92">IF(OR($B92="",K$2=""),"",Projetos!$J91*_xlfn.XLOOKUP(K$2,Técnicos!$A$2:$A$100,IF(Projetos!Q91=1,Técnicos!$F$2:$F$100,IF(Projetos!Q91=2,Técnicos!$H$2:$H$100,Técnicos!$J$2:$J$100)),,0,1))</f>
        <v/>
      </c>
      <c r="L92" s="15" t="str" cm="1">
        <f t="array" ref="L92">IF(OR($B92="",L$2=""),"",Projetos!$J91*_xlfn.XLOOKUP(L$2,Técnicos!$A$2:$A$100,IF(Projetos!R91=1,Técnicos!$F$2:$F$100,IF(Projetos!R91=2,Técnicos!$H$2:$H$100,Técnicos!$J$2:$J$100)),,0,1))</f>
        <v/>
      </c>
      <c r="M92" s="15" t="str" cm="1">
        <f t="array" ref="M92">IF(OR($B92="",M$2=""),"",Projetos!$J91*_xlfn.XLOOKUP(M$2,Técnicos!$A$2:$A$100,IF(Projetos!S91=1,Técnicos!$F$2:$F$100,IF(Projetos!S91=2,Técnicos!$H$2:$H$100,Técnicos!$J$2:$J$100)),,0,1))</f>
        <v/>
      </c>
      <c r="N92" s="15" t="str" cm="1">
        <f t="array" ref="N92">IF(OR($B92="",N$2=""),"",Projetos!$J91*_xlfn.XLOOKUP(N$2,Técnicos!$A$2:$A$100,IF(Projetos!T91=1,Técnicos!$F$2:$F$100,IF(Projetos!T91=2,Técnicos!$H$2:$H$100,Técnicos!$J$2:$J$100)),,0,1))</f>
        <v/>
      </c>
      <c r="O92" s="15" t="str" cm="1">
        <f t="array" ref="O92">IF(OR($B92="",O$2=""),"",Projetos!$J91*_xlfn.XLOOKUP(O$2,Técnicos!$A$2:$A$100,IF(Projetos!U91=1,Técnicos!$F$2:$F$100,IF(Projetos!U91=2,Técnicos!$H$2:$H$100,Técnicos!$J$2:$J$100)),,0,1))</f>
        <v/>
      </c>
      <c r="P92" s="15" t="str" cm="1">
        <f t="array" ref="P92">IF(OR($B92="",P$2=""),"",Projetos!$J91*_xlfn.XLOOKUP(P$2,Técnicos!$A$2:$A$100,IF(Projetos!V91=1,Técnicos!$F$2:$F$100,IF(Projetos!V91=2,Técnicos!$H$2:$H$100,Técnicos!$J$2:$J$100)),,0,1))</f>
        <v/>
      </c>
      <c r="Q92" s="15" t="str" cm="1">
        <f t="array" ref="Q92">IF(OR($B92="",Q$2=""),"",Projetos!$J91*_xlfn.XLOOKUP(Q$2,Técnicos!$A$2:$A$100,IF(Projetos!W91=1,Técnicos!$F$2:$F$100,IF(Projetos!W91=2,Técnicos!$H$2:$H$100,Técnicos!$J$2:$J$100)),,0,1))</f>
        <v/>
      </c>
      <c r="R92" s="15" t="str" cm="1">
        <f t="array" ref="R92">IF(OR($B92="",R$2=""),"",Projetos!$J91*_xlfn.XLOOKUP(R$2,Técnicos!$A$2:$A$100,IF(Projetos!X91=1,Técnicos!$F$2:$F$100,IF(Projetos!X91=2,Técnicos!$H$2:$H$100,Técnicos!$J$2:$J$100)),,0,1))</f>
        <v/>
      </c>
      <c r="S92" s="15" t="str" cm="1">
        <f t="array" ref="S92">IF(OR($B92="",S$2=""),"",Projetos!$J91*_xlfn.XLOOKUP(S$2,Técnicos!$A$2:$A$100,IF(Projetos!Y91=1,Técnicos!$F$2:$F$100,IF(Projetos!Y91=2,Técnicos!$H$2:$H$100,Técnicos!$J$2:$J$100)),,0,1))</f>
        <v/>
      </c>
      <c r="T92" s="15" t="str" cm="1">
        <f t="array" ref="T92">IF(OR($B92="",T$2=""),"",Projetos!$J91*_xlfn.XLOOKUP(T$2,Técnicos!$A$2:$A$100,IF(Projetos!Z91=1,Técnicos!$F$2:$F$100,IF(Projetos!Z91=2,Técnicos!$H$2:$H$100,Técnicos!$J$2:$J$100)),,0,1))</f>
        <v/>
      </c>
      <c r="U92" s="15" t="str" cm="1">
        <f t="array" ref="U92">IF(OR($B92="",U$2=""),"",Projetos!$J91*_xlfn.XLOOKUP(U$2,Técnicos!$A$2:$A$100,IF(Projetos!AA91=1,Técnicos!$F$2:$F$100,IF(Projetos!AA91=2,Técnicos!$H$2:$H$100,Técnicos!$J$2:$J$100)),,0,1))</f>
        <v/>
      </c>
      <c r="V92" s="15" t="str" cm="1">
        <f t="array" ref="V92">IF(OR($B92="",V$2=""),"",Projetos!$J91*_xlfn.XLOOKUP(V$2,Técnicos!$A$2:$A$100,IF(Projetos!AB91=1,Técnicos!$F$2:$F$100,IF(Projetos!AB91=2,Técnicos!$H$2:$H$100,Técnicos!$J$2:$J$100)),,0,1))</f>
        <v/>
      </c>
      <c r="W92" s="15" t="str" cm="1">
        <f t="array" ref="W92">IF(OR($B92="",W$2=""),"",Projetos!$J91*_xlfn.XLOOKUP(W$2,Técnicos!$A$2:$A$100,IF(Projetos!AC91=1,Técnicos!$F$2:$F$100,IF(Projetos!AC91=2,Técnicos!$H$2:$H$100,Técnicos!$J$2:$J$100)),,0,1))</f>
        <v/>
      </c>
      <c r="X92" s="15" t="str" cm="1">
        <f t="array" ref="X92">IF(OR($B92="",X$2=""),"",Projetos!$J91*_xlfn.XLOOKUP(X$2,Técnicos!$A$2:$A$100,IF(Projetos!AD91=1,Técnicos!$F$2:$F$100,IF(Projetos!AD91=2,Técnicos!$H$2:$H$100,Técnicos!$J$2:$J$100)),,0,1))</f>
        <v/>
      </c>
      <c r="Y92" s="15" t="str" cm="1">
        <f t="array" ref="Y92">IF(OR($B92="",Y$2=""),"",Projetos!$J91*_xlfn.XLOOKUP(Y$2,Técnicos!$A$2:$A$100,IF(Projetos!AE91=1,Técnicos!$F$2:$F$100,IF(Projetos!AE91=2,Técnicos!$H$2:$H$100,Técnicos!$J$2:$J$100)),,0,1))</f>
        <v/>
      </c>
      <c r="Z92" s="15" t="str" cm="1">
        <f t="array" ref="Z92">IF(OR($B92="",Z$2=""),"",Projetos!$J91*_xlfn.XLOOKUP(Z$2,Técnicos!$A$2:$A$100,IF(Projetos!AF91=1,Técnicos!$F$2:$F$100,IF(Projetos!AF91=2,Técnicos!$H$2:$H$100,Técnicos!$J$2:$J$100)),,0,1))</f>
        <v/>
      </c>
      <c r="AA92" s="15" t="str" cm="1">
        <f t="array" ref="AA92">IF(OR($B92="",AA$2=""),"",Projetos!$J91*_xlfn.XLOOKUP(AA$2,Técnicos!$A$2:$A$100,IF(Projetos!AG91=1,Técnicos!$F$2:$F$100,IF(Projetos!AG91=2,Técnicos!$H$2:$H$100,Técnicos!$J$2:$J$100)),,0,1))</f>
        <v/>
      </c>
      <c r="AB92" s="15" t="str" cm="1">
        <f t="array" ref="AB92">IF(OR($B92="",AB$2=""),"",Projetos!$J91*_xlfn.XLOOKUP(AB$2,Técnicos!$A$2:$A$100,IF(Projetos!AH91=1,Técnicos!$F$2:$F$100,IF(Projetos!AH91=2,Técnicos!$H$2:$H$100,Técnicos!$J$2:$J$100)),,0,1))</f>
        <v/>
      </c>
      <c r="AC92" s="15" t="str" cm="1">
        <f t="array" ref="AC92">IF(OR($B92="",AC$2=""),"",Projetos!$J91*_xlfn.XLOOKUP(AC$2,Técnicos!$A$2:$A$100,IF(Projetos!AI91=1,Técnicos!$F$2:$F$100,IF(Projetos!AI91=2,Técnicos!$H$2:$H$100,Técnicos!$J$2:$J$100)),,0,1))</f>
        <v/>
      </c>
      <c r="AD92" s="15" t="str" cm="1">
        <f t="array" ref="AD92">IF(OR($B92="",AD$2=""),"",Projetos!$J91*_xlfn.XLOOKUP(AD$2,Técnicos!$A$2:$A$100,IF(Projetos!AJ91=1,Técnicos!$F$2:$F$100,IF(Projetos!AJ91=2,Técnicos!$H$2:$H$100,Técnicos!$J$2:$J$100)),,0,1))</f>
        <v/>
      </c>
      <c r="AE92" s="15" t="str" cm="1">
        <f t="array" ref="AE92">IF(OR($B92="",AE$2=""),"",Projetos!$J91*_xlfn.XLOOKUP(AE$2,Técnicos!$A$2:$A$100,IF(Projetos!AK91=1,Técnicos!$F$2:$F$100,IF(Projetos!AK91=2,Técnicos!$H$2:$H$100,Técnicos!$J$2:$J$100)),,0,1))</f>
        <v/>
      </c>
      <c r="AF92" s="15" t="str" cm="1">
        <f t="array" ref="AF92">IF(OR($B92="",AF$2=""),"",Projetos!$J91*_xlfn.XLOOKUP(AF$2,Técnicos!$A$2:$A$100,IF(Projetos!AL91=1,Técnicos!$F$2:$F$100,IF(Projetos!AL91=2,Técnicos!$H$2:$H$100,Técnicos!$J$2:$J$100)),,0,1))</f>
        <v/>
      </c>
      <c r="AG92" s="15" t="str" cm="1">
        <f t="array" ref="AG92">IF(OR($B92="",AG$2=""),"",Projetos!$J91*_xlfn.XLOOKUP(AG$2,Técnicos!$A$2:$A$100,IF(Projetos!AM91=1,Técnicos!$F$2:$F$100,IF(Projetos!AM91=2,Técnicos!$H$2:$H$100,Técnicos!$J$2:$J$100)),,0,1))</f>
        <v/>
      </c>
      <c r="AH92" s="15" t="str" cm="1">
        <f t="array" ref="AH92">IF(OR($B92="",AH$2=""),"",Projetos!$J91*_xlfn.XLOOKUP(AH$2,Técnicos!$A$2:$A$100,IF(Projetos!AN91=1,Técnicos!$F$2:$F$100,IF(Projetos!AN91=2,Técnicos!$H$2:$H$100,Técnicos!$J$2:$J$100)),,0,1))</f>
        <v/>
      </c>
      <c r="AI92" s="15" t="str" cm="1">
        <f t="array" ref="AI92">IF(OR($B92="",AI$2=""),"",Projetos!$J91*_xlfn.XLOOKUP(AI$2,Técnicos!$A$2:$A$100,IF(Projetos!AO91=1,Técnicos!$F$2:$F$100,IF(Projetos!AO91=2,Técnicos!$H$2:$H$100,Técnicos!$J$2:$J$100)),,0,1))</f>
        <v/>
      </c>
    </row>
    <row r="93" spans="3:35" x14ac:dyDescent="0.25">
      <c r="C93" s="15" t="str" cm="1">
        <f t="array" ref="C93">IF(OR($B93="",C$2=""),"",Projetos!$J92*_xlfn.XLOOKUP(C$2,Técnicos!$A$2:$A$100,IF(Projetos!I92=1,Técnicos!$F$2:$F$100,IF(Projetos!I92=2,Técnicos!$H$2:$H$100,Técnicos!$J$2:$J$100)),,0,1))</f>
        <v/>
      </c>
      <c r="D93" s="15" t="str" cm="1">
        <f t="array" ref="D93">IF(OR($B93="",D$2=""),"",Projetos!$J92*_xlfn.XLOOKUP(D$2,Técnicos!$A$2:$A$100,IF(Projetos!J92=1,Técnicos!$F$2:$F$100,IF(Projetos!J92=2,Técnicos!$H$2:$H$100,Técnicos!$J$2:$J$100)),,0,1))</f>
        <v/>
      </c>
      <c r="E93" s="15" t="str" cm="1">
        <f t="array" ref="E93">IF(OR($B93="",E$2=""),"",Projetos!$J92*_xlfn.XLOOKUP(E$2,Técnicos!$A$2:$A$100,IF(Projetos!K92=1,Técnicos!$F$2:$F$100,IF(Projetos!K92=2,Técnicos!$H$2:$H$100,Técnicos!$J$2:$J$100)),,0,1))</f>
        <v/>
      </c>
      <c r="F93" s="15" t="str" cm="1">
        <f t="array" ref="F93">IF(OR($B93="",F$2=""),"",Projetos!$J92*_xlfn.XLOOKUP(F$2,Técnicos!$A$2:$A$100,IF(Projetos!L92=1,Técnicos!$F$2:$F$100,IF(Projetos!L92=2,Técnicos!$H$2:$H$100,Técnicos!$J$2:$J$100)),,0,1))</f>
        <v/>
      </c>
      <c r="G93" s="15" t="str" cm="1">
        <f t="array" ref="G93">IF(OR($B93="",G$2=""),"",Projetos!$J92*_xlfn.XLOOKUP(G$2,Técnicos!$A$2:$A$100,IF(Projetos!M92=1,Técnicos!$F$2:$F$100,IF(Projetos!M92=2,Técnicos!$H$2:$H$100,Técnicos!$J$2:$J$100)),,0,1))</f>
        <v/>
      </c>
      <c r="H93" s="15" t="str" cm="1">
        <f t="array" ref="H93">IF(OR($B93="",H$2=""),"",Projetos!$J92*_xlfn.XLOOKUP(H$2,Técnicos!$A$2:$A$100,IF(Projetos!N92=1,Técnicos!$F$2:$F$100,IF(Projetos!N92=2,Técnicos!$H$2:$H$100,Técnicos!$J$2:$J$100)),,0,1))</f>
        <v/>
      </c>
      <c r="I93" s="15" t="str" cm="1">
        <f t="array" ref="I93">IF(OR($B93="",I$2=""),"",Projetos!$J92*_xlfn.XLOOKUP(I$2,Técnicos!$A$2:$A$100,IF(Projetos!O92=1,Técnicos!$F$2:$F$100,IF(Projetos!O92=2,Técnicos!$H$2:$H$100,Técnicos!$J$2:$J$100)),,0,1))</f>
        <v/>
      </c>
      <c r="J93" s="15" t="str" cm="1">
        <f t="array" ref="J93">IF(OR($B93="",J$2=""),"",Projetos!$J92*_xlfn.XLOOKUP(J$2,Técnicos!$A$2:$A$100,IF(Projetos!P92=1,Técnicos!$F$2:$F$100,IF(Projetos!P92=2,Técnicos!$H$2:$H$100,Técnicos!$J$2:$J$100)),,0,1))</f>
        <v/>
      </c>
      <c r="K93" s="15" t="str" cm="1">
        <f t="array" ref="K93">IF(OR($B93="",K$2=""),"",Projetos!$J92*_xlfn.XLOOKUP(K$2,Técnicos!$A$2:$A$100,IF(Projetos!Q92=1,Técnicos!$F$2:$F$100,IF(Projetos!Q92=2,Técnicos!$H$2:$H$100,Técnicos!$J$2:$J$100)),,0,1))</f>
        <v/>
      </c>
      <c r="L93" s="15" t="str" cm="1">
        <f t="array" ref="L93">IF(OR($B93="",L$2=""),"",Projetos!$J92*_xlfn.XLOOKUP(L$2,Técnicos!$A$2:$A$100,IF(Projetos!R92=1,Técnicos!$F$2:$F$100,IF(Projetos!R92=2,Técnicos!$H$2:$H$100,Técnicos!$J$2:$J$100)),,0,1))</f>
        <v/>
      </c>
      <c r="M93" s="15" t="str" cm="1">
        <f t="array" ref="M93">IF(OR($B93="",M$2=""),"",Projetos!$J92*_xlfn.XLOOKUP(M$2,Técnicos!$A$2:$A$100,IF(Projetos!S92=1,Técnicos!$F$2:$F$100,IF(Projetos!S92=2,Técnicos!$H$2:$H$100,Técnicos!$J$2:$J$100)),,0,1))</f>
        <v/>
      </c>
      <c r="N93" s="15" t="str" cm="1">
        <f t="array" ref="N93">IF(OR($B93="",N$2=""),"",Projetos!$J92*_xlfn.XLOOKUP(N$2,Técnicos!$A$2:$A$100,IF(Projetos!T92=1,Técnicos!$F$2:$F$100,IF(Projetos!T92=2,Técnicos!$H$2:$H$100,Técnicos!$J$2:$J$100)),,0,1))</f>
        <v/>
      </c>
      <c r="O93" s="15" t="str" cm="1">
        <f t="array" ref="O93">IF(OR($B93="",O$2=""),"",Projetos!$J92*_xlfn.XLOOKUP(O$2,Técnicos!$A$2:$A$100,IF(Projetos!U92=1,Técnicos!$F$2:$F$100,IF(Projetos!U92=2,Técnicos!$H$2:$H$100,Técnicos!$J$2:$J$100)),,0,1))</f>
        <v/>
      </c>
      <c r="P93" s="15" t="str" cm="1">
        <f t="array" ref="P93">IF(OR($B93="",P$2=""),"",Projetos!$J92*_xlfn.XLOOKUP(P$2,Técnicos!$A$2:$A$100,IF(Projetos!V92=1,Técnicos!$F$2:$F$100,IF(Projetos!V92=2,Técnicos!$H$2:$H$100,Técnicos!$J$2:$J$100)),,0,1))</f>
        <v/>
      </c>
      <c r="Q93" s="15" t="str" cm="1">
        <f t="array" ref="Q93">IF(OR($B93="",Q$2=""),"",Projetos!$J92*_xlfn.XLOOKUP(Q$2,Técnicos!$A$2:$A$100,IF(Projetos!W92=1,Técnicos!$F$2:$F$100,IF(Projetos!W92=2,Técnicos!$H$2:$H$100,Técnicos!$J$2:$J$100)),,0,1))</f>
        <v/>
      </c>
      <c r="R93" s="15" t="str" cm="1">
        <f t="array" ref="R93">IF(OR($B93="",R$2=""),"",Projetos!$J92*_xlfn.XLOOKUP(R$2,Técnicos!$A$2:$A$100,IF(Projetos!X92=1,Técnicos!$F$2:$F$100,IF(Projetos!X92=2,Técnicos!$H$2:$H$100,Técnicos!$J$2:$J$100)),,0,1))</f>
        <v/>
      </c>
      <c r="S93" s="15" t="str" cm="1">
        <f t="array" ref="S93">IF(OR($B93="",S$2=""),"",Projetos!$J92*_xlfn.XLOOKUP(S$2,Técnicos!$A$2:$A$100,IF(Projetos!Y92=1,Técnicos!$F$2:$F$100,IF(Projetos!Y92=2,Técnicos!$H$2:$H$100,Técnicos!$J$2:$J$100)),,0,1))</f>
        <v/>
      </c>
      <c r="T93" s="15" t="str" cm="1">
        <f t="array" ref="T93">IF(OR($B93="",T$2=""),"",Projetos!$J92*_xlfn.XLOOKUP(T$2,Técnicos!$A$2:$A$100,IF(Projetos!Z92=1,Técnicos!$F$2:$F$100,IF(Projetos!Z92=2,Técnicos!$H$2:$H$100,Técnicos!$J$2:$J$100)),,0,1))</f>
        <v/>
      </c>
      <c r="U93" s="15" t="str" cm="1">
        <f t="array" ref="U93">IF(OR($B93="",U$2=""),"",Projetos!$J92*_xlfn.XLOOKUP(U$2,Técnicos!$A$2:$A$100,IF(Projetos!AA92=1,Técnicos!$F$2:$F$100,IF(Projetos!AA92=2,Técnicos!$H$2:$H$100,Técnicos!$J$2:$J$100)),,0,1))</f>
        <v/>
      </c>
      <c r="V93" s="15" t="str" cm="1">
        <f t="array" ref="V93">IF(OR($B93="",V$2=""),"",Projetos!$J92*_xlfn.XLOOKUP(V$2,Técnicos!$A$2:$A$100,IF(Projetos!AB92=1,Técnicos!$F$2:$F$100,IF(Projetos!AB92=2,Técnicos!$H$2:$H$100,Técnicos!$J$2:$J$100)),,0,1))</f>
        <v/>
      </c>
      <c r="W93" s="15" t="str" cm="1">
        <f t="array" ref="W93">IF(OR($B93="",W$2=""),"",Projetos!$J92*_xlfn.XLOOKUP(W$2,Técnicos!$A$2:$A$100,IF(Projetos!AC92=1,Técnicos!$F$2:$F$100,IF(Projetos!AC92=2,Técnicos!$H$2:$H$100,Técnicos!$J$2:$J$100)),,0,1))</f>
        <v/>
      </c>
      <c r="X93" s="15" t="str" cm="1">
        <f t="array" ref="X93">IF(OR($B93="",X$2=""),"",Projetos!$J92*_xlfn.XLOOKUP(X$2,Técnicos!$A$2:$A$100,IF(Projetos!AD92=1,Técnicos!$F$2:$F$100,IF(Projetos!AD92=2,Técnicos!$H$2:$H$100,Técnicos!$J$2:$J$100)),,0,1))</f>
        <v/>
      </c>
      <c r="Y93" s="15" t="str" cm="1">
        <f t="array" ref="Y93">IF(OR($B93="",Y$2=""),"",Projetos!$J92*_xlfn.XLOOKUP(Y$2,Técnicos!$A$2:$A$100,IF(Projetos!AE92=1,Técnicos!$F$2:$F$100,IF(Projetos!AE92=2,Técnicos!$H$2:$H$100,Técnicos!$J$2:$J$100)),,0,1))</f>
        <v/>
      </c>
      <c r="Z93" s="15" t="str" cm="1">
        <f t="array" ref="Z93">IF(OR($B93="",Z$2=""),"",Projetos!$J92*_xlfn.XLOOKUP(Z$2,Técnicos!$A$2:$A$100,IF(Projetos!AF92=1,Técnicos!$F$2:$F$100,IF(Projetos!AF92=2,Técnicos!$H$2:$H$100,Técnicos!$J$2:$J$100)),,0,1))</f>
        <v/>
      </c>
      <c r="AA93" s="15" t="str" cm="1">
        <f t="array" ref="AA93">IF(OR($B93="",AA$2=""),"",Projetos!$J92*_xlfn.XLOOKUP(AA$2,Técnicos!$A$2:$A$100,IF(Projetos!AG92=1,Técnicos!$F$2:$F$100,IF(Projetos!AG92=2,Técnicos!$H$2:$H$100,Técnicos!$J$2:$J$100)),,0,1))</f>
        <v/>
      </c>
      <c r="AB93" s="15" t="str" cm="1">
        <f t="array" ref="AB93">IF(OR($B93="",AB$2=""),"",Projetos!$J92*_xlfn.XLOOKUP(AB$2,Técnicos!$A$2:$A$100,IF(Projetos!AH92=1,Técnicos!$F$2:$F$100,IF(Projetos!AH92=2,Técnicos!$H$2:$H$100,Técnicos!$J$2:$J$100)),,0,1))</f>
        <v/>
      </c>
      <c r="AC93" s="15" t="str" cm="1">
        <f t="array" ref="AC93">IF(OR($B93="",AC$2=""),"",Projetos!$J92*_xlfn.XLOOKUP(AC$2,Técnicos!$A$2:$A$100,IF(Projetos!AI92=1,Técnicos!$F$2:$F$100,IF(Projetos!AI92=2,Técnicos!$H$2:$H$100,Técnicos!$J$2:$J$100)),,0,1))</f>
        <v/>
      </c>
      <c r="AD93" s="15" t="str" cm="1">
        <f t="array" ref="AD93">IF(OR($B93="",AD$2=""),"",Projetos!$J92*_xlfn.XLOOKUP(AD$2,Técnicos!$A$2:$A$100,IF(Projetos!AJ92=1,Técnicos!$F$2:$F$100,IF(Projetos!AJ92=2,Técnicos!$H$2:$H$100,Técnicos!$J$2:$J$100)),,0,1))</f>
        <v/>
      </c>
      <c r="AE93" s="15" t="str" cm="1">
        <f t="array" ref="AE93">IF(OR($B93="",AE$2=""),"",Projetos!$J92*_xlfn.XLOOKUP(AE$2,Técnicos!$A$2:$A$100,IF(Projetos!AK92=1,Técnicos!$F$2:$F$100,IF(Projetos!AK92=2,Técnicos!$H$2:$H$100,Técnicos!$J$2:$J$100)),,0,1))</f>
        <v/>
      </c>
      <c r="AF93" s="15" t="str" cm="1">
        <f t="array" ref="AF93">IF(OR($B93="",AF$2=""),"",Projetos!$J92*_xlfn.XLOOKUP(AF$2,Técnicos!$A$2:$A$100,IF(Projetos!AL92=1,Técnicos!$F$2:$F$100,IF(Projetos!AL92=2,Técnicos!$H$2:$H$100,Técnicos!$J$2:$J$100)),,0,1))</f>
        <v/>
      </c>
      <c r="AG93" s="15" t="str" cm="1">
        <f t="array" ref="AG93">IF(OR($B93="",AG$2=""),"",Projetos!$J92*_xlfn.XLOOKUP(AG$2,Técnicos!$A$2:$A$100,IF(Projetos!AM92=1,Técnicos!$F$2:$F$100,IF(Projetos!AM92=2,Técnicos!$H$2:$H$100,Técnicos!$J$2:$J$100)),,0,1))</f>
        <v/>
      </c>
      <c r="AH93" s="15" t="str" cm="1">
        <f t="array" ref="AH93">IF(OR($B93="",AH$2=""),"",Projetos!$J92*_xlfn.XLOOKUP(AH$2,Técnicos!$A$2:$A$100,IF(Projetos!AN92=1,Técnicos!$F$2:$F$100,IF(Projetos!AN92=2,Técnicos!$H$2:$H$100,Técnicos!$J$2:$J$100)),,0,1))</f>
        <v/>
      </c>
      <c r="AI93" s="15" t="str" cm="1">
        <f t="array" ref="AI93">IF(OR($B93="",AI$2=""),"",Projetos!$J92*_xlfn.XLOOKUP(AI$2,Técnicos!$A$2:$A$100,IF(Projetos!AO92=1,Técnicos!$F$2:$F$100,IF(Projetos!AO92=2,Técnicos!$H$2:$H$100,Técnicos!$J$2:$J$100)),,0,1))</f>
        <v/>
      </c>
    </row>
    <row r="94" spans="3:35" x14ac:dyDescent="0.25">
      <c r="C94" s="15" t="str" cm="1">
        <f t="array" ref="C94">IF(OR($B94="",C$2=""),"",Projetos!$J93*_xlfn.XLOOKUP(C$2,Técnicos!$A$2:$A$100,IF(Projetos!I93=1,Técnicos!$F$2:$F$100,IF(Projetos!I93=2,Técnicos!$H$2:$H$100,Técnicos!$J$2:$J$100)),,0,1))</f>
        <v/>
      </c>
      <c r="D94" s="15" t="str" cm="1">
        <f t="array" ref="D94">IF(OR($B94="",D$2=""),"",Projetos!$J93*_xlfn.XLOOKUP(D$2,Técnicos!$A$2:$A$100,IF(Projetos!J93=1,Técnicos!$F$2:$F$100,IF(Projetos!J93=2,Técnicos!$H$2:$H$100,Técnicos!$J$2:$J$100)),,0,1))</f>
        <v/>
      </c>
      <c r="E94" s="15" t="str" cm="1">
        <f t="array" ref="E94">IF(OR($B94="",E$2=""),"",Projetos!$J93*_xlfn.XLOOKUP(E$2,Técnicos!$A$2:$A$100,IF(Projetos!K93=1,Técnicos!$F$2:$F$100,IF(Projetos!K93=2,Técnicos!$H$2:$H$100,Técnicos!$J$2:$J$100)),,0,1))</f>
        <v/>
      </c>
      <c r="F94" s="15" t="str" cm="1">
        <f t="array" ref="F94">IF(OR($B94="",F$2=""),"",Projetos!$J93*_xlfn.XLOOKUP(F$2,Técnicos!$A$2:$A$100,IF(Projetos!L93=1,Técnicos!$F$2:$F$100,IF(Projetos!L93=2,Técnicos!$H$2:$H$100,Técnicos!$J$2:$J$100)),,0,1))</f>
        <v/>
      </c>
      <c r="G94" s="15" t="str" cm="1">
        <f t="array" ref="G94">IF(OR($B94="",G$2=""),"",Projetos!$J93*_xlfn.XLOOKUP(G$2,Técnicos!$A$2:$A$100,IF(Projetos!M93=1,Técnicos!$F$2:$F$100,IF(Projetos!M93=2,Técnicos!$H$2:$H$100,Técnicos!$J$2:$J$100)),,0,1))</f>
        <v/>
      </c>
      <c r="H94" s="15" t="str" cm="1">
        <f t="array" ref="H94">IF(OR($B94="",H$2=""),"",Projetos!$J93*_xlfn.XLOOKUP(H$2,Técnicos!$A$2:$A$100,IF(Projetos!N93=1,Técnicos!$F$2:$F$100,IF(Projetos!N93=2,Técnicos!$H$2:$H$100,Técnicos!$J$2:$J$100)),,0,1))</f>
        <v/>
      </c>
      <c r="I94" s="15" t="str" cm="1">
        <f t="array" ref="I94">IF(OR($B94="",I$2=""),"",Projetos!$J93*_xlfn.XLOOKUP(I$2,Técnicos!$A$2:$A$100,IF(Projetos!O93=1,Técnicos!$F$2:$F$100,IF(Projetos!O93=2,Técnicos!$H$2:$H$100,Técnicos!$J$2:$J$100)),,0,1))</f>
        <v/>
      </c>
      <c r="J94" s="15" t="str" cm="1">
        <f t="array" ref="J94">IF(OR($B94="",J$2=""),"",Projetos!$J93*_xlfn.XLOOKUP(J$2,Técnicos!$A$2:$A$100,IF(Projetos!P93=1,Técnicos!$F$2:$F$100,IF(Projetos!P93=2,Técnicos!$H$2:$H$100,Técnicos!$J$2:$J$100)),,0,1))</f>
        <v/>
      </c>
      <c r="K94" s="15" t="str" cm="1">
        <f t="array" ref="K94">IF(OR($B94="",K$2=""),"",Projetos!$J93*_xlfn.XLOOKUP(K$2,Técnicos!$A$2:$A$100,IF(Projetos!Q93=1,Técnicos!$F$2:$F$100,IF(Projetos!Q93=2,Técnicos!$H$2:$H$100,Técnicos!$J$2:$J$100)),,0,1))</f>
        <v/>
      </c>
      <c r="L94" s="15" t="str" cm="1">
        <f t="array" ref="L94">IF(OR($B94="",L$2=""),"",Projetos!$J93*_xlfn.XLOOKUP(L$2,Técnicos!$A$2:$A$100,IF(Projetos!R93=1,Técnicos!$F$2:$F$100,IF(Projetos!R93=2,Técnicos!$H$2:$H$100,Técnicos!$J$2:$J$100)),,0,1))</f>
        <v/>
      </c>
      <c r="M94" s="15" t="str" cm="1">
        <f t="array" ref="M94">IF(OR($B94="",M$2=""),"",Projetos!$J93*_xlfn.XLOOKUP(M$2,Técnicos!$A$2:$A$100,IF(Projetos!S93=1,Técnicos!$F$2:$F$100,IF(Projetos!S93=2,Técnicos!$H$2:$H$100,Técnicos!$J$2:$J$100)),,0,1))</f>
        <v/>
      </c>
      <c r="N94" s="15" t="str" cm="1">
        <f t="array" ref="N94">IF(OR($B94="",N$2=""),"",Projetos!$J93*_xlfn.XLOOKUP(N$2,Técnicos!$A$2:$A$100,IF(Projetos!T93=1,Técnicos!$F$2:$F$100,IF(Projetos!T93=2,Técnicos!$H$2:$H$100,Técnicos!$J$2:$J$100)),,0,1))</f>
        <v/>
      </c>
      <c r="O94" s="15" t="str" cm="1">
        <f t="array" ref="O94">IF(OR($B94="",O$2=""),"",Projetos!$J93*_xlfn.XLOOKUP(O$2,Técnicos!$A$2:$A$100,IF(Projetos!U93=1,Técnicos!$F$2:$F$100,IF(Projetos!U93=2,Técnicos!$H$2:$H$100,Técnicos!$J$2:$J$100)),,0,1))</f>
        <v/>
      </c>
      <c r="P94" s="15" t="str" cm="1">
        <f t="array" ref="P94">IF(OR($B94="",P$2=""),"",Projetos!$J93*_xlfn.XLOOKUP(P$2,Técnicos!$A$2:$A$100,IF(Projetos!V93=1,Técnicos!$F$2:$F$100,IF(Projetos!V93=2,Técnicos!$H$2:$H$100,Técnicos!$J$2:$J$100)),,0,1))</f>
        <v/>
      </c>
      <c r="Q94" s="15" t="str" cm="1">
        <f t="array" ref="Q94">IF(OR($B94="",Q$2=""),"",Projetos!$J93*_xlfn.XLOOKUP(Q$2,Técnicos!$A$2:$A$100,IF(Projetos!W93=1,Técnicos!$F$2:$F$100,IF(Projetos!W93=2,Técnicos!$H$2:$H$100,Técnicos!$J$2:$J$100)),,0,1))</f>
        <v/>
      </c>
      <c r="R94" s="15" t="str" cm="1">
        <f t="array" ref="R94">IF(OR($B94="",R$2=""),"",Projetos!$J93*_xlfn.XLOOKUP(R$2,Técnicos!$A$2:$A$100,IF(Projetos!X93=1,Técnicos!$F$2:$F$100,IF(Projetos!X93=2,Técnicos!$H$2:$H$100,Técnicos!$J$2:$J$100)),,0,1))</f>
        <v/>
      </c>
      <c r="S94" s="15" t="str" cm="1">
        <f t="array" ref="S94">IF(OR($B94="",S$2=""),"",Projetos!$J93*_xlfn.XLOOKUP(S$2,Técnicos!$A$2:$A$100,IF(Projetos!Y93=1,Técnicos!$F$2:$F$100,IF(Projetos!Y93=2,Técnicos!$H$2:$H$100,Técnicos!$J$2:$J$100)),,0,1))</f>
        <v/>
      </c>
      <c r="T94" s="15" t="str" cm="1">
        <f t="array" ref="T94">IF(OR($B94="",T$2=""),"",Projetos!$J93*_xlfn.XLOOKUP(T$2,Técnicos!$A$2:$A$100,IF(Projetos!Z93=1,Técnicos!$F$2:$F$100,IF(Projetos!Z93=2,Técnicos!$H$2:$H$100,Técnicos!$J$2:$J$100)),,0,1))</f>
        <v/>
      </c>
      <c r="U94" s="15" t="str" cm="1">
        <f t="array" ref="U94">IF(OR($B94="",U$2=""),"",Projetos!$J93*_xlfn.XLOOKUP(U$2,Técnicos!$A$2:$A$100,IF(Projetos!AA93=1,Técnicos!$F$2:$F$100,IF(Projetos!AA93=2,Técnicos!$H$2:$H$100,Técnicos!$J$2:$J$100)),,0,1))</f>
        <v/>
      </c>
      <c r="V94" s="15" t="str" cm="1">
        <f t="array" ref="V94">IF(OR($B94="",V$2=""),"",Projetos!$J93*_xlfn.XLOOKUP(V$2,Técnicos!$A$2:$A$100,IF(Projetos!AB93=1,Técnicos!$F$2:$F$100,IF(Projetos!AB93=2,Técnicos!$H$2:$H$100,Técnicos!$J$2:$J$100)),,0,1))</f>
        <v/>
      </c>
      <c r="W94" s="15" t="str" cm="1">
        <f t="array" ref="W94">IF(OR($B94="",W$2=""),"",Projetos!$J93*_xlfn.XLOOKUP(W$2,Técnicos!$A$2:$A$100,IF(Projetos!AC93=1,Técnicos!$F$2:$F$100,IF(Projetos!AC93=2,Técnicos!$H$2:$H$100,Técnicos!$J$2:$J$100)),,0,1))</f>
        <v/>
      </c>
      <c r="X94" s="15" t="str" cm="1">
        <f t="array" ref="X94">IF(OR($B94="",X$2=""),"",Projetos!$J93*_xlfn.XLOOKUP(X$2,Técnicos!$A$2:$A$100,IF(Projetos!AD93=1,Técnicos!$F$2:$F$100,IF(Projetos!AD93=2,Técnicos!$H$2:$H$100,Técnicos!$J$2:$J$100)),,0,1))</f>
        <v/>
      </c>
      <c r="Y94" s="15" t="str" cm="1">
        <f t="array" ref="Y94">IF(OR($B94="",Y$2=""),"",Projetos!$J93*_xlfn.XLOOKUP(Y$2,Técnicos!$A$2:$A$100,IF(Projetos!AE93=1,Técnicos!$F$2:$F$100,IF(Projetos!AE93=2,Técnicos!$H$2:$H$100,Técnicos!$J$2:$J$100)),,0,1))</f>
        <v/>
      </c>
      <c r="Z94" s="15" t="str" cm="1">
        <f t="array" ref="Z94">IF(OR($B94="",Z$2=""),"",Projetos!$J93*_xlfn.XLOOKUP(Z$2,Técnicos!$A$2:$A$100,IF(Projetos!AF93=1,Técnicos!$F$2:$F$100,IF(Projetos!AF93=2,Técnicos!$H$2:$H$100,Técnicos!$J$2:$J$100)),,0,1))</f>
        <v/>
      </c>
      <c r="AA94" s="15" t="str" cm="1">
        <f t="array" ref="AA94">IF(OR($B94="",AA$2=""),"",Projetos!$J93*_xlfn.XLOOKUP(AA$2,Técnicos!$A$2:$A$100,IF(Projetos!AG93=1,Técnicos!$F$2:$F$100,IF(Projetos!AG93=2,Técnicos!$H$2:$H$100,Técnicos!$J$2:$J$100)),,0,1))</f>
        <v/>
      </c>
      <c r="AB94" s="15" t="str" cm="1">
        <f t="array" ref="AB94">IF(OR($B94="",AB$2=""),"",Projetos!$J93*_xlfn.XLOOKUP(AB$2,Técnicos!$A$2:$A$100,IF(Projetos!AH93=1,Técnicos!$F$2:$F$100,IF(Projetos!AH93=2,Técnicos!$H$2:$H$100,Técnicos!$J$2:$J$100)),,0,1))</f>
        <v/>
      </c>
      <c r="AC94" s="15" t="str" cm="1">
        <f t="array" ref="AC94">IF(OR($B94="",AC$2=""),"",Projetos!$J93*_xlfn.XLOOKUP(AC$2,Técnicos!$A$2:$A$100,IF(Projetos!AI93=1,Técnicos!$F$2:$F$100,IF(Projetos!AI93=2,Técnicos!$H$2:$H$100,Técnicos!$J$2:$J$100)),,0,1))</f>
        <v/>
      </c>
      <c r="AD94" s="15" t="str" cm="1">
        <f t="array" ref="AD94">IF(OR($B94="",AD$2=""),"",Projetos!$J93*_xlfn.XLOOKUP(AD$2,Técnicos!$A$2:$A$100,IF(Projetos!AJ93=1,Técnicos!$F$2:$F$100,IF(Projetos!AJ93=2,Técnicos!$H$2:$H$100,Técnicos!$J$2:$J$100)),,0,1))</f>
        <v/>
      </c>
      <c r="AE94" s="15" t="str" cm="1">
        <f t="array" ref="AE94">IF(OR($B94="",AE$2=""),"",Projetos!$J93*_xlfn.XLOOKUP(AE$2,Técnicos!$A$2:$A$100,IF(Projetos!AK93=1,Técnicos!$F$2:$F$100,IF(Projetos!AK93=2,Técnicos!$H$2:$H$100,Técnicos!$J$2:$J$100)),,0,1))</f>
        <v/>
      </c>
      <c r="AF94" s="15" t="str" cm="1">
        <f t="array" ref="AF94">IF(OR($B94="",AF$2=""),"",Projetos!$J93*_xlfn.XLOOKUP(AF$2,Técnicos!$A$2:$A$100,IF(Projetos!AL93=1,Técnicos!$F$2:$F$100,IF(Projetos!AL93=2,Técnicos!$H$2:$H$100,Técnicos!$J$2:$J$100)),,0,1))</f>
        <v/>
      </c>
      <c r="AG94" s="15" t="str" cm="1">
        <f t="array" ref="AG94">IF(OR($B94="",AG$2=""),"",Projetos!$J93*_xlfn.XLOOKUP(AG$2,Técnicos!$A$2:$A$100,IF(Projetos!AM93=1,Técnicos!$F$2:$F$100,IF(Projetos!AM93=2,Técnicos!$H$2:$H$100,Técnicos!$J$2:$J$100)),,0,1))</f>
        <v/>
      </c>
      <c r="AH94" s="15" t="str" cm="1">
        <f t="array" ref="AH94">IF(OR($B94="",AH$2=""),"",Projetos!$J93*_xlfn.XLOOKUP(AH$2,Técnicos!$A$2:$A$100,IF(Projetos!AN93=1,Técnicos!$F$2:$F$100,IF(Projetos!AN93=2,Técnicos!$H$2:$H$100,Técnicos!$J$2:$J$100)),,0,1))</f>
        <v/>
      </c>
      <c r="AI94" s="15" t="str" cm="1">
        <f t="array" ref="AI94">IF(OR($B94="",AI$2=""),"",Projetos!$J93*_xlfn.XLOOKUP(AI$2,Técnicos!$A$2:$A$100,IF(Projetos!AO93=1,Técnicos!$F$2:$F$100,IF(Projetos!AO93=2,Técnicos!$H$2:$H$100,Técnicos!$J$2:$J$100)),,0,1))</f>
        <v/>
      </c>
    </row>
    <row r="95" spans="3:35" x14ac:dyDescent="0.25">
      <c r="C95" s="15" t="str" cm="1">
        <f t="array" ref="C95">IF(OR($B95="",C$2=""),"",Projetos!$J94*_xlfn.XLOOKUP(C$2,Técnicos!$A$2:$A$100,IF(Projetos!I94=1,Técnicos!$F$2:$F$100,IF(Projetos!I94=2,Técnicos!$H$2:$H$100,Técnicos!$J$2:$J$100)),,0,1))</f>
        <v/>
      </c>
      <c r="D95" s="15" t="str" cm="1">
        <f t="array" ref="D95">IF(OR($B95="",D$2=""),"",Projetos!$J94*_xlfn.XLOOKUP(D$2,Técnicos!$A$2:$A$100,IF(Projetos!J94=1,Técnicos!$F$2:$F$100,IF(Projetos!J94=2,Técnicos!$H$2:$H$100,Técnicos!$J$2:$J$100)),,0,1))</f>
        <v/>
      </c>
      <c r="E95" s="15" t="str" cm="1">
        <f t="array" ref="E95">IF(OR($B95="",E$2=""),"",Projetos!$J94*_xlfn.XLOOKUP(E$2,Técnicos!$A$2:$A$100,IF(Projetos!K94=1,Técnicos!$F$2:$F$100,IF(Projetos!K94=2,Técnicos!$H$2:$H$100,Técnicos!$J$2:$J$100)),,0,1))</f>
        <v/>
      </c>
      <c r="F95" s="15" t="str" cm="1">
        <f t="array" ref="F95">IF(OR($B95="",F$2=""),"",Projetos!$J94*_xlfn.XLOOKUP(F$2,Técnicos!$A$2:$A$100,IF(Projetos!L94=1,Técnicos!$F$2:$F$100,IF(Projetos!L94=2,Técnicos!$H$2:$H$100,Técnicos!$J$2:$J$100)),,0,1))</f>
        <v/>
      </c>
      <c r="G95" s="15" t="str" cm="1">
        <f t="array" ref="G95">IF(OR($B95="",G$2=""),"",Projetos!$J94*_xlfn.XLOOKUP(G$2,Técnicos!$A$2:$A$100,IF(Projetos!M94=1,Técnicos!$F$2:$F$100,IF(Projetos!M94=2,Técnicos!$H$2:$H$100,Técnicos!$J$2:$J$100)),,0,1))</f>
        <v/>
      </c>
      <c r="H95" s="15" t="str" cm="1">
        <f t="array" ref="H95">IF(OR($B95="",H$2=""),"",Projetos!$J94*_xlfn.XLOOKUP(H$2,Técnicos!$A$2:$A$100,IF(Projetos!N94=1,Técnicos!$F$2:$F$100,IF(Projetos!N94=2,Técnicos!$H$2:$H$100,Técnicos!$J$2:$J$100)),,0,1))</f>
        <v/>
      </c>
      <c r="I95" s="15" t="str" cm="1">
        <f t="array" ref="I95">IF(OR($B95="",I$2=""),"",Projetos!$J94*_xlfn.XLOOKUP(I$2,Técnicos!$A$2:$A$100,IF(Projetos!O94=1,Técnicos!$F$2:$F$100,IF(Projetos!O94=2,Técnicos!$H$2:$H$100,Técnicos!$J$2:$J$100)),,0,1))</f>
        <v/>
      </c>
      <c r="J95" s="15" t="str" cm="1">
        <f t="array" ref="J95">IF(OR($B95="",J$2=""),"",Projetos!$J94*_xlfn.XLOOKUP(J$2,Técnicos!$A$2:$A$100,IF(Projetos!P94=1,Técnicos!$F$2:$F$100,IF(Projetos!P94=2,Técnicos!$H$2:$H$100,Técnicos!$J$2:$J$100)),,0,1))</f>
        <v/>
      </c>
      <c r="K95" s="15" t="str" cm="1">
        <f t="array" ref="K95">IF(OR($B95="",K$2=""),"",Projetos!$J94*_xlfn.XLOOKUP(K$2,Técnicos!$A$2:$A$100,IF(Projetos!Q94=1,Técnicos!$F$2:$F$100,IF(Projetos!Q94=2,Técnicos!$H$2:$H$100,Técnicos!$J$2:$J$100)),,0,1))</f>
        <v/>
      </c>
      <c r="L95" s="15" t="str" cm="1">
        <f t="array" ref="L95">IF(OR($B95="",L$2=""),"",Projetos!$J94*_xlfn.XLOOKUP(L$2,Técnicos!$A$2:$A$100,IF(Projetos!R94=1,Técnicos!$F$2:$F$100,IF(Projetos!R94=2,Técnicos!$H$2:$H$100,Técnicos!$J$2:$J$100)),,0,1))</f>
        <v/>
      </c>
      <c r="M95" s="15" t="str" cm="1">
        <f t="array" ref="M95">IF(OR($B95="",M$2=""),"",Projetos!$J94*_xlfn.XLOOKUP(M$2,Técnicos!$A$2:$A$100,IF(Projetos!S94=1,Técnicos!$F$2:$F$100,IF(Projetos!S94=2,Técnicos!$H$2:$H$100,Técnicos!$J$2:$J$100)),,0,1))</f>
        <v/>
      </c>
      <c r="N95" s="15" t="str" cm="1">
        <f t="array" ref="N95">IF(OR($B95="",N$2=""),"",Projetos!$J94*_xlfn.XLOOKUP(N$2,Técnicos!$A$2:$A$100,IF(Projetos!T94=1,Técnicos!$F$2:$F$100,IF(Projetos!T94=2,Técnicos!$H$2:$H$100,Técnicos!$J$2:$J$100)),,0,1))</f>
        <v/>
      </c>
      <c r="O95" s="15" t="str" cm="1">
        <f t="array" ref="O95">IF(OR($B95="",O$2=""),"",Projetos!$J94*_xlfn.XLOOKUP(O$2,Técnicos!$A$2:$A$100,IF(Projetos!U94=1,Técnicos!$F$2:$F$100,IF(Projetos!U94=2,Técnicos!$H$2:$H$100,Técnicos!$J$2:$J$100)),,0,1))</f>
        <v/>
      </c>
      <c r="P95" s="15" t="str" cm="1">
        <f t="array" ref="P95">IF(OR($B95="",P$2=""),"",Projetos!$J94*_xlfn.XLOOKUP(P$2,Técnicos!$A$2:$A$100,IF(Projetos!V94=1,Técnicos!$F$2:$F$100,IF(Projetos!V94=2,Técnicos!$H$2:$H$100,Técnicos!$J$2:$J$100)),,0,1))</f>
        <v/>
      </c>
      <c r="Q95" s="15" t="str" cm="1">
        <f t="array" ref="Q95">IF(OR($B95="",Q$2=""),"",Projetos!$J94*_xlfn.XLOOKUP(Q$2,Técnicos!$A$2:$A$100,IF(Projetos!W94=1,Técnicos!$F$2:$F$100,IF(Projetos!W94=2,Técnicos!$H$2:$H$100,Técnicos!$J$2:$J$100)),,0,1))</f>
        <v/>
      </c>
      <c r="R95" s="15" t="str" cm="1">
        <f t="array" ref="R95">IF(OR($B95="",R$2=""),"",Projetos!$J94*_xlfn.XLOOKUP(R$2,Técnicos!$A$2:$A$100,IF(Projetos!X94=1,Técnicos!$F$2:$F$100,IF(Projetos!X94=2,Técnicos!$H$2:$H$100,Técnicos!$J$2:$J$100)),,0,1))</f>
        <v/>
      </c>
      <c r="S95" s="15" t="str" cm="1">
        <f t="array" ref="S95">IF(OR($B95="",S$2=""),"",Projetos!$J94*_xlfn.XLOOKUP(S$2,Técnicos!$A$2:$A$100,IF(Projetos!Y94=1,Técnicos!$F$2:$F$100,IF(Projetos!Y94=2,Técnicos!$H$2:$H$100,Técnicos!$J$2:$J$100)),,0,1))</f>
        <v/>
      </c>
      <c r="T95" s="15" t="str" cm="1">
        <f t="array" ref="T95">IF(OR($B95="",T$2=""),"",Projetos!$J94*_xlfn.XLOOKUP(T$2,Técnicos!$A$2:$A$100,IF(Projetos!Z94=1,Técnicos!$F$2:$F$100,IF(Projetos!Z94=2,Técnicos!$H$2:$H$100,Técnicos!$J$2:$J$100)),,0,1))</f>
        <v/>
      </c>
      <c r="U95" s="15" t="str" cm="1">
        <f t="array" ref="U95">IF(OR($B95="",U$2=""),"",Projetos!$J94*_xlfn.XLOOKUP(U$2,Técnicos!$A$2:$A$100,IF(Projetos!AA94=1,Técnicos!$F$2:$F$100,IF(Projetos!AA94=2,Técnicos!$H$2:$H$100,Técnicos!$J$2:$J$100)),,0,1))</f>
        <v/>
      </c>
      <c r="V95" s="15" t="str" cm="1">
        <f t="array" ref="V95">IF(OR($B95="",V$2=""),"",Projetos!$J94*_xlfn.XLOOKUP(V$2,Técnicos!$A$2:$A$100,IF(Projetos!AB94=1,Técnicos!$F$2:$F$100,IF(Projetos!AB94=2,Técnicos!$H$2:$H$100,Técnicos!$J$2:$J$100)),,0,1))</f>
        <v/>
      </c>
      <c r="W95" s="15" t="str" cm="1">
        <f t="array" ref="W95">IF(OR($B95="",W$2=""),"",Projetos!$J94*_xlfn.XLOOKUP(W$2,Técnicos!$A$2:$A$100,IF(Projetos!AC94=1,Técnicos!$F$2:$F$100,IF(Projetos!AC94=2,Técnicos!$H$2:$H$100,Técnicos!$J$2:$J$100)),,0,1))</f>
        <v/>
      </c>
      <c r="X95" s="15" t="str" cm="1">
        <f t="array" ref="X95">IF(OR($B95="",X$2=""),"",Projetos!$J94*_xlfn.XLOOKUP(X$2,Técnicos!$A$2:$A$100,IF(Projetos!AD94=1,Técnicos!$F$2:$F$100,IF(Projetos!AD94=2,Técnicos!$H$2:$H$100,Técnicos!$J$2:$J$100)),,0,1))</f>
        <v/>
      </c>
      <c r="Y95" s="15" t="str" cm="1">
        <f t="array" ref="Y95">IF(OR($B95="",Y$2=""),"",Projetos!$J94*_xlfn.XLOOKUP(Y$2,Técnicos!$A$2:$A$100,IF(Projetos!AE94=1,Técnicos!$F$2:$F$100,IF(Projetos!AE94=2,Técnicos!$H$2:$H$100,Técnicos!$J$2:$J$100)),,0,1))</f>
        <v/>
      </c>
      <c r="Z95" s="15" t="str" cm="1">
        <f t="array" ref="Z95">IF(OR($B95="",Z$2=""),"",Projetos!$J94*_xlfn.XLOOKUP(Z$2,Técnicos!$A$2:$A$100,IF(Projetos!AF94=1,Técnicos!$F$2:$F$100,IF(Projetos!AF94=2,Técnicos!$H$2:$H$100,Técnicos!$J$2:$J$100)),,0,1))</f>
        <v/>
      </c>
      <c r="AA95" s="15" t="str" cm="1">
        <f t="array" ref="AA95">IF(OR($B95="",AA$2=""),"",Projetos!$J94*_xlfn.XLOOKUP(AA$2,Técnicos!$A$2:$A$100,IF(Projetos!AG94=1,Técnicos!$F$2:$F$100,IF(Projetos!AG94=2,Técnicos!$H$2:$H$100,Técnicos!$J$2:$J$100)),,0,1))</f>
        <v/>
      </c>
      <c r="AB95" s="15" t="str" cm="1">
        <f t="array" ref="AB95">IF(OR($B95="",AB$2=""),"",Projetos!$J94*_xlfn.XLOOKUP(AB$2,Técnicos!$A$2:$A$100,IF(Projetos!AH94=1,Técnicos!$F$2:$F$100,IF(Projetos!AH94=2,Técnicos!$H$2:$H$100,Técnicos!$J$2:$J$100)),,0,1))</f>
        <v/>
      </c>
      <c r="AC95" s="15" t="str" cm="1">
        <f t="array" ref="AC95">IF(OR($B95="",AC$2=""),"",Projetos!$J94*_xlfn.XLOOKUP(AC$2,Técnicos!$A$2:$A$100,IF(Projetos!AI94=1,Técnicos!$F$2:$F$100,IF(Projetos!AI94=2,Técnicos!$H$2:$H$100,Técnicos!$J$2:$J$100)),,0,1))</f>
        <v/>
      </c>
      <c r="AD95" s="15" t="str" cm="1">
        <f t="array" ref="AD95">IF(OR($B95="",AD$2=""),"",Projetos!$J94*_xlfn.XLOOKUP(AD$2,Técnicos!$A$2:$A$100,IF(Projetos!AJ94=1,Técnicos!$F$2:$F$100,IF(Projetos!AJ94=2,Técnicos!$H$2:$H$100,Técnicos!$J$2:$J$100)),,0,1))</f>
        <v/>
      </c>
      <c r="AE95" s="15" t="str" cm="1">
        <f t="array" ref="AE95">IF(OR($B95="",AE$2=""),"",Projetos!$J94*_xlfn.XLOOKUP(AE$2,Técnicos!$A$2:$A$100,IF(Projetos!AK94=1,Técnicos!$F$2:$F$100,IF(Projetos!AK94=2,Técnicos!$H$2:$H$100,Técnicos!$J$2:$J$100)),,0,1))</f>
        <v/>
      </c>
      <c r="AF95" s="15" t="str" cm="1">
        <f t="array" ref="AF95">IF(OR($B95="",AF$2=""),"",Projetos!$J94*_xlfn.XLOOKUP(AF$2,Técnicos!$A$2:$A$100,IF(Projetos!AL94=1,Técnicos!$F$2:$F$100,IF(Projetos!AL94=2,Técnicos!$H$2:$H$100,Técnicos!$J$2:$J$100)),,0,1))</f>
        <v/>
      </c>
      <c r="AG95" s="15" t="str" cm="1">
        <f t="array" ref="AG95">IF(OR($B95="",AG$2=""),"",Projetos!$J94*_xlfn.XLOOKUP(AG$2,Técnicos!$A$2:$A$100,IF(Projetos!AM94=1,Técnicos!$F$2:$F$100,IF(Projetos!AM94=2,Técnicos!$H$2:$H$100,Técnicos!$J$2:$J$100)),,0,1))</f>
        <v/>
      </c>
      <c r="AH95" s="15" t="str" cm="1">
        <f t="array" ref="AH95">IF(OR($B95="",AH$2=""),"",Projetos!$J94*_xlfn.XLOOKUP(AH$2,Técnicos!$A$2:$A$100,IF(Projetos!AN94=1,Técnicos!$F$2:$F$100,IF(Projetos!AN94=2,Técnicos!$H$2:$H$100,Técnicos!$J$2:$J$100)),,0,1))</f>
        <v/>
      </c>
      <c r="AI95" s="15" t="str" cm="1">
        <f t="array" ref="AI95">IF(OR($B95="",AI$2=""),"",Projetos!$J94*_xlfn.XLOOKUP(AI$2,Técnicos!$A$2:$A$100,IF(Projetos!AO94=1,Técnicos!$F$2:$F$100,IF(Projetos!AO94=2,Técnicos!$H$2:$H$100,Técnicos!$J$2:$J$100)),,0,1))</f>
        <v/>
      </c>
    </row>
    <row r="96" spans="3:35" x14ac:dyDescent="0.25">
      <c r="C96" s="15" t="str" cm="1">
        <f t="array" ref="C96">IF(OR($B96="",C$2=""),"",Projetos!$J95*_xlfn.XLOOKUP(C$2,Técnicos!$A$2:$A$100,IF(Projetos!I95=1,Técnicos!$F$2:$F$100,IF(Projetos!I95=2,Técnicos!$H$2:$H$100,Técnicos!$J$2:$J$100)),,0,1))</f>
        <v/>
      </c>
      <c r="D96" s="15" t="str" cm="1">
        <f t="array" ref="D96">IF(OR($B96="",D$2=""),"",Projetos!$J95*_xlfn.XLOOKUP(D$2,Técnicos!$A$2:$A$100,IF(Projetos!J95=1,Técnicos!$F$2:$F$100,IF(Projetos!J95=2,Técnicos!$H$2:$H$100,Técnicos!$J$2:$J$100)),,0,1))</f>
        <v/>
      </c>
      <c r="E96" s="15" t="str" cm="1">
        <f t="array" ref="E96">IF(OR($B96="",E$2=""),"",Projetos!$J95*_xlfn.XLOOKUP(E$2,Técnicos!$A$2:$A$100,IF(Projetos!K95=1,Técnicos!$F$2:$F$100,IF(Projetos!K95=2,Técnicos!$H$2:$H$100,Técnicos!$J$2:$J$100)),,0,1))</f>
        <v/>
      </c>
      <c r="F96" s="15" t="str" cm="1">
        <f t="array" ref="F96">IF(OR($B96="",F$2=""),"",Projetos!$J95*_xlfn.XLOOKUP(F$2,Técnicos!$A$2:$A$100,IF(Projetos!L95=1,Técnicos!$F$2:$F$100,IF(Projetos!L95=2,Técnicos!$H$2:$H$100,Técnicos!$J$2:$J$100)),,0,1))</f>
        <v/>
      </c>
      <c r="G96" s="15" t="str" cm="1">
        <f t="array" ref="G96">IF(OR($B96="",G$2=""),"",Projetos!$J95*_xlfn.XLOOKUP(G$2,Técnicos!$A$2:$A$100,IF(Projetos!M95=1,Técnicos!$F$2:$F$100,IF(Projetos!M95=2,Técnicos!$H$2:$H$100,Técnicos!$J$2:$J$100)),,0,1))</f>
        <v/>
      </c>
      <c r="H96" s="15" t="str" cm="1">
        <f t="array" ref="H96">IF(OR($B96="",H$2=""),"",Projetos!$J95*_xlfn.XLOOKUP(H$2,Técnicos!$A$2:$A$100,IF(Projetos!N95=1,Técnicos!$F$2:$F$100,IF(Projetos!N95=2,Técnicos!$H$2:$H$100,Técnicos!$J$2:$J$100)),,0,1))</f>
        <v/>
      </c>
      <c r="I96" s="15" t="str" cm="1">
        <f t="array" ref="I96">IF(OR($B96="",I$2=""),"",Projetos!$J95*_xlfn.XLOOKUP(I$2,Técnicos!$A$2:$A$100,IF(Projetos!O95=1,Técnicos!$F$2:$F$100,IF(Projetos!O95=2,Técnicos!$H$2:$H$100,Técnicos!$J$2:$J$100)),,0,1))</f>
        <v/>
      </c>
      <c r="J96" s="15" t="str" cm="1">
        <f t="array" ref="J96">IF(OR($B96="",J$2=""),"",Projetos!$J95*_xlfn.XLOOKUP(J$2,Técnicos!$A$2:$A$100,IF(Projetos!P95=1,Técnicos!$F$2:$F$100,IF(Projetos!P95=2,Técnicos!$H$2:$H$100,Técnicos!$J$2:$J$100)),,0,1))</f>
        <v/>
      </c>
      <c r="K96" s="15" t="str" cm="1">
        <f t="array" ref="K96">IF(OR($B96="",K$2=""),"",Projetos!$J95*_xlfn.XLOOKUP(K$2,Técnicos!$A$2:$A$100,IF(Projetos!Q95=1,Técnicos!$F$2:$F$100,IF(Projetos!Q95=2,Técnicos!$H$2:$H$100,Técnicos!$J$2:$J$100)),,0,1))</f>
        <v/>
      </c>
      <c r="L96" s="15" t="str" cm="1">
        <f t="array" ref="L96">IF(OR($B96="",L$2=""),"",Projetos!$J95*_xlfn.XLOOKUP(L$2,Técnicos!$A$2:$A$100,IF(Projetos!R95=1,Técnicos!$F$2:$F$100,IF(Projetos!R95=2,Técnicos!$H$2:$H$100,Técnicos!$J$2:$J$100)),,0,1))</f>
        <v/>
      </c>
      <c r="M96" s="15" t="str" cm="1">
        <f t="array" ref="M96">IF(OR($B96="",M$2=""),"",Projetos!$J95*_xlfn.XLOOKUP(M$2,Técnicos!$A$2:$A$100,IF(Projetos!S95=1,Técnicos!$F$2:$F$100,IF(Projetos!S95=2,Técnicos!$H$2:$H$100,Técnicos!$J$2:$J$100)),,0,1))</f>
        <v/>
      </c>
      <c r="N96" s="15" t="str" cm="1">
        <f t="array" ref="N96">IF(OR($B96="",N$2=""),"",Projetos!$J95*_xlfn.XLOOKUP(N$2,Técnicos!$A$2:$A$100,IF(Projetos!T95=1,Técnicos!$F$2:$F$100,IF(Projetos!T95=2,Técnicos!$H$2:$H$100,Técnicos!$J$2:$J$100)),,0,1))</f>
        <v/>
      </c>
      <c r="O96" s="15" t="str" cm="1">
        <f t="array" ref="O96">IF(OR($B96="",O$2=""),"",Projetos!$J95*_xlfn.XLOOKUP(O$2,Técnicos!$A$2:$A$100,IF(Projetos!U95=1,Técnicos!$F$2:$F$100,IF(Projetos!U95=2,Técnicos!$H$2:$H$100,Técnicos!$J$2:$J$100)),,0,1))</f>
        <v/>
      </c>
      <c r="P96" s="15" t="str" cm="1">
        <f t="array" ref="P96">IF(OR($B96="",P$2=""),"",Projetos!$J95*_xlfn.XLOOKUP(P$2,Técnicos!$A$2:$A$100,IF(Projetos!V95=1,Técnicos!$F$2:$F$100,IF(Projetos!V95=2,Técnicos!$H$2:$H$100,Técnicos!$J$2:$J$100)),,0,1))</f>
        <v/>
      </c>
      <c r="Q96" s="15" t="str" cm="1">
        <f t="array" ref="Q96">IF(OR($B96="",Q$2=""),"",Projetos!$J95*_xlfn.XLOOKUP(Q$2,Técnicos!$A$2:$A$100,IF(Projetos!W95=1,Técnicos!$F$2:$F$100,IF(Projetos!W95=2,Técnicos!$H$2:$H$100,Técnicos!$J$2:$J$100)),,0,1))</f>
        <v/>
      </c>
      <c r="R96" s="15" t="str" cm="1">
        <f t="array" ref="R96">IF(OR($B96="",R$2=""),"",Projetos!$J95*_xlfn.XLOOKUP(R$2,Técnicos!$A$2:$A$100,IF(Projetos!X95=1,Técnicos!$F$2:$F$100,IF(Projetos!X95=2,Técnicos!$H$2:$H$100,Técnicos!$J$2:$J$100)),,0,1))</f>
        <v/>
      </c>
      <c r="S96" s="15" t="str" cm="1">
        <f t="array" ref="S96">IF(OR($B96="",S$2=""),"",Projetos!$J95*_xlfn.XLOOKUP(S$2,Técnicos!$A$2:$A$100,IF(Projetos!Y95=1,Técnicos!$F$2:$F$100,IF(Projetos!Y95=2,Técnicos!$H$2:$H$100,Técnicos!$J$2:$J$100)),,0,1))</f>
        <v/>
      </c>
      <c r="T96" s="15" t="str" cm="1">
        <f t="array" ref="T96">IF(OR($B96="",T$2=""),"",Projetos!$J95*_xlfn.XLOOKUP(T$2,Técnicos!$A$2:$A$100,IF(Projetos!Z95=1,Técnicos!$F$2:$F$100,IF(Projetos!Z95=2,Técnicos!$H$2:$H$100,Técnicos!$J$2:$J$100)),,0,1))</f>
        <v/>
      </c>
      <c r="U96" s="15" t="str" cm="1">
        <f t="array" ref="U96">IF(OR($B96="",U$2=""),"",Projetos!$J95*_xlfn.XLOOKUP(U$2,Técnicos!$A$2:$A$100,IF(Projetos!AA95=1,Técnicos!$F$2:$F$100,IF(Projetos!AA95=2,Técnicos!$H$2:$H$100,Técnicos!$J$2:$J$100)),,0,1))</f>
        <v/>
      </c>
      <c r="V96" s="15" t="str" cm="1">
        <f t="array" ref="V96">IF(OR($B96="",V$2=""),"",Projetos!$J95*_xlfn.XLOOKUP(V$2,Técnicos!$A$2:$A$100,IF(Projetos!AB95=1,Técnicos!$F$2:$F$100,IF(Projetos!AB95=2,Técnicos!$H$2:$H$100,Técnicos!$J$2:$J$100)),,0,1))</f>
        <v/>
      </c>
      <c r="W96" s="15" t="str" cm="1">
        <f t="array" ref="W96">IF(OR($B96="",W$2=""),"",Projetos!$J95*_xlfn.XLOOKUP(W$2,Técnicos!$A$2:$A$100,IF(Projetos!AC95=1,Técnicos!$F$2:$F$100,IF(Projetos!AC95=2,Técnicos!$H$2:$H$100,Técnicos!$J$2:$J$100)),,0,1))</f>
        <v/>
      </c>
      <c r="X96" s="15" t="str" cm="1">
        <f t="array" ref="X96">IF(OR($B96="",X$2=""),"",Projetos!$J95*_xlfn.XLOOKUP(X$2,Técnicos!$A$2:$A$100,IF(Projetos!AD95=1,Técnicos!$F$2:$F$100,IF(Projetos!AD95=2,Técnicos!$H$2:$H$100,Técnicos!$J$2:$J$100)),,0,1))</f>
        <v/>
      </c>
      <c r="Y96" s="15" t="str" cm="1">
        <f t="array" ref="Y96">IF(OR($B96="",Y$2=""),"",Projetos!$J95*_xlfn.XLOOKUP(Y$2,Técnicos!$A$2:$A$100,IF(Projetos!AE95=1,Técnicos!$F$2:$F$100,IF(Projetos!AE95=2,Técnicos!$H$2:$H$100,Técnicos!$J$2:$J$100)),,0,1))</f>
        <v/>
      </c>
      <c r="Z96" s="15" t="str" cm="1">
        <f t="array" ref="Z96">IF(OR($B96="",Z$2=""),"",Projetos!$J95*_xlfn.XLOOKUP(Z$2,Técnicos!$A$2:$A$100,IF(Projetos!AF95=1,Técnicos!$F$2:$F$100,IF(Projetos!AF95=2,Técnicos!$H$2:$H$100,Técnicos!$J$2:$J$100)),,0,1))</f>
        <v/>
      </c>
      <c r="AA96" s="15" t="str" cm="1">
        <f t="array" ref="AA96">IF(OR($B96="",AA$2=""),"",Projetos!$J95*_xlfn.XLOOKUP(AA$2,Técnicos!$A$2:$A$100,IF(Projetos!AG95=1,Técnicos!$F$2:$F$100,IF(Projetos!AG95=2,Técnicos!$H$2:$H$100,Técnicos!$J$2:$J$100)),,0,1))</f>
        <v/>
      </c>
      <c r="AB96" s="15" t="str" cm="1">
        <f t="array" ref="AB96">IF(OR($B96="",AB$2=""),"",Projetos!$J95*_xlfn.XLOOKUP(AB$2,Técnicos!$A$2:$A$100,IF(Projetos!AH95=1,Técnicos!$F$2:$F$100,IF(Projetos!AH95=2,Técnicos!$H$2:$H$100,Técnicos!$J$2:$J$100)),,0,1))</f>
        <v/>
      </c>
      <c r="AC96" s="15" t="str" cm="1">
        <f t="array" ref="AC96">IF(OR($B96="",AC$2=""),"",Projetos!$J95*_xlfn.XLOOKUP(AC$2,Técnicos!$A$2:$A$100,IF(Projetos!AI95=1,Técnicos!$F$2:$F$100,IF(Projetos!AI95=2,Técnicos!$H$2:$H$100,Técnicos!$J$2:$J$100)),,0,1))</f>
        <v/>
      </c>
      <c r="AD96" s="15" t="str" cm="1">
        <f t="array" ref="AD96">IF(OR($B96="",AD$2=""),"",Projetos!$J95*_xlfn.XLOOKUP(AD$2,Técnicos!$A$2:$A$100,IF(Projetos!AJ95=1,Técnicos!$F$2:$F$100,IF(Projetos!AJ95=2,Técnicos!$H$2:$H$100,Técnicos!$J$2:$J$100)),,0,1))</f>
        <v/>
      </c>
      <c r="AE96" s="15" t="str" cm="1">
        <f t="array" ref="AE96">IF(OR($B96="",AE$2=""),"",Projetos!$J95*_xlfn.XLOOKUP(AE$2,Técnicos!$A$2:$A$100,IF(Projetos!AK95=1,Técnicos!$F$2:$F$100,IF(Projetos!AK95=2,Técnicos!$H$2:$H$100,Técnicos!$J$2:$J$100)),,0,1))</f>
        <v/>
      </c>
      <c r="AF96" s="15" t="str" cm="1">
        <f t="array" ref="AF96">IF(OR($B96="",AF$2=""),"",Projetos!$J95*_xlfn.XLOOKUP(AF$2,Técnicos!$A$2:$A$100,IF(Projetos!AL95=1,Técnicos!$F$2:$F$100,IF(Projetos!AL95=2,Técnicos!$H$2:$H$100,Técnicos!$J$2:$J$100)),,0,1))</f>
        <v/>
      </c>
      <c r="AG96" s="15" t="str" cm="1">
        <f t="array" ref="AG96">IF(OR($B96="",AG$2=""),"",Projetos!$J95*_xlfn.XLOOKUP(AG$2,Técnicos!$A$2:$A$100,IF(Projetos!AM95=1,Técnicos!$F$2:$F$100,IF(Projetos!AM95=2,Técnicos!$H$2:$H$100,Técnicos!$J$2:$J$100)),,0,1))</f>
        <v/>
      </c>
      <c r="AH96" s="15" t="str" cm="1">
        <f t="array" ref="AH96">IF(OR($B96="",AH$2=""),"",Projetos!$J95*_xlfn.XLOOKUP(AH$2,Técnicos!$A$2:$A$100,IF(Projetos!AN95=1,Técnicos!$F$2:$F$100,IF(Projetos!AN95=2,Técnicos!$H$2:$H$100,Técnicos!$J$2:$J$100)),,0,1))</f>
        <v/>
      </c>
      <c r="AI96" s="15" t="str" cm="1">
        <f t="array" ref="AI96">IF(OR($B96="",AI$2=""),"",Projetos!$J95*_xlfn.XLOOKUP(AI$2,Técnicos!$A$2:$A$100,IF(Projetos!AO95=1,Técnicos!$F$2:$F$100,IF(Projetos!AO95=2,Técnicos!$H$2:$H$100,Técnicos!$J$2:$J$100)),,0,1))</f>
        <v/>
      </c>
    </row>
    <row r="97" spans="3:35" x14ac:dyDescent="0.25">
      <c r="C97" s="15" t="str" cm="1">
        <f t="array" ref="C97">IF(OR($B97="",C$2=""),"",Projetos!$J96*_xlfn.XLOOKUP(C$2,Técnicos!$A$2:$A$100,IF(Projetos!I96=1,Técnicos!$F$2:$F$100,IF(Projetos!I96=2,Técnicos!$H$2:$H$100,Técnicos!$J$2:$J$100)),,0,1))</f>
        <v/>
      </c>
      <c r="D97" s="15" t="str" cm="1">
        <f t="array" ref="D97">IF(OR($B97="",D$2=""),"",Projetos!$J96*_xlfn.XLOOKUP(D$2,Técnicos!$A$2:$A$100,IF(Projetos!J96=1,Técnicos!$F$2:$F$100,IF(Projetos!J96=2,Técnicos!$H$2:$H$100,Técnicos!$J$2:$J$100)),,0,1))</f>
        <v/>
      </c>
      <c r="E97" s="15" t="str" cm="1">
        <f t="array" ref="E97">IF(OR($B97="",E$2=""),"",Projetos!$J96*_xlfn.XLOOKUP(E$2,Técnicos!$A$2:$A$100,IF(Projetos!K96=1,Técnicos!$F$2:$F$100,IF(Projetos!K96=2,Técnicos!$H$2:$H$100,Técnicos!$J$2:$J$100)),,0,1))</f>
        <v/>
      </c>
      <c r="F97" s="15" t="str" cm="1">
        <f t="array" ref="F97">IF(OR($B97="",F$2=""),"",Projetos!$J96*_xlfn.XLOOKUP(F$2,Técnicos!$A$2:$A$100,IF(Projetos!L96=1,Técnicos!$F$2:$F$100,IF(Projetos!L96=2,Técnicos!$H$2:$H$100,Técnicos!$J$2:$J$100)),,0,1))</f>
        <v/>
      </c>
      <c r="G97" s="15" t="str" cm="1">
        <f t="array" ref="G97">IF(OR($B97="",G$2=""),"",Projetos!$J96*_xlfn.XLOOKUP(G$2,Técnicos!$A$2:$A$100,IF(Projetos!M96=1,Técnicos!$F$2:$F$100,IF(Projetos!M96=2,Técnicos!$H$2:$H$100,Técnicos!$J$2:$J$100)),,0,1))</f>
        <v/>
      </c>
      <c r="H97" s="15" t="str" cm="1">
        <f t="array" ref="H97">IF(OR($B97="",H$2=""),"",Projetos!$J96*_xlfn.XLOOKUP(H$2,Técnicos!$A$2:$A$100,IF(Projetos!N96=1,Técnicos!$F$2:$F$100,IF(Projetos!N96=2,Técnicos!$H$2:$H$100,Técnicos!$J$2:$J$100)),,0,1))</f>
        <v/>
      </c>
      <c r="I97" s="15" t="str" cm="1">
        <f t="array" ref="I97">IF(OR($B97="",I$2=""),"",Projetos!$J96*_xlfn.XLOOKUP(I$2,Técnicos!$A$2:$A$100,IF(Projetos!O96=1,Técnicos!$F$2:$F$100,IF(Projetos!O96=2,Técnicos!$H$2:$H$100,Técnicos!$J$2:$J$100)),,0,1))</f>
        <v/>
      </c>
      <c r="J97" s="15" t="str" cm="1">
        <f t="array" ref="J97">IF(OR($B97="",J$2=""),"",Projetos!$J96*_xlfn.XLOOKUP(J$2,Técnicos!$A$2:$A$100,IF(Projetos!P96=1,Técnicos!$F$2:$F$100,IF(Projetos!P96=2,Técnicos!$H$2:$H$100,Técnicos!$J$2:$J$100)),,0,1))</f>
        <v/>
      </c>
      <c r="K97" s="15" t="str" cm="1">
        <f t="array" ref="K97">IF(OR($B97="",K$2=""),"",Projetos!$J96*_xlfn.XLOOKUP(K$2,Técnicos!$A$2:$A$100,IF(Projetos!Q96=1,Técnicos!$F$2:$F$100,IF(Projetos!Q96=2,Técnicos!$H$2:$H$100,Técnicos!$J$2:$J$100)),,0,1))</f>
        <v/>
      </c>
      <c r="L97" s="15" t="str" cm="1">
        <f t="array" ref="L97">IF(OR($B97="",L$2=""),"",Projetos!$J96*_xlfn.XLOOKUP(L$2,Técnicos!$A$2:$A$100,IF(Projetos!R96=1,Técnicos!$F$2:$F$100,IF(Projetos!R96=2,Técnicos!$H$2:$H$100,Técnicos!$J$2:$J$100)),,0,1))</f>
        <v/>
      </c>
      <c r="M97" s="15" t="str" cm="1">
        <f t="array" ref="M97">IF(OR($B97="",M$2=""),"",Projetos!$J96*_xlfn.XLOOKUP(M$2,Técnicos!$A$2:$A$100,IF(Projetos!S96=1,Técnicos!$F$2:$F$100,IF(Projetos!S96=2,Técnicos!$H$2:$H$100,Técnicos!$J$2:$J$100)),,0,1))</f>
        <v/>
      </c>
      <c r="N97" s="15" t="str" cm="1">
        <f t="array" ref="N97">IF(OR($B97="",N$2=""),"",Projetos!$J96*_xlfn.XLOOKUP(N$2,Técnicos!$A$2:$A$100,IF(Projetos!T96=1,Técnicos!$F$2:$F$100,IF(Projetos!T96=2,Técnicos!$H$2:$H$100,Técnicos!$J$2:$J$100)),,0,1))</f>
        <v/>
      </c>
      <c r="O97" s="15" t="str" cm="1">
        <f t="array" ref="O97">IF(OR($B97="",O$2=""),"",Projetos!$J96*_xlfn.XLOOKUP(O$2,Técnicos!$A$2:$A$100,IF(Projetos!U96=1,Técnicos!$F$2:$F$100,IF(Projetos!U96=2,Técnicos!$H$2:$H$100,Técnicos!$J$2:$J$100)),,0,1))</f>
        <v/>
      </c>
      <c r="P97" s="15" t="str" cm="1">
        <f t="array" ref="P97">IF(OR($B97="",P$2=""),"",Projetos!$J96*_xlfn.XLOOKUP(P$2,Técnicos!$A$2:$A$100,IF(Projetos!V96=1,Técnicos!$F$2:$F$100,IF(Projetos!V96=2,Técnicos!$H$2:$H$100,Técnicos!$J$2:$J$100)),,0,1))</f>
        <v/>
      </c>
      <c r="Q97" s="15" t="str" cm="1">
        <f t="array" ref="Q97">IF(OR($B97="",Q$2=""),"",Projetos!$J96*_xlfn.XLOOKUP(Q$2,Técnicos!$A$2:$A$100,IF(Projetos!W96=1,Técnicos!$F$2:$F$100,IF(Projetos!W96=2,Técnicos!$H$2:$H$100,Técnicos!$J$2:$J$100)),,0,1))</f>
        <v/>
      </c>
      <c r="R97" s="15" t="str" cm="1">
        <f t="array" ref="R97">IF(OR($B97="",R$2=""),"",Projetos!$J96*_xlfn.XLOOKUP(R$2,Técnicos!$A$2:$A$100,IF(Projetos!X96=1,Técnicos!$F$2:$F$100,IF(Projetos!X96=2,Técnicos!$H$2:$H$100,Técnicos!$J$2:$J$100)),,0,1))</f>
        <v/>
      </c>
      <c r="S97" s="15" t="str" cm="1">
        <f t="array" ref="S97">IF(OR($B97="",S$2=""),"",Projetos!$J96*_xlfn.XLOOKUP(S$2,Técnicos!$A$2:$A$100,IF(Projetos!Y96=1,Técnicos!$F$2:$F$100,IF(Projetos!Y96=2,Técnicos!$H$2:$H$100,Técnicos!$J$2:$J$100)),,0,1))</f>
        <v/>
      </c>
      <c r="T97" s="15" t="str" cm="1">
        <f t="array" ref="T97">IF(OR($B97="",T$2=""),"",Projetos!$J96*_xlfn.XLOOKUP(T$2,Técnicos!$A$2:$A$100,IF(Projetos!Z96=1,Técnicos!$F$2:$F$100,IF(Projetos!Z96=2,Técnicos!$H$2:$H$100,Técnicos!$J$2:$J$100)),,0,1))</f>
        <v/>
      </c>
      <c r="U97" s="15" t="str" cm="1">
        <f t="array" ref="U97">IF(OR($B97="",U$2=""),"",Projetos!$J96*_xlfn.XLOOKUP(U$2,Técnicos!$A$2:$A$100,IF(Projetos!AA96=1,Técnicos!$F$2:$F$100,IF(Projetos!AA96=2,Técnicos!$H$2:$H$100,Técnicos!$J$2:$J$100)),,0,1))</f>
        <v/>
      </c>
      <c r="V97" s="15" t="str" cm="1">
        <f t="array" ref="V97">IF(OR($B97="",V$2=""),"",Projetos!$J96*_xlfn.XLOOKUP(V$2,Técnicos!$A$2:$A$100,IF(Projetos!AB96=1,Técnicos!$F$2:$F$100,IF(Projetos!AB96=2,Técnicos!$H$2:$H$100,Técnicos!$J$2:$J$100)),,0,1))</f>
        <v/>
      </c>
      <c r="W97" s="15" t="str" cm="1">
        <f t="array" ref="W97">IF(OR($B97="",W$2=""),"",Projetos!$J96*_xlfn.XLOOKUP(W$2,Técnicos!$A$2:$A$100,IF(Projetos!AC96=1,Técnicos!$F$2:$F$100,IF(Projetos!AC96=2,Técnicos!$H$2:$H$100,Técnicos!$J$2:$J$100)),,0,1))</f>
        <v/>
      </c>
      <c r="X97" s="15" t="str" cm="1">
        <f t="array" ref="X97">IF(OR($B97="",X$2=""),"",Projetos!$J96*_xlfn.XLOOKUP(X$2,Técnicos!$A$2:$A$100,IF(Projetos!AD96=1,Técnicos!$F$2:$F$100,IF(Projetos!AD96=2,Técnicos!$H$2:$H$100,Técnicos!$J$2:$J$100)),,0,1))</f>
        <v/>
      </c>
      <c r="Y97" s="15" t="str" cm="1">
        <f t="array" ref="Y97">IF(OR($B97="",Y$2=""),"",Projetos!$J96*_xlfn.XLOOKUP(Y$2,Técnicos!$A$2:$A$100,IF(Projetos!AE96=1,Técnicos!$F$2:$F$100,IF(Projetos!AE96=2,Técnicos!$H$2:$H$100,Técnicos!$J$2:$J$100)),,0,1))</f>
        <v/>
      </c>
      <c r="Z97" s="15" t="str" cm="1">
        <f t="array" ref="Z97">IF(OR($B97="",Z$2=""),"",Projetos!$J96*_xlfn.XLOOKUP(Z$2,Técnicos!$A$2:$A$100,IF(Projetos!AF96=1,Técnicos!$F$2:$F$100,IF(Projetos!AF96=2,Técnicos!$H$2:$H$100,Técnicos!$J$2:$J$100)),,0,1))</f>
        <v/>
      </c>
      <c r="AA97" s="15" t="str" cm="1">
        <f t="array" ref="AA97">IF(OR($B97="",AA$2=""),"",Projetos!$J96*_xlfn.XLOOKUP(AA$2,Técnicos!$A$2:$A$100,IF(Projetos!AG96=1,Técnicos!$F$2:$F$100,IF(Projetos!AG96=2,Técnicos!$H$2:$H$100,Técnicos!$J$2:$J$100)),,0,1))</f>
        <v/>
      </c>
      <c r="AB97" s="15" t="str" cm="1">
        <f t="array" ref="AB97">IF(OR($B97="",AB$2=""),"",Projetos!$J96*_xlfn.XLOOKUP(AB$2,Técnicos!$A$2:$A$100,IF(Projetos!AH96=1,Técnicos!$F$2:$F$100,IF(Projetos!AH96=2,Técnicos!$H$2:$H$100,Técnicos!$J$2:$J$100)),,0,1))</f>
        <v/>
      </c>
      <c r="AC97" s="15" t="str" cm="1">
        <f t="array" ref="AC97">IF(OR($B97="",AC$2=""),"",Projetos!$J96*_xlfn.XLOOKUP(AC$2,Técnicos!$A$2:$A$100,IF(Projetos!AI96=1,Técnicos!$F$2:$F$100,IF(Projetos!AI96=2,Técnicos!$H$2:$H$100,Técnicos!$J$2:$J$100)),,0,1))</f>
        <v/>
      </c>
      <c r="AD97" s="15" t="str" cm="1">
        <f t="array" ref="AD97">IF(OR($B97="",AD$2=""),"",Projetos!$J96*_xlfn.XLOOKUP(AD$2,Técnicos!$A$2:$A$100,IF(Projetos!AJ96=1,Técnicos!$F$2:$F$100,IF(Projetos!AJ96=2,Técnicos!$H$2:$H$100,Técnicos!$J$2:$J$100)),,0,1))</f>
        <v/>
      </c>
      <c r="AE97" s="15" t="str" cm="1">
        <f t="array" ref="AE97">IF(OR($B97="",AE$2=""),"",Projetos!$J96*_xlfn.XLOOKUP(AE$2,Técnicos!$A$2:$A$100,IF(Projetos!AK96=1,Técnicos!$F$2:$F$100,IF(Projetos!AK96=2,Técnicos!$H$2:$H$100,Técnicos!$J$2:$J$100)),,0,1))</f>
        <v/>
      </c>
      <c r="AF97" s="15" t="str" cm="1">
        <f t="array" ref="AF97">IF(OR($B97="",AF$2=""),"",Projetos!$J96*_xlfn.XLOOKUP(AF$2,Técnicos!$A$2:$A$100,IF(Projetos!AL96=1,Técnicos!$F$2:$F$100,IF(Projetos!AL96=2,Técnicos!$H$2:$H$100,Técnicos!$J$2:$J$100)),,0,1))</f>
        <v/>
      </c>
      <c r="AG97" s="15" t="str" cm="1">
        <f t="array" ref="AG97">IF(OR($B97="",AG$2=""),"",Projetos!$J96*_xlfn.XLOOKUP(AG$2,Técnicos!$A$2:$A$100,IF(Projetos!AM96=1,Técnicos!$F$2:$F$100,IF(Projetos!AM96=2,Técnicos!$H$2:$H$100,Técnicos!$J$2:$J$100)),,0,1))</f>
        <v/>
      </c>
      <c r="AH97" s="15" t="str" cm="1">
        <f t="array" ref="AH97">IF(OR($B97="",AH$2=""),"",Projetos!$J96*_xlfn.XLOOKUP(AH$2,Técnicos!$A$2:$A$100,IF(Projetos!AN96=1,Técnicos!$F$2:$F$100,IF(Projetos!AN96=2,Técnicos!$H$2:$H$100,Técnicos!$J$2:$J$100)),,0,1))</f>
        <v/>
      </c>
      <c r="AI97" s="15" t="str" cm="1">
        <f t="array" ref="AI97">IF(OR($B97="",AI$2=""),"",Projetos!$J96*_xlfn.XLOOKUP(AI$2,Técnicos!$A$2:$A$100,IF(Projetos!AO96=1,Técnicos!$F$2:$F$100,IF(Projetos!AO96=2,Técnicos!$H$2:$H$100,Técnicos!$J$2:$J$100)),,0,1))</f>
        <v/>
      </c>
    </row>
    <row r="98" spans="3:35" x14ac:dyDescent="0.25">
      <c r="C98" s="15" t="str" cm="1">
        <f t="array" ref="C98">IF(OR($B98="",C$2=""),"",Projetos!$J97*_xlfn.XLOOKUP(C$2,Técnicos!$A$2:$A$100,IF(Projetos!I97=1,Técnicos!$F$2:$F$100,IF(Projetos!I97=2,Técnicos!$H$2:$H$100,Técnicos!$J$2:$J$100)),,0,1))</f>
        <v/>
      </c>
      <c r="D98" s="15" t="str" cm="1">
        <f t="array" ref="D98">IF(OR($B98="",D$2=""),"",Projetos!$J97*_xlfn.XLOOKUP(D$2,Técnicos!$A$2:$A$100,IF(Projetos!J97=1,Técnicos!$F$2:$F$100,IF(Projetos!J97=2,Técnicos!$H$2:$H$100,Técnicos!$J$2:$J$100)),,0,1))</f>
        <v/>
      </c>
      <c r="E98" s="15" t="str" cm="1">
        <f t="array" ref="E98">IF(OR($B98="",E$2=""),"",Projetos!$J97*_xlfn.XLOOKUP(E$2,Técnicos!$A$2:$A$100,IF(Projetos!K97=1,Técnicos!$F$2:$F$100,IF(Projetos!K97=2,Técnicos!$H$2:$H$100,Técnicos!$J$2:$J$100)),,0,1))</f>
        <v/>
      </c>
      <c r="F98" s="15" t="str" cm="1">
        <f t="array" ref="F98">IF(OR($B98="",F$2=""),"",Projetos!$J97*_xlfn.XLOOKUP(F$2,Técnicos!$A$2:$A$100,IF(Projetos!L97=1,Técnicos!$F$2:$F$100,IF(Projetos!L97=2,Técnicos!$H$2:$H$100,Técnicos!$J$2:$J$100)),,0,1))</f>
        <v/>
      </c>
      <c r="G98" s="15" t="str" cm="1">
        <f t="array" ref="G98">IF(OR($B98="",G$2=""),"",Projetos!$J97*_xlfn.XLOOKUP(G$2,Técnicos!$A$2:$A$100,IF(Projetos!M97=1,Técnicos!$F$2:$F$100,IF(Projetos!M97=2,Técnicos!$H$2:$H$100,Técnicos!$J$2:$J$100)),,0,1))</f>
        <v/>
      </c>
      <c r="H98" s="15" t="str" cm="1">
        <f t="array" ref="H98">IF(OR($B98="",H$2=""),"",Projetos!$J97*_xlfn.XLOOKUP(H$2,Técnicos!$A$2:$A$100,IF(Projetos!N97=1,Técnicos!$F$2:$F$100,IF(Projetos!N97=2,Técnicos!$H$2:$H$100,Técnicos!$J$2:$J$100)),,0,1))</f>
        <v/>
      </c>
      <c r="I98" s="15" t="str" cm="1">
        <f t="array" ref="I98">IF(OR($B98="",I$2=""),"",Projetos!$J97*_xlfn.XLOOKUP(I$2,Técnicos!$A$2:$A$100,IF(Projetos!O97=1,Técnicos!$F$2:$F$100,IF(Projetos!O97=2,Técnicos!$H$2:$H$100,Técnicos!$J$2:$J$100)),,0,1))</f>
        <v/>
      </c>
      <c r="J98" s="15" t="str" cm="1">
        <f t="array" ref="J98">IF(OR($B98="",J$2=""),"",Projetos!$J97*_xlfn.XLOOKUP(J$2,Técnicos!$A$2:$A$100,IF(Projetos!P97=1,Técnicos!$F$2:$F$100,IF(Projetos!P97=2,Técnicos!$H$2:$H$100,Técnicos!$J$2:$J$100)),,0,1))</f>
        <v/>
      </c>
      <c r="K98" s="15" t="str" cm="1">
        <f t="array" ref="K98">IF(OR($B98="",K$2=""),"",Projetos!$J97*_xlfn.XLOOKUP(K$2,Técnicos!$A$2:$A$100,IF(Projetos!Q97=1,Técnicos!$F$2:$F$100,IF(Projetos!Q97=2,Técnicos!$H$2:$H$100,Técnicos!$J$2:$J$100)),,0,1))</f>
        <v/>
      </c>
      <c r="L98" s="15" t="str" cm="1">
        <f t="array" ref="L98">IF(OR($B98="",L$2=""),"",Projetos!$J97*_xlfn.XLOOKUP(L$2,Técnicos!$A$2:$A$100,IF(Projetos!R97=1,Técnicos!$F$2:$F$100,IF(Projetos!R97=2,Técnicos!$H$2:$H$100,Técnicos!$J$2:$J$100)),,0,1))</f>
        <v/>
      </c>
      <c r="M98" s="15" t="str" cm="1">
        <f t="array" ref="M98">IF(OR($B98="",M$2=""),"",Projetos!$J97*_xlfn.XLOOKUP(M$2,Técnicos!$A$2:$A$100,IF(Projetos!S97=1,Técnicos!$F$2:$F$100,IF(Projetos!S97=2,Técnicos!$H$2:$H$100,Técnicos!$J$2:$J$100)),,0,1))</f>
        <v/>
      </c>
      <c r="N98" s="15" t="str" cm="1">
        <f t="array" ref="N98">IF(OR($B98="",N$2=""),"",Projetos!$J97*_xlfn.XLOOKUP(N$2,Técnicos!$A$2:$A$100,IF(Projetos!T97=1,Técnicos!$F$2:$F$100,IF(Projetos!T97=2,Técnicos!$H$2:$H$100,Técnicos!$J$2:$J$100)),,0,1))</f>
        <v/>
      </c>
      <c r="O98" s="15" t="str" cm="1">
        <f t="array" ref="O98">IF(OR($B98="",O$2=""),"",Projetos!$J97*_xlfn.XLOOKUP(O$2,Técnicos!$A$2:$A$100,IF(Projetos!U97=1,Técnicos!$F$2:$F$100,IF(Projetos!U97=2,Técnicos!$H$2:$H$100,Técnicos!$J$2:$J$100)),,0,1))</f>
        <v/>
      </c>
      <c r="P98" s="15" t="str" cm="1">
        <f t="array" ref="P98">IF(OR($B98="",P$2=""),"",Projetos!$J97*_xlfn.XLOOKUP(P$2,Técnicos!$A$2:$A$100,IF(Projetos!V97=1,Técnicos!$F$2:$F$100,IF(Projetos!V97=2,Técnicos!$H$2:$H$100,Técnicos!$J$2:$J$100)),,0,1))</f>
        <v/>
      </c>
      <c r="Q98" s="15" t="str" cm="1">
        <f t="array" ref="Q98">IF(OR($B98="",Q$2=""),"",Projetos!$J97*_xlfn.XLOOKUP(Q$2,Técnicos!$A$2:$A$100,IF(Projetos!W97=1,Técnicos!$F$2:$F$100,IF(Projetos!W97=2,Técnicos!$H$2:$H$100,Técnicos!$J$2:$J$100)),,0,1))</f>
        <v/>
      </c>
      <c r="R98" s="15" t="str" cm="1">
        <f t="array" ref="R98">IF(OR($B98="",R$2=""),"",Projetos!$J97*_xlfn.XLOOKUP(R$2,Técnicos!$A$2:$A$100,IF(Projetos!X97=1,Técnicos!$F$2:$F$100,IF(Projetos!X97=2,Técnicos!$H$2:$H$100,Técnicos!$J$2:$J$100)),,0,1))</f>
        <v/>
      </c>
      <c r="S98" s="15" t="str" cm="1">
        <f t="array" ref="S98">IF(OR($B98="",S$2=""),"",Projetos!$J97*_xlfn.XLOOKUP(S$2,Técnicos!$A$2:$A$100,IF(Projetos!Y97=1,Técnicos!$F$2:$F$100,IF(Projetos!Y97=2,Técnicos!$H$2:$H$100,Técnicos!$J$2:$J$100)),,0,1))</f>
        <v/>
      </c>
      <c r="T98" s="15" t="str" cm="1">
        <f t="array" ref="T98">IF(OR($B98="",T$2=""),"",Projetos!$J97*_xlfn.XLOOKUP(T$2,Técnicos!$A$2:$A$100,IF(Projetos!Z97=1,Técnicos!$F$2:$F$100,IF(Projetos!Z97=2,Técnicos!$H$2:$H$100,Técnicos!$J$2:$J$100)),,0,1))</f>
        <v/>
      </c>
      <c r="U98" s="15" t="str" cm="1">
        <f t="array" ref="U98">IF(OR($B98="",U$2=""),"",Projetos!$J97*_xlfn.XLOOKUP(U$2,Técnicos!$A$2:$A$100,IF(Projetos!AA97=1,Técnicos!$F$2:$F$100,IF(Projetos!AA97=2,Técnicos!$H$2:$H$100,Técnicos!$J$2:$J$100)),,0,1))</f>
        <v/>
      </c>
      <c r="V98" s="15" t="str" cm="1">
        <f t="array" ref="V98">IF(OR($B98="",V$2=""),"",Projetos!$J97*_xlfn.XLOOKUP(V$2,Técnicos!$A$2:$A$100,IF(Projetos!AB97=1,Técnicos!$F$2:$F$100,IF(Projetos!AB97=2,Técnicos!$H$2:$H$100,Técnicos!$J$2:$J$100)),,0,1))</f>
        <v/>
      </c>
      <c r="W98" s="15" t="str" cm="1">
        <f t="array" ref="W98">IF(OR($B98="",W$2=""),"",Projetos!$J97*_xlfn.XLOOKUP(W$2,Técnicos!$A$2:$A$100,IF(Projetos!AC97=1,Técnicos!$F$2:$F$100,IF(Projetos!AC97=2,Técnicos!$H$2:$H$100,Técnicos!$J$2:$J$100)),,0,1))</f>
        <v/>
      </c>
      <c r="X98" s="15" t="str" cm="1">
        <f t="array" ref="X98">IF(OR($B98="",X$2=""),"",Projetos!$J97*_xlfn.XLOOKUP(X$2,Técnicos!$A$2:$A$100,IF(Projetos!AD97=1,Técnicos!$F$2:$F$100,IF(Projetos!AD97=2,Técnicos!$H$2:$H$100,Técnicos!$J$2:$J$100)),,0,1))</f>
        <v/>
      </c>
      <c r="Y98" s="15" t="str" cm="1">
        <f t="array" ref="Y98">IF(OR($B98="",Y$2=""),"",Projetos!$J97*_xlfn.XLOOKUP(Y$2,Técnicos!$A$2:$A$100,IF(Projetos!AE97=1,Técnicos!$F$2:$F$100,IF(Projetos!AE97=2,Técnicos!$H$2:$H$100,Técnicos!$J$2:$J$100)),,0,1))</f>
        <v/>
      </c>
      <c r="Z98" s="15" t="str" cm="1">
        <f t="array" ref="Z98">IF(OR($B98="",Z$2=""),"",Projetos!$J97*_xlfn.XLOOKUP(Z$2,Técnicos!$A$2:$A$100,IF(Projetos!AF97=1,Técnicos!$F$2:$F$100,IF(Projetos!AF97=2,Técnicos!$H$2:$H$100,Técnicos!$J$2:$J$100)),,0,1))</f>
        <v/>
      </c>
      <c r="AA98" s="15" t="str" cm="1">
        <f t="array" ref="AA98">IF(OR($B98="",AA$2=""),"",Projetos!$J97*_xlfn.XLOOKUP(AA$2,Técnicos!$A$2:$A$100,IF(Projetos!AG97=1,Técnicos!$F$2:$F$100,IF(Projetos!AG97=2,Técnicos!$H$2:$H$100,Técnicos!$J$2:$J$100)),,0,1))</f>
        <v/>
      </c>
      <c r="AB98" s="15" t="str" cm="1">
        <f t="array" ref="AB98">IF(OR($B98="",AB$2=""),"",Projetos!$J97*_xlfn.XLOOKUP(AB$2,Técnicos!$A$2:$A$100,IF(Projetos!AH97=1,Técnicos!$F$2:$F$100,IF(Projetos!AH97=2,Técnicos!$H$2:$H$100,Técnicos!$J$2:$J$100)),,0,1))</f>
        <v/>
      </c>
      <c r="AC98" s="15" t="str" cm="1">
        <f t="array" ref="AC98">IF(OR($B98="",AC$2=""),"",Projetos!$J97*_xlfn.XLOOKUP(AC$2,Técnicos!$A$2:$A$100,IF(Projetos!AI97=1,Técnicos!$F$2:$F$100,IF(Projetos!AI97=2,Técnicos!$H$2:$H$100,Técnicos!$J$2:$J$100)),,0,1))</f>
        <v/>
      </c>
      <c r="AD98" s="15" t="str" cm="1">
        <f t="array" ref="AD98">IF(OR($B98="",AD$2=""),"",Projetos!$J97*_xlfn.XLOOKUP(AD$2,Técnicos!$A$2:$A$100,IF(Projetos!AJ97=1,Técnicos!$F$2:$F$100,IF(Projetos!AJ97=2,Técnicos!$H$2:$H$100,Técnicos!$J$2:$J$100)),,0,1))</f>
        <v/>
      </c>
      <c r="AE98" s="15" t="str" cm="1">
        <f t="array" ref="AE98">IF(OR($B98="",AE$2=""),"",Projetos!$J97*_xlfn.XLOOKUP(AE$2,Técnicos!$A$2:$A$100,IF(Projetos!AK97=1,Técnicos!$F$2:$F$100,IF(Projetos!AK97=2,Técnicos!$H$2:$H$100,Técnicos!$J$2:$J$100)),,0,1))</f>
        <v/>
      </c>
      <c r="AF98" s="15" t="str" cm="1">
        <f t="array" ref="AF98">IF(OR($B98="",AF$2=""),"",Projetos!$J97*_xlfn.XLOOKUP(AF$2,Técnicos!$A$2:$A$100,IF(Projetos!AL97=1,Técnicos!$F$2:$F$100,IF(Projetos!AL97=2,Técnicos!$H$2:$H$100,Técnicos!$J$2:$J$100)),,0,1))</f>
        <v/>
      </c>
      <c r="AG98" s="15" t="str" cm="1">
        <f t="array" ref="AG98">IF(OR($B98="",AG$2=""),"",Projetos!$J97*_xlfn.XLOOKUP(AG$2,Técnicos!$A$2:$A$100,IF(Projetos!AM97=1,Técnicos!$F$2:$F$100,IF(Projetos!AM97=2,Técnicos!$H$2:$H$100,Técnicos!$J$2:$J$100)),,0,1))</f>
        <v/>
      </c>
      <c r="AH98" s="15" t="str" cm="1">
        <f t="array" ref="AH98">IF(OR($B98="",AH$2=""),"",Projetos!$J97*_xlfn.XLOOKUP(AH$2,Técnicos!$A$2:$A$100,IF(Projetos!AN97=1,Técnicos!$F$2:$F$100,IF(Projetos!AN97=2,Técnicos!$H$2:$H$100,Técnicos!$J$2:$J$100)),,0,1))</f>
        <v/>
      </c>
      <c r="AI98" s="15" t="str" cm="1">
        <f t="array" ref="AI98">IF(OR($B98="",AI$2=""),"",Projetos!$J97*_xlfn.XLOOKUP(AI$2,Técnicos!$A$2:$A$100,IF(Projetos!AO97=1,Técnicos!$F$2:$F$100,IF(Projetos!AO97=2,Técnicos!$H$2:$H$100,Técnicos!$J$2:$J$100)),,0,1))</f>
        <v/>
      </c>
    </row>
    <row r="99" spans="3:35" x14ac:dyDescent="0.25">
      <c r="C99" s="15" t="str" cm="1">
        <f t="array" ref="C99">IF(OR($B99="",C$2=""),"",Projetos!$J98*_xlfn.XLOOKUP(C$2,Técnicos!$A$2:$A$100,IF(Projetos!I98=1,Técnicos!$F$2:$F$100,IF(Projetos!I98=2,Técnicos!$H$2:$H$100,Técnicos!$J$2:$J$100)),,0,1))</f>
        <v/>
      </c>
      <c r="D99" s="15" t="str" cm="1">
        <f t="array" ref="D99">IF(OR($B99="",D$2=""),"",Projetos!$J98*_xlfn.XLOOKUP(D$2,Técnicos!$A$2:$A$100,IF(Projetos!J98=1,Técnicos!$F$2:$F$100,IF(Projetos!J98=2,Técnicos!$H$2:$H$100,Técnicos!$J$2:$J$100)),,0,1))</f>
        <v/>
      </c>
      <c r="E99" s="15" t="str" cm="1">
        <f t="array" ref="E99">IF(OR($B99="",E$2=""),"",Projetos!$J98*_xlfn.XLOOKUP(E$2,Técnicos!$A$2:$A$100,IF(Projetos!K98=1,Técnicos!$F$2:$F$100,IF(Projetos!K98=2,Técnicos!$H$2:$H$100,Técnicos!$J$2:$J$100)),,0,1))</f>
        <v/>
      </c>
      <c r="F99" s="15" t="str" cm="1">
        <f t="array" ref="F99">IF(OR($B99="",F$2=""),"",Projetos!$J98*_xlfn.XLOOKUP(F$2,Técnicos!$A$2:$A$100,IF(Projetos!L98=1,Técnicos!$F$2:$F$100,IF(Projetos!L98=2,Técnicos!$H$2:$H$100,Técnicos!$J$2:$J$100)),,0,1))</f>
        <v/>
      </c>
      <c r="G99" s="15" t="str" cm="1">
        <f t="array" ref="G99">IF(OR($B99="",G$2=""),"",Projetos!$J98*_xlfn.XLOOKUP(G$2,Técnicos!$A$2:$A$100,IF(Projetos!M98=1,Técnicos!$F$2:$F$100,IF(Projetos!M98=2,Técnicos!$H$2:$H$100,Técnicos!$J$2:$J$100)),,0,1))</f>
        <v/>
      </c>
      <c r="H99" s="15" t="str" cm="1">
        <f t="array" ref="H99">IF(OR($B99="",H$2=""),"",Projetos!$J98*_xlfn.XLOOKUP(H$2,Técnicos!$A$2:$A$100,IF(Projetos!N98=1,Técnicos!$F$2:$F$100,IF(Projetos!N98=2,Técnicos!$H$2:$H$100,Técnicos!$J$2:$J$100)),,0,1))</f>
        <v/>
      </c>
      <c r="I99" s="15" t="str" cm="1">
        <f t="array" ref="I99">IF(OR($B99="",I$2=""),"",Projetos!$J98*_xlfn.XLOOKUP(I$2,Técnicos!$A$2:$A$100,IF(Projetos!O98=1,Técnicos!$F$2:$F$100,IF(Projetos!O98=2,Técnicos!$H$2:$H$100,Técnicos!$J$2:$J$100)),,0,1))</f>
        <v/>
      </c>
      <c r="J99" s="15" t="str" cm="1">
        <f t="array" ref="J99">IF(OR($B99="",J$2=""),"",Projetos!$J98*_xlfn.XLOOKUP(J$2,Técnicos!$A$2:$A$100,IF(Projetos!P98=1,Técnicos!$F$2:$F$100,IF(Projetos!P98=2,Técnicos!$H$2:$H$100,Técnicos!$J$2:$J$100)),,0,1))</f>
        <v/>
      </c>
      <c r="K99" s="15" t="str" cm="1">
        <f t="array" ref="K99">IF(OR($B99="",K$2=""),"",Projetos!$J98*_xlfn.XLOOKUP(K$2,Técnicos!$A$2:$A$100,IF(Projetos!Q98=1,Técnicos!$F$2:$F$100,IF(Projetos!Q98=2,Técnicos!$H$2:$H$100,Técnicos!$J$2:$J$100)),,0,1))</f>
        <v/>
      </c>
      <c r="L99" s="15" t="str" cm="1">
        <f t="array" ref="L99">IF(OR($B99="",L$2=""),"",Projetos!$J98*_xlfn.XLOOKUP(L$2,Técnicos!$A$2:$A$100,IF(Projetos!R98=1,Técnicos!$F$2:$F$100,IF(Projetos!R98=2,Técnicos!$H$2:$H$100,Técnicos!$J$2:$J$100)),,0,1))</f>
        <v/>
      </c>
      <c r="M99" s="15" t="str" cm="1">
        <f t="array" ref="M99">IF(OR($B99="",M$2=""),"",Projetos!$J98*_xlfn.XLOOKUP(M$2,Técnicos!$A$2:$A$100,IF(Projetos!S98=1,Técnicos!$F$2:$F$100,IF(Projetos!S98=2,Técnicos!$H$2:$H$100,Técnicos!$J$2:$J$100)),,0,1))</f>
        <v/>
      </c>
      <c r="N99" s="15" t="str" cm="1">
        <f t="array" ref="N99">IF(OR($B99="",N$2=""),"",Projetos!$J98*_xlfn.XLOOKUP(N$2,Técnicos!$A$2:$A$100,IF(Projetos!T98=1,Técnicos!$F$2:$F$100,IF(Projetos!T98=2,Técnicos!$H$2:$H$100,Técnicos!$J$2:$J$100)),,0,1))</f>
        <v/>
      </c>
      <c r="O99" s="15" t="str" cm="1">
        <f t="array" ref="O99">IF(OR($B99="",O$2=""),"",Projetos!$J98*_xlfn.XLOOKUP(O$2,Técnicos!$A$2:$A$100,IF(Projetos!U98=1,Técnicos!$F$2:$F$100,IF(Projetos!U98=2,Técnicos!$H$2:$H$100,Técnicos!$J$2:$J$100)),,0,1))</f>
        <v/>
      </c>
      <c r="P99" s="15" t="str" cm="1">
        <f t="array" ref="P99">IF(OR($B99="",P$2=""),"",Projetos!$J98*_xlfn.XLOOKUP(P$2,Técnicos!$A$2:$A$100,IF(Projetos!V98=1,Técnicos!$F$2:$F$100,IF(Projetos!V98=2,Técnicos!$H$2:$H$100,Técnicos!$J$2:$J$100)),,0,1))</f>
        <v/>
      </c>
      <c r="Q99" s="15" t="str" cm="1">
        <f t="array" ref="Q99">IF(OR($B99="",Q$2=""),"",Projetos!$J98*_xlfn.XLOOKUP(Q$2,Técnicos!$A$2:$A$100,IF(Projetos!W98=1,Técnicos!$F$2:$F$100,IF(Projetos!W98=2,Técnicos!$H$2:$H$100,Técnicos!$J$2:$J$100)),,0,1))</f>
        <v/>
      </c>
      <c r="R99" s="15" t="str" cm="1">
        <f t="array" ref="R99">IF(OR($B99="",R$2=""),"",Projetos!$J98*_xlfn.XLOOKUP(R$2,Técnicos!$A$2:$A$100,IF(Projetos!X98=1,Técnicos!$F$2:$F$100,IF(Projetos!X98=2,Técnicos!$H$2:$H$100,Técnicos!$J$2:$J$100)),,0,1))</f>
        <v/>
      </c>
      <c r="S99" s="15" t="str" cm="1">
        <f t="array" ref="S99">IF(OR($B99="",S$2=""),"",Projetos!$J98*_xlfn.XLOOKUP(S$2,Técnicos!$A$2:$A$100,IF(Projetos!Y98=1,Técnicos!$F$2:$F$100,IF(Projetos!Y98=2,Técnicos!$H$2:$H$100,Técnicos!$J$2:$J$100)),,0,1))</f>
        <v/>
      </c>
      <c r="T99" s="15" t="str" cm="1">
        <f t="array" ref="T99">IF(OR($B99="",T$2=""),"",Projetos!$J98*_xlfn.XLOOKUP(T$2,Técnicos!$A$2:$A$100,IF(Projetos!Z98=1,Técnicos!$F$2:$F$100,IF(Projetos!Z98=2,Técnicos!$H$2:$H$100,Técnicos!$J$2:$J$100)),,0,1))</f>
        <v/>
      </c>
      <c r="U99" s="15" t="str" cm="1">
        <f t="array" ref="U99">IF(OR($B99="",U$2=""),"",Projetos!$J98*_xlfn.XLOOKUP(U$2,Técnicos!$A$2:$A$100,IF(Projetos!AA98=1,Técnicos!$F$2:$F$100,IF(Projetos!AA98=2,Técnicos!$H$2:$H$100,Técnicos!$J$2:$J$100)),,0,1))</f>
        <v/>
      </c>
      <c r="V99" s="15" t="str" cm="1">
        <f t="array" ref="V99">IF(OR($B99="",V$2=""),"",Projetos!$J98*_xlfn.XLOOKUP(V$2,Técnicos!$A$2:$A$100,IF(Projetos!AB98=1,Técnicos!$F$2:$F$100,IF(Projetos!AB98=2,Técnicos!$H$2:$H$100,Técnicos!$J$2:$J$100)),,0,1))</f>
        <v/>
      </c>
      <c r="W99" s="15" t="str" cm="1">
        <f t="array" ref="W99">IF(OR($B99="",W$2=""),"",Projetos!$J98*_xlfn.XLOOKUP(W$2,Técnicos!$A$2:$A$100,IF(Projetos!AC98=1,Técnicos!$F$2:$F$100,IF(Projetos!AC98=2,Técnicos!$H$2:$H$100,Técnicos!$J$2:$J$100)),,0,1))</f>
        <v/>
      </c>
      <c r="X99" s="15" t="str" cm="1">
        <f t="array" ref="X99">IF(OR($B99="",X$2=""),"",Projetos!$J98*_xlfn.XLOOKUP(X$2,Técnicos!$A$2:$A$100,IF(Projetos!AD98=1,Técnicos!$F$2:$F$100,IF(Projetos!AD98=2,Técnicos!$H$2:$H$100,Técnicos!$J$2:$J$100)),,0,1))</f>
        <v/>
      </c>
      <c r="Y99" s="15" t="str" cm="1">
        <f t="array" ref="Y99">IF(OR($B99="",Y$2=""),"",Projetos!$J98*_xlfn.XLOOKUP(Y$2,Técnicos!$A$2:$A$100,IF(Projetos!AE98=1,Técnicos!$F$2:$F$100,IF(Projetos!AE98=2,Técnicos!$H$2:$H$100,Técnicos!$J$2:$J$100)),,0,1))</f>
        <v/>
      </c>
      <c r="Z99" s="15" t="str" cm="1">
        <f t="array" ref="Z99">IF(OR($B99="",Z$2=""),"",Projetos!$J98*_xlfn.XLOOKUP(Z$2,Técnicos!$A$2:$A$100,IF(Projetos!AF98=1,Técnicos!$F$2:$F$100,IF(Projetos!AF98=2,Técnicos!$H$2:$H$100,Técnicos!$J$2:$J$100)),,0,1))</f>
        <v/>
      </c>
      <c r="AA99" s="15" t="str" cm="1">
        <f t="array" ref="AA99">IF(OR($B99="",AA$2=""),"",Projetos!$J98*_xlfn.XLOOKUP(AA$2,Técnicos!$A$2:$A$100,IF(Projetos!AG98=1,Técnicos!$F$2:$F$100,IF(Projetos!AG98=2,Técnicos!$H$2:$H$100,Técnicos!$J$2:$J$100)),,0,1))</f>
        <v/>
      </c>
      <c r="AB99" s="15" t="str" cm="1">
        <f t="array" ref="AB99">IF(OR($B99="",AB$2=""),"",Projetos!$J98*_xlfn.XLOOKUP(AB$2,Técnicos!$A$2:$A$100,IF(Projetos!AH98=1,Técnicos!$F$2:$F$100,IF(Projetos!AH98=2,Técnicos!$H$2:$H$100,Técnicos!$J$2:$J$100)),,0,1))</f>
        <v/>
      </c>
      <c r="AC99" s="15" t="str" cm="1">
        <f t="array" ref="AC99">IF(OR($B99="",AC$2=""),"",Projetos!$J98*_xlfn.XLOOKUP(AC$2,Técnicos!$A$2:$A$100,IF(Projetos!AI98=1,Técnicos!$F$2:$F$100,IF(Projetos!AI98=2,Técnicos!$H$2:$H$100,Técnicos!$J$2:$J$100)),,0,1))</f>
        <v/>
      </c>
      <c r="AD99" s="15" t="str" cm="1">
        <f t="array" ref="AD99">IF(OR($B99="",AD$2=""),"",Projetos!$J98*_xlfn.XLOOKUP(AD$2,Técnicos!$A$2:$A$100,IF(Projetos!AJ98=1,Técnicos!$F$2:$F$100,IF(Projetos!AJ98=2,Técnicos!$H$2:$H$100,Técnicos!$J$2:$J$100)),,0,1))</f>
        <v/>
      </c>
      <c r="AE99" s="15" t="str" cm="1">
        <f t="array" ref="AE99">IF(OR($B99="",AE$2=""),"",Projetos!$J98*_xlfn.XLOOKUP(AE$2,Técnicos!$A$2:$A$100,IF(Projetos!AK98=1,Técnicos!$F$2:$F$100,IF(Projetos!AK98=2,Técnicos!$H$2:$H$100,Técnicos!$J$2:$J$100)),,0,1))</f>
        <v/>
      </c>
      <c r="AF99" s="15" t="str" cm="1">
        <f t="array" ref="AF99">IF(OR($B99="",AF$2=""),"",Projetos!$J98*_xlfn.XLOOKUP(AF$2,Técnicos!$A$2:$A$100,IF(Projetos!AL98=1,Técnicos!$F$2:$F$100,IF(Projetos!AL98=2,Técnicos!$H$2:$H$100,Técnicos!$J$2:$J$100)),,0,1))</f>
        <v/>
      </c>
      <c r="AG99" s="15" t="str" cm="1">
        <f t="array" ref="AG99">IF(OR($B99="",AG$2=""),"",Projetos!$J98*_xlfn.XLOOKUP(AG$2,Técnicos!$A$2:$A$100,IF(Projetos!AM98=1,Técnicos!$F$2:$F$100,IF(Projetos!AM98=2,Técnicos!$H$2:$H$100,Técnicos!$J$2:$J$100)),,0,1))</f>
        <v/>
      </c>
      <c r="AH99" s="15" t="str" cm="1">
        <f t="array" ref="AH99">IF(OR($B99="",AH$2=""),"",Projetos!$J98*_xlfn.XLOOKUP(AH$2,Técnicos!$A$2:$A$100,IF(Projetos!AN98=1,Técnicos!$F$2:$F$100,IF(Projetos!AN98=2,Técnicos!$H$2:$H$100,Técnicos!$J$2:$J$100)),,0,1))</f>
        <v/>
      </c>
      <c r="AI99" s="15" t="str" cm="1">
        <f t="array" ref="AI99">IF(OR($B99="",AI$2=""),"",Projetos!$J98*_xlfn.XLOOKUP(AI$2,Técnicos!$A$2:$A$100,IF(Projetos!AO98=1,Técnicos!$F$2:$F$100,IF(Projetos!AO98=2,Técnicos!$H$2:$H$100,Técnicos!$J$2:$J$100)),,0,1))</f>
        <v/>
      </c>
    </row>
    <row r="100" spans="3:35" x14ac:dyDescent="0.25">
      <c r="C100" s="15" t="str" cm="1">
        <f t="array" ref="C100">IF(OR($B100="",C$2=""),"",Projetos!$J99*_xlfn.XLOOKUP(C$2,Técnicos!$A$2:$A$100,IF(Projetos!I99=1,Técnicos!$F$2:$F$100,IF(Projetos!I99=2,Técnicos!$H$2:$H$100,Técnicos!$J$2:$J$100)),,0,1))</f>
        <v/>
      </c>
      <c r="D100" s="15" t="str" cm="1">
        <f t="array" ref="D100">IF(OR($B100="",D$2=""),"",Projetos!$J99*_xlfn.XLOOKUP(D$2,Técnicos!$A$2:$A$100,IF(Projetos!J99=1,Técnicos!$F$2:$F$100,IF(Projetos!J99=2,Técnicos!$H$2:$H$100,Técnicos!$J$2:$J$100)),,0,1))</f>
        <v/>
      </c>
      <c r="E100" s="15" t="str" cm="1">
        <f t="array" ref="E100">IF(OR($B100="",E$2=""),"",Projetos!$J99*_xlfn.XLOOKUP(E$2,Técnicos!$A$2:$A$100,IF(Projetos!K99=1,Técnicos!$F$2:$F$100,IF(Projetos!K99=2,Técnicos!$H$2:$H$100,Técnicos!$J$2:$J$100)),,0,1))</f>
        <v/>
      </c>
      <c r="F100" s="15" t="str" cm="1">
        <f t="array" ref="F100">IF(OR($B100="",F$2=""),"",Projetos!$J99*_xlfn.XLOOKUP(F$2,Técnicos!$A$2:$A$100,IF(Projetos!L99=1,Técnicos!$F$2:$F$100,IF(Projetos!L99=2,Técnicos!$H$2:$H$100,Técnicos!$J$2:$J$100)),,0,1))</f>
        <v/>
      </c>
      <c r="G100" s="15" t="str" cm="1">
        <f t="array" ref="G100">IF(OR($B100="",G$2=""),"",Projetos!$J99*_xlfn.XLOOKUP(G$2,Técnicos!$A$2:$A$100,IF(Projetos!M99=1,Técnicos!$F$2:$F$100,IF(Projetos!M99=2,Técnicos!$H$2:$H$100,Técnicos!$J$2:$J$100)),,0,1))</f>
        <v/>
      </c>
      <c r="H100" s="15" t="str" cm="1">
        <f t="array" ref="H100">IF(OR($B100="",H$2=""),"",Projetos!$J99*_xlfn.XLOOKUP(H$2,Técnicos!$A$2:$A$100,IF(Projetos!N99=1,Técnicos!$F$2:$F$100,IF(Projetos!N99=2,Técnicos!$H$2:$H$100,Técnicos!$J$2:$J$100)),,0,1))</f>
        <v/>
      </c>
      <c r="I100" s="15" t="str" cm="1">
        <f t="array" ref="I100">IF(OR($B100="",I$2=""),"",Projetos!$J99*_xlfn.XLOOKUP(I$2,Técnicos!$A$2:$A$100,IF(Projetos!O99=1,Técnicos!$F$2:$F$100,IF(Projetos!O99=2,Técnicos!$H$2:$H$100,Técnicos!$J$2:$J$100)),,0,1))</f>
        <v/>
      </c>
      <c r="J100" s="15" t="str" cm="1">
        <f t="array" ref="J100">IF(OR($B100="",J$2=""),"",Projetos!$J99*_xlfn.XLOOKUP(J$2,Técnicos!$A$2:$A$100,IF(Projetos!P99=1,Técnicos!$F$2:$F$100,IF(Projetos!P99=2,Técnicos!$H$2:$H$100,Técnicos!$J$2:$J$100)),,0,1))</f>
        <v/>
      </c>
      <c r="K100" s="15" t="str" cm="1">
        <f t="array" ref="K100">IF(OR($B100="",K$2=""),"",Projetos!$J99*_xlfn.XLOOKUP(K$2,Técnicos!$A$2:$A$100,IF(Projetos!Q99=1,Técnicos!$F$2:$F$100,IF(Projetos!Q99=2,Técnicos!$H$2:$H$100,Técnicos!$J$2:$J$100)),,0,1))</f>
        <v/>
      </c>
      <c r="L100" s="15" t="str" cm="1">
        <f t="array" ref="L100">IF(OR($B100="",L$2=""),"",Projetos!$J99*_xlfn.XLOOKUP(L$2,Técnicos!$A$2:$A$100,IF(Projetos!R99=1,Técnicos!$F$2:$F$100,IF(Projetos!R99=2,Técnicos!$H$2:$H$100,Técnicos!$J$2:$J$100)),,0,1))</f>
        <v/>
      </c>
      <c r="M100" s="15" t="str" cm="1">
        <f t="array" ref="M100">IF(OR($B100="",M$2=""),"",Projetos!$J99*_xlfn.XLOOKUP(M$2,Técnicos!$A$2:$A$100,IF(Projetos!S99=1,Técnicos!$F$2:$F$100,IF(Projetos!S99=2,Técnicos!$H$2:$H$100,Técnicos!$J$2:$J$100)),,0,1))</f>
        <v/>
      </c>
      <c r="N100" s="15" t="str" cm="1">
        <f t="array" ref="N100">IF(OR($B100="",N$2=""),"",Projetos!$J99*_xlfn.XLOOKUP(N$2,Técnicos!$A$2:$A$100,IF(Projetos!T99=1,Técnicos!$F$2:$F$100,IF(Projetos!T99=2,Técnicos!$H$2:$H$100,Técnicos!$J$2:$J$100)),,0,1))</f>
        <v/>
      </c>
      <c r="O100" s="15" t="str" cm="1">
        <f t="array" ref="O100">IF(OR($B100="",O$2=""),"",Projetos!$J99*_xlfn.XLOOKUP(O$2,Técnicos!$A$2:$A$100,IF(Projetos!U99=1,Técnicos!$F$2:$F$100,IF(Projetos!U99=2,Técnicos!$H$2:$H$100,Técnicos!$J$2:$J$100)),,0,1))</f>
        <v/>
      </c>
      <c r="P100" s="15" t="str" cm="1">
        <f t="array" ref="P100">IF(OR($B100="",P$2=""),"",Projetos!$J99*_xlfn.XLOOKUP(P$2,Técnicos!$A$2:$A$100,IF(Projetos!V99=1,Técnicos!$F$2:$F$100,IF(Projetos!V99=2,Técnicos!$H$2:$H$100,Técnicos!$J$2:$J$100)),,0,1))</f>
        <v/>
      </c>
      <c r="Q100" s="15" t="str" cm="1">
        <f t="array" ref="Q100">IF(OR($B100="",Q$2=""),"",Projetos!$J99*_xlfn.XLOOKUP(Q$2,Técnicos!$A$2:$A$100,IF(Projetos!W99=1,Técnicos!$F$2:$F$100,IF(Projetos!W99=2,Técnicos!$H$2:$H$100,Técnicos!$J$2:$J$100)),,0,1))</f>
        <v/>
      </c>
      <c r="R100" s="15" t="str" cm="1">
        <f t="array" ref="R100">IF(OR($B100="",R$2=""),"",Projetos!$J99*_xlfn.XLOOKUP(R$2,Técnicos!$A$2:$A$100,IF(Projetos!X99=1,Técnicos!$F$2:$F$100,IF(Projetos!X99=2,Técnicos!$H$2:$H$100,Técnicos!$J$2:$J$100)),,0,1))</f>
        <v/>
      </c>
      <c r="S100" s="15" t="str" cm="1">
        <f t="array" ref="S100">IF(OR($B100="",S$2=""),"",Projetos!$J99*_xlfn.XLOOKUP(S$2,Técnicos!$A$2:$A$100,IF(Projetos!Y99=1,Técnicos!$F$2:$F$100,IF(Projetos!Y99=2,Técnicos!$H$2:$H$100,Técnicos!$J$2:$J$100)),,0,1))</f>
        <v/>
      </c>
      <c r="T100" s="15" t="str" cm="1">
        <f t="array" ref="T100">IF(OR($B100="",T$2=""),"",Projetos!$J99*_xlfn.XLOOKUP(T$2,Técnicos!$A$2:$A$100,IF(Projetos!Z99=1,Técnicos!$F$2:$F$100,IF(Projetos!Z99=2,Técnicos!$H$2:$H$100,Técnicos!$J$2:$J$100)),,0,1))</f>
        <v/>
      </c>
      <c r="U100" s="15" t="str" cm="1">
        <f t="array" ref="U100">IF(OR($B100="",U$2=""),"",Projetos!$J99*_xlfn.XLOOKUP(U$2,Técnicos!$A$2:$A$100,IF(Projetos!AA99=1,Técnicos!$F$2:$F$100,IF(Projetos!AA99=2,Técnicos!$H$2:$H$100,Técnicos!$J$2:$J$100)),,0,1))</f>
        <v/>
      </c>
      <c r="V100" s="15" t="str" cm="1">
        <f t="array" ref="V100">IF(OR($B100="",V$2=""),"",Projetos!$J99*_xlfn.XLOOKUP(V$2,Técnicos!$A$2:$A$100,IF(Projetos!AB99=1,Técnicos!$F$2:$F$100,IF(Projetos!AB99=2,Técnicos!$H$2:$H$100,Técnicos!$J$2:$J$100)),,0,1))</f>
        <v/>
      </c>
      <c r="W100" s="15" t="str" cm="1">
        <f t="array" ref="W100">IF(OR($B100="",W$2=""),"",Projetos!$J99*_xlfn.XLOOKUP(W$2,Técnicos!$A$2:$A$100,IF(Projetos!AC99=1,Técnicos!$F$2:$F$100,IF(Projetos!AC99=2,Técnicos!$H$2:$H$100,Técnicos!$J$2:$J$100)),,0,1))</f>
        <v/>
      </c>
      <c r="X100" s="15" t="str" cm="1">
        <f t="array" ref="X100">IF(OR($B100="",X$2=""),"",Projetos!$J99*_xlfn.XLOOKUP(X$2,Técnicos!$A$2:$A$100,IF(Projetos!AD99=1,Técnicos!$F$2:$F$100,IF(Projetos!AD99=2,Técnicos!$H$2:$H$100,Técnicos!$J$2:$J$100)),,0,1))</f>
        <v/>
      </c>
      <c r="Y100" s="15" t="str" cm="1">
        <f t="array" ref="Y100">IF(OR($B100="",Y$2=""),"",Projetos!$J99*_xlfn.XLOOKUP(Y$2,Técnicos!$A$2:$A$100,IF(Projetos!AE99=1,Técnicos!$F$2:$F$100,IF(Projetos!AE99=2,Técnicos!$H$2:$H$100,Técnicos!$J$2:$J$100)),,0,1))</f>
        <v/>
      </c>
      <c r="Z100" s="15" t="str" cm="1">
        <f t="array" ref="Z100">IF(OR($B100="",Z$2=""),"",Projetos!$J99*_xlfn.XLOOKUP(Z$2,Técnicos!$A$2:$A$100,IF(Projetos!AF99=1,Técnicos!$F$2:$F$100,IF(Projetos!AF99=2,Técnicos!$H$2:$H$100,Técnicos!$J$2:$J$100)),,0,1))</f>
        <v/>
      </c>
      <c r="AA100" s="15" t="str" cm="1">
        <f t="array" ref="AA100">IF(OR($B100="",AA$2=""),"",Projetos!$J99*_xlfn.XLOOKUP(AA$2,Técnicos!$A$2:$A$100,IF(Projetos!AG99=1,Técnicos!$F$2:$F$100,IF(Projetos!AG99=2,Técnicos!$H$2:$H$100,Técnicos!$J$2:$J$100)),,0,1))</f>
        <v/>
      </c>
      <c r="AB100" s="15" t="str" cm="1">
        <f t="array" ref="AB100">IF(OR($B100="",AB$2=""),"",Projetos!$J99*_xlfn.XLOOKUP(AB$2,Técnicos!$A$2:$A$100,IF(Projetos!AH99=1,Técnicos!$F$2:$F$100,IF(Projetos!AH99=2,Técnicos!$H$2:$H$100,Técnicos!$J$2:$J$100)),,0,1))</f>
        <v/>
      </c>
      <c r="AC100" s="15" t="str" cm="1">
        <f t="array" ref="AC100">IF(OR($B100="",AC$2=""),"",Projetos!$J99*_xlfn.XLOOKUP(AC$2,Técnicos!$A$2:$A$100,IF(Projetos!AI99=1,Técnicos!$F$2:$F$100,IF(Projetos!AI99=2,Técnicos!$H$2:$H$100,Técnicos!$J$2:$J$100)),,0,1))</f>
        <v/>
      </c>
      <c r="AD100" s="15" t="str" cm="1">
        <f t="array" ref="AD100">IF(OR($B100="",AD$2=""),"",Projetos!$J99*_xlfn.XLOOKUP(AD$2,Técnicos!$A$2:$A$100,IF(Projetos!AJ99=1,Técnicos!$F$2:$F$100,IF(Projetos!AJ99=2,Técnicos!$H$2:$H$100,Técnicos!$J$2:$J$100)),,0,1))</f>
        <v/>
      </c>
      <c r="AE100" s="15" t="str" cm="1">
        <f t="array" ref="AE100">IF(OR($B100="",AE$2=""),"",Projetos!$J99*_xlfn.XLOOKUP(AE$2,Técnicos!$A$2:$A$100,IF(Projetos!AK99=1,Técnicos!$F$2:$F$100,IF(Projetos!AK99=2,Técnicos!$H$2:$H$100,Técnicos!$J$2:$J$100)),,0,1))</f>
        <v/>
      </c>
      <c r="AF100" s="15" t="str" cm="1">
        <f t="array" ref="AF100">IF(OR($B100="",AF$2=""),"",Projetos!$J99*_xlfn.XLOOKUP(AF$2,Técnicos!$A$2:$A$100,IF(Projetos!AL99=1,Técnicos!$F$2:$F$100,IF(Projetos!AL99=2,Técnicos!$H$2:$H$100,Técnicos!$J$2:$J$100)),,0,1))</f>
        <v/>
      </c>
      <c r="AG100" s="15" t="str" cm="1">
        <f t="array" ref="AG100">IF(OR($B100="",AG$2=""),"",Projetos!$J99*_xlfn.XLOOKUP(AG$2,Técnicos!$A$2:$A$100,IF(Projetos!AM99=1,Técnicos!$F$2:$F$100,IF(Projetos!AM99=2,Técnicos!$H$2:$H$100,Técnicos!$J$2:$J$100)),,0,1))</f>
        <v/>
      </c>
      <c r="AH100" s="15" t="str" cm="1">
        <f t="array" ref="AH100">IF(OR($B100="",AH$2=""),"",Projetos!$J99*_xlfn.XLOOKUP(AH$2,Técnicos!$A$2:$A$100,IF(Projetos!AN99=1,Técnicos!$F$2:$F$100,IF(Projetos!AN99=2,Técnicos!$H$2:$H$100,Técnicos!$J$2:$J$100)),,0,1))</f>
        <v/>
      </c>
      <c r="AI100" s="15" t="str" cm="1">
        <f t="array" ref="AI100">IF(OR($B100="",AI$2=""),"",Projetos!$J99*_xlfn.XLOOKUP(AI$2,Técnicos!$A$2:$A$100,IF(Projetos!AO99=1,Técnicos!$F$2:$F$100,IF(Projetos!AO99=2,Técnicos!$H$2:$H$100,Técnicos!$J$2:$J$100)),,0,1))</f>
        <v/>
      </c>
    </row>
    <row r="101" spans="3:35" x14ac:dyDescent="0.25">
      <c r="C101" s="15" t="str" cm="1">
        <f t="array" ref="C101">IF(OR($B101="",C$2=""),"",Projetos!$J100*_xlfn.XLOOKUP(C$2,Técnicos!$A$2:$A$100,IF(Projetos!I100=1,Técnicos!$F$2:$F$100,IF(Projetos!I100=2,Técnicos!$H$2:$H$100,Técnicos!$J$2:$J$100)),,0,1))</f>
        <v/>
      </c>
      <c r="D101" s="15" t="str" cm="1">
        <f t="array" ref="D101">IF(OR($B101="",D$2=""),"",Projetos!$J100*_xlfn.XLOOKUP(D$2,Técnicos!$A$2:$A$100,IF(Projetos!J100=1,Técnicos!$F$2:$F$100,IF(Projetos!J100=2,Técnicos!$H$2:$H$100,Técnicos!$J$2:$J$100)),,0,1))</f>
        <v/>
      </c>
      <c r="E101" s="15" t="str" cm="1">
        <f t="array" ref="E101">IF(OR($B101="",E$2=""),"",Projetos!$J100*_xlfn.XLOOKUP(E$2,Técnicos!$A$2:$A$100,IF(Projetos!K100=1,Técnicos!$F$2:$F$100,IF(Projetos!K100=2,Técnicos!$H$2:$H$100,Técnicos!$J$2:$J$100)),,0,1))</f>
        <v/>
      </c>
      <c r="F101" s="15" t="str" cm="1">
        <f t="array" ref="F101">IF(OR($B101="",F$2=""),"",Projetos!$J100*_xlfn.XLOOKUP(F$2,Técnicos!$A$2:$A$100,IF(Projetos!L100=1,Técnicos!$F$2:$F$100,IF(Projetos!L100=2,Técnicos!$H$2:$H$100,Técnicos!$J$2:$J$100)),,0,1))</f>
        <v/>
      </c>
      <c r="G101" s="15" t="str" cm="1">
        <f t="array" ref="G101">IF(OR($B101="",G$2=""),"",Projetos!$J100*_xlfn.XLOOKUP(G$2,Técnicos!$A$2:$A$100,IF(Projetos!M100=1,Técnicos!$F$2:$F$100,IF(Projetos!M100=2,Técnicos!$H$2:$H$100,Técnicos!$J$2:$J$100)),,0,1))</f>
        <v/>
      </c>
      <c r="H101" s="15" t="str" cm="1">
        <f t="array" ref="H101">IF(OR($B101="",H$2=""),"",Projetos!$J100*_xlfn.XLOOKUP(H$2,Técnicos!$A$2:$A$100,IF(Projetos!N100=1,Técnicos!$F$2:$F$100,IF(Projetos!N100=2,Técnicos!$H$2:$H$100,Técnicos!$J$2:$J$100)),,0,1))</f>
        <v/>
      </c>
      <c r="I101" s="15" t="str" cm="1">
        <f t="array" ref="I101">IF(OR($B101="",I$2=""),"",Projetos!$J100*_xlfn.XLOOKUP(I$2,Técnicos!$A$2:$A$100,IF(Projetos!O100=1,Técnicos!$F$2:$F$100,IF(Projetos!O100=2,Técnicos!$H$2:$H$100,Técnicos!$J$2:$J$100)),,0,1))</f>
        <v/>
      </c>
      <c r="J101" s="15" t="str" cm="1">
        <f t="array" ref="J101">IF(OR($B101="",J$2=""),"",Projetos!$J100*_xlfn.XLOOKUP(J$2,Técnicos!$A$2:$A$100,IF(Projetos!P100=1,Técnicos!$F$2:$F$100,IF(Projetos!P100=2,Técnicos!$H$2:$H$100,Técnicos!$J$2:$J$100)),,0,1))</f>
        <v/>
      </c>
      <c r="K101" s="15" t="str" cm="1">
        <f t="array" ref="K101">IF(OR($B101="",K$2=""),"",Projetos!$J100*_xlfn.XLOOKUP(K$2,Técnicos!$A$2:$A$100,IF(Projetos!Q100=1,Técnicos!$F$2:$F$100,IF(Projetos!Q100=2,Técnicos!$H$2:$H$100,Técnicos!$J$2:$J$100)),,0,1))</f>
        <v/>
      </c>
      <c r="L101" s="15" t="str" cm="1">
        <f t="array" ref="L101">IF(OR($B101="",L$2=""),"",Projetos!$J100*_xlfn.XLOOKUP(L$2,Técnicos!$A$2:$A$100,IF(Projetos!R100=1,Técnicos!$F$2:$F$100,IF(Projetos!R100=2,Técnicos!$H$2:$H$100,Técnicos!$J$2:$J$100)),,0,1))</f>
        <v/>
      </c>
      <c r="M101" s="15" t="str" cm="1">
        <f t="array" ref="M101">IF(OR($B101="",M$2=""),"",Projetos!$J100*_xlfn.XLOOKUP(M$2,Técnicos!$A$2:$A$100,IF(Projetos!S100=1,Técnicos!$F$2:$F$100,IF(Projetos!S100=2,Técnicos!$H$2:$H$100,Técnicos!$J$2:$J$100)),,0,1))</f>
        <v/>
      </c>
      <c r="N101" s="15" t="str" cm="1">
        <f t="array" ref="N101">IF(OR($B101="",N$2=""),"",Projetos!$J100*_xlfn.XLOOKUP(N$2,Técnicos!$A$2:$A$100,IF(Projetos!T100=1,Técnicos!$F$2:$F$100,IF(Projetos!T100=2,Técnicos!$H$2:$H$100,Técnicos!$J$2:$J$100)),,0,1))</f>
        <v/>
      </c>
      <c r="O101" s="15" t="str" cm="1">
        <f t="array" ref="O101">IF(OR($B101="",O$2=""),"",Projetos!$J100*_xlfn.XLOOKUP(O$2,Técnicos!$A$2:$A$100,IF(Projetos!U100=1,Técnicos!$F$2:$F$100,IF(Projetos!U100=2,Técnicos!$H$2:$H$100,Técnicos!$J$2:$J$100)),,0,1))</f>
        <v/>
      </c>
      <c r="P101" s="15" t="str" cm="1">
        <f t="array" ref="P101">IF(OR($B101="",P$2=""),"",Projetos!$J100*_xlfn.XLOOKUP(P$2,Técnicos!$A$2:$A$100,IF(Projetos!V100=1,Técnicos!$F$2:$F$100,IF(Projetos!V100=2,Técnicos!$H$2:$H$100,Técnicos!$J$2:$J$100)),,0,1))</f>
        <v/>
      </c>
      <c r="Q101" s="15" t="str" cm="1">
        <f t="array" ref="Q101">IF(OR($B101="",Q$2=""),"",Projetos!$J100*_xlfn.XLOOKUP(Q$2,Técnicos!$A$2:$A$100,IF(Projetos!W100=1,Técnicos!$F$2:$F$100,IF(Projetos!W100=2,Técnicos!$H$2:$H$100,Técnicos!$J$2:$J$100)),,0,1))</f>
        <v/>
      </c>
      <c r="R101" s="15" t="str" cm="1">
        <f t="array" ref="R101">IF(OR($B101="",R$2=""),"",Projetos!$J100*_xlfn.XLOOKUP(R$2,Técnicos!$A$2:$A$100,IF(Projetos!X100=1,Técnicos!$F$2:$F$100,IF(Projetos!X100=2,Técnicos!$H$2:$H$100,Técnicos!$J$2:$J$100)),,0,1))</f>
        <v/>
      </c>
      <c r="S101" s="15" t="str" cm="1">
        <f t="array" ref="S101">IF(OR($B101="",S$2=""),"",Projetos!$J100*_xlfn.XLOOKUP(S$2,Técnicos!$A$2:$A$100,IF(Projetos!Y100=1,Técnicos!$F$2:$F$100,IF(Projetos!Y100=2,Técnicos!$H$2:$H$100,Técnicos!$J$2:$J$100)),,0,1))</f>
        <v/>
      </c>
      <c r="T101" s="15" t="str" cm="1">
        <f t="array" ref="T101">IF(OR($B101="",T$2=""),"",Projetos!$J100*_xlfn.XLOOKUP(T$2,Técnicos!$A$2:$A$100,IF(Projetos!Z100=1,Técnicos!$F$2:$F$100,IF(Projetos!Z100=2,Técnicos!$H$2:$H$100,Técnicos!$J$2:$J$100)),,0,1))</f>
        <v/>
      </c>
      <c r="U101" s="15" t="str" cm="1">
        <f t="array" ref="U101">IF(OR($B101="",U$2=""),"",Projetos!$J100*_xlfn.XLOOKUP(U$2,Técnicos!$A$2:$A$100,IF(Projetos!AA100=1,Técnicos!$F$2:$F$100,IF(Projetos!AA100=2,Técnicos!$H$2:$H$100,Técnicos!$J$2:$J$100)),,0,1))</f>
        <v/>
      </c>
      <c r="V101" s="15" t="str" cm="1">
        <f t="array" ref="V101">IF(OR($B101="",V$2=""),"",Projetos!$J100*_xlfn.XLOOKUP(V$2,Técnicos!$A$2:$A$100,IF(Projetos!AB100=1,Técnicos!$F$2:$F$100,IF(Projetos!AB100=2,Técnicos!$H$2:$H$100,Técnicos!$J$2:$J$100)),,0,1))</f>
        <v/>
      </c>
      <c r="W101" s="15" t="str" cm="1">
        <f t="array" ref="W101">IF(OR($B101="",W$2=""),"",Projetos!$J100*_xlfn.XLOOKUP(W$2,Técnicos!$A$2:$A$100,IF(Projetos!AC100=1,Técnicos!$F$2:$F$100,IF(Projetos!AC100=2,Técnicos!$H$2:$H$100,Técnicos!$J$2:$J$100)),,0,1))</f>
        <v/>
      </c>
      <c r="X101" s="15" t="str" cm="1">
        <f t="array" ref="X101">IF(OR($B101="",X$2=""),"",Projetos!$J100*_xlfn.XLOOKUP(X$2,Técnicos!$A$2:$A$100,IF(Projetos!AD100=1,Técnicos!$F$2:$F$100,IF(Projetos!AD100=2,Técnicos!$H$2:$H$100,Técnicos!$J$2:$J$100)),,0,1))</f>
        <v/>
      </c>
      <c r="Y101" s="15" t="str" cm="1">
        <f t="array" ref="Y101">IF(OR($B101="",Y$2=""),"",Projetos!$J100*_xlfn.XLOOKUP(Y$2,Técnicos!$A$2:$A$100,IF(Projetos!AE100=1,Técnicos!$F$2:$F$100,IF(Projetos!AE100=2,Técnicos!$H$2:$H$100,Técnicos!$J$2:$J$100)),,0,1))</f>
        <v/>
      </c>
      <c r="Z101" s="15" t="str" cm="1">
        <f t="array" ref="Z101">IF(OR($B101="",Z$2=""),"",Projetos!$J100*_xlfn.XLOOKUP(Z$2,Técnicos!$A$2:$A$100,IF(Projetos!AF100=1,Técnicos!$F$2:$F$100,IF(Projetos!AF100=2,Técnicos!$H$2:$H$100,Técnicos!$J$2:$J$100)),,0,1))</f>
        <v/>
      </c>
      <c r="AA101" s="15" t="str" cm="1">
        <f t="array" ref="AA101">IF(OR($B101="",AA$2=""),"",Projetos!$J100*_xlfn.XLOOKUP(AA$2,Técnicos!$A$2:$A$100,IF(Projetos!AG100=1,Técnicos!$F$2:$F$100,IF(Projetos!AG100=2,Técnicos!$H$2:$H$100,Técnicos!$J$2:$J$100)),,0,1))</f>
        <v/>
      </c>
      <c r="AB101" s="15" t="str" cm="1">
        <f t="array" ref="AB101">IF(OR($B101="",AB$2=""),"",Projetos!$J100*_xlfn.XLOOKUP(AB$2,Técnicos!$A$2:$A$100,IF(Projetos!AH100=1,Técnicos!$F$2:$F$100,IF(Projetos!AH100=2,Técnicos!$H$2:$H$100,Técnicos!$J$2:$J$100)),,0,1))</f>
        <v/>
      </c>
      <c r="AC101" s="15" t="str" cm="1">
        <f t="array" ref="AC101">IF(OR($B101="",AC$2=""),"",Projetos!$J100*_xlfn.XLOOKUP(AC$2,Técnicos!$A$2:$A$100,IF(Projetos!AI100=1,Técnicos!$F$2:$F$100,IF(Projetos!AI100=2,Técnicos!$H$2:$H$100,Técnicos!$J$2:$J$100)),,0,1))</f>
        <v/>
      </c>
      <c r="AD101" s="15" t="str" cm="1">
        <f t="array" ref="AD101">IF(OR($B101="",AD$2=""),"",Projetos!$J100*_xlfn.XLOOKUP(AD$2,Técnicos!$A$2:$A$100,IF(Projetos!AJ100=1,Técnicos!$F$2:$F$100,IF(Projetos!AJ100=2,Técnicos!$H$2:$H$100,Técnicos!$J$2:$J$100)),,0,1))</f>
        <v/>
      </c>
      <c r="AE101" s="15" t="str" cm="1">
        <f t="array" ref="AE101">IF(OR($B101="",AE$2=""),"",Projetos!$J100*_xlfn.XLOOKUP(AE$2,Técnicos!$A$2:$A$100,IF(Projetos!AK100=1,Técnicos!$F$2:$F$100,IF(Projetos!AK100=2,Técnicos!$H$2:$H$100,Técnicos!$J$2:$J$100)),,0,1))</f>
        <v/>
      </c>
      <c r="AF101" s="15" t="str" cm="1">
        <f t="array" ref="AF101">IF(OR($B101="",AF$2=""),"",Projetos!$J100*_xlfn.XLOOKUP(AF$2,Técnicos!$A$2:$A$100,IF(Projetos!AL100=1,Técnicos!$F$2:$F$100,IF(Projetos!AL100=2,Técnicos!$H$2:$H$100,Técnicos!$J$2:$J$100)),,0,1))</f>
        <v/>
      </c>
      <c r="AG101" s="15" t="str" cm="1">
        <f t="array" ref="AG101">IF(OR($B101="",AG$2=""),"",Projetos!$J100*_xlfn.XLOOKUP(AG$2,Técnicos!$A$2:$A$100,IF(Projetos!AM100=1,Técnicos!$F$2:$F$100,IF(Projetos!AM100=2,Técnicos!$H$2:$H$100,Técnicos!$J$2:$J$100)),,0,1))</f>
        <v/>
      </c>
      <c r="AH101" s="15" t="str" cm="1">
        <f t="array" ref="AH101">IF(OR($B101="",AH$2=""),"",Projetos!$J100*_xlfn.XLOOKUP(AH$2,Técnicos!$A$2:$A$100,IF(Projetos!AN100=1,Técnicos!$F$2:$F$100,IF(Projetos!AN100=2,Técnicos!$H$2:$H$100,Técnicos!$J$2:$J$100)),,0,1))</f>
        <v/>
      </c>
      <c r="AI101" s="15" t="str" cm="1">
        <f t="array" ref="AI101">IF(OR($B101="",AI$2=""),"",Projetos!$J100*_xlfn.XLOOKUP(AI$2,Técnicos!$A$2:$A$100,IF(Projetos!AO100=1,Técnicos!$F$2:$F$100,IF(Projetos!AO100=2,Técnicos!$H$2:$H$100,Técnicos!$J$2:$J$100)),,0,1))</f>
        <v/>
      </c>
    </row>
    <row r="102" spans="3:35" x14ac:dyDescent="0.25">
      <c r="C102" s="15" t="str" cm="1">
        <f t="array" ref="C102">IF(OR($B102="",C$2=""),"",Projetos!$J101*_xlfn.XLOOKUP(C$2,Técnicos!$A$2:$A$100,IF(Projetos!I101=1,Técnicos!$F$2:$F$100,IF(Projetos!I101=2,Técnicos!$H$2:$H$100,Técnicos!$J$2:$J$100)),,0,1))</f>
        <v/>
      </c>
      <c r="D102" s="15" t="str" cm="1">
        <f t="array" ref="D102">IF(OR($B102="",D$2=""),"",Projetos!$J101*_xlfn.XLOOKUP(D$2,Técnicos!$A$2:$A$100,IF(Projetos!J101=1,Técnicos!$F$2:$F$100,IF(Projetos!J101=2,Técnicos!$H$2:$H$100,Técnicos!$J$2:$J$100)),,0,1))</f>
        <v/>
      </c>
      <c r="E102" s="15" t="str" cm="1">
        <f t="array" ref="E102">IF(OR($B102="",E$2=""),"",Projetos!$J101*_xlfn.XLOOKUP(E$2,Técnicos!$A$2:$A$100,IF(Projetos!K101=1,Técnicos!$F$2:$F$100,IF(Projetos!K101=2,Técnicos!$H$2:$H$100,Técnicos!$J$2:$J$100)),,0,1))</f>
        <v/>
      </c>
      <c r="F102" s="15" t="str" cm="1">
        <f t="array" ref="F102">IF(OR($B102="",F$2=""),"",Projetos!$J101*_xlfn.XLOOKUP(F$2,Técnicos!$A$2:$A$100,IF(Projetos!L101=1,Técnicos!$F$2:$F$100,IF(Projetos!L101=2,Técnicos!$H$2:$H$100,Técnicos!$J$2:$J$100)),,0,1))</f>
        <v/>
      </c>
      <c r="G102" s="15" t="str" cm="1">
        <f t="array" ref="G102">IF(OR($B102="",G$2=""),"",Projetos!$J101*_xlfn.XLOOKUP(G$2,Técnicos!$A$2:$A$100,IF(Projetos!M101=1,Técnicos!$F$2:$F$100,IF(Projetos!M101=2,Técnicos!$H$2:$H$100,Técnicos!$J$2:$J$100)),,0,1))</f>
        <v/>
      </c>
      <c r="H102" s="15" t="str" cm="1">
        <f t="array" ref="H102">IF(OR($B102="",H$2=""),"",Projetos!$J101*_xlfn.XLOOKUP(H$2,Técnicos!$A$2:$A$100,IF(Projetos!N101=1,Técnicos!$F$2:$F$100,IF(Projetos!N101=2,Técnicos!$H$2:$H$100,Técnicos!$J$2:$J$100)),,0,1))</f>
        <v/>
      </c>
      <c r="I102" s="15" t="str" cm="1">
        <f t="array" ref="I102">IF(OR($B102="",I$2=""),"",Projetos!$J101*_xlfn.XLOOKUP(I$2,Técnicos!$A$2:$A$100,IF(Projetos!O101=1,Técnicos!$F$2:$F$100,IF(Projetos!O101=2,Técnicos!$H$2:$H$100,Técnicos!$J$2:$J$100)),,0,1))</f>
        <v/>
      </c>
      <c r="J102" s="15" t="str" cm="1">
        <f t="array" ref="J102">IF(OR($B102="",J$2=""),"",Projetos!$J101*_xlfn.XLOOKUP(J$2,Técnicos!$A$2:$A$100,IF(Projetos!P101=1,Técnicos!$F$2:$F$100,IF(Projetos!P101=2,Técnicos!$H$2:$H$100,Técnicos!$J$2:$J$100)),,0,1))</f>
        <v/>
      </c>
      <c r="K102" s="15" t="str" cm="1">
        <f t="array" ref="K102">IF(OR($B102="",K$2=""),"",Projetos!$J101*_xlfn.XLOOKUP(K$2,Técnicos!$A$2:$A$100,IF(Projetos!Q101=1,Técnicos!$F$2:$F$100,IF(Projetos!Q101=2,Técnicos!$H$2:$H$100,Técnicos!$J$2:$J$100)),,0,1))</f>
        <v/>
      </c>
      <c r="L102" s="15" t="str" cm="1">
        <f t="array" ref="L102">IF(OR($B102="",L$2=""),"",Projetos!$J101*_xlfn.XLOOKUP(L$2,Técnicos!$A$2:$A$100,IF(Projetos!R101=1,Técnicos!$F$2:$F$100,IF(Projetos!R101=2,Técnicos!$H$2:$H$100,Técnicos!$J$2:$J$100)),,0,1))</f>
        <v/>
      </c>
      <c r="M102" s="15" t="str" cm="1">
        <f t="array" ref="M102">IF(OR($B102="",M$2=""),"",Projetos!$J101*_xlfn.XLOOKUP(M$2,Técnicos!$A$2:$A$100,IF(Projetos!S101=1,Técnicos!$F$2:$F$100,IF(Projetos!S101=2,Técnicos!$H$2:$H$100,Técnicos!$J$2:$J$100)),,0,1))</f>
        <v/>
      </c>
      <c r="N102" s="15" t="str" cm="1">
        <f t="array" ref="N102">IF(OR($B102="",N$2=""),"",Projetos!$J101*_xlfn.XLOOKUP(N$2,Técnicos!$A$2:$A$100,IF(Projetos!T101=1,Técnicos!$F$2:$F$100,IF(Projetos!T101=2,Técnicos!$H$2:$H$100,Técnicos!$J$2:$J$100)),,0,1))</f>
        <v/>
      </c>
      <c r="O102" s="15" t="str" cm="1">
        <f t="array" ref="O102">IF(OR($B102="",O$2=""),"",Projetos!$J101*_xlfn.XLOOKUP(O$2,Técnicos!$A$2:$A$100,IF(Projetos!U101=1,Técnicos!$F$2:$F$100,IF(Projetos!U101=2,Técnicos!$H$2:$H$100,Técnicos!$J$2:$J$100)),,0,1))</f>
        <v/>
      </c>
      <c r="P102" s="15" t="str" cm="1">
        <f t="array" ref="P102">IF(OR($B102="",P$2=""),"",Projetos!$J101*_xlfn.XLOOKUP(P$2,Técnicos!$A$2:$A$100,IF(Projetos!V101=1,Técnicos!$F$2:$F$100,IF(Projetos!V101=2,Técnicos!$H$2:$H$100,Técnicos!$J$2:$J$100)),,0,1))</f>
        <v/>
      </c>
      <c r="Q102" s="15" t="str" cm="1">
        <f t="array" ref="Q102">IF(OR($B102="",Q$2=""),"",Projetos!$J101*_xlfn.XLOOKUP(Q$2,Técnicos!$A$2:$A$100,IF(Projetos!W101=1,Técnicos!$F$2:$F$100,IF(Projetos!W101=2,Técnicos!$H$2:$H$100,Técnicos!$J$2:$J$100)),,0,1))</f>
        <v/>
      </c>
      <c r="R102" s="15" t="str" cm="1">
        <f t="array" ref="R102">IF(OR($B102="",R$2=""),"",Projetos!$J101*_xlfn.XLOOKUP(R$2,Técnicos!$A$2:$A$100,IF(Projetos!X101=1,Técnicos!$F$2:$F$100,IF(Projetos!X101=2,Técnicos!$H$2:$H$100,Técnicos!$J$2:$J$100)),,0,1))</f>
        <v/>
      </c>
      <c r="S102" s="15" t="str" cm="1">
        <f t="array" ref="S102">IF(OR($B102="",S$2=""),"",Projetos!$J101*_xlfn.XLOOKUP(S$2,Técnicos!$A$2:$A$100,IF(Projetos!Y101=1,Técnicos!$F$2:$F$100,IF(Projetos!Y101=2,Técnicos!$H$2:$H$100,Técnicos!$J$2:$J$100)),,0,1))</f>
        <v/>
      </c>
      <c r="T102" s="15" t="str" cm="1">
        <f t="array" ref="T102">IF(OR($B102="",T$2=""),"",Projetos!$J101*_xlfn.XLOOKUP(T$2,Técnicos!$A$2:$A$100,IF(Projetos!Z101=1,Técnicos!$F$2:$F$100,IF(Projetos!Z101=2,Técnicos!$H$2:$H$100,Técnicos!$J$2:$J$100)),,0,1))</f>
        <v/>
      </c>
      <c r="U102" s="15" t="str" cm="1">
        <f t="array" ref="U102">IF(OR($B102="",U$2=""),"",Projetos!$J101*_xlfn.XLOOKUP(U$2,Técnicos!$A$2:$A$100,IF(Projetos!AA101=1,Técnicos!$F$2:$F$100,IF(Projetos!AA101=2,Técnicos!$H$2:$H$100,Técnicos!$J$2:$J$100)),,0,1))</f>
        <v/>
      </c>
      <c r="V102" s="15" t="str" cm="1">
        <f t="array" ref="V102">IF(OR($B102="",V$2=""),"",Projetos!$J101*_xlfn.XLOOKUP(V$2,Técnicos!$A$2:$A$100,IF(Projetos!AB101=1,Técnicos!$F$2:$F$100,IF(Projetos!AB101=2,Técnicos!$H$2:$H$100,Técnicos!$J$2:$J$100)),,0,1))</f>
        <v/>
      </c>
      <c r="W102" s="15" t="str" cm="1">
        <f t="array" ref="W102">IF(OR($B102="",W$2=""),"",Projetos!$J101*_xlfn.XLOOKUP(W$2,Técnicos!$A$2:$A$100,IF(Projetos!AC101=1,Técnicos!$F$2:$F$100,IF(Projetos!AC101=2,Técnicos!$H$2:$H$100,Técnicos!$J$2:$J$100)),,0,1))</f>
        <v/>
      </c>
      <c r="X102" s="15" t="str" cm="1">
        <f t="array" ref="X102">IF(OR($B102="",X$2=""),"",Projetos!$J101*_xlfn.XLOOKUP(X$2,Técnicos!$A$2:$A$100,IF(Projetos!AD101=1,Técnicos!$F$2:$F$100,IF(Projetos!AD101=2,Técnicos!$H$2:$H$100,Técnicos!$J$2:$J$100)),,0,1))</f>
        <v/>
      </c>
      <c r="Y102" s="15" t="str" cm="1">
        <f t="array" ref="Y102">IF(OR($B102="",Y$2=""),"",Projetos!$J101*_xlfn.XLOOKUP(Y$2,Técnicos!$A$2:$A$100,IF(Projetos!AE101=1,Técnicos!$F$2:$F$100,IF(Projetos!AE101=2,Técnicos!$H$2:$H$100,Técnicos!$J$2:$J$100)),,0,1))</f>
        <v/>
      </c>
      <c r="Z102" s="15" t="str" cm="1">
        <f t="array" ref="Z102">IF(OR($B102="",Z$2=""),"",Projetos!$J101*_xlfn.XLOOKUP(Z$2,Técnicos!$A$2:$A$100,IF(Projetos!AF101=1,Técnicos!$F$2:$F$100,IF(Projetos!AF101=2,Técnicos!$H$2:$H$100,Técnicos!$J$2:$J$100)),,0,1))</f>
        <v/>
      </c>
      <c r="AA102" s="15" t="str" cm="1">
        <f t="array" ref="AA102">IF(OR($B102="",AA$2=""),"",Projetos!$J101*_xlfn.XLOOKUP(AA$2,Técnicos!$A$2:$A$100,IF(Projetos!AG101=1,Técnicos!$F$2:$F$100,IF(Projetos!AG101=2,Técnicos!$H$2:$H$100,Técnicos!$J$2:$J$100)),,0,1))</f>
        <v/>
      </c>
      <c r="AB102" s="15" t="str" cm="1">
        <f t="array" ref="AB102">IF(OR($B102="",AB$2=""),"",Projetos!$J101*_xlfn.XLOOKUP(AB$2,Técnicos!$A$2:$A$100,IF(Projetos!AH101=1,Técnicos!$F$2:$F$100,IF(Projetos!AH101=2,Técnicos!$H$2:$H$100,Técnicos!$J$2:$J$100)),,0,1))</f>
        <v/>
      </c>
      <c r="AC102" s="15" t="str" cm="1">
        <f t="array" ref="AC102">IF(OR($B102="",AC$2=""),"",Projetos!$J101*_xlfn.XLOOKUP(AC$2,Técnicos!$A$2:$A$100,IF(Projetos!AI101=1,Técnicos!$F$2:$F$100,IF(Projetos!AI101=2,Técnicos!$H$2:$H$100,Técnicos!$J$2:$J$100)),,0,1))</f>
        <v/>
      </c>
      <c r="AD102" s="15" t="str" cm="1">
        <f t="array" ref="AD102">IF(OR($B102="",AD$2=""),"",Projetos!$J101*_xlfn.XLOOKUP(AD$2,Técnicos!$A$2:$A$100,IF(Projetos!AJ101=1,Técnicos!$F$2:$F$100,IF(Projetos!AJ101=2,Técnicos!$H$2:$H$100,Técnicos!$J$2:$J$100)),,0,1))</f>
        <v/>
      </c>
      <c r="AE102" s="15" t="str" cm="1">
        <f t="array" ref="AE102">IF(OR($B102="",AE$2=""),"",Projetos!$J101*_xlfn.XLOOKUP(AE$2,Técnicos!$A$2:$A$100,IF(Projetos!AK101=1,Técnicos!$F$2:$F$100,IF(Projetos!AK101=2,Técnicos!$H$2:$H$100,Técnicos!$J$2:$J$100)),,0,1))</f>
        <v/>
      </c>
      <c r="AF102" s="15" t="str" cm="1">
        <f t="array" ref="AF102">IF(OR($B102="",AF$2=""),"",Projetos!$J101*_xlfn.XLOOKUP(AF$2,Técnicos!$A$2:$A$100,IF(Projetos!AL101=1,Técnicos!$F$2:$F$100,IF(Projetos!AL101=2,Técnicos!$H$2:$H$100,Técnicos!$J$2:$J$100)),,0,1))</f>
        <v/>
      </c>
      <c r="AG102" s="15" t="str" cm="1">
        <f t="array" ref="AG102">IF(OR($B102="",AG$2=""),"",Projetos!$J101*_xlfn.XLOOKUP(AG$2,Técnicos!$A$2:$A$100,IF(Projetos!AM101=1,Técnicos!$F$2:$F$100,IF(Projetos!AM101=2,Técnicos!$H$2:$H$100,Técnicos!$J$2:$J$100)),,0,1))</f>
        <v/>
      </c>
      <c r="AH102" s="15" t="str" cm="1">
        <f t="array" ref="AH102">IF(OR($B102="",AH$2=""),"",Projetos!$J101*_xlfn.XLOOKUP(AH$2,Técnicos!$A$2:$A$100,IF(Projetos!AN101=1,Técnicos!$F$2:$F$100,IF(Projetos!AN101=2,Técnicos!$H$2:$H$100,Técnicos!$J$2:$J$100)),,0,1))</f>
        <v/>
      </c>
      <c r="AI102" s="15" t="str" cm="1">
        <f t="array" ref="AI102">IF(OR($B102="",AI$2=""),"",Projetos!$J101*_xlfn.XLOOKUP(AI$2,Técnicos!$A$2:$A$100,IF(Projetos!AO101=1,Técnicos!$F$2:$F$100,IF(Projetos!AO101=2,Técnicos!$H$2:$H$100,Técnicos!$J$2:$J$100)),,0,1))</f>
        <v/>
      </c>
    </row>
    <row r="103" spans="3:35" x14ac:dyDescent="0.25">
      <c r="C103" s="15" t="str" cm="1">
        <f t="array" ref="C103">IF(OR($B103="",C$2=""),"",Projetos!$J102*_xlfn.XLOOKUP(C$2,Técnicos!$A$2:$A$100,IF(Projetos!I102=1,Técnicos!$F$2:$F$100,IF(Projetos!I102=2,Técnicos!$H$2:$H$100,Técnicos!$J$2:$J$100)),,0,1))</f>
        <v/>
      </c>
      <c r="D103" s="15" t="str" cm="1">
        <f t="array" ref="D103">IF(OR($B103="",D$2=""),"",Projetos!$J102*_xlfn.XLOOKUP(D$2,Técnicos!$A$2:$A$100,IF(Projetos!J102=1,Técnicos!$F$2:$F$100,IF(Projetos!J102=2,Técnicos!$H$2:$H$100,Técnicos!$J$2:$J$100)),,0,1))</f>
        <v/>
      </c>
      <c r="E103" s="15" t="str" cm="1">
        <f t="array" ref="E103">IF(OR($B103="",E$2=""),"",Projetos!$J102*_xlfn.XLOOKUP(E$2,Técnicos!$A$2:$A$100,IF(Projetos!K102=1,Técnicos!$F$2:$F$100,IF(Projetos!K102=2,Técnicos!$H$2:$H$100,Técnicos!$J$2:$J$100)),,0,1))</f>
        <v/>
      </c>
      <c r="F103" s="15" t="str" cm="1">
        <f t="array" ref="F103">IF(OR($B103="",F$2=""),"",Projetos!$J102*_xlfn.XLOOKUP(F$2,Técnicos!$A$2:$A$100,IF(Projetos!L102=1,Técnicos!$F$2:$F$100,IF(Projetos!L102=2,Técnicos!$H$2:$H$100,Técnicos!$J$2:$J$100)),,0,1))</f>
        <v/>
      </c>
      <c r="G103" s="15" t="str" cm="1">
        <f t="array" ref="G103">IF(OR($B103="",G$2=""),"",Projetos!$J102*_xlfn.XLOOKUP(G$2,Técnicos!$A$2:$A$100,IF(Projetos!M102=1,Técnicos!$F$2:$F$100,IF(Projetos!M102=2,Técnicos!$H$2:$H$100,Técnicos!$J$2:$J$100)),,0,1))</f>
        <v/>
      </c>
      <c r="H103" s="15" t="str" cm="1">
        <f t="array" ref="H103">IF(OR($B103="",H$2=""),"",Projetos!$J102*_xlfn.XLOOKUP(H$2,Técnicos!$A$2:$A$100,IF(Projetos!N102=1,Técnicos!$F$2:$F$100,IF(Projetos!N102=2,Técnicos!$H$2:$H$100,Técnicos!$J$2:$J$100)),,0,1))</f>
        <v/>
      </c>
      <c r="I103" s="15" t="str" cm="1">
        <f t="array" ref="I103">IF(OR($B103="",I$2=""),"",Projetos!$J102*_xlfn.XLOOKUP(I$2,Técnicos!$A$2:$A$100,IF(Projetos!O102=1,Técnicos!$F$2:$F$100,IF(Projetos!O102=2,Técnicos!$H$2:$H$100,Técnicos!$J$2:$J$100)),,0,1))</f>
        <v/>
      </c>
      <c r="J103" s="15" t="str" cm="1">
        <f t="array" ref="J103">IF(OR($B103="",J$2=""),"",Projetos!$J102*_xlfn.XLOOKUP(J$2,Técnicos!$A$2:$A$100,IF(Projetos!P102=1,Técnicos!$F$2:$F$100,IF(Projetos!P102=2,Técnicos!$H$2:$H$100,Técnicos!$J$2:$J$100)),,0,1))</f>
        <v/>
      </c>
      <c r="K103" s="15" t="str" cm="1">
        <f t="array" ref="K103">IF(OR($B103="",K$2=""),"",Projetos!$J102*_xlfn.XLOOKUP(K$2,Técnicos!$A$2:$A$100,IF(Projetos!Q102=1,Técnicos!$F$2:$F$100,IF(Projetos!Q102=2,Técnicos!$H$2:$H$100,Técnicos!$J$2:$J$100)),,0,1))</f>
        <v/>
      </c>
      <c r="L103" s="15" t="str" cm="1">
        <f t="array" ref="L103">IF(OR($B103="",L$2=""),"",Projetos!$J102*_xlfn.XLOOKUP(L$2,Técnicos!$A$2:$A$100,IF(Projetos!R102=1,Técnicos!$F$2:$F$100,IF(Projetos!R102=2,Técnicos!$H$2:$H$100,Técnicos!$J$2:$J$100)),,0,1))</f>
        <v/>
      </c>
      <c r="M103" s="15" t="str" cm="1">
        <f t="array" ref="M103">IF(OR($B103="",M$2=""),"",Projetos!$J102*_xlfn.XLOOKUP(M$2,Técnicos!$A$2:$A$100,IF(Projetos!S102=1,Técnicos!$F$2:$F$100,IF(Projetos!S102=2,Técnicos!$H$2:$H$100,Técnicos!$J$2:$J$100)),,0,1))</f>
        <v/>
      </c>
      <c r="N103" s="15" t="str" cm="1">
        <f t="array" ref="N103">IF(OR($B103="",N$2=""),"",Projetos!$J102*_xlfn.XLOOKUP(N$2,Técnicos!$A$2:$A$100,IF(Projetos!T102=1,Técnicos!$F$2:$F$100,IF(Projetos!T102=2,Técnicos!$H$2:$H$100,Técnicos!$J$2:$J$100)),,0,1))</f>
        <v/>
      </c>
      <c r="O103" s="15" t="str" cm="1">
        <f t="array" ref="O103">IF(OR($B103="",O$2=""),"",Projetos!$J102*_xlfn.XLOOKUP(O$2,Técnicos!$A$2:$A$100,IF(Projetos!U102=1,Técnicos!$F$2:$F$100,IF(Projetos!U102=2,Técnicos!$H$2:$H$100,Técnicos!$J$2:$J$100)),,0,1))</f>
        <v/>
      </c>
      <c r="P103" s="15" t="str" cm="1">
        <f t="array" ref="P103">IF(OR($B103="",P$2=""),"",Projetos!$J102*_xlfn.XLOOKUP(P$2,Técnicos!$A$2:$A$100,IF(Projetos!V102=1,Técnicos!$F$2:$F$100,IF(Projetos!V102=2,Técnicos!$H$2:$H$100,Técnicos!$J$2:$J$100)),,0,1))</f>
        <v/>
      </c>
      <c r="Q103" s="15" t="str" cm="1">
        <f t="array" ref="Q103">IF(OR($B103="",Q$2=""),"",Projetos!$J102*_xlfn.XLOOKUP(Q$2,Técnicos!$A$2:$A$100,IF(Projetos!W102=1,Técnicos!$F$2:$F$100,IF(Projetos!W102=2,Técnicos!$H$2:$H$100,Técnicos!$J$2:$J$100)),,0,1))</f>
        <v/>
      </c>
      <c r="R103" s="15" t="str" cm="1">
        <f t="array" ref="R103">IF(OR($B103="",R$2=""),"",Projetos!$J102*_xlfn.XLOOKUP(R$2,Técnicos!$A$2:$A$100,IF(Projetos!X102=1,Técnicos!$F$2:$F$100,IF(Projetos!X102=2,Técnicos!$H$2:$H$100,Técnicos!$J$2:$J$100)),,0,1))</f>
        <v/>
      </c>
      <c r="S103" s="15" t="str" cm="1">
        <f t="array" ref="S103">IF(OR($B103="",S$2=""),"",Projetos!$J102*_xlfn.XLOOKUP(S$2,Técnicos!$A$2:$A$100,IF(Projetos!Y102=1,Técnicos!$F$2:$F$100,IF(Projetos!Y102=2,Técnicos!$H$2:$H$100,Técnicos!$J$2:$J$100)),,0,1))</f>
        <v/>
      </c>
      <c r="T103" s="15" t="str" cm="1">
        <f t="array" ref="T103">IF(OR($B103="",T$2=""),"",Projetos!$J102*_xlfn.XLOOKUP(T$2,Técnicos!$A$2:$A$100,IF(Projetos!Z102=1,Técnicos!$F$2:$F$100,IF(Projetos!Z102=2,Técnicos!$H$2:$H$100,Técnicos!$J$2:$J$100)),,0,1))</f>
        <v/>
      </c>
      <c r="U103" s="15" t="str" cm="1">
        <f t="array" ref="U103">IF(OR($B103="",U$2=""),"",Projetos!$J102*_xlfn.XLOOKUP(U$2,Técnicos!$A$2:$A$100,IF(Projetos!AA102=1,Técnicos!$F$2:$F$100,IF(Projetos!AA102=2,Técnicos!$H$2:$H$100,Técnicos!$J$2:$J$100)),,0,1))</f>
        <v/>
      </c>
      <c r="V103" s="15" t="str" cm="1">
        <f t="array" ref="V103">IF(OR($B103="",V$2=""),"",Projetos!$J102*_xlfn.XLOOKUP(V$2,Técnicos!$A$2:$A$100,IF(Projetos!AB102=1,Técnicos!$F$2:$F$100,IF(Projetos!AB102=2,Técnicos!$H$2:$H$100,Técnicos!$J$2:$J$100)),,0,1))</f>
        <v/>
      </c>
      <c r="W103" s="15" t="str" cm="1">
        <f t="array" ref="W103">IF(OR($B103="",W$2=""),"",Projetos!$J102*_xlfn.XLOOKUP(W$2,Técnicos!$A$2:$A$100,IF(Projetos!AC102=1,Técnicos!$F$2:$F$100,IF(Projetos!AC102=2,Técnicos!$H$2:$H$100,Técnicos!$J$2:$J$100)),,0,1))</f>
        <v/>
      </c>
      <c r="X103" s="15" t="str" cm="1">
        <f t="array" ref="X103">IF(OR($B103="",X$2=""),"",Projetos!$J102*_xlfn.XLOOKUP(X$2,Técnicos!$A$2:$A$100,IF(Projetos!AD102=1,Técnicos!$F$2:$F$100,IF(Projetos!AD102=2,Técnicos!$H$2:$H$100,Técnicos!$J$2:$J$100)),,0,1))</f>
        <v/>
      </c>
      <c r="Y103" s="15" t="str" cm="1">
        <f t="array" ref="Y103">IF(OR($B103="",Y$2=""),"",Projetos!$J102*_xlfn.XLOOKUP(Y$2,Técnicos!$A$2:$A$100,IF(Projetos!AE102=1,Técnicos!$F$2:$F$100,IF(Projetos!AE102=2,Técnicos!$H$2:$H$100,Técnicos!$J$2:$J$100)),,0,1))</f>
        <v/>
      </c>
      <c r="Z103" s="15" t="str" cm="1">
        <f t="array" ref="Z103">IF(OR($B103="",Z$2=""),"",Projetos!$J102*_xlfn.XLOOKUP(Z$2,Técnicos!$A$2:$A$100,IF(Projetos!AF102=1,Técnicos!$F$2:$F$100,IF(Projetos!AF102=2,Técnicos!$H$2:$H$100,Técnicos!$J$2:$J$100)),,0,1))</f>
        <v/>
      </c>
      <c r="AA103" s="15" t="str" cm="1">
        <f t="array" ref="AA103">IF(OR($B103="",AA$2=""),"",Projetos!$J102*_xlfn.XLOOKUP(AA$2,Técnicos!$A$2:$A$100,IF(Projetos!AG102=1,Técnicos!$F$2:$F$100,IF(Projetos!AG102=2,Técnicos!$H$2:$H$100,Técnicos!$J$2:$J$100)),,0,1))</f>
        <v/>
      </c>
      <c r="AB103" s="15" t="str" cm="1">
        <f t="array" ref="AB103">IF(OR($B103="",AB$2=""),"",Projetos!$J102*_xlfn.XLOOKUP(AB$2,Técnicos!$A$2:$A$100,IF(Projetos!AH102=1,Técnicos!$F$2:$F$100,IF(Projetos!AH102=2,Técnicos!$H$2:$H$100,Técnicos!$J$2:$J$100)),,0,1))</f>
        <v/>
      </c>
      <c r="AC103" s="15" t="str" cm="1">
        <f t="array" ref="AC103">IF(OR($B103="",AC$2=""),"",Projetos!$J102*_xlfn.XLOOKUP(AC$2,Técnicos!$A$2:$A$100,IF(Projetos!AI102=1,Técnicos!$F$2:$F$100,IF(Projetos!AI102=2,Técnicos!$H$2:$H$100,Técnicos!$J$2:$J$100)),,0,1))</f>
        <v/>
      </c>
      <c r="AD103" s="15" t="str" cm="1">
        <f t="array" ref="AD103">IF(OR($B103="",AD$2=""),"",Projetos!$J102*_xlfn.XLOOKUP(AD$2,Técnicos!$A$2:$A$100,IF(Projetos!AJ102=1,Técnicos!$F$2:$F$100,IF(Projetos!AJ102=2,Técnicos!$H$2:$H$100,Técnicos!$J$2:$J$100)),,0,1))</f>
        <v/>
      </c>
      <c r="AE103" s="15" t="str" cm="1">
        <f t="array" ref="AE103">IF(OR($B103="",AE$2=""),"",Projetos!$J102*_xlfn.XLOOKUP(AE$2,Técnicos!$A$2:$A$100,IF(Projetos!AK102=1,Técnicos!$F$2:$F$100,IF(Projetos!AK102=2,Técnicos!$H$2:$H$100,Técnicos!$J$2:$J$100)),,0,1))</f>
        <v/>
      </c>
      <c r="AF103" s="15" t="str" cm="1">
        <f t="array" ref="AF103">IF(OR($B103="",AF$2=""),"",Projetos!$J102*_xlfn.XLOOKUP(AF$2,Técnicos!$A$2:$A$100,IF(Projetos!AL102=1,Técnicos!$F$2:$F$100,IF(Projetos!AL102=2,Técnicos!$H$2:$H$100,Técnicos!$J$2:$J$100)),,0,1))</f>
        <v/>
      </c>
      <c r="AG103" s="15" t="str" cm="1">
        <f t="array" ref="AG103">IF(OR($B103="",AG$2=""),"",Projetos!$J102*_xlfn.XLOOKUP(AG$2,Técnicos!$A$2:$A$100,IF(Projetos!AM102=1,Técnicos!$F$2:$F$100,IF(Projetos!AM102=2,Técnicos!$H$2:$H$100,Técnicos!$J$2:$J$100)),,0,1))</f>
        <v/>
      </c>
      <c r="AH103" s="15" t="str" cm="1">
        <f t="array" ref="AH103">IF(OR($B103="",AH$2=""),"",Projetos!$J102*_xlfn.XLOOKUP(AH$2,Técnicos!$A$2:$A$100,IF(Projetos!AN102=1,Técnicos!$F$2:$F$100,IF(Projetos!AN102=2,Técnicos!$H$2:$H$100,Técnicos!$J$2:$J$100)),,0,1))</f>
        <v/>
      </c>
      <c r="AI103" s="15" t="str" cm="1">
        <f t="array" ref="AI103">IF(OR($B103="",AI$2=""),"",Projetos!$J102*_xlfn.XLOOKUP(AI$2,Técnicos!$A$2:$A$100,IF(Projetos!AO102=1,Técnicos!$F$2:$F$100,IF(Projetos!AO102=2,Técnicos!$H$2:$H$100,Técnicos!$J$2:$J$100)),,0,1))</f>
        <v/>
      </c>
    </row>
    <row r="104" spans="3:35" x14ac:dyDescent="0.25">
      <c r="C104" s="15" t="str" cm="1">
        <f t="array" ref="C104">IF(OR($B104="",C$2=""),"",Projetos!$J103*_xlfn.XLOOKUP(C$2,Técnicos!$A$2:$A$100,IF(Projetos!I103=1,Técnicos!$F$2:$F$100,IF(Projetos!I103=2,Técnicos!$H$2:$H$100,Técnicos!$J$2:$J$100)),,0,1))</f>
        <v/>
      </c>
      <c r="D104" s="15" t="str" cm="1">
        <f t="array" ref="D104">IF(OR($B104="",D$2=""),"",Projetos!$J103*_xlfn.XLOOKUP(D$2,Técnicos!$A$2:$A$100,IF(Projetos!J103=1,Técnicos!$F$2:$F$100,IF(Projetos!J103=2,Técnicos!$H$2:$H$100,Técnicos!$J$2:$J$100)),,0,1))</f>
        <v/>
      </c>
      <c r="E104" s="15" t="str" cm="1">
        <f t="array" ref="E104">IF(OR($B104="",E$2=""),"",Projetos!$J103*_xlfn.XLOOKUP(E$2,Técnicos!$A$2:$A$100,IF(Projetos!K103=1,Técnicos!$F$2:$F$100,IF(Projetos!K103=2,Técnicos!$H$2:$H$100,Técnicos!$J$2:$J$100)),,0,1))</f>
        <v/>
      </c>
      <c r="F104" s="15" t="str" cm="1">
        <f t="array" ref="F104">IF(OR($B104="",F$2=""),"",Projetos!$J103*_xlfn.XLOOKUP(F$2,Técnicos!$A$2:$A$100,IF(Projetos!L103=1,Técnicos!$F$2:$F$100,IF(Projetos!L103=2,Técnicos!$H$2:$H$100,Técnicos!$J$2:$J$100)),,0,1))</f>
        <v/>
      </c>
      <c r="G104" s="15" t="str" cm="1">
        <f t="array" ref="G104">IF(OR($B104="",G$2=""),"",Projetos!$J103*_xlfn.XLOOKUP(G$2,Técnicos!$A$2:$A$100,IF(Projetos!M103=1,Técnicos!$F$2:$F$100,IF(Projetos!M103=2,Técnicos!$H$2:$H$100,Técnicos!$J$2:$J$100)),,0,1))</f>
        <v/>
      </c>
      <c r="H104" s="15" t="str" cm="1">
        <f t="array" ref="H104">IF(OR($B104="",H$2=""),"",Projetos!$J103*_xlfn.XLOOKUP(H$2,Técnicos!$A$2:$A$100,IF(Projetos!N103=1,Técnicos!$F$2:$F$100,IF(Projetos!N103=2,Técnicos!$H$2:$H$100,Técnicos!$J$2:$J$100)),,0,1))</f>
        <v/>
      </c>
      <c r="I104" s="15" t="str" cm="1">
        <f t="array" ref="I104">IF(OR($B104="",I$2=""),"",Projetos!$J103*_xlfn.XLOOKUP(I$2,Técnicos!$A$2:$A$100,IF(Projetos!O103=1,Técnicos!$F$2:$F$100,IF(Projetos!O103=2,Técnicos!$H$2:$H$100,Técnicos!$J$2:$J$100)),,0,1))</f>
        <v/>
      </c>
      <c r="J104" s="15" t="str" cm="1">
        <f t="array" ref="J104">IF(OR($B104="",J$2=""),"",Projetos!$J103*_xlfn.XLOOKUP(J$2,Técnicos!$A$2:$A$100,IF(Projetos!P103=1,Técnicos!$F$2:$F$100,IF(Projetos!P103=2,Técnicos!$H$2:$H$100,Técnicos!$J$2:$J$100)),,0,1))</f>
        <v/>
      </c>
      <c r="K104" s="15" t="str" cm="1">
        <f t="array" ref="K104">IF(OR($B104="",K$2=""),"",Projetos!$J103*_xlfn.XLOOKUP(K$2,Técnicos!$A$2:$A$100,IF(Projetos!Q103=1,Técnicos!$F$2:$F$100,IF(Projetos!Q103=2,Técnicos!$H$2:$H$100,Técnicos!$J$2:$J$100)),,0,1))</f>
        <v/>
      </c>
      <c r="L104" s="15" t="str" cm="1">
        <f t="array" ref="L104">IF(OR($B104="",L$2=""),"",Projetos!$J103*_xlfn.XLOOKUP(L$2,Técnicos!$A$2:$A$100,IF(Projetos!R103=1,Técnicos!$F$2:$F$100,IF(Projetos!R103=2,Técnicos!$H$2:$H$100,Técnicos!$J$2:$J$100)),,0,1))</f>
        <v/>
      </c>
      <c r="M104" s="15" t="str" cm="1">
        <f t="array" ref="M104">IF(OR($B104="",M$2=""),"",Projetos!$J103*_xlfn.XLOOKUP(M$2,Técnicos!$A$2:$A$100,IF(Projetos!S103=1,Técnicos!$F$2:$F$100,IF(Projetos!S103=2,Técnicos!$H$2:$H$100,Técnicos!$J$2:$J$100)),,0,1))</f>
        <v/>
      </c>
      <c r="N104" s="15" t="str" cm="1">
        <f t="array" ref="N104">IF(OR($B104="",N$2=""),"",Projetos!$J103*_xlfn.XLOOKUP(N$2,Técnicos!$A$2:$A$100,IF(Projetos!T103=1,Técnicos!$F$2:$F$100,IF(Projetos!T103=2,Técnicos!$H$2:$H$100,Técnicos!$J$2:$J$100)),,0,1))</f>
        <v/>
      </c>
      <c r="O104" s="15" t="str" cm="1">
        <f t="array" ref="O104">IF(OR($B104="",O$2=""),"",Projetos!$J103*_xlfn.XLOOKUP(O$2,Técnicos!$A$2:$A$100,IF(Projetos!U103=1,Técnicos!$F$2:$F$100,IF(Projetos!U103=2,Técnicos!$H$2:$H$100,Técnicos!$J$2:$J$100)),,0,1))</f>
        <v/>
      </c>
      <c r="P104" s="15" t="str" cm="1">
        <f t="array" ref="P104">IF(OR($B104="",P$2=""),"",Projetos!$J103*_xlfn.XLOOKUP(P$2,Técnicos!$A$2:$A$100,IF(Projetos!V103=1,Técnicos!$F$2:$F$100,IF(Projetos!V103=2,Técnicos!$H$2:$H$100,Técnicos!$J$2:$J$100)),,0,1))</f>
        <v/>
      </c>
      <c r="Q104" s="15" t="str" cm="1">
        <f t="array" ref="Q104">IF(OR($B104="",Q$2=""),"",Projetos!$J103*_xlfn.XLOOKUP(Q$2,Técnicos!$A$2:$A$100,IF(Projetos!W103=1,Técnicos!$F$2:$F$100,IF(Projetos!W103=2,Técnicos!$H$2:$H$100,Técnicos!$J$2:$J$100)),,0,1))</f>
        <v/>
      </c>
      <c r="R104" s="15" t="str" cm="1">
        <f t="array" ref="R104">IF(OR($B104="",R$2=""),"",Projetos!$J103*_xlfn.XLOOKUP(R$2,Técnicos!$A$2:$A$100,IF(Projetos!X103=1,Técnicos!$F$2:$F$100,IF(Projetos!X103=2,Técnicos!$H$2:$H$100,Técnicos!$J$2:$J$100)),,0,1))</f>
        <v/>
      </c>
      <c r="S104" s="15" t="str" cm="1">
        <f t="array" ref="S104">IF(OR($B104="",S$2=""),"",Projetos!$J103*_xlfn.XLOOKUP(S$2,Técnicos!$A$2:$A$100,IF(Projetos!Y103=1,Técnicos!$F$2:$F$100,IF(Projetos!Y103=2,Técnicos!$H$2:$H$100,Técnicos!$J$2:$J$100)),,0,1))</f>
        <v/>
      </c>
      <c r="T104" s="15" t="str" cm="1">
        <f t="array" ref="T104">IF(OR($B104="",T$2=""),"",Projetos!$J103*_xlfn.XLOOKUP(T$2,Técnicos!$A$2:$A$100,IF(Projetos!Z103=1,Técnicos!$F$2:$F$100,IF(Projetos!Z103=2,Técnicos!$H$2:$H$100,Técnicos!$J$2:$J$100)),,0,1))</f>
        <v/>
      </c>
      <c r="U104" s="15" t="str" cm="1">
        <f t="array" ref="U104">IF(OR($B104="",U$2=""),"",Projetos!$J103*_xlfn.XLOOKUP(U$2,Técnicos!$A$2:$A$100,IF(Projetos!AA103=1,Técnicos!$F$2:$F$100,IF(Projetos!AA103=2,Técnicos!$H$2:$H$100,Técnicos!$J$2:$J$100)),,0,1))</f>
        <v/>
      </c>
      <c r="V104" s="15" t="str" cm="1">
        <f t="array" ref="V104">IF(OR($B104="",V$2=""),"",Projetos!$J103*_xlfn.XLOOKUP(V$2,Técnicos!$A$2:$A$100,IF(Projetos!AB103=1,Técnicos!$F$2:$F$100,IF(Projetos!AB103=2,Técnicos!$H$2:$H$100,Técnicos!$J$2:$J$100)),,0,1))</f>
        <v/>
      </c>
      <c r="W104" s="15" t="str" cm="1">
        <f t="array" ref="W104">IF(OR($B104="",W$2=""),"",Projetos!$J103*_xlfn.XLOOKUP(W$2,Técnicos!$A$2:$A$100,IF(Projetos!AC103=1,Técnicos!$F$2:$F$100,IF(Projetos!AC103=2,Técnicos!$H$2:$H$100,Técnicos!$J$2:$J$100)),,0,1))</f>
        <v/>
      </c>
      <c r="X104" s="15" t="str" cm="1">
        <f t="array" ref="X104">IF(OR($B104="",X$2=""),"",Projetos!$J103*_xlfn.XLOOKUP(X$2,Técnicos!$A$2:$A$100,IF(Projetos!AD103=1,Técnicos!$F$2:$F$100,IF(Projetos!AD103=2,Técnicos!$H$2:$H$100,Técnicos!$J$2:$J$100)),,0,1))</f>
        <v/>
      </c>
      <c r="Y104" s="15" t="str" cm="1">
        <f t="array" ref="Y104">IF(OR($B104="",Y$2=""),"",Projetos!$J103*_xlfn.XLOOKUP(Y$2,Técnicos!$A$2:$A$100,IF(Projetos!AE103=1,Técnicos!$F$2:$F$100,IF(Projetos!AE103=2,Técnicos!$H$2:$H$100,Técnicos!$J$2:$J$100)),,0,1))</f>
        <v/>
      </c>
      <c r="Z104" s="15" t="str" cm="1">
        <f t="array" ref="Z104">IF(OR($B104="",Z$2=""),"",Projetos!$J103*_xlfn.XLOOKUP(Z$2,Técnicos!$A$2:$A$100,IF(Projetos!AF103=1,Técnicos!$F$2:$F$100,IF(Projetos!AF103=2,Técnicos!$H$2:$H$100,Técnicos!$J$2:$J$100)),,0,1))</f>
        <v/>
      </c>
      <c r="AA104" s="15" t="str" cm="1">
        <f t="array" ref="AA104">IF(OR($B104="",AA$2=""),"",Projetos!$J103*_xlfn.XLOOKUP(AA$2,Técnicos!$A$2:$A$100,IF(Projetos!AG103=1,Técnicos!$F$2:$F$100,IF(Projetos!AG103=2,Técnicos!$H$2:$H$100,Técnicos!$J$2:$J$100)),,0,1))</f>
        <v/>
      </c>
      <c r="AB104" s="15" t="str" cm="1">
        <f t="array" ref="AB104">IF(OR($B104="",AB$2=""),"",Projetos!$J103*_xlfn.XLOOKUP(AB$2,Técnicos!$A$2:$A$100,IF(Projetos!AH103=1,Técnicos!$F$2:$F$100,IF(Projetos!AH103=2,Técnicos!$H$2:$H$100,Técnicos!$J$2:$J$100)),,0,1))</f>
        <v/>
      </c>
      <c r="AC104" s="15" t="str" cm="1">
        <f t="array" ref="AC104">IF(OR($B104="",AC$2=""),"",Projetos!$J103*_xlfn.XLOOKUP(AC$2,Técnicos!$A$2:$A$100,IF(Projetos!AI103=1,Técnicos!$F$2:$F$100,IF(Projetos!AI103=2,Técnicos!$H$2:$H$100,Técnicos!$J$2:$J$100)),,0,1))</f>
        <v/>
      </c>
      <c r="AD104" s="15" t="str" cm="1">
        <f t="array" ref="AD104">IF(OR($B104="",AD$2=""),"",Projetos!$J103*_xlfn.XLOOKUP(AD$2,Técnicos!$A$2:$A$100,IF(Projetos!AJ103=1,Técnicos!$F$2:$F$100,IF(Projetos!AJ103=2,Técnicos!$H$2:$H$100,Técnicos!$J$2:$J$100)),,0,1))</f>
        <v/>
      </c>
      <c r="AE104" s="15" t="str" cm="1">
        <f t="array" ref="AE104">IF(OR($B104="",AE$2=""),"",Projetos!$J103*_xlfn.XLOOKUP(AE$2,Técnicos!$A$2:$A$100,IF(Projetos!AK103=1,Técnicos!$F$2:$F$100,IF(Projetos!AK103=2,Técnicos!$H$2:$H$100,Técnicos!$J$2:$J$100)),,0,1))</f>
        <v/>
      </c>
      <c r="AF104" s="15" t="str" cm="1">
        <f t="array" ref="AF104">IF(OR($B104="",AF$2=""),"",Projetos!$J103*_xlfn.XLOOKUP(AF$2,Técnicos!$A$2:$A$100,IF(Projetos!AL103=1,Técnicos!$F$2:$F$100,IF(Projetos!AL103=2,Técnicos!$H$2:$H$100,Técnicos!$J$2:$J$100)),,0,1))</f>
        <v/>
      </c>
      <c r="AG104" s="15" t="str" cm="1">
        <f t="array" ref="AG104">IF(OR($B104="",AG$2=""),"",Projetos!$J103*_xlfn.XLOOKUP(AG$2,Técnicos!$A$2:$A$100,IF(Projetos!AM103=1,Técnicos!$F$2:$F$100,IF(Projetos!AM103=2,Técnicos!$H$2:$H$100,Técnicos!$J$2:$J$100)),,0,1))</f>
        <v/>
      </c>
      <c r="AH104" s="15" t="str" cm="1">
        <f t="array" ref="AH104">IF(OR($B104="",AH$2=""),"",Projetos!$J103*_xlfn.XLOOKUP(AH$2,Técnicos!$A$2:$A$100,IF(Projetos!AN103=1,Técnicos!$F$2:$F$100,IF(Projetos!AN103=2,Técnicos!$H$2:$H$100,Técnicos!$J$2:$J$100)),,0,1))</f>
        <v/>
      </c>
      <c r="AI104" s="15" t="str" cm="1">
        <f t="array" ref="AI104">IF(OR($B104="",AI$2=""),"",Projetos!$J103*_xlfn.XLOOKUP(AI$2,Técnicos!$A$2:$A$100,IF(Projetos!AO103=1,Técnicos!$F$2:$F$100,IF(Projetos!AO103=2,Técnicos!$H$2:$H$100,Técnicos!$J$2:$J$100)),,0,1))</f>
        <v/>
      </c>
    </row>
    <row r="105" spans="3:35" x14ac:dyDescent="0.25">
      <c r="C105" s="15" t="str" cm="1">
        <f t="array" ref="C105">IF(OR($B105="",C$2=""),"",Projetos!$J104*_xlfn.XLOOKUP(C$2,Técnicos!$A$2:$A$100,IF(Projetos!I104=1,Técnicos!$F$2:$F$100,IF(Projetos!I104=2,Técnicos!$H$2:$H$100,Técnicos!$J$2:$J$100)),,0,1))</f>
        <v/>
      </c>
      <c r="D105" s="15" t="str" cm="1">
        <f t="array" ref="D105">IF(OR($B105="",D$2=""),"",Projetos!$J104*_xlfn.XLOOKUP(D$2,Técnicos!$A$2:$A$100,IF(Projetos!J104=1,Técnicos!$F$2:$F$100,IF(Projetos!J104=2,Técnicos!$H$2:$H$100,Técnicos!$J$2:$J$100)),,0,1))</f>
        <v/>
      </c>
      <c r="E105" s="15" t="str" cm="1">
        <f t="array" ref="E105">IF(OR($B105="",E$2=""),"",Projetos!$J104*_xlfn.XLOOKUP(E$2,Técnicos!$A$2:$A$100,IF(Projetos!K104=1,Técnicos!$F$2:$F$100,IF(Projetos!K104=2,Técnicos!$H$2:$H$100,Técnicos!$J$2:$J$100)),,0,1))</f>
        <v/>
      </c>
      <c r="F105" s="15" t="str" cm="1">
        <f t="array" ref="F105">IF(OR($B105="",F$2=""),"",Projetos!$J104*_xlfn.XLOOKUP(F$2,Técnicos!$A$2:$A$100,IF(Projetos!L104=1,Técnicos!$F$2:$F$100,IF(Projetos!L104=2,Técnicos!$H$2:$H$100,Técnicos!$J$2:$J$100)),,0,1))</f>
        <v/>
      </c>
      <c r="G105" s="15" t="str" cm="1">
        <f t="array" ref="G105">IF(OR($B105="",G$2=""),"",Projetos!$J104*_xlfn.XLOOKUP(G$2,Técnicos!$A$2:$A$100,IF(Projetos!M104=1,Técnicos!$F$2:$F$100,IF(Projetos!M104=2,Técnicos!$H$2:$H$100,Técnicos!$J$2:$J$100)),,0,1))</f>
        <v/>
      </c>
      <c r="H105" s="15" t="str" cm="1">
        <f t="array" ref="H105">IF(OR($B105="",H$2=""),"",Projetos!$J104*_xlfn.XLOOKUP(H$2,Técnicos!$A$2:$A$100,IF(Projetos!N104=1,Técnicos!$F$2:$F$100,IF(Projetos!N104=2,Técnicos!$H$2:$H$100,Técnicos!$J$2:$J$100)),,0,1))</f>
        <v/>
      </c>
      <c r="I105" s="15" t="str" cm="1">
        <f t="array" ref="I105">IF(OR($B105="",I$2=""),"",Projetos!$J104*_xlfn.XLOOKUP(I$2,Técnicos!$A$2:$A$100,IF(Projetos!O104=1,Técnicos!$F$2:$F$100,IF(Projetos!O104=2,Técnicos!$H$2:$H$100,Técnicos!$J$2:$J$100)),,0,1))</f>
        <v/>
      </c>
      <c r="J105" s="15" t="str" cm="1">
        <f t="array" ref="J105">IF(OR($B105="",J$2=""),"",Projetos!$J104*_xlfn.XLOOKUP(J$2,Técnicos!$A$2:$A$100,IF(Projetos!P104=1,Técnicos!$F$2:$F$100,IF(Projetos!P104=2,Técnicos!$H$2:$H$100,Técnicos!$J$2:$J$100)),,0,1))</f>
        <v/>
      </c>
      <c r="K105" s="15" t="str" cm="1">
        <f t="array" ref="K105">IF(OR($B105="",K$2=""),"",Projetos!$J104*_xlfn.XLOOKUP(K$2,Técnicos!$A$2:$A$100,IF(Projetos!Q104=1,Técnicos!$F$2:$F$100,IF(Projetos!Q104=2,Técnicos!$H$2:$H$100,Técnicos!$J$2:$J$100)),,0,1))</f>
        <v/>
      </c>
      <c r="L105" s="15" t="str" cm="1">
        <f t="array" ref="L105">IF(OR($B105="",L$2=""),"",Projetos!$J104*_xlfn.XLOOKUP(L$2,Técnicos!$A$2:$A$100,IF(Projetos!R104=1,Técnicos!$F$2:$F$100,IF(Projetos!R104=2,Técnicos!$H$2:$H$100,Técnicos!$J$2:$J$100)),,0,1))</f>
        <v/>
      </c>
      <c r="M105" s="15" t="str" cm="1">
        <f t="array" ref="M105">IF(OR($B105="",M$2=""),"",Projetos!$J104*_xlfn.XLOOKUP(M$2,Técnicos!$A$2:$A$100,IF(Projetos!S104=1,Técnicos!$F$2:$F$100,IF(Projetos!S104=2,Técnicos!$H$2:$H$100,Técnicos!$J$2:$J$100)),,0,1))</f>
        <v/>
      </c>
      <c r="N105" s="15" t="str" cm="1">
        <f t="array" ref="N105">IF(OR($B105="",N$2=""),"",Projetos!$J104*_xlfn.XLOOKUP(N$2,Técnicos!$A$2:$A$100,IF(Projetos!T104=1,Técnicos!$F$2:$F$100,IF(Projetos!T104=2,Técnicos!$H$2:$H$100,Técnicos!$J$2:$J$100)),,0,1))</f>
        <v/>
      </c>
      <c r="O105" s="15" t="str" cm="1">
        <f t="array" ref="O105">IF(OR($B105="",O$2=""),"",Projetos!$J104*_xlfn.XLOOKUP(O$2,Técnicos!$A$2:$A$100,IF(Projetos!U104=1,Técnicos!$F$2:$F$100,IF(Projetos!U104=2,Técnicos!$H$2:$H$100,Técnicos!$J$2:$J$100)),,0,1))</f>
        <v/>
      </c>
      <c r="P105" s="15" t="str" cm="1">
        <f t="array" ref="P105">IF(OR($B105="",P$2=""),"",Projetos!$J104*_xlfn.XLOOKUP(P$2,Técnicos!$A$2:$A$100,IF(Projetos!V104=1,Técnicos!$F$2:$F$100,IF(Projetos!V104=2,Técnicos!$H$2:$H$100,Técnicos!$J$2:$J$100)),,0,1))</f>
        <v/>
      </c>
      <c r="Q105" s="15" t="str" cm="1">
        <f t="array" ref="Q105">IF(OR($B105="",Q$2=""),"",Projetos!$J104*_xlfn.XLOOKUP(Q$2,Técnicos!$A$2:$A$100,IF(Projetos!W104=1,Técnicos!$F$2:$F$100,IF(Projetos!W104=2,Técnicos!$H$2:$H$100,Técnicos!$J$2:$J$100)),,0,1))</f>
        <v/>
      </c>
      <c r="R105" s="15" t="str" cm="1">
        <f t="array" ref="R105">IF(OR($B105="",R$2=""),"",Projetos!$J104*_xlfn.XLOOKUP(R$2,Técnicos!$A$2:$A$100,IF(Projetos!X104=1,Técnicos!$F$2:$F$100,IF(Projetos!X104=2,Técnicos!$H$2:$H$100,Técnicos!$J$2:$J$100)),,0,1))</f>
        <v/>
      </c>
      <c r="S105" s="15" t="str" cm="1">
        <f t="array" ref="S105">IF(OR($B105="",S$2=""),"",Projetos!$J104*_xlfn.XLOOKUP(S$2,Técnicos!$A$2:$A$100,IF(Projetos!Y104=1,Técnicos!$F$2:$F$100,IF(Projetos!Y104=2,Técnicos!$H$2:$H$100,Técnicos!$J$2:$J$100)),,0,1))</f>
        <v/>
      </c>
      <c r="T105" s="15" t="str" cm="1">
        <f t="array" ref="T105">IF(OR($B105="",T$2=""),"",Projetos!$J104*_xlfn.XLOOKUP(T$2,Técnicos!$A$2:$A$100,IF(Projetos!Z104=1,Técnicos!$F$2:$F$100,IF(Projetos!Z104=2,Técnicos!$H$2:$H$100,Técnicos!$J$2:$J$100)),,0,1))</f>
        <v/>
      </c>
      <c r="U105" s="15" t="str" cm="1">
        <f t="array" ref="U105">IF(OR($B105="",U$2=""),"",Projetos!$J104*_xlfn.XLOOKUP(U$2,Técnicos!$A$2:$A$100,IF(Projetos!AA104=1,Técnicos!$F$2:$F$100,IF(Projetos!AA104=2,Técnicos!$H$2:$H$100,Técnicos!$J$2:$J$100)),,0,1))</f>
        <v/>
      </c>
      <c r="V105" s="15" t="str" cm="1">
        <f t="array" ref="V105">IF(OR($B105="",V$2=""),"",Projetos!$J104*_xlfn.XLOOKUP(V$2,Técnicos!$A$2:$A$100,IF(Projetos!AB104=1,Técnicos!$F$2:$F$100,IF(Projetos!AB104=2,Técnicos!$H$2:$H$100,Técnicos!$J$2:$J$100)),,0,1))</f>
        <v/>
      </c>
      <c r="W105" s="15" t="str" cm="1">
        <f t="array" ref="W105">IF(OR($B105="",W$2=""),"",Projetos!$J104*_xlfn.XLOOKUP(W$2,Técnicos!$A$2:$A$100,IF(Projetos!AC104=1,Técnicos!$F$2:$F$100,IF(Projetos!AC104=2,Técnicos!$H$2:$H$100,Técnicos!$J$2:$J$100)),,0,1))</f>
        <v/>
      </c>
      <c r="X105" s="15" t="str" cm="1">
        <f t="array" ref="X105">IF(OR($B105="",X$2=""),"",Projetos!$J104*_xlfn.XLOOKUP(X$2,Técnicos!$A$2:$A$100,IF(Projetos!AD104=1,Técnicos!$F$2:$F$100,IF(Projetos!AD104=2,Técnicos!$H$2:$H$100,Técnicos!$J$2:$J$100)),,0,1))</f>
        <v/>
      </c>
      <c r="Y105" s="15" t="str" cm="1">
        <f t="array" ref="Y105">IF(OR($B105="",Y$2=""),"",Projetos!$J104*_xlfn.XLOOKUP(Y$2,Técnicos!$A$2:$A$100,IF(Projetos!AE104=1,Técnicos!$F$2:$F$100,IF(Projetos!AE104=2,Técnicos!$H$2:$H$100,Técnicos!$J$2:$J$100)),,0,1))</f>
        <v/>
      </c>
      <c r="Z105" s="15" t="str" cm="1">
        <f t="array" ref="Z105">IF(OR($B105="",Z$2=""),"",Projetos!$J104*_xlfn.XLOOKUP(Z$2,Técnicos!$A$2:$A$100,IF(Projetos!AF104=1,Técnicos!$F$2:$F$100,IF(Projetos!AF104=2,Técnicos!$H$2:$H$100,Técnicos!$J$2:$J$100)),,0,1))</f>
        <v/>
      </c>
      <c r="AA105" s="15" t="str" cm="1">
        <f t="array" ref="AA105">IF(OR($B105="",AA$2=""),"",Projetos!$J104*_xlfn.XLOOKUP(AA$2,Técnicos!$A$2:$A$100,IF(Projetos!AG104=1,Técnicos!$F$2:$F$100,IF(Projetos!AG104=2,Técnicos!$H$2:$H$100,Técnicos!$J$2:$J$100)),,0,1))</f>
        <v/>
      </c>
      <c r="AB105" s="15" t="str" cm="1">
        <f t="array" ref="AB105">IF(OR($B105="",AB$2=""),"",Projetos!$J104*_xlfn.XLOOKUP(AB$2,Técnicos!$A$2:$A$100,IF(Projetos!AH104=1,Técnicos!$F$2:$F$100,IF(Projetos!AH104=2,Técnicos!$H$2:$H$100,Técnicos!$J$2:$J$100)),,0,1))</f>
        <v/>
      </c>
      <c r="AC105" s="15" t="str" cm="1">
        <f t="array" ref="AC105">IF(OR($B105="",AC$2=""),"",Projetos!$J104*_xlfn.XLOOKUP(AC$2,Técnicos!$A$2:$A$100,IF(Projetos!AI104=1,Técnicos!$F$2:$F$100,IF(Projetos!AI104=2,Técnicos!$H$2:$H$100,Técnicos!$J$2:$J$100)),,0,1))</f>
        <v/>
      </c>
      <c r="AD105" s="15" t="str" cm="1">
        <f t="array" ref="AD105">IF(OR($B105="",AD$2=""),"",Projetos!$J104*_xlfn.XLOOKUP(AD$2,Técnicos!$A$2:$A$100,IF(Projetos!AJ104=1,Técnicos!$F$2:$F$100,IF(Projetos!AJ104=2,Técnicos!$H$2:$H$100,Técnicos!$J$2:$J$100)),,0,1))</f>
        <v/>
      </c>
      <c r="AE105" s="15" t="str" cm="1">
        <f t="array" ref="AE105">IF(OR($B105="",AE$2=""),"",Projetos!$J104*_xlfn.XLOOKUP(AE$2,Técnicos!$A$2:$A$100,IF(Projetos!AK104=1,Técnicos!$F$2:$F$100,IF(Projetos!AK104=2,Técnicos!$H$2:$H$100,Técnicos!$J$2:$J$100)),,0,1))</f>
        <v/>
      </c>
      <c r="AF105" s="15" t="str" cm="1">
        <f t="array" ref="AF105">IF(OR($B105="",AF$2=""),"",Projetos!$J104*_xlfn.XLOOKUP(AF$2,Técnicos!$A$2:$A$100,IF(Projetos!AL104=1,Técnicos!$F$2:$F$100,IF(Projetos!AL104=2,Técnicos!$H$2:$H$100,Técnicos!$J$2:$J$100)),,0,1))</f>
        <v/>
      </c>
      <c r="AG105" s="15" t="str" cm="1">
        <f t="array" ref="AG105">IF(OR($B105="",AG$2=""),"",Projetos!$J104*_xlfn.XLOOKUP(AG$2,Técnicos!$A$2:$A$100,IF(Projetos!AM104=1,Técnicos!$F$2:$F$100,IF(Projetos!AM104=2,Técnicos!$H$2:$H$100,Técnicos!$J$2:$J$100)),,0,1))</f>
        <v/>
      </c>
      <c r="AH105" s="15" t="str" cm="1">
        <f t="array" ref="AH105">IF(OR($B105="",AH$2=""),"",Projetos!$J104*_xlfn.XLOOKUP(AH$2,Técnicos!$A$2:$A$100,IF(Projetos!AN104=1,Técnicos!$F$2:$F$100,IF(Projetos!AN104=2,Técnicos!$H$2:$H$100,Técnicos!$J$2:$J$100)),,0,1))</f>
        <v/>
      </c>
      <c r="AI105" s="15" t="str" cm="1">
        <f t="array" ref="AI105">IF(OR($B105="",AI$2=""),"",Projetos!$J104*_xlfn.XLOOKUP(AI$2,Técnicos!$A$2:$A$100,IF(Projetos!AO104=1,Técnicos!$F$2:$F$100,IF(Projetos!AO104=2,Técnicos!$H$2:$H$100,Técnicos!$J$2:$J$100)),,0,1))</f>
        <v/>
      </c>
    </row>
    <row r="106" spans="3:35" x14ac:dyDescent="0.25">
      <c r="C106" s="15" t="str" cm="1">
        <f t="array" ref="C106">IF(OR($B106="",C$2=""),"",Projetos!$J105*_xlfn.XLOOKUP(C$2,Técnicos!$A$2:$A$100,IF(Projetos!I105=1,Técnicos!$F$2:$F$100,IF(Projetos!I105=2,Técnicos!$H$2:$H$100,Técnicos!$J$2:$J$100)),,0,1))</f>
        <v/>
      </c>
      <c r="D106" s="15" t="str" cm="1">
        <f t="array" ref="D106">IF(OR($B106="",D$2=""),"",Projetos!$J105*_xlfn.XLOOKUP(D$2,Técnicos!$A$2:$A$100,IF(Projetos!J105=1,Técnicos!$F$2:$F$100,IF(Projetos!J105=2,Técnicos!$H$2:$H$100,Técnicos!$J$2:$J$100)),,0,1))</f>
        <v/>
      </c>
      <c r="E106" s="15" t="str" cm="1">
        <f t="array" ref="E106">IF(OR($B106="",E$2=""),"",Projetos!$J105*_xlfn.XLOOKUP(E$2,Técnicos!$A$2:$A$100,IF(Projetos!K105=1,Técnicos!$F$2:$F$100,IF(Projetos!K105=2,Técnicos!$H$2:$H$100,Técnicos!$J$2:$J$100)),,0,1))</f>
        <v/>
      </c>
      <c r="F106" s="15" t="str" cm="1">
        <f t="array" ref="F106">IF(OR($B106="",F$2=""),"",Projetos!$J105*_xlfn.XLOOKUP(F$2,Técnicos!$A$2:$A$100,IF(Projetos!L105=1,Técnicos!$F$2:$F$100,IF(Projetos!L105=2,Técnicos!$H$2:$H$100,Técnicos!$J$2:$J$100)),,0,1))</f>
        <v/>
      </c>
      <c r="G106" s="15" t="str" cm="1">
        <f t="array" ref="G106">IF(OR($B106="",G$2=""),"",Projetos!$J105*_xlfn.XLOOKUP(G$2,Técnicos!$A$2:$A$100,IF(Projetos!M105=1,Técnicos!$F$2:$F$100,IF(Projetos!M105=2,Técnicos!$H$2:$H$100,Técnicos!$J$2:$J$100)),,0,1))</f>
        <v/>
      </c>
      <c r="H106" s="15" t="str" cm="1">
        <f t="array" ref="H106">IF(OR($B106="",H$2=""),"",Projetos!$J105*_xlfn.XLOOKUP(H$2,Técnicos!$A$2:$A$100,IF(Projetos!N105=1,Técnicos!$F$2:$F$100,IF(Projetos!N105=2,Técnicos!$H$2:$H$100,Técnicos!$J$2:$J$100)),,0,1))</f>
        <v/>
      </c>
      <c r="I106" s="15" t="str" cm="1">
        <f t="array" ref="I106">IF(OR($B106="",I$2=""),"",Projetos!$J105*_xlfn.XLOOKUP(I$2,Técnicos!$A$2:$A$100,IF(Projetos!O105=1,Técnicos!$F$2:$F$100,IF(Projetos!O105=2,Técnicos!$H$2:$H$100,Técnicos!$J$2:$J$100)),,0,1))</f>
        <v/>
      </c>
      <c r="J106" s="15" t="str" cm="1">
        <f t="array" ref="J106">IF(OR($B106="",J$2=""),"",Projetos!$J105*_xlfn.XLOOKUP(J$2,Técnicos!$A$2:$A$100,IF(Projetos!P105=1,Técnicos!$F$2:$F$100,IF(Projetos!P105=2,Técnicos!$H$2:$H$100,Técnicos!$J$2:$J$100)),,0,1))</f>
        <v/>
      </c>
      <c r="K106" s="15" t="str" cm="1">
        <f t="array" ref="K106">IF(OR($B106="",K$2=""),"",Projetos!$J105*_xlfn.XLOOKUP(K$2,Técnicos!$A$2:$A$100,IF(Projetos!Q105=1,Técnicos!$F$2:$F$100,IF(Projetos!Q105=2,Técnicos!$H$2:$H$100,Técnicos!$J$2:$J$100)),,0,1))</f>
        <v/>
      </c>
      <c r="L106" s="15" t="str" cm="1">
        <f t="array" ref="L106">IF(OR($B106="",L$2=""),"",Projetos!$J105*_xlfn.XLOOKUP(L$2,Técnicos!$A$2:$A$100,IF(Projetos!R105=1,Técnicos!$F$2:$F$100,IF(Projetos!R105=2,Técnicos!$H$2:$H$100,Técnicos!$J$2:$J$100)),,0,1))</f>
        <v/>
      </c>
      <c r="M106" s="15" t="str" cm="1">
        <f t="array" ref="M106">IF(OR($B106="",M$2=""),"",Projetos!$J105*_xlfn.XLOOKUP(M$2,Técnicos!$A$2:$A$100,IF(Projetos!S105=1,Técnicos!$F$2:$F$100,IF(Projetos!S105=2,Técnicos!$H$2:$H$100,Técnicos!$J$2:$J$100)),,0,1))</f>
        <v/>
      </c>
      <c r="N106" s="15" t="str" cm="1">
        <f t="array" ref="N106">IF(OR($B106="",N$2=""),"",Projetos!$J105*_xlfn.XLOOKUP(N$2,Técnicos!$A$2:$A$100,IF(Projetos!T105=1,Técnicos!$F$2:$F$100,IF(Projetos!T105=2,Técnicos!$H$2:$H$100,Técnicos!$J$2:$J$100)),,0,1))</f>
        <v/>
      </c>
      <c r="O106" s="15" t="str" cm="1">
        <f t="array" ref="O106">IF(OR($B106="",O$2=""),"",Projetos!$J105*_xlfn.XLOOKUP(O$2,Técnicos!$A$2:$A$100,IF(Projetos!U105=1,Técnicos!$F$2:$F$100,IF(Projetos!U105=2,Técnicos!$H$2:$H$100,Técnicos!$J$2:$J$100)),,0,1))</f>
        <v/>
      </c>
      <c r="P106" s="15" t="str" cm="1">
        <f t="array" ref="P106">IF(OR($B106="",P$2=""),"",Projetos!$J105*_xlfn.XLOOKUP(P$2,Técnicos!$A$2:$A$100,IF(Projetos!V105=1,Técnicos!$F$2:$F$100,IF(Projetos!V105=2,Técnicos!$H$2:$H$100,Técnicos!$J$2:$J$100)),,0,1))</f>
        <v/>
      </c>
      <c r="Q106" s="15" t="str" cm="1">
        <f t="array" ref="Q106">IF(OR($B106="",Q$2=""),"",Projetos!$J105*_xlfn.XLOOKUP(Q$2,Técnicos!$A$2:$A$100,IF(Projetos!W105=1,Técnicos!$F$2:$F$100,IF(Projetos!W105=2,Técnicos!$H$2:$H$100,Técnicos!$J$2:$J$100)),,0,1))</f>
        <v/>
      </c>
      <c r="R106" s="15" t="str" cm="1">
        <f t="array" ref="R106">IF(OR($B106="",R$2=""),"",Projetos!$J105*_xlfn.XLOOKUP(R$2,Técnicos!$A$2:$A$100,IF(Projetos!X105=1,Técnicos!$F$2:$F$100,IF(Projetos!X105=2,Técnicos!$H$2:$H$100,Técnicos!$J$2:$J$100)),,0,1))</f>
        <v/>
      </c>
      <c r="S106" s="15" t="str" cm="1">
        <f t="array" ref="S106">IF(OR($B106="",S$2=""),"",Projetos!$J105*_xlfn.XLOOKUP(S$2,Técnicos!$A$2:$A$100,IF(Projetos!Y105=1,Técnicos!$F$2:$F$100,IF(Projetos!Y105=2,Técnicos!$H$2:$H$100,Técnicos!$J$2:$J$100)),,0,1))</f>
        <v/>
      </c>
      <c r="T106" s="15" t="str" cm="1">
        <f t="array" ref="T106">IF(OR($B106="",T$2=""),"",Projetos!$J105*_xlfn.XLOOKUP(T$2,Técnicos!$A$2:$A$100,IF(Projetos!Z105=1,Técnicos!$F$2:$F$100,IF(Projetos!Z105=2,Técnicos!$H$2:$H$100,Técnicos!$J$2:$J$100)),,0,1))</f>
        <v/>
      </c>
      <c r="U106" s="15" t="str" cm="1">
        <f t="array" ref="U106">IF(OR($B106="",U$2=""),"",Projetos!$J105*_xlfn.XLOOKUP(U$2,Técnicos!$A$2:$A$100,IF(Projetos!AA105=1,Técnicos!$F$2:$F$100,IF(Projetos!AA105=2,Técnicos!$H$2:$H$100,Técnicos!$J$2:$J$100)),,0,1))</f>
        <v/>
      </c>
      <c r="V106" s="15" t="str" cm="1">
        <f t="array" ref="V106">IF(OR($B106="",V$2=""),"",Projetos!$J105*_xlfn.XLOOKUP(V$2,Técnicos!$A$2:$A$100,IF(Projetos!AB105=1,Técnicos!$F$2:$F$100,IF(Projetos!AB105=2,Técnicos!$H$2:$H$100,Técnicos!$J$2:$J$100)),,0,1))</f>
        <v/>
      </c>
      <c r="W106" s="15" t="str" cm="1">
        <f t="array" ref="W106">IF(OR($B106="",W$2=""),"",Projetos!$J105*_xlfn.XLOOKUP(W$2,Técnicos!$A$2:$A$100,IF(Projetos!AC105=1,Técnicos!$F$2:$F$100,IF(Projetos!AC105=2,Técnicos!$H$2:$H$100,Técnicos!$J$2:$J$100)),,0,1))</f>
        <v/>
      </c>
      <c r="X106" s="15" t="str" cm="1">
        <f t="array" ref="X106">IF(OR($B106="",X$2=""),"",Projetos!$J105*_xlfn.XLOOKUP(X$2,Técnicos!$A$2:$A$100,IF(Projetos!AD105=1,Técnicos!$F$2:$F$100,IF(Projetos!AD105=2,Técnicos!$H$2:$H$100,Técnicos!$J$2:$J$100)),,0,1))</f>
        <v/>
      </c>
      <c r="Y106" s="15" t="str" cm="1">
        <f t="array" ref="Y106">IF(OR($B106="",Y$2=""),"",Projetos!$J105*_xlfn.XLOOKUP(Y$2,Técnicos!$A$2:$A$100,IF(Projetos!AE105=1,Técnicos!$F$2:$F$100,IF(Projetos!AE105=2,Técnicos!$H$2:$H$100,Técnicos!$J$2:$J$100)),,0,1))</f>
        <v/>
      </c>
      <c r="Z106" s="15" t="str" cm="1">
        <f t="array" ref="Z106">IF(OR($B106="",Z$2=""),"",Projetos!$J105*_xlfn.XLOOKUP(Z$2,Técnicos!$A$2:$A$100,IF(Projetos!AF105=1,Técnicos!$F$2:$F$100,IF(Projetos!AF105=2,Técnicos!$H$2:$H$100,Técnicos!$J$2:$J$100)),,0,1))</f>
        <v/>
      </c>
      <c r="AA106" s="15" t="str" cm="1">
        <f t="array" ref="AA106">IF(OR($B106="",AA$2=""),"",Projetos!$J105*_xlfn.XLOOKUP(AA$2,Técnicos!$A$2:$A$100,IF(Projetos!AG105=1,Técnicos!$F$2:$F$100,IF(Projetos!AG105=2,Técnicos!$H$2:$H$100,Técnicos!$J$2:$J$100)),,0,1))</f>
        <v/>
      </c>
      <c r="AB106" s="15" t="str" cm="1">
        <f t="array" ref="AB106">IF(OR($B106="",AB$2=""),"",Projetos!$J105*_xlfn.XLOOKUP(AB$2,Técnicos!$A$2:$A$100,IF(Projetos!AH105=1,Técnicos!$F$2:$F$100,IF(Projetos!AH105=2,Técnicos!$H$2:$H$100,Técnicos!$J$2:$J$100)),,0,1))</f>
        <v/>
      </c>
      <c r="AC106" s="15" t="str" cm="1">
        <f t="array" ref="AC106">IF(OR($B106="",AC$2=""),"",Projetos!$J105*_xlfn.XLOOKUP(AC$2,Técnicos!$A$2:$A$100,IF(Projetos!AI105=1,Técnicos!$F$2:$F$100,IF(Projetos!AI105=2,Técnicos!$H$2:$H$100,Técnicos!$J$2:$J$100)),,0,1))</f>
        <v/>
      </c>
      <c r="AD106" s="15" t="str" cm="1">
        <f t="array" ref="AD106">IF(OR($B106="",AD$2=""),"",Projetos!$J105*_xlfn.XLOOKUP(AD$2,Técnicos!$A$2:$A$100,IF(Projetos!AJ105=1,Técnicos!$F$2:$F$100,IF(Projetos!AJ105=2,Técnicos!$H$2:$H$100,Técnicos!$J$2:$J$100)),,0,1))</f>
        <v/>
      </c>
      <c r="AE106" s="15" t="str" cm="1">
        <f t="array" ref="AE106">IF(OR($B106="",AE$2=""),"",Projetos!$J105*_xlfn.XLOOKUP(AE$2,Técnicos!$A$2:$A$100,IF(Projetos!AK105=1,Técnicos!$F$2:$F$100,IF(Projetos!AK105=2,Técnicos!$H$2:$H$100,Técnicos!$J$2:$J$100)),,0,1))</f>
        <v/>
      </c>
      <c r="AF106" s="15" t="str" cm="1">
        <f t="array" ref="AF106">IF(OR($B106="",AF$2=""),"",Projetos!$J105*_xlfn.XLOOKUP(AF$2,Técnicos!$A$2:$A$100,IF(Projetos!AL105=1,Técnicos!$F$2:$F$100,IF(Projetos!AL105=2,Técnicos!$H$2:$H$100,Técnicos!$J$2:$J$100)),,0,1))</f>
        <v/>
      </c>
      <c r="AG106" s="15" t="str" cm="1">
        <f t="array" ref="AG106">IF(OR($B106="",AG$2=""),"",Projetos!$J105*_xlfn.XLOOKUP(AG$2,Técnicos!$A$2:$A$100,IF(Projetos!AM105=1,Técnicos!$F$2:$F$100,IF(Projetos!AM105=2,Técnicos!$H$2:$H$100,Técnicos!$J$2:$J$100)),,0,1))</f>
        <v/>
      </c>
      <c r="AH106" s="15" t="str" cm="1">
        <f t="array" ref="AH106">IF(OR($B106="",AH$2=""),"",Projetos!$J105*_xlfn.XLOOKUP(AH$2,Técnicos!$A$2:$A$100,IF(Projetos!AN105=1,Técnicos!$F$2:$F$100,IF(Projetos!AN105=2,Técnicos!$H$2:$H$100,Técnicos!$J$2:$J$100)),,0,1))</f>
        <v/>
      </c>
      <c r="AI106" s="15" t="str" cm="1">
        <f t="array" ref="AI106">IF(OR($B106="",AI$2=""),"",Projetos!$J105*_xlfn.XLOOKUP(AI$2,Técnicos!$A$2:$A$100,IF(Projetos!AO105=1,Técnicos!$F$2:$F$100,IF(Projetos!AO105=2,Técnicos!$H$2:$H$100,Técnicos!$J$2:$J$100)),,0,1))</f>
        <v/>
      </c>
    </row>
    <row r="107" spans="3:35" x14ac:dyDescent="0.25">
      <c r="C107" s="15" t="str" cm="1">
        <f t="array" ref="C107">IF(OR($B107="",C$2=""),"",Projetos!$J106*_xlfn.XLOOKUP(C$2,Técnicos!$A$2:$A$100,IF(Projetos!I106=1,Técnicos!$F$2:$F$100,IF(Projetos!I106=2,Técnicos!$H$2:$H$100,Técnicos!$J$2:$J$100)),,0,1))</f>
        <v/>
      </c>
      <c r="D107" s="15" t="str" cm="1">
        <f t="array" ref="D107">IF(OR($B107="",D$2=""),"",Projetos!$J106*_xlfn.XLOOKUP(D$2,Técnicos!$A$2:$A$100,IF(Projetos!J106=1,Técnicos!$F$2:$F$100,IF(Projetos!J106=2,Técnicos!$H$2:$H$100,Técnicos!$J$2:$J$100)),,0,1))</f>
        <v/>
      </c>
      <c r="E107" s="15" t="str" cm="1">
        <f t="array" ref="E107">IF(OR($B107="",E$2=""),"",Projetos!$J106*_xlfn.XLOOKUP(E$2,Técnicos!$A$2:$A$100,IF(Projetos!K106=1,Técnicos!$F$2:$F$100,IF(Projetos!K106=2,Técnicos!$H$2:$H$100,Técnicos!$J$2:$J$100)),,0,1))</f>
        <v/>
      </c>
      <c r="F107" s="15" t="str" cm="1">
        <f t="array" ref="F107">IF(OR($B107="",F$2=""),"",Projetos!$J106*_xlfn.XLOOKUP(F$2,Técnicos!$A$2:$A$100,IF(Projetos!L106=1,Técnicos!$F$2:$F$100,IF(Projetos!L106=2,Técnicos!$H$2:$H$100,Técnicos!$J$2:$J$100)),,0,1))</f>
        <v/>
      </c>
      <c r="G107" s="15" t="str" cm="1">
        <f t="array" ref="G107">IF(OR($B107="",G$2=""),"",Projetos!$J106*_xlfn.XLOOKUP(G$2,Técnicos!$A$2:$A$100,IF(Projetos!M106=1,Técnicos!$F$2:$F$100,IF(Projetos!M106=2,Técnicos!$H$2:$H$100,Técnicos!$J$2:$J$100)),,0,1))</f>
        <v/>
      </c>
      <c r="H107" s="15" t="str" cm="1">
        <f t="array" ref="H107">IF(OR($B107="",H$2=""),"",Projetos!$J106*_xlfn.XLOOKUP(H$2,Técnicos!$A$2:$A$100,IF(Projetos!N106=1,Técnicos!$F$2:$F$100,IF(Projetos!N106=2,Técnicos!$H$2:$H$100,Técnicos!$J$2:$J$100)),,0,1))</f>
        <v/>
      </c>
      <c r="I107" s="15" t="str" cm="1">
        <f t="array" ref="I107">IF(OR($B107="",I$2=""),"",Projetos!$J106*_xlfn.XLOOKUP(I$2,Técnicos!$A$2:$A$100,IF(Projetos!O106=1,Técnicos!$F$2:$F$100,IF(Projetos!O106=2,Técnicos!$H$2:$H$100,Técnicos!$J$2:$J$100)),,0,1))</f>
        <v/>
      </c>
      <c r="J107" s="15" t="str" cm="1">
        <f t="array" ref="J107">IF(OR($B107="",J$2=""),"",Projetos!$J106*_xlfn.XLOOKUP(J$2,Técnicos!$A$2:$A$100,IF(Projetos!P106=1,Técnicos!$F$2:$F$100,IF(Projetos!P106=2,Técnicos!$H$2:$H$100,Técnicos!$J$2:$J$100)),,0,1))</f>
        <v/>
      </c>
      <c r="K107" s="15" t="str" cm="1">
        <f t="array" ref="K107">IF(OR($B107="",K$2=""),"",Projetos!$J106*_xlfn.XLOOKUP(K$2,Técnicos!$A$2:$A$100,IF(Projetos!Q106=1,Técnicos!$F$2:$F$100,IF(Projetos!Q106=2,Técnicos!$H$2:$H$100,Técnicos!$J$2:$J$100)),,0,1))</f>
        <v/>
      </c>
      <c r="L107" s="15" t="str" cm="1">
        <f t="array" ref="L107">IF(OR($B107="",L$2=""),"",Projetos!$J106*_xlfn.XLOOKUP(L$2,Técnicos!$A$2:$A$100,IF(Projetos!R106=1,Técnicos!$F$2:$F$100,IF(Projetos!R106=2,Técnicos!$H$2:$H$100,Técnicos!$J$2:$J$100)),,0,1))</f>
        <v/>
      </c>
      <c r="M107" s="15" t="str" cm="1">
        <f t="array" ref="M107">IF(OR($B107="",M$2=""),"",Projetos!$J106*_xlfn.XLOOKUP(M$2,Técnicos!$A$2:$A$100,IF(Projetos!S106=1,Técnicos!$F$2:$F$100,IF(Projetos!S106=2,Técnicos!$H$2:$H$100,Técnicos!$J$2:$J$100)),,0,1))</f>
        <v/>
      </c>
      <c r="N107" s="15" t="str" cm="1">
        <f t="array" ref="N107">IF(OR($B107="",N$2=""),"",Projetos!$J106*_xlfn.XLOOKUP(N$2,Técnicos!$A$2:$A$100,IF(Projetos!T106=1,Técnicos!$F$2:$F$100,IF(Projetos!T106=2,Técnicos!$H$2:$H$100,Técnicos!$J$2:$J$100)),,0,1))</f>
        <v/>
      </c>
      <c r="O107" s="15" t="str" cm="1">
        <f t="array" ref="O107">IF(OR($B107="",O$2=""),"",Projetos!$J106*_xlfn.XLOOKUP(O$2,Técnicos!$A$2:$A$100,IF(Projetos!U106=1,Técnicos!$F$2:$F$100,IF(Projetos!U106=2,Técnicos!$H$2:$H$100,Técnicos!$J$2:$J$100)),,0,1))</f>
        <v/>
      </c>
      <c r="P107" s="15" t="str" cm="1">
        <f t="array" ref="P107">IF(OR($B107="",P$2=""),"",Projetos!$J106*_xlfn.XLOOKUP(P$2,Técnicos!$A$2:$A$100,IF(Projetos!V106=1,Técnicos!$F$2:$F$100,IF(Projetos!V106=2,Técnicos!$H$2:$H$100,Técnicos!$J$2:$J$100)),,0,1))</f>
        <v/>
      </c>
      <c r="Q107" s="15" t="str" cm="1">
        <f t="array" ref="Q107">IF(OR($B107="",Q$2=""),"",Projetos!$J106*_xlfn.XLOOKUP(Q$2,Técnicos!$A$2:$A$100,IF(Projetos!W106=1,Técnicos!$F$2:$F$100,IF(Projetos!W106=2,Técnicos!$H$2:$H$100,Técnicos!$J$2:$J$100)),,0,1))</f>
        <v/>
      </c>
      <c r="R107" s="15" t="str" cm="1">
        <f t="array" ref="R107">IF(OR($B107="",R$2=""),"",Projetos!$J106*_xlfn.XLOOKUP(R$2,Técnicos!$A$2:$A$100,IF(Projetos!X106=1,Técnicos!$F$2:$F$100,IF(Projetos!X106=2,Técnicos!$H$2:$H$100,Técnicos!$J$2:$J$100)),,0,1))</f>
        <v/>
      </c>
      <c r="S107" s="15" t="str" cm="1">
        <f t="array" ref="S107">IF(OR($B107="",S$2=""),"",Projetos!$J106*_xlfn.XLOOKUP(S$2,Técnicos!$A$2:$A$100,IF(Projetos!Y106=1,Técnicos!$F$2:$F$100,IF(Projetos!Y106=2,Técnicos!$H$2:$H$100,Técnicos!$J$2:$J$100)),,0,1))</f>
        <v/>
      </c>
      <c r="T107" s="15" t="str" cm="1">
        <f t="array" ref="T107">IF(OR($B107="",T$2=""),"",Projetos!$J106*_xlfn.XLOOKUP(T$2,Técnicos!$A$2:$A$100,IF(Projetos!Z106=1,Técnicos!$F$2:$F$100,IF(Projetos!Z106=2,Técnicos!$H$2:$H$100,Técnicos!$J$2:$J$100)),,0,1))</f>
        <v/>
      </c>
      <c r="U107" s="15" t="str" cm="1">
        <f t="array" ref="U107">IF(OR($B107="",U$2=""),"",Projetos!$J106*_xlfn.XLOOKUP(U$2,Técnicos!$A$2:$A$100,IF(Projetos!AA106=1,Técnicos!$F$2:$F$100,IF(Projetos!AA106=2,Técnicos!$H$2:$H$100,Técnicos!$J$2:$J$100)),,0,1))</f>
        <v/>
      </c>
      <c r="V107" s="15" t="str" cm="1">
        <f t="array" ref="V107">IF(OR($B107="",V$2=""),"",Projetos!$J106*_xlfn.XLOOKUP(V$2,Técnicos!$A$2:$A$100,IF(Projetos!AB106=1,Técnicos!$F$2:$F$100,IF(Projetos!AB106=2,Técnicos!$H$2:$H$100,Técnicos!$J$2:$J$100)),,0,1))</f>
        <v/>
      </c>
      <c r="W107" s="15" t="str" cm="1">
        <f t="array" ref="W107">IF(OR($B107="",W$2=""),"",Projetos!$J106*_xlfn.XLOOKUP(W$2,Técnicos!$A$2:$A$100,IF(Projetos!AC106=1,Técnicos!$F$2:$F$100,IF(Projetos!AC106=2,Técnicos!$H$2:$H$100,Técnicos!$J$2:$J$100)),,0,1))</f>
        <v/>
      </c>
      <c r="X107" s="15" t="str" cm="1">
        <f t="array" ref="X107">IF(OR($B107="",X$2=""),"",Projetos!$J106*_xlfn.XLOOKUP(X$2,Técnicos!$A$2:$A$100,IF(Projetos!AD106=1,Técnicos!$F$2:$F$100,IF(Projetos!AD106=2,Técnicos!$H$2:$H$100,Técnicos!$J$2:$J$100)),,0,1))</f>
        <v/>
      </c>
      <c r="Y107" s="15" t="str" cm="1">
        <f t="array" ref="Y107">IF(OR($B107="",Y$2=""),"",Projetos!$J106*_xlfn.XLOOKUP(Y$2,Técnicos!$A$2:$A$100,IF(Projetos!AE106=1,Técnicos!$F$2:$F$100,IF(Projetos!AE106=2,Técnicos!$H$2:$H$100,Técnicos!$J$2:$J$100)),,0,1))</f>
        <v/>
      </c>
      <c r="Z107" s="15" t="str" cm="1">
        <f t="array" ref="Z107">IF(OR($B107="",Z$2=""),"",Projetos!$J106*_xlfn.XLOOKUP(Z$2,Técnicos!$A$2:$A$100,IF(Projetos!AF106=1,Técnicos!$F$2:$F$100,IF(Projetos!AF106=2,Técnicos!$H$2:$H$100,Técnicos!$J$2:$J$100)),,0,1))</f>
        <v/>
      </c>
      <c r="AA107" s="15" t="str" cm="1">
        <f t="array" ref="AA107">IF(OR($B107="",AA$2=""),"",Projetos!$J106*_xlfn.XLOOKUP(AA$2,Técnicos!$A$2:$A$100,IF(Projetos!AG106=1,Técnicos!$F$2:$F$100,IF(Projetos!AG106=2,Técnicos!$H$2:$H$100,Técnicos!$J$2:$J$100)),,0,1))</f>
        <v/>
      </c>
      <c r="AB107" s="15" t="str" cm="1">
        <f t="array" ref="AB107">IF(OR($B107="",AB$2=""),"",Projetos!$J106*_xlfn.XLOOKUP(AB$2,Técnicos!$A$2:$A$100,IF(Projetos!AH106=1,Técnicos!$F$2:$F$100,IF(Projetos!AH106=2,Técnicos!$H$2:$H$100,Técnicos!$J$2:$J$100)),,0,1))</f>
        <v/>
      </c>
      <c r="AC107" s="15" t="str" cm="1">
        <f t="array" ref="AC107">IF(OR($B107="",AC$2=""),"",Projetos!$J106*_xlfn.XLOOKUP(AC$2,Técnicos!$A$2:$A$100,IF(Projetos!AI106=1,Técnicos!$F$2:$F$100,IF(Projetos!AI106=2,Técnicos!$H$2:$H$100,Técnicos!$J$2:$J$100)),,0,1))</f>
        <v/>
      </c>
      <c r="AD107" s="15" t="str" cm="1">
        <f t="array" ref="AD107">IF(OR($B107="",AD$2=""),"",Projetos!$J106*_xlfn.XLOOKUP(AD$2,Técnicos!$A$2:$A$100,IF(Projetos!AJ106=1,Técnicos!$F$2:$F$100,IF(Projetos!AJ106=2,Técnicos!$H$2:$H$100,Técnicos!$J$2:$J$100)),,0,1))</f>
        <v/>
      </c>
      <c r="AE107" s="15" t="str" cm="1">
        <f t="array" ref="AE107">IF(OR($B107="",AE$2=""),"",Projetos!$J106*_xlfn.XLOOKUP(AE$2,Técnicos!$A$2:$A$100,IF(Projetos!AK106=1,Técnicos!$F$2:$F$100,IF(Projetos!AK106=2,Técnicos!$H$2:$H$100,Técnicos!$J$2:$J$100)),,0,1))</f>
        <v/>
      </c>
      <c r="AF107" s="15" t="str" cm="1">
        <f t="array" ref="AF107">IF(OR($B107="",AF$2=""),"",Projetos!$J106*_xlfn.XLOOKUP(AF$2,Técnicos!$A$2:$A$100,IF(Projetos!AL106=1,Técnicos!$F$2:$F$100,IF(Projetos!AL106=2,Técnicos!$H$2:$H$100,Técnicos!$J$2:$J$100)),,0,1))</f>
        <v/>
      </c>
      <c r="AG107" s="15" t="str" cm="1">
        <f t="array" ref="AG107">IF(OR($B107="",AG$2=""),"",Projetos!$J106*_xlfn.XLOOKUP(AG$2,Técnicos!$A$2:$A$100,IF(Projetos!AM106=1,Técnicos!$F$2:$F$100,IF(Projetos!AM106=2,Técnicos!$H$2:$H$100,Técnicos!$J$2:$J$100)),,0,1))</f>
        <v/>
      </c>
      <c r="AH107" s="15" t="str" cm="1">
        <f t="array" ref="AH107">IF(OR($B107="",AH$2=""),"",Projetos!$J106*_xlfn.XLOOKUP(AH$2,Técnicos!$A$2:$A$100,IF(Projetos!AN106=1,Técnicos!$F$2:$F$100,IF(Projetos!AN106=2,Técnicos!$H$2:$H$100,Técnicos!$J$2:$J$100)),,0,1))</f>
        <v/>
      </c>
      <c r="AI107" s="15" t="str" cm="1">
        <f t="array" ref="AI107">IF(OR($B107="",AI$2=""),"",Projetos!$J106*_xlfn.XLOOKUP(AI$2,Técnicos!$A$2:$A$100,IF(Projetos!AO106=1,Técnicos!$F$2:$F$100,IF(Projetos!AO106=2,Técnicos!$H$2:$H$100,Técnicos!$J$2:$J$100)),,0,1))</f>
        <v/>
      </c>
    </row>
    <row r="108" spans="3:35" x14ac:dyDescent="0.25">
      <c r="C108" s="15" t="str" cm="1">
        <f t="array" ref="C108">IF(OR($B108="",C$2=""),"",Projetos!$J107*_xlfn.XLOOKUP(C$2,Técnicos!$A$2:$A$100,IF(Projetos!I107=1,Técnicos!$F$2:$F$100,IF(Projetos!I107=2,Técnicos!$H$2:$H$100,Técnicos!$J$2:$J$100)),,0,1))</f>
        <v/>
      </c>
      <c r="D108" s="15" t="str" cm="1">
        <f t="array" ref="D108">IF(OR($B108="",D$2=""),"",Projetos!$J107*_xlfn.XLOOKUP(D$2,Técnicos!$A$2:$A$100,IF(Projetos!J107=1,Técnicos!$F$2:$F$100,IF(Projetos!J107=2,Técnicos!$H$2:$H$100,Técnicos!$J$2:$J$100)),,0,1))</f>
        <v/>
      </c>
      <c r="E108" s="15" t="str" cm="1">
        <f t="array" ref="E108">IF(OR($B108="",E$2=""),"",Projetos!$J107*_xlfn.XLOOKUP(E$2,Técnicos!$A$2:$A$100,IF(Projetos!K107=1,Técnicos!$F$2:$F$100,IF(Projetos!K107=2,Técnicos!$H$2:$H$100,Técnicos!$J$2:$J$100)),,0,1))</f>
        <v/>
      </c>
      <c r="F108" s="15" t="str" cm="1">
        <f t="array" ref="F108">IF(OR($B108="",F$2=""),"",Projetos!$J107*_xlfn.XLOOKUP(F$2,Técnicos!$A$2:$A$100,IF(Projetos!L107=1,Técnicos!$F$2:$F$100,IF(Projetos!L107=2,Técnicos!$H$2:$H$100,Técnicos!$J$2:$J$100)),,0,1))</f>
        <v/>
      </c>
      <c r="G108" s="15" t="str" cm="1">
        <f t="array" ref="G108">IF(OR($B108="",G$2=""),"",Projetos!$J107*_xlfn.XLOOKUP(G$2,Técnicos!$A$2:$A$100,IF(Projetos!M107=1,Técnicos!$F$2:$F$100,IF(Projetos!M107=2,Técnicos!$H$2:$H$100,Técnicos!$J$2:$J$100)),,0,1))</f>
        <v/>
      </c>
      <c r="H108" s="15" t="str" cm="1">
        <f t="array" ref="H108">IF(OR($B108="",H$2=""),"",Projetos!$J107*_xlfn.XLOOKUP(H$2,Técnicos!$A$2:$A$100,IF(Projetos!N107=1,Técnicos!$F$2:$F$100,IF(Projetos!N107=2,Técnicos!$H$2:$H$100,Técnicos!$J$2:$J$100)),,0,1))</f>
        <v/>
      </c>
      <c r="I108" s="15" t="str" cm="1">
        <f t="array" ref="I108">IF(OR($B108="",I$2=""),"",Projetos!$J107*_xlfn.XLOOKUP(I$2,Técnicos!$A$2:$A$100,IF(Projetos!O107=1,Técnicos!$F$2:$F$100,IF(Projetos!O107=2,Técnicos!$H$2:$H$100,Técnicos!$J$2:$J$100)),,0,1))</f>
        <v/>
      </c>
      <c r="J108" s="15" t="str" cm="1">
        <f t="array" ref="J108">IF(OR($B108="",J$2=""),"",Projetos!$J107*_xlfn.XLOOKUP(J$2,Técnicos!$A$2:$A$100,IF(Projetos!P107=1,Técnicos!$F$2:$F$100,IF(Projetos!P107=2,Técnicos!$H$2:$H$100,Técnicos!$J$2:$J$100)),,0,1))</f>
        <v/>
      </c>
      <c r="K108" s="15" t="str" cm="1">
        <f t="array" ref="K108">IF(OR($B108="",K$2=""),"",Projetos!$J107*_xlfn.XLOOKUP(K$2,Técnicos!$A$2:$A$100,IF(Projetos!Q107=1,Técnicos!$F$2:$F$100,IF(Projetos!Q107=2,Técnicos!$H$2:$H$100,Técnicos!$J$2:$J$100)),,0,1))</f>
        <v/>
      </c>
      <c r="L108" s="15" t="str" cm="1">
        <f t="array" ref="L108">IF(OR($B108="",L$2=""),"",Projetos!$J107*_xlfn.XLOOKUP(L$2,Técnicos!$A$2:$A$100,IF(Projetos!R107=1,Técnicos!$F$2:$F$100,IF(Projetos!R107=2,Técnicos!$H$2:$H$100,Técnicos!$J$2:$J$100)),,0,1))</f>
        <v/>
      </c>
      <c r="M108" s="15" t="str" cm="1">
        <f t="array" ref="M108">IF(OR($B108="",M$2=""),"",Projetos!$J107*_xlfn.XLOOKUP(M$2,Técnicos!$A$2:$A$100,IF(Projetos!S107=1,Técnicos!$F$2:$F$100,IF(Projetos!S107=2,Técnicos!$H$2:$H$100,Técnicos!$J$2:$J$100)),,0,1))</f>
        <v/>
      </c>
      <c r="N108" s="15" t="str" cm="1">
        <f t="array" ref="N108">IF(OR($B108="",N$2=""),"",Projetos!$J107*_xlfn.XLOOKUP(N$2,Técnicos!$A$2:$A$100,IF(Projetos!T107=1,Técnicos!$F$2:$F$100,IF(Projetos!T107=2,Técnicos!$H$2:$H$100,Técnicos!$J$2:$J$100)),,0,1))</f>
        <v/>
      </c>
      <c r="O108" s="15" t="str" cm="1">
        <f t="array" ref="O108">IF(OR($B108="",O$2=""),"",Projetos!$J107*_xlfn.XLOOKUP(O$2,Técnicos!$A$2:$A$100,IF(Projetos!U107=1,Técnicos!$F$2:$F$100,IF(Projetos!U107=2,Técnicos!$H$2:$H$100,Técnicos!$J$2:$J$100)),,0,1))</f>
        <v/>
      </c>
      <c r="P108" s="15" t="str" cm="1">
        <f t="array" ref="P108">IF(OR($B108="",P$2=""),"",Projetos!$J107*_xlfn.XLOOKUP(P$2,Técnicos!$A$2:$A$100,IF(Projetos!V107=1,Técnicos!$F$2:$F$100,IF(Projetos!V107=2,Técnicos!$H$2:$H$100,Técnicos!$J$2:$J$100)),,0,1))</f>
        <v/>
      </c>
      <c r="Q108" s="15" t="str" cm="1">
        <f t="array" ref="Q108">IF(OR($B108="",Q$2=""),"",Projetos!$J107*_xlfn.XLOOKUP(Q$2,Técnicos!$A$2:$A$100,IF(Projetos!W107=1,Técnicos!$F$2:$F$100,IF(Projetos!W107=2,Técnicos!$H$2:$H$100,Técnicos!$J$2:$J$100)),,0,1))</f>
        <v/>
      </c>
      <c r="R108" s="15" t="str" cm="1">
        <f t="array" ref="R108">IF(OR($B108="",R$2=""),"",Projetos!$J107*_xlfn.XLOOKUP(R$2,Técnicos!$A$2:$A$100,IF(Projetos!X107=1,Técnicos!$F$2:$F$100,IF(Projetos!X107=2,Técnicos!$H$2:$H$100,Técnicos!$J$2:$J$100)),,0,1))</f>
        <v/>
      </c>
      <c r="S108" s="15" t="str" cm="1">
        <f t="array" ref="S108">IF(OR($B108="",S$2=""),"",Projetos!$J107*_xlfn.XLOOKUP(S$2,Técnicos!$A$2:$A$100,IF(Projetos!Y107=1,Técnicos!$F$2:$F$100,IF(Projetos!Y107=2,Técnicos!$H$2:$H$100,Técnicos!$J$2:$J$100)),,0,1))</f>
        <v/>
      </c>
      <c r="T108" s="15" t="str" cm="1">
        <f t="array" ref="T108">IF(OR($B108="",T$2=""),"",Projetos!$J107*_xlfn.XLOOKUP(T$2,Técnicos!$A$2:$A$100,IF(Projetos!Z107=1,Técnicos!$F$2:$F$100,IF(Projetos!Z107=2,Técnicos!$H$2:$H$100,Técnicos!$J$2:$J$100)),,0,1))</f>
        <v/>
      </c>
      <c r="U108" s="15" t="str" cm="1">
        <f t="array" ref="U108">IF(OR($B108="",U$2=""),"",Projetos!$J107*_xlfn.XLOOKUP(U$2,Técnicos!$A$2:$A$100,IF(Projetos!AA107=1,Técnicos!$F$2:$F$100,IF(Projetos!AA107=2,Técnicos!$H$2:$H$100,Técnicos!$J$2:$J$100)),,0,1))</f>
        <v/>
      </c>
      <c r="V108" s="15" t="str" cm="1">
        <f t="array" ref="V108">IF(OR($B108="",V$2=""),"",Projetos!$J107*_xlfn.XLOOKUP(V$2,Técnicos!$A$2:$A$100,IF(Projetos!AB107=1,Técnicos!$F$2:$F$100,IF(Projetos!AB107=2,Técnicos!$H$2:$H$100,Técnicos!$J$2:$J$100)),,0,1))</f>
        <v/>
      </c>
      <c r="W108" s="15" t="str" cm="1">
        <f t="array" ref="W108">IF(OR($B108="",W$2=""),"",Projetos!$J107*_xlfn.XLOOKUP(W$2,Técnicos!$A$2:$A$100,IF(Projetos!AC107=1,Técnicos!$F$2:$F$100,IF(Projetos!AC107=2,Técnicos!$H$2:$H$100,Técnicos!$J$2:$J$100)),,0,1))</f>
        <v/>
      </c>
      <c r="X108" s="15" t="str" cm="1">
        <f t="array" ref="X108">IF(OR($B108="",X$2=""),"",Projetos!$J107*_xlfn.XLOOKUP(X$2,Técnicos!$A$2:$A$100,IF(Projetos!AD107=1,Técnicos!$F$2:$F$100,IF(Projetos!AD107=2,Técnicos!$H$2:$H$100,Técnicos!$J$2:$J$100)),,0,1))</f>
        <v/>
      </c>
      <c r="Y108" s="15" t="str" cm="1">
        <f t="array" ref="Y108">IF(OR($B108="",Y$2=""),"",Projetos!$J107*_xlfn.XLOOKUP(Y$2,Técnicos!$A$2:$A$100,IF(Projetos!AE107=1,Técnicos!$F$2:$F$100,IF(Projetos!AE107=2,Técnicos!$H$2:$H$100,Técnicos!$J$2:$J$100)),,0,1))</f>
        <v/>
      </c>
      <c r="Z108" s="15" t="str" cm="1">
        <f t="array" ref="Z108">IF(OR($B108="",Z$2=""),"",Projetos!$J107*_xlfn.XLOOKUP(Z$2,Técnicos!$A$2:$A$100,IF(Projetos!AF107=1,Técnicos!$F$2:$F$100,IF(Projetos!AF107=2,Técnicos!$H$2:$H$100,Técnicos!$J$2:$J$100)),,0,1))</f>
        <v/>
      </c>
      <c r="AA108" s="15" t="str" cm="1">
        <f t="array" ref="AA108">IF(OR($B108="",AA$2=""),"",Projetos!$J107*_xlfn.XLOOKUP(AA$2,Técnicos!$A$2:$A$100,IF(Projetos!AG107=1,Técnicos!$F$2:$F$100,IF(Projetos!AG107=2,Técnicos!$H$2:$H$100,Técnicos!$J$2:$J$100)),,0,1))</f>
        <v/>
      </c>
      <c r="AB108" s="15" t="str" cm="1">
        <f t="array" ref="AB108">IF(OR($B108="",AB$2=""),"",Projetos!$J107*_xlfn.XLOOKUP(AB$2,Técnicos!$A$2:$A$100,IF(Projetos!AH107=1,Técnicos!$F$2:$F$100,IF(Projetos!AH107=2,Técnicos!$H$2:$H$100,Técnicos!$J$2:$J$100)),,0,1))</f>
        <v/>
      </c>
      <c r="AC108" s="15" t="str" cm="1">
        <f t="array" ref="AC108">IF(OR($B108="",AC$2=""),"",Projetos!$J107*_xlfn.XLOOKUP(AC$2,Técnicos!$A$2:$A$100,IF(Projetos!AI107=1,Técnicos!$F$2:$F$100,IF(Projetos!AI107=2,Técnicos!$H$2:$H$100,Técnicos!$J$2:$J$100)),,0,1))</f>
        <v/>
      </c>
      <c r="AD108" s="15" t="str" cm="1">
        <f t="array" ref="AD108">IF(OR($B108="",AD$2=""),"",Projetos!$J107*_xlfn.XLOOKUP(AD$2,Técnicos!$A$2:$A$100,IF(Projetos!AJ107=1,Técnicos!$F$2:$F$100,IF(Projetos!AJ107=2,Técnicos!$H$2:$H$100,Técnicos!$J$2:$J$100)),,0,1))</f>
        <v/>
      </c>
      <c r="AE108" s="15" t="str" cm="1">
        <f t="array" ref="AE108">IF(OR($B108="",AE$2=""),"",Projetos!$J107*_xlfn.XLOOKUP(AE$2,Técnicos!$A$2:$A$100,IF(Projetos!AK107=1,Técnicos!$F$2:$F$100,IF(Projetos!AK107=2,Técnicos!$H$2:$H$100,Técnicos!$J$2:$J$100)),,0,1))</f>
        <v/>
      </c>
      <c r="AF108" s="15" t="str" cm="1">
        <f t="array" ref="AF108">IF(OR($B108="",AF$2=""),"",Projetos!$J107*_xlfn.XLOOKUP(AF$2,Técnicos!$A$2:$A$100,IF(Projetos!AL107=1,Técnicos!$F$2:$F$100,IF(Projetos!AL107=2,Técnicos!$H$2:$H$100,Técnicos!$J$2:$J$100)),,0,1))</f>
        <v/>
      </c>
      <c r="AG108" s="15" t="str" cm="1">
        <f t="array" ref="AG108">IF(OR($B108="",AG$2=""),"",Projetos!$J107*_xlfn.XLOOKUP(AG$2,Técnicos!$A$2:$A$100,IF(Projetos!AM107=1,Técnicos!$F$2:$F$100,IF(Projetos!AM107=2,Técnicos!$H$2:$H$100,Técnicos!$J$2:$J$100)),,0,1))</f>
        <v/>
      </c>
      <c r="AH108" s="15" t="str" cm="1">
        <f t="array" ref="AH108">IF(OR($B108="",AH$2=""),"",Projetos!$J107*_xlfn.XLOOKUP(AH$2,Técnicos!$A$2:$A$100,IF(Projetos!AN107=1,Técnicos!$F$2:$F$100,IF(Projetos!AN107=2,Técnicos!$H$2:$H$100,Técnicos!$J$2:$J$100)),,0,1))</f>
        <v/>
      </c>
      <c r="AI108" s="15" t="str" cm="1">
        <f t="array" ref="AI108">IF(OR($B108="",AI$2=""),"",Projetos!$J107*_xlfn.XLOOKUP(AI$2,Técnicos!$A$2:$A$100,IF(Projetos!AO107=1,Técnicos!$F$2:$F$100,IF(Projetos!AO107=2,Técnicos!$H$2:$H$100,Técnicos!$J$2:$J$100)),,0,1))</f>
        <v/>
      </c>
    </row>
    <row r="109" spans="3:35" x14ac:dyDescent="0.25">
      <c r="C109" s="15" t="str" cm="1">
        <f t="array" ref="C109">IF(OR($B109="",C$2=""),"",Projetos!$J108*_xlfn.XLOOKUP(C$2,Técnicos!$A$2:$A$100,IF(Projetos!I108=1,Técnicos!$F$2:$F$100,IF(Projetos!I108=2,Técnicos!$H$2:$H$100,Técnicos!$J$2:$J$100)),,0,1))</f>
        <v/>
      </c>
      <c r="D109" s="15" t="str" cm="1">
        <f t="array" ref="D109">IF(OR($B109="",D$2=""),"",Projetos!$J108*_xlfn.XLOOKUP(D$2,Técnicos!$A$2:$A$100,IF(Projetos!J108=1,Técnicos!$F$2:$F$100,IF(Projetos!J108=2,Técnicos!$H$2:$H$100,Técnicos!$J$2:$J$100)),,0,1))</f>
        <v/>
      </c>
      <c r="E109" s="15" t="str" cm="1">
        <f t="array" ref="E109">IF(OR($B109="",E$2=""),"",Projetos!$J108*_xlfn.XLOOKUP(E$2,Técnicos!$A$2:$A$100,IF(Projetos!K108=1,Técnicos!$F$2:$F$100,IF(Projetos!K108=2,Técnicos!$H$2:$H$100,Técnicos!$J$2:$J$100)),,0,1))</f>
        <v/>
      </c>
      <c r="F109" s="15" t="str" cm="1">
        <f t="array" ref="F109">IF(OR($B109="",F$2=""),"",Projetos!$J108*_xlfn.XLOOKUP(F$2,Técnicos!$A$2:$A$100,IF(Projetos!L108=1,Técnicos!$F$2:$F$100,IF(Projetos!L108=2,Técnicos!$H$2:$H$100,Técnicos!$J$2:$J$100)),,0,1))</f>
        <v/>
      </c>
      <c r="G109" s="15" t="str" cm="1">
        <f t="array" ref="G109">IF(OR($B109="",G$2=""),"",Projetos!$J108*_xlfn.XLOOKUP(G$2,Técnicos!$A$2:$A$100,IF(Projetos!M108=1,Técnicos!$F$2:$F$100,IF(Projetos!M108=2,Técnicos!$H$2:$H$100,Técnicos!$J$2:$J$100)),,0,1))</f>
        <v/>
      </c>
      <c r="H109" s="15" t="str" cm="1">
        <f t="array" ref="H109">IF(OR($B109="",H$2=""),"",Projetos!$J108*_xlfn.XLOOKUP(H$2,Técnicos!$A$2:$A$100,IF(Projetos!N108=1,Técnicos!$F$2:$F$100,IF(Projetos!N108=2,Técnicos!$H$2:$H$100,Técnicos!$J$2:$J$100)),,0,1))</f>
        <v/>
      </c>
      <c r="I109" s="15" t="str" cm="1">
        <f t="array" ref="I109">IF(OR($B109="",I$2=""),"",Projetos!$J108*_xlfn.XLOOKUP(I$2,Técnicos!$A$2:$A$100,IF(Projetos!O108=1,Técnicos!$F$2:$F$100,IF(Projetos!O108=2,Técnicos!$H$2:$H$100,Técnicos!$J$2:$J$100)),,0,1))</f>
        <v/>
      </c>
      <c r="J109" s="15" t="str" cm="1">
        <f t="array" ref="J109">IF(OR($B109="",J$2=""),"",Projetos!$J108*_xlfn.XLOOKUP(J$2,Técnicos!$A$2:$A$100,IF(Projetos!P108=1,Técnicos!$F$2:$F$100,IF(Projetos!P108=2,Técnicos!$H$2:$H$100,Técnicos!$J$2:$J$100)),,0,1))</f>
        <v/>
      </c>
      <c r="K109" s="15" t="str" cm="1">
        <f t="array" ref="K109">IF(OR($B109="",K$2=""),"",Projetos!$J108*_xlfn.XLOOKUP(K$2,Técnicos!$A$2:$A$100,IF(Projetos!Q108=1,Técnicos!$F$2:$F$100,IF(Projetos!Q108=2,Técnicos!$H$2:$H$100,Técnicos!$J$2:$J$100)),,0,1))</f>
        <v/>
      </c>
      <c r="L109" s="15" t="str" cm="1">
        <f t="array" ref="L109">IF(OR($B109="",L$2=""),"",Projetos!$J108*_xlfn.XLOOKUP(L$2,Técnicos!$A$2:$A$100,IF(Projetos!R108=1,Técnicos!$F$2:$F$100,IF(Projetos!R108=2,Técnicos!$H$2:$H$100,Técnicos!$J$2:$J$100)),,0,1))</f>
        <v/>
      </c>
      <c r="M109" s="15" t="str" cm="1">
        <f t="array" ref="M109">IF(OR($B109="",M$2=""),"",Projetos!$J108*_xlfn.XLOOKUP(M$2,Técnicos!$A$2:$A$100,IF(Projetos!S108=1,Técnicos!$F$2:$F$100,IF(Projetos!S108=2,Técnicos!$H$2:$H$100,Técnicos!$J$2:$J$100)),,0,1))</f>
        <v/>
      </c>
      <c r="N109" s="15" t="str" cm="1">
        <f t="array" ref="N109">IF(OR($B109="",N$2=""),"",Projetos!$J108*_xlfn.XLOOKUP(N$2,Técnicos!$A$2:$A$100,IF(Projetos!T108=1,Técnicos!$F$2:$F$100,IF(Projetos!T108=2,Técnicos!$H$2:$H$100,Técnicos!$J$2:$J$100)),,0,1))</f>
        <v/>
      </c>
      <c r="O109" s="15" t="str" cm="1">
        <f t="array" ref="O109">IF(OR($B109="",O$2=""),"",Projetos!$J108*_xlfn.XLOOKUP(O$2,Técnicos!$A$2:$A$100,IF(Projetos!U108=1,Técnicos!$F$2:$F$100,IF(Projetos!U108=2,Técnicos!$H$2:$H$100,Técnicos!$J$2:$J$100)),,0,1))</f>
        <v/>
      </c>
      <c r="P109" s="15" t="str" cm="1">
        <f t="array" ref="P109">IF(OR($B109="",P$2=""),"",Projetos!$J108*_xlfn.XLOOKUP(P$2,Técnicos!$A$2:$A$100,IF(Projetos!V108=1,Técnicos!$F$2:$F$100,IF(Projetos!V108=2,Técnicos!$H$2:$H$100,Técnicos!$J$2:$J$100)),,0,1))</f>
        <v/>
      </c>
      <c r="Q109" s="15" t="str" cm="1">
        <f t="array" ref="Q109">IF(OR($B109="",Q$2=""),"",Projetos!$J108*_xlfn.XLOOKUP(Q$2,Técnicos!$A$2:$A$100,IF(Projetos!W108=1,Técnicos!$F$2:$F$100,IF(Projetos!W108=2,Técnicos!$H$2:$H$100,Técnicos!$J$2:$J$100)),,0,1))</f>
        <v/>
      </c>
      <c r="R109" s="15" t="str" cm="1">
        <f t="array" ref="R109">IF(OR($B109="",R$2=""),"",Projetos!$J108*_xlfn.XLOOKUP(R$2,Técnicos!$A$2:$A$100,IF(Projetos!X108=1,Técnicos!$F$2:$F$100,IF(Projetos!X108=2,Técnicos!$H$2:$H$100,Técnicos!$J$2:$J$100)),,0,1))</f>
        <v/>
      </c>
      <c r="S109" s="15" t="str" cm="1">
        <f t="array" ref="S109">IF(OR($B109="",S$2=""),"",Projetos!$J108*_xlfn.XLOOKUP(S$2,Técnicos!$A$2:$A$100,IF(Projetos!Y108=1,Técnicos!$F$2:$F$100,IF(Projetos!Y108=2,Técnicos!$H$2:$H$100,Técnicos!$J$2:$J$100)),,0,1))</f>
        <v/>
      </c>
      <c r="T109" s="15" t="str" cm="1">
        <f t="array" ref="T109">IF(OR($B109="",T$2=""),"",Projetos!$J108*_xlfn.XLOOKUP(T$2,Técnicos!$A$2:$A$100,IF(Projetos!Z108=1,Técnicos!$F$2:$F$100,IF(Projetos!Z108=2,Técnicos!$H$2:$H$100,Técnicos!$J$2:$J$100)),,0,1))</f>
        <v/>
      </c>
      <c r="U109" s="15" t="str" cm="1">
        <f t="array" ref="U109">IF(OR($B109="",U$2=""),"",Projetos!$J108*_xlfn.XLOOKUP(U$2,Técnicos!$A$2:$A$100,IF(Projetos!AA108=1,Técnicos!$F$2:$F$100,IF(Projetos!AA108=2,Técnicos!$H$2:$H$100,Técnicos!$J$2:$J$100)),,0,1))</f>
        <v/>
      </c>
      <c r="V109" s="15" t="str" cm="1">
        <f t="array" ref="V109">IF(OR($B109="",V$2=""),"",Projetos!$J108*_xlfn.XLOOKUP(V$2,Técnicos!$A$2:$A$100,IF(Projetos!AB108=1,Técnicos!$F$2:$F$100,IF(Projetos!AB108=2,Técnicos!$H$2:$H$100,Técnicos!$J$2:$J$100)),,0,1))</f>
        <v/>
      </c>
      <c r="W109" s="15" t="str" cm="1">
        <f t="array" ref="W109">IF(OR($B109="",W$2=""),"",Projetos!$J108*_xlfn.XLOOKUP(W$2,Técnicos!$A$2:$A$100,IF(Projetos!AC108=1,Técnicos!$F$2:$F$100,IF(Projetos!AC108=2,Técnicos!$H$2:$H$100,Técnicos!$J$2:$J$100)),,0,1))</f>
        <v/>
      </c>
      <c r="X109" s="15" t="str" cm="1">
        <f t="array" ref="X109">IF(OR($B109="",X$2=""),"",Projetos!$J108*_xlfn.XLOOKUP(X$2,Técnicos!$A$2:$A$100,IF(Projetos!AD108=1,Técnicos!$F$2:$F$100,IF(Projetos!AD108=2,Técnicos!$H$2:$H$100,Técnicos!$J$2:$J$100)),,0,1))</f>
        <v/>
      </c>
      <c r="Y109" s="15" t="str" cm="1">
        <f t="array" ref="Y109">IF(OR($B109="",Y$2=""),"",Projetos!$J108*_xlfn.XLOOKUP(Y$2,Técnicos!$A$2:$A$100,IF(Projetos!AE108=1,Técnicos!$F$2:$F$100,IF(Projetos!AE108=2,Técnicos!$H$2:$H$100,Técnicos!$J$2:$J$100)),,0,1))</f>
        <v/>
      </c>
      <c r="Z109" s="15" t="str" cm="1">
        <f t="array" ref="Z109">IF(OR($B109="",Z$2=""),"",Projetos!$J108*_xlfn.XLOOKUP(Z$2,Técnicos!$A$2:$A$100,IF(Projetos!AF108=1,Técnicos!$F$2:$F$100,IF(Projetos!AF108=2,Técnicos!$H$2:$H$100,Técnicos!$J$2:$J$100)),,0,1))</f>
        <v/>
      </c>
      <c r="AA109" s="15" t="str" cm="1">
        <f t="array" ref="AA109">IF(OR($B109="",AA$2=""),"",Projetos!$J108*_xlfn.XLOOKUP(AA$2,Técnicos!$A$2:$A$100,IF(Projetos!AG108=1,Técnicos!$F$2:$F$100,IF(Projetos!AG108=2,Técnicos!$H$2:$H$100,Técnicos!$J$2:$J$100)),,0,1))</f>
        <v/>
      </c>
      <c r="AB109" s="15" t="str" cm="1">
        <f t="array" ref="AB109">IF(OR($B109="",AB$2=""),"",Projetos!$J108*_xlfn.XLOOKUP(AB$2,Técnicos!$A$2:$A$100,IF(Projetos!AH108=1,Técnicos!$F$2:$F$100,IF(Projetos!AH108=2,Técnicos!$H$2:$H$100,Técnicos!$J$2:$J$100)),,0,1))</f>
        <v/>
      </c>
      <c r="AC109" s="15" t="str" cm="1">
        <f t="array" ref="AC109">IF(OR($B109="",AC$2=""),"",Projetos!$J108*_xlfn.XLOOKUP(AC$2,Técnicos!$A$2:$A$100,IF(Projetos!AI108=1,Técnicos!$F$2:$F$100,IF(Projetos!AI108=2,Técnicos!$H$2:$H$100,Técnicos!$J$2:$J$100)),,0,1))</f>
        <v/>
      </c>
      <c r="AD109" s="15" t="str" cm="1">
        <f t="array" ref="AD109">IF(OR($B109="",AD$2=""),"",Projetos!$J108*_xlfn.XLOOKUP(AD$2,Técnicos!$A$2:$A$100,IF(Projetos!AJ108=1,Técnicos!$F$2:$F$100,IF(Projetos!AJ108=2,Técnicos!$H$2:$H$100,Técnicos!$J$2:$J$100)),,0,1))</f>
        <v/>
      </c>
      <c r="AE109" s="15" t="str" cm="1">
        <f t="array" ref="AE109">IF(OR($B109="",AE$2=""),"",Projetos!$J108*_xlfn.XLOOKUP(AE$2,Técnicos!$A$2:$A$100,IF(Projetos!AK108=1,Técnicos!$F$2:$F$100,IF(Projetos!AK108=2,Técnicos!$H$2:$H$100,Técnicos!$J$2:$J$100)),,0,1))</f>
        <v/>
      </c>
      <c r="AF109" s="15" t="str" cm="1">
        <f t="array" ref="AF109">IF(OR($B109="",AF$2=""),"",Projetos!$J108*_xlfn.XLOOKUP(AF$2,Técnicos!$A$2:$A$100,IF(Projetos!AL108=1,Técnicos!$F$2:$F$100,IF(Projetos!AL108=2,Técnicos!$H$2:$H$100,Técnicos!$J$2:$J$100)),,0,1))</f>
        <v/>
      </c>
      <c r="AG109" s="15" t="str" cm="1">
        <f t="array" ref="AG109">IF(OR($B109="",AG$2=""),"",Projetos!$J108*_xlfn.XLOOKUP(AG$2,Técnicos!$A$2:$A$100,IF(Projetos!AM108=1,Técnicos!$F$2:$F$100,IF(Projetos!AM108=2,Técnicos!$H$2:$H$100,Técnicos!$J$2:$J$100)),,0,1))</f>
        <v/>
      </c>
      <c r="AH109" s="15" t="str" cm="1">
        <f t="array" ref="AH109">IF(OR($B109="",AH$2=""),"",Projetos!$J108*_xlfn.XLOOKUP(AH$2,Técnicos!$A$2:$A$100,IF(Projetos!AN108=1,Técnicos!$F$2:$F$100,IF(Projetos!AN108=2,Técnicos!$H$2:$H$100,Técnicos!$J$2:$J$100)),,0,1))</f>
        <v/>
      </c>
      <c r="AI109" s="15" t="str" cm="1">
        <f t="array" ref="AI109">IF(OR($B109="",AI$2=""),"",Projetos!$J108*_xlfn.XLOOKUP(AI$2,Técnicos!$A$2:$A$100,IF(Projetos!AO108=1,Técnicos!$F$2:$F$100,IF(Projetos!AO108=2,Técnicos!$H$2:$H$100,Técnicos!$J$2:$J$100)),,0,1))</f>
        <v/>
      </c>
    </row>
    <row r="110" spans="3:35" x14ac:dyDescent="0.25">
      <c r="C110" s="15" t="str" cm="1">
        <f t="array" ref="C110">IF(OR($B110="",C$2=""),"",Projetos!$J109*_xlfn.XLOOKUP(C$2,Técnicos!$A$2:$A$100,IF(Projetos!I109=1,Técnicos!$F$2:$F$100,IF(Projetos!I109=2,Técnicos!$H$2:$H$100,Técnicos!$J$2:$J$100)),,0,1))</f>
        <v/>
      </c>
      <c r="D110" s="15" t="str" cm="1">
        <f t="array" ref="D110">IF(OR($B110="",D$2=""),"",Projetos!$J109*_xlfn.XLOOKUP(D$2,Técnicos!$A$2:$A$100,IF(Projetos!J109=1,Técnicos!$F$2:$F$100,IF(Projetos!J109=2,Técnicos!$H$2:$H$100,Técnicos!$J$2:$J$100)),,0,1))</f>
        <v/>
      </c>
      <c r="E110" s="15" t="str" cm="1">
        <f t="array" ref="E110">IF(OR($B110="",E$2=""),"",Projetos!$J109*_xlfn.XLOOKUP(E$2,Técnicos!$A$2:$A$100,IF(Projetos!K109=1,Técnicos!$F$2:$F$100,IF(Projetos!K109=2,Técnicos!$H$2:$H$100,Técnicos!$J$2:$J$100)),,0,1))</f>
        <v/>
      </c>
      <c r="F110" s="15" t="str" cm="1">
        <f t="array" ref="F110">IF(OR($B110="",F$2=""),"",Projetos!$J109*_xlfn.XLOOKUP(F$2,Técnicos!$A$2:$A$100,IF(Projetos!L109=1,Técnicos!$F$2:$F$100,IF(Projetos!L109=2,Técnicos!$H$2:$H$100,Técnicos!$J$2:$J$100)),,0,1))</f>
        <v/>
      </c>
      <c r="G110" s="15" t="str" cm="1">
        <f t="array" ref="G110">IF(OR($B110="",G$2=""),"",Projetos!$J109*_xlfn.XLOOKUP(G$2,Técnicos!$A$2:$A$100,IF(Projetos!M109=1,Técnicos!$F$2:$F$100,IF(Projetos!M109=2,Técnicos!$H$2:$H$100,Técnicos!$J$2:$J$100)),,0,1))</f>
        <v/>
      </c>
      <c r="H110" s="15" t="str" cm="1">
        <f t="array" ref="H110">IF(OR($B110="",H$2=""),"",Projetos!$J109*_xlfn.XLOOKUP(H$2,Técnicos!$A$2:$A$100,IF(Projetos!N109=1,Técnicos!$F$2:$F$100,IF(Projetos!N109=2,Técnicos!$H$2:$H$100,Técnicos!$J$2:$J$100)),,0,1))</f>
        <v/>
      </c>
      <c r="I110" s="15" t="str" cm="1">
        <f t="array" ref="I110">IF(OR($B110="",I$2=""),"",Projetos!$J109*_xlfn.XLOOKUP(I$2,Técnicos!$A$2:$A$100,IF(Projetos!O109=1,Técnicos!$F$2:$F$100,IF(Projetos!O109=2,Técnicos!$H$2:$H$100,Técnicos!$J$2:$J$100)),,0,1))</f>
        <v/>
      </c>
      <c r="J110" s="15" t="str" cm="1">
        <f t="array" ref="J110">IF(OR($B110="",J$2=""),"",Projetos!$J109*_xlfn.XLOOKUP(J$2,Técnicos!$A$2:$A$100,IF(Projetos!P109=1,Técnicos!$F$2:$F$100,IF(Projetos!P109=2,Técnicos!$H$2:$H$100,Técnicos!$J$2:$J$100)),,0,1))</f>
        <v/>
      </c>
      <c r="K110" s="15" t="str" cm="1">
        <f t="array" ref="K110">IF(OR($B110="",K$2=""),"",Projetos!$J109*_xlfn.XLOOKUP(K$2,Técnicos!$A$2:$A$100,IF(Projetos!Q109=1,Técnicos!$F$2:$F$100,IF(Projetos!Q109=2,Técnicos!$H$2:$H$100,Técnicos!$J$2:$J$100)),,0,1))</f>
        <v/>
      </c>
      <c r="L110" s="15" t="str" cm="1">
        <f t="array" ref="L110">IF(OR($B110="",L$2=""),"",Projetos!$J109*_xlfn.XLOOKUP(L$2,Técnicos!$A$2:$A$100,IF(Projetos!R109=1,Técnicos!$F$2:$F$100,IF(Projetos!R109=2,Técnicos!$H$2:$H$100,Técnicos!$J$2:$J$100)),,0,1))</f>
        <v/>
      </c>
      <c r="M110" s="15" t="str" cm="1">
        <f t="array" ref="M110">IF(OR($B110="",M$2=""),"",Projetos!$J109*_xlfn.XLOOKUP(M$2,Técnicos!$A$2:$A$100,IF(Projetos!S109=1,Técnicos!$F$2:$F$100,IF(Projetos!S109=2,Técnicos!$H$2:$H$100,Técnicos!$J$2:$J$100)),,0,1))</f>
        <v/>
      </c>
      <c r="N110" s="15" t="str" cm="1">
        <f t="array" ref="N110">IF(OR($B110="",N$2=""),"",Projetos!$J109*_xlfn.XLOOKUP(N$2,Técnicos!$A$2:$A$100,IF(Projetos!T109=1,Técnicos!$F$2:$F$100,IF(Projetos!T109=2,Técnicos!$H$2:$H$100,Técnicos!$J$2:$J$100)),,0,1))</f>
        <v/>
      </c>
      <c r="O110" s="15" t="str" cm="1">
        <f t="array" ref="O110">IF(OR($B110="",O$2=""),"",Projetos!$J109*_xlfn.XLOOKUP(O$2,Técnicos!$A$2:$A$100,IF(Projetos!U109=1,Técnicos!$F$2:$F$100,IF(Projetos!U109=2,Técnicos!$H$2:$H$100,Técnicos!$J$2:$J$100)),,0,1))</f>
        <v/>
      </c>
      <c r="P110" s="15" t="str" cm="1">
        <f t="array" ref="P110">IF(OR($B110="",P$2=""),"",Projetos!$J109*_xlfn.XLOOKUP(P$2,Técnicos!$A$2:$A$100,IF(Projetos!V109=1,Técnicos!$F$2:$F$100,IF(Projetos!V109=2,Técnicos!$H$2:$H$100,Técnicos!$J$2:$J$100)),,0,1))</f>
        <v/>
      </c>
      <c r="Q110" s="15" t="str" cm="1">
        <f t="array" ref="Q110">IF(OR($B110="",Q$2=""),"",Projetos!$J109*_xlfn.XLOOKUP(Q$2,Técnicos!$A$2:$A$100,IF(Projetos!W109=1,Técnicos!$F$2:$F$100,IF(Projetos!W109=2,Técnicos!$H$2:$H$100,Técnicos!$J$2:$J$100)),,0,1))</f>
        <v/>
      </c>
      <c r="R110" s="15" t="str" cm="1">
        <f t="array" ref="R110">IF(OR($B110="",R$2=""),"",Projetos!$J109*_xlfn.XLOOKUP(R$2,Técnicos!$A$2:$A$100,IF(Projetos!X109=1,Técnicos!$F$2:$F$100,IF(Projetos!X109=2,Técnicos!$H$2:$H$100,Técnicos!$J$2:$J$100)),,0,1))</f>
        <v/>
      </c>
      <c r="S110" s="15" t="str" cm="1">
        <f t="array" ref="S110">IF(OR($B110="",S$2=""),"",Projetos!$J109*_xlfn.XLOOKUP(S$2,Técnicos!$A$2:$A$100,IF(Projetos!Y109=1,Técnicos!$F$2:$F$100,IF(Projetos!Y109=2,Técnicos!$H$2:$H$100,Técnicos!$J$2:$J$100)),,0,1))</f>
        <v/>
      </c>
      <c r="T110" s="15" t="str" cm="1">
        <f t="array" ref="T110">IF(OR($B110="",T$2=""),"",Projetos!$J109*_xlfn.XLOOKUP(T$2,Técnicos!$A$2:$A$100,IF(Projetos!Z109=1,Técnicos!$F$2:$F$100,IF(Projetos!Z109=2,Técnicos!$H$2:$H$100,Técnicos!$J$2:$J$100)),,0,1))</f>
        <v/>
      </c>
      <c r="U110" s="15" t="str" cm="1">
        <f t="array" ref="U110">IF(OR($B110="",U$2=""),"",Projetos!$J109*_xlfn.XLOOKUP(U$2,Técnicos!$A$2:$A$100,IF(Projetos!AA109=1,Técnicos!$F$2:$F$100,IF(Projetos!AA109=2,Técnicos!$H$2:$H$100,Técnicos!$J$2:$J$100)),,0,1))</f>
        <v/>
      </c>
      <c r="V110" s="15" t="str" cm="1">
        <f t="array" ref="V110">IF(OR($B110="",V$2=""),"",Projetos!$J109*_xlfn.XLOOKUP(V$2,Técnicos!$A$2:$A$100,IF(Projetos!AB109=1,Técnicos!$F$2:$F$100,IF(Projetos!AB109=2,Técnicos!$H$2:$H$100,Técnicos!$J$2:$J$100)),,0,1))</f>
        <v/>
      </c>
      <c r="W110" s="15" t="str" cm="1">
        <f t="array" ref="W110">IF(OR($B110="",W$2=""),"",Projetos!$J109*_xlfn.XLOOKUP(W$2,Técnicos!$A$2:$A$100,IF(Projetos!AC109=1,Técnicos!$F$2:$F$100,IF(Projetos!AC109=2,Técnicos!$H$2:$H$100,Técnicos!$J$2:$J$100)),,0,1))</f>
        <v/>
      </c>
      <c r="X110" s="15" t="str" cm="1">
        <f t="array" ref="X110">IF(OR($B110="",X$2=""),"",Projetos!$J109*_xlfn.XLOOKUP(X$2,Técnicos!$A$2:$A$100,IF(Projetos!AD109=1,Técnicos!$F$2:$F$100,IF(Projetos!AD109=2,Técnicos!$H$2:$H$100,Técnicos!$J$2:$J$100)),,0,1))</f>
        <v/>
      </c>
      <c r="Y110" s="15" t="str" cm="1">
        <f t="array" ref="Y110">IF(OR($B110="",Y$2=""),"",Projetos!$J109*_xlfn.XLOOKUP(Y$2,Técnicos!$A$2:$A$100,IF(Projetos!AE109=1,Técnicos!$F$2:$F$100,IF(Projetos!AE109=2,Técnicos!$H$2:$H$100,Técnicos!$J$2:$J$100)),,0,1))</f>
        <v/>
      </c>
      <c r="Z110" s="15" t="str" cm="1">
        <f t="array" ref="Z110">IF(OR($B110="",Z$2=""),"",Projetos!$J109*_xlfn.XLOOKUP(Z$2,Técnicos!$A$2:$A$100,IF(Projetos!AF109=1,Técnicos!$F$2:$F$100,IF(Projetos!AF109=2,Técnicos!$H$2:$H$100,Técnicos!$J$2:$J$100)),,0,1))</f>
        <v/>
      </c>
      <c r="AA110" s="15" t="str" cm="1">
        <f t="array" ref="AA110">IF(OR($B110="",AA$2=""),"",Projetos!$J109*_xlfn.XLOOKUP(AA$2,Técnicos!$A$2:$A$100,IF(Projetos!AG109=1,Técnicos!$F$2:$F$100,IF(Projetos!AG109=2,Técnicos!$H$2:$H$100,Técnicos!$J$2:$J$100)),,0,1))</f>
        <v/>
      </c>
      <c r="AB110" s="15" t="str" cm="1">
        <f t="array" ref="AB110">IF(OR($B110="",AB$2=""),"",Projetos!$J109*_xlfn.XLOOKUP(AB$2,Técnicos!$A$2:$A$100,IF(Projetos!AH109=1,Técnicos!$F$2:$F$100,IF(Projetos!AH109=2,Técnicos!$H$2:$H$100,Técnicos!$J$2:$J$100)),,0,1))</f>
        <v/>
      </c>
      <c r="AC110" s="15" t="str" cm="1">
        <f t="array" ref="AC110">IF(OR($B110="",AC$2=""),"",Projetos!$J109*_xlfn.XLOOKUP(AC$2,Técnicos!$A$2:$A$100,IF(Projetos!AI109=1,Técnicos!$F$2:$F$100,IF(Projetos!AI109=2,Técnicos!$H$2:$H$100,Técnicos!$J$2:$J$100)),,0,1))</f>
        <v/>
      </c>
      <c r="AD110" s="15" t="str" cm="1">
        <f t="array" ref="AD110">IF(OR($B110="",AD$2=""),"",Projetos!$J109*_xlfn.XLOOKUP(AD$2,Técnicos!$A$2:$A$100,IF(Projetos!AJ109=1,Técnicos!$F$2:$F$100,IF(Projetos!AJ109=2,Técnicos!$H$2:$H$100,Técnicos!$J$2:$J$100)),,0,1))</f>
        <v/>
      </c>
      <c r="AE110" s="15" t="str" cm="1">
        <f t="array" ref="AE110">IF(OR($B110="",AE$2=""),"",Projetos!$J109*_xlfn.XLOOKUP(AE$2,Técnicos!$A$2:$A$100,IF(Projetos!AK109=1,Técnicos!$F$2:$F$100,IF(Projetos!AK109=2,Técnicos!$H$2:$H$100,Técnicos!$J$2:$J$100)),,0,1))</f>
        <v/>
      </c>
      <c r="AF110" s="15" t="str" cm="1">
        <f t="array" ref="AF110">IF(OR($B110="",AF$2=""),"",Projetos!$J109*_xlfn.XLOOKUP(AF$2,Técnicos!$A$2:$A$100,IF(Projetos!AL109=1,Técnicos!$F$2:$F$100,IF(Projetos!AL109=2,Técnicos!$H$2:$H$100,Técnicos!$J$2:$J$100)),,0,1))</f>
        <v/>
      </c>
      <c r="AG110" s="15" t="str" cm="1">
        <f t="array" ref="AG110">IF(OR($B110="",AG$2=""),"",Projetos!$J109*_xlfn.XLOOKUP(AG$2,Técnicos!$A$2:$A$100,IF(Projetos!AM109=1,Técnicos!$F$2:$F$100,IF(Projetos!AM109=2,Técnicos!$H$2:$H$100,Técnicos!$J$2:$J$100)),,0,1))</f>
        <v/>
      </c>
      <c r="AH110" s="15" t="str" cm="1">
        <f t="array" ref="AH110">IF(OR($B110="",AH$2=""),"",Projetos!$J109*_xlfn.XLOOKUP(AH$2,Técnicos!$A$2:$A$100,IF(Projetos!AN109=1,Técnicos!$F$2:$F$100,IF(Projetos!AN109=2,Técnicos!$H$2:$H$100,Técnicos!$J$2:$J$100)),,0,1))</f>
        <v/>
      </c>
      <c r="AI110" s="15" t="str" cm="1">
        <f t="array" ref="AI110">IF(OR($B110="",AI$2=""),"",Projetos!$J109*_xlfn.XLOOKUP(AI$2,Técnicos!$A$2:$A$100,IF(Projetos!AO109=1,Técnicos!$F$2:$F$100,IF(Projetos!AO109=2,Técnicos!$H$2:$H$100,Técnicos!$J$2:$J$100)),,0,1))</f>
        <v/>
      </c>
    </row>
    <row r="111" spans="3:35" x14ac:dyDescent="0.25">
      <c r="C111" s="15" t="str" cm="1">
        <f t="array" ref="C111">IF(OR($B111="",C$2=""),"",Projetos!$J110*_xlfn.XLOOKUP(C$2,Técnicos!$A$2:$A$100,IF(Projetos!I110=1,Técnicos!$F$2:$F$100,IF(Projetos!I110=2,Técnicos!$H$2:$H$100,Técnicos!$J$2:$J$100)),,0,1))</f>
        <v/>
      </c>
      <c r="D111" s="15" t="str" cm="1">
        <f t="array" ref="D111">IF(OR($B111="",D$2=""),"",Projetos!$J110*_xlfn.XLOOKUP(D$2,Técnicos!$A$2:$A$100,IF(Projetos!J110=1,Técnicos!$F$2:$F$100,IF(Projetos!J110=2,Técnicos!$H$2:$H$100,Técnicos!$J$2:$J$100)),,0,1))</f>
        <v/>
      </c>
      <c r="E111" s="15" t="str" cm="1">
        <f t="array" ref="E111">IF(OR($B111="",E$2=""),"",Projetos!$J110*_xlfn.XLOOKUP(E$2,Técnicos!$A$2:$A$100,IF(Projetos!K110=1,Técnicos!$F$2:$F$100,IF(Projetos!K110=2,Técnicos!$H$2:$H$100,Técnicos!$J$2:$J$100)),,0,1))</f>
        <v/>
      </c>
      <c r="F111" s="15" t="str" cm="1">
        <f t="array" ref="F111">IF(OR($B111="",F$2=""),"",Projetos!$J110*_xlfn.XLOOKUP(F$2,Técnicos!$A$2:$A$100,IF(Projetos!L110=1,Técnicos!$F$2:$F$100,IF(Projetos!L110=2,Técnicos!$H$2:$H$100,Técnicos!$J$2:$J$100)),,0,1))</f>
        <v/>
      </c>
      <c r="G111" s="15" t="str" cm="1">
        <f t="array" ref="G111">IF(OR($B111="",G$2=""),"",Projetos!$J110*_xlfn.XLOOKUP(G$2,Técnicos!$A$2:$A$100,IF(Projetos!M110=1,Técnicos!$F$2:$F$100,IF(Projetos!M110=2,Técnicos!$H$2:$H$100,Técnicos!$J$2:$J$100)),,0,1))</f>
        <v/>
      </c>
      <c r="H111" s="15" t="str" cm="1">
        <f t="array" ref="H111">IF(OR($B111="",H$2=""),"",Projetos!$J110*_xlfn.XLOOKUP(H$2,Técnicos!$A$2:$A$100,IF(Projetos!N110=1,Técnicos!$F$2:$F$100,IF(Projetos!N110=2,Técnicos!$H$2:$H$100,Técnicos!$J$2:$J$100)),,0,1))</f>
        <v/>
      </c>
      <c r="I111" s="15" t="str" cm="1">
        <f t="array" ref="I111">IF(OR($B111="",I$2=""),"",Projetos!$J110*_xlfn.XLOOKUP(I$2,Técnicos!$A$2:$A$100,IF(Projetos!O110=1,Técnicos!$F$2:$F$100,IF(Projetos!O110=2,Técnicos!$H$2:$H$100,Técnicos!$J$2:$J$100)),,0,1))</f>
        <v/>
      </c>
      <c r="J111" s="15" t="str" cm="1">
        <f t="array" ref="J111">IF(OR($B111="",J$2=""),"",Projetos!$J110*_xlfn.XLOOKUP(J$2,Técnicos!$A$2:$A$100,IF(Projetos!P110=1,Técnicos!$F$2:$F$100,IF(Projetos!P110=2,Técnicos!$H$2:$H$100,Técnicos!$J$2:$J$100)),,0,1))</f>
        <v/>
      </c>
      <c r="K111" s="15" t="str" cm="1">
        <f t="array" ref="K111">IF(OR($B111="",K$2=""),"",Projetos!$J110*_xlfn.XLOOKUP(K$2,Técnicos!$A$2:$A$100,IF(Projetos!Q110=1,Técnicos!$F$2:$F$100,IF(Projetos!Q110=2,Técnicos!$H$2:$H$100,Técnicos!$J$2:$J$100)),,0,1))</f>
        <v/>
      </c>
      <c r="L111" s="15" t="str" cm="1">
        <f t="array" ref="L111">IF(OR($B111="",L$2=""),"",Projetos!$J110*_xlfn.XLOOKUP(L$2,Técnicos!$A$2:$A$100,IF(Projetos!R110=1,Técnicos!$F$2:$F$100,IF(Projetos!R110=2,Técnicos!$H$2:$H$100,Técnicos!$J$2:$J$100)),,0,1))</f>
        <v/>
      </c>
      <c r="M111" s="15" t="str" cm="1">
        <f t="array" ref="M111">IF(OR($B111="",M$2=""),"",Projetos!$J110*_xlfn.XLOOKUP(M$2,Técnicos!$A$2:$A$100,IF(Projetos!S110=1,Técnicos!$F$2:$F$100,IF(Projetos!S110=2,Técnicos!$H$2:$H$100,Técnicos!$J$2:$J$100)),,0,1))</f>
        <v/>
      </c>
      <c r="N111" s="15" t="str" cm="1">
        <f t="array" ref="N111">IF(OR($B111="",N$2=""),"",Projetos!$J110*_xlfn.XLOOKUP(N$2,Técnicos!$A$2:$A$100,IF(Projetos!T110=1,Técnicos!$F$2:$F$100,IF(Projetos!T110=2,Técnicos!$H$2:$H$100,Técnicos!$J$2:$J$100)),,0,1))</f>
        <v/>
      </c>
      <c r="O111" s="15" t="str" cm="1">
        <f t="array" ref="O111">IF(OR($B111="",O$2=""),"",Projetos!$J110*_xlfn.XLOOKUP(O$2,Técnicos!$A$2:$A$100,IF(Projetos!U110=1,Técnicos!$F$2:$F$100,IF(Projetos!U110=2,Técnicos!$H$2:$H$100,Técnicos!$J$2:$J$100)),,0,1))</f>
        <v/>
      </c>
      <c r="P111" s="15" t="str" cm="1">
        <f t="array" ref="P111">IF(OR($B111="",P$2=""),"",Projetos!$J110*_xlfn.XLOOKUP(P$2,Técnicos!$A$2:$A$100,IF(Projetos!V110=1,Técnicos!$F$2:$F$100,IF(Projetos!V110=2,Técnicos!$H$2:$H$100,Técnicos!$J$2:$J$100)),,0,1))</f>
        <v/>
      </c>
      <c r="Q111" s="15" t="str" cm="1">
        <f t="array" ref="Q111">IF(OR($B111="",Q$2=""),"",Projetos!$J110*_xlfn.XLOOKUP(Q$2,Técnicos!$A$2:$A$100,IF(Projetos!W110=1,Técnicos!$F$2:$F$100,IF(Projetos!W110=2,Técnicos!$H$2:$H$100,Técnicos!$J$2:$J$100)),,0,1))</f>
        <v/>
      </c>
      <c r="R111" s="15" t="str" cm="1">
        <f t="array" ref="R111">IF(OR($B111="",R$2=""),"",Projetos!$J110*_xlfn.XLOOKUP(R$2,Técnicos!$A$2:$A$100,IF(Projetos!X110=1,Técnicos!$F$2:$F$100,IF(Projetos!X110=2,Técnicos!$H$2:$H$100,Técnicos!$J$2:$J$100)),,0,1))</f>
        <v/>
      </c>
      <c r="S111" s="15" t="str" cm="1">
        <f t="array" ref="S111">IF(OR($B111="",S$2=""),"",Projetos!$J110*_xlfn.XLOOKUP(S$2,Técnicos!$A$2:$A$100,IF(Projetos!Y110=1,Técnicos!$F$2:$F$100,IF(Projetos!Y110=2,Técnicos!$H$2:$H$100,Técnicos!$J$2:$J$100)),,0,1))</f>
        <v/>
      </c>
      <c r="T111" s="15" t="str" cm="1">
        <f t="array" ref="T111">IF(OR($B111="",T$2=""),"",Projetos!$J110*_xlfn.XLOOKUP(T$2,Técnicos!$A$2:$A$100,IF(Projetos!Z110=1,Técnicos!$F$2:$F$100,IF(Projetos!Z110=2,Técnicos!$H$2:$H$100,Técnicos!$J$2:$J$100)),,0,1))</f>
        <v/>
      </c>
      <c r="U111" s="15" t="str" cm="1">
        <f t="array" ref="U111">IF(OR($B111="",U$2=""),"",Projetos!$J110*_xlfn.XLOOKUP(U$2,Técnicos!$A$2:$A$100,IF(Projetos!AA110=1,Técnicos!$F$2:$F$100,IF(Projetos!AA110=2,Técnicos!$H$2:$H$100,Técnicos!$J$2:$J$100)),,0,1))</f>
        <v/>
      </c>
      <c r="V111" s="15" t="str" cm="1">
        <f t="array" ref="V111">IF(OR($B111="",V$2=""),"",Projetos!$J110*_xlfn.XLOOKUP(V$2,Técnicos!$A$2:$A$100,IF(Projetos!AB110=1,Técnicos!$F$2:$F$100,IF(Projetos!AB110=2,Técnicos!$H$2:$H$100,Técnicos!$J$2:$J$100)),,0,1))</f>
        <v/>
      </c>
      <c r="W111" s="15" t="str" cm="1">
        <f t="array" ref="W111">IF(OR($B111="",W$2=""),"",Projetos!$J110*_xlfn.XLOOKUP(W$2,Técnicos!$A$2:$A$100,IF(Projetos!AC110=1,Técnicos!$F$2:$F$100,IF(Projetos!AC110=2,Técnicos!$H$2:$H$100,Técnicos!$J$2:$J$100)),,0,1))</f>
        <v/>
      </c>
      <c r="X111" s="15" t="str" cm="1">
        <f t="array" ref="X111">IF(OR($B111="",X$2=""),"",Projetos!$J110*_xlfn.XLOOKUP(X$2,Técnicos!$A$2:$A$100,IF(Projetos!AD110=1,Técnicos!$F$2:$F$100,IF(Projetos!AD110=2,Técnicos!$H$2:$H$100,Técnicos!$J$2:$J$100)),,0,1))</f>
        <v/>
      </c>
      <c r="Y111" s="15" t="str" cm="1">
        <f t="array" ref="Y111">IF(OR($B111="",Y$2=""),"",Projetos!$J110*_xlfn.XLOOKUP(Y$2,Técnicos!$A$2:$A$100,IF(Projetos!AE110=1,Técnicos!$F$2:$F$100,IF(Projetos!AE110=2,Técnicos!$H$2:$H$100,Técnicos!$J$2:$J$100)),,0,1))</f>
        <v/>
      </c>
      <c r="Z111" s="15" t="str" cm="1">
        <f t="array" ref="Z111">IF(OR($B111="",Z$2=""),"",Projetos!$J110*_xlfn.XLOOKUP(Z$2,Técnicos!$A$2:$A$100,IF(Projetos!AF110=1,Técnicos!$F$2:$F$100,IF(Projetos!AF110=2,Técnicos!$H$2:$H$100,Técnicos!$J$2:$J$100)),,0,1))</f>
        <v/>
      </c>
      <c r="AA111" s="15" t="str" cm="1">
        <f t="array" ref="AA111">IF(OR($B111="",AA$2=""),"",Projetos!$J110*_xlfn.XLOOKUP(AA$2,Técnicos!$A$2:$A$100,IF(Projetos!AG110=1,Técnicos!$F$2:$F$100,IF(Projetos!AG110=2,Técnicos!$H$2:$H$100,Técnicos!$J$2:$J$100)),,0,1))</f>
        <v/>
      </c>
      <c r="AB111" s="15" t="str" cm="1">
        <f t="array" ref="AB111">IF(OR($B111="",AB$2=""),"",Projetos!$J110*_xlfn.XLOOKUP(AB$2,Técnicos!$A$2:$A$100,IF(Projetos!AH110=1,Técnicos!$F$2:$F$100,IF(Projetos!AH110=2,Técnicos!$H$2:$H$100,Técnicos!$J$2:$J$100)),,0,1))</f>
        <v/>
      </c>
      <c r="AC111" s="15" t="str" cm="1">
        <f t="array" ref="AC111">IF(OR($B111="",AC$2=""),"",Projetos!$J110*_xlfn.XLOOKUP(AC$2,Técnicos!$A$2:$A$100,IF(Projetos!AI110=1,Técnicos!$F$2:$F$100,IF(Projetos!AI110=2,Técnicos!$H$2:$H$100,Técnicos!$J$2:$J$100)),,0,1))</f>
        <v/>
      </c>
      <c r="AD111" s="15" t="str" cm="1">
        <f t="array" ref="AD111">IF(OR($B111="",AD$2=""),"",Projetos!$J110*_xlfn.XLOOKUP(AD$2,Técnicos!$A$2:$A$100,IF(Projetos!AJ110=1,Técnicos!$F$2:$F$100,IF(Projetos!AJ110=2,Técnicos!$H$2:$H$100,Técnicos!$J$2:$J$100)),,0,1))</f>
        <v/>
      </c>
      <c r="AE111" s="15" t="str" cm="1">
        <f t="array" ref="AE111">IF(OR($B111="",AE$2=""),"",Projetos!$J110*_xlfn.XLOOKUP(AE$2,Técnicos!$A$2:$A$100,IF(Projetos!AK110=1,Técnicos!$F$2:$F$100,IF(Projetos!AK110=2,Técnicos!$H$2:$H$100,Técnicos!$J$2:$J$100)),,0,1))</f>
        <v/>
      </c>
      <c r="AF111" s="15" t="str" cm="1">
        <f t="array" ref="AF111">IF(OR($B111="",AF$2=""),"",Projetos!$J110*_xlfn.XLOOKUP(AF$2,Técnicos!$A$2:$A$100,IF(Projetos!AL110=1,Técnicos!$F$2:$F$100,IF(Projetos!AL110=2,Técnicos!$H$2:$H$100,Técnicos!$J$2:$J$100)),,0,1))</f>
        <v/>
      </c>
      <c r="AG111" s="15" t="str" cm="1">
        <f t="array" ref="AG111">IF(OR($B111="",AG$2=""),"",Projetos!$J110*_xlfn.XLOOKUP(AG$2,Técnicos!$A$2:$A$100,IF(Projetos!AM110=1,Técnicos!$F$2:$F$100,IF(Projetos!AM110=2,Técnicos!$H$2:$H$100,Técnicos!$J$2:$J$100)),,0,1))</f>
        <v/>
      </c>
      <c r="AH111" s="15" t="str" cm="1">
        <f t="array" ref="AH111">IF(OR($B111="",AH$2=""),"",Projetos!$J110*_xlfn.XLOOKUP(AH$2,Técnicos!$A$2:$A$100,IF(Projetos!AN110=1,Técnicos!$F$2:$F$100,IF(Projetos!AN110=2,Técnicos!$H$2:$H$100,Técnicos!$J$2:$J$100)),,0,1))</f>
        <v/>
      </c>
      <c r="AI111" s="15" t="str" cm="1">
        <f t="array" ref="AI111">IF(OR($B111="",AI$2=""),"",Projetos!$J110*_xlfn.XLOOKUP(AI$2,Técnicos!$A$2:$A$100,IF(Projetos!AO110=1,Técnicos!$F$2:$F$100,IF(Projetos!AO110=2,Técnicos!$H$2:$H$100,Técnicos!$J$2:$J$100)),,0,1))</f>
        <v/>
      </c>
    </row>
    <row r="112" spans="3:35" x14ac:dyDescent="0.25">
      <c r="C112" s="15" t="str" cm="1">
        <f t="array" ref="C112">IF(OR($B112="",C$2=""),"",Projetos!$J111*_xlfn.XLOOKUP(C$2,Técnicos!$A$2:$A$100,IF(Projetos!I111=1,Técnicos!$F$2:$F$100,IF(Projetos!I111=2,Técnicos!$H$2:$H$100,Técnicos!$J$2:$J$100)),,0,1))</f>
        <v/>
      </c>
      <c r="D112" s="15" t="str" cm="1">
        <f t="array" ref="D112">IF(OR($B112="",D$2=""),"",Projetos!$J111*_xlfn.XLOOKUP(D$2,Técnicos!$A$2:$A$100,IF(Projetos!J111=1,Técnicos!$F$2:$F$100,IF(Projetos!J111=2,Técnicos!$H$2:$H$100,Técnicos!$J$2:$J$100)),,0,1))</f>
        <v/>
      </c>
      <c r="E112" s="15" t="str" cm="1">
        <f t="array" ref="E112">IF(OR($B112="",E$2=""),"",Projetos!$J111*_xlfn.XLOOKUP(E$2,Técnicos!$A$2:$A$100,IF(Projetos!K111=1,Técnicos!$F$2:$F$100,IF(Projetos!K111=2,Técnicos!$H$2:$H$100,Técnicos!$J$2:$J$100)),,0,1))</f>
        <v/>
      </c>
      <c r="F112" s="15" t="str" cm="1">
        <f t="array" ref="F112">IF(OR($B112="",F$2=""),"",Projetos!$J111*_xlfn.XLOOKUP(F$2,Técnicos!$A$2:$A$100,IF(Projetos!L111=1,Técnicos!$F$2:$F$100,IF(Projetos!L111=2,Técnicos!$H$2:$H$100,Técnicos!$J$2:$J$100)),,0,1))</f>
        <v/>
      </c>
      <c r="G112" s="15" t="str" cm="1">
        <f t="array" ref="G112">IF(OR($B112="",G$2=""),"",Projetos!$J111*_xlfn.XLOOKUP(G$2,Técnicos!$A$2:$A$100,IF(Projetos!M111=1,Técnicos!$F$2:$F$100,IF(Projetos!M111=2,Técnicos!$H$2:$H$100,Técnicos!$J$2:$J$100)),,0,1))</f>
        <v/>
      </c>
      <c r="H112" s="15" t="str" cm="1">
        <f t="array" ref="H112">IF(OR($B112="",H$2=""),"",Projetos!$J111*_xlfn.XLOOKUP(H$2,Técnicos!$A$2:$A$100,IF(Projetos!N111=1,Técnicos!$F$2:$F$100,IF(Projetos!N111=2,Técnicos!$H$2:$H$100,Técnicos!$J$2:$J$100)),,0,1))</f>
        <v/>
      </c>
      <c r="I112" s="15" t="str" cm="1">
        <f t="array" ref="I112">IF(OR($B112="",I$2=""),"",Projetos!$J111*_xlfn.XLOOKUP(I$2,Técnicos!$A$2:$A$100,IF(Projetos!O111=1,Técnicos!$F$2:$F$100,IF(Projetos!O111=2,Técnicos!$H$2:$H$100,Técnicos!$J$2:$J$100)),,0,1))</f>
        <v/>
      </c>
      <c r="J112" s="15" t="str" cm="1">
        <f t="array" ref="J112">IF(OR($B112="",J$2=""),"",Projetos!$J111*_xlfn.XLOOKUP(J$2,Técnicos!$A$2:$A$100,IF(Projetos!P111=1,Técnicos!$F$2:$F$100,IF(Projetos!P111=2,Técnicos!$H$2:$H$100,Técnicos!$J$2:$J$100)),,0,1))</f>
        <v/>
      </c>
      <c r="K112" s="15" t="str" cm="1">
        <f t="array" ref="K112">IF(OR($B112="",K$2=""),"",Projetos!$J111*_xlfn.XLOOKUP(K$2,Técnicos!$A$2:$A$100,IF(Projetos!Q111=1,Técnicos!$F$2:$F$100,IF(Projetos!Q111=2,Técnicos!$H$2:$H$100,Técnicos!$J$2:$J$100)),,0,1))</f>
        <v/>
      </c>
      <c r="L112" s="15" t="str" cm="1">
        <f t="array" ref="L112">IF(OR($B112="",L$2=""),"",Projetos!$J111*_xlfn.XLOOKUP(L$2,Técnicos!$A$2:$A$100,IF(Projetos!R111=1,Técnicos!$F$2:$F$100,IF(Projetos!R111=2,Técnicos!$H$2:$H$100,Técnicos!$J$2:$J$100)),,0,1))</f>
        <v/>
      </c>
      <c r="M112" s="15" t="str" cm="1">
        <f t="array" ref="M112">IF(OR($B112="",M$2=""),"",Projetos!$J111*_xlfn.XLOOKUP(M$2,Técnicos!$A$2:$A$100,IF(Projetos!S111=1,Técnicos!$F$2:$F$100,IF(Projetos!S111=2,Técnicos!$H$2:$H$100,Técnicos!$J$2:$J$100)),,0,1))</f>
        <v/>
      </c>
      <c r="N112" s="15" t="str" cm="1">
        <f t="array" ref="N112">IF(OR($B112="",N$2=""),"",Projetos!$J111*_xlfn.XLOOKUP(N$2,Técnicos!$A$2:$A$100,IF(Projetos!T111=1,Técnicos!$F$2:$F$100,IF(Projetos!T111=2,Técnicos!$H$2:$H$100,Técnicos!$J$2:$J$100)),,0,1))</f>
        <v/>
      </c>
      <c r="O112" s="15" t="str" cm="1">
        <f t="array" ref="O112">IF(OR($B112="",O$2=""),"",Projetos!$J111*_xlfn.XLOOKUP(O$2,Técnicos!$A$2:$A$100,IF(Projetos!U111=1,Técnicos!$F$2:$F$100,IF(Projetos!U111=2,Técnicos!$H$2:$H$100,Técnicos!$J$2:$J$100)),,0,1))</f>
        <v/>
      </c>
      <c r="P112" s="15" t="str" cm="1">
        <f t="array" ref="P112">IF(OR($B112="",P$2=""),"",Projetos!$J111*_xlfn.XLOOKUP(P$2,Técnicos!$A$2:$A$100,IF(Projetos!V111=1,Técnicos!$F$2:$F$100,IF(Projetos!V111=2,Técnicos!$H$2:$H$100,Técnicos!$J$2:$J$100)),,0,1))</f>
        <v/>
      </c>
      <c r="Q112" s="15" t="str" cm="1">
        <f t="array" ref="Q112">IF(OR($B112="",Q$2=""),"",Projetos!$J111*_xlfn.XLOOKUP(Q$2,Técnicos!$A$2:$A$100,IF(Projetos!W111=1,Técnicos!$F$2:$F$100,IF(Projetos!W111=2,Técnicos!$H$2:$H$100,Técnicos!$J$2:$J$100)),,0,1))</f>
        <v/>
      </c>
      <c r="R112" s="15" t="str" cm="1">
        <f t="array" ref="R112">IF(OR($B112="",R$2=""),"",Projetos!$J111*_xlfn.XLOOKUP(R$2,Técnicos!$A$2:$A$100,IF(Projetos!X111=1,Técnicos!$F$2:$F$100,IF(Projetos!X111=2,Técnicos!$H$2:$H$100,Técnicos!$J$2:$J$100)),,0,1))</f>
        <v/>
      </c>
      <c r="S112" s="15" t="str" cm="1">
        <f t="array" ref="S112">IF(OR($B112="",S$2=""),"",Projetos!$J111*_xlfn.XLOOKUP(S$2,Técnicos!$A$2:$A$100,IF(Projetos!Y111=1,Técnicos!$F$2:$F$100,IF(Projetos!Y111=2,Técnicos!$H$2:$H$100,Técnicos!$J$2:$J$100)),,0,1))</f>
        <v/>
      </c>
      <c r="T112" s="15" t="str" cm="1">
        <f t="array" ref="T112">IF(OR($B112="",T$2=""),"",Projetos!$J111*_xlfn.XLOOKUP(T$2,Técnicos!$A$2:$A$100,IF(Projetos!Z111=1,Técnicos!$F$2:$F$100,IF(Projetos!Z111=2,Técnicos!$H$2:$H$100,Técnicos!$J$2:$J$100)),,0,1))</f>
        <v/>
      </c>
      <c r="U112" s="15" t="str" cm="1">
        <f t="array" ref="U112">IF(OR($B112="",U$2=""),"",Projetos!$J111*_xlfn.XLOOKUP(U$2,Técnicos!$A$2:$A$100,IF(Projetos!AA111=1,Técnicos!$F$2:$F$100,IF(Projetos!AA111=2,Técnicos!$H$2:$H$100,Técnicos!$J$2:$J$100)),,0,1))</f>
        <v/>
      </c>
      <c r="V112" s="15" t="str" cm="1">
        <f t="array" ref="V112">IF(OR($B112="",V$2=""),"",Projetos!$J111*_xlfn.XLOOKUP(V$2,Técnicos!$A$2:$A$100,IF(Projetos!AB111=1,Técnicos!$F$2:$F$100,IF(Projetos!AB111=2,Técnicos!$H$2:$H$100,Técnicos!$J$2:$J$100)),,0,1))</f>
        <v/>
      </c>
      <c r="W112" s="15" t="str" cm="1">
        <f t="array" ref="W112">IF(OR($B112="",W$2=""),"",Projetos!$J111*_xlfn.XLOOKUP(W$2,Técnicos!$A$2:$A$100,IF(Projetos!AC111=1,Técnicos!$F$2:$F$100,IF(Projetos!AC111=2,Técnicos!$H$2:$H$100,Técnicos!$J$2:$J$100)),,0,1))</f>
        <v/>
      </c>
      <c r="X112" s="15" t="str" cm="1">
        <f t="array" ref="X112">IF(OR($B112="",X$2=""),"",Projetos!$J111*_xlfn.XLOOKUP(X$2,Técnicos!$A$2:$A$100,IF(Projetos!AD111=1,Técnicos!$F$2:$F$100,IF(Projetos!AD111=2,Técnicos!$H$2:$H$100,Técnicos!$J$2:$J$100)),,0,1))</f>
        <v/>
      </c>
      <c r="Y112" s="15" t="str" cm="1">
        <f t="array" ref="Y112">IF(OR($B112="",Y$2=""),"",Projetos!$J111*_xlfn.XLOOKUP(Y$2,Técnicos!$A$2:$A$100,IF(Projetos!AE111=1,Técnicos!$F$2:$F$100,IF(Projetos!AE111=2,Técnicos!$H$2:$H$100,Técnicos!$J$2:$J$100)),,0,1))</f>
        <v/>
      </c>
      <c r="Z112" s="15" t="str" cm="1">
        <f t="array" ref="Z112">IF(OR($B112="",Z$2=""),"",Projetos!$J111*_xlfn.XLOOKUP(Z$2,Técnicos!$A$2:$A$100,IF(Projetos!AF111=1,Técnicos!$F$2:$F$100,IF(Projetos!AF111=2,Técnicos!$H$2:$H$100,Técnicos!$J$2:$J$100)),,0,1))</f>
        <v/>
      </c>
      <c r="AA112" s="15" t="str" cm="1">
        <f t="array" ref="AA112">IF(OR($B112="",AA$2=""),"",Projetos!$J111*_xlfn.XLOOKUP(AA$2,Técnicos!$A$2:$A$100,IF(Projetos!AG111=1,Técnicos!$F$2:$F$100,IF(Projetos!AG111=2,Técnicos!$H$2:$H$100,Técnicos!$J$2:$J$100)),,0,1))</f>
        <v/>
      </c>
      <c r="AB112" s="15" t="str" cm="1">
        <f t="array" ref="AB112">IF(OR($B112="",AB$2=""),"",Projetos!$J111*_xlfn.XLOOKUP(AB$2,Técnicos!$A$2:$A$100,IF(Projetos!AH111=1,Técnicos!$F$2:$F$100,IF(Projetos!AH111=2,Técnicos!$H$2:$H$100,Técnicos!$J$2:$J$100)),,0,1))</f>
        <v/>
      </c>
      <c r="AC112" s="15" t="str" cm="1">
        <f t="array" ref="AC112">IF(OR($B112="",AC$2=""),"",Projetos!$J111*_xlfn.XLOOKUP(AC$2,Técnicos!$A$2:$A$100,IF(Projetos!AI111=1,Técnicos!$F$2:$F$100,IF(Projetos!AI111=2,Técnicos!$H$2:$H$100,Técnicos!$J$2:$J$100)),,0,1))</f>
        <v/>
      </c>
      <c r="AD112" s="15" t="str" cm="1">
        <f t="array" ref="AD112">IF(OR($B112="",AD$2=""),"",Projetos!$J111*_xlfn.XLOOKUP(AD$2,Técnicos!$A$2:$A$100,IF(Projetos!AJ111=1,Técnicos!$F$2:$F$100,IF(Projetos!AJ111=2,Técnicos!$H$2:$H$100,Técnicos!$J$2:$J$100)),,0,1))</f>
        <v/>
      </c>
      <c r="AE112" s="15" t="str" cm="1">
        <f t="array" ref="AE112">IF(OR($B112="",AE$2=""),"",Projetos!$J111*_xlfn.XLOOKUP(AE$2,Técnicos!$A$2:$A$100,IF(Projetos!AK111=1,Técnicos!$F$2:$F$100,IF(Projetos!AK111=2,Técnicos!$H$2:$H$100,Técnicos!$J$2:$J$100)),,0,1))</f>
        <v/>
      </c>
      <c r="AF112" s="15" t="str" cm="1">
        <f t="array" ref="AF112">IF(OR($B112="",AF$2=""),"",Projetos!$J111*_xlfn.XLOOKUP(AF$2,Técnicos!$A$2:$A$100,IF(Projetos!AL111=1,Técnicos!$F$2:$F$100,IF(Projetos!AL111=2,Técnicos!$H$2:$H$100,Técnicos!$J$2:$J$100)),,0,1))</f>
        <v/>
      </c>
      <c r="AG112" s="15" t="str" cm="1">
        <f t="array" ref="AG112">IF(OR($B112="",AG$2=""),"",Projetos!$J111*_xlfn.XLOOKUP(AG$2,Técnicos!$A$2:$A$100,IF(Projetos!AM111=1,Técnicos!$F$2:$F$100,IF(Projetos!AM111=2,Técnicos!$H$2:$H$100,Técnicos!$J$2:$J$100)),,0,1))</f>
        <v/>
      </c>
      <c r="AH112" s="15" t="str" cm="1">
        <f t="array" ref="AH112">IF(OR($B112="",AH$2=""),"",Projetos!$J111*_xlfn.XLOOKUP(AH$2,Técnicos!$A$2:$A$100,IF(Projetos!AN111=1,Técnicos!$F$2:$F$100,IF(Projetos!AN111=2,Técnicos!$H$2:$H$100,Técnicos!$J$2:$J$100)),,0,1))</f>
        <v/>
      </c>
      <c r="AI112" s="15" t="str" cm="1">
        <f t="array" ref="AI112">IF(OR($B112="",AI$2=""),"",Projetos!$J111*_xlfn.XLOOKUP(AI$2,Técnicos!$A$2:$A$100,IF(Projetos!AO111=1,Técnicos!$F$2:$F$100,IF(Projetos!AO111=2,Técnicos!$H$2:$H$100,Técnicos!$J$2:$J$100)),,0,1))</f>
        <v/>
      </c>
    </row>
    <row r="113" spans="3:35" x14ac:dyDescent="0.25">
      <c r="C113" s="15" t="str" cm="1">
        <f t="array" ref="C113">IF(OR($B113="",C$2=""),"",Projetos!$J112*_xlfn.XLOOKUP(C$2,Técnicos!$A$2:$A$100,IF(Projetos!I112=1,Técnicos!$F$2:$F$100,IF(Projetos!I112=2,Técnicos!$H$2:$H$100,Técnicos!$J$2:$J$100)),,0,1))</f>
        <v/>
      </c>
      <c r="D113" s="15" t="str" cm="1">
        <f t="array" ref="D113">IF(OR($B113="",D$2=""),"",Projetos!$J112*_xlfn.XLOOKUP(D$2,Técnicos!$A$2:$A$100,IF(Projetos!J112=1,Técnicos!$F$2:$F$100,IF(Projetos!J112=2,Técnicos!$H$2:$H$100,Técnicos!$J$2:$J$100)),,0,1))</f>
        <v/>
      </c>
      <c r="E113" s="15" t="str" cm="1">
        <f t="array" ref="E113">IF(OR($B113="",E$2=""),"",Projetos!$J112*_xlfn.XLOOKUP(E$2,Técnicos!$A$2:$A$100,IF(Projetos!K112=1,Técnicos!$F$2:$F$100,IF(Projetos!K112=2,Técnicos!$H$2:$H$100,Técnicos!$J$2:$J$100)),,0,1))</f>
        <v/>
      </c>
      <c r="F113" s="15" t="str" cm="1">
        <f t="array" ref="F113">IF(OR($B113="",F$2=""),"",Projetos!$J112*_xlfn.XLOOKUP(F$2,Técnicos!$A$2:$A$100,IF(Projetos!L112=1,Técnicos!$F$2:$F$100,IF(Projetos!L112=2,Técnicos!$H$2:$H$100,Técnicos!$J$2:$J$100)),,0,1))</f>
        <v/>
      </c>
      <c r="G113" s="15" t="str" cm="1">
        <f t="array" ref="G113">IF(OR($B113="",G$2=""),"",Projetos!$J112*_xlfn.XLOOKUP(G$2,Técnicos!$A$2:$A$100,IF(Projetos!M112=1,Técnicos!$F$2:$F$100,IF(Projetos!M112=2,Técnicos!$H$2:$H$100,Técnicos!$J$2:$J$100)),,0,1))</f>
        <v/>
      </c>
      <c r="H113" s="15" t="str" cm="1">
        <f t="array" ref="H113">IF(OR($B113="",H$2=""),"",Projetos!$J112*_xlfn.XLOOKUP(H$2,Técnicos!$A$2:$A$100,IF(Projetos!N112=1,Técnicos!$F$2:$F$100,IF(Projetos!N112=2,Técnicos!$H$2:$H$100,Técnicos!$J$2:$J$100)),,0,1))</f>
        <v/>
      </c>
      <c r="I113" s="15" t="str" cm="1">
        <f t="array" ref="I113">IF(OR($B113="",I$2=""),"",Projetos!$J112*_xlfn.XLOOKUP(I$2,Técnicos!$A$2:$A$100,IF(Projetos!O112=1,Técnicos!$F$2:$F$100,IF(Projetos!O112=2,Técnicos!$H$2:$H$100,Técnicos!$J$2:$J$100)),,0,1))</f>
        <v/>
      </c>
      <c r="J113" s="15" t="str" cm="1">
        <f t="array" ref="J113">IF(OR($B113="",J$2=""),"",Projetos!$J112*_xlfn.XLOOKUP(J$2,Técnicos!$A$2:$A$100,IF(Projetos!P112=1,Técnicos!$F$2:$F$100,IF(Projetos!P112=2,Técnicos!$H$2:$H$100,Técnicos!$J$2:$J$100)),,0,1))</f>
        <v/>
      </c>
      <c r="K113" s="15" t="str" cm="1">
        <f t="array" ref="K113">IF(OR($B113="",K$2=""),"",Projetos!$J112*_xlfn.XLOOKUP(K$2,Técnicos!$A$2:$A$100,IF(Projetos!Q112=1,Técnicos!$F$2:$F$100,IF(Projetos!Q112=2,Técnicos!$H$2:$H$100,Técnicos!$J$2:$J$100)),,0,1))</f>
        <v/>
      </c>
      <c r="L113" s="15" t="str" cm="1">
        <f t="array" ref="L113">IF(OR($B113="",L$2=""),"",Projetos!$J112*_xlfn.XLOOKUP(L$2,Técnicos!$A$2:$A$100,IF(Projetos!R112=1,Técnicos!$F$2:$F$100,IF(Projetos!R112=2,Técnicos!$H$2:$H$100,Técnicos!$J$2:$J$100)),,0,1))</f>
        <v/>
      </c>
      <c r="M113" s="15" t="str" cm="1">
        <f t="array" ref="M113">IF(OR($B113="",M$2=""),"",Projetos!$J112*_xlfn.XLOOKUP(M$2,Técnicos!$A$2:$A$100,IF(Projetos!S112=1,Técnicos!$F$2:$F$100,IF(Projetos!S112=2,Técnicos!$H$2:$H$100,Técnicos!$J$2:$J$100)),,0,1))</f>
        <v/>
      </c>
      <c r="N113" s="15" t="str" cm="1">
        <f t="array" ref="N113">IF(OR($B113="",N$2=""),"",Projetos!$J112*_xlfn.XLOOKUP(N$2,Técnicos!$A$2:$A$100,IF(Projetos!T112=1,Técnicos!$F$2:$F$100,IF(Projetos!T112=2,Técnicos!$H$2:$H$100,Técnicos!$J$2:$J$100)),,0,1))</f>
        <v/>
      </c>
      <c r="O113" s="15" t="str" cm="1">
        <f t="array" ref="O113">IF(OR($B113="",O$2=""),"",Projetos!$J112*_xlfn.XLOOKUP(O$2,Técnicos!$A$2:$A$100,IF(Projetos!U112=1,Técnicos!$F$2:$F$100,IF(Projetos!U112=2,Técnicos!$H$2:$H$100,Técnicos!$J$2:$J$100)),,0,1))</f>
        <v/>
      </c>
      <c r="P113" s="15" t="str" cm="1">
        <f t="array" ref="P113">IF(OR($B113="",P$2=""),"",Projetos!$J112*_xlfn.XLOOKUP(P$2,Técnicos!$A$2:$A$100,IF(Projetos!V112=1,Técnicos!$F$2:$F$100,IF(Projetos!V112=2,Técnicos!$H$2:$H$100,Técnicos!$J$2:$J$100)),,0,1))</f>
        <v/>
      </c>
      <c r="Q113" s="15" t="str" cm="1">
        <f t="array" ref="Q113">IF(OR($B113="",Q$2=""),"",Projetos!$J112*_xlfn.XLOOKUP(Q$2,Técnicos!$A$2:$A$100,IF(Projetos!W112=1,Técnicos!$F$2:$F$100,IF(Projetos!W112=2,Técnicos!$H$2:$H$100,Técnicos!$J$2:$J$100)),,0,1))</f>
        <v/>
      </c>
      <c r="R113" s="15" t="str" cm="1">
        <f t="array" ref="R113">IF(OR($B113="",R$2=""),"",Projetos!$J112*_xlfn.XLOOKUP(R$2,Técnicos!$A$2:$A$100,IF(Projetos!X112=1,Técnicos!$F$2:$F$100,IF(Projetos!X112=2,Técnicos!$H$2:$H$100,Técnicos!$J$2:$J$100)),,0,1))</f>
        <v/>
      </c>
      <c r="S113" s="15" t="str" cm="1">
        <f t="array" ref="S113">IF(OR($B113="",S$2=""),"",Projetos!$J112*_xlfn.XLOOKUP(S$2,Técnicos!$A$2:$A$100,IF(Projetos!Y112=1,Técnicos!$F$2:$F$100,IF(Projetos!Y112=2,Técnicos!$H$2:$H$100,Técnicos!$J$2:$J$100)),,0,1))</f>
        <v/>
      </c>
      <c r="T113" s="15" t="str" cm="1">
        <f t="array" ref="T113">IF(OR($B113="",T$2=""),"",Projetos!$J112*_xlfn.XLOOKUP(T$2,Técnicos!$A$2:$A$100,IF(Projetos!Z112=1,Técnicos!$F$2:$F$100,IF(Projetos!Z112=2,Técnicos!$H$2:$H$100,Técnicos!$J$2:$J$100)),,0,1))</f>
        <v/>
      </c>
      <c r="U113" s="15" t="str" cm="1">
        <f t="array" ref="U113">IF(OR($B113="",U$2=""),"",Projetos!$J112*_xlfn.XLOOKUP(U$2,Técnicos!$A$2:$A$100,IF(Projetos!AA112=1,Técnicos!$F$2:$F$100,IF(Projetos!AA112=2,Técnicos!$H$2:$H$100,Técnicos!$J$2:$J$100)),,0,1))</f>
        <v/>
      </c>
      <c r="V113" s="15" t="str" cm="1">
        <f t="array" ref="V113">IF(OR($B113="",V$2=""),"",Projetos!$J112*_xlfn.XLOOKUP(V$2,Técnicos!$A$2:$A$100,IF(Projetos!AB112=1,Técnicos!$F$2:$F$100,IF(Projetos!AB112=2,Técnicos!$H$2:$H$100,Técnicos!$J$2:$J$100)),,0,1))</f>
        <v/>
      </c>
      <c r="W113" s="15" t="str" cm="1">
        <f t="array" ref="W113">IF(OR($B113="",W$2=""),"",Projetos!$J112*_xlfn.XLOOKUP(W$2,Técnicos!$A$2:$A$100,IF(Projetos!AC112=1,Técnicos!$F$2:$F$100,IF(Projetos!AC112=2,Técnicos!$H$2:$H$100,Técnicos!$J$2:$J$100)),,0,1))</f>
        <v/>
      </c>
      <c r="X113" s="15" t="str" cm="1">
        <f t="array" ref="X113">IF(OR($B113="",X$2=""),"",Projetos!$J112*_xlfn.XLOOKUP(X$2,Técnicos!$A$2:$A$100,IF(Projetos!AD112=1,Técnicos!$F$2:$F$100,IF(Projetos!AD112=2,Técnicos!$H$2:$H$100,Técnicos!$J$2:$J$100)),,0,1))</f>
        <v/>
      </c>
      <c r="Y113" s="15" t="str" cm="1">
        <f t="array" ref="Y113">IF(OR($B113="",Y$2=""),"",Projetos!$J112*_xlfn.XLOOKUP(Y$2,Técnicos!$A$2:$A$100,IF(Projetos!AE112=1,Técnicos!$F$2:$F$100,IF(Projetos!AE112=2,Técnicos!$H$2:$H$100,Técnicos!$J$2:$J$100)),,0,1))</f>
        <v/>
      </c>
      <c r="Z113" s="15" t="str" cm="1">
        <f t="array" ref="Z113">IF(OR($B113="",Z$2=""),"",Projetos!$J112*_xlfn.XLOOKUP(Z$2,Técnicos!$A$2:$A$100,IF(Projetos!AF112=1,Técnicos!$F$2:$F$100,IF(Projetos!AF112=2,Técnicos!$H$2:$H$100,Técnicos!$J$2:$J$100)),,0,1))</f>
        <v/>
      </c>
      <c r="AA113" s="15" t="str" cm="1">
        <f t="array" ref="AA113">IF(OR($B113="",AA$2=""),"",Projetos!$J112*_xlfn.XLOOKUP(AA$2,Técnicos!$A$2:$A$100,IF(Projetos!AG112=1,Técnicos!$F$2:$F$100,IF(Projetos!AG112=2,Técnicos!$H$2:$H$100,Técnicos!$J$2:$J$100)),,0,1))</f>
        <v/>
      </c>
      <c r="AB113" s="15" t="str" cm="1">
        <f t="array" ref="AB113">IF(OR($B113="",AB$2=""),"",Projetos!$J112*_xlfn.XLOOKUP(AB$2,Técnicos!$A$2:$A$100,IF(Projetos!AH112=1,Técnicos!$F$2:$F$100,IF(Projetos!AH112=2,Técnicos!$H$2:$H$100,Técnicos!$J$2:$J$100)),,0,1))</f>
        <v/>
      </c>
      <c r="AC113" s="15" t="str" cm="1">
        <f t="array" ref="AC113">IF(OR($B113="",AC$2=""),"",Projetos!$J112*_xlfn.XLOOKUP(AC$2,Técnicos!$A$2:$A$100,IF(Projetos!AI112=1,Técnicos!$F$2:$F$100,IF(Projetos!AI112=2,Técnicos!$H$2:$H$100,Técnicos!$J$2:$J$100)),,0,1))</f>
        <v/>
      </c>
      <c r="AD113" s="15" t="str" cm="1">
        <f t="array" ref="AD113">IF(OR($B113="",AD$2=""),"",Projetos!$J112*_xlfn.XLOOKUP(AD$2,Técnicos!$A$2:$A$100,IF(Projetos!AJ112=1,Técnicos!$F$2:$F$100,IF(Projetos!AJ112=2,Técnicos!$H$2:$H$100,Técnicos!$J$2:$J$100)),,0,1))</f>
        <v/>
      </c>
      <c r="AE113" s="15" t="str" cm="1">
        <f t="array" ref="AE113">IF(OR($B113="",AE$2=""),"",Projetos!$J112*_xlfn.XLOOKUP(AE$2,Técnicos!$A$2:$A$100,IF(Projetos!AK112=1,Técnicos!$F$2:$F$100,IF(Projetos!AK112=2,Técnicos!$H$2:$H$100,Técnicos!$J$2:$J$100)),,0,1))</f>
        <v/>
      </c>
      <c r="AF113" s="15" t="str" cm="1">
        <f t="array" ref="AF113">IF(OR($B113="",AF$2=""),"",Projetos!$J112*_xlfn.XLOOKUP(AF$2,Técnicos!$A$2:$A$100,IF(Projetos!AL112=1,Técnicos!$F$2:$F$100,IF(Projetos!AL112=2,Técnicos!$H$2:$H$100,Técnicos!$J$2:$J$100)),,0,1))</f>
        <v/>
      </c>
      <c r="AG113" s="15" t="str" cm="1">
        <f t="array" ref="AG113">IF(OR($B113="",AG$2=""),"",Projetos!$J112*_xlfn.XLOOKUP(AG$2,Técnicos!$A$2:$A$100,IF(Projetos!AM112=1,Técnicos!$F$2:$F$100,IF(Projetos!AM112=2,Técnicos!$H$2:$H$100,Técnicos!$J$2:$J$100)),,0,1))</f>
        <v/>
      </c>
      <c r="AH113" s="15" t="str" cm="1">
        <f t="array" ref="AH113">IF(OR($B113="",AH$2=""),"",Projetos!$J112*_xlfn.XLOOKUP(AH$2,Técnicos!$A$2:$A$100,IF(Projetos!AN112=1,Técnicos!$F$2:$F$100,IF(Projetos!AN112=2,Técnicos!$H$2:$H$100,Técnicos!$J$2:$J$100)),,0,1))</f>
        <v/>
      </c>
      <c r="AI113" s="15" t="str" cm="1">
        <f t="array" ref="AI113">IF(OR($B113="",AI$2=""),"",Projetos!$J112*_xlfn.XLOOKUP(AI$2,Técnicos!$A$2:$A$100,IF(Projetos!AO112=1,Técnicos!$F$2:$F$100,IF(Projetos!AO112=2,Técnicos!$H$2:$H$100,Técnicos!$J$2:$J$100)),,0,1))</f>
        <v/>
      </c>
    </row>
    <row r="114" spans="3:35" x14ac:dyDescent="0.25">
      <c r="C114" s="15" t="str" cm="1">
        <f t="array" ref="C114">IF(OR($B114="",C$2=""),"",Projetos!$J113*_xlfn.XLOOKUP(C$2,Técnicos!$A$2:$A$100,IF(Projetos!I113=1,Técnicos!$F$2:$F$100,IF(Projetos!I113=2,Técnicos!$H$2:$H$100,Técnicos!$J$2:$J$100)),,0,1))</f>
        <v/>
      </c>
      <c r="D114" s="15" t="str" cm="1">
        <f t="array" ref="D114">IF(OR($B114="",D$2=""),"",Projetos!$J113*_xlfn.XLOOKUP(D$2,Técnicos!$A$2:$A$100,IF(Projetos!J113=1,Técnicos!$F$2:$F$100,IF(Projetos!J113=2,Técnicos!$H$2:$H$100,Técnicos!$J$2:$J$100)),,0,1))</f>
        <v/>
      </c>
      <c r="E114" s="15" t="str" cm="1">
        <f t="array" ref="E114">IF(OR($B114="",E$2=""),"",Projetos!$J113*_xlfn.XLOOKUP(E$2,Técnicos!$A$2:$A$100,IF(Projetos!K113=1,Técnicos!$F$2:$F$100,IF(Projetos!K113=2,Técnicos!$H$2:$H$100,Técnicos!$J$2:$J$100)),,0,1))</f>
        <v/>
      </c>
      <c r="F114" s="15" t="str" cm="1">
        <f t="array" ref="F114">IF(OR($B114="",F$2=""),"",Projetos!$J113*_xlfn.XLOOKUP(F$2,Técnicos!$A$2:$A$100,IF(Projetos!L113=1,Técnicos!$F$2:$F$100,IF(Projetos!L113=2,Técnicos!$H$2:$H$100,Técnicos!$J$2:$J$100)),,0,1))</f>
        <v/>
      </c>
      <c r="G114" s="15" t="str" cm="1">
        <f t="array" ref="G114">IF(OR($B114="",G$2=""),"",Projetos!$J113*_xlfn.XLOOKUP(G$2,Técnicos!$A$2:$A$100,IF(Projetos!M113=1,Técnicos!$F$2:$F$100,IF(Projetos!M113=2,Técnicos!$H$2:$H$100,Técnicos!$J$2:$J$100)),,0,1))</f>
        <v/>
      </c>
      <c r="H114" s="15" t="str" cm="1">
        <f t="array" ref="H114">IF(OR($B114="",H$2=""),"",Projetos!$J113*_xlfn.XLOOKUP(H$2,Técnicos!$A$2:$A$100,IF(Projetos!N113=1,Técnicos!$F$2:$F$100,IF(Projetos!N113=2,Técnicos!$H$2:$H$100,Técnicos!$J$2:$J$100)),,0,1))</f>
        <v/>
      </c>
      <c r="I114" s="15" t="str" cm="1">
        <f t="array" ref="I114">IF(OR($B114="",I$2=""),"",Projetos!$J113*_xlfn.XLOOKUP(I$2,Técnicos!$A$2:$A$100,IF(Projetos!O113=1,Técnicos!$F$2:$F$100,IF(Projetos!O113=2,Técnicos!$H$2:$H$100,Técnicos!$J$2:$J$100)),,0,1))</f>
        <v/>
      </c>
      <c r="J114" s="15" t="str" cm="1">
        <f t="array" ref="J114">IF(OR($B114="",J$2=""),"",Projetos!$J113*_xlfn.XLOOKUP(J$2,Técnicos!$A$2:$A$100,IF(Projetos!P113=1,Técnicos!$F$2:$F$100,IF(Projetos!P113=2,Técnicos!$H$2:$H$100,Técnicos!$J$2:$J$100)),,0,1))</f>
        <v/>
      </c>
      <c r="K114" s="15" t="str" cm="1">
        <f t="array" ref="K114">IF(OR($B114="",K$2=""),"",Projetos!$J113*_xlfn.XLOOKUP(K$2,Técnicos!$A$2:$A$100,IF(Projetos!Q113=1,Técnicos!$F$2:$F$100,IF(Projetos!Q113=2,Técnicos!$H$2:$H$100,Técnicos!$J$2:$J$100)),,0,1))</f>
        <v/>
      </c>
      <c r="L114" s="15" t="str" cm="1">
        <f t="array" ref="L114">IF(OR($B114="",L$2=""),"",Projetos!$J113*_xlfn.XLOOKUP(L$2,Técnicos!$A$2:$A$100,IF(Projetos!R113=1,Técnicos!$F$2:$F$100,IF(Projetos!R113=2,Técnicos!$H$2:$H$100,Técnicos!$J$2:$J$100)),,0,1))</f>
        <v/>
      </c>
      <c r="M114" s="15" t="str" cm="1">
        <f t="array" ref="M114">IF(OR($B114="",M$2=""),"",Projetos!$J113*_xlfn.XLOOKUP(M$2,Técnicos!$A$2:$A$100,IF(Projetos!S113=1,Técnicos!$F$2:$F$100,IF(Projetos!S113=2,Técnicos!$H$2:$H$100,Técnicos!$J$2:$J$100)),,0,1))</f>
        <v/>
      </c>
      <c r="N114" s="15" t="str" cm="1">
        <f t="array" ref="N114">IF(OR($B114="",N$2=""),"",Projetos!$J113*_xlfn.XLOOKUP(N$2,Técnicos!$A$2:$A$100,IF(Projetos!T113=1,Técnicos!$F$2:$F$100,IF(Projetos!T113=2,Técnicos!$H$2:$H$100,Técnicos!$J$2:$J$100)),,0,1))</f>
        <v/>
      </c>
      <c r="O114" s="15" t="str" cm="1">
        <f t="array" ref="O114">IF(OR($B114="",O$2=""),"",Projetos!$J113*_xlfn.XLOOKUP(O$2,Técnicos!$A$2:$A$100,IF(Projetos!U113=1,Técnicos!$F$2:$F$100,IF(Projetos!U113=2,Técnicos!$H$2:$H$100,Técnicos!$J$2:$J$100)),,0,1))</f>
        <v/>
      </c>
      <c r="P114" s="15" t="str" cm="1">
        <f t="array" ref="P114">IF(OR($B114="",P$2=""),"",Projetos!$J113*_xlfn.XLOOKUP(P$2,Técnicos!$A$2:$A$100,IF(Projetos!V113=1,Técnicos!$F$2:$F$100,IF(Projetos!V113=2,Técnicos!$H$2:$H$100,Técnicos!$J$2:$J$100)),,0,1))</f>
        <v/>
      </c>
      <c r="Q114" s="15" t="str" cm="1">
        <f t="array" ref="Q114">IF(OR($B114="",Q$2=""),"",Projetos!$J113*_xlfn.XLOOKUP(Q$2,Técnicos!$A$2:$A$100,IF(Projetos!W113=1,Técnicos!$F$2:$F$100,IF(Projetos!W113=2,Técnicos!$H$2:$H$100,Técnicos!$J$2:$J$100)),,0,1))</f>
        <v/>
      </c>
      <c r="R114" s="15" t="str" cm="1">
        <f t="array" ref="R114">IF(OR($B114="",R$2=""),"",Projetos!$J113*_xlfn.XLOOKUP(R$2,Técnicos!$A$2:$A$100,IF(Projetos!X113=1,Técnicos!$F$2:$F$100,IF(Projetos!X113=2,Técnicos!$H$2:$H$100,Técnicos!$J$2:$J$100)),,0,1))</f>
        <v/>
      </c>
      <c r="S114" s="15" t="str" cm="1">
        <f t="array" ref="S114">IF(OR($B114="",S$2=""),"",Projetos!$J113*_xlfn.XLOOKUP(S$2,Técnicos!$A$2:$A$100,IF(Projetos!Y113=1,Técnicos!$F$2:$F$100,IF(Projetos!Y113=2,Técnicos!$H$2:$H$100,Técnicos!$J$2:$J$100)),,0,1))</f>
        <v/>
      </c>
      <c r="T114" s="15" t="str" cm="1">
        <f t="array" ref="T114">IF(OR($B114="",T$2=""),"",Projetos!$J113*_xlfn.XLOOKUP(T$2,Técnicos!$A$2:$A$100,IF(Projetos!Z113=1,Técnicos!$F$2:$F$100,IF(Projetos!Z113=2,Técnicos!$H$2:$H$100,Técnicos!$J$2:$J$100)),,0,1))</f>
        <v/>
      </c>
      <c r="U114" s="15" t="str" cm="1">
        <f t="array" ref="U114">IF(OR($B114="",U$2=""),"",Projetos!$J113*_xlfn.XLOOKUP(U$2,Técnicos!$A$2:$A$100,IF(Projetos!AA113=1,Técnicos!$F$2:$F$100,IF(Projetos!AA113=2,Técnicos!$H$2:$H$100,Técnicos!$J$2:$J$100)),,0,1))</f>
        <v/>
      </c>
      <c r="V114" s="15" t="str" cm="1">
        <f t="array" ref="V114">IF(OR($B114="",V$2=""),"",Projetos!$J113*_xlfn.XLOOKUP(V$2,Técnicos!$A$2:$A$100,IF(Projetos!AB113=1,Técnicos!$F$2:$F$100,IF(Projetos!AB113=2,Técnicos!$H$2:$H$100,Técnicos!$J$2:$J$100)),,0,1))</f>
        <v/>
      </c>
      <c r="W114" s="15" t="str" cm="1">
        <f t="array" ref="W114">IF(OR($B114="",W$2=""),"",Projetos!$J113*_xlfn.XLOOKUP(W$2,Técnicos!$A$2:$A$100,IF(Projetos!AC113=1,Técnicos!$F$2:$F$100,IF(Projetos!AC113=2,Técnicos!$H$2:$H$100,Técnicos!$J$2:$J$100)),,0,1))</f>
        <v/>
      </c>
      <c r="X114" s="15" t="str" cm="1">
        <f t="array" ref="X114">IF(OR($B114="",X$2=""),"",Projetos!$J113*_xlfn.XLOOKUP(X$2,Técnicos!$A$2:$A$100,IF(Projetos!AD113=1,Técnicos!$F$2:$F$100,IF(Projetos!AD113=2,Técnicos!$H$2:$H$100,Técnicos!$J$2:$J$100)),,0,1))</f>
        <v/>
      </c>
      <c r="Y114" s="15" t="str" cm="1">
        <f t="array" ref="Y114">IF(OR($B114="",Y$2=""),"",Projetos!$J113*_xlfn.XLOOKUP(Y$2,Técnicos!$A$2:$A$100,IF(Projetos!AE113=1,Técnicos!$F$2:$F$100,IF(Projetos!AE113=2,Técnicos!$H$2:$H$100,Técnicos!$J$2:$J$100)),,0,1))</f>
        <v/>
      </c>
      <c r="Z114" s="15" t="str" cm="1">
        <f t="array" ref="Z114">IF(OR($B114="",Z$2=""),"",Projetos!$J113*_xlfn.XLOOKUP(Z$2,Técnicos!$A$2:$A$100,IF(Projetos!AF113=1,Técnicos!$F$2:$F$100,IF(Projetos!AF113=2,Técnicos!$H$2:$H$100,Técnicos!$J$2:$J$100)),,0,1))</f>
        <v/>
      </c>
      <c r="AA114" s="15" t="str" cm="1">
        <f t="array" ref="AA114">IF(OR($B114="",AA$2=""),"",Projetos!$J113*_xlfn.XLOOKUP(AA$2,Técnicos!$A$2:$A$100,IF(Projetos!AG113=1,Técnicos!$F$2:$F$100,IF(Projetos!AG113=2,Técnicos!$H$2:$H$100,Técnicos!$J$2:$J$100)),,0,1))</f>
        <v/>
      </c>
      <c r="AB114" s="15" t="str" cm="1">
        <f t="array" ref="AB114">IF(OR($B114="",AB$2=""),"",Projetos!$J113*_xlfn.XLOOKUP(AB$2,Técnicos!$A$2:$A$100,IF(Projetos!AH113=1,Técnicos!$F$2:$F$100,IF(Projetos!AH113=2,Técnicos!$H$2:$H$100,Técnicos!$J$2:$J$100)),,0,1))</f>
        <v/>
      </c>
      <c r="AC114" s="15" t="str" cm="1">
        <f t="array" ref="AC114">IF(OR($B114="",AC$2=""),"",Projetos!$J113*_xlfn.XLOOKUP(AC$2,Técnicos!$A$2:$A$100,IF(Projetos!AI113=1,Técnicos!$F$2:$F$100,IF(Projetos!AI113=2,Técnicos!$H$2:$H$100,Técnicos!$J$2:$J$100)),,0,1))</f>
        <v/>
      </c>
      <c r="AD114" s="15" t="str" cm="1">
        <f t="array" ref="AD114">IF(OR($B114="",AD$2=""),"",Projetos!$J113*_xlfn.XLOOKUP(AD$2,Técnicos!$A$2:$A$100,IF(Projetos!AJ113=1,Técnicos!$F$2:$F$100,IF(Projetos!AJ113=2,Técnicos!$H$2:$H$100,Técnicos!$J$2:$J$100)),,0,1))</f>
        <v/>
      </c>
      <c r="AE114" s="15" t="str" cm="1">
        <f t="array" ref="AE114">IF(OR($B114="",AE$2=""),"",Projetos!$J113*_xlfn.XLOOKUP(AE$2,Técnicos!$A$2:$A$100,IF(Projetos!AK113=1,Técnicos!$F$2:$F$100,IF(Projetos!AK113=2,Técnicos!$H$2:$H$100,Técnicos!$J$2:$J$100)),,0,1))</f>
        <v/>
      </c>
      <c r="AF114" s="15" t="str" cm="1">
        <f t="array" ref="AF114">IF(OR($B114="",AF$2=""),"",Projetos!$J113*_xlfn.XLOOKUP(AF$2,Técnicos!$A$2:$A$100,IF(Projetos!AL113=1,Técnicos!$F$2:$F$100,IF(Projetos!AL113=2,Técnicos!$H$2:$H$100,Técnicos!$J$2:$J$100)),,0,1))</f>
        <v/>
      </c>
      <c r="AG114" s="15" t="str" cm="1">
        <f t="array" ref="AG114">IF(OR($B114="",AG$2=""),"",Projetos!$J113*_xlfn.XLOOKUP(AG$2,Técnicos!$A$2:$A$100,IF(Projetos!AM113=1,Técnicos!$F$2:$F$100,IF(Projetos!AM113=2,Técnicos!$H$2:$H$100,Técnicos!$J$2:$J$100)),,0,1))</f>
        <v/>
      </c>
      <c r="AH114" s="15" t="str" cm="1">
        <f t="array" ref="AH114">IF(OR($B114="",AH$2=""),"",Projetos!$J113*_xlfn.XLOOKUP(AH$2,Técnicos!$A$2:$A$100,IF(Projetos!AN113=1,Técnicos!$F$2:$F$100,IF(Projetos!AN113=2,Técnicos!$H$2:$H$100,Técnicos!$J$2:$J$100)),,0,1))</f>
        <v/>
      </c>
      <c r="AI114" s="15" t="str" cm="1">
        <f t="array" ref="AI114">IF(OR($B114="",AI$2=""),"",Projetos!$J113*_xlfn.XLOOKUP(AI$2,Técnicos!$A$2:$A$100,IF(Projetos!AO113=1,Técnicos!$F$2:$F$100,IF(Projetos!AO113=2,Técnicos!$H$2:$H$100,Técnicos!$J$2:$J$100)),,0,1))</f>
        <v/>
      </c>
    </row>
    <row r="115" spans="3:35" x14ac:dyDescent="0.25">
      <c r="C115" s="15" t="str" cm="1">
        <f t="array" ref="C115">IF(OR($B115="",C$2=""),"",Projetos!$J114*_xlfn.XLOOKUP(C$2,Técnicos!$A$2:$A$100,IF(Projetos!I114=1,Técnicos!$F$2:$F$100,IF(Projetos!I114=2,Técnicos!$H$2:$H$100,Técnicos!$J$2:$J$100)),,0,1))</f>
        <v/>
      </c>
      <c r="D115" s="15" t="str" cm="1">
        <f t="array" ref="D115">IF(OR($B115="",D$2=""),"",Projetos!$J114*_xlfn.XLOOKUP(D$2,Técnicos!$A$2:$A$100,IF(Projetos!J114=1,Técnicos!$F$2:$F$100,IF(Projetos!J114=2,Técnicos!$H$2:$H$100,Técnicos!$J$2:$J$100)),,0,1))</f>
        <v/>
      </c>
      <c r="E115" s="15" t="str" cm="1">
        <f t="array" ref="E115">IF(OR($B115="",E$2=""),"",Projetos!$J114*_xlfn.XLOOKUP(E$2,Técnicos!$A$2:$A$100,IF(Projetos!K114=1,Técnicos!$F$2:$F$100,IF(Projetos!K114=2,Técnicos!$H$2:$H$100,Técnicos!$J$2:$J$100)),,0,1))</f>
        <v/>
      </c>
      <c r="F115" s="15" t="str" cm="1">
        <f t="array" ref="F115">IF(OR($B115="",F$2=""),"",Projetos!$J114*_xlfn.XLOOKUP(F$2,Técnicos!$A$2:$A$100,IF(Projetos!L114=1,Técnicos!$F$2:$F$100,IF(Projetos!L114=2,Técnicos!$H$2:$H$100,Técnicos!$J$2:$J$100)),,0,1))</f>
        <v/>
      </c>
      <c r="G115" s="15" t="str" cm="1">
        <f t="array" ref="G115">IF(OR($B115="",G$2=""),"",Projetos!$J114*_xlfn.XLOOKUP(G$2,Técnicos!$A$2:$A$100,IF(Projetos!M114=1,Técnicos!$F$2:$F$100,IF(Projetos!M114=2,Técnicos!$H$2:$H$100,Técnicos!$J$2:$J$100)),,0,1))</f>
        <v/>
      </c>
      <c r="H115" s="15" t="str" cm="1">
        <f t="array" ref="H115">IF(OR($B115="",H$2=""),"",Projetos!$J114*_xlfn.XLOOKUP(H$2,Técnicos!$A$2:$A$100,IF(Projetos!N114=1,Técnicos!$F$2:$F$100,IF(Projetos!N114=2,Técnicos!$H$2:$H$100,Técnicos!$J$2:$J$100)),,0,1))</f>
        <v/>
      </c>
      <c r="I115" s="15" t="str" cm="1">
        <f t="array" ref="I115">IF(OR($B115="",I$2=""),"",Projetos!$J114*_xlfn.XLOOKUP(I$2,Técnicos!$A$2:$A$100,IF(Projetos!O114=1,Técnicos!$F$2:$F$100,IF(Projetos!O114=2,Técnicos!$H$2:$H$100,Técnicos!$J$2:$J$100)),,0,1))</f>
        <v/>
      </c>
      <c r="J115" s="15" t="str" cm="1">
        <f t="array" ref="J115">IF(OR($B115="",J$2=""),"",Projetos!$J114*_xlfn.XLOOKUP(J$2,Técnicos!$A$2:$A$100,IF(Projetos!P114=1,Técnicos!$F$2:$F$100,IF(Projetos!P114=2,Técnicos!$H$2:$H$100,Técnicos!$J$2:$J$100)),,0,1))</f>
        <v/>
      </c>
      <c r="K115" s="15" t="str" cm="1">
        <f t="array" ref="K115">IF(OR($B115="",K$2=""),"",Projetos!$J114*_xlfn.XLOOKUP(K$2,Técnicos!$A$2:$A$100,IF(Projetos!Q114=1,Técnicos!$F$2:$F$100,IF(Projetos!Q114=2,Técnicos!$H$2:$H$100,Técnicos!$J$2:$J$100)),,0,1))</f>
        <v/>
      </c>
      <c r="L115" s="15" t="str" cm="1">
        <f t="array" ref="L115">IF(OR($B115="",L$2=""),"",Projetos!$J114*_xlfn.XLOOKUP(L$2,Técnicos!$A$2:$A$100,IF(Projetos!R114=1,Técnicos!$F$2:$F$100,IF(Projetos!R114=2,Técnicos!$H$2:$H$100,Técnicos!$J$2:$J$100)),,0,1))</f>
        <v/>
      </c>
      <c r="M115" s="15" t="str" cm="1">
        <f t="array" ref="M115">IF(OR($B115="",M$2=""),"",Projetos!$J114*_xlfn.XLOOKUP(M$2,Técnicos!$A$2:$A$100,IF(Projetos!S114=1,Técnicos!$F$2:$F$100,IF(Projetos!S114=2,Técnicos!$H$2:$H$100,Técnicos!$J$2:$J$100)),,0,1))</f>
        <v/>
      </c>
      <c r="N115" s="15" t="str" cm="1">
        <f t="array" ref="N115">IF(OR($B115="",N$2=""),"",Projetos!$J114*_xlfn.XLOOKUP(N$2,Técnicos!$A$2:$A$100,IF(Projetos!T114=1,Técnicos!$F$2:$F$100,IF(Projetos!T114=2,Técnicos!$H$2:$H$100,Técnicos!$J$2:$J$100)),,0,1))</f>
        <v/>
      </c>
      <c r="O115" s="15" t="str" cm="1">
        <f t="array" ref="O115">IF(OR($B115="",O$2=""),"",Projetos!$J114*_xlfn.XLOOKUP(O$2,Técnicos!$A$2:$A$100,IF(Projetos!U114=1,Técnicos!$F$2:$F$100,IF(Projetos!U114=2,Técnicos!$H$2:$H$100,Técnicos!$J$2:$J$100)),,0,1))</f>
        <v/>
      </c>
      <c r="P115" s="15" t="str" cm="1">
        <f t="array" ref="P115">IF(OR($B115="",P$2=""),"",Projetos!$J114*_xlfn.XLOOKUP(P$2,Técnicos!$A$2:$A$100,IF(Projetos!V114=1,Técnicos!$F$2:$F$100,IF(Projetos!V114=2,Técnicos!$H$2:$H$100,Técnicos!$J$2:$J$100)),,0,1))</f>
        <v/>
      </c>
      <c r="Q115" s="15" t="str" cm="1">
        <f t="array" ref="Q115">IF(OR($B115="",Q$2=""),"",Projetos!$J114*_xlfn.XLOOKUP(Q$2,Técnicos!$A$2:$A$100,IF(Projetos!W114=1,Técnicos!$F$2:$F$100,IF(Projetos!W114=2,Técnicos!$H$2:$H$100,Técnicos!$J$2:$J$100)),,0,1))</f>
        <v/>
      </c>
      <c r="R115" s="15" t="str" cm="1">
        <f t="array" ref="R115">IF(OR($B115="",R$2=""),"",Projetos!$J114*_xlfn.XLOOKUP(R$2,Técnicos!$A$2:$A$100,IF(Projetos!X114=1,Técnicos!$F$2:$F$100,IF(Projetos!X114=2,Técnicos!$H$2:$H$100,Técnicos!$J$2:$J$100)),,0,1))</f>
        <v/>
      </c>
      <c r="S115" s="15" t="str" cm="1">
        <f t="array" ref="S115">IF(OR($B115="",S$2=""),"",Projetos!$J114*_xlfn.XLOOKUP(S$2,Técnicos!$A$2:$A$100,IF(Projetos!Y114=1,Técnicos!$F$2:$F$100,IF(Projetos!Y114=2,Técnicos!$H$2:$H$100,Técnicos!$J$2:$J$100)),,0,1))</f>
        <v/>
      </c>
      <c r="T115" s="15" t="str" cm="1">
        <f t="array" ref="T115">IF(OR($B115="",T$2=""),"",Projetos!$J114*_xlfn.XLOOKUP(T$2,Técnicos!$A$2:$A$100,IF(Projetos!Z114=1,Técnicos!$F$2:$F$100,IF(Projetos!Z114=2,Técnicos!$H$2:$H$100,Técnicos!$J$2:$J$100)),,0,1))</f>
        <v/>
      </c>
      <c r="U115" s="15" t="str" cm="1">
        <f t="array" ref="U115">IF(OR($B115="",U$2=""),"",Projetos!$J114*_xlfn.XLOOKUP(U$2,Técnicos!$A$2:$A$100,IF(Projetos!AA114=1,Técnicos!$F$2:$F$100,IF(Projetos!AA114=2,Técnicos!$H$2:$H$100,Técnicos!$J$2:$J$100)),,0,1))</f>
        <v/>
      </c>
      <c r="V115" s="15" t="str" cm="1">
        <f t="array" ref="V115">IF(OR($B115="",V$2=""),"",Projetos!$J114*_xlfn.XLOOKUP(V$2,Técnicos!$A$2:$A$100,IF(Projetos!AB114=1,Técnicos!$F$2:$F$100,IF(Projetos!AB114=2,Técnicos!$H$2:$H$100,Técnicos!$J$2:$J$100)),,0,1))</f>
        <v/>
      </c>
      <c r="W115" s="15" t="str" cm="1">
        <f t="array" ref="W115">IF(OR($B115="",W$2=""),"",Projetos!$J114*_xlfn.XLOOKUP(W$2,Técnicos!$A$2:$A$100,IF(Projetos!AC114=1,Técnicos!$F$2:$F$100,IF(Projetos!AC114=2,Técnicos!$H$2:$H$100,Técnicos!$J$2:$J$100)),,0,1))</f>
        <v/>
      </c>
      <c r="X115" s="15" t="str" cm="1">
        <f t="array" ref="X115">IF(OR($B115="",X$2=""),"",Projetos!$J114*_xlfn.XLOOKUP(X$2,Técnicos!$A$2:$A$100,IF(Projetos!AD114=1,Técnicos!$F$2:$F$100,IF(Projetos!AD114=2,Técnicos!$H$2:$H$100,Técnicos!$J$2:$J$100)),,0,1))</f>
        <v/>
      </c>
      <c r="Y115" s="15" t="str" cm="1">
        <f t="array" ref="Y115">IF(OR($B115="",Y$2=""),"",Projetos!$J114*_xlfn.XLOOKUP(Y$2,Técnicos!$A$2:$A$100,IF(Projetos!AE114=1,Técnicos!$F$2:$F$100,IF(Projetos!AE114=2,Técnicos!$H$2:$H$100,Técnicos!$J$2:$J$100)),,0,1))</f>
        <v/>
      </c>
      <c r="Z115" s="15" t="str" cm="1">
        <f t="array" ref="Z115">IF(OR($B115="",Z$2=""),"",Projetos!$J114*_xlfn.XLOOKUP(Z$2,Técnicos!$A$2:$A$100,IF(Projetos!AF114=1,Técnicos!$F$2:$F$100,IF(Projetos!AF114=2,Técnicos!$H$2:$H$100,Técnicos!$J$2:$J$100)),,0,1))</f>
        <v/>
      </c>
      <c r="AA115" s="15" t="str" cm="1">
        <f t="array" ref="AA115">IF(OR($B115="",AA$2=""),"",Projetos!$J114*_xlfn.XLOOKUP(AA$2,Técnicos!$A$2:$A$100,IF(Projetos!AG114=1,Técnicos!$F$2:$F$100,IF(Projetos!AG114=2,Técnicos!$H$2:$H$100,Técnicos!$J$2:$J$100)),,0,1))</f>
        <v/>
      </c>
      <c r="AB115" s="15" t="str" cm="1">
        <f t="array" ref="AB115">IF(OR($B115="",AB$2=""),"",Projetos!$J114*_xlfn.XLOOKUP(AB$2,Técnicos!$A$2:$A$100,IF(Projetos!AH114=1,Técnicos!$F$2:$F$100,IF(Projetos!AH114=2,Técnicos!$H$2:$H$100,Técnicos!$J$2:$J$100)),,0,1))</f>
        <v/>
      </c>
      <c r="AC115" s="15" t="str" cm="1">
        <f t="array" ref="AC115">IF(OR($B115="",AC$2=""),"",Projetos!$J114*_xlfn.XLOOKUP(AC$2,Técnicos!$A$2:$A$100,IF(Projetos!AI114=1,Técnicos!$F$2:$F$100,IF(Projetos!AI114=2,Técnicos!$H$2:$H$100,Técnicos!$J$2:$J$100)),,0,1))</f>
        <v/>
      </c>
      <c r="AD115" s="15" t="str" cm="1">
        <f t="array" ref="AD115">IF(OR($B115="",AD$2=""),"",Projetos!$J114*_xlfn.XLOOKUP(AD$2,Técnicos!$A$2:$A$100,IF(Projetos!AJ114=1,Técnicos!$F$2:$F$100,IF(Projetos!AJ114=2,Técnicos!$H$2:$H$100,Técnicos!$J$2:$J$100)),,0,1))</f>
        <v/>
      </c>
      <c r="AE115" s="15" t="str" cm="1">
        <f t="array" ref="AE115">IF(OR($B115="",AE$2=""),"",Projetos!$J114*_xlfn.XLOOKUP(AE$2,Técnicos!$A$2:$A$100,IF(Projetos!AK114=1,Técnicos!$F$2:$F$100,IF(Projetos!AK114=2,Técnicos!$H$2:$H$100,Técnicos!$J$2:$J$100)),,0,1))</f>
        <v/>
      </c>
      <c r="AF115" s="15" t="str" cm="1">
        <f t="array" ref="AF115">IF(OR($B115="",AF$2=""),"",Projetos!$J114*_xlfn.XLOOKUP(AF$2,Técnicos!$A$2:$A$100,IF(Projetos!AL114=1,Técnicos!$F$2:$F$100,IF(Projetos!AL114=2,Técnicos!$H$2:$H$100,Técnicos!$J$2:$J$100)),,0,1))</f>
        <v/>
      </c>
      <c r="AG115" s="15" t="str" cm="1">
        <f t="array" ref="AG115">IF(OR($B115="",AG$2=""),"",Projetos!$J114*_xlfn.XLOOKUP(AG$2,Técnicos!$A$2:$A$100,IF(Projetos!AM114=1,Técnicos!$F$2:$F$100,IF(Projetos!AM114=2,Técnicos!$H$2:$H$100,Técnicos!$J$2:$J$100)),,0,1))</f>
        <v/>
      </c>
      <c r="AH115" s="15" t="str" cm="1">
        <f t="array" ref="AH115">IF(OR($B115="",AH$2=""),"",Projetos!$J114*_xlfn.XLOOKUP(AH$2,Técnicos!$A$2:$A$100,IF(Projetos!AN114=1,Técnicos!$F$2:$F$100,IF(Projetos!AN114=2,Técnicos!$H$2:$H$100,Técnicos!$J$2:$J$100)),,0,1))</f>
        <v/>
      </c>
      <c r="AI115" s="15" t="str" cm="1">
        <f t="array" ref="AI115">IF(OR($B115="",AI$2=""),"",Projetos!$J114*_xlfn.XLOOKUP(AI$2,Técnicos!$A$2:$A$100,IF(Projetos!AO114=1,Técnicos!$F$2:$F$100,IF(Projetos!AO114=2,Técnicos!$H$2:$H$100,Técnicos!$J$2:$J$100)),,0,1))</f>
        <v/>
      </c>
    </row>
    <row r="116" spans="3:35" x14ac:dyDescent="0.25">
      <c r="C116" s="15" t="str" cm="1">
        <f t="array" ref="C116">IF(OR($B116="",C$2=""),"",Projetos!$J115*_xlfn.XLOOKUP(C$2,Técnicos!$A$2:$A$100,IF(Projetos!I115=1,Técnicos!$F$2:$F$100,IF(Projetos!I115=2,Técnicos!$H$2:$H$100,Técnicos!$J$2:$J$100)),,0,1))</f>
        <v/>
      </c>
      <c r="D116" s="15" t="str" cm="1">
        <f t="array" ref="D116">IF(OR($B116="",D$2=""),"",Projetos!$J115*_xlfn.XLOOKUP(D$2,Técnicos!$A$2:$A$100,IF(Projetos!J115=1,Técnicos!$F$2:$F$100,IF(Projetos!J115=2,Técnicos!$H$2:$H$100,Técnicos!$J$2:$J$100)),,0,1))</f>
        <v/>
      </c>
      <c r="E116" s="15" t="str" cm="1">
        <f t="array" ref="E116">IF(OR($B116="",E$2=""),"",Projetos!$J115*_xlfn.XLOOKUP(E$2,Técnicos!$A$2:$A$100,IF(Projetos!K115=1,Técnicos!$F$2:$F$100,IF(Projetos!K115=2,Técnicos!$H$2:$H$100,Técnicos!$J$2:$J$100)),,0,1))</f>
        <v/>
      </c>
      <c r="F116" s="15" t="str" cm="1">
        <f t="array" ref="F116">IF(OR($B116="",F$2=""),"",Projetos!$J115*_xlfn.XLOOKUP(F$2,Técnicos!$A$2:$A$100,IF(Projetos!L115=1,Técnicos!$F$2:$F$100,IF(Projetos!L115=2,Técnicos!$H$2:$H$100,Técnicos!$J$2:$J$100)),,0,1))</f>
        <v/>
      </c>
      <c r="G116" s="15" t="str" cm="1">
        <f t="array" ref="G116">IF(OR($B116="",G$2=""),"",Projetos!$J115*_xlfn.XLOOKUP(G$2,Técnicos!$A$2:$A$100,IF(Projetos!M115=1,Técnicos!$F$2:$F$100,IF(Projetos!M115=2,Técnicos!$H$2:$H$100,Técnicos!$J$2:$J$100)),,0,1))</f>
        <v/>
      </c>
      <c r="H116" s="15" t="str" cm="1">
        <f t="array" ref="H116">IF(OR($B116="",H$2=""),"",Projetos!$J115*_xlfn.XLOOKUP(H$2,Técnicos!$A$2:$A$100,IF(Projetos!N115=1,Técnicos!$F$2:$F$100,IF(Projetos!N115=2,Técnicos!$H$2:$H$100,Técnicos!$J$2:$J$100)),,0,1))</f>
        <v/>
      </c>
      <c r="I116" s="15" t="str" cm="1">
        <f t="array" ref="I116">IF(OR($B116="",I$2=""),"",Projetos!$J115*_xlfn.XLOOKUP(I$2,Técnicos!$A$2:$A$100,IF(Projetos!O115=1,Técnicos!$F$2:$F$100,IF(Projetos!O115=2,Técnicos!$H$2:$H$100,Técnicos!$J$2:$J$100)),,0,1))</f>
        <v/>
      </c>
      <c r="J116" s="15" t="str" cm="1">
        <f t="array" ref="J116">IF(OR($B116="",J$2=""),"",Projetos!$J115*_xlfn.XLOOKUP(J$2,Técnicos!$A$2:$A$100,IF(Projetos!P115=1,Técnicos!$F$2:$F$100,IF(Projetos!P115=2,Técnicos!$H$2:$H$100,Técnicos!$J$2:$J$100)),,0,1))</f>
        <v/>
      </c>
      <c r="K116" s="15" t="str" cm="1">
        <f t="array" ref="K116">IF(OR($B116="",K$2=""),"",Projetos!$J115*_xlfn.XLOOKUP(K$2,Técnicos!$A$2:$A$100,IF(Projetos!Q115=1,Técnicos!$F$2:$F$100,IF(Projetos!Q115=2,Técnicos!$H$2:$H$100,Técnicos!$J$2:$J$100)),,0,1))</f>
        <v/>
      </c>
      <c r="L116" s="15" t="str" cm="1">
        <f t="array" ref="L116">IF(OR($B116="",L$2=""),"",Projetos!$J115*_xlfn.XLOOKUP(L$2,Técnicos!$A$2:$A$100,IF(Projetos!R115=1,Técnicos!$F$2:$F$100,IF(Projetos!R115=2,Técnicos!$H$2:$H$100,Técnicos!$J$2:$J$100)),,0,1))</f>
        <v/>
      </c>
      <c r="M116" s="15" t="str" cm="1">
        <f t="array" ref="M116">IF(OR($B116="",M$2=""),"",Projetos!$J115*_xlfn.XLOOKUP(M$2,Técnicos!$A$2:$A$100,IF(Projetos!S115=1,Técnicos!$F$2:$F$100,IF(Projetos!S115=2,Técnicos!$H$2:$H$100,Técnicos!$J$2:$J$100)),,0,1))</f>
        <v/>
      </c>
      <c r="N116" s="15" t="str" cm="1">
        <f t="array" ref="N116">IF(OR($B116="",N$2=""),"",Projetos!$J115*_xlfn.XLOOKUP(N$2,Técnicos!$A$2:$A$100,IF(Projetos!T115=1,Técnicos!$F$2:$F$100,IF(Projetos!T115=2,Técnicos!$H$2:$H$100,Técnicos!$J$2:$J$100)),,0,1))</f>
        <v/>
      </c>
      <c r="O116" s="15" t="str" cm="1">
        <f t="array" ref="O116">IF(OR($B116="",O$2=""),"",Projetos!$J115*_xlfn.XLOOKUP(O$2,Técnicos!$A$2:$A$100,IF(Projetos!U115=1,Técnicos!$F$2:$F$100,IF(Projetos!U115=2,Técnicos!$H$2:$H$100,Técnicos!$J$2:$J$100)),,0,1))</f>
        <v/>
      </c>
      <c r="P116" s="15" t="str" cm="1">
        <f t="array" ref="P116">IF(OR($B116="",P$2=""),"",Projetos!$J115*_xlfn.XLOOKUP(P$2,Técnicos!$A$2:$A$100,IF(Projetos!V115=1,Técnicos!$F$2:$F$100,IF(Projetos!V115=2,Técnicos!$H$2:$H$100,Técnicos!$J$2:$J$100)),,0,1))</f>
        <v/>
      </c>
      <c r="Q116" s="15" t="str" cm="1">
        <f t="array" ref="Q116">IF(OR($B116="",Q$2=""),"",Projetos!$J115*_xlfn.XLOOKUP(Q$2,Técnicos!$A$2:$A$100,IF(Projetos!W115=1,Técnicos!$F$2:$F$100,IF(Projetos!W115=2,Técnicos!$H$2:$H$100,Técnicos!$J$2:$J$100)),,0,1))</f>
        <v/>
      </c>
      <c r="R116" s="15" t="str" cm="1">
        <f t="array" ref="R116">IF(OR($B116="",R$2=""),"",Projetos!$J115*_xlfn.XLOOKUP(R$2,Técnicos!$A$2:$A$100,IF(Projetos!X115=1,Técnicos!$F$2:$F$100,IF(Projetos!X115=2,Técnicos!$H$2:$H$100,Técnicos!$J$2:$J$100)),,0,1))</f>
        <v/>
      </c>
      <c r="S116" s="15" t="str" cm="1">
        <f t="array" ref="S116">IF(OR($B116="",S$2=""),"",Projetos!$J115*_xlfn.XLOOKUP(S$2,Técnicos!$A$2:$A$100,IF(Projetos!Y115=1,Técnicos!$F$2:$F$100,IF(Projetos!Y115=2,Técnicos!$H$2:$H$100,Técnicos!$J$2:$J$100)),,0,1))</f>
        <v/>
      </c>
      <c r="T116" s="15" t="str" cm="1">
        <f t="array" ref="T116">IF(OR($B116="",T$2=""),"",Projetos!$J115*_xlfn.XLOOKUP(T$2,Técnicos!$A$2:$A$100,IF(Projetos!Z115=1,Técnicos!$F$2:$F$100,IF(Projetos!Z115=2,Técnicos!$H$2:$H$100,Técnicos!$J$2:$J$100)),,0,1))</f>
        <v/>
      </c>
      <c r="U116" s="15" t="str" cm="1">
        <f t="array" ref="U116">IF(OR($B116="",U$2=""),"",Projetos!$J115*_xlfn.XLOOKUP(U$2,Técnicos!$A$2:$A$100,IF(Projetos!AA115=1,Técnicos!$F$2:$F$100,IF(Projetos!AA115=2,Técnicos!$H$2:$H$100,Técnicos!$J$2:$J$100)),,0,1))</f>
        <v/>
      </c>
      <c r="V116" s="15" t="str" cm="1">
        <f t="array" ref="V116">IF(OR($B116="",V$2=""),"",Projetos!$J115*_xlfn.XLOOKUP(V$2,Técnicos!$A$2:$A$100,IF(Projetos!AB115=1,Técnicos!$F$2:$F$100,IF(Projetos!AB115=2,Técnicos!$H$2:$H$100,Técnicos!$J$2:$J$100)),,0,1))</f>
        <v/>
      </c>
      <c r="W116" s="15" t="str" cm="1">
        <f t="array" ref="W116">IF(OR($B116="",W$2=""),"",Projetos!$J115*_xlfn.XLOOKUP(W$2,Técnicos!$A$2:$A$100,IF(Projetos!AC115=1,Técnicos!$F$2:$F$100,IF(Projetos!AC115=2,Técnicos!$H$2:$H$100,Técnicos!$J$2:$J$100)),,0,1))</f>
        <v/>
      </c>
      <c r="X116" s="15" t="str" cm="1">
        <f t="array" ref="X116">IF(OR($B116="",X$2=""),"",Projetos!$J115*_xlfn.XLOOKUP(X$2,Técnicos!$A$2:$A$100,IF(Projetos!AD115=1,Técnicos!$F$2:$F$100,IF(Projetos!AD115=2,Técnicos!$H$2:$H$100,Técnicos!$J$2:$J$100)),,0,1))</f>
        <v/>
      </c>
      <c r="Y116" s="15" t="str" cm="1">
        <f t="array" ref="Y116">IF(OR($B116="",Y$2=""),"",Projetos!$J115*_xlfn.XLOOKUP(Y$2,Técnicos!$A$2:$A$100,IF(Projetos!AE115=1,Técnicos!$F$2:$F$100,IF(Projetos!AE115=2,Técnicos!$H$2:$H$100,Técnicos!$J$2:$J$100)),,0,1))</f>
        <v/>
      </c>
      <c r="Z116" s="15" t="str" cm="1">
        <f t="array" ref="Z116">IF(OR($B116="",Z$2=""),"",Projetos!$J115*_xlfn.XLOOKUP(Z$2,Técnicos!$A$2:$A$100,IF(Projetos!AF115=1,Técnicos!$F$2:$F$100,IF(Projetos!AF115=2,Técnicos!$H$2:$H$100,Técnicos!$J$2:$J$100)),,0,1))</f>
        <v/>
      </c>
      <c r="AA116" s="15" t="str" cm="1">
        <f t="array" ref="AA116">IF(OR($B116="",AA$2=""),"",Projetos!$J115*_xlfn.XLOOKUP(AA$2,Técnicos!$A$2:$A$100,IF(Projetos!AG115=1,Técnicos!$F$2:$F$100,IF(Projetos!AG115=2,Técnicos!$H$2:$H$100,Técnicos!$J$2:$J$100)),,0,1))</f>
        <v/>
      </c>
      <c r="AB116" s="15" t="str" cm="1">
        <f t="array" ref="AB116">IF(OR($B116="",AB$2=""),"",Projetos!$J115*_xlfn.XLOOKUP(AB$2,Técnicos!$A$2:$A$100,IF(Projetos!AH115=1,Técnicos!$F$2:$F$100,IF(Projetos!AH115=2,Técnicos!$H$2:$H$100,Técnicos!$J$2:$J$100)),,0,1))</f>
        <v/>
      </c>
      <c r="AC116" s="15" t="str" cm="1">
        <f t="array" ref="AC116">IF(OR($B116="",AC$2=""),"",Projetos!$J115*_xlfn.XLOOKUP(AC$2,Técnicos!$A$2:$A$100,IF(Projetos!AI115=1,Técnicos!$F$2:$F$100,IF(Projetos!AI115=2,Técnicos!$H$2:$H$100,Técnicos!$J$2:$J$100)),,0,1))</f>
        <v/>
      </c>
      <c r="AD116" s="15" t="str" cm="1">
        <f t="array" ref="AD116">IF(OR($B116="",AD$2=""),"",Projetos!$J115*_xlfn.XLOOKUP(AD$2,Técnicos!$A$2:$A$100,IF(Projetos!AJ115=1,Técnicos!$F$2:$F$100,IF(Projetos!AJ115=2,Técnicos!$H$2:$H$100,Técnicos!$J$2:$J$100)),,0,1))</f>
        <v/>
      </c>
      <c r="AE116" s="15" t="str" cm="1">
        <f t="array" ref="AE116">IF(OR($B116="",AE$2=""),"",Projetos!$J115*_xlfn.XLOOKUP(AE$2,Técnicos!$A$2:$A$100,IF(Projetos!AK115=1,Técnicos!$F$2:$F$100,IF(Projetos!AK115=2,Técnicos!$H$2:$H$100,Técnicos!$J$2:$J$100)),,0,1))</f>
        <v/>
      </c>
      <c r="AF116" s="15" t="str" cm="1">
        <f t="array" ref="AF116">IF(OR($B116="",AF$2=""),"",Projetos!$J115*_xlfn.XLOOKUP(AF$2,Técnicos!$A$2:$A$100,IF(Projetos!AL115=1,Técnicos!$F$2:$F$100,IF(Projetos!AL115=2,Técnicos!$H$2:$H$100,Técnicos!$J$2:$J$100)),,0,1))</f>
        <v/>
      </c>
      <c r="AG116" s="15" t="str" cm="1">
        <f t="array" ref="AG116">IF(OR($B116="",AG$2=""),"",Projetos!$J115*_xlfn.XLOOKUP(AG$2,Técnicos!$A$2:$A$100,IF(Projetos!AM115=1,Técnicos!$F$2:$F$100,IF(Projetos!AM115=2,Técnicos!$H$2:$H$100,Técnicos!$J$2:$J$100)),,0,1))</f>
        <v/>
      </c>
      <c r="AH116" s="15" t="str" cm="1">
        <f t="array" ref="AH116">IF(OR($B116="",AH$2=""),"",Projetos!$J115*_xlfn.XLOOKUP(AH$2,Técnicos!$A$2:$A$100,IF(Projetos!AN115=1,Técnicos!$F$2:$F$100,IF(Projetos!AN115=2,Técnicos!$H$2:$H$100,Técnicos!$J$2:$J$100)),,0,1))</f>
        <v/>
      </c>
      <c r="AI116" s="15" t="str" cm="1">
        <f t="array" ref="AI116">IF(OR($B116="",AI$2=""),"",Projetos!$J115*_xlfn.XLOOKUP(AI$2,Técnicos!$A$2:$A$100,IF(Projetos!AO115=1,Técnicos!$F$2:$F$100,IF(Projetos!AO115=2,Técnicos!$H$2:$H$100,Técnicos!$J$2:$J$100)),,0,1))</f>
        <v/>
      </c>
    </row>
    <row r="117" spans="3:35" x14ac:dyDescent="0.25">
      <c r="C117" s="15" t="str" cm="1">
        <f t="array" ref="C117">IF(OR($B117="",C$2=""),"",Projetos!$J116*_xlfn.XLOOKUP(C$2,Técnicos!$A$2:$A$100,IF(Projetos!I116=1,Técnicos!$F$2:$F$100,IF(Projetos!I116=2,Técnicos!$H$2:$H$100,Técnicos!$J$2:$J$100)),,0,1))</f>
        <v/>
      </c>
      <c r="D117" s="15" t="str" cm="1">
        <f t="array" ref="D117">IF(OR($B117="",D$2=""),"",Projetos!$J116*_xlfn.XLOOKUP(D$2,Técnicos!$A$2:$A$100,IF(Projetos!J116=1,Técnicos!$F$2:$F$100,IF(Projetos!J116=2,Técnicos!$H$2:$H$100,Técnicos!$J$2:$J$100)),,0,1))</f>
        <v/>
      </c>
      <c r="E117" s="15" t="str" cm="1">
        <f t="array" ref="E117">IF(OR($B117="",E$2=""),"",Projetos!$J116*_xlfn.XLOOKUP(E$2,Técnicos!$A$2:$A$100,IF(Projetos!K116=1,Técnicos!$F$2:$F$100,IF(Projetos!K116=2,Técnicos!$H$2:$H$100,Técnicos!$J$2:$J$100)),,0,1))</f>
        <v/>
      </c>
      <c r="F117" s="15" t="str" cm="1">
        <f t="array" ref="F117">IF(OR($B117="",F$2=""),"",Projetos!$J116*_xlfn.XLOOKUP(F$2,Técnicos!$A$2:$A$100,IF(Projetos!L116=1,Técnicos!$F$2:$F$100,IF(Projetos!L116=2,Técnicos!$H$2:$H$100,Técnicos!$J$2:$J$100)),,0,1))</f>
        <v/>
      </c>
      <c r="G117" s="15" t="str" cm="1">
        <f t="array" ref="G117">IF(OR($B117="",G$2=""),"",Projetos!$J116*_xlfn.XLOOKUP(G$2,Técnicos!$A$2:$A$100,IF(Projetos!M116=1,Técnicos!$F$2:$F$100,IF(Projetos!M116=2,Técnicos!$H$2:$H$100,Técnicos!$J$2:$J$100)),,0,1))</f>
        <v/>
      </c>
      <c r="H117" s="15" t="str" cm="1">
        <f t="array" ref="H117">IF(OR($B117="",H$2=""),"",Projetos!$J116*_xlfn.XLOOKUP(H$2,Técnicos!$A$2:$A$100,IF(Projetos!N116=1,Técnicos!$F$2:$F$100,IF(Projetos!N116=2,Técnicos!$H$2:$H$100,Técnicos!$J$2:$J$100)),,0,1))</f>
        <v/>
      </c>
      <c r="I117" s="15" t="str" cm="1">
        <f t="array" ref="I117">IF(OR($B117="",I$2=""),"",Projetos!$J116*_xlfn.XLOOKUP(I$2,Técnicos!$A$2:$A$100,IF(Projetos!O116=1,Técnicos!$F$2:$F$100,IF(Projetos!O116=2,Técnicos!$H$2:$H$100,Técnicos!$J$2:$J$100)),,0,1))</f>
        <v/>
      </c>
      <c r="J117" s="15" t="str" cm="1">
        <f t="array" ref="J117">IF(OR($B117="",J$2=""),"",Projetos!$J116*_xlfn.XLOOKUP(J$2,Técnicos!$A$2:$A$100,IF(Projetos!P116=1,Técnicos!$F$2:$F$100,IF(Projetos!P116=2,Técnicos!$H$2:$H$100,Técnicos!$J$2:$J$100)),,0,1))</f>
        <v/>
      </c>
      <c r="K117" s="15" t="str" cm="1">
        <f t="array" ref="K117">IF(OR($B117="",K$2=""),"",Projetos!$J116*_xlfn.XLOOKUP(K$2,Técnicos!$A$2:$A$100,IF(Projetos!Q116=1,Técnicos!$F$2:$F$100,IF(Projetos!Q116=2,Técnicos!$H$2:$H$100,Técnicos!$J$2:$J$100)),,0,1))</f>
        <v/>
      </c>
      <c r="L117" s="15" t="str" cm="1">
        <f t="array" ref="L117">IF(OR($B117="",L$2=""),"",Projetos!$J116*_xlfn.XLOOKUP(L$2,Técnicos!$A$2:$A$100,IF(Projetos!R116=1,Técnicos!$F$2:$F$100,IF(Projetos!R116=2,Técnicos!$H$2:$H$100,Técnicos!$J$2:$J$100)),,0,1))</f>
        <v/>
      </c>
      <c r="M117" s="15" t="str" cm="1">
        <f t="array" ref="M117">IF(OR($B117="",M$2=""),"",Projetos!$J116*_xlfn.XLOOKUP(M$2,Técnicos!$A$2:$A$100,IF(Projetos!S116=1,Técnicos!$F$2:$F$100,IF(Projetos!S116=2,Técnicos!$H$2:$H$100,Técnicos!$J$2:$J$100)),,0,1))</f>
        <v/>
      </c>
      <c r="N117" s="15" t="str" cm="1">
        <f t="array" ref="N117">IF(OR($B117="",N$2=""),"",Projetos!$J116*_xlfn.XLOOKUP(N$2,Técnicos!$A$2:$A$100,IF(Projetos!T116=1,Técnicos!$F$2:$F$100,IF(Projetos!T116=2,Técnicos!$H$2:$H$100,Técnicos!$J$2:$J$100)),,0,1))</f>
        <v/>
      </c>
      <c r="O117" s="15" t="str" cm="1">
        <f t="array" ref="O117">IF(OR($B117="",O$2=""),"",Projetos!$J116*_xlfn.XLOOKUP(O$2,Técnicos!$A$2:$A$100,IF(Projetos!U116=1,Técnicos!$F$2:$F$100,IF(Projetos!U116=2,Técnicos!$H$2:$H$100,Técnicos!$J$2:$J$100)),,0,1))</f>
        <v/>
      </c>
      <c r="P117" s="15" t="str" cm="1">
        <f t="array" ref="P117">IF(OR($B117="",P$2=""),"",Projetos!$J116*_xlfn.XLOOKUP(P$2,Técnicos!$A$2:$A$100,IF(Projetos!V116=1,Técnicos!$F$2:$F$100,IF(Projetos!V116=2,Técnicos!$H$2:$H$100,Técnicos!$J$2:$J$100)),,0,1))</f>
        <v/>
      </c>
      <c r="Q117" s="15" t="str" cm="1">
        <f t="array" ref="Q117">IF(OR($B117="",Q$2=""),"",Projetos!$J116*_xlfn.XLOOKUP(Q$2,Técnicos!$A$2:$A$100,IF(Projetos!W116=1,Técnicos!$F$2:$F$100,IF(Projetos!W116=2,Técnicos!$H$2:$H$100,Técnicos!$J$2:$J$100)),,0,1))</f>
        <v/>
      </c>
      <c r="R117" s="15" t="str" cm="1">
        <f t="array" ref="R117">IF(OR($B117="",R$2=""),"",Projetos!$J116*_xlfn.XLOOKUP(R$2,Técnicos!$A$2:$A$100,IF(Projetos!X116=1,Técnicos!$F$2:$F$100,IF(Projetos!X116=2,Técnicos!$H$2:$H$100,Técnicos!$J$2:$J$100)),,0,1))</f>
        <v/>
      </c>
      <c r="S117" s="15" t="str" cm="1">
        <f t="array" ref="S117">IF(OR($B117="",S$2=""),"",Projetos!$J116*_xlfn.XLOOKUP(S$2,Técnicos!$A$2:$A$100,IF(Projetos!Y116=1,Técnicos!$F$2:$F$100,IF(Projetos!Y116=2,Técnicos!$H$2:$H$100,Técnicos!$J$2:$J$100)),,0,1))</f>
        <v/>
      </c>
      <c r="T117" s="15" t="str" cm="1">
        <f t="array" ref="T117">IF(OR($B117="",T$2=""),"",Projetos!$J116*_xlfn.XLOOKUP(T$2,Técnicos!$A$2:$A$100,IF(Projetos!Z116=1,Técnicos!$F$2:$F$100,IF(Projetos!Z116=2,Técnicos!$H$2:$H$100,Técnicos!$J$2:$J$100)),,0,1))</f>
        <v/>
      </c>
      <c r="U117" s="15" t="str" cm="1">
        <f t="array" ref="U117">IF(OR($B117="",U$2=""),"",Projetos!$J116*_xlfn.XLOOKUP(U$2,Técnicos!$A$2:$A$100,IF(Projetos!AA116=1,Técnicos!$F$2:$F$100,IF(Projetos!AA116=2,Técnicos!$H$2:$H$100,Técnicos!$J$2:$J$100)),,0,1))</f>
        <v/>
      </c>
      <c r="V117" s="15" t="str" cm="1">
        <f t="array" ref="V117">IF(OR($B117="",V$2=""),"",Projetos!$J116*_xlfn.XLOOKUP(V$2,Técnicos!$A$2:$A$100,IF(Projetos!AB116=1,Técnicos!$F$2:$F$100,IF(Projetos!AB116=2,Técnicos!$H$2:$H$100,Técnicos!$J$2:$J$100)),,0,1))</f>
        <v/>
      </c>
      <c r="W117" s="15" t="str" cm="1">
        <f t="array" ref="W117">IF(OR($B117="",W$2=""),"",Projetos!$J116*_xlfn.XLOOKUP(W$2,Técnicos!$A$2:$A$100,IF(Projetos!AC116=1,Técnicos!$F$2:$F$100,IF(Projetos!AC116=2,Técnicos!$H$2:$H$100,Técnicos!$J$2:$J$100)),,0,1))</f>
        <v/>
      </c>
      <c r="X117" s="15" t="str" cm="1">
        <f t="array" ref="X117">IF(OR($B117="",X$2=""),"",Projetos!$J116*_xlfn.XLOOKUP(X$2,Técnicos!$A$2:$A$100,IF(Projetos!AD116=1,Técnicos!$F$2:$F$100,IF(Projetos!AD116=2,Técnicos!$H$2:$H$100,Técnicos!$J$2:$J$100)),,0,1))</f>
        <v/>
      </c>
      <c r="Y117" s="15" t="str" cm="1">
        <f t="array" ref="Y117">IF(OR($B117="",Y$2=""),"",Projetos!$J116*_xlfn.XLOOKUP(Y$2,Técnicos!$A$2:$A$100,IF(Projetos!AE116=1,Técnicos!$F$2:$F$100,IF(Projetos!AE116=2,Técnicos!$H$2:$H$100,Técnicos!$J$2:$J$100)),,0,1))</f>
        <v/>
      </c>
      <c r="Z117" s="15" t="str" cm="1">
        <f t="array" ref="Z117">IF(OR($B117="",Z$2=""),"",Projetos!$J116*_xlfn.XLOOKUP(Z$2,Técnicos!$A$2:$A$100,IF(Projetos!AF116=1,Técnicos!$F$2:$F$100,IF(Projetos!AF116=2,Técnicos!$H$2:$H$100,Técnicos!$J$2:$J$100)),,0,1))</f>
        <v/>
      </c>
      <c r="AA117" s="15" t="str" cm="1">
        <f t="array" ref="AA117">IF(OR($B117="",AA$2=""),"",Projetos!$J116*_xlfn.XLOOKUP(AA$2,Técnicos!$A$2:$A$100,IF(Projetos!AG116=1,Técnicos!$F$2:$F$100,IF(Projetos!AG116=2,Técnicos!$H$2:$H$100,Técnicos!$J$2:$J$100)),,0,1))</f>
        <v/>
      </c>
      <c r="AB117" s="15" t="str" cm="1">
        <f t="array" ref="AB117">IF(OR($B117="",AB$2=""),"",Projetos!$J116*_xlfn.XLOOKUP(AB$2,Técnicos!$A$2:$A$100,IF(Projetos!AH116=1,Técnicos!$F$2:$F$100,IF(Projetos!AH116=2,Técnicos!$H$2:$H$100,Técnicos!$J$2:$J$100)),,0,1))</f>
        <v/>
      </c>
      <c r="AC117" s="15" t="str" cm="1">
        <f t="array" ref="AC117">IF(OR($B117="",AC$2=""),"",Projetos!$J116*_xlfn.XLOOKUP(AC$2,Técnicos!$A$2:$A$100,IF(Projetos!AI116=1,Técnicos!$F$2:$F$100,IF(Projetos!AI116=2,Técnicos!$H$2:$H$100,Técnicos!$J$2:$J$100)),,0,1))</f>
        <v/>
      </c>
      <c r="AD117" s="15" t="str" cm="1">
        <f t="array" ref="AD117">IF(OR($B117="",AD$2=""),"",Projetos!$J116*_xlfn.XLOOKUP(AD$2,Técnicos!$A$2:$A$100,IF(Projetos!AJ116=1,Técnicos!$F$2:$F$100,IF(Projetos!AJ116=2,Técnicos!$H$2:$H$100,Técnicos!$J$2:$J$100)),,0,1))</f>
        <v/>
      </c>
      <c r="AE117" s="15" t="str" cm="1">
        <f t="array" ref="AE117">IF(OR($B117="",AE$2=""),"",Projetos!$J116*_xlfn.XLOOKUP(AE$2,Técnicos!$A$2:$A$100,IF(Projetos!AK116=1,Técnicos!$F$2:$F$100,IF(Projetos!AK116=2,Técnicos!$H$2:$H$100,Técnicos!$J$2:$J$100)),,0,1))</f>
        <v/>
      </c>
      <c r="AF117" s="15" t="str" cm="1">
        <f t="array" ref="AF117">IF(OR($B117="",AF$2=""),"",Projetos!$J116*_xlfn.XLOOKUP(AF$2,Técnicos!$A$2:$A$100,IF(Projetos!AL116=1,Técnicos!$F$2:$F$100,IF(Projetos!AL116=2,Técnicos!$H$2:$H$100,Técnicos!$J$2:$J$100)),,0,1))</f>
        <v/>
      </c>
      <c r="AG117" s="15" t="str" cm="1">
        <f t="array" ref="AG117">IF(OR($B117="",AG$2=""),"",Projetos!$J116*_xlfn.XLOOKUP(AG$2,Técnicos!$A$2:$A$100,IF(Projetos!AM116=1,Técnicos!$F$2:$F$100,IF(Projetos!AM116=2,Técnicos!$H$2:$H$100,Técnicos!$J$2:$J$100)),,0,1))</f>
        <v/>
      </c>
      <c r="AH117" s="15" t="str" cm="1">
        <f t="array" ref="AH117">IF(OR($B117="",AH$2=""),"",Projetos!$J116*_xlfn.XLOOKUP(AH$2,Técnicos!$A$2:$A$100,IF(Projetos!AN116=1,Técnicos!$F$2:$F$100,IF(Projetos!AN116=2,Técnicos!$H$2:$H$100,Técnicos!$J$2:$J$100)),,0,1))</f>
        <v/>
      </c>
      <c r="AI117" s="15" t="str" cm="1">
        <f t="array" ref="AI117">IF(OR($B117="",AI$2=""),"",Projetos!$J116*_xlfn.XLOOKUP(AI$2,Técnicos!$A$2:$A$100,IF(Projetos!AO116=1,Técnicos!$F$2:$F$100,IF(Projetos!AO116=2,Técnicos!$H$2:$H$100,Técnicos!$J$2:$J$100)),,0,1))</f>
        <v/>
      </c>
    </row>
    <row r="118" spans="3:35" x14ac:dyDescent="0.25">
      <c r="C118" s="15" t="str" cm="1">
        <f t="array" ref="C118">IF(OR($B118="",C$2=""),"",Projetos!$J117*_xlfn.XLOOKUP(C$2,Técnicos!$A$2:$A$100,IF(Projetos!I117=1,Técnicos!$F$2:$F$100,IF(Projetos!I117=2,Técnicos!$H$2:$H$100,Técnicos!$J$2:$J$100)),,0,1))</f>
        <v/>
      </c>
      <c r="D118" s="15" t="str" cm="1">
        <f t="array" ref="D118">IF(OR($B118="",D$2=""),"",Projetos!$J117*_xlfn.XLOOKUP(D$2,Técnicos!$A$2:$A$100,IF(Projetos!J117=1,Técnicos!$F$2:$F$100,IF(Projetos!J117=2,Técnicos!$H$2:$H$100,Técnicos!$J$2:$J$100)),,0,1))</f>
        <v/>
      </c>
      <c r="E118" s="15" t="str" cm="1">
        <f t="array" ref="E118">IF(OR($B118="",E$2=""),"",Projetos!$J117*_xlfn.XLOOKUP(E$2,Técnicos!$A$2:$A$100,IF(Projetos!K117=1,Técnicos!$F$2:$F$100,IF(Projetos!K117=2,Técnicos!$H$2:$H$100,Técnicos!$J$2:$J$100)),,0,1))</f>
        <v/>
      </c>
      <c r="F118" s="15" t="str" cm="1">
        <f t="array" ref="F118">IF(OR($B118="",F$2=""),"",Projetos!$J117*_xlfn.XLOOKUP(F$2,Técnicos!$A$2:$A$100,IF(Projetos!L117=1,Técnicos!$F$2:$F$100,IF(Projetos!L117=2,Técnicos!$H$2:$H$100,Técnicos!$J$2:$J$100)),,0,1))</f>
        <v/>
      </c>
      <c r="G118" s="15" t="str" cm="1">
        <f t="array" ref="G118">IF(OR($B118="",G$2=""),"",Projetos!$J117*_xlfn.XLOOKUP(G$2,Técnicos!$A$2:$A$100,IF(Projetos!M117=1,Técnicos!$F$2:$F$100,IF(Projetos!M117=2,Técnicos!$H$2:$H$100,Técnicos!$J$2:$J$100)),,0,1))</f>
        <v/>
      </c>
      <c r="H118" s="15" t="str" cm="1">
        <f t="array" ref="H118">IF(OR($B118="",H$2=""),"",Projetos!$J117*_xlfn.XLOOKUP(H$2,Técnicos!$A$2:$A$100,IF(Projetos!N117=1,Técnicos!$F$2:$F$100,IF(Projetos!N117=2,Técnicos!$H$2:$H$100,Técnicos!$J$2:$J$100)),,0,1))</f>
        <v/>
      </c>
      <c r="I118" s="15" t="str" cm="1">
        <f t="array" ref="I118">IF(OR($B118="",I$2=""),"",Projetos!$J117*_xlfn.XLOOKUP(I$2,Técnicos!$A$2:$A$100,IF(Projetos!O117=1,Técnicos!$F$2:$F$100,IF(Projetos!O117=2,Técnicos!$H$2:$H$100,Técnicos!$J$2:$J$100)),,0,1))</f>
        <v/>
      </c>
      <c r="J118" s="15" t="str" cm="1">
        <f t="array" ref="J118">IF(OR($B118="",J$2=""),"",Projetos!$J117*_xlfn.XLOOKUP(J$2,Técnicos!$A$2:$A$100,IF(Projetos!P117=1,Técnicos!$F$2:$F$100,IF(Projetos!P117=2,Técnicos!$H$2:$H$100,Técnicos!$J$2:$J$100)),,0,1))</f>
        <v/>
      </c>
      <c r="K118" s="15" t="str" cm="1">
        <f t="array" ref="K118">IF(OR($B118="",K$2=""),"",Projetos!$J117*_xlfn.XLOOKUP(K$2,Técnicos!$A$2:$A$100,IF(Projetos!Q117=1,Técnicos!$F$2:$F$100,IF(Projetos!Q117=2,Técnicos!$H$2:$H$100,Técnicos!$J$2:$J$100)),,0,1))</f>
        <v/>
      </c>
      <c r="L118" s="15" t="str" cm="1">
        <f t="array" ref="L118">IF(OR($B118="",L$2=""),"",Projetos!$J117*_xlfn.XLOOKUP(L$2,Técnicos!$A$2:$A$100,IF(Projetos!R117=1,Técnicos!$F$2:$F$100,IF(Projetos!R117=2,Técnicos!$H$2:$H$100,Técnicos!$J$2:$J$100)),,0,1))</f>
        <v/>
      </c>
      <c r="M118" s="15" t="str" cm="1">
        <f t="array" ref="M118">IF(OR($B118="",M$2=""),"",Projetos!$J117*_xlfn.XLOOKUP(M$2,Técnicos!$A$2:$A$100,IF(Projetos!S117=1,Técnicos!$F$2:$F$100,IF(Projetos!S117=2,Técnicos!$H$2:$H$100,Técnicos!$J$2:$J$100)),,0,1))</f>
        <v/>
      </c>
      <c r="N118" s="15" t="str" cm="1">
        <f t="array" ref="N118">IF(OR($B118="",N$2=""),"",Projetos!$J117*_xlfn.XLOOKUP(N$2,Técnicos!$A$2:$A$100,IF(Projetos!T117=1,Técnicos!$F$2:$F$100,IF(Projetos!T117=2,Técnicos!$H$2:$H$100,Técnicos!$J$2:$J$100)),,0,1))</f>
        <v/>
      </c>
      <c r="O118" s="15" t="str" cm="1">
        <f t="array" ref="O118">IF(OR($B118="",O$2=""),"",Projetos!$J117*_xlfn.XLOOKUP(O$2,Técnicos!$A$2:$A$100,IF(Projetos!U117=1,Técnicos!$F$2:$F$100,IF(Projetos!U117=2,Técnicos!$H$2:$H$100,Técnicos!$J$2:$J$100)),,0,1))</f>
        <v/>
      </c>
      <c r="P118" s="15" t="str" cm="1">
        <f t="array" ref="P118">IF(OR($B118="",P$2=""),"",Projetos!$J117*_xlfn.XLOOKUP(P$2,Técnicos!$A$2:$A$100,IF(Projetos!V117=1,Técnicos!$F$2:$F$100,IF(Projetos!V117=2,Técnicos!$H$2:$H$100,Técnicos!$J$2:$J$100)),,0,1))</f>
        <v/>
      </c>
      <c r="Q118" s="15" t="str" cm="1">
        <f t="array" ref="Q118">IF(OR($B118="",Q$2=""),"",Projetos!$J117*_xlfn.XLOOKUP(Q$2,Técnicos!$A$2:$A$100,IF(Projetos!W117=1,Técnicos!$F$2:$F$100,IF(Projetos!W117=2,Técnicos!$H$2:$H$100,Técnicos!$J$2:$J$100)),,0,1))</f>
        <v/>
      </c>
      <c r="R118" s="15" t="str" cm="1">
        <f t="array" ref="R118">IF(OR($B118="",R$2=""),"",Projetos!$J117*_xlfn.XLOOKUP(R$2,Técnicos!$A$2:$A$100,IF(Projetos!X117=1,Técnicos!$F$2:$F$100,IF(Projetos!X117=2,Técnicos!$H$2:$H$100,Técnicos!$J$2:$J$100)),,0,1))</f>
        <v/>
      </c>
      <c r="S118" s="15" t="str" cm="1">
        <f t="array" ref="S118">IF(OR($B118="",S$2=""),"",Projetos!$J117*_xlfn.XLOOKUP(S$2,Técnicos!$A$2:$A$100,IF(Projetos!Y117=1,Técnicos!$F$2:$F$100,IF(Projetos!Y117=2,Técnicos!$H$2:$H$100,Técnicos!$J$2:$J$100)),,0,1))</f>
        <v/>
      </c>
      <c r="T118" s="15" t="str" cm="1">
        <f t="array" ref="T118">IF(OR($B118="",T$2=""),"",Projetos!$J117*_xlfn.XLOOKUP(T$2,Técnicos!$A$2:$A$100,IF(Projetos!Z117=1,Técnicos!$F$2:$F$100,IF(Projetos!Z117=2,Técnicos!$H$2:$H$100,Técnicos!$J$2:$J$100)),,0,1))</f>
        <v/>
      </c>
      <c r="U118" s="15" t="str" cm="1">
        <f t="array" ref="U118">IF(OR($B118="",U$2=""),"",Projetos!$J117*_xlfn.XLOOKUP(U$2,Técnicos!$A$2:$A$100,IF(Projetos!AA117=1,Técnicos!$F$2:$F$100,IF(Projetos!AA117=2,Técnicos!$H$2:$H$100,Técnicos!$J$2:$J$100)),,0,1))</f>
        <v/>
      </c>
      <c r="V118" s="15" t="str" cm="1">
        <f t="array" ref="V118">IF(OR($B118="",V$2=""),"",Projetos!$J117*_xlfn.XLOOKUP(V$2,Técnicos!$A$2:$A$100,IF(Projetos!AB117=1,Técnicos!$F$2:$F$100,IF(Projetos!AB117=2,Técnicos!$H$2:$H$100,Técnicos!$J$2:$J$100)),,0,1))</f>
        <v/>
      </c>
      <c r="W118" s="15" t="str" cm="1">
        <f t="array" ref="W118">IF(OR($B118="",W$2=""),"",Projetos!$J117*_xlfn.XLOOKUP(W$2,Técnicos!$A$2:$A$100,IF(Projetos!AC117=1,Técnicos!$F$2:$F$100,IF(Projetos!AC117=2,Técnicos!$H$2:$H$100,Técnicos!$J$2:$J$100)),,0,1))</f>
        <v/>
      </c>
      <c r="X118" s="15" t="str" cm="1">
        <f t="array" ref="X118">IF(OR($B118="",X$2=""),"",Projetos!$J117*_xlfn.XLOOKUP(X$2,Técnicos!$A$2:$A$100,IF(Projetos!AD117=1,Técnicos!$F$2:$F$100,IF(Projetos!AD117=2,Técnicos!$H$2:$H$100,Técnicos!$J$2:$J$100)),,0,1))</f>
        <v/>
      </c>
      <c r="Y118" s="15" t="str" cm="1">
        <f t="array" ref="Y118">IF(OR($B118="",Y$2=""),"",Projetos!$J117*_xlfn.XLOOKUP(Y$2,Técnicos!$A$2:$A$100,IF(Projetos!AE117=1,Técnicos!$F$2:$F$100,IF(Projetos!AE117=2,Técnicos!$H$2:$H$100,Técnicos!$J$2:$J$100)),,0,1))</f>
        <v/>
      </c>
      <c r="Z118" s="15" t="str" cm="1">
        <f t="array" ref="Z118">IF(OR($B118="",Z$2=""),"",Projetos!$J117*_xlfn.XLOOKUP(Z$2,Técnicos!$A$2:$A$100,IF(Projetos!AF117=1,Técnicos!$F$2:$F$100,IF(Projetos!AF117=2,Técnicos!$H$2:$H$100,Técnicos!$J$2:$J$100)),,0,1))</f>
        <v/>
      </c>
      <c r="AA118" s="15" t="str" cm="1">
        <f t="array" ref="AA118">IF(OR($B118="",AA$2=""),"",Projetos!$J117*_xlfn.XLOOKUP(AA$2,Técnicos!$A$2:$A$100,IF(Projetos!AG117=1,Técnicos!$F$2:$F$100,IF(Projetos!AG117=2,Técnicos!$H$2:$H$100,Técnicos!$J$2:$J$100)),,0,1))</f>
        <v/>
      </c>
      <c r="AB118" s="15" t="str" cm="1">
        <f t="array" ref="AB118">IF(OR($B118="",AB$2=""),"",Projetos!$J117*_xlfn.XLOOKUP(AB$2,Técnicos!$A$2:$A$100,IF(Projetos!AH117=1,Técnicos!$F$2:$F$100,IF(Projetos!AH117=2,Técnicos!$H$2:$H$100,Técnicos!$J$2:$J$100)),,0,1))</f>
        <v/>
      </c>
      <c r="AC118" s="15" t="str" cm="1">
        <f t="array" ref="AC118">IF(OR($B118="",AC$2=""),"",Projetos!$J117*_xlfn.XLOOKUP(AC$2,Técnicos!$A$2:$A$100,IF(Projetos!AI117=1,Técnicos!$F$2:$F$100,IF(Projetos!AI117=2,Técnicos!$H$2:$H$100,Técnicos!$J$2:$J$100)),,0,1))</f>
        <v/>
      </c>
      <c r="AD118" s="15" t="str" cm="1">
        <f t="array" ref="AD118">IF(OR($B118="",AD$2=""),"",Projetos!$J117*_xlfn.XLOOKUP(AD$2,Técnicos!$A$2:$A$100,IF(Projetos!AJ117=1,Técnicos!$F$2:$F$100,IF(Projetos!AJ117=2,Técnicos!$H$2:$H$100,Técnicos!$J$2:$J$100)),,0,1))</f>
        <v/>
      </c>
      <c r="AE118" s="15" t="str" cm="1">
        <f t="array" ref="AE118">IF(OR($B118="",AE$2=""),"",Projetos!$J117*_xlfn.XLOOKUP(AE$2,Técnicos!$A$2:$A$100,IF(Projetos!AK117=1,Técnicos!$F$2:$F$100,IF(Projetos!AK117=2,Técnicos!$H$2:$H$100,Técnicos!$J$2:$J$100)),,0,1))</f>
        <v/>
      </c>
      <c r="AF118" s="15" t="str" cm="1">
        <f t="array" ref="AF118">IF(OR($B118="",AF$2=""),"",Projetos!$J117*_xlfn.XLOOKUP(AF$2,Técnicos!$A$2:$A$100,IF(Projetos!AL117=1,Técnicos!$F$2:$F$100,IF(Projetos!AL117=2,Técnicos!$H$2:$H$100,Técnicos!$J$2:$J$100)),,0,1))</f>
        <v/>
      </c>
      <c r="AG118" s="15" t="str" cm="1">
        <f t="array" ref="AG118">IF(OR($B118="",AG$2=""),"",Projetos!$J117*_xlfn.XLOOKUP(AG$2,Técnicos!$A$2:$A$100,IF(Projetos!AM117=1,Técnicos!$F$2:$F$100,IF(Projetos!AM117=2,Técnicos!$H$2:$H$100,Técnicos!$J$2:$J$100)),,0,1))</f>
        <v/>
      </c>
      <c r="AH118" s="15" t="str" cm="1">
        <f t="array" ref="AH118">IF(OR($B118="",AH$2=""),"",Projetos!$J117*_xlfn.XLOOKUP(AH$2,Técnicos!$A$2:$A$100,IF(Projetos!AN117=1,Técnicos!$F$2:$F$100,IF(Projetos!AN117=2,Técnicos!$H$2:$H$100,Técnicos!$J$2:$J$100)),,0,1))</f>
        <v/>
      </c>
      <c r="AI118" s="15" t="str" cm="1">
        <f t="array" ref="AI118">IF(OR($B118="",AI$2=""),"",Projetos!$J117*_xlfn.XLOOKUP(AI$2,Técnicos!$A$2:$A$100,IF(Projetos!AO117=1,Técnicos!$F$2:$F$100,IF(Projetos!AO117=2,Técnicos!$H$2:$H$100,Técnicos!$J$2:$J$100)),,0,1))</f>
        <v/>
      </c>
    </row>
    <row r="119" spans="3:35" x14ac:dyDescent="0.25">
      <c r="C119" s="15" t="str" cm="1">
        <f t="array" ref="C119">IF(OR($B119="",C$2=""),"",Projetos!$J118*_xlfn.XLOOKUP(C$2,Técnicos!$A$2:$A$100,IF(Projetos!I118=1,Técnicos!$F$2:$F$100,IF(Projetos!I118=2,Técnicos!$H$2:$H$100,Técnicos!$J$2:$J$100)),,0,1))</f>
        <v/>
      </c>
      <c r="D119" s="15" t="str" cm="1">
        <f t="array" ref="D119">IF(OR($B119="",D$2=""),"",Projetos!$J118*_xlfn.XLOOKUP(D$2,Técnicos!$A$2:$A$100,IF(Projetos!J118=1,Técnicos!$F$2:$F$100,IF(Projetos!J118=2,Técnicos!$H$2:$H$100,Técnicos!$J$2:$J$100)),,0,1))</f>
        <v/>
      </c>
      <c r="E119" s="15" t="str" cm="1">
        <f t="array" ref="E119">IF(OR($B119="",E$2=""),"",Projetos!$J118*_xlfn.XLOOKUP(E$2,Técnicos!$A$2:$A$100,IF(Projetos!K118=1,Técnicos!$F$2:$F$100,IF(Projetos!K118=2,Técnicos!$H$2:$H$100,Técnicos!$J$2:$J$100)),,0,1))</f>
        <v/>
      </c>
      <c r="F119" s="15" t="str" cm="1">
        <f t="array" ref="F119">IF(OR($B119="",F$2=""),"",Projetos!$J118*_xlfn.XLOOKUP(F$2,Técnicos!$A$2:$A$100,IF(Projetos!L118=1,Técnicos!$F$2:$F$100,IF(Projetos!L118=2,Técnicos!$H$2:$H$100,Técnicos!$J$2:$J$100)),,0,1))</f>
        <v/>
      </c>
      <c r="G119" s="15" t="str" cm="1">
        <f t="array" ref="G119">IF(OR($B119="",G$2=""),"",Projetos!$J118*_xlfn.XLOOKUP(G$2,Técnicos!$A$2:$A$100,IF(Projetos!M118=1,Técnicos!$F$2:$F$100,IF(Projetos!M118=2,Técnicos!$H$2:$H$100,Técnicos!$J$2:$J$100)),,0,1))</f>
        <v/>
      </c>
      <c r="H119" s="15" t="str" cm="1">
        <f t="array" ref="H119">IF(OR($B119="",H$2=""),"",Projetos!$J118*_xlfn.XLOOKUP(H$2,Técnicos!$A$2:$A$100,IF(Projetos!N118=1,Técnicos!$F$2:$F$100,IF(Projetos!N118=2,Técnicos!$H$2:$H$100,Técnicos!$J$2:$J$100)),,0,1))</f>
        <v/>
      </c>
      <c r="I119" s="15" t="str" cm="1">
        <f t="array" ref="I119">IF(OR($B119="",I$2=""),"",Projetos!$J118*_xlfn.XLOOKUP(I$2,Técnicos!$A$2:$A$100,IF(Projetos!O118=1,Técnicos!$F$2:$F$100,IF(Projetos!O118=2,Técnicos!$H$2:$H$100,Técnicos!$J$2:$J$100)),,0,1))</f>
        <v/>
      </c>
      <c r="J119" s="15" t="str" cm="1">
        <f t="array" ref="J119">IF(OR($B119="",J$2=""),"",Projetos!$J118*_xlfn.XLOOKUP(J$2,Técnicos!$A$2:$A$100,IF(Projetos!P118=1,Técnicos!$F$2:$F$100,IF(Projetos!P118=2,Técnicos!$H$2:$H$100,Técnicos!$J$2:$J$100)),,0,1))</f>
        <v/>
      </c>
      <c r="K119" s="15" t="str" cm="1">
        <f t="array" ref="K119">IF(OR($B119="",K$2=""),"",Projetos!$J118*_xlfn.XLOOKUP(K$2,Técnicos!$A$2:$A$100,IF(Projetos!Q118=1,Técnicos!$F$2:$F$100,IF(Projetos!Q118=2,Técnicos!$H$2:$H$100,Técnicos!$J$2:$J$100)),,0,1))</f>
        <v/>
      </c>
      <c r="L119" s="15" t="str" cm="1">
        <f t="array" ref="L119">IF(OR($B119="",L$2=""),"",Projetos!$J118*_xlfn.XLOOKUP(L$2,Técnicos!$A$2:$A$100,IF(Projetos!R118=1,Técnicos!$F$2:$F$100,IF(Projetos!R118=2,Técnicos!$H$2:$H$100,Técnicos!$J$2:$J$100)),,0,1))</f>
        <v/>
      </c>
      <c r="M119" s="15" t="str" cm="1">
        <f t="array" ref="M119">IF(OR($B119="",M$2=""),"",Projetos!$J118*_xlfn.XLOOKUP(M$2,Técnicos!$A$2:$A$100,IF(Projetos!S118=1,Técnicos!$F$2:$F$100,IF(Projetos!S118=2,Técnicos!$H$2:$H$100,Técnicos!$J$2:$J$100)),,0,1))</f>
        <v/>
      </c>
      <c r="N119" s="15" t="str" cm="1">
        <f t="array" ref="N119">IF(OR($B119="",N$2=""),"",Projetos!$J118*_xlfn.XLOOKUP(N$2,Técnicos!$A$2:$A$100,IF(Projetos!T118=1,Técnicos!$F$2:$F$100,IF(Projetos!T118=2,Técnicos!$H$2:$H$100,Técnicos!$J$2:$J$100)),,0,1))</f>
        <v/>
      </c>
      <c r="O119" s="15" t="str" cm="1">
        <f t="array" ref="O119">IF(OR($B119="",O$2=""),"",Projetos!$J118*_xlfn.XLOOKUP(O$2,Técnicos!$A$2:$A$100,IF(Projetos!U118=1,Técnicos!$F$2:$F$100,IF(Projetos!U118=2,Técnicos!$H$2:$H$100,Técnicos!$J$2:$J$100)),,0,1))</f>
        <v/>
      </c>
      <c r="P119" s="15" t="str" cm="1">
        <f t="array" ref="P119">IF(OR($B119="",P$2=""),"",Projetos!$J118*_xlfn.XLOOKUP(P$2,Técnicos!$A$2:$A$100,IF(Projetos!V118=1,Técnicos!$F$2:$F$100,IF(Projetos!V118=2,Técnicos!$H$2:$H$100,Técnicos!$J$2:$J$100)),,0,1))</f>
        <v/>
      </c>
      <c r="Q119" s="15" t="str" cm="1">
        <f t="array" ref="Q119">IF(OR($B119="",Q$2=""),"",Projetos!$J118*_xlfn.XLOOKUP(Q$2,Técnicos!$A$2:$A$100,IF(Projetos!W118=1,Técnicos!$F$2:$F$100,IF(Projetos!W118=2,Técnicos!$H$2:$H$100,Técnicos!$J$2:$J$100)),,0,1))</f>
        <v/>
      </c>
      <c r="R119" s="15" t="str" cm="1">
        <f t="array" ref="R119">IF(OR($B119="",R$2=""),"",Projetos!$J118*_xlfn.XLOOKUP(R$2,Técnicos!$A$2:$A$100,IF(Projetos!X118=1,Técnicos!$F$2:$F$100,IF(Projetos!X118=2,Técnicos!$H$2:$H$100,Técnicos!$J$2:$J$100)),,0,1))</f>
        <v/>
      </c>
      <c r="S119" s="15" t="str" cm="1">
        <f t="array" ref="S119">IF(OR($B119="",S$2=""),"",Projetos!$J118*_xlfn.XLOOKUP(S$2,Técnicos!$A$2:$A$100,IF(Projetos!Y118=1,Técnicos!$F$2:$F$100,IF(Projetos!Y118=2,Técnicos!$H$2:$H$100,Técnicos!$J$2:$J$100)),,0,1))</f>
        <v/>
      </c>
      <c r="T119" s="15" t="str" cm="1">
        <f t="array" ref="T119">IF(OR($B119="",T$2=""),"",Projetos!$J118*_xlfn.XLOOKUP(T$2,Técnicos!$A$2:$A$100,IF(Projetos!Z118=1,Técnicos!$F$2:$F$100,IF(Projetos!Z118=2,Técnicos!$H$2:$H$100,Técnicos!$J$2:$J$100)),,0,1))</f>
        <v/>
      </c>
      <c r="U119" s="15" t="str" cm="1">
        <f t="array" ref="U119">IF(OR($B119="",U$2=""),"",Projetos!$J118*_xlfn.XLOOKUP(U$2,Técnicos!$A$2:$A$100,IF(Projetos!AA118=1,Técnicos!$F$2:$F$100,IF(Projetos!AA118=2,Técnicos!$H$2:$H$100,Técnicos!$J$2:$J$100)),,0,1))</f>
        <v/>
      </c>
      <c r="V119" s="15" t="str" cm="1">
        <f t="array" ref="V119">IF(OR($B119="",V$2=""),"",Projetos!$J118*_xlfn.XLOOKUP(V$2,Técnicos!$A$2:$A$100,IF(Projetos!AB118=1,Técnicos!$F$2:$F$100,IF(Projetos!AB118=2,Técnicos!$H$2:$H$100,Técnicos!$J$2:$J$100)),,0,1))</f>
        <v/>
      </c>
      <c r="W119" s="15" t="str" cm="1">
        <f t="array" ref="W119">IF(OR($B119="",W$2=""),"",Projetos!$J118*_xlfn.XLOOKUP(W$2,Técnicos!$A$2:$A$100,IF(Projetos!AC118=1,Técnicos!$F$2:$F$100,IF(Projetos!AC118=2,Técnicos!$H$2:$H$100,Técnicos!$J$2:$J$100)),,0,1))</f>
        <v/>
      </c>
      <c r="X119" s="15" t="str" cm="1">
        <f t="array" ref="X119">IF(OR($B119="",X$2=""),"",Projetos!$J118*_xlfn.XLOOKUP(X$2,Técnicos!$A$2:$A$100,IF(Projetos!AD118=1,Técnicos!$F$2:$F$100,IF(Projetos!AD118=2,Técnicos!$H$2:$H$100,Técnicos!$J$2:$J$100)),,0,1))</f>
        <v/>
      </c>
      <c r="Y119" s="15" t="str" cm="1">
        <f t="array" ref="Y119">IF(OR($B119="",Y$2=""),"",Projetos!$J118*_xlfn.XLOOKUP(Y$2,Técnicos!$A$2:$A$100,IF(Projetos!AE118=1,Técnicos!$F$2:$F$100,IF(Projetos!AE118=2,Técnicos!$H$2:$H$100,Técnicos!$J$2:$J$100)),,0,1))</f>
        <v/>
      </c>
      <c r="Z119" s="15" t="str" cm="1">
        <f t="array" ref="Z119">IF(OR($B119="",Z$2=""),"",Projetos!$J118*_xlfn.XLOOKUP(Z$2,Técnicos!$A$2:$A$100,IF(Projetos!AF118=1,Técnicos!$F$2:$F$100,IF(Projetos!AF118=2,Técnicos!$H$2:$H$100,Técnicos!$J$2:$J$100)),,0,1))</f>
        <v/>
      </c>
      <c r="AA119" s="15" t="str" cm="1">
        <f t="array" ref="AA119">IF(OR($B119="",AA$2=""),"",Projetos!$J118*_xlfn.XLOOKUP(AA$2,Técnicos!$A$2:$A$100,IF(Projetos!AG118=1,Técnicos!$F$2:$F$100,IF(Projetos!AG118=2,Técnicos!$H$2:$H$100,Técnicos!$J$2:$J$100)),,0,1))</f>
        <v/>
      </c>
      <c r="AB119" s="15" t="str" cm="1">
        <f t="array" ref="AB119">IF(OR($B119="",AB$2=""),"",Projetos!$J118*_xlfn.XLOOKUP(AB$2,Técnicos!$A$2:$A$100,IF(Projetos!AH118=1,Técnicos!$F$2:$F$100,IF(Projetos!AH118=2,Técnicos!$H$2:$H$100,Técnicos!$J$2:$J$100)),,0,1))</f>
        <v/>
      </c>
      <c r="AC119" s="15" t="str" cm="1">
        <f t="array" ref="AC119">IF(OR($B119="",AC$2=""),"",Projetos!$J118*_xlfn.XLOOKUP(AC$2,Técnicos!$A$2:$A$100,IF(Projetos!AI118=1,Técnicos!$F$2:$F$100,IF(Projetos!AI118=2,Técnicos!$H$2:$H$100,Técnicos!$J$2:$J$100)),,0,1))</f>
        <v/>
      </c>
      <c r="AD119" s="15" t="str" cm="1">
        <f t="array" ref="AD119">IF(OR($B119="",AD$2=""),"",Projetos!$J118*_xlfn.XLOOKUP(AD$2,Técnicos!$A$2:$A$100,IF(Projetos!AJ118=1,Técnicos!$F$2:$F$100,IF(Projetos!AJ118=2,Técnicos!$H$2:$H$100,Técnicos!$J$2:$J$100)),,0,1))</f>
        <v/>
      </c>
      <c r="AE119" s="15" t="str" cm="1">
        <f t="array" ref="AE119">IF(OR($B119="",AE$2=""),"",Projetos!$J118*_xlfn.XLOOKUP(AE$2,Técnicos!$A$2:$A$100,IF(Projetos!AK118=1,Técnicos!$F$2:$F$100,IF(Projetos!AK118=2,Técnicos!$H$2:$H$100,Técnicos!$J$2:$J$100)),,0,1))</f>
        <v/>
      </c>
      <c r="AF119" s="15" t="str" cm="1">
        <f t="array" ref="AF119">IF(OR($B119="",AF$2=""),"",Projetos!$J118*_xlfn.XLOOKUP(AF$2,Técnicos!$A$2:$A$100,IF(Projetos!AL118=1,Técnicos!$F$2:$F$100,IF(Projetos!AL118=2,Técnicos!$H$2:$H$100,Técnicos!$J$2:$J$100)),,0,1))</f>
        <v/>
      </c>
      <c r="AG119" s="15" t="str" cm="1">
        <f t="array" ref="AG119">IF(OR($B119="",AG$2=""),"",Projetos!$J118*_xlfn.XLOOKUP(AG$2,Técnicos!$A$2:$A$100,IF(Projetos!AM118=1,Técnicos!$F$2:$F$100,IF(Projetos!AM118=2,Técnicos!$H$2:$H$100,Técnicos!$J$2:$J$100)),,0,1))</f>
        <v/>
      </c>
      <c r="AH119" s="15" t="str" cm="1">
        <f t="array" ref="AH119">IF(OR($B119="",AH$2=""),"",Projetos!$J118*_xlfn.XLOOKUP(AH$2,Técnicos!$A$2:$A$100,IF(Projetos!AN118=1,Técnicos!$F$2:$F$100,IF(Projetos!AN118=2,Técnicos!$H$2:$H$100,Técnicos!$J$2:$J$100)),,0,1))</f>
        <v/>
      </c>
      <c r="AI119" s="15" t="str" cm="1">
        <f t="array" ref="AI119">IF(OR($B119="",AI$2=""),"",Projetos!$J118*_xlfn.XLOOKUP(AI$2,Técnicos!$A$2:$A$100,IF(Projetos!AO118=1,Técnicos!$F$2:$F$100,IF(Projetos!AO118=2,Técnicos!$H$2:$H$100,Técnicos!$J$2:$J$100)),,0,1))</f>
        <v/>
      </c>
    </row>
    <row r="120" spans="3:35" x14ac:dyDescent="0.25">
      <c r="C120" s="15" t="str" cm="1">
        <f t="array" ref="C120">IF(OR($B120="",C$2=""),"",Projetos!$J119*_xlfn.XLOOKUP(C$2,Técnicos!$A$2:$A$100,IF(Projetos!I119=1,Técnicos!$F$2:$F$100,IF(Projetos!I119=2,Técnicos!$H$2:$H$100,Técnicos!$J$2:$J$100)),,0,1))</f>
        <v/>
      </c>
      <c r="D120" s="15" t="str" cm="1">
        <f t="array" ref="D120">IF(OR($B120="",D$2=""),"",Projetos!$J119*_xlfn.XLOOKUP(D$2,Técnicos!$A$2:$A$100,IF(Projetos!J119=1,Técnicos!$F$2:$F$100,IF(Projetos!J119=2,Técnicos!$H$2:$H$100,Técnicos!$J$2:$J$100)),,0,1))</f>
        <v/>
      </c>
      <c r="E120" s="15" t="str" cm="1">
        <f t="array" ref="E120">IF(OR($B120="",E$2=""),"",Projetos!$J119*_xlfn.XLOOKUP(E$2,Técnicos!$A$2:$A$100,IF(Projetos!K119=1,Técnicos!$F$2:$F$100,IF(Projetos!K119=2,Técnicos!$H$2:$H$100,Técnicos!$J$2:$J$100)),,0,1))</f>
        <v/>
      </c>
      <c r="F120" s="15" t="str" cm="1">
        <f t="array" ref="F120">IF(OR($B120="",F$2=""),"",Projetos!$J119*_xlfn.XLOOKUP(F$2,Técnicos!$A$2:$A$100,IF(Projetos!L119=1,Técnicos!$F$2:$F$100,IF(Projetos!L119=2,Técnicos!$H$2:$H$100,Técnicos!$J$2:$J$100)),,0,1))</f>
        <v/>
      </c>
      <c r="G120" s="15" t="str" cm="1">
        <f t="array" ref="G120">IF(OR($B120="",G$2=""),"",Projetos!$J119*_xlfn.XLOOKUP(G$2,Técnicos!$A$2:$A$100,IF(Projetos!M119=1,Técnicos!$F$2:$F$100,IF(Projetos!M119=2,Técnicos!$H$2:$H$100,Técnicos!$J$2:$J$100)),,0,1))</f>
        <v/>
      </c>
      <c r="H120" s="15" t="str" cm="1">
        <f t="array" ref="H120">IF(OR($B120="",H$2=""),"",Projetos!$J119*_xlfn.XLOOKUP(H$2,Técnicos!$A$2:$A$100,IF(Projetos!N119=1,Técnicos!$F$2:$F$100,IF(Projetos!N119=2,Técnicos!$H$2:$H$100,Técnicos!$J$2:$J$100)),,0,1))</f>
        <v/>
      </c>
      <c r="I120" s="15" t="str" cm="1">
        <f t="array" ref="I120">IF(OR($B120="",I$2=""),"",Projetos!$J119*_xlfn.XLOOKUP(I$2,Técnicos!$A$2:$A$100,IF(Projetos!O119=1,Técnicos!$F$2:$F$100,IF(Projetos!O119=2,Técnicos!$H$2:$H$100,Técnicos!$J$2:$J$100)),,0,1))</f>
        <v/>
      </c>
      <c r="J120" s="15" t="str" cm="1">
        <f t="array" ref="J120">IF(OR($B120="",J$2=""),"",Projetos!$J119*_xlfn.XLOOKUP(J$2,Técnicos!$A$2:$A$100,IF(Projetos!P119=1,Técnicos!$F$2:$F$100,IF(Projetos!P119=2,Técnicos!$H$2:$H$100,Técnicos!$J$2:$J$100)),,0,1))</f>
        <v/>
      </c>
      <c r="K120" s="15" t="str" cm="1">
        <f t="array" ref="K120">IF(OR($B120="",K$2=""),"",Projetos!$J119*_xlfn.XLOOKUP(K$2,Técnicos!$A$2:$A$100,IF(Projetos!Q119=1,Técnicos!$F$2:$F$100,IF(Projetos!Q119=2,Técnicos!$H$2:$H$100,Técnicos!$J$2:$J$100)),,0,1))</f>
        <v/>
      </c>
      <c r="L120" s="15" t="str" cm="1">
        <f t="array" ref="L120">IF(OR($B120="",L$2=""),"",Projetos!$J119*_xlfn.XLOOKUP(L$2,Técnicos!$A$2:$A$100,IF(Projetos!R119=1,Técnicos!$F$2:$F$100,IF(Projetos!R119=2,Técnicos!$H$2:$H$100,Técnicos!$J$2:$J$100)),,0,1))</f>
        <v/>
      </c>
      <c r="M120" s="15" t="str" cm="1">
        <f t="array" ref="M120">IF(OR($B120="",M$2=""),"",Projetos!$J119*_xlfn.XLOOKUP(M$2,Técnicos!$A$2:$A$100,IF(Projetos!S119=1,Técnicos!$F$2:$F$100,IF(Projetos!S119=2,Técnicos!$H$2:$H$100,Técnicos!$J$2:$J$100)),,0,1))</f>
        <v/>
      </c>
      <c r="N120" s="15" t="str" cm="1">
        <f t="array" ref="N120">IF(OR($B120="",N$2=""),"",Projetos!$J119*_xlfn.XLOOKUP(N$2,Técnicos!$A$2:$A$100,IF(Projetos!T119=1,Técnicos!$F$2:$F$100,IF(Projetos!T119=2,Técnicos!$H$2:$H$100,Técnicos!$J$2:$J$100)),,0,1))</f>
        <v/>
      </c>
      <c r="O120" s="15" t="str" cm="1">
        <f t="array" ref="O120">IF(OR($B120="",O$2=""),"",Projetos!$J119*_xlfn.XLOOKUP(O$2,Técnicos!$A$2:$A$100,IF(Projetos!U119=1,Técnicos!$F$2:$F$100,IF(Projetos!U119=2,Técnicos!$H$2:$H$100,Técnicos!$J$2:$J$100)),,0,1))</f>
        <v/>
      </c>
      <c r="P120" s="15" t="str" cm="1">
        <f t="array" ref="P120">IF(OR($B120="",P$2=""),"",Projetos!$J119*_xlfn.XLOOKUP(P$2,Técnicos!$A$2:$A$100,IF(Projetos!V119=1,Técnicos!$F$2:$F$100,IF(Projetos!V119=2,Técnicos!$H$2:$H$100,Técnicos!$J$2:$J$100)),,0,1))</f>
        <v/>
      </c>
      <c r="Q120" s="15" t="str" cm="1">
        <f t="array" ref="Q120">IF(OR($B120="",Q$2=""),"",Projetos!$J119*_xlfn.XLOOKUP(Q$2,Técnicos!$A$2:$A$100,IF(Projetos!W119=1,Técnicos!$F$2:$F$100,IF(Projetos!W119=2,Técnicos!$H$2:$H$100,Técnicos!$J$2:$J$100)),,0,1))</f>
        <v/>
      </c>
      <c r="R120" s="15" t="str" cm="1">
        <f t="array" ref="R120">IF(OR($B120="",R$2=""),"",Projetos!$J119*_xlfn.XLOOKUP(R$2,Técnicos!$A$2:$A$100,IF(Projetos!X119=1,Técnicos!$F$2:$F$100,IF(Projetos!X119=2,Técnicos!$H$2:$H$100,Técnicos!$J$2:$J$100)),,0,1))</f>
        <v/>
      </c>
      <c r="S120" s="15" t="str" cm="1">
        <f t="array" ref="S120">IF(OR($B120="",S$2=""),"",Projetos!$J119*_xlfn.XLOOKUP(S$2,Técnicos!$A$2:$A$100,IF(Projetos!Y119=1,Técnicos!$F$2:$F$100,IF(Projetos!Y119=2,Técnicos!$H$2:$H$100,Técnicos!$J$2:$J$100)),,0,1))</f>
        <v/>
      </c>
      <c r="T120" s="15" t="str" cm="1">
        <f t="array" ref="T120">IF(OR($B120="",T$2=""),"",Projetos!$J119*_xlfn.XLOOKUP(T$2,Técnicos!$A$2:$A$100,IF(Projetos!Z119=1,Técnicos!$F$2:$F$100,IF(Projetos!Z119=2,Técnicos!$H$2:$H$100,Técnicos!$J$2:$J$100)),,0,1))</f>
        <v/>
      </c>
      <c r="U120" s="15" t="str" cm="1">
        <f t="array" ref="U120">IF(OR($B120="",U$2=""),"",Projetos!$J119*_xlfn.XLOOKUP(U$2,Técnicos!$A$2:$A$100,IF(Projetos!AA119=1,Técnicos!$F$2:$F$100,IF(Projetos!AA119=2,Técnicos!$H$2:$H$100,Técnicos!$J$2:$J$100)),,0,1))</f>
        <v/>
      </c>
      <c r="V120" s="15" t="str" cm="1">
        <f t="array" ref="V120">IF(OR($B120="",V$2=""),"",Projetos!$J119*_xlfn.XLOOKUP(V$2,Técnicos!$A$2:$A$100,IF(Projetos!AB119=1,Técnicos!$F$2:$F$100,IF(Projetos!AB119=2,Técnicos!$H$2:$H$100,Técnicos!$J$2:$J$100)),,0,1))</f>
        <v/>
      </c>
      <c r="W120" s="15" t="str" cm="1">
        <f t="array" ref="W120">IF(OR($B120="",W$2=""),"",Projetos!$J119*_xlfn.XLOOKUP(W$2,Técnicos!$A$2:$A$100,IF(Projetos!AC119=1,Técnicos!$F$2:$F$100,IF(Projetos!AC119=2,Técnicos!$H$2:$H$100,Técnicos!$J$2:$J$100)),,0,1))</f>
        <v/>
      </c>
      <c r="X120" s="15" t="str" cm="1">
        <f t="array" ref="X120">IF(OR($B120="",X$2=""),"",Projetos!$J119*_xlfn.XLOOKUP(X$2,Técnicos!$A$2:$A$100,IF(Projetos!AD119=1,Técnicos!$F$2:$F$100,IF(Projetos!AD119=2,Técnicos!$H$2:$H$100,Técnicos!$J$2:$J$100)),,0,1))</f>
        <v/>
      </c>
      <c r="Y120" s="15" t="str" cm="1">
        <f t="array" ref="Y120">IF(OR($B120="",Y$2=""),"",Projetos!$J119*_xlfn.XLOOKUP(Y$2,Técnicos!$A$2:$A$100,IF(Projetos!AE119=1,Técnicos!$F$2:$F$100,IF(Projetos!AE119=2,Técnicos!$H$2:$H$100,Técnicos!$J$2:$J$100)),,0,1))</f>
        <v/>
      </c>
      <c r="Z120" s="15" t="str" cm="1">
        <f t="array" ref="Z120">IF(OR($B120="",Z$2=""),"",Projetos!$J119*_xlfn.XLOOKUP(Z$2,Técnicos!$A$2:$A$100,IF(Projetos!AF119=1,Técnicos!$F$2:$F$100,IF(Projetos!AF119=2,Técnicos!$H$2:$H$100,Técnicos!$J$2:$J$100)),,0,1))</f>
        <v/>
      </c>
      <c r="AA120" s="15" t="str" cm="1">
        <f t="array" ref="AA120">IF(OR($B120="",AA$2=""),"",Projetos!$J119*_xlfn.XLOOKUP(AA$2,Técnicos!$A$2:$A$100,IF(Projetos!AG119=1,Técnicos!$F$2:$F$100,IF(Projetos!AG119=2,Técnicos!$H$2:$H$100,Técnicos!$J$2:$J$100)),,0,1))</f>
        <v/>
      </c>
      <c r="AB120" s="15" t="str" cm="1">
        <f t="array" ref="AB120">IF(OR($B120="",AB$2=""),"",Projetos!$J119*_xlfn.XLOOKUP(AB$2,Técnicos!$A$2:$A$100,IF(Projetos!AH119=1,Técnicos!$F$2:$F$100,IF(Projetos!AH119=2,Técnicos!$H$2:$H$100,Técnicos!$J$2:$J$100)),,0,1))</f>
        <v/>
      </c>
      <c r="AC120" s="15" t="str" cm="1">
        <f t="array" ref="AC120">IF(OR($B120="",AC$2=""),"",Projetos!$J119*_xlfn.XLOOKUP(AC$2,Técnicos!$A$2:$A$100,IF(Projetos!AI119=1,Técnicos!$F$2:$F$100,IF(Projetos!AI119=2,Técnicos!$H$2:$H$100,Técnicos!$J$2:$J$100)),,0,1))</f>
        <v/>
      </c>
      <c r="AD120" s="15" t="str" cm="1">
        <f t="array" ref="AD120">IF(OR($B120="",AD$2=""),"",Projetos!$J119*_xlfn.XLOOKUP(AD$2,Técnicos!$A$2:$A$100,IF(Projetos!AJ119=1,Técnicos!$F$2:$F$100,IF(Projetos!AJ119=2,Técnicos!$H$2:$H$100,Técnicos!$J$2:$J$100)),,0,1))</f>
        <v/>
      </c>
      <c r="AE120" s="15" t="str" cm="1">
        <f t="array" ref="AE120">IF(OR($B120="",AE$2=""),"",Projetos!$J119*_xlfn.XLOOKUP(AE$2,Técnicos!$A$2:$A$100,IF(Projetos!AK119=1,Técnicos!$F$2:$F$100,IF(Projetos!AK119=2,Técnicos!$H$2:$H$100,Técnicos!$J$2:$J$100)),,0,1))</f>
        <v/>
      </c>
      <c r="AF120" s="15" t="str" cm="1">
        <f t="array" ref="AF120">IF(OR($B120="",AF$2=""),"",Projetos!$J119*_xlfn.XLOOKUP(AF$2,Técnicos!$A$2:$A$100,IF(Projetos!AL119=1,Técnicos!$F$2:$F$100,IF(Projetos!AL119=2,Técnicos!$H$2:$H$100,Técnicos!$J$2:$J$100)),,0,1))</f>
        <v/>
      </c>
      <c r="AG120" s="15" t="str" cm="1">
        <f t="array" ref="AG120">IF(OR($B120="",AG$2=""),"",Projetos!$J119*_xlfn.XLOOKUP(AG$2,Técnicos!$A$2:$A$100,IF(Projetos!AM119=1,Técnicos!$F$2:$F$100,IF(Projetos!AM119=2,Técnicos!$H$2:$H$100,Técnicos!$J$2:$J$100)),,0,1))</f>
        <v/>
      </c>
      <c r="AH120" s="15" t="str" cm="1">
        <f t="array" ref="AH120">IF(OR($B120="",AH$2=""),"",Projetos!$J119*_xlfn.XLOOKUP(AH$2,Técnicos!$A$2:$A$100,IF(Projetos!AN119=1,Técnicos!$F$2:$F$100,IF(Projetos!AN119=2,Técnicos!$H$2:$H$100,Técnicos!$J$2:$J$100)),,0,1))</f>
        <v/>
      </c>
      <c r="AI120" s="15" t="str" cm="1">
        <f t="array" ref="AI120">IF(OR($B120="",AI$2=""),"",Projetos!$J119*_xlfn.XLOOKUP(AI$2,Técnicos!$A$2:$A$100,IF(Projetos!AO119=1,Técnicos!$F$2:$F$100,IF(Projetos!AO119=2,Técnicos!$H$2:$H$100,Técnicos!$J$2:$J$100)),,0,1))</f>
        <v/>
      </c>
    </row>
    <row r="121" spans="3:35" x14ac:dyDescent="0.25">
      <c r="C121" s="15" t="str" cm="1">
        <f t="array" ref="C121">IF(OR($B121="",C$2=""),"",Projetos!$J120*_xlfn.XLOOKUP(C$2,Técnicos!$A$2:$A$100,IF(Projetos!I120=1,Técnicos!$F$2:$F$100,IF(Projetos!I120=2,Técnicos!$H$2:$H$100,Técnicos!$J$2:$J$100)),,0,1))</f>
        <v/>
      </c>
      <c r="D121" s="15" t="str" cm="1">
        <f t="array" ref="D121">IF(OR($B121="",D$2=""),"",Projetos!$J120*_xlfn.XLOOKUP(D$2,Técnicos!$A$2:$A$100,IF(Projetos!J120=1,Técnicos!$F$2:$F$100,IF(Projetos!J120=2,Técnicos!$H$2:$H$100,Técnicos!$J$2:$J$100)),,0,1))</f>
        <v/>
      </c>
      <c r="E121" s="15" t="str" cm="1">
        <f t="array" ref="E121">IF(OR($B121="",E$2=""),"",Projetos!$J120*_xlfn.XLOOKUP(E$2,Técnicos!$A$2:$A$100,IF(Projetos!K120=1,Técnicos!$F$2:$F$100,IF(Projetos!K120=2,Técnicos!$H$2:$H$100,Técnicos!$J$2:$J$100)),,0,1))</f>
        <v/>
      </c>
      <c r="F121" s="15" t="str" cm="1">
        <f t="array" ref="F121">IF(OR($B121="",F$2=""),"",Projetos!$J120*_xlfn.XLOOKUP(F$2,Técnicos!$A$2:$A$100,IF(Projetos!L120=1,Técnicos!$F$2:$F$100,IF(Projetos!L120=2,Técnicos!$H$2:$H$100,Técnicos!$J$2:$J$100)),,0,1))</f>
        <v/>
      </c>
      <c r="G121" s="15" t="str" cm="1">
        <f t="array" ref="G121">IF(OR($B121="",G$2=""),"",Projetos!$J120*_xlfn.XLOOKUP(G$2,Técnicos!$A$2:$A$100,IF(Projetos!M120=1,Técnicos!$F$2:$F$100,IF(Projetos!M120=2,Técnicos!$H$2:$H$100,Técnicos!$J$2:$J$100)),,0,1))</f>
        <v/>
      </c>
      <c r="H121" s="15" t="str" cm="1">
        <f t="array" ref="H121">IF(OR($B121="",H$2=""),"",Projetos!$J120*_xlfn.XLOOKUP(H$2,Técnicos!$A$2:$A$100,IF(Projetos!N120=1,Técnicos!$F$2:$F$100,IF(Projetos!N120=2,Técnicos!$H$2:$H$100,Técnicos!$J$2:$J$100)),,0,1))</f>
        <v/>
      </c>
      <c r="I121" s="15" t="str" cm="1">
        <f t="array" ref="I121">IF(OR($B121="",I$2=""),"",Projetos!$J120*_xlfn.XLOOKUP(I$2,Técnicos!$A$2:$A$100,IF(Projetos!O120=1,Técnicos!$F$2:$F$100,IF(Projetos!O120=2,Técnicos!$H$2:$H$100,Técnicos!$J$2:$J$100)),,0,1))</f>
        <v/>
      </c>
      <c r="J121" s="15" t="str" cm="1">
        <f t="array" ref="J121">IF(OR($B121="",J$2=""),"",Projetos!$J120*_xlfn.XLOOKUP(J$2,Técnicos!$A$2:$A$100,IF(Projetos!P120=1,Técnicos!$F$2:$F$100,IF(Projetos!P120=2,Técnicos!$H$2:$H$100,Técnicos!$J$2:$J$100)),,0,1))</f>
        <v/>
      </c>
      <c r="K121" s="15" t="str" cm="1">
        <f t="array" ref="K121">IF(OR($B121="",K$2=""),"",Projetos!$J120*_xlfn.XLOOKUP(K$2,Técnicos!$A$2:$A$100,IF(Projetos!Q120=1,Técnicos!$F$2:$F$100,IF(Projetos!Q120=2,Técnicos!$H$2:$H$100,Técnicos!$J$2:$J$100)),,0,1))</f>
        <v/>
      </c>
      <c r="L121" s="15" t="str" cm="1">
        <f t="array" ref="L121">IF(OR($B121="",L$2=""),"",Projetos!$J120*_xlfn.XLOOKUP(L$2,Técnicos!$A$2:$A$100,IF(Projetos!R120=1,Técnicos!$F$2:$F$100,IF(Projetos!R120=2,Técnicos!$H$2:$H$100,Técnicos!$J$2:$J$100)),,0,1))</f>
        <v/>
      </c>
      <c r="M121" s="15" t="str" cm="1">
        <f t="array" ref="M121">IF(OR($B121="",M$2=""),"",Projetos!$J120*_xlfn.XLOOKUP(M$2,Técnicos!$A$2:$A$100,IF(Projetos!S120=1,Técnicos!$F$2:$F$100,IF(Projetos!S120=2,Técnicos!$H$2:$H$100,Técnicos!$J$2:$J$100)),,0,1))</f>
        <v/>
      </c>
      <c r="N121" s="15" t="str" cm="1">
        <f t="array" ref="N121">IF(OR($B121="",N$2=""),"",Projetos!$J120*_xlfn.XLOOKUP(N$2,Técnicos!$A$2:$A$100,IF(Projetos!T120=1,Técnicos!$F$2:$F$100,IF(Projetos!T120=2,Técnicos!$H$2:$H$100,Técnicos!$J$2:$J$100)),,0,1))</f>
        <v/>
      </c>
      <c r="O121" s="15" t="str" cm="1">
        <f t="array" ref="O121">IF(OR($B121="",O$2=""),"",Projetos!$J120*_xlfn.XLOOKUP(O$2,Técnicos!$A$2:$A$100,IF(Projetos!U120=1,Técnicos!$F$2:$F$100,IF(Projetos!U120=2,Técnicos!$H$2:$H$100,Técnicos!$J$2:$J$100)),,0,1))</f>
        <v/>
      </c>
      <c r="P121" s="15" t="str" cm="1">
        <f t="array" ref="P121">IF(OR($B121="",P$2=""),"",Projetos!$J120*_xlfn.XLOOKUP(P$2,Técnicos!$A$2:$A$100,IF(Projetos!V120=1,Técnicos!$F$2:$F$100,IF(Projetos!V120=2,Técnicos!$H$2:$H$100,Técnicos!$J$2:$J$100)),,0,1))</f>
        <v/>
      </c>
      <c r="Q121" s="15" t="str" cm="1">
        <f t="array" ref="Q121">IF(OR($B121="",Q$2=""),"",Projetos!$J120*_xlfn.XLOOKUP(Q$2,Técnicos!$A$2:$A$100,IF(Projetos!W120=1,Técnicos!$F$2:$F$100,IF(Projetos!W120=2,Técnicos!$H$2:$H$100,Técnicos!$J$2:$J$100)),,0,1))</f>
        <v/>
      </c>
      <c r="R121" s="15" t="str" cm="1">
        <f t="array" ref="R121">IF(OR($B121="",R$2=""),"",Projetos!$J120*_xlfn.XLOOKUP(R$2,Técnicos!$A$2:$A$100,IF(Projetos!X120=1,Técnicos!$F$2:$F$100,IF(Projetos!X120=2,Técnicos!$H$2:$H$100,Técnicos!$J$2:$J$100)),,0,1))</f>
        <v/>
      </c>
      <c r="S121" s="15" t="str" cm="1">
        <f t="array" ref="S121">IF(OR($B121="",S$2=""),"",Projetos!$J120*_xlfn.XLOOKUP(S$2,Técnicos!$A$2:$A$100,IF(Projetos!Y120=1,Técnicos!$F$2:$F$100,IF(Projetos!Y120=2,Técnicos!$H$2:$H$100,Técnicos!$J$2:$J$100)),,0,1))</f>
        <v/>
      </c>
      <c r="T121" s="15" t="str" cm="1">
        <f t="array" ref="T121">IF(OR($B121="",T$2=""),"",Projetos!$J120*_xlfn.XLOOKUP(T$2,Técnicos!$A$2:$A$100,IF(Projetos!Z120=1,Técnicos!$F$2:$F$100,IF(Projetos!Z120=2,Técnicos!$H$2:$H$100,Técnicos!$J$2:$J$100)),,0,1))</f>
        <v/>
      </c>
      <c r="U121" s="15" t="str" cm="1">
        <f t="array" ref="U121">IF(OR($B121="",U$2=""),"",Projetos!$J120*_xlfn.XLOOKUP(U$2,Técnicos!$A$2:$A$100,IF(Projetos!AA120=1,Técnicos!$F$2:$F$100,IF(Projetos!AA120=2,Técnicos!$H$2:$H$100,Técnicos!$J$2:$J$100)),,0,1))</f>
        <v/>
      </c>
      <c r="V121" s="15" t="str" cm="1">
        <f t="array" ref="V121">IF(OR($B121="",V$2=""),"",Projetos!$J120*_xlfn.XLOOKUP(V$2,Técnicos!$A$2:$A$100,IF(Projetos!AB120=1,Técnicos!$F$2:$F$100,IF(Projetos!AB120=2,Técnicos!$H$2:$H$100,Técnicos!$J$2:$J$100)),,0,1))</f>
        <v/>
      </c>
      <c r="W121" s="15" t="str" cm="1">
        <f t="array" ref="W121">IF(OR($B121="",W$2=""),"",Projetos!$J120*_xlfn.XLOOKUP(W$2,Técnicos!$A$2:$A$100,IF(Projetos!AC120=1,Técnicos!$F$2:$F$100,IF(Projetos!AC120=2,Técnicos!$H$2:$H$100,Técnicos!$J$2:$J$100)),,0,1))</f>
        <v/>
      </c>
      <c r="X121" s="15" t="str" cm="1">
        <f t="array" ref="X121">IF(OR($B121="",X$2=""),"",Projetos!$J120*_xlfn.XLOOKUP(X$2,Técnicos!$A$2:$A$100,IF(Projetos!AD120=1,Técnicos!$F$2:$F$100,IF(Projetos!AD120=2,Técnicos!$H$2:$H$100,Técnicos!$J$2:$J$100)),,0,1))</f>
        <v/>
      </c>
      <c r="Y121" s="15" t="str" cm="1">
        <f t="array" ref="Y121">IF(OR($B121="",Y$2=""),"",Projetos!$J120*_xlfn.XLOOKUP(Y$2,Técnicos!$A$2:$A$100,IF(Projetos!AE120=1,Técnicos!$F$2:$F$100,IF(Projetos!AE120=2,Técnicos!$H$2:$H$100,Técnicos!$J$2:$J$100)),,0,1))</f>
        <v/>
      </c>
      <c r="Z121" s="15" t="str" cm="1">
        <f t="array" ref="Z121">IF(OR($B121="",Z$2=""),"",Projetos!$J120*_xlfn.XLOOKUP(Z$2,Técnicos!$A$2:$A$100,IF(Projetos!AF120=1,Técnicos!$F$2:$F$100,IF(Projetos!AF120=2,Técnicos!$H$2:$H$100,Técnicos!$J$2:$J$100)),,0,1))</f>
        <v/>
      </c>
      <c r="AA121" s="15" t="str" cm="1">
        <f t="array" ref="AA121">IF(OR($B121="",AA$2=""),"",Projetos!$J120*_xlfn.XLOOKUP(AA$2,Técnicos!$A$2:$A$100,IF(Projetos!AG120=1,Técnicos!$F$2:$F$100,IF(Projetos!AG120=2,Técnicos!$H$2:$H$100,Técnicos!$J$2:$J$100)),,0,1))</f>
        <v/>
      </c>
      <c r="AB121" s="15" t="str" cm="1">
        <f t="array" ref="AB121">IF(OR($B121="",AB$2=""),"",Projetos!$J120*_xlfn.XLOOKUP(AB$2,Técnicos!$A$2:$A$100,IF(Projetos!AH120=1,Técnicos!$F$2:$F$100,IF(Projetos!AH120=2,Técnicos!$H$2:$H$100,Técnicos!$J$2:$J$100)),,0,1))</f>
        <v/>
      </c>
      <c r="AC121" s="15" t="str" cm="1">
        <f t="array" ref="AC121">IF(OR($B121="",AC$2=""),"",Projetos!$J120*_xlfn.XLOOKUP(AC$2,Técnicos!$A$2:$A$100,IF(Projetos!AI120=1,Técnicos!$F$2:$F$100,IF(Projetos!AI120=2,Técnicos!$H$2:$H$100,Técnicos!$J$2:$J$100)),,0,1))</f>
        <v/>
      </c>
      <c r="AD121" s="15" t="str" cm="1">
        <f t="array" ref="AD121">IF(OR($B121="",AD$2=""),"",Projetos!$J120*_xlfn.XLOOKUP(AD$2,Técnicos!$A$2:$A$100,IF(Projetos!AJ120=1,Técnicos!$F$2:$F$100,IF(Projetos!AJ120=2,Técnicos!$H$2:$H$100,Técnicos!$J$2:$J$100)),,0,1))</f>
        <v/>
      </c>
      <c r="AE121" s="15" t="str" cm="1">
        <f t="array" ref="AE121">IF(OR($B121="",AE$2=""),"",Projetos!$J120*_xlfn.XLOOKUP(AE$2,Técnicos!$A$2:$A$100,IF(Projetos!AK120=1,Técnicos!$F$2:$F$100,IF(Projetos!AK120=2,Técnicos!$H$2:$H$100,Técnicos!$J$2:$J$100)),,0,1))</f>
        <v/>
      </c>
      <c r="AF121" s="15" t="str" cm="1">
        <f t="array" ref="AF121">IF(OR($B121="",AF$2=""),"",Projetos!$J120*_xlfn.XLOOKUP(AF$2,Técnicos!$A$2:$A$100,IF(Projetos!AL120=1,Técnicos!$F$2:$F$100,IF(Projetos!AL120=2,Técnicos!$H$2:$H$100,Técnicos!$J$2:$J$100)),,0,1))</f>
        <v/>
      </c>
      <c r="AG121" s="15" t="str" cm="1">
        <f t="array" ref="AG121">IF(OR($B121="",AG$2=""),"",Projetos!$J120*_xlfn.XLOOKUP(AG$2,Técnicos!$A$2:$A$100,IF(Projetos!AM120=1,Técnicos!$F$2:$F$100,IF(Projetos!AM120=2,Técnicos!$H$2:$H$100,Técnicos!$J$2:$J$100)),,0,1))</f>
        <v/>
      </c>
      <c r="AH121" s="15" t="str" cm="1">
        <f t="array" ref="AH121">IF(OR($B121="",AH$2=""),"",Projetos!$J120*_xlfn.XLOOKUP(AH$2,Técnicos!$A$2:$A$100,IF(Projetos!AN120=1,Técnicos!$F$2:$F$100,IF(Projetos!AN120=2,Técnicos!$H$2:$H$100,Técnicos!$J$2:$J$100)),,0,1))</f>
        <v/>
      </c>
      <c r="AI121" s="15" t="str" cm="1">
        <f t="array" ref="AI121">IF(OR($B121="",AI$2=""),"",Projetos!$J120*_xlfn.XLOOKUP(AI$2,Técnicos!$A$2:$A$100,IF(Projetos!AO120=1,Técnicos!$F$2:$F$100,IF(Projetos!AO120=2,Técnicos!$H$2:$H$100,Técnicos!$J$2:$J$100)),,0,1))</f>
        <v/>
      </c>
    </row>
    <row r="122" spans="3:35" x14ac:dyDescent="0.25">
      <c r="C122" s="15" t="str" cm="1">
        <f t="array" ref="C122">IF(OR($B122="",C$2=""),"",Projetos!$J121*_xlfn.XLOOKUP(C$2,Técnicos!$A$2:$A$100,IF(Projetos!I121=1,Técnicos!$F$2:$F$100,IF(Projetos!I121=2,Técnicos!$H$2:$H$100,Técnicos!$J$2:$J$100)),,0,1))</f>
        <v/>
      </c>
      <c r="D122" s="15" t="str" cm="1">
        <f t="array" ref="D122">IF(OR($B122="",D$2=""),"",Projetos!$J121*_xlfn.XLOOKUP(D$2,Técnicos!$A$2:$A$100,IF(Projetos!J121=1,Técnicos!$F$2:$F$100,IF(Projetos!J121=2,Técnicos!$H$2:$H$100,Técnicos!$J$2:$J$100)),,0,1))</f>
        <v/>
      </c>
      <c r="E122" s="15" t="str" cm="1">
        <f t="array" ref="E122">IF(OR($B122="",E$2=""),"",Projetos!$J121*_xlfn.XLOOKUP(E$2,Técnicos!$A$2:$A$100,IF(Projetos!K121=1,Técnicos!$F$2:$F$100,IF(Projetos!K121=2,Técnicos!$H$2:$H$100,Técnicos!$J$2:$J$100)),,0,1))</f>
        <v/>
      </c>
      <c r="F122" s="15" t="str" cm="1">
        <f t="array" ref="F122">IF(OR($B122="",F$2=""),"",Projetos!$J121*_xlfn.XLOOKUP(F$2,Técnicos!$A$2:$A$100,IF(Projetos!L121=1,Técnicos!$F$2:$F$100,IF(Projetos!L121=2,Técnicos!$H$2:$H$100,Técnicos!$J$2:$J$100)),,0,1))</f>
        <v/>
      </c>
      <c r="G122" s="15" t="str" cm="1">
        <f t="array" ref="G122">IF(OR($B122="",G$2=""),"",Projetos!$J121*_xlfn.XLOOKUP(G$2,Técnicos!$A$2:$A$100,IF(Projetos!M121=1,Técnicos!$F$2:$F$100,IF(Projetos!M121=2,Técnicos!$H$2:$H$100,Técnicos!$J$2:$J$100)),,0,1))</f>
        <v/>
      </c>
      <c r="H122" s="15" t="str" cm="1">
        <f t="array" ref="H122">IF(OR($B122="",H$2=""),"",Projetos!$J121*_xlfn.XLOOKUP(H$2,Técnicos!$A$2:$A$100,IF(Projetos!N121=1,Técnicos!$F$2:$F$100,IF(Projetos!N121=2,Técnicos!$H$2:$H$100,Técnicos!$J$2:$J$100)),,0,1))</f>
        <v/>
      </c>
      <c r="I122" s="15" t="str" cm="1">
        <f t="array" ref="I122">IF(OR($B122="",I$2=""),"",Projetos!$J121*_xlfn.XLOOKUP(I$2,Técnicos!$A$2:$A$100,IF(Projetos!O121=1,Técnicos!$F$2:$F$100,IF(Projetos!O121=2,Técnicos!$H$2:$H$100,Técnicos!$J$2:$J$100)),,0,1))</f>
        <v/>
      </c>
      <c r="J122" s="15" t="str" cm="1">
        <f t="array" ref="J122">IF(OR($B122="",J$2=""),"",Projetos!$J121*_xlfn.XLOOKUP(J$2,Técnicos!$A$2:$A$100,IF(Projetos!P121=1,Técnicos!$F$2:$F$100,IF(Projetos!P121=2,Técnicos!$H$2:$H$100,Técnicos!$J$2:$J$100)),,0,1))</f>
        <v/>
      </c>
      <c r="K122" s="15" t="str" cm="1">
        <f t="array" ref="K122">IF(OR($B122="",K$2=""),"",Projetos!$J121*_xlfn.XLOOKUP(K$2,Técnicos!$A$2:$A$100,IF(Projetos!Q121=1,Técnicos!$F$2:$F$100,IF(Projetos!Q121=2,Técnicos!$H$2:$H$100,Técnicos!$J$2:$J$100)),,0,1))</f>
        <v/>
      </c>
      <c r="L122" s="15" t="str" cm="1">
        <f t="array" ref="L122">IF(OR($B122="",L$2=""),"",Projetos!$J121*_xlfn.XLOOKUP(L$2,Técnicos!$A$2:$A$100,IF(Projetos!R121=1,Técnicos!$F$2:$F$100,IF(Projetos!R121=2,Técnicos!$H$2:$H$100,Técnicos!$J$2:$J$100)),,0,1))</f>
        <v/>
      </c>
      <c r="M122" s="15" t="str" cm="1">
        <f t="array" ref="M122">IF(OR($B122="",M$2=""),"",Projetos!$J121*_xlfn.XLOOKUP(M$2,Técnicos!$A$2:$A$100,IF(Projetos!S121=1,Técnicos!$F$2:$F$100,IF(Projetos!S121=2,Técnicos!$H$2:$H$100,Técnicos!$J$2:$J$100)),,0,1))</f>
        <v/>
      </c>
      <c r="N122" s="15" t="str" cm="1">
        <f t="array" ref="N122">IF(OR($B122="",N$2=""),"",Projetos!$J121*_xlfn.XLOOKUP(N$2,Técnicos!$A$2:$A$100,IF(Projetos!T121=1,Técnicos!$F$2:$F$100,IF(Projetos!T121=2,Técnicos!$H$2:$H$100,Técnicos!$J$2:$J$100)),,0,1))</f>
        <v/>
      </c>
      <c r="O122" s="15" t="str" cm="1">
        <f t="array" ref="O122">IF(OR($B122="",O$2=""),"",Projetos!$J121*_xlfn.XLOOKUP(O$2,Técnicos!$A$2:$A$100,IF(Projetos!U121=1,Técnicos!$F$2:$F$100,IF(Projetos!U121=2,Técnicos!$H$2:$H$100,Técnicos!$J$2:$J$100)),,0,1))</f>
        <v/>
      </c>
      <c r="P122" s="15" t="str" cm="1">
        <f t="array" ref="P122">IF(OR($B122="",P$2=""),"",Projetos!$J121*_xlfn.XLOOKUP(P$2,Técnicos!$A$2:$A$100,IF(Projetos!V121=1,Técnicos!$F$2:$F$100,IF(Projetos!V121=2,Técnicos!$H$2:$H$100,Técnicos!$J$2:$J$100)),,0,1))</f>
        <v/>
      </c>
      <c r="Q122" s="15" t="str" cm="1">
        <f t="array" ref="Q122">IF(OR($B122="",Q$2=""),"",Projetos!$J121*_xlfn.XLOOKUP(Q$2,Técnicos!$A$2:$A$100,IF(Projetos!W121=1,Técnicos!$F$2:$F$100,IF(Projetos!W121=2,Técnicos!$H$2:$H$100,Técnicos!$J$2:$J$100)),,0,1))</f>
        <v/>
      </c>
      <c r="R122" s="15" t="str" cm="1">
        <f t="array" ref="R122">IF(OR($B122="",R$2=""),"",Projetos!$J121*_xlfn.XLOOKUP(R$2,Técnicos!$A$2:$A$100,IF(Projetos!X121=1,Técnicos!$F$2:$F$100,IF(Projetos!X121=2,Técnicos!$H$2:$H$100,Técnicos!$J$2:$J$100)),,0,1))</f>
        <v/>
      </c>
      <c r="S122" s="15" t="str" cm="1">
        <f t="array" ref="S122">IF(OR($B122="",S$2=""),"",Projetos!$J121*_xlfn.XLOOKUP(S$2,Técnicos!$A$2:$A$100,IF(Projetos!Y121=1,Técnicos!$F$2:$F$100,IF(Projetos!Y121=2,Técnicos!$H$2:$H$100,Técnicos!$J$2:$J$100)),,0,1))</f>
        <v/>
      </c>
      <c r="T122" s="15" t="str" cm="1">
        <f t="array" ref="T122">IF(OR($B122="",T$2=""),"",Projetos!$J121*_xlfn.XLOOKUP(T$2,Técnicos!$A$2:$A$100,IF(Projetos!Z121=1,Técnicos!$F$2:$F$100,IF(Projetos!Z121=2,Técnicos!$H$2:$H$100,Técnicos!$J$2:$J$100)),,0,1))</f>
        <v/>
      </c>
      <c r="U122" s="15" t="str" cm="1">
        <f t="array" ref="U122">IF(OR($B122="",U$2=""),"",Projetos!$J121*_xlfn.XLOOKUP(U$2,Técnicos!$A$2:$A$100,IF(Projetos!AA121=1,Técnicos!$F$2:$F$100,IF(Projetos!AA121=2,Técnicos!$H$2:$H$100,Técnicos!$J$2:$J$100)),,0,1))</f>
        <v/>
      </c>
      <c r="V122" s="15" t="str" cm="1">
        <f t="array" ref="V122">IF(OR($B122="",V$2=""),"",Projetos!$J121*_xlfn.XLOOKUP(V$2,Técnicos!$A$2:$A$100,IF(Projetos!AB121=1,Técnicos!$F$2:$F$100,IF(Projetos!AB121=2,Técnicos!$H$2:$H$100,Técnicos!$J$2:$J$100)),,0,1))</f>
        <v/>
      </c>
      <c r="W122" s="15" t="str" cm="1">
        <f t="array" ref="W122">IF(OR($B122="",W$2=""),"",Projetos!$J121*_xlfn.XLOOKUP(W$2,Técnicos!$A$2:$A$100,IF(Projetos!AC121=1,Técnicos!$F$2:$F$100,IF(Projetos!AC121=2,Técnicos!$H$2:$H$100,Técnicos!$J$2:$J$100)),,0,1))</f>
        <v/>
      </c>
      <c r="X122" s="15" t="str" cm="1">
        <f t="array" ref="X122">IF(OR($B122="",X$2=""),"",Projetos!$J121*_xlfn.XLOOKUP(X$2,Técnicos!$A$2:$A$100,IF(Projetos!AD121=1,Técnicos!$F$2:$F$100,IF(Projetos!AD121=2,Técnicos!$H$2:$H$100,Técnicos!$J$2:$J$100)),,0,1))</f>
        <v/>
      </c>
      <c r="Y122" s="15" t="str" cm="1">
        <f t="array" ref="Y122">IF(OR($B122="",Y$2=""),"",Projetos!$J121*_xlfn.XLOOKUP(Y$2,Técnicos!$A$2:$A$100,IF(Projetos!AE121=1,Técnicos!$F$2:$F$100,IF(Projetos!AE121=2,Técnicos!$H$2:$H$100,Técnicos!$J$2:$J$100)),,0,1))</f>
        <v/>
      </c>
      <c r="Z122" s="15" t="str" cm="1">
        <f t="array" ref="Z122">IF(OR($B122="",Z$2=""),"",Projetos!$J121*_xlfn.XLOOKUP(Z$2,Técnicos!$A$2:$A$100,IF(Projetos!AF121=1,Técnicos!$F$2:$F$100,IF(Projetos!AF121=2,Técnicos!$H$2:$H$100,Técnicos!$J$2:$J$100)),,0,1))</f>
        <v/>
      </c>
      <c r="AA122" s="15" t="str" cm="1">
        <f t="array" ref="AA122">IF(OR($B122="",AA$2=""),"",Projetos!$J121*_xlfn.XLOOKUP(AA$2,Técnicos!$A$2:$A$100,IF(Projetos!AG121=1,Técnicos!$F$2:$F$100,IF(Projetos!AG121=2,Técnicos!$H$2:$H$100,Técnicos!$J$2:$J$100)),,0,1))</f>
        <v/>
      </c>
      <c r="AB122" s="15" t="str" cm="1">
        <f t="array" ref="AB122">IF(OR($B122="",AB$2=""),"",Projetos!$J121*_xlfn.XLOOKUP(AB$2,Técnicos!$A$2:$A$100,IF(Projetos!AH121=1,Técnicos!$F$2:$F$100,IF(Projetos!AH121=2,Técnicos!$H$2:$H$100,Técnicos!$J$2:$J$100)),,0,1))</f>
        <v/>
      </c>
      <c r="AC122" s="15" t="str" cm="1">
        <f t="array" ref="AC122">IF(OR($B122="",AC$2=""),"",Projetos!$J121*_xlfn.XLOOKUP(AC$2,Técnicos!$A$2:$A$100,IF(Projetos!AI121=1,Técnicos!$F$2:$F$100,IF(Projetos!AI121=2,Técnicos!$H$2:$H$100,Técnicos!$J$2:$J$100)),,0,1))</f>
        <v/>
      </c>
      <c r="AD122" s="15" t="str" cm="1">
        <f t="array" ref="AD122">IF(OR($B122="",AD$2=""),"",Projetos!$J121*_xlfn.XLOOKUP(AD$2,Técnicos!$A$2:$A$100,IF(Projetos!AJ121=1,Técnicos!$F$2:$F$100,IF(Projetos!AJ121=2,Técnicos!$H$2:$H$100,Técnicos!$J$2:$J$100)),,0,1))</f>
        <v/>
      </c>
      <c r="AE122" s="15" t="str" cm="1">
        <f t="array" ref="AE122">IF(OR($B122="",AE$2=""),"",Projetos!$J121*_xlfn.XLOOKUP(AE$2,Técnicos!$A$2:$A$100,IF(Projetos!AK121=1,Técnicos!$F$2:$F$100,IF(Projetos!AK121=2,Técnicos!$H$2:$H$100,Técnicos!$J$2:$J$100)),,0,1))</f>
        <v/>
      </c>
      <c r="AF122" s="15" t="str" cm="1">
        <f t="array" ref="AF122">IF(OR($B122="",AF$2=""),"",Projetos!$J121*_xlfn.XLOOKUP(AF$2,Técnicos!$A$2:$A$100,IF(Projetos!AL121=1,Técnicos!$F$2:$F$100,IF(Projetos!AL121=2,Técnicos!$H$2:$H$100,Técnicos!$J$2:$J$100)),,0,1))</f>
        <v/>
      </c>
      <c r="AG122" s="15" t="str" cm="1">
        <f t="array" ref="AG122">IF(OR($B122="",AG$2=""),"",Projetos!$J121*_xlfn.XLOOKUP(AG$2,Técnicos!$A$2:$A$100,IF(Projetos!AM121=1,Técnicos!$F$2:$F$100,IF(Projetos!AM121=2,Técnicos!$H$2:$H$100,Técnicos!$J$2:$J$100)),,0,1))</f>
        <v/>
      </c>
      <c r="AH122" s="15" t="str" cm="1">
        <f t="array" ref="AH122">IF(OR($B122="",AH$2=""),"",Projetos!$J121*_xlfn.XLOOKUP(AH$2,Técnicos!$A$2:$A$100,IF(Projetos!AN121=1,Técnicos!$F$2:$F$100,IF(Projetos!AN121=2,Técnicos!$H$2:$H$100,Técnicos!$J$2:$J$100)),,0,1))</f>
        <v/>
      </c>
      <c r="AI122" s="15" t="str" cm="1">
        <f t="array" ref="AI122">IF(OR($B122="",AI$2=""),"",Projetos!$J121*_xlfn.XLOOKUP(AI$2,Técnicos!$A$2:$A$100,IF(Projetos!AO121=1,Técnicos!$F$2:$F$100,IF(Projetos!AO121=2,Técnicos!$H$2:$H$100,Técnicos!$J$2:$J$100)),,0,1))</f>
        <v/>
      </c>
    </row>
    <row r="123" spans="3:35" x14ac:dyDescent="0.25">
      <c r="C123" s="15" t="str" cm="1">
        <f t="array" ref="C123">IF(OR($B123="",C$2=""),"",Projetos!$J122*_xlfn.XLOOKUP(C$2,Técnicos!$A$2:$A$100,IF(Projetos!I122=1,Técnicos!$F$2:$F$100,IF(Projetos!I122=2,Técnicos!$H$2:$H$100,Técnicos!$J$2:$J$100)),,0,1))</f>
        <v/>
      </c>
      <c r="D123" s="15" t="str" cm="1">
        <f t="array" ref="D123">IF(OR($B123="",D$2=""),"",Projetos!$J122*_xlfn.XLOOKUP(D$2,Técnicos!$A$2:$A$100,IF(Projetos!J122=1,Técnicos!$F$2:$F$100,IF(Projetos!J122=2,Técnicos!$H$2:$H$100,Técnicos!$J$2:$J$100)),,0,1))</f>
        <v/>
      </c>
      <c r="E123" s="15" t="str" cm="1">
        <f t="array" ref="E123">IF(OR($B123="",E$2=""),"",Projetos!$J122*_xlfn.XLOOKUP(E$2,Técnicos!$A$2:$A$100,IF(Projetos!K122=1,Técnicos!$F$2:$F$100,IF(Projetos!K122=2,Técnicos!$H$2:$H$100,Técnicos!$J$2:$J$100)),,0,1))</f>
        <v/>
      </c>
      <c r="F123" s="15" t="str" cm="1">
        <f t="array" ref="F123">IF(OR($B123="",F$2=""),"",Projetos!$J122*_xlfn.XLOOKUP(F$2,Técnicos!$A$2:$A$100,IF(Projetos!L122=1,Técnicos!$F$2:$F$100,IF(Projetos!L122=2,Técnicos!$H$2:$H$100,Técnicos!$J$2:$J$100)),,0,1))</f>
        <v/>
      </c>
      <c r="G123" s="15" t="str" cm="1">
        <f t="array" ref="G123">IF(OR($B123="",G$2=""),"",Projetos!$J122*_xlfn.XLOOKUP(G$2,Técnicos!$A$2:$A$100,IF(Projetos!M122=1,Técnicos!$F$2:$F$100,IF(Projetos!M122=2,Técnicos!$H$2:$H$100,Técnicos!$J$2:$J$100)),,0,1))</f>
        <v/>
      </c>
      <c r="H123" s="15" t="str" cm="1">
        <f t="array" ref="H123">IF(OR($B123="",H$2=""),"",Projetos!$J122*_xlfn.XLOOKUP(H$2,Técnicos!$A$2:$A$100,IF(Projetos!N122=1,Técnicos!$F$2:$F$100,IF(Projetos!N122=2,Técnicos!$H$2:$H$100,Técnicos!$J$2:$J$100)),,0,1))</f>
        <v/>
      </c>
      <c r="I123" s="15" t="str" cm="1">
        <f t="array" ref="I123">IF(OR($B123="",I$2=""),"",Projetos!$J122*_xlfn.XLOOKUP(I$2,Técnicos!$A$2:$A$100,IF(Projetos!O122=1,Técnicos!$F$2:$F$100,IF(Projetos!O122=2,Técnicos!$H$2:$H$100,Técnicos!$J$2:$J$100)),,0,1))</f>
        <v/>
      </c>
      <c r="J123" s="15" t="str" cm="1">
        <f t="array" ref="J123">IF(OR($B123="",J$2=""),"",Projetos!$J122*_xlfn.XLOOKUP(J$2,Técnicos!$A$2:$A$100,IF(Projetos!P122=1,Técnicos!$F$2:$F$100,IF(Projetos!P122=2,Técnicos!$H$2:$H$100,Técnicos!$J$2:$J$100)),,0,1))</f>
        <v/>
      </c>
      <c r="K123" s="15" t="str" cm="1">
        <f t="array" ref="K123">IF(OR($B123="",K$2=""),"",Projetos!$J122*_xlfn.XLOOKUP(K$2,Técnicos!$A$2:$A$100,IF(Projetos!Q122=1,Técnicos!$F$2:$F$100,IF(Projetos!Q122=2,Técnicos!$H$2:$H$100,Técnicos!$J$2:$J$100)),,0,1))</f>
        <v/>
      </c>
      <c r="L123" s="15" t="str" cm="1">
        <f t="array" ref="L123">IF(OR($B123="",L$2=""),"",Projetos!$J122*_xlfn.XLOOKUP(L$2,Técnicos!$A$2:$A$100,IF(Projetos!R122=1,Técnicos!$F$2:$F$100,IF(Projetos!R122=2,Técnicos!$H$2:$H$100,Técnicos!$J$2:$J$100)),,0,1))</f>
        <v/>
      </c>
      <c r="M123" s="15" t="str" cm="1">
        <f t="array" ref="M123">IF(OR($B123="",M$2=""),"",Projetos!$J122*_xlfn.XLOOKUP(M$2,Técnicos!$A$2:$A$100,IF(Projetos!S122=1,Técnicos!$F$2:$F$100,IF(Projetos!S122=2,Técnicos!$H$2:$H$100,Técnicos!$J$2:$J$100)),,0,1))</f>
        <v/>
      </c>
      <c r="N123" s="15" t="str" cm="1">
        <f t="array" ref="N123">IF(OR($B123="",N$2=""),"",Projetos!$J122*_xlfn.XLOOKUP(N$2,Técnicos!$A$2:$A$100,IF(Projetos!T122=1,Técnicos!$F$2:$F$100,IF(Projetos!T122=2,Técnicos!$H$2:$H$100,Técnicos!$J$2:$J$100)),,0,1))</f>
        <v/>
      </c>
      <c r="O123" s="15" t="str" cm="1">
        <f t="array" ref="O123">IF(OR($B123="",O$2=""),"",Projetos!$J122*_xlfn.XLOOKUP(O$2,Técnicos!$A$2:$A$100,IF(Projetos!U122=1,Técnicos!$F$2:$F$100,IF(Projetos!U122=2,Técnicos!$H$2:$H$100,Técnicos!$J$2:$J$100)),,0,1))</f>
        <v/>
      </c>
      <c r="P123" s="15" t="str" cm="1">
        <f t="array" ref="P123">IF(OR($B123="",P$2=""),"",Projetos!$J122*_xlfn.XLOOKUP(P$2,Técnicos!$A$2:$A$100,IF(Projetos!V122=1,Técnicos!$F$2:$F$100,IF(Projetos!V122=2,Técnicos!$H$2:$H$100,Técnicos!$J$2:$J$100)),,0,1))</f>
        <v/>
      </c>
      <c r="Q123" s="15" t="str" cm="1">
        <f t="array" ref="Q123">IF(OR($B123="",Q$2=""),"",Projetos!$J122*_xlfn.XLOOKUP(Q$2,Técnicos!$A$2:$A$100,IF(Projetos!W122=1,Técnicos!$F$2:$F$100,IF(Projetos!W122=2,Técnicos!$H$2:$H$100,Técnicos!$J$2:$J$100)),,0,1))</f>
        <v/>
      </c>
      <c r="R123" s="15" t="str" cm="1">
        <f t="array" ref="R123">IF(OR($B123="",R$2=""),"",Projetos!$J122*_xlfn.XLOOKUP(R$2,Técnicos!$A$2:$A$100,IF(Projetos!X122=1,Técnicos!$F$2:$F$100,IF(Projetos!X122=2,Técnicos!$H$2:$H$100,Técnicos!$J$2:$J$100)),,0,1))</f>
        <v/>
      </c>
      <c r="S123" s="15" t="str" cm="1">
        <f t="array" ref="S123">IF(OR($B123="",S$2=""),"",Projetos!$J122*_xlfn.XLOOKUP(S$2,Técnicos!$A$2:$A$100,IF(Projetos!Y122=1,Técnicos!$F$2:$F$100,IF(Projetos!Y122=2,Técnicos!$H$2:$H$100,Técnicos!$J$2:$J$100)),,0,1))</f>
        <v/>
      </c>
      <c r="T123" s="15" t="str" cm="1">
        <f t="array" ref="T123">IF(OR($B123="",T$2=""),"",Projetos!$J122*_xlfn.XLOOKUP(T$2,Técnicos!$A$2:$A$100,IF(Projetos!Z122=1,Técnicos!$F$2:$F$100,IF(Projetos!Z122=2,Técnicos!$H$2:$H$100,Técnicos!$J$2:$J$100)),,0,1))</f>
        <v/>
      </c>
      <c r="U123" s="15" t="str" cm="1">
        <f t="array" ref="U123">IF(OR($B123="",U$2=""),"",Projetos!$J122*_xlfn.XLOOKUP(U$2,Técnicos!$A$2:$A$100,IF(Projetos!AA122=1,Técnicos!$F$2:$F$100,IF(Projetos!AA122=2,Técnicos!$H$2:$H$100,Técnicos!$J$2:$J$100)),,0,1))</f>
        <v/>
      </c>
      <c r="V123" s="15" t="str" cm="1">
        <f t="array" ref="V123">IF(OR($B123="",V$2=""),"",Projetos!$J122*_xlfn.XLOOKUP(V$2,Técnicos!$A$2:$A$100,IF(Projetos!AB122=1,Técnicos!$F$2:$F$100,IF(Projetos!AB122=2,Técnicos!$H$2:$H$100,Técnicos!$J$2:$J$100)),,0,1))</f>
        <v/>
      </c>
      <c r="W123" s="15" t="str" cm="1">
        <f t="array" ref="W123">IF(OR($B123="",W$2=""),"",Projetos!$J122*_xlfn.XLOOKUP(W$2,Técnicos!$A$2:$A$100,IF(Projetos!AC122=1,Técnicos!$F$2:$F$100,IF(Projetos!AC122=2,Técnicos!$H$2:$H$100,Técnicos!$J$2:$J$100)),,0,1))</f>
        <v/>
      </c>
      <c r="X123" s="15" t="str" cm="1">
        <f t="array" ref="X123">IF(OR($B123="",X$2=""),"",Projetos!$J122*_xlfn.XLOOKUP(X$2,Técnicos!$A$2:$A$100,IF(Projetos!AD122=1,Técnicos!$F$2:$F$100,IF(Projetos!AD122=2,Técnicos!$H$2:$H$100,Técnicos!$J$2:$J$100)),,0,1))</f>
        <v/>
      </c>
      <c r="Y123" s="15" t="str" cm="1">
        <f t="array" ref="Y123">IF(OR($B123="",Y$2=""),"",Projetos!$J122*_xlfn.XLOOKUP(Y$2,Técnicos!$A$2:$A$100,IF(Projetos!AE122=1,Técnicos!$F$2:$F$100,IF(Projetos!AE122=2,Técnicos!$H$2:$H$100,Técnicos!$J$2:$J$100)),,0,1))</f>
        <v/>
      </c>
      <c r="Z123" s="15" t="str" cm="1">
        <f t="array" ref="Z123">IF(OR($B123="",Z$2=""),"",Projetos!$J122*_xlfn.XLOOKUP(Z$2,Técnicos!$A$2:$A$100,IF(Projetos!AF122=1,Técnicos!$F$2:$F$100,IF(Projetos!AF122=2,Técnicos!$H$2:$H$100,Técnicos!$J$2:$J$100)),,0,1))</f>
        <v/>
      </c>
      <c r="AA123" s="15" t="str" cm="1">
        <f t="array" ref="AA123">IF(OR($B123="",AA$2=""),"",Projetos!$J122*_xlfn.XLOOKUP(AA$2,Técnicos!$A$2:$A$100,IF(Projetos!AG122=1,Técnicos!$F$2:$F$100,IF(Projetos!AG122=2,Técnicos!$H$2:$H$100,Técnicos!$J$2:$J$100)),,0,1))</f>
        <v/>
      </c>
      <c r="AB123" s="15" t="str" cm="1">
        <f t="array" ref="AB123">IF(OR($B123="",AB$2=""),"",Projetos!$J122*_xlfn.XLOOKUP(AB$2,Técnicos!$A$2:$A$100,IF(Projetos!AH122=1,Técnicos!$F$2:$F$100,IF(Projetos!AH122=2,Técnicos!$H$2:$H$100,Técnicos!$J$2:$J$100)),,0,1))</f>
        <v/>
      </c>
      <c r="AC123" s="15" t="str" cm="1">
        <f t="array" ref="AC123">IF(OR($B123="",AC$2=""),"",Projetos!$J122*_xlfn.XLOOKUP(AC$2,Técnicos!$A$2:$A$100,IF(Projetos!AI122=1,Técnicos!$F$2:$F$100,IF(Projetos!AI122=2,Técnicos!$H$2:$H$100,Técnicos!$J$2:$J$100)),,0,1))</f>
        <v/>
      </c>
      <c r="AD123" s="15" t="str" cm="1">
        <f t="array" ref="AD123">IF(OR($B123="",AD$2=""),"",Projetos!$J122*_xlfn.XLOOKUP(AD$2,Técnicos!$A$2:$A$100,IF(Projetos!AJ122=1,Técnicos!$F$2:$F$100,IF(Projetos!AJ122=2,Técnicos!$H$2:$H$100,Técnicos!$J$2:$J$100)),,0,1))</f>
        <v/>
      </c>
      <c r="AE123" s="15" t="str" cm="1">
        <f t="array" ref="AE123">IF(OR($B123="",AE$2=""),"",Projetos!$J122*_xlfn.XLOOKUP(AE$2,Técnicos!$A$2:$A$100,IF(Projetos!AK122=1,Técnicos!$F$2:$F$100,IF(Projetos!AK122=2,Técnicos!$H$2:$H$100,Técnicos!$J$2:$J$100)),,0,1))</f>
        <v/>
      </c>
      <c r="AF123" s="15" t="str" cm="1">
        <f t="array" ref="AF123">IF(OR($B123="",AF$2=""),"",Projetos!$J122*_xlfn.XLOOKUP(AF$2,Técnicos!$A$2:$A$100,IF(Projetos!AL122=1,Técnicos!$F$2:$F$100,IF(Projetos!AL122=2,Técnicos!$H$2:$H$100,Técnicos!$J$2:$J$100)),,0,1))</f>
        <v/>
      </c>
      <c r="AG123" s="15" t="str" cm="1">
        <f t="array" ref="AG123">IF(OR($B123="",AG$2=""),"",Projetos!$J122*_xlfn.XLOOKUP(AG$2,Técnicos!$A$2:$A$100,IF(Projetos!AM122=1,Técnicos!$F$2:$F$100,IF(Projetos!AM122=2,Técnicos!$H$2:$H$100,Técnicos!$J$2:$J$100)),,0,1))</f>
        <v/>
      </c>
      <c r="AH123" s="15" t="str" cm="1">
        <f t="array" ref="AH123">IF(OR($B123="",AH$2=""),"",Projetos!$J122*_xlfn.XLOOKUP(AH$2,Técnicos!$A$2:$A$100,IF(Projetos!AN122=1,Técnicos!$F$2:$F$100,IF(Projetos!AN122=2,Técnicos!$H$2:$H$100,Técnicos!$J$2:$J$100)),,0,1))</f>
        <v/>
      </c>
      <c r="AI123" s="15" t="str" cm="1">
        <f t="array" ref="AI123">IF(OR($B123="",AI$2=""),"",Projetos!$J122*_xlfn.XLOOKUP(AI$2,Técnicos!$A$2:$A$100,IF(Projetos!AO122=1,Técnicos!$F$2:$F$100,IF(Projetos!AO122=2,Técnicos!$H$2:$H$100,Técnicos!$J$2:$J$100)),,0,1))</f>
        <v/>
      </c>
    </row>
    <row r="124" spans="3:35" x14ac:dyDescent="0.25">
      <c r="C124" s="15" t="str" cm="1">
        <f t="array" ref="C124">IF(OR($B124="",C$2=""),"",Projetos!$J123*_xlfn.XLOOKUP(C$2,Técnicos!$A$2:$A$100,IF(Projetos!I123=1,Técnicos!$F$2:$F$100,IF(Projetos!I123=2,Técnicos!$H$2:$H$100,Técnicos!$J$2:$J$100)),,0,1))</f>
        <v/>
      </c>
      <c r="D124" s="15" t="str" cm="1">
        <f t="array" ref="D124">IF(OR($B124="",D$2=""),"",Projetos!$J123*_xlfn.XLOOKUP(D$2,Técnicos!$A$2:$A$100,IF(Projetos!J123=1,Técnicos!$F$2:$F$100,IF(Projetos!J123=2,Técnicos!$H$2:$H$100,Técnicos!$J$2:$J$100)),,0,1))</f>
        <v/>
      </c>
      <c r="E124" s="15" t="str" cm="1">
        <f t="array" ref="E124">IF(OR($B124="",E$2=""),"",Projetos!$J123*_xlfn.XLOOKUP(E$2,Técnicos!$A$2:$A$100,IF(Projetos!K123=1,Técnicos!$F$2:$F$100,IF(Projetos!K123=2,Técnicos!$H$2:$H$100,Técnicos!$J$2:$J$100)),,0,1))</f>
        <v/>
      </c>
      <c r="F124" s="15" t="str" cm="1">
        <f t="array" ref="F124">IF(OR($B124="",F$2=""),"",Projetos!$J123*_xlfn.XLOOKUP(F$2,Técnicos!$A$2:$A$100,IF(Projetos!L123=1,Técnicos!$F$2:$F$100,IF(Projetos!L123=2,Técnicos!$H$2:$H$100,Técnicos!$J$2:$J$100)),,0,1))</f>
        <v/>
      </c>
      <c r="G124" s="15" t="str" cm="1">
        <f t="array" ref="G124">IF(OR($B124="",G$2=""),"",Projetos!$J123*_xlfn.XLOOKUP(G$2,Técnicos!$A$2:$A$100,IF(Projetos!M123=1,Técnicos!$F$2:$F$100,IF(Projetos!M123=2,Técnicos!$H$2:$H$100,Técnicos!$J$2:$J$100)),,0,1))</f>
        <v/>
      </c>
      <c r="H124" s="15" t="str" cm="1">
        <f t="array" ref="H124">IF(OR($B124="",H$2=""),"",Projetos!$J123*_xlfn.XLOOKUP(H$2,Técnicos!$A$2:$A$100,IF(Projetos!N123=1,Técnicos!$F$2:$F$100,IF(Projetos!N123=2,Técnicos!$H$2:$H$100,Técnicos!$J$2:$J$100)),,0,1))</f>
        <v/>
      </c>
      <c r="I124" s="15" t="str" cm="1">
        <f t="array" ref="I124">IF(OR($B124="",I$2=""),"",Projetos!$J123*_xlfn.XLOOKUP(I$2,Técnicos!$A$2:$A$100,IF(Projetos!O123=1,Técnicos!$F$2:$F$100,IF(Projetos!O123=2,Técnicos!$H$2:$H$100,Técnicos!$J$2:$J$100)),,0,1))</f>
        <v/>
      </c>
      <c r="J124" s="15" t="str" cm="1">
        <f t="array" ref="J124">IF(OR($B124="",J$2=""),"",Projetos!$J123*_xlfn.XLOOKUP(J$2,Técnicos!$A$2:$A$100,IF(Projetos!P123=1,Técnicos!$F$2:$F$100,IF(Projetos!P123=2,Técnicos!$H$2:$H$100,Técnicos!$J$2:$J$100)),,0,1))</f>
        <v/>
      </c>
      <c r="K124" s="15" t="str" cm="1">
        <f t="array" ref="K124">IF(OR($B124="",K$2=""),"",Projetos!$J123*_xlfn.XLOOKUP(K$2,Técnicos!$A$2:$A$100,IF(Projetos!Q123=1,Técnicos!$F$2:$F$100,IF(Projetos!Q123=2,Técnicos!$H$2:$H$100,Técnicos!$J$2:$J$100)),,0,1))</f>
        <v/>
      </c>
      <c r="L124" s="15" t="str" cm="1">
        <f t="array" ref="L124">IF(OR($B124="",L$2=""),"",Projetos!$J123*_xlfn.XLOOKUP(L$2,Técnicos!$A$2:$A$100,IF(Projetos!R123=1,Técnicos!$F$2:$F$100,IF(Projetos!R123=2,Técnicos!$H$2:$H$100,Técnicos!$J$2:$J$100)),,0,1))</f>
        <v/>
      </c>
      <c r="M124" s="15" t="str" cm="1">
        <f t="array" ref="M124">IF(OR($B124="",M$2=""),"",Projetos!$J123*_xlfn.XLOOKUP(M$2,Técnicos!$A$2:$A$100,IF(Projetos!S123=1,Técnicos!$F$2:$F$100,IF(Projetos!S123=2,Técnicos!$H$2:$H$100,Técnicos!$J$2:$J$100)),,0,1))</f>
        <v/>
      </c>
      <c r="N124" s="15" t="str" cm="1">
        <f t="array" ref="N124">IF(OR($B124="",N$2=""),"",Projetos!$J123*_xlfn.XLOOKUP(N$2,Técnicos!$A$2:$A$100,IF(Projetos!T123=1,Técnicos!$F$2:$F$100,IF(Projetos!T123=2,Técnicos!$H$2:$H$100,Técnicos!$J$2:$J$100)),,0,1))</f>
        <v/>
      </c>
      <c r="O124" s="15" t="str" cm="1">
        <f t="array" ref="O124">IF(OR($B124="",O$2=""),"",Projetos!$J123*_xlfn.XLOOKUP(O$2,Técnicos!$A$2:$A$100,IF(Projetos!U123=1,Técnicos!$F$2:$F$100,IF(Projetos!U123=2,Técnicos!$H$2:$H$100,Técnicos!$J$2:$J$100)),,0,1))</f>
        <v/>
      </c>
      <c r="P124" s="15" t="str" cm="1">
        <f t="array" ref="P124">IF(OR($B124="",P$2=""),"",Projetos!$J123*_xlfn.XLOOKUP(P$2,Técnicos!$A$2:$A$100,IF(Projetos!V123=1,Técnicos!$F$2:$F$100,IF(Projetos!V123=2,Técnicos!$H$2:$H$100,Técnicos!$J$2:$J$100)),,0,1))</f>
        <v/>
      </c>
      <c r="Q124" s="15" t="str" cm="1">
        <f t="array" ref="Q124">IF(OR($B124="",Q$2=""),"",Projetos!$J123*_xlfn.XLOOKUP(Q$2,Técnicos!$A$2:$A$100,IF(Projetos!W123=1,Técnicos!$F$2:$F$100,IF(Projetos!W123=2,Técnicos!$H$2:$H$100,Técnicos!$J$2:$J$100)),,0,1))</f>
        <v/>
      </c>
      <c r="R124" s="15" t="str" cm="1">
        <f t="array" ref="R124">IF(OR($B124="",R$2=""),"",Projetos!$J123*_xlfn.XLOOKUP(R$2,Técnicos!$A$2:$A$100,IF(Projetos!X123=1,Técnicos!$F$2:$F$100,IF(Projetos!X123=2,Técnicos!$H$2:$H$100,Técnicos!$J$2:$J$100)),,0,1))</f>
        <v/>
      </c>
      <c r="S124" s="15" t="str" cm="1">
        <f t="array" ref="S124">IF(OR($B124="",S$2=""),"",Projetos!$J123*_xlfn.XLOOKUP(S$2,Técnicos!$A$2:$A$100,IF(Projetos!Y123=1,Técnicos!$F$2:$F$100,IF(Projetos!Y123=2,Técnicos!$H$2:$H$100,Técnicos!$J$2:$J$100)),,0,1))</f>
        <v/>
      </c>
      <c r="T124" s="15" t="str" cm="1">
        <f t="array" ref="T124">IF(OR($B124="",T$2=""),"",Projetos!$J123*_xlfn.XLOOKUP(T$2,Técnicos!$A$2:$A$100,IF(Projetos!Z123=1,Técnicos!$F$2:$F$100,IF(Projetos!Z123=2,Técnicos!$H$2:$H$100,Técnicos!$J$2:$J$100)),,0,1))</f>
        <v/>
      </c>
      <c r="U124" s="15" t="str" cm="1">
        <f t="array" ref="U124">IF(OR($B124="",U$2=""),"",Projetos!$J123*_xlfn.XLOOKUP(U$2,Técnicos!$A$2:$A$100,IF(Projetos!AA123=1,Técnicos!$F$2:$F$100,IF(Projetos!AA123=2,Técnicos!$H$2:$H$100,Técnicos!$J$2:$J$100)),,0,1))</f>
        <v/>
      </c>
      <c r="V124" s="15" t="str" cm="1">
        <f t="array" ref="V124">IF(OR($B124="",V$2=""),"",Projetos!$J123*_xlfn.XLOOKUP(V$2,Técnicos!$A$2:$A$100,IF(Projetos!AB123=1,Técnicos!$F$2:$F$100,IF(Projetos!AB123=2,Técnicos!$H$2:$H$100,Técnicos!$J$2:$J$100)),,0,1))</f>
        <v/>
      </c>
      <c r="W124" s="15" t="str" cm="1">
        <f t="array" ref="W124">IF(OR($B124="",W$2=""),"",Projetos!$J123*_xlfn.XLOOKUP(W$2,Técnicos!$A$2:$A$100,IF(Projetos!AC123=1,Técnicos!$F$2:$F$100,IF(Projetos!AC123=2,Técnicos!$H$2:$H$100,Técnicos!$J$2:$J$100)),,0,1))</f>
        <v/>
      </c>
      <c r="X124" s="15" t="str" cm="1">
        <f t="array" ref="X124">IF(OR($B124="",X$2=""),"",Projetos!$J123*_xlfn.XLOOKUP(X$2,Técnicos!$A$2:$A$100,IF(Projetos!AD123=1,Técnicos!$F$2:$F$100,IF(Projetos!AD123=2,Técnicos!$H$2:$H$100,Técnicos!$J$2:$J$100)),,0,1))</f>
        <v/>
      </c>
      <c r="Y124" s="15" t="str" cm="1">
        <f t="array" ref="Y124">IF(OR($B124="",Y$2=""),"",Projetos!$J123*_xlfn.XLOOKUP(Y$2,Técnicos!$A$2:$A$100,IF(Projetos!AE123=1,Técnicos!$F$2:$F$100,IF(Projetos!AE123=2,Técnicos!$H$2:$H$100,Técnicos!$J$2:$J$100)),,0,1))</f>
        <v/>
      </c>
      <c r="Z124" s="15" t="str" cm="1">
        <f t="array" ref="Z124">IF(OR($B124="",Z$2=""),"",Projetos!$J123*_xlfn.XLOOKUP(Z$2,Técnicos!$A$2:$A$100,IF(Projetos!AF123=1,Técnicos!$F$2:$F$100,IF(Projetos!AF123=2,Técnicos!$H$2:$H$100,Técnicos!$J$2:$J$100)),,0,1))</f>
        <v/>
      </c>
      <c r="AA124" s="15" t="str" cm="1">
        <f t="array" ref="AA124">IF(OR($B124="",AA$2=""),"",Projetos!$J123*_xlfn.XLOOKUP(AA$2,Técnicos!$A$2:$A$100,IF(Projetos!AG123=1,Técnicos!$F$2:$F$100,IF(Projetos!AG123=2,Técnicos!$H$2:$H$100,Técnicos!$J$2:$J$100)),,0,1))</f>
        <v/>
      </c>
      <c r="AB124" s="15" t="str" cm="1">
        <f t="array" ref="AB124">IF(OR($B124="",AB$2=""),"",Projetos!$J123*_xlfn.XLOOKUP(AB$2,Técnicos!$A$2:$A$100,IF(Projetos!AH123=1,Técnicos!$F$2:$F$100,IF(Projetos!AH123=2,Técnicos!$H$2:$H$100,Técnicos!$J$2:$J$100)),,0,1))</f>
        <v/>
      </c>
      <c r="AC124" s="15" t="str" cm="1">
        <f t="array" ref="AC124">IF(OR($B124="",AC$2=""),"",Projetos!$J123*_xlfn.XLOOKUP(AC$2,Técnicos!$A$2:$A$100,IF(Projetos!AI123=1,Técnicos!$F$2:$F$100,IF(Projetos!AI123=2,Técnicos!$H$2:$H$100,Técnicos!$J$2:$J$100)),,0,1))</f>
        <v/>
      </c>
      <c r="AD124" s="15" t="str" cm="1">
        <f t="array" ref="AD124">IF(OR($B124="",AD$2=""),"",Projetos!$J123*_xlfn.XLOOKUP(AD$2,Técnicos!$A$2:$A$100,IF(Projetos!AJ123=1,Técnicos!$F$2:$F$100,IF(Projetos!AJ123=2,Técnicos!$H$2:$H$100,Técnicos!$J$2:$J$100)),,0,1))</f>
        <v/>
      </c>
      <c r="AE124" s="15" t="str" cm="1">
        <f t="array" ref="AE124">IF(OR($B124="",AE$2=""),"",Projetos!$J123*_xlfn.XLOOKUP(AE$2,Técnicos!$A$2:$A$100,IF(Projetos!AK123=1,Técnicos!$F$2:$F$100,IF(Projetos!AK123=2,Técnicos!$H$2:$H$100,Técnicos!$J$2:$J$100)),,0,1))</f>
        <v/>
      </c>
      <c r="AF124" s="15" t="str" cm="1">
        <f t="array" ref="AF124">IF(OR($B124="",AF$2=""),"",Projetos!$J123*_xlfn.XLOOKUP(AF$2,Técnicos!$A$2:$A$100,IF(Projetos!AL123=1,Técnicos!$F$2:$F$100,IF(Projetos!AL123=2,Técnicos!$H$2:$H$100,Técnicos!$J$2:$J$100)),,0,1))</f>
        <v/>
      </c>
      <c r="AG124" s="15" t="str" cm="1">
        <f t="array" ref="AG124">IF(OR($B124="",AG$2=""),"",Projetos!$J123*_xlfn.XLOOKUP(AG$2,Técnicos!$A$2:$A$100,IF(Projetos!AM123=1,Técnicos!$F$2:$F$100,IF(Projetos!AM123=2,Técnicos!$H$2:$H$100,Técnicos!$J$2:$J$100)),,0,1))</f>
        <v/>
      </c>
      <c r="AH124" s="15" t="str" cm="1">
        <f t="array" ref="AH124">IF(OR($B124="",AH$2=""),"",Projetos!$J123*_xlfn.XLOOKUP(AH$2,Técnicos!$A$2:$A$100,IF(Projetos!AN123=1,Técnicos!$F$2:$F$100,IF(Projetos!AN123=2,Técnicos!$H$2:$H$100,Técnicos!$J$2:$J$100)),,0,1))</f>
        <v/>
      </c>
      <c r="AI124" s="15" t="str" cm="1">
        <f t="array" ref="AI124">IF(OR($B124="",AI$2=""),"",Projetos!$J123*_xlfn.XLOOKUP(AI$2,Técnicos!$A$2:$A$100,IF(Projetos!AO123=1,Técnicos!$F$2:$F$100,IF(Projetos!AO123=2,Técnicos!$H$2:$H$100,Técnicos!$J$2:$J$100)),,0,1))</f>
        <v/>
      </c>
    </row>
    <row r="125" spans="3:35" x14ac:dyDescent="0.25">
      <c r="C125" s="15" t="str" cm="1">
        <f t="array" ref="C125">IF(OR($B125="",C$2=""),"",Projetos!$J124*_xlfn.XLOOKUP(C$2,Técnicos!$A$2:$A$100,IF(Projetos!I124=1,Técnicos!$F$2:$F$100,IF(Projetos!I124=2,Técnicos!$H$2:$H$100,Técnicos!$J$2:$J$100)),,0,1))</f>
        <v/>
      </c>
      <c r="D125" s="15" t="str" cm="1">
        <f t="array" ref="D125">IF(OR($B125="",D$2=""),"",Projetos!$J124*_xlfn.XLOOKUP(D$2,Técnicos!$A$2:$A$100,IF(Projetos!J124=1,Técnicos!$F$2:$F$100,IF(Projetos!J124=2,Técnicos!$H$2:$H$100,Técnicos!$J$2:$J$100)),,0,1))</f>
        <v/>
      </c>
      <c r="E125" s="15" t="str" cm="1">
        <f t="array" ref="E125">IF(OR($B125="",E$2=""),"",Projetos!$J124*_xlfn.XLOOKUP(E$2,Técnicos!$A$2:$A$100,IF(Projetos!K124=1,Técnicos!$F$2:$F$100,IF(Projetos!K124=2,Técnicos!$H$2:$H$100,Técnicos!$J$2:$J$100)),,0,1))</f>
        <v/>
      </c>
      <c r="F125" s="15" t="str" cm="1">
        <f t="array" ref="F125">IF(OR($B125="",F$2=""),"",Projetos!$J124*_xlfn.XLOOKUP(F$2,Técnicos!$A$2:$A$100,IF(Projetos!L124=1,Técnicos!$F$2:$F$100,IF(Projetos!L124=2,Técnicos!$H$2:$H$100,Técnicos!$J$2:$J$100)),,0,1))</f>
        <v/>
      </c>
      <c r="G125" s="15" t="str" cm="1">
        <f t="array" ref="G125">IF(OR($B125="",G$2=""),"",Projetos!$J124*_xlfn.XLOOKUP(G$2,Técnicos!$A$2:$A$100,IF(Projetos!M124=1,Técnicos!$F$2:$F$100,IF(Projetos!M124=2,Técnicos!$H$2:$H$100,Técnicos!$J$2:$J$100)),,0,1))</f>
        <v/>
      </c>
      <c r="H125" s="15" t="str" cm="1">
        <f t="array" ref="H125">IF(OR($B125="",H$2=""),"",Projetos!$J124*_xlfn.XLOOKUP(H$2,Técnicos!$A$2:$A$100,IF(Projetos!N124=1,Técnicos!$F$2:$F$100,IF(Projetos!N124=2,Técnicos!$H$2:$H$100,Técnicos!$J$2:$J$100)),,0,1))</f>
        <v/>
      </c>
      <c r="I125" s="15" t="str" cm="1">
        <f t="array" ref="I125">IF(OR($B125="",I$2=""),"",Projetos!$J124*_xlfn.XLOOKUP(I$2,Técnicos!$A$2:$A$100,IF(Projetos!O124=1,Técnicos!$F$2:$F$100,IF(Projetos!O124=2,Técnicos!$H$2:$H$100,Técnicos!$J$2:$J$100)),,0,1))</f>
        <v/>
      </c>
      <c r="J125" s="15" t="str" cm="1">
        <f t="array" ref="J125">IF(OR($B125="",J$2=""),"",Projetos!$J124*_xlfn.XLOOKUP(J$2,Técnicos!$A$2:$A$100,IF(Projetos!P124=1,Técnicos!$F$2:$F$100,IF(Projetos!P124=2,Técnicos!$H$2:$H$100,Técnicos!$J$2:$J$100)),,0,1))</f>
        <v/>
      </c>
      <c r="K125" s="15" t="str" cm="1">
        <f t="array" ref="K125">IF(OR($B125="",K$2=""),"",Projetos!$J124*_xlfn.XLOOKUP(K$2,Técnicos!$A$2:$A$100,IF(Projetos!Q124=1,Técnicos!$F$2:$F$100,IF(Projetos!Q124=2,Técnicos!$H$2:$H$100,Técnicos!$J$2:$J$100)),,0,1))</f>
        <v/>
      </c>
      <c r="L125" s="15" t="str" cm="1">
        <f t="array" ref="L125">IF(OR($B125="",L$2=""),"",Projetos!$J124*_xlfn.XLOOKUP(L$2,Técnicos!$A$2:$A$100,IF(Projetos!R124=1,Técnicos!$F$2:$F$100,IF(Projetos!R124=2,Técnicos!$H$2:$H$100,Técnicos!$J$2:$J$100)),,0,1))</f>
        <v/>
      </c>
      <c r="M125" s="15" t="str" cm="1">
        <f t="array" ref="M125">IF(OR($B125="",M$2=""),"",Projetos!$J124*_xlfn.XLOOKUP(M$2,Técnicos!$A$2:$A$100,IF(Projetos!S124=1,Técnicos!$F$2:$F$100,IF(Projetos!S124=2,Técnicos!$H$2:$H$100,Técnicos!$J$2:$J$100)),,0,1))</f>
        <v/>
      </c>
      <c r="N125" s="15" t="str" cm="1">
        <f t="array" ref="N125">IF(OR($B125="",N$2=""),"",Projetos!$J124*_xlfn.XLOOKUP(N$2,Técnicos!$A$2:$A$100,IF(Projetos!T124=1,Técnicos!$F$2:$F$100,IF(Projetos!T124=2,Técnicos!$H$2:$H$100,Técnicos!$J$2:$J$100)),,0,1))</f>
        <v/>
      </c>
      <c r="O125" s="15" t="str" cm="1">
        <f t="array" ref="O125">IF(OR($B125="",O$2=""),"",Projetos!$J124*_xlfn.XLOOKUP(O$2,Técnicos!$A$2:$A$100,IF(Projetos!U124=1,Técnicos!$F$2:$F$100,IF(Projetos!U124=2,Técnicos!$H$2:$H$100,Técnicos!$J$2:$J$100)),,0,1))</f>
        <v/>
      </c>
      <c r="P125" s="15" t="str" cm="1">
        <f t="array" ref="P125">IF(OR($B125="",P$2=""),"",Projetos!$J124*_xlfn.XLOOKUP(P$2,Técnicos!$A$2:$A$100,IF(Projetos!V124=1,Técnicos!$F$2:$F$100,IF(Projetos!V124=2,Técnicos!$H$2:$H$100,Técnicos!$J$2:$J$100)),,0,1))</f>
        <v/>
      </c>
      <c r="Q125" s="15" t="str" cm="1">
        <f t="array" ref="Q125">IF(OR($B125="",Q$2=""),"",Projetos!$J124*_xlfn.XLOOKUP(Q$2,Técnicos!$A$2:$A$100,IF(Projetos!W124=1,Técnicos!$F$2:$F$100,IF(Projetos!W124=2,Técnicos!$H$2:$H$100,Técnicos!$J$2:$J$100)),,0,1))</f>
        <v/>
      </c>
      <c r="R125" s="15" t="str" cm="1">
        <f t="array" ref="R125">IF(OR($B125="",R$2=""),"",Projetos!$J124*_xlfn.XLOOKUP(R$2,Técnicos!$A$2:$A$100,IF(Projetos!X124=1,Técnicos!$F$2:$F$100,IF(Projetos!X124=2,Técnicos!$H$2:$H$100,Técnicos!$J$2:$J$100)),,0,1))</f>
        <v/>
      </c>
      <c r="S125" s="15" t="str" cm="1">
        <f t="array" ref="S125">IF(OR($B125="",S$2=""),"",Projetos!$J124*_xlfn.XLOOKUP(S$2,Técnicos!$A$2:$A$100,IF(Projetos!Y124=1,Técnicos!$F$2:$F$100,IF(Projetos!Y124=2,Técnicos!$H$2:$H$100,Técnicos!$J$2:$J$100)),,0,1))</f>
        <v/>
      </c>
      <c r="T125" s="15" t="str" cm="1">
        <f t="array" ref="T125">IF(OR($B125="",T$2=""),"",Projetos!$J124*_xlfn.XLOOKUP(T$2,Técnicos!$A$2:$A$100,IF(Projetos!Z124=1,Técnicos!$F$2:$F$100,IF(Projetos!Z124=2,Técnicos!$H$2:$H$100,Técnicos!$J$2:$J$100)),,0,1))</f>
        <v/>
      </c>
      <c r="U125" s="15" t="str" cm="1">
        <f t="array" ref="U125">IF(OR($B125="",U$2=""),"",Projetos!$J124*_xlfn.XLOOKUP(U$2,Técnicos!$A$2:$A$100,IF(Projetos!AA124=1,Técnicos!$F$2:$F$100,IF(Projetos!AA124=2,Técnicos!$H$2:$H$100,Técnicos!$J$2:$J$100)),,0,1))</f>
        <v/>
      </c>
      <c r="V125" s="15" t="str" cm="1">
        <f t="array" ref="V125">IF(OR($B125="",V$2=""),"",Projetos!$J124*_xlfn.XLOOKUP(V$2,Técnicos!$A$2:$A$100,IF(Projetos!AB124=1,Técnicos!$F$2:$F$100,IF(Projetos!AB124=2,Técnicos!$H$2:$H$100,Técnicos!$J$2:$J$100)),,0,1))</f>
        <v/>
      </c>
      <c r="W125" s="15" t="str" cm="1">
        <f t="array" ref="W125">IF(OR($B125="",W$2=""),"",Projetos!$J124*_xlfn.XLOOKUP(W$2,Técnicos!$A$2:$A$100,IF(Projetos!AC124=1,Técnicos!$F$2:$F$100,IF(Projetos!AC124=2,Técnicos!$H$2:$H$100,Técnicos!$J$2:$J$100)),,0,1))</f>
        <v/>
      </c>
      <c r="X125" s="15" t="str" cm="1">
        <f t="array" ref="X125">IF(OR($B125="",X$2=""),"",Projetos!$J124*_xlfn.XLOOKUP(X$2,Técnicos!$A$2:$A$100,IF(Projetos!AD124=1,Técnicos!$F$2:$F$100,IF(Projetos!AD124=2,Técnicos!$H$2:$H$100,Técnicos!$J$2:$J$100)),,0,1))</f>
        <v/>
      </c>
      <c r="Y125" s="15" t="str" cm="1">
        <f t="array" ref="Y125">IF(OR($B125="",Y$2=""),"",Projetos!$J124*_xlfn.XLOOKUP(Y$2,Técnicos!$A$2:$A$100,IF(Projetos!AE124=1,Técnicos!$F$2:$F$100,IF(Projetos!AE124=2,Técnicos!$H$2:$H$100,Técnicos!$J$2:$J$100)),,0,1))</f>
        <v/>
      </c>
      <c r="Z125" s="15" t="str" cm="1">
        <f t="array" ref="Z125">IF(OR($B125="",Z$2=""),"",Projetos!$J124*_xlfn.XLOOKUP(Z$2,Técnicos!$A$2:$A$100,IF(Projetos!AF124=1,Técnicos!$F$2:$F$100,IF(Projetos!AF124=2,Técnicos!$H$2:$H$100,Técnicos!$J$2:$J$100)),,0,1))</f>
        <v/>
      </c>
      <c r="AA125" s="15" t="str" cm="1">
        <f t="array" ref="AA125">IF(OR($B125="",AA$2=""),"",Projetos!$J124*_xlfn.XLOOKUP(AA$2,Técnicos!$A$2:$A$100,IF(Projetos!AG124=1,Técnicos!$F$2:$F$100,IF(Projetos!AG124=2,Técnicos!$H$2:$H$100,Técnicos!$J$2:$J$100)),,0,1))</f>
        <v/>
      </c>
      <c r="AB125" s="15" t="str" cm="1">
        <f t="array" ref="AB125">IF(OR($B125="",AB$2=""),"",Projetos!$J124*_xlfn.XLOOKUP(AB$2,Técnicos!$A$2:$A$100,IF(Projetos!AH124=1,Técnicos!$F$2:$F$100,IF(Projetos!AH124=2,Técnicos!$H$2:$H$100,Técnicos!$J$2:$J$100)),,0,1))</f>
        <v/>
      </c>
      <c r="AC125" s="15" t="str" cm="1">
        <f t="array" ref="AC125">IF(OR($B125="",AC$2=""),"",Projetos!$J124*_xlfn.XLOOKUP(AC$2,Técnicos!$A$2:$A$100,IF(Projetos!AI124=1,Técnicos!$F$2:$F$100,IF(Projetos!AI124=2,Técnicos!$H$2:$H$100,Técnicos!$J$2:$J$100)),,0,1))</f>
        <v/>
      </c>
      <c r="AD125" s="15" t="str" cm="1">
        <f t="array" ref="AD125">IF(OR($B125="",AD$2=""),"",Projetos!$J124*_xlfn.XLOOKUP(AD$2,Técnicos!$A$2:$A$100,IF(Projetos!AJ124=1,Técnicos!$F$2:$F$100,IF(Projetos!AJ124=2,Técnicos!$H$2:$H$100,Técnicos!$J$2:$J$100)),,0,1))</f>
        <v/>
      </c>
      <c r="AE125" s="15" t="str" cm="1">
        <f t="array" ref="AE125">IF(OR($B125="",AE$2=""),"",Projetos!$J124*_xlfn.XLOOKUP(AE$2,Técnicos!$A$2:$A$100,IF(Projetos!AK124=1,Técnicos!$F$2:$F$100,IF(Projetos!AK124=2,Técnicos!$H$2:$H$100,Técnicos!$J$2:$J$100)),,0,1))</f>
        <v/>
      </c>
      <c r="AF125" s="15" t="str" cm="1">
        <f t="array" ref="AF125">IF(OR($B125="",AF$2=""),"",Projetos!$J124*_xlfn.XLOOKUP(AF$2,Técnicos!$A$2:$A$100,IF(Projetos!AL124=1,Técnicos!$F$2:$F$100,IF(Projetos!AL124=2,Técnicos!$H$2:$H$100,Técnicos!$J$2:$J$100)),,0,1))</f>
        <v/>
      </c>
      <c r="AG125" s="15" t="str" cm="1">
        <f t="array" ref="AG125">IF(OR($B125="",AG$2=""),"",Projetos!$J124*_xlfn.XLOOKUP(AG$2,Técnicos!$A$2:$A$100,IF(Projetos!AM124=1,Técnicos!$F$2:$F$100,IF(Projetos!AM124=2,Técnicos!$H$2:$H$100,Técnicos!$J$2:$J$100)),,0,1))</f>
        <v/>
      </c>
      <c r="AH125" s="15" t="str" cm="1">
        <f t="array" ref="AH125">IF(OR($B125="",AH$2=""),"",Projetos!$J124*_xlfn.XLOOKUP(AH$2,Técnicos!$A$2:$A$100,IF(Projetos!AN124=1,Técnicos!$F$2:$F$100,IF(Projetos!AN124=2,Técnicos!$H$2:$H$100,Técnicos!$J$2:$J$100)),,0,1))</f>
        <v/>
      </c>
      <c r="AI125" s="15" t="str" cm="1">
        <f t="array" ref="AI125">IF(OR($B125="",AI$2=""),"",Projetos!$J124*_xlfn.XLOOKUP(AI$2,Técnicos!$A$2:$A$100,IF(Projetos!AO124=1,Técnicos!$F$2:$F$100,IF(Projetos!AO124=2,Técnicos!$H$2:$H$100,Técnicos!$J$2:$J$100)),,0,1))</f>
        <v/>
      </c>
    </row>
    <row r="126" spans="3:35" x14ac:dyDescent="0.25">
      <c r="C126" s="15" t="str" cm="1">
        <f t="array" ref="C126">IF(OR($B126="",C$2=""),"",Projetos!$J125*_xlfn.XLOOKUP(C$2,Técnicos!$A$2:$A$100,IF(Projetos!I125=1,Técnicos!$F$2:$F$100,IF(Projetos!I125=2,Técnicos!$H$2:$H$100,Técnicos!$J$2:$J$100)),,0,1))</f>
        <v/>
      </c>
      <c r="D126" s="15" t="str" cm="1">
        <f t="array" ref="D126">IF(OR($B126="",D$2=""),"",Projetos!$J125*_xlfn.XLOOKUP(D$2,Técnicos!$A$2:$A$100,IF(Projetos!J125=1,Técnicos!$F$2:$F$100,IF(Projetos!J125=2,Técnicos!$H$2:$H$100,Técnicos!$J$2:$J$100)),,0,1))</f>
        <v/>
      </c>
      <c r="E126" s="15" t="str" cm="1">
        <f t="array" ref="E126">IF(OR($B126="",E$2=""),"",Projetos!$J125*_xlfn.XLOOKUP(E$2,Técnicos!$A$2:$A$100,IF(Projetos!K125=1,Técnicos!$F$2:$F$100,IF(Projetos!K125=2,Técnicos!$H$2:$H$100,Técnicos!$J$2:$J$100)),,0,1))</f>
        <v/>
      </c>
      <c r="F126" s="15" t="str" cm="1">
        <f t="array" ref="F126">IF(OR($B126="",F$2=""),"",Projetos!$J125*_xlfn.XLOOKUP(F$2,Técnicos!$A$2:$A$100,IF(Projetos!L125=1,Técnicos!$F$2:$F$100,IF(Projetos!L125=2,Técnicos!$H$2:$H$100,Técnicos!$J$2:$J$100)),,0,1))</f>
        <v/>
      </c>
      <c r="G126" s="15" t="str" cm="1">
        <f t="array" ref="G126">IF(OR($B126="",G$2=""),"",Projetos!$J125*_xlfn.XLOOKUP(G$2,Técnicos!$A$2:$A$100,IF(Projetos!M125=1,Técnicos!$F$2:$F$100,IF(Projetos!M125=2,Técnicos!$H$2:$H$100,Técnicos!$J$2:$J$100)),,0,1))</f>
        <v/>
      </c>
      <c r="H126" s="15" t="str" cm="1">
        <f t="array" ref="H126">IF(OR($B126="",H$2=""),"",Projetos!$J125*_xlfn.XLOOKUP(H$2,Técnicos!$A$2:$A$100,IF(Projetos!N125=1,Técnicos!$F$2:$F$100,IF(Projetos!N125=2,Técnicos!$H$2:$H$100,Técnicos!$J$2:$J$100)),,0,1))</f>
        <v/>
      </c>
      <c r="I126" s="15" t="str" cm="1">
        <f t="array" ref="I126">IF(OR($B126="",I$2=""),"",Projetos!$J125*_xlfn.XLOOKUP(I$2,Técnicos!$A$2:$A$100,IF(Projetos!O125=1,Técnicos!$F$2:$F$100,IF(Projetos!O125=2,Técnicos!$H$2:$H$100,Técnicos!$J$2:$J$100)),,0,1))</f>
        <v/>
      </c>
      <c r="J126" s="15" t="str" cm="1">
        <f t="array" ref="J126">IF(OR($B126="",J$2=""),"",Projetos!$J125*_xlfn.XLOOKUP(J$2,Técnicos!$A$2:$A$100,IF(Projetos!P125=1,Técnicos!$F$2:$F$100,IF(Projetos!P125=2,Técnicos!$H$2:$H$100,Técnicos!$J$2:$J$100)),,0,1))</f>
        <v/>
      </c>
      <c r="K126" s="15" t="str" cm="1">
        <f t="array" ref="K126">IF(OR($B126="",K$2=""),"",Projetos!$J125*_xlfn.XLOOKUP(K$2,Técnicos!$A$2:$A$100,IF(Projetos!Q125=1,Técnicos!$F$2:$F$100,IF(Projetos!Q125=2,Técnicos!$H$2:$H$100,Técnicos!$J$2:$J$100)),,0,1))</f>
        <v/>
      </c>
      <c r="L126" s="15" t="str" cm="1">
        <f t="array" ref="L126">IF(OR($B126="",L$2=""),"",Projetos!$J125*_xlfn.XLOOKUP(L$2,Técnicos!$A$2:$A$100,IF(Projetos!R125=1,Técnicos!$F$2:$F$100,IF(Projetos!R125=2,Técnicos!$H$2:$H$100,Técnicos!$J$2:$J$100)),,0,1))</f>
        <v/>
      </c>
      <c r="M126" s="15" t="str" cm="1">
        <f t="array" ref="M126">IF(OR($B126="",M$2=""),"",Projetos!$J125*_xlfn.XLOOKUP(M$2,Técnicos!$A$2:$A$100,IF(Projetos!S125=1,Técnicos!$F$2:$F$100,IF(Projetos!S125=2,Técnicos!$H$2:$H$100,Técnicos!$J$2:$J$100)),,0,1))</f>
        <v/>
      </c>
      <c r="N126" s="15" t="str" cm="1">
        <f t="array" ref="N126">IF(OR($B126="",N$2=""),"",Projetos!$J125*_xlfn.XLOOKUP(N$2,Técnicos!$A$2:$A$100,IF(Projetos!T125=1,Técnicos!$F$2:$F$100,IF(Projetos!T125=2,Técnicos!$H$2:$H$100,Técnicos!$J$2:$J$100)),,0,1))</f>
        <v/>
      </c>
      <c r="O126" s="15" t="str" cm="1">
        <f t="array" ref="O126">IF(OR($B126="",O$2=""),"",Projetos!$J125*_xlfn.XLOOKUP(O$2,Técnicos!$A$2:$A$100,IF(Projetos!U125=1,Técnicos!$F$2:$F$100,IF(Projetos!U125=2,Técnicos!$H$2:$H$100,Técnicos!$J$2:$J$100)),,0,1))</f>
        <v/>
      </c>
      <c r="P126" s="15" t="str" cm="1">
        <f t="array" ref="P126">IF(OR($B126="",P$2=""),"",Projetos!$J125*_xlfn.XLOOKUP(P$2,Técnicos!$A$2:$A$100,IF(Projetos!V125=1,Técnicos!$F$2:$F$100,IF(Projetos!V125=2,Técnicos!$H$2:$H$100,Técnicos!$J$2:$J$100)),,0,1))</f>
        <v/>
      </c>
      <c r="Q126" s="15" t="str" cm="1">
        <f t="array" ref="Q126">IF(OR($B126="",Q$2=""),"",Projetos!$J125*_xlfn.XLOOKUP(Q$2,Técnicos!$A$2:$A$100,IF(Projetos!W125=1,Técnicos!$F$2:$F$100,IF(Projetos!W125=2,Técnicos!$H$2:$H$100,Técnicos!$J$2:$J$100)),,0,1))</f>
        <v/>
      </c>
      <c r="R126" s="15" t="str" cm="1">
        <f t="array" ref="R126">IF(OR($B126="",R$2=""),"",Projetos!$J125*_xlfn.XLOOKUP(R$2,Técnicos!$A$2:$A$100,IF(Projetos!X125=1,Técnicos!$F$2:$F$100,IF(Projetos!X125=2,Técnicos!$H$2:$H$100,Técnicos!$J$2:$J$100)),,0,1))</f>
        <v/>
      </c>
      <c r="S126" s="15" t="str" cm="1">
        <f t="array" ref="S126">IF(OR($B126="",S$2=""),"",Projetos!$J125*_xlfn.XLOOKUP(S$2,Técnicos!$A$2:$A$100,IF(Projetos!Y125=1,Técnicos!$F$2:$F$100,IF(Projetos!Y125=2,Técnicos!$H$2:$H$100,Técnicos!$J$2:$J$100)),,0,1))</f>
        <v/>
      </c>
      <c r="T126" s="15" t="str" cm="1">
        <f t="array" ref="T126">IF(OR($B126="",T$2=""),"",Projetos!$J125*_xlfn.XLOOKUP(T$2,Técnicos!$A$2:$A$100,IF(Projetos!Z125=1,Técnicos!$F$2:$F$100,IF(Projetos!Z125=2,Técnicos!$H$2:$H$100,Técnicos!$J$2:$J$100)),,0,1))</f>
        <v/>
      </c>
      <c r="U126" s="15" t="str" cm="1">
        <f t="array" ref="U126">IF(OR($B126="",U$2=""),"",Projetos!$J125*_xlfn.XLOOKUP(U$2,Técnicos!$A$2:$A$100,IF(Projetos!AA125=1,Técnicos!$F$2:$F$100,IF(Projetos!AA125=2,Técnicos!$H$2:$H$100,Técnicos!$J$2:$J$100)),,0,1))</f>
        <v/>
      </c>
      <c r="V126" s="15" t="str" cm="1">
        <f t="array" ref="V126">IF(OR($B126="",V$2=""),"",Projetos!$J125*_xlfn.XLOOKUP(V$2,Técnicos!$A$2:$A$100,IF(Projetos!AB125=1,Técnicos!$F$2:$F$100,IF(Projetos!AB125=2,Técnicos!$H$2:$H$100,Técnicos!$J$2:$J$100)),,0,1))</f>
        <v/>
      </c>
      <c r="W126" s="15" t="str" cm="1">
        <f t="array" ref="W126">IF(OR($B126="",W$2=""),"",Projetos!$J125*_xlfn.XLOOKUP(W$2,Técnicos!$A$2:$A$100,IF(Projetos!AC125=1,Técnicos!$F$2:$F$100,IF(Projetos!AC125=2,Técnicos!$H$2:$H$100,Técnicos!$J$2:$J$100)),,0,1))</f>
        <v/>
      </c>
      <c r="X126" s="15" t="str" cm="1">
        <f t="array" ref="X126">IF(OR($B126="",X$2=""),"",Projetos!$J125*_xlfn.XLOOKUP(X$2,Técnicos!$A$2:$A$100,IF(Projetos!AD125=1,Técnicos!$F$2:$F$100,IF(Projetos!AD125=2,Técnicos!$H$2:$H$100,Técnicos!$J$2:$J$100)),,0,1))</f>
        <v/>
      </c>
      <c r="Y126" s="15" t="str" cm="1">
        <f t="array" ref="Y126">IF(OR($B126="",Y$2=""),"",Projetos!$J125*_xlfn.XLOOKUP(Y$2,Técnicos!$A$2:$A$100,IF(Projetos!AE125=1,Técnicos!$F$2:$F$100,IF(Projetos!AE125=2,Técnicos!$H$2:$H$100,Técnicos!$J$2:$J$100)),,0,1))</f>
        <v/>
      </c>
      <c r="Z126" s="15" t="str" cm="1">
        <f t="array" ref="Z126">IF(OR($B126="",Z$2=""),"",Projetos!$J125*_xlfn.XLOOKUP(Z$2,Técnicos!$A$2:$A$100,IF(Projetos!AF125=1,Técnicos!$F$2:$F$100,IF(Projetos!AF125=2,Técnicos!$H$2:$H$100,Técnicos!$J$2:$J$100)),,0,1))</f>
        <v/>
      </c>
      <c r="AA126" s="15" t="str" cm="1">
        <f t="array" ref="AA126">IF(OR($B126="",AA$2=""),"",Projetos!$J125*_xlfn.XLOOKUP(AA$2,Técnicos!$A$2:$A$100,IF(Projetos!AG125=1,Técnicos!$F$2:$F$100,IF(Projetos!AG125=2,Técnicos!$H$2:$H$100,Técnicos!$J$2:$J$100)),,0,1))</f>
        <v/>
      </c>
      <c r="AB126" s="15" t="str" cm="1">
        <f t="array" ref="AB126">IF(OR($B126="",AB$2=""),"",Projetos!$J125*_xlfn.XLOOKUP(AB$2,Técnicos!$A$2:$A$100,IF(Projetos!AH125=1,Técnicos!$F$2:$F$100,IF(Projetos!AH125=2,Técnicos!$H$2:$H$100,Técnicos!$J$2:$J$100)),,0,1))</f>
        <v/>
      </c>
      <c r="AC126" s="15" t="str" cm="1">
        <f t="array" ref="AC126">IF(OR($B126="",AC$2=""),"",Projetos!$J125*_xlfn.XLOOKUP(AC$2,Técnicos!$A$2:$A$100,IF(Projetos!AI125=1,Técnicos!$F$2:$F$100,IF(Projetos!AI125=2,Técnicos!$H$2:$H$100,Técnicos!$J$2:$J$100)),,0,1))</f>
        <v/>
      </c>
      <c r="AD126" s="15" t="str" cm="1">
        <f t="array" ref="AD126">IF(OR($B126="",AD$2=""),"",Projetos!$J125*_xlfn.XLOOKUP(AD$2,Técnicos!$A$2:$A$100,IF(Projetos!AJ125=1,Técnicos!$F$2:$F$100,IF(Projetos!AJ125=2,Técnicos!$H$2:$H$100,Técnicos!$J$2:$J$100)),,0,1))</f>
        <v/>
      </c>
      <c r="AE126" s="15" t="str" cm="1">
        <f t="array" ref="AE126">IF(OR($B126="",AE$2=""),"",Projetos!$J125*_xlfn.XLOOKUP(AE$2,Técnicos!$A$2:$A$100,IF(Projetos!AK125=1,Técnicos!$F$2:$F$100,IF(Projetos!AK125=2,Técnicos!$H$2:$H$100,Técnicos!$J$2:$J$100)),,0,1))</f>
        <v/>
      </c>
      <c r="AF126" s="15" t="str" cm="1">
        <f t="array" ref="AF126">IF(OR($B126="",AF$2=""),"",Projetos!$J125*_xlfn.XLOOKUP(AF$2,Técnicos!$A$2:$A$100,IF(Projetos!AL125=1,Técnicos!$F$2:$F$100,IF(Projetos!AL125=2,Técnicos!$H$2:$H$100,Técnicos!$J$2:$J$100)),,0,1))</f>
        <v/>
      </c>
      <c r="AG126" s="15" t="str" cm="1">
        <f t="array" ref="AG126">IF(OR($B126="",AG$2=""),"",Projetos!$J125*_xlfn.XLOOKUP(AG$2,Técnicos!$A$2:$A$100,IF(Projetos!AM125=1,Técnicos!$F$2:$F$100,IF(Projetos!AM125=2,Técnicos!$H$2:$H$100,Técnicos!$J$2:$J$100)),,0,1))</f>
        <v/>
      </c>
      <c r="AH126" s="15" t="str" cm="1">
        <f t="array" ref="AH126">IF(OR($B126="",AH$2=""),"",Projetos!$J125*_xlfn.XLOOKUP(AH$2,Técnicos!$A$2:$A$100,IF(Projetos!AN125=1,Técnicos!$F$2:$F$100,IF(Projetos!AN125=2,Técnicos!$H$2:$H$100,Técnicos!$J$2:$J$100)),,0,1))</f>
        <v/>
      </c>
      <c r="AI126" s="15" t="str" cm="1">
        <f t="array" ref="AI126">IF(OR($B126="",AI$2=""),"",Projetos!$J125*_xlfn.XLOOKUP(AI$2,Técnicos!$A$2:$A$100,IF(Projetos!AO125=1,Técnicos!$F$2:$F$100,IF(Projetos!AO125=2,Técnicos!$H$2:$H$100,Técnicos!$J$2:$J$100)),,0,1))</f>
        <v/>
      </c>
    </row>
    <row r="127" spans="3:35" x14ac:dyDescent="0.25">
      <c r="C127" s="15" t="str" cm="1">
        <f t="array" ref="C127">IF(OR($B127="",C$2=""),"",Projetos!$J126*_xlfn.XLOOKUP(C$2,Técnicos!$A$2:$A$100,IF(Projetos!I126=1,Técnicos!$F$2:$F$100,IF(Projetos!I126=2,Técnicos!$H$2:$H$100,Técnicos!$J$2:$J$100)),,0,1))</f>
        <v/>
      </c>
      <c r="D127" s="15" t="str" cm="1">
        <f t="array" ref="D127">IF(OR($B127="",D$2=""),"",Projetos!$J126*_xlfn.XLOOKUP(D$2,Técnicos!$A$2:$A$100,IF(Projetos!J126=1,Técnicos!$F$2:$F$100,IF(Projetos!J126=2,Técnicos!$H$2:$H$100,Técnicos!$J$2:$J$100)),,0,1))</f>
        <v/>
      </c>
      <c r="E127" s="15" t="str" cm="1">
        <f t="array" ref="E127">IF(OR($B127="",E$2=""),"",Projetos!$J126*_xlfn.XLOOKUP(E$2,Técnicos!$A$2:$A$100,IF(Projetos!K126=1,Técnicos!$F$2:$F$100,IF(Projetos!K126=2,Técnicos!$H$2:$H$100,Técnicos!$J$2:$J$100)),,0,1))</f>
        <v/>
      </c>
      <c r="F127" s="15" t="str" cm="1">
        <f t="array" ref="F127">IF(OR($B127="",F$2=""),"",Projetos!$J126*_xlfn.XLOOKUP(F$2,Técnicos!$A$2:$A$100,IF(Projetos!L126=1,Técnicos!$F$2:$F$100,IF(Projetos!L126=2,Técnicos!$H$2:$H$100,Técnicos!$J$2:$J$100)),,0,1))</f>
        <v/>
      </c>
      <c r="G127" s="15" t="str" cm="1">
        <f t="array" ref="G127">IF(OR($B127="",G$2=""),"",Projetos!$J126*_xlfn.XLOOKUP(G$2,Técnicos!$A$2:$A$100,IF(Projetos!M126=1,Técnicos!$F$2:$F$100,IF(Projetos!M126=2,Técnicos!$H$2:$H$100,Técnicos!$J$2:$J$100)),,0,1))</f>
        <v/>
      </c>
      <c r="H127" s="15" t="str" cm="1">
        <f t="array" ref="H127">IF(OR($B127="",H$2=""),"",Projetos!$J126*_xlfn.XLOOKUP(H$2,Técnicos!$A$2:$A$100,IF(Projetos!N126=1,Técnicos!$F$2:$F$100,IF(Projetos!N126=2,Técnicos!$H$2:$H$100,Técnicos!$J$2:$J$100)),,0,1))</f>
        <v/>
      </c>
      <c r="I127" s="15" t="str" cm="1">
        <f t="array" ref="I127">IF(OR($B127="",I$2=""),"",Projetos!$J126*_xlfn.XLOOKUP(I$2,Técnicos!$A$2:$A$100,IF(Projetos!O126=1,Técnicos!$F$2:$F$100,IF(Projetos!O126=2,Técnicos!$H$2:$H$100,Técnicos!$J$2:$J$100)),,0,1))</f>
        <v/>
      </c>
      <c r="J127" s="15" t="str" cm="1">
        <f t="array" ref="J127">IF(OR($B127="",J$2=""),"",Projetos!$J126*_xlfn.XLOOKUP(J$2,Técnicos!$A$2:$A$100,IF(Projetos!P126=1,Técnicos!$F$2:$F$100,IF(Projetos!P126=2,Técnicos!$H$2:$H$100,Técnicos!$J$2:$J$100)),,0,1))</f>
        <v/>
      </c>
      <c r="K127" s="15" t="str" cm="1">
        <f t="array" ref="K127">IF(OR($B127="",K$2=""),"",Projetos!$J126*_xlfn.XLOOKUP(K$2,Técnicos!$A$2:$A$100,IF(Projetos!Q126=1,Técnicos!$F$2:$F$100,IF(Projetos!Q126=2,Técnicos!$H$2:$H$100,Técnicos!$J$2:$J$100)),,0,1))</f>
        <v/>
      </c>
      <c r="L127" s="15" t="str" cm="1">
        <f t="array" ref="L127">IF(OR($B127="",L$2=""),"",Projetos!$J126*_xlfn.XLOOKUP(L$2,Técnicos!$A$2:$A$100,IF(Projetos!R126=1,Técnicos!$F$2:$F$100,IF(Projetos!R126=2,Técnicos!$H$2:$H$100,Técnicos!$J$2:$J$100)),,0,1))</f>
        <v/>
      </c>
      <c r="M127" s="15" t="str" cm="1">
        <f t="array" ref="M127">IF(OR($B127="",M$2=""),"",Projetos!$J126*_xlfn.XLOOKUP(M$2,Técnicos!$A$2:$A$100,IF(Projetos!S126=1,Técnicos!$F$2:$F$100,IF(Projetos!S126=2,Técnicos!$H$2:$H$100,Técnicos!$J$2:$J$100)),,0,1))</f>
        <v/>
      </c>
      <c r="N127" s="15" t="str" cm="1">
        <f t="array" ref="N127">IF(OR($B127="",N$2=""),"",Projetos!$J126*_xlfn.XLOOKUP(N$2,Técnicos!$A$2:$A$100,IF(Projetos!T126=1,Técnicos!$F$2:$F$100,IF(Projetos!T126=2,Técnicos!$H$2:$H$100,Técnicos!$J$2:$J$100)),,0,1))</f>
        <v/>
      </c>
      <c r="O127" s="15" t="str" cm="1">
        <f t="array" ref="O127">IF(OR($B127="",O$2=""),"",Projetos!$J126*_xlfn.XLOOKUP(O$2,Técnicos!$A$2:$A$100,IF(Projetos!U126=1,Técnicos!$F$2:$F$100,IF(Projetos!U126=2,Técnicos!$H$2:$H$100,Técnicos!$J$2:$J$100)),,0,1))</f>
        <v/>
      </c>
      <c r="P127" s="15" t="str" cm="1">
        <f t="array" ref="P127">IF(OR($B127="",P$2=""),"",Projetos!$J126*_xlfn.XLOOKUP(P$2,Técnicos!$A$2:$A$100,IF(Projetos!V126=1,Técnicos!$F$2:$F$100,IF(Projetos!V126=2,Técnicos!$H$2:$H$100,Técnicos!$J$2:$J$100)),,0,1))</f>
        <v/>
      </c>
      <c r="Q127" s="15" t="str" cm="1">
        <f t="array" ref="Q127">IF(OR($B127="",Q$2=""),"",Projetos!$J126*_xlfn.XLOOKUP(Q$2,Técnicos!$A$2:$A$100,IF(Projetos!W126=1,Técnicos!$F$2:$F$100,IF(Projetos!W126=2,Técnicos!$H$2:$H$100,Técnicos!$J$2:$J$100)),,0,1))</f>
        <v/>
      </c>
      <c r="R127" s="15" t="str" cm="1">
        <f t="array" ref="R127">IF(OR($B127="",R$2=""),"",Projetos!$J126*_xlfn.XLOOKUP(R$2,Técnicos!$A$2:$A$100,IF(Projetos!X126=1,Técnicos!$F$2:$F$100,IF(Projetos!X126=2,Técnicos!$H$2:$H$100,Técnicos!$J$2:$J$100)),,0,1))</f>
        <v/>
      </c>
      <c r="S127" s="15" t="str" cm="1">
        <f t="array" ref="S127">IF(OR($B127="",S$2=""),"",Projetos!$J126*_xlfn.XLOOKUP(S$2,Técnicos!$A$2:$A$100,IF(Projetos!Y126=1,Técnicos!$F$2:$F$100,IF(Projetos!Y126=2,Técnicos!$H$2:$H$100,Técnicos!$J$2:$J$100)),,0,1))</f>
        <v/>
      </c>
      <c r="T127" s="15" t="str" cm="1">
        <f t="array" ref="T127">IF(OR($B127="",T$2=""),"",Projetos!$J126*_xlfn.XLOOKUP(T$2,Técnicos!$A$2:$A$100,IF(Projetos!Z126=1,Técnicos!$F$2:$F$100,IF(Projetos!Z126=2,Técnicos!$H$2:$H$100,Técnicos!$J$2:$J$100)),,0,1))</f>
        <v/>
      </c>
      <c r="U127" s="15" t="str" cm="1">
        <f t="array" ref="U127">IF(OR($B127="",U$2=""),"",Projetos!$J126*_xlfn.XLOOKUP(U$2,Técnicos!$A$2:$A$100,IF(Projetos!AA126=1,Técnicos!$F$2:$F$100,IF(Projetos!AA126=2,Técnicos!$H$2:$H$100,Técnicos!$J$2:$J$100)),,0,1))</f>
        <v/>
      </c>
      <c r="V127" s="15" t="str" cm="1">
        <f t="array" ref="V127">IF(OR($B127="",V$2=""),"",Projetos!$J126*_xlfn.XLOOKUP(V$2,Técnicos!$A$2:$A$100,IF(Projetos!AB126=1,Técnicos!$F$2:$F$100,IF(Projetos!AB126=2,Técnicos!$H$2:$H$100,Técnicos!$J$2:$J$100)),,0,1))</f>
        <v/>
      </c>
      <c r="W127" s="15" t="str" cm="1">
        <f t="array" ref="W127">IF(OR($B127="",W$2=""),"",Projetos!$J126*_xlfn.XLOOKUP(W$2,Técnicos!$A$2:$A$100,IF(Projetos!AC126=1,Técnicos!$F$2:$F$100,IF(Projetos!AC126=2,Técnicos!$H$2:$H$100,Técnicos!$J$2:$J$100)),,0,1))</f>
        <v/>
      </c>
      <c r="X127" s="15" t="str" cm="1">
        <f t="array" ref="X127">IF(OR($B127="",X$2=""),"",Projetos!$J126*_xlfn.XLOOKUP(X$2,Técnicos!$A$2:$A$100,IF(Projetos!AD126=1,Técnicos!$F$2:$F$100,IF(Projetos!AD126=2,Técnicos!$H$2:$H$100,Técnicos!$J$2:$J$100)),,0,1))</f>
        <v/>
      </c>
      <c r="Y127" s="15" t="str" cm="1">
        <f t="array" ref="Y127">IF(OR($B127="",Y$2=""),"",Projetos!$J126*_xlfn.XLOOKUP(Y$2,Técnicos!$A$2:$A$100,IF(Projetos!AE126=1,Técnicos!$F$2:$F$100,IF(Projetos!AE126=2,Técnicos!$H$2:$H$100,Técnicos!$J$2:$J$100)),,0,1))</f>
        <v/>
      </c>
      <c r="Z127" s="15" t="str" cm="1">
        <f t="array" ref="Z127">IF(OR($B127="",Z$2=""),"",Projetos!$J126*_xlfn.XLOOKUP(Z$2,Técnicos!$A$2:$A$100,IF(Projetos!AF126=1,Técnicos!$F$2:$F$100,IF(Projetos!AF126=2,Técnicos!$H$2:$H$100,Técnicos!$J$2:$J$100)),,0,1))</f>
        <v/>
      </c>
      <c r="AA127" s="15" t="str" cm="1">
        <f t="array" ref="AA127">IF(OR($B127="",AA$2=""),"",Projetos!$J126*_xlfn.XLOOKUP(AA$2,Técnicos!$A$2:$A$100,IF(Projetos!AG126=1,Técnicos!$F$2:$F$100,IF(Projetos!AG126=2,Técnicos!$H$2:$H$100,Técnicos!$J$2:$J$100)),,0,1))</f>
        <v/>
      </c>
      <c r="AB127" s="15" t="str" cm="1">
        <f t="array" ref="AB127">IF(OR($B127="",AB$2=""),"",Projetos!$J126*_xlfn.XLOOKUP(AB$2,Técnicos!$A$2:$A$100,IF(Projetos!AH126=1,Técnicos!$F$2:$F$100,IF(Projetos!AH126=2,Técnicos!$H$2:$H$100,Técnicos!$J$2:$J$100)),,0,1))</f>
        <v/>
      </c>
      <c r="AC127" s="15" t="str" cm="1">
        <f t="array" ref="AC127">IF(OR($B127="",AC$2=""),"",Projetos!$J126*_xlfn.XLOOKUP(AC$2,Técnicos!$A$2:$A$100,IF(Projetos!AI126=1,Técnicos!$F$2:$F$100,IF(Projetos!AI126=2,Técnicos!$H$2:$H$100,Técnicos!$J$2:$J$100)),,0,1))</f>
        <v/>
      </c>
      <c r="AD127" s="15" t="str" cm="1">
        <f t="array" ref="AD127">IF(OR($B127="",AD$2=""),"",Projetos!$J126*_xlfn.XLOOKUP(AD$2,Técnicos!$A$2:$A$100,IF(Projetos!AJ126=1,Técnicos!$F$2:$F$100,IF(Projetos!AJ126=2,Técnicos!$H$2:$H$100,Técnicos!$J$2:$J$100)),,0,1))</f>
        <v/>
      </c>
      <c r="AE127" s="15" t="str" cm="1">
        <f t="array" ref="AE127">IF(OR($B127="",AE$2=""),"",Projetos!$J126*_xlfn.XLOOKUP(AE$2,Técnicos!$A$2:$A$100,IF(Projetos!AK126=1,Técnicos!$F$2:$F$100,IF(Projetos!AK126=2,Técnicos!$H$2:$H$100,Técnicos!$J$2:$J$100)),,0,1))</f>
        <v/>
      </c>
      <c r="AF127" s="15" t="str" cm="1">
        <f t="array" ref="AF127">IF(OR($B127="",AF$2=""),"",Projetos!$J126*_xlfn.XLOOKUP(AF$2,Técnicos!$A$2:$A$100,IF(Projetos!AL126=1,Técnicos!$F$2:$F$100,IF(Projetos!AL126=2,Técnicos!$H$2:$H$100,Técnicos!$J$2:$J$100)),,0,1))</f>
        <v/>
      </c>
      <c r="AG127" s="15" t="str" cm="1">
        <f t="array" ref="AG127">IF(OR($B127="",AG$2=""),"",Projetos!$J126*_xlfn.XLOOKUP(AG$2,Técnicos!$A$2:$A$100,IF(Projetos!AM126=1,Técnicos!$F$2:$F$100,IF(Projetos!AM126=2,Técnicos!$H$2:$H$100,Técnicos!$J$2:$J$100)),,0,1))</f>
        <v/>
      </c>
      <c r="AH127" s="15" t="str" cm="1">
        <f t="array" ref="AH127">IF(OR($B127="",AH$2=""),"",Projetos!$J126*_xlfn.XLOOKUP(AH$2,Técnicos!$A$2:$A$100,IF(Projetos!AN126=1,Técnicos!$F$2:$F$100,IF(Projetos!AN126=2,Técnicos!$H$2:$H$100,Técnicos!$J$2:$J$100)),,0,1))</f>
        <v/>
      </c>
      <c r="AI127" s="15" t="str" cm="1">
        <f t="array" ref="AI127">IF(OR($B127="",AI$2=""),"",Projetos!$J126*_xlfn.XLOOKUP(AI$2,Técnicos!$A$2:$A$100,IF(Projetos!AO126=1,Técnicos!$F$2:$F$100,IF(Projetos!AO126=2,Técnicos!$H$2:$H$100,Técnicos!$J$2:$J$100)),,0,1))</f>
        <v/>
      </c>
    </row>
    <row r="128" spans="3:35" x14ac:dyDescent="0.25">
      <c r="C128" s="15" t="str" cm="1">
        <f t="array" ref="C128">IF(OR($B128="",C$2=""),"",Projetos!$J127*_xlfn.XLOOKUP(C$2,Técnicos!$A$2:$A$100,IF(Projetos!I127=1,Técnicos!$F$2:$F$100,IF(Projetos!I127=2,Técnicos!$H$2:$H$100,Técnicos!$J$2:$J$100)),,0,1))</f>
        <v/>
      </c>
      <c r="D128" s="15" t="str" cm="1">
        <f t="array" ref="D128">IF(OR($B128="",D$2=""),"",Projetos!$J127*_xlfn.XLOOKUP(D$2,Técnicos!$A$2:$A$100,IF(Projetos!J127=1,Técnicos!$F$2:$F$100,IF(Projetos!J127=2,Técnicos!$H$2:$H$100,Técnicos!$J$2:$J$100)),,0,1))</f>
        <v/>
      </c>
      <c r="E128" s="15" t="str" cm="1">
        <f t="array" ref="E128">IF(OR($B128="",E$2=""),"",Projetos!$J127*_xlfn.XLOOKUP(E$2,Técnicos!$A$2:$A$100,IF(Projetos!K127=1,Técnicos!$F$2:$F$100,IF(Projetos!K127=2,Técnicos!$H$2:$H$100,Técnicos!$J$2:$J$100)),,0,1))</f>
        <v/>
      </c>
      <c r="F128" s="15" t="str" cm="1">
        <f t="array" ref="F128">IF(OR($B128="",F$2=""),"",Projetos!$J127*_xlfn.XLOOKUP(F$2,Técnicos!$A$2:$A$100,IF(Projetos!L127=1,Técnicos!$F$2:$F$100,IF(Projetos!L127=2,Técnicos!$H$2:$H$100,Técnicos!$J$2:$J$100)),,0,1))</f>
        <v/>
      </c>
      <c r="G128" s="15" t="str" cm="1">
        <f t="array" ref="G128">IF(OR($B128="",G$2=""),"",Projetos!$J127*_xlfn.XLOOKUP(G$2,Técnicos!$A$2:$A$100,IF(Projetos!M127=1,Técnicos!$F$2:$F$100,IF(Projetos!M127=2,Técnicos!$H$2:$H$100,Técnicos!$J$2:$J$100)),,0,1))</f>
        <v/>
      </c>
      <c r="H128" s="15" t="str" cm="1">
        <f t="array" ref="H128">IF(OR($B128="",H$2=""),"",Projetos!$J127*_xlfn.XLOOKUP(H$2,Técnicos!$A$2:$A$100,IF(Projetos!N127=1,Técnicos!$F$2:$F$100,IF(Projetos!N127=2,Técnicos!$H$2:$H$100,Técnicos!$J$2:$J$100)),,0,1))</f>
        <v/>
      </c>
      <c r="I128" s="15" t="str" cm="1">
        <f t="array" ref="I128">IF(OR($B128="",I$2=""),"",Projetos!$J127*_xlfn.XLOOKUP(I$2,Técnicos!$A$2:$A$100,IF(Projetos!O127=1,Técnicos!$F$2:$F$100,IF(Projetos!O127=2,Técnicos!$H$2:$H$100,Técnicos!$J$2:$J$100)),,0,1))</f>
        <v/>
      </c>
      <c r="J128" s="15" t="str" cm="1">
        <f t="array" ref="J128">IF(OR($B128="",J$2=""),"",Projetos!$J127*_xlfn.XLOOKUP(J$2,Técnicos!$A$2:$A$100,IF(Projetos!P127=1,Técnicos!$F$2:$F$100,IF(Projetos!P127=2,Técnicos!$H$2:$H$100,Técnicos!$J$2:$J$100)),,0,1))</f>
        <v/>
      </c>
      <c r="K128" s="15" t="str" cm="1">
        <f t="array" ref="K128">IF(OR($B128="",K$2=""),"",Projetos!$J127*_xlfn.XLOOKUP(K$2,Técnicos!$A$2:$A$100,IF(Projetos!Q127=1,Técnicos!$F$2:$F$100,IF(Projetos!Q127=2,Técnicos!$H$2:$H$100,Técnicos!$J$2:$J$100)),,0,1))</f>
        <v/>
      </c>
      <c r="L128" s="15" t="str" cm="1">
        <f t="array" ref="L128">IF(OR($B128="",L$2=""),"",Projetos!$J127*_xlfn.XLOOKUP(L$2,Técnicos!$A$2:$A$100,IF(Projetos!R127=1,Técnicos!$F$2:$F$100,IF(Projetos!R127=2,Técnicos!$H$2:$H$100,Técnicos!$J$2:$J$100)),,0,1))</f>
        <v/>
      </c>
      <c r="M128" s="15" t="str" cm="1">
        <f t="array" ref="M128">IF(OR($B128="",M$2=""),"",Projetos!$J127*_xlfn.XLOOKUP(M$2,Técnicos!$A$2:$A$100,IF(Projetos!S127=1,Técnicos!$F$2:$F$100,IF(Projetos!S127=2,Técnicos!$H$2:$H$100,Técnicos!$J$2:$J$100)),,0,1))</f>
        <v/>
      </c>
      <c r="N128" s="15" t="str" cm="1">
        <f t="array" ref="N128">IF(OR($B128="",N$2=""),"",Projetos!$J127*_xlfn.XLOOKUP(N$2,Técnicos!$A$2:$A$100,IF(Projetos!T127=1,Técnicos!$F$2:$F$100,IF(Projetos!T127=2,Técnicos!$H$2:$H$100,Técnicos!$J$2:$J$100)),,0,1))</f>
        <v/>
      </c>
      <c r="O128" s="15" t="str" cm="1">
        <f t="array" ref="O128">IF(OR($B128="",O$2=""),"",Projetos!$J127*_xlfn.XLOOKUP(O$2,Técnicos!$A$2:$A$100,IF(Projetos!U127=1,Técnicos!$F$2:$F$100,IF(Projetos!U127=2,Técnicos!$H$2:$H$100,Técnicos!$J$2:$J$100)),,0,1))</f>
        <v/>
      </c>
      <c r="P128" s="15" t="str" cm="1">
        <f t="array" ref="P128">IF(OR($B128="",P$2=""),"",Projetos!$J127*_xlfn.XLOOKUP(P$2,Técnicos!$A$2:$A$100,IF(Projetos!V127=1,Técnicos!$F$2:$F$100,IF(Projetos!V127=2,Técnicos!$H$2:$H$100,Técnicos!$J$2:$J$100)),,0,1))</f>
        <v/>
      </c>
      <c r="Q128" s="15" t="str" cm="1">
        <f t="array" ref="Q128">IF(OR($B128="",Q$2=""),"",Projetos!$J127*_xlfn.XLOOKUP(Q$2,Técnicos!$A$2:$A$100,IF(Projetos!W127=1,Técnicos!$F$2:$F$100,IF(Projetos!W127=2,Técnicos!$H$2:$H$100,Técnicos!$J$2:$J$100)),,0,1))</f>
        <v/>
      </c>
      <c r="R128" s="15" t="str" cm="1">
        <f t="array" ref="R128">IF(OR($B128="",R$2=""),"",Projetos!$J127*_xlfn.XLOOKUP(R$2,Técnicos!$A$2:$A$100,IF(Projetos!X127=1,Técnicos!$F$2:$F$100,IF(Projetos!X127=2,Técnicos!$H$2:$H$100,Técnicos!$J$2:$J$100)),,0,1))</f>
        <v/>
      </c>
      <c r="S128" s="15" t="str" cm="1">
        <f t="array" ref="S128">IF(OR($B128="",S$2=""),"",Projetos!$J127*_xlfn.XLOOKUP(S$2,Técnicos!$A$2:$A$100,IF(Projetos!Y127=1,Técnicos!$F$2:$F$100,IF(Projetos!Y127=2,Técnicos!$H$2:$H$100,Técnicos!$J$2:$J$100)),,0,1))</f>
        <v/>
      </c>
      <c r="T128" s="15" t="str" cm="1">
        <f t="array" ref="T128">IF(OR($B128="",T$2=""),"",Projetos!$J127*_xlfn.XLOOKUP(T$2,Técnicos!$A$2:$A$100,IF(Projetos!Z127=1,Técnicos!$F$2:$F$100,IF(Projetos!Z127=2,Técnicos!$H$2:$H$100,Técnicos!$J$2:$J$100)),,0,1))</f>
        <v/>
      </c>
      <c r="U128" s="15" t="str" cm="1">
        <f t="array" ref="U128">IF(OR($B128="",U$2=""),"",Projetos!$J127*_xlfn.XLOOKUP(U$2,Técnicos!$A$2:$A$100,IF(Projetos!AA127=1,Técnicos!$F$2:$F$100,IF(Projetos!AA127=2,Técnicos!$H$2:$H$100,Técnicos!$J$2:$J$100)),,0,1))</f>
        <v/>
      </c>
      <c r="V128" s="15" t="str" cm="1">
        <f t="array" ref="V128">IF(OR($B128="",V$2=""),"",Projetos!$J127*_xlfn.XLOOKUP(V$2,Técnicos!$A$2:$A$100,IF(Projetos!AB127=1,Técnicos!$F$2:$F$100,IF(Projetos!AB127=2,Técnicos!$H$2:$H$100,Técnicos!$J$2:$J$100)),,0,1))</f>
        <v/>
      </c>
      <c r="W128" s="15" t="str" cm="1">
        <f t="array" ref="W128">IF(OR($B128="",W$2=""),"",Projetos!$J127*_xlfn.XLOOKUP(W$2,Técnicos!$A$2:$A$100,IF(Projetos!AC127=1,Técnicos!$F$2:$F$100,IF(Projetos!AC127=2,Técnicos!$H$2:$H$100,Técnicos!$J$2:$J$100)),,0,1))</f>
        <v/>
      </c>
      <c r="X128" s="15" t="str" cm="1">
        <f t="array" ref="X128">IF(OR($B128="",X$2=""),"",Projetos!$J127*_xlfn.XLOOKUP(X$2,Técnicos!$A$2:$A$100,IF(Projetos!AD127=1,Técnicos!$F$2:$F$100,IF(Projetos!AD127=2,Técnicos!$H$2:$H$100,Técnicos!$J$2:$J$100)),,0,1))</f>
        <v/>
      </c>
      <c r="Y128" s="15" t="str" cm="1">
        <f t="array" ref="Y128">IF(OR($B128="",Y$2=""),"",Projetos!$J127*_xlfn.XLOOKUP(Y$2,Técnicos!$A$2:$A$100,IF(Projetos!AE127=1,Técnicos!$F$2:$F$100,IF(Projetos!AE127=2,Técnicos!$H$2:$H$100,Técnicos!$J$2:$J$100)),,0,1))</f>
        <v/>
      </c>
      <c r="Z128" s="15" t="str" cm="1">
        <f t="array" ref="Z128">IF(OR($B128="",Z$2=""),"",Projetos!$J127*_xlfn.XLOOKUP(Z$2,Técnicos!$A$2:$A$100,IF(Projetos!AF127=1,Técnicos!$F$2:$F$100,IF(Projetos!AF127=2,Técnicos!$H$2:$H$100,Técnicos!$J$2:$J$100)),,0,1))</f>
        <v/>
      </c>
      <c r="AA128" s="15" t="str" cm="1">
        <f t="array" ref="AA128">IF(OR($B128="",AA$2=""),"",Projetos!$J127*_xlfn.XLOOKUP(AA$2,Técnicos!$A$2:$A$100,IF(Projetos!AG127=1,Técnicos!$F$2:$F$100,IF(Projetos!AG127=2,Técnicos!$H$2:$H$100,Técnicos!$J$2:$J$100)),,0,1))</f>
        <v/>
      </c>
      <c r="AB128" s="15" t="str" cm="1">
        <f t="array" ref="AB128">IF(OR($B128="",AB$2=""),"",Projetos!$J127*_xlfn.XLOOKUP(AB$2,Técnicos!$A$2:$A$100,IF(Projetos!AH127=1,Técnicos!$F$2:$F$100,IF(Projetos!AH127=2,Técnicos!$H$2:$H$100,Técnicos!$J$2:$J$100)),,0,1))</f>
        <v/>
      </c>
      <c r="AC128" s="15" t="str" cm="1">
        <f t="array" ref="AC128">IF(OR($B128="",AC$2=""),"",Projetos!$J127*_xlfn.XLOOKUP(AC$2,Técnicos!$A$2:$A$100,IF(Projetos!AI127=1,Técnicos!$F$2:$F$100,IF(Projetos!AI127=2,Técnicos!$H$2:$H$100,Técnicos!$J$2:$J$100)),,0,1))</f>
        <v/>
      </c>
      <c r="AD128" s="15" t="str" cm="1">
        <f t="array" ref="AD128">IF(OR($B128="",AD$2=""),"",Projetos!$J127*_xlfn.XLOOKUP(AD$2,Técnicos!$A$2:$A$100,IF(Projetos!AJ127=1,Técnicos!$F$2:$F$100,IF(Projetos!AJ127=2,Técnicos!$H$2:$H$100,Técnicos!$J$2:$J$100)),,0,1))</f>
        <v/>
      </c>
      <c r="AE128" s="15" t="str" cm="1">
        <f t="array" ref="AE128">IF(OR($B128="",AE$2=""),"",Projetos!$J127*_xlfn.XLOOKUP(AE$2,Técnicos!$A$2:$A$100,IF(Projetos!AK127=1,Técnicos!$F$2:$F$100,IF(Projetos!AK127=2,Técnicos!$H$2:$H$100,Técnicos!$J$2:$J$100)),,0,1))</f>
        <v/>
      </c>
      <c r="AF128" s="15" t="str" cm="1">
        <f t="array" ref="AF128">IF(OR($B128="",AF$2=""),"",Projetos!$J127*_xlfn.XLOOKUP(AF$2,Técnicos!$A$2:$A$100,IF(Projetos!AL127=1,Técnicos!$F$2:$F$100,IF(Projetos!AL127=2,Técnicos!$H$2:$H$100,Técnicos!$J$2:$J$100)),,0,1))</f>
        <v/>
      </c>
      <c r="AG128" s="15" t="str" cm="1">
        <f t="array" ref="AG128">IF(OR($B128="",AG$2=""),"",Projetos!$J127*_xlfn.XLOOKUP(AG$2,Técnicos!$A$2:$A$100,IF(Projetos!AM127=1,Técnicos!$F$2:$F$100,IF(Projetos!AM127=2,Técnicos!$H$2:$H$100,Técnicos!$J$2:$J$100)),,0,1))</f>
        <v/>
      </c>
      <c r="AH128" s="15" t="str" cm="1">
        <f t="array" ref="AH128">IF(OR($B128="",AH$2=""),"",Projetos!$J127*_xlfn.XLOOKUP(AH$2,Técnicos!$A$2:$A$100,IF(Projetos!AN127=1,Técnicos!$F$2:$F$100,IF(Projetos!AN127=2,Técnicos!$H$2:$H$100,Técnicos!$J$2:$J$100)),,0,1))</f>
        <v/>
      </c>
      <c r="AI128" s="15" t="str" cm="1">
        <f t="array" ref="AI128">IF(OR($B128="",AI$2=""),"",Projetos!$J127*_xlfn.XLOOKUP(AI$2,Técnicos!$A$2:$A$100,IF(Projetos!AO127=1,Técnicos!$F$2:$F$100,IF(Projetos!AO127=2,Técnicos!$H$2:$H$100,Técnicos!$J$2:$J$100)),,0,1))</f>
        <v/>
      </c>
    </row>
    <row r="129" spans="3:35" x14ac:dyDescent="0.25">
      <c r="C129" s="15" t="str" cm="1">
        <f t="array" ref="C129">IF(OR($B129="",C$2=""),"",Projetos!$J128*_xlfn.XLOOKUP(C$2,Técnicos!$A$2:$A$100,IF(Projetos!I128=1,Técnicos!$F$2:$F$100,IF(Projetos!I128=2,Técnicos!$H$2:$H$100,Técnicos!$J$2:$J$100)),,0,1))</f>
        <v/>
      </c>
      <c r="D129" s="15" t="str" cm="1">
        <f t="array" ref="D129">IF(OR($B129="",D$2=""),"",Projetos!$J128*_xlfn.XLOOKUP(D$2,Técnicos!$A$2:$A$100,IF(Projetos!J128=1,Técnicos!$F$2:$F$100,IF(Projetos!J128=2,Técnicos!$H$2:$H$100,Técnicos!$J$2:$J$100)),,0,1))</f>
        <v/>
      </c>
      <c r="E129" s="15" t="str" cm="1">
        <f t="array" ref="E129">IF(OR($B129="",E$2=""),"",Projetos!$J128*_xlfn.XLOOKUP(E$2,Técnicos!$A$2:$A$100,IF(Projetos!K128=1,Técnicos!$F$2:$F$100,IF(Projetos!K128=2,Técnicos!$H$2:$H$100,Técnicos!$J$2:$J$100)),,0,1))</f>
        <v/>
      </c>
      <c r="F129" s="15" t="str" cm="1">
        <f t="array" ref="F129">IF(OR($B129="",F$2=""),"",Projetos!$J128*_xlfn.XLOOKUP(F$2,Técnicos!$A$2:$A$100,IF(Projetos!L128=1,Técnicos!$F$2:$F$100,IF(Projetos!L128=2,Técnicos!$H$2:$H$100,Técnicos!$J$2:$J$100)),,0,1))</f>
        <v/>
      </c>
      <c r="G129" s="15" t="str" cm="1">
        <f t="array" ref="G129">IF(OR($B129="",G$2=""),"",Projetos!$J128*_xlfn.XLOOKUP(G$2,Técnicos!$A$2:$A$100,IF(Projetos!M128=1,Técnicos!$F$2:$F$100,IF(Projetos!M128=2,Técnicos!$H$2:$H$100,Técnicos!$J$2:$J$100)),,0,1))</f>
        <v/>
      </c>
      <c r="H129" s="15" t="str" cm="1">
        <f t="array" ref="H129">IF(OR($B129="",H$2=""),"",Projetos!$J128*_xlfn.XLOOKUP(H$2,Técnicos!$A$2:$A$100,IF(Projetos!N128=1,Técnicos!$F$2:$F$100,IF(Projetos!N128=2,Técnicos!$H$2:$H$100,Técnicos!$J$2:$J$100)),,0,1))</f>
        <v/>
      </c>
      <c r="I129" s="15" t="str" cm="1">
        <f t="array" ref="I129">IF(OR($B129="",I$2=""),"",Projetos!$J128*_xlfn.XLOOKUP(I$2,Técnicos!$A$2:$A$100,IF(Projetos!O128=1,Técnicos!$F$2:$F$100,IF(Projetos!O128=2,Técnicos!$H$2:$H$100,Técnicos!$J$2:$J$100)),,0,1))</f>
        <v/>
      </c>
      <c r="J129" s="15" t="str" cm="1">
        <f t="array" ref="J129">IF(OR($B129="",J$2=""),"",Projetos!$J128*_xlfn.XLOOKUP(J$2,Técnicos!$A$2:$A$100,IF(Projetos!P128=1,Técnicos!$F$2:$F$100,IF(Projetos!P128=2,Técnicos!$H$2:$H$100,Técnicos!$J$2:$J$100)),,0,1))</f>
        <v/>
      </c>
      <c r="K129" s="15" t="str" cm="1">
        <f t="array" ref="K129">IF(OR($B129="",K$2=""),"",Projetos!$J128*_xlfn.XLOOKUP(K$2,Técnicos!$A$2:$A$100,IF(Projetos!Q128=1,Técnicos!$F$2:$F$100,IF(Projetos!Q128=2,Técnicos!$H$2:$H$100,Técnicos!$J$2:$J$100)),,0,1))</f>
        <v/>
      </c>
      <c r="L129" s="15" t="str" cm="1">
        <f t="array" ref="L129">IF(OR($B129="",L$2=""),"",Projetos!$J128*_xlfn.XLOOKUP(L$2,Técnicos!$A$2:$A$100,IF(Projetos!R128=1,Técnicos!$F$2:$F$100,IF(Projetos!R128=2,Técnicos!$H$2:$H$100,Técnicos!$J$2:$J$100)),,0,1))</f>
        <v/>
      </c>
      <c r="M129" s="15" t="str" cm="1">
        <f t="array" ref="M129">IF(OR($B129="",M$2=""),"",Projetos!$J128*_xlfn.XLOOKUP(M$2,Técnicos!$A$2:$A$100,IF(Projetos!S128=1,Técnicos!$F$2:$F$100,IF(Projetos!S128=2,Técnicos!$H$2:$H$100,Técnicos!$J$2:$J$100)),,0,1))</f>
        <v/>
      </c>
      <c r="N129" s="15" t="str" cm="1">
        <f t="array" ref="N129">IF(OR($B129="",N$2=""),"",Projetos!$J128*_xlfn.XLOOKUP(N$2,Técnicos!$A$2:$A$100,IF(Projetos!T128=1,Técnicos!$F$2:$F$100,IF(Projetos!T128=2,Técnicos!$H$2:$H$100,Técnicos!$J$2:$J$100)),,0,1))</f>
        <v/>
      </c>
      <c r="O129" s="15" t="str" cm="1">
        <f t="array" ref="O129">IF(OR($B129="",O$2=""),"",Projetos!$J128*_xlfn.XLOOKUP(O$2,Técnicos!$A$2:$A$100,IF(Projetos!U128=1,Técnicos!$F$2:$F$100,IF(Projetos!U128=2,Técnicos!$H$2:$H$100,Técnicos!$J$2:$J$100)),,0,1))</f>
        <v/>
      </c>
      <c r="P129" s="15" t="str" cm="1">
        <f t="array" ref="P129">IF(OR($B129="",P$2=""),"",Projetos!$J128*_xlfn.XLOOKUP(P$2,Técnicos!$A$2:$A$100,IF(Projetos!V128=1,Técnicos!$F$2:$F$100,IF(Projetos!V128=2,Técnicos!$H$2:$H$100,Técnicos!$J$2:$J$100)),,0,1))</f>
        <v/>
      </c>
      <c r="Q129" s="15" t="str" cm="1">
        <f t="array" ref="Q129">IF(OR($B129="",Q$2=""),"",Projetos!$J128*_xlfn.XLOOKUP(Q$2,Técnicos!$A$2:$A$100,IF(Projetos!W128=1,Técnicos!$F$2:$F$100,IF(Projetos!W128=2,Técnicos!$H$2:$H$100,Técnicos!$J$2:$J$100)),,0,1))</f>
        <v/>
      </c>
      <c r="R129" s="15" t="str" cm="1">
        <f t="array" ref="R129">IF(OR($B129="",R$2=""),"",Projetos!$J128*_xlfn.XLOOKUP(R$2,Técnicos!$A$2:$A$100,IF(Projetos!X128=1,Técnicos!$F$2:$F$100,IF(Projetos!X128=2,Técnicos!$H$2:$H$100,Técnicos!$J$2:$J$100)),,0,1))</f>
        <v/>
      </c>
      <c r="S129" s="15" t="str" cm="1">
        <f t="array" ref="S129">IF(OR($B129="",S$2=""),"",Projetos!$J128*_xlfn.XLOOKUP(S$2,Técnicos!$A$2:$A$100,IF(Projetos!Y128=1,Técnicos!$F$2:$F$100,IF(Projetos!Y128=2,Técnicos!$H$2:$H$100,Técnicos!$J$2:$J$100)),,0,1))</f>
        <v/>
      </c>
      <c r="T129" s="15" t="str" cm="1">
        <f t="array" ref="T129">IF(OR($B129="",T$2=""),"",Projetos!$J128*_xlfn.XLOOKUP(T$2,Técnicos!$A$2:$A$100,IF(Projetos!Z128=1,Técnicos!$F$2:$F$100,IF(Projetos!Z128=2,Técnicos!$H$2:$H$100,Técnicos!$J$2:$J$100)),,0,1))</f>
        <v/>
      </c>
      <c r="U129" s="15" t="str" cm="1">
        <f t="array" ref="U129">IF(OR($B129="",U$2=""),"",Projetos!$J128*_xlfn.XLOOKUP(U$2,Técnicos!$A$2:$A$100,IF(Projetos!AA128=1,Técnicos!$F$2:$F$100,IF(Projetos!AA128=2,Técnicos!$H$2:$H$100,Técnicos!$J$2:$J$100)),,0,1))</f>
        <v/>
      </c>
      <c r="V129" s="15" t="str" cm="1">
        <f t="array" ref="V129">IF(OR($B129="",V$2=""),"",Projetos!$J128*_xlfn.XLOOKUP(V$2,Técnicos!$A$2:$A$100,IF(Projetos!AB128=1,Técnicos!$F$2:$F$100,IF(Projetos!AB128=2,Técnicos!$H$2:$H$100,Técnicos!$J$2:$J$100)),,0,1))</f>
        <v/>
      </c>
      <c r="W129" s="15" t="str" cm="1">
        <f t="array" ref="W129">IF(OR($B129="",W$2=""),"",Projetos!$J128*_xlfn.XLOOKUP(W$2,Técnicos!$A$2:$A$100,IF(Projetos!AC128=1,Técnicos!$F$2:$F$100,IF(Projetos!AC128=2,Técnicos!$H$2:$H$100,Técnicos!$J$2:$J$100)),,0,1))</f>
        <v/>
      </c>
      <c r="X129" s="15" t="str" cm="1">
        <f t="array" ref="X129">IF(OR($B129="",X$2=""),"",Projetos!$J128*_xlfn.XLOOKUP(X$2,Técnicos!$A$2:$A$100,IF(Projetos!AD128=1,Técnicos!$F$2:$F$100,IF(Projetos!AD128=2,Técnicos!$H$2:$H$100,Técnicos!$J$2:$J$100)),,0,1))</f>
        <v/>
      </c>
      <c r="Y129" s="15" t="str" cm="1">
        <f t="array" ref="Y129">IF(OR($B129="",Y$2=""),"",Projetos!$J128*_xlfn.XLOOKUP(Y$2,Técnicos!$A$2:$A$100,IF(Projetos!AE128=1,Técnicos!$F$2:$F$100,IF(Projetos!AE128=2,Técnicos!$H$2:$H$100,Técnicos!$J$2:$J$100)),,0,1))</f>
        <v/>
      </c>
      <c r="Z129" s="15" t="str" cm="1">
        <f t="array" ref="Z129">IF(OR($B129="",Z$2=""),"",Projetos!$J128*_xlfn.XLOOKUP(Z$2,Técnicos!$A$2:$A$100,IF(Projetos!AF128=1,Técnicos!$F$2:$F$100,IF(Projetos!AF128=2,Técnicos!$H$2:$H$100,Técnicos!$J$2:$J$100)),,0,1))</f>
        <v/>
      </c>
      <c r="AA129" s="15" t="str" cm="1">
        <f t="array" ref="AA129">IF(OR($B129="",AA$2=""),"",Projetos!$J128*_xlfn.XLOOKUP(AA$2,Técnicos!$A$2:$A$100,IF(Projetos!AG128=1,Técnicos!$F$2:$F$100,IF(Projetos!AG128=2,Técnicos!$H$2:$H$100,Técnicos!$J$2:$J$100)),,0,1))</f>
        <v/>
      </c>
      <c r="AB129" s="15" t="str" cm="1">
        <f t="array" ref="AB129">IF(OR($B129="",AB$2=""),"",Projetos!$J128*_xlfn.XLOOKUP(AB$2,Técnicos!$A$2:$A$100,IF(Projetos!AH128=1,Técnicos!$F$2:$F$100,IF(Projetos!AH128=2,Técnicos!$H$2:$H$100,Técnicos!$J$2:$J$100)),,0,1))</f>
        <v/>
      </c>
      <c r="AC129" s="15" t="str" cm="1">
        <f t="array" ref="AC129">IF(OR($B129="",AC$2=""),"",Projetos!$J128*_xlfn.XLOOKUP(AC$2,Técnicos!$A$2:$A$100,IF(Projetos!AI128=1,Técnicos!$F$2:$F$100,IF(Projetos!AI128=2,Técnicos!$H$2:$H$100,Técnicos!$J$2:$J$100)),,0,1))</f>
        <v/>
      </c>
      <c r="AD129" s="15" t="str" cm="1">
        <f t="array" ref="AD129">IF(OR($B129="",AD$2=""),"",Projetos!$J128*_xlfn.XLOOKUP(AD$2,Técnicos!$A$2:$A$100,IF(Projetos!AJ128=1,Técnicos!$F$2:$F$100,IF(Projetos!AJ128=2,Técnicos!$H$2:$H$100,Técnicos!$J$2:$J$100)),,0,1))</f>
        <v/>
      </c>
      <c r="AE129" s="15" t="str" cm="1">
        <f t="array" ref="AE129">IF(OR($B129="",AE$2=""),"",Projetos!$J128*_xlfn.XLOOKUP(AE$2,Técnicos!$A$2:$A$100,IF(Projetos!AK128=1,Técnicos!$F$2:$F$100,IF(Projetos!AK128=2,Técnicos!$H$2:$H$100,Técnicos!$J$2:$J$100)),,0,1))</f>
        <v/>
      </c>
      <c r="AF129" s="15" t="str" cm="1">
        <f t="array" ref="AF129">IF(OR($B129="",AF$2=""),"",Projetos!$J128*_xlfn.XLOOKUP(AF$2,Técnicos!$A$2:$A$100,IF(Projetos!AL128=1,Técnicos!$F$2:$F$100,IF(Projetos!AL128=2,Técnicos!$H$2:$H$100,Técnicos!$J$2:$J$100)),,0,1))</f>
        <v/>
      </c>
      <c r="AG129" s="15" t="str" cm="1">
        <f t="array" ref="AG129">IF(OR($B129="",AG$2=""),"",Projetos!$J128*_xlfn.XLOOKUP(AG$2,Técnicos!$A$2:$A$100,IF(Projetos!AM128=1,Técnicos!$F$2:$F$100,IF(Projetos!AM128=2,Técnicos!$H$2:$H$100,Técnicos!$J$2:$J$100)),,0,1))</f>
        <v/>
      </c>
      <c r="AH129" s="15" t="str" cm="1">
        <f t="array" ref="AH129">IF(OR($B129="",AH$2=""),"",Projetos!$J128*_xlfn.XLOOKUP(AH$2,Técnicos!$A$2:$A$100,IF(Projetos!AN128=1,Técnicos!$F$2:$F$100,IF(Projetos!AN128=2,Técnicos!$H$2:$H$100,Técnicos!$J$2:$J$100)),,0,1))</f>
        <v/>
      </c>
      <c r="AI129" s="15" t="str" cm="1">
        <f t="array" ref="AI129">IF(OR($B129="",AI$2=""),"",Projetos!$J128*_xlfn.XLOOKUP(AI$2,Técnicos!$A$2:$A$100,IF(Projetos!AO128=1,Técnicos!$F$2:$F$100,IF(Projetos!AO128=2,Técnicos!$H$2:$H$100,Técnicos!$J$2:$J$100)),,0,1))</f>
        <v/>
      </c>
    </row>
    <row r="130" spans="3:35" x14ac:dyDescent="0.25">
      <c r="C130" s="15" t="str" cm="1">
        <f t="array" ref="C130">IF(OR($B130="",C$2=""),"",Projetos!$J129*_xlfn.XLOOKUP(C$2,Técnicos!$A$2:$A$100,IF(Projetos!I129=1,Técnicos!$F$2:$F$100,IF(Projetos!I129=2,Técnicos!$H$2:$H$100,Técnicos!$J$2:$J$100)),,0,1))</f>
        <v/>
      </c>
      <c r="D130" s="15" t="str" cm="1">
        <f t="array" ref="D130">IF(OR($B130="",D$2=""),"",Projetos!$J129*_xlfn.XLOOKUP(D$2,Técnicos!$A$2:$A$100,IF(Projetos!J129=1,Técnicos!$F$2:$F$100,IF(Projetos!J129=2,Técnicos!$H$2:$H$100,Técnicos!$J$2:$J$100)),,0,1))</f>
        <v/>
      </c>
      <c r="E130" s="15" t="str" cm="1">
        <f t="array" ref="E130">IF(OR($B130="",E$2=""),"",Projetos!$J129*_xlfn.XLOOKUP(E$2,Técnicos!$A$2:$A$100,IF(Projetos!K129=1,Técnicos!$F$2:$F$100,IF(Projetos!K129=2,Técnicos!$H$2:$H$100,Técnicos!$J$2:$J$100)),,0,1))</f>
        <v/>
      </c>
      <c r="F130" s="15" t="str" cm="1">
        <f t="array" ref="F130">IF(OR($B130="",F$2=""),"",Projetos!$J129*_xlfn.XLOOKUP(F$2,Técnicos!$A$2:$A$100,IF(Projetos!L129=1,Técnicos!$F$2:$F$100,IF(Projetos!L129=2,Técnicos!$H$2:$H$100,Técnicos!$J$2:$J$100)),,0,1))</f>
        <v/>
      </c>
      <c r="G130" s="15" t="str" cm="1">
        <f t="array" ref="G130">IF(OR($B130="",G$2=""),"",Projetos!$J129*_xlfn.XLOOKUP(G$2,Técnicos!$A$2:$A$100,IF(Projetos!M129=1,Técnicos!$F$2:$F$100,IF(Projetos!M129=2,Técnicos!$H$2:$H$100,Técnicos!$J$2:$J$100)),,0,1))</f>
        <v/>
      </c>
      <c r="H130" s="15" t="str" cm="1">
        <f t="array" ref="H130">IF(OR($B130="",H$2=""),"",Projetos!$J129*_xlfn.XLOOKUP(H$2,Técnicos!$A$2:$A$100,IF(Projetos!N129=1,Técnicos!$F$2:$F$100,IF(Projetos!N129=2,Técnicos!$H$2:$H$100,Técnicos!$J$2:$J$100)),,0,1))</f>
        <v/>
      </c>
      <c r="I130" s="15" t="str" cm="1">
        <f t="array" ref="I130">IF(OR($B130="",I$2=""),"",Projetos!$J129*_xlfn.XLOOKUP(I$2,Técnicos!$A$2:$A$100,IF(Projetos!O129=1,Técnicos!$F$2:$F$100,IF(Projetos!O129=2,Técnicos!$H$2:$H$100,Técnicos!$J$2:$J$100)),,0,1))</f>
        <v/>
      </c>
      <c r="J130" s="15" t="str" cm="1">
        <f t="array" ref="J130">IF(OR($B130="",J$2=""),"",Projetos!$J129*_xlfn.XLOOKUP(J$2,Técnicos!$A$2:$A$100,IF(Projetos!P129=1,Técnicos!$F$2:$F$100,IF(Projetos!P129=2,Técnicos!$H$2:$H$100,Técnicos!$J$2:$J$100)),,0,1))</f>
        <v/>
      </c>
      <c r="K130" s="15" t="str" cm="1">
        <f t="array" ref="K130">IF(OR($B130="",K$2=""),"",Projetos!$J129*_xlfn.XLOOKUP(K$2,Técnicos!$A$2:$A$100,IF(Projetos!Q129=1,Técnicos!$F$2:$F$100,IF(Projetos!Q129=2,Técnicos!$H$2:$H$100,Técnicos!$J$2:$J$100)),,0,1))</f>
        <v/>
      </c>
      <c r="L130" s="15" t="str" cm="1">
        <f t="array" ref="L130">IF(OR($B130="",L$2=""),"",Projetos!$J129*_xlfn.XLOOKUP(L$2,Técnicos!$A$2:$A$100,IF(Projetos!R129=1,Técnicos!$F$2:$F$100,IF(Projetos!R129=2,Técnicos!$H$2:$H$100,Técnicos!$J$2:$J$100)),,0,1))</f>
        <v/>
      </c>
      <c r="M130" s="15" t="str" cm="1">
        <f t="array" ref="M130">IF(OR($B130="",M$2=""),"",Projetos!$J129*_xlfn.XLOOKUP(M$2,Técnicos!$A$2:$A$100,IF(Projetos!S129=1,Técnicos!$F$2:$F$100,IF(Projetos!S129=2,Técnicos!$H$2:$H$100,Técnicos!$J$2:$J$100)),,0,1))</f>
        <v/>
      </c>
      <c r="N130" s="15" t="str" cm="1">
        <f t="array" ref="N130">IF(OR($B130="",N$2=""),"",Projetos!$J129*_xlfn.XLOOKUP(N$2,Técnicos!$A$2:$A$100,IF(Projetos!T129=1,Técnicos!$F$2:$F$100,IF(Projetos!T129=2,Técnicos!$H$2:$H$100,Técnicos!$J$2:$J$100)),,0,1))</f>
        <v/>
      </c>
      <c r="O130" s="15" t="str" cm="1">
        <f t="array" ref="O130">IF(OR($B130="",O$2=""),"",Projetos!$J129*_xlfn.XLOOKUP(O$2,Técnicos!$A$2:$A$100,IF(Projetos!U129=1,Técnicos!$F$2:$F$100,IF(Projetos!U129=2,Técnicos!$H$2:$H$100,Técnicos!$J$2:$J$100)),,0,1))</f>
        <v/>
      </c>
      <c r="P130" s="15" t="str" cm="1">
        <f t="array" ref="P130">IF(OR($B130="",P$2=""),"",Projetos!$J129*_xlfn.XLOOKUP(P$2,Técnicos!$A$2:$A$100,IF(Projetos!V129=1,Técnicos!$F$2:$F$100,IF(Projetos!V129=2,Técnicos!$H$2:$H$100,Técnicos!$J$2:$J$100)),,0,1))</f>
        <v/>
      </c>
      <c r="Q130" s="15" t="str" cm="1">
        <f t="array" ref="Q130">IF(OR($B130="",Q$2=""),"",Projetos!$J129*_xlfn.XLOOKUP(Q$2,Técnicos!$A$2:$A$100,IF(Projetos!W129=1,Técnicos!$F$2:$F$100,IF(Projetos!W129=2,Técnicos!$H$2:$H$100,Técnicos!$J$2:$J$100)),,0,1))</f>
        <v/>
      </c>
      <c r="R130" s="15" t="str" cm="1">
        <f t="array" ref="R130">IF(OR($B130="",R$2=""),"",Projetos!$J129*_xlfn.XLOOKUP(R$2,Técnicos!$A$2:$A$100,IF(Projetos!X129=1,Técnicos!$F$2:$F$100,IF(Projetos!X129=2,Técnicos!$H$2:$H$100,Técnicos!$J$2:$J$100)),,0,1))</f>
        <v/>
      </c>
      <c r="S130" s="15" t="str" cm="1">
        <f t="array" ref="S130">IF(OR($B130="",S$2=""),"",Projetos!$J129*_xlfn.XLOOKUP(S$2,Técnicos!$A$2:$A$100,IF(Projetos!Y129=1,Técnicos!$F$2:$F$100,IF(Projetos!Y129=2,Técnicos!$H$2:$H$100,Técnicos!$J$2:$J$100)),,0,1))</f>
        <v/>
      </c>
      <c r="T130" s="15" t="str" cm="1">
        <f t="array" ref="T130">IF(OR($B130="",T$2=""),"",Projetos!$J129*_xlfn.XLOOKUP(T$2,Técnicos!$A$2:$A$100,IF(Projetos!Z129=1,Técnicos!$F$2:$F$100,IF(Projetos!Z129=2,Técnicos!$H$2:$H$100,Técnicos!$J$2:$J$100)),,0,1))</f>
        <v/>
      </c>
      <c r="U130" s="15" t="str" cm="1">
        <f t="array" ref="U130">IF(OR($B130="",U$2=""),"",Projetos!$J129*_xlfn.XLOOKUP(U$2,Técnicos!$A$2:$A$100,IF(Projetos!AA129=1,Técnicos!$F$2:$F$100,IF(Projetos!AA129=2,Técnicos!$H$2:$H$100,Técnicos!$J$2:$J$100)),,0,1))</f>
        <v/>
      </c>
      <c r="V130" s="15" t="str" cm="1">
        <f t="array" ref="V130">IF(OR($B130="",V$2=""),"",Projetos!$J129*_xlfn.XLOOKUP(V$2,Técnicos!$A$2:$A$100,IF(Projetos!AB129=1,Técnicos!$F$2:$F$100,IF(Projetos!AB129=2,Técnicos!$H$2:$H$100,Técnicos!$J$2:$J$100)),,0,1))</f>
        <v/>
      </c>
      <c r="W130" s="15" t="str" cm="1">
        <f t="array" ref="W130">IF(OR($B130="",W$2=""),"",Projetos!$J129*_xlfn.XLOOKUP(W$2,Técnicos!$A$2:$A$100,IF(Projetos!AC129=1,Técnicos!$F$2:$F$100,IF(Projetos!AC129=2,Técnicos!$H$2:$H$100,Técnicos!$J$2:$J$100)),,0,1))</f>
        <v/>
      </c>
      <c r="X130" s="15" t="str" cm="1">
        <f t="array" ref="X130">IF(OR($B130="",X$2=""),"",Projetos!$J129*_xlfn.XLOOKUP(X$2,Técnicos!$A$2:$A$100,IF(Projetos!AD129=1,Técnicos!$F$2:$F$100,IF(Projetos!AD129=2,Técnicos!$H$2:$H$100,Técnicos!$J$2:$J$100)),,0,1))</f>
        <v/>
      </c>
      <c r="Y130" s="15" t="str" cm="1">
        <f t="array" ref="Y130">IF(OR($B130="",Y$2=""),"",Projetos!$J129*_xlfn.XLOOKUP(Y$2,Técnicos!$A$2:$A$100,IF(Projetos!AE129=1,Técnicos!$F$2:$F$100,IF(Projetos!AE129=2,Técnicos!$H$2:$H$100,Técnicos!$J$2:$J$100)),,0,1))</f>
        <v/>
      </c>
      <c r="Z130" s="15" t="str" cm="1">
        <f t="array" ref="Z130">IF(OR($B130="",Z$2=""),"",Projetos!$J129*_xlfn.XLOOKUP(Z$2,Técnicos!$A$2:$A$100,IF(Projetos!AF129=1,Técnicos!$F$2:$F$100,IF(Projetos!AF129=2,Técnicos!$H$2:$H$100,Técnicos!$J$2:$J$100)),,0,1))</f>
        <v/>
      </c>
      <c r="AA130" s="15" t="str" cm="1">
        <f t="array" ref="AA130">IF(OR($B130="",AA$2=""),"",Projetos!$J129*_xlfn.XLOOKUP(AA$2,Técnicos!$A$2:$A$100,IF(Projetos!AG129=1,Técnicos!$F$2:$F$100,IF(Projetos!AG129=2,Técnicos!$H$2:$H$100,Técnicos!$J$2:$J$100)),,0,1))</f>
        <v/>
      </c>
      <c r="AB130" s="15" t="str" cm="1">
        <f t="array" ref="AB130">IF(OR($B130="",AB$2=""),"",Projetos!$J129*_xlfn.XLOOKUP(AB$2,Técnicos!$A$2:$A$100,IF(Projetos!AH129=1,Técnicos!$F$2:$F$100,IF(Projetos!AH129=2,Técnicos!$H$2:$H$100,Técnicos!$J$2:$J$100)),,0,1))</f>
        <v/>
      </c>
      <c r="AC130" s="15" t="str" cm="1">
        <f t="array" ref="AC130">IF(OR($B130="",AC$2=""),"",Projetos!$J129*_xlfn.XLOOKUP(AC$2,Técnicos!$A$2:$A$100,IF(Projetos!AI129=1,Técnicos!$F$2:$F$100,IF(Projetos!AI129=2,Técnicos!$H$2:$H$100,Técnicos!$J$2:$J$100)),,0,1))</f>
        <v/>
      </c>
      <c r="AD130" s="15" t="str" cm="1">
        <f t="array" ref="AD130">IF(OR($B130="",AD$2=""),"",Projetos!$J129*_xlfn.XLOOKUP(AD$2,Técnicos!$A$2:$A$100,IF(Projetos!AJ129=1,Técnicos!$F$2:$F$100,IF(Projetos!AJ129=2,Técnicos!$H$2:$H$100,Técnicos!$J$2:$J$100)),,0,1))</f>
        <v/>
      </c>
      <c r="AE130" s="15" t="str" cm="1">
        <f t="array" ref="AE130">IF(OR($B130="",AE$2=""),"",Projetos!$J129*_xlfn.XLOOKUP(AE$2,Técnicos!$A$2:$A$100,IF(Projetos!AK129=1,Técnicos!$F$2:$F$100,IF(Projetos!AK129=2,Técnicos!$H$2:$H$100,Técnicos!$J$2:$J$100)),,0,1))</f>
        <v/>
      </c>
      <c r="AF130" s="15" t="str" cm="1">
        <f t="array" ref="AF130">IF(OR($B130="",AF$2=""),"",Projetos!$J129*_xlfn.XLOOKUP(AF$2,Técnicos!$A$2:$A$100,IF(Projetos!AL129=1,Técnicos!$F$2:$F$100,IF(Projetos!AL129=2,Técnicos!$H$2:$H$100,Técnicos!$J$2:$J$100)),,0,1))</f>
        <v/>
      </c>
      <c r="AG130" s="15" t="str" cm="1">
        <f t="array" ref="AG130">IF(OR($B130="",AG$2=""),"",Projetos!$J129*_xlfn.XLOOKUP(AG$2,Técnicos!$A$2:$A$100,IF(Projetos!AM129=1,Técnicos!$F$2:$F$100,IF(Projetos!AM129=2,Técnicos!$H$2:$H$100,Técnicos!$J$2:$J$100)),,0,1))</f>
        <v/>
      </c>
      <c r="AH130" s="15" t="str" cm="1">
        <f t="array" ref="AH130">IF(OR($B130="",AH$2=""),"",Projetos!$J129*_xlfn.XLOOKUP(AH$2,Técnicos!$A$2:$A$100,IF(Projetos!AN129=1,Técnicos!$F$2:$F$100,IF(Projetos!AN129=2,Técnicos!$H$2:$H$100,Técnicos!$J$2:$J$100)),,0,1))</f>
        <v/>
      </c>
      <c r="AI130" s="15" t="str" cm="1">
        <f t="array" ref="AI130">IF(OR($B130="",AI$2=""),"",Projetos!$J129*_xlfn.XLOOKUP(AI$2,Técnicos!$A$2:$A$100,IF(Projetos!AO129=1,Técnicos!$F$2:$F$100,IF(Projetos!AO129=2,Técnicos!$H$2:$H$100,Técnicos!$J$2:$J$100)),,0,1))</f>
        <v/>
      </c>
    </row>
    <row r="131" spans="3:35" x14ac:dyDescent="0.25">
      <c r="C131" s="15" t="str" cm="1">
        <f t="array" ref="C131">IF(OR($B131="",C$2=""),"",Projetos!$J130*_xlfn.XLOOKUP(C$2,Técnicos!$A$2:$A$100,IF(Projetos!I130=1,Técnicos!$F$2:$F$100,IF(Projetos!I130=2,Técnicos!$H$2:$H$100,Técnicos!$J$2:$J$100)),,0,1))</f>
        <v/>
      </c>
      <c r="D131" s="15" t="str" cm="1">
        <f t="array" ref="D131">IF(OR($B131="",D$2=""),"",Projetos!$J130*_xlfn.XLOOKUP(D$2,Técnicos!$A$2:$A$100,IF(Projetos!J130=1,Técnicos!$F$2:$F$100,IF(Projetos!J130=2,Técnicos!$H$2:$H$100,Técnicos!$J$2:$J$100)),,0,1))</f>
        <v/>
      </c>
      <c r="E131" s="15" t="str" cm="1">
        <f t="array" ref="E131">IF(OR($B131="",E$2=""),"",Projetos!$J130*_xlfn.XLOOKUP(E$2,Técnicos!$A$2:$A$100,IF(Projetos!K130=1,Técnicos!$F$2:$F$100,IF(Projetos!K130=2,Técnicos!$H$2:$H$100,Técnicos!$J$2:$J$100)),,0,1))</f>
        <v/>
      </c>
      <c r="F131" s="15" t="str" cm="1">
        <f t="array" ref="F131">IF(OR($B131="",F$2=""),"",Projetos!$J130*_xlfn.XLOOKUP(F$2,Técnicos!$A$2:$A$100,IF(Projetos!L130=1,Técnicos!$F$2:$F$100,IF(Projetos!L130=2,Técnicos!$H$2:$H$100,Técnicos!$J$2:$J$100)),,0,1))</f>
        <v/>
      </c>
      <c r="G131" s="15" t="str" cm="1">
        <f t="array" ref="G131">IF(OR($B131="",G$2=""),"",Projetos!$J130*_xlfn.XLOOKUP(G$2,Técnicos!$A$2:$A$100,IF(Projetos!M130=1,Técnicos!$F$2:$F$100,IF(Projetos!M130=2,Técnicos!$H$2:$H$100,Técnicos!$J$2:$J$100)),,0,1))</f>
        <v/>
      </c>
      <c r="H131" s="15" t="str" cm="1">
        <f t="array" ref="H131">IF(OR($B131="",H$2=""),"",Projetos!$J130*_xlfn.XLOOKUP(H$2,Técnicos!$A$2:$A$100,IF(Projetos!N130=1,Técnicos!$F$2:$F$100,IF(Projetos!N130=2,Técnicos!$H$2:$H$100,Técnicos!$J$2:$J$100)),,0,1))</f>
        <v/>
      </c>
      <c r="I131" s="15" t="str" cm="1">
        <f t="array" ref="I131">IF(OR($B131="",I$2=""),"",Projetos!$J130*_xlfn.XLOOKUP(I$2,Técnicos!$A$2:$A$100,IF(Projetos!O130=1,Técnicos!$F$2:$F$100,IF(Projetos!O130=2,Técnicos!$H$2:$H$100,Técnicos!$J$2:$J$100)),,0,1))</f>
        <v/>
      </c>
      <c r="J131" s="15" t="str" cm="1">
        <f t="array" ref="J131">IF(OR($B131="",J$2=""),"",Projetos!$J130*_xlfn.XLOOKUP(J$2,Técnicos!$A$2:$A$100,IF(Projetos!P130=1,Técnicos!$F$2:$F$100,IF(Projetos!P130=2,Técnicos!$H$2:$H$100,Técnicos!$J$2:$J$100)),,0,1))</f>
        <v/>
      </c>
      <c r="K131" s="15" t="str" cm="1">
        <f t="array" ref="K131">IF(OR($B131="",K$2=""),"",Projetos!$J130*_xlfn.XLOOKUP(K$2,Técnicos!$A$2:$A$100,IF(Projetos!Q130=1,Técnicos!$F$2:$F$100,IF(Projetos!Q130=2,Técnicos!$H$2:$H$100,Técnicos!$J$2:$J$100)),,0,1))</f>
        <v/>
      </c>
      <c r="L131" s="15" t="str" cm="1">
        <f t="array" ref="L131">IF(OR($B131="",L$2=""),"",Projetos!$J130*_xlfn.XLOOKUP(L$2,Técnicos!$A$2:$A$100,IF(Projetos!R130=1,Técnicos!$F$2:$F$100,IF(Projetos!R130=2,Técnicos!$H$2:$H$100,Técnicos!$J$2:$J$100)),,0,1))</f>
        <v/>
      </c>
      <c r="M131" s="15" t="str" cm="1">
        <f t="array" ref="M131">IF(OR($B131="",M$2=""),"",Projetos!$J130*_xlfn.XLOOKUP(M$2,Técnicos!$A$2:$A$100,IF(Projetos!S130=1,Técnicos!$F$2:$F$100,IF(Projetos!S130=2,Técnicos!$H$2:$H$100,Técnicos!$J$2:$J$100)),,0,1))</f>
        <v/>
      </c>
      <c r="N131" s="15" t="str" cm="1">
        <f t="array" ref="N131">IF(OR($B131="",N$2=""),"",Projetos!$J130*_xlfn.XLOOKUP(N$2,Técnicos!$A$2:$A$100,IF(Projetos!T130=1,Técnicos!$F$2:$F$100,IF(Projetos!T130=2,Técnicos!$H$2:$H$100,Técnicos!$J$2:$J$100)),,0,1))</f>
        <v/>
      </c>
      <c r="O131" s="15" t="str" cm="1">
        <f t="array" ref="O131">IF(OR($B131="",O$2=""),"",Projetos!$J130*_xlfn.XLOOKUP(O$2,Técnicos!$A$2:$A$100,IF(Projetos!U130=1,Técnicos!$F$2:$F$100,IF(Projetos!U130=2,Técnicos!$H$2:$H$100,Técnicos!$J$2:$J$100)),,0,1))</f>
        <v/>
      </c>
      <c r="P131" s="15" t="str" cm="1">
        <f t="array" ref="P131">IF(OR($B131="",P$2=""),"",Projetos!$J130*_xlfn.XLOOKUP(P$2,Técnicos!$A$2:$A$100,IF(Projetos!V130=1,Técnicos!$F$2:$F$100,IF(Projetos!V130=2,Técnicos!$H$2:$H$100,Técnicos!$J$2:$J$100)),,0,1))</f>
        <v/>
      </c>
      <c r="Q131" s="15" t="str" cm="1">
        <f t="array" ref="Q131">IF(OR($B131="",Q$2=""),"",Projetos!$J130*_xlfn.XLOOKUP(Q$2,Técnicos!$A$2:$A$100,IF(Projetos!W130=1,Técnicos!$F$2:$F$100,IF(Projetos!W130=2,Técnicos!$H$2:$H$100,Técnicos!$J$2:$J$100)),,0,1))</f>
        <v/>
      </c>
      <c r="R131" s="15" t="str" cm="1">
        <f t="array" ref="R131">IF(OR($B131="",R$2=""),"",Projetos!$J130*_xlfn.XLOOKUP(R$2,Técnicos!$A$2:$A$100,IF(Projetos!X130=1,Técnicos!$F$2:$F$100,IF(Projetos!X130=2,Técnicos!$H$2:$H$100,Técnicos!$J$2:$J$100)),,0,1))</f>
        <v/>
      </c>
      <c r="S131" s="15" t="str" cm="1">
        <f t="array" ref="S131">IF(OR($B131="",S$2=""),"",Projetos!$J130*_xlfn.XLOOKUP(S$2,Técnicos!$A$2:$A$100,IF(Projetos!Y130=1,Técnicos!$F$2:$F$100,IF(Projetos!Y130=2,Técnicos!$H$2:$H$100,Técnicos!$J$2:$J$100)),,0,1))</f>
        <v/>
      </c>
      <c r="T131" s="15" t="str" cm="1">
        <f t="array" ref="T131">IF(OR($B131="",T$2=""),"",Projetos!$J130*_xlfn.XLOOKUP(T$2,Técnicos!$A$2:$A$100,IF(Projetos!Z130=1,Técnicos!$F$2:$F$100,IF(Projetos!Z130=2,Técnicos!$H$2:$H$100,Técnicos!$J$2:$J$100)),,0,1))</f>
        <v/>
      </c>
      <c r="U131" s="15" t="str" cm="1">
        <f t="array" ref="U131">IF(OR($B131="",U$2=""),"",Projetos!$J130*_xlfn.XLOOKUP(U$2,Técnicos!$A$2:$A$100,IF(Projetos!AA130=1,Técnicos!$F$2:$F$100,IF(Projetos!AA130=2,Técnicos!$H$2:$H$100,Técnicos!$J$2:$J$100)),,0,1))</f>
        <v/>
      </c>
      <c r="V131" s="15" t="str" cm="1">
        <f t="array" ref="V131">IF(OR($B131="",V$2=""),"",Projetos!$J130*_xlfn.XLOOKUP(V$2,Técnicos!$A$2:$A$100,IF(Projetos!AB130=1,Técnicos!$F$2:$F$100,IF(Projetos!AB130=2,Técnicos!$H$2:$H$100,Técnicos!$J$2:$J$100)),,0,1))</f>
        <v/>
      </c>
      <c r="W131" s="15" t="str" cm="1">
        <f t="array" ref="W131">IF(OR($B131="",W$2=""),"",Projetos!$J130*_xlfn.XLOOKUP(W$2,Técnicos!$A$2:$A$100,IF(Projetos!AC130=1,Técnicos!$F$2:$F$100,IF(Projetos!AC130=2,Técnicos!$H$2:$H$100,Técnicos!$J$2:$J$100)),,0,1))</f>
        <v/>
      </c>
      <c r="X131" s="15" t="str" cm="1">
        <f t="array" ref="X131">IF(OR($B131="",X$2=""),"",Projetos!$J130*_xlfn.XLOOKUP(X$2,Técnicos!$A$2:$A$100,IF(Projetos!AD130=1,Técnicos!$F$2:$F$100,IF(Projetos!AD130=2,Técnicos!$H$2:$H$100,Técnicos!$J$2:$J$100)),,0,1))</f>
        <v/>
      </c>
      <c r="Y131" s="15" t="str" cm="1">
        <f t="array" ref="Y131">IF(OR($B131="",Y$2=""),"",Projetos!$J130*_xlfn.XLOOKUP(Y$2,Técnicos!$A$2:$A$100,IF(Projetos!AE130=1,Técnicos!$F$2:$F$100,IF(Projetos!AE130=2,Técnicos!$H$2:$H$100,Técnicos!$J$2:$J$100)),,0,1))</f>
        <v/>
      </c>
      <c r="Z131" s="15" t="str" cm="1">
        <f t="array" ref="Z131">IF(OR($B131="",Z$2=""),"",Projetos!$J130*_xlfn.XLOOKUP(Z$2,Técnicos!$A$2:$A$100,IF(Projetos!AF130=1,Técnicos!$F$2:$F$100,IF(Projetos!AF130=2,Técnicos!$H$2:$H$100,Técnicos!$J$2:$J$100)),,0,1))</f>
        <v/>
      </c>
      <c r="AA131" s="15" t="str" cm="1">
        <f t="array" ref="AA131">IF(OR($B131="",AA$2=""),"",Projetos!$J130*_xlfn.XLOOKUP(AA$2,Técnicos!$A$2:$A$100,IF(Projetos!AG130=1,Técnicos!$F$2:$F$100,IF(Projetos!AG130=2,Técnicos!$H$2:$H$100,Técnicos!$J$2:$J$100)),,0,1))</f>
        <v/>
      </c>
      <c r="AB131" s="15" t="str" cm="1">
        <f t="array" ref="AB131">IF(OR($B131="",AB$2=""),"",Projetos!$J130*_xlfn.XLOOKUP(AB$2,Técnicos!$A$2:$A$100,IF(Projetos!AH130=1,Técnicos!$F$2:$F$100,IF(Projetos!AH130=2,Técnicos!$H$2:$H$100,Técnicos!$J$2:$J$100)),,0,1))</f>
        <v/>
      </c>
      <c r="AC131" s="15" t="str" cm="1">
        <f t="array" ref="AC131">IF(OR($B131="",AC$2=""),"",Projetos!$J130*_xlfn.XLOOKUP(AC$2,Técnicos!$A$2:$A$100,IF(Projetos!AI130=1,Técnicos!$F$2:$F$100,IF(Projetos!AI130=2,Técnicos!$H$2:$H$100,Técnicos!$J$2:$J$100)),,0,1))</f>
        <v/>
      </c>
      <c r="AD131" s="15" t="str" cm="1">
        <f t="array" ref="AD131">IF(OR($B131="",AD$2=""),"",Projetos!$J130*_xlfn.XLOOKUP(AD$2,Técnicos!$A$2:$A$100,IF(Projetos!AJ130=1,Técnicos!$F$2:$F$100,IF(Projetos!AJ130=2,Técnicos!$H$2:$H$100,Técnicos!$J$2:$J$100)),,0,1))</f>
        <v/>
      </c>
      <c r="AE131" s="15" t="str" cm="1">
        <f t="array" ref="AE131">IF(OR($B131="",AE$2=""),"",Projetos!$J130*_xlfn.XLOOKUP(AE$2,Técnicos!$A$2:$A$100,IF(Projetos!AK130=1,Técnicos!$F$2:$F$100,IF(Projetos!AK130=2,Técnicos!$H$2:$H$100,Técnicos!$J$2:$J$100)),,0,1))</f>
        <v/>
      </c>
      <c r="AF131" s="15" t="str" cm="1">
        <f t="array" ref="AF131">IF(OR($B131="",AF$2=""),"",Projetos!$J130*_xlfn.XLOOKUP(AF$2,Técnicos!$A$2:$A$100,IF(Projetos!AL130=1,Técnicos!$F$2:$F$100,IF(Projetos!AL130=2,Técnicos!$H$2:$H$100,Técnicos!$J$2:$J$100)),,0,1))</f>
        <v/>
      </c>
      <c r="AG131" s="15" t="str" cm="1">
        <f t="array" ref="AG131">IF(OR($B131="",AG$2=""),"",Projetos!$J130*_xlfn.XLOOKUP(AG$2,Técnicos!$A$2:$A$100,IF(Projetos!AM130=1,Técnicos!$F$2:$F$100,IF(Projetos!AM130=2,Técnicos!$H$2:$H$100,Técnicos!$J$2:$J$100)),,0,1))</f>
        <v/>
      </c>
      <c r="AH131" s="15" t="str" cm="1">
        <f t="array" ref="AH131">IF(OR($B131="",AH$2=""),"",Projetos!$J130*_xlfn.XLOOKUP(AH$2,Técnicos!$A$2:$A$100,IF(Projetos!AN130=1,Técnicos!$F$2:$F$100,IF(Projetos!AN130=2,Técnicos!$H$2:$H$100,Técnicos!$J$2:$J$100)),,0,1))</f>
        <v/>
      </c>
      <c r="AI131" s="15" t="str" cm="1">
        <f t="array" ref="AI131">IF(OR($B131="",AI$2=""),"",Projetos!$J130*_xlfn.XLOOKUP(AI$2,Técnicos!$A$2:$A$100,IF(Projetos!AO130=1,Técnicos!$F$2:$F$100,IF(Projetos!AO130=2,Técnicos!$H$2:$H$100,Técnicos!$J$2:$J$100)),,0,1))</f>
        <v/>
      </c>
    </row>
    <row r="132" spans="3:35" x14ac:dyDescent="0.25">
      <c r="C132" s="15" t="str" cm="1">
        <f t="array" ref="C132">IF(OR($B132="",C$2=""),"",Projetos!$J131*_xlfn.XLOOKUP(C$2,Técnicos!$A$2:$A$100,IF(Projetos!I131=1,Técnicos!$F$2:$F$100,IF(Projetos!I131=2,Técnicos!$H$2:$H$100,Técnicos!$J$2:$J$100)),,0,1))</f>
        <v/>
      </c>
      <c r="D132" s="15" t="str" cm="1">
        <f t="array" ref="D132">IF(OR($B132="",D$2=""),"",Projetos!$J131*_xlfn.XLOOKUP(D$2,Técnicos!$A$2:$A$100,IF(Projetos!J131=1,Técnicos!$F$2:$F$100,IF(Projetos!J131=2,Técnicos!$H$2:$H$100,Técnicos!$J$2:$J$100)),,0,1))</f>
        <v/>
      </c>
      <c r="E132" s="15" t="str" cm="1">
        <f t="array" ref="E132">IF(OR($B132="",E$2=""),"",Projetos!$J131*_xlfn.XLOOKUP(E$2,Técnicos!$A$2:$A$100,IF(Projetos!K131=1,Técnicos!$F$2:$F$100,IF(Projetos!K131=2,Técnicos!$H$2:$H$100,Técnicos!$J$2:$J$100)),,0,1))</f>
        <v/>
      </c>
      <c r="F132" s="15" t="str" cm="1">
        <f t="array" ref="F132">IF(OR($B132="",F$2=""),"",Projetos!$J131*_xlfn.XLOOKUP(F$2,Técnicos!$A$2:$A$100,IF(Projetos!L131=1,Técnicos!$F$2:$F$100,IF(Projetos!L131=2,Técnicos!$H$2:$H$100,Técnicos!$J$2:$J$100)),,0,1))</f>
        <v/>
      </c>
      <c r="G132" s="15" t="str" cm="1">
        <f t="array" ref="G132">IF(OR($B132="",G$2=""),"",Projetos!$J131*_xlfn.XLOOKUP(G$2,Técnicos!$A$2:$A$100,IF(Projetos!M131=1,Técnicos!$F$2:$F$100,IF(Projetos!M131=2,Técnicos!$H$2:$H$100,Técnicos!$J$2:$J$100)),,0,1))</f>
        <v/>
      </c>
      <c r="H132" s="15" t="str" cm="1">
        <f t="array" ref="H132">IF(OR($B132="",H$2=""),"",Projetos!$J131*_xlfn.XLOOKUP(H$2,Técnicos!$A$2:$A$100,IF(Projetos!N131=1,Técnicos!$F$2:$F$100,IF(Projetos!N131=2,Técnicos!$H$2:$H$100,Técnicos!$J$2:$J$100)),,0,1))</f>
        <v/>
      </c>
      <c r="I132" s="15" t="str" cm="1">
        <f t="array" ref="I132">IF(OR($B132="",I$2=""),"",Projetos!$J131*_xlfn.XLOOKUP(I$2,Técnicos!$A$2:$A$100,IF(Projetos!O131=1,Técnicos!$F$2:$F$100,IF(Projetos!O131=2,Técnicos!$H$2:$H$100,Técnicos!$J$2:$J$100)),,0,1))</f>
        <v/>
      </c>
      <c r="J132" s="15" t="str" cm="1">
        <f t="array" ref="J132">IF(OR($B132="",J$2=""),"",Projetos!$J131*_xlfn.XLOOKUP(J$2,Técnicos!$A$2:$A$100,IF(Projetos!P131=1,Técnicos!$F$2:$F$100,IF(Projetos!P131=2,Técnicos!$H$2:$H$100,Técnicos!$J$2:$J$100)),,0,1))</f>
        <v/>
      </c>
      <c r="K132" s="15" t="str" cm="1">
        <f t="array" ref="K132">IF(OR($B132="",K$2=""),"",Projetos!$J131*_xlfn.XLOOKUP(K$2,Técnicos!$A$2:$A$100,IF(Projetos!Q131=1,Técnicos!$F$2:$F$100,IF(Projetos!Q131=2,Técnicos!$H$2:$H$100,Técnicos!$J$2:$J$100)),,0,1))</f>
        <v/>
      </c>
      <c r="L132" s="15" t="str" cm="1">
        <f t="array" ref="L132">IF(OR($B132="",L$2=""),"",Projetos!$J131*_xlfn.XLOOKUP(L$2,Técnicos!$A$2:$A$100,IF(Projetos!R131=1,Técnicos!$F$2:$F$100,IF(Projetos!R131=2,Técnicos!$H$2:$H$100,Técnicos!$J$2:$J$100)),,0,1))</f>
        <v/>
      </c>
      <c r="M132" s="15" t="str" cm="1">
        <f t="array" ref="M132">IF(OR($B132="",M$2=""),"",Projetos!$J131*_xlfn.XLOOKUP(M$2,Técnicos!$A$2:$A$100,IF(Projetos!S131=1,Técnicos!$F$2:$F$100,IF(Projetos!S131=2,Técnicos!$H$2:$H$100,Técnicos!$J$2:$J$100)),,0,1))</f>
        <v/>
      </c>
      <c r="N132" s="15" t="str" cm="1">
        <f t="array" ref="N132">IF(OR($B132="",N$2=""),"",Projetos!$J131*_xlfn.XLOOKUP(N$2,Técnicos!$A$2:$A$100,IF(Projetos!T131=1,Técnicos!$F$2:$F$100,IF(Projetos!T131=2,Técnicos!$H$2:$H$100,Técnicos!$J$2:$J$100)),,0,1))</f>
        <v/>
      </c>
      <c r="O132" s="15" t="str" cm="1">
        <f t="array" ref="O132">IF(OR($B132="",O$2=""),"",Projetos!$J131*_xlfn.XLOOKUP(O$2,Técnicos!$A$2:$A$100,IF(Projetos!U131=1,Técnicos!$F$2:$F$100,IF(Projetos!U131=2,Técnicos!$H$2:$H$100,Técnicos!$J$2:$J$100)),,0,1))</f>
        <v/>
      </c>
      <c r="P132" s="15" t="str" cm="1">
        <f t="array" ref="P132">IF(OR($B132="",P$2=""),"",Projetos!$J131*_xlfn.XLOOKUP(P$2,Técnicos!$A$2:$A$100,IF(Projetos!V131=1,Técnicos!$F$2:$F$100,IF(Projetos!V131=2,Técnicos!$H$2:$H$100,Técnicos!$J$2:$J$100)),,0,1))</f>
        <v/>
      </c>
      <c r="Q132" s="15" t="str" cm="1">
        <f t="array" ref="Q132">IF(OR($B132="",Q$2=""),"",Projetos!$J131*_xlfn.XLOOKUP(Q$2,Técnicos!$A$2:$A$100,IF(Projetos!W131=1,Técnicos!$F$2:$F$100,IF(Projetos!W131=2,Técnicos!$H$2:$H$100,Técnicos!$J$2:$J$100)),,0,1))</f>
        <v/>
      </c>
      <c r="R132" s="15" t="str" cm="1">
        <f t="array" ref="R132">IF(OR($B132="",R$2=""),"",Projetos!$J131*_xlfn.XLOOKUP(R$2,Técnicos!$A$2:$A$100,IF(Projetos!X131=1,Técnicos!$F$2:$F$100,IF(Projetos!X131=2,Técnicos!$H$2:$H$100,Técnicos!$J$2:$J$100)),,0,1))</f>
        <v/>
      </c>
      <c r="S132" s="15" t="str" cm="1">
        <f t="array" ref="S132">IF(OR($B132="",S$2=""),"",Projetos!$J131*_xlfn.XLOOKUP(S$2,Técnicos!$A$2:$A$100,IF(Projetos!Y131=1,Técnicos!$F$2:$F$100,IF(Projetos!Y131=2,Técnicos!$H$2:$H$100,Técnicos!$J$2:$J$100)),,0,1))</f>
        <v/>
      </c>
      <c r="T132" s="15" t="str" cm="1">
        <f t="array" ref="T132">IF(OR($B132="",T$2=""),"",Projetos!$J131*_xlfn.XLOOKUP(T$2,Técnicos!$A$2:$A$100,IF(Projetos!Z131=1,Técnicos!$F$2:$F$100,IF(Projetos!Z131=2,Técnicos!$H$2:$H$100,Técnicos!$J$2:$J$100)),,0,1))</f>
        <v/>
      </c>
      <c r="U132" s="15" t="str" cm="1">
        <f t="array" ref="U132">IF(OR($B132="",U$2=""),"",Projetos!$J131*_xlfn.XLOOKUP(U$2,Técnicos!$A$2:$A$100,IF(Projetos!AA131=1,Técnicos!$F$2:$F$100,IF(Projetos!AA131=2,Técnicos!$H$2:$H$100,Técnicos!$J$2:$J$100)),,0,1))</f>
        <v/>
      </c>
      <c r="V132" s="15" t="str" cm="1">
        <f t="array" ref="V132">IF(OR($B132="",V$2=""),"",Projetos!$J131*_xlfn.XLOOKUP(V$2,Técnicos!$A$2:$A$100,IF(Projetos!AB131=1,Técnicos!$F$2:$F$100,IF(Projetos!AB131=2,Técnicos!$H$2:$H$100,Técnicos!$J$2:$J$100)),,0,1))</f>
        <v/>
      </c>
      <c r="W132" s="15" t="str" cm="1">
        <f t="array" ref="W132">IF(OR($B132="",W$2=""),"",Projetos!$J131*_xlfn.XLOOKUP(W$2,Técnicos!$A$2:$A$100,IF(Projetos!AC131=1,Técnicos!$F$2:$F$100,IF(Projetos!AC131=2,Técnicos!$H$2:$H$100,Técnicos!$J$2:$J$100)),,0,1))</f>
        <v/>
      </c>
      <c r="X132" s="15" t="str" cm="1">
        <f t="array" ref="X132">IF(OR($B132="",X$2=""),"",Projetos!$J131*_xlfn.XLOOKUP(X$2,Técnicos!$A$2:$A$100,IF(Projetos!AD131=1,Técnicos!$F$2:$F$100,IF(Projetos!AD131=2,Técnicos!$H$2:$H$100,Técnicos!$J$2:$J$100)),,0,1))</f>
        <v/>
      </c>
      <c r="Y132" s="15" t="str" cm="1">
        <f t="array" ref="Y132">IF(OR($B132="",Y$2=""),"",Projetos!$J131*_xlfn.XLOOKUP(Y$2,Técnicos!$A$2:$A$100,IF(Projetos!AE131=1,Técnicos!$F$2:$F$100,IF(Projetos!AE131=2,Técnicos!$H$2:$H$100,Técnicos!$J$2:$J$100)),,0,1))</f>
        <v/>
      </c>
      <c r="Z132" s="15" t="str" cm="1">
        <f t="array" ref="Z132">IF(OR($B132="",Z$2=""),"",Projetos!$J131*_xlfn.XLOOKUP(Z$2,Técnicos!$A$2:$A$100,IF(Projetos!AF131=1,Técnicos!$F$2:$F$100,IF(Projetos!AF131=2,Técnicos!$H$2:$H$100,Técnicos!$J$2:$J$100)),,0,1))</f>
        <v/>
      </c>
      <c r="AA132" s="15" t="str" cm="1">
        <f t="array" ref="AA132">IF(OR($B132="",AA$2=""),"",Projetos!$J131*_xlfn.XLOOKUP(AA$2,Técnicos!$A$2:$A$100,IF(Projetos!AG131=1,Técnicos!$F$2:$F$100,IF(Projetos!AG131=2,Técnicos!$H$2:$H$100,Técnicos!$J$2:$J$100)),,0,1))</f>
        <v/>
      </c>
      <c r="AB132" s="15" t="str" cm="1">
        <f t="array" ref="AB132">IF(OR($B132="",AB$2=""),"",Projetos!$J131*_xlfn.XLOOKUP(AB$2,Técnicos!$A$2:$A$100,IF(Projetos!AH131=1,Técnicos!$F$2:$F$100,IF(Projetos!AH131=2,Técnicos!$H$2:$H$100,Técnicos!$J$2:$J$100)),,0,1))</f>
        <v/>
      </c>
      <c r="AC132" s="15" t="str" cm="1">
        <f t="array" ref="AC132">IF(OR($B132="",AC$2=""),"",Projetos!$J131*_xlfn.XLOOKUP(AC$2,Técnicos!$A$2:$A$100,IF(Projetos!AI131=1,Técnicos!$F$2:$F$100,IF(Projetos!AI131=2,Técnicos!$H$2:$H$100,Técnicos!$J$2:$J$100)),,0,1))</f>
        <v/>
      </c>
      <c r="AD132" s="15" t="str" cm="1">
        <f t="array" ref="AD132">IF(OR($B132="",AD$2=""),"",Projetos!$J131*_xlfn.XLOOKUP(AD$2,Técnicos!$A$2:$A$100,IF(Projetos!AJ131=1,Técnicos!$F$2:$F$100,IF(Projetos!AJ131=2,Técnicos!$H$2:$H$100,Técnicos!$J$2:$J$100)),,0,1))</f>
        <v/>
      </c>
      <c r="AE132" s="15" t="str" cm="1">
        <f t="array" ref="AE132">IF(OR($B132="",AE$2=""),"",Projetos!$J131*_xlfn.XLOOKUP(AE$2,Técnicos!$A$2:$A$100,IF(Projetos!AK131=1,Técnicos!$F$2:$F$100,IF(Projetos!AK131=2,Técnicos!$H$2:$H$100,Técnicos!$J$2:$J$100)),,0,1))</f>
        <v/>
      </c>
      <c r="AF132" s="15" t="str" cm="1">
        <f t="array" ref="AF132">IF(OR($B132="",AF$2=""),"",Projetos!$J131*_xlfn.XLOOKUP(AF$2,Técnicos!$A$2:$A$100,IF(Projetos!AL131=1,Técnicos!$F$2:$F$100,IF(Projetos!AL131=2,Técnicos!$H$2:$H$100,Técnicos!$J$2:$J$100)),,0,1))</f>
        <v/>
      </c>
      <c r="AG132" s="15" t="str" cm="1">
        <f t="array" ref="AG132">IF(OR($B132="",AG$2=""),"",Projetos!$J131*_xlfn.XLOOKUP(AG$2,Técnicos!$A$2:$A$100,IF(Projetos!AM131=1,Técnicos!$F$2:$F$100,IF(Projetos!AM131=2,Técnicos!$H$2:$H$100,Técnicos!$J$2:$J$100)),,0,1))</f>
        <v/>
      </c>
      <c r="AH132" s="15" t="str" cm="1">
        <f t="array" ref="AH132">IF(OR($B132="",AH$2=""),"",Projetos!$J131*_xlfn.XLOOKUP(AH$2,Técnicos!$A$2:$A$100,IF(Projetos!AN131=1,Técnicos!$F$2:$F$100,IF(Projetos!AN131=2,Técnicos!$H$2:$H$100,Técnicos!$J$2:$J$100)),,0,1))</f>
        <v/>
      </c>
      <c r="AI132" s="15" t="str" cm="1">
        <f t="array" ref="AI132">IF(OR($B132="",AI$2=""),"",Projetos!$J131*_xlfn.XLOOKUP(AI$2,Técnicos!$A$2:$A$100,IF(Projetos!AO131=1,Técnicos!$F$2:$F$100,IF(Projetos!AO131=2,Técnicos!$H$2:$H$100,Técnicos!$J$2:$J$100)),,0,1))</f>
        <v/>
      </c>
    </row>
    <row r="133" spans="3:35" x14ac:dyDescent="0.25">
      <c r="C133" s="15" t="str" cm="1">
        <f t="array" ref="C133">IF(OR($B133="",C$2=""),"",Projetos!$J132*_xlfn.XLOOKUP(C$2,Técnicos!$A$2:$A$100,IF(Projetos!I132=1,Técnicos!$F$2:$F$100,IF(Projetos!I132=2,Técnicos!$H$2:$H$100,Técnicos!$J$2:$J$100)),,0,1))</f>
        <v/>
      </c>
      <c r="D133" s="15" t="str" cm="1">
        <f t="array" ref="D133">IF(OR($B133="",D$2=""),"",Projetos!$J132*_xlfn.XLOOKUP(D$2,Técnicos!$A$2:$A$100,IF(Projetos!J132=1,Técnicos!$F$2:$F$100,IF(Projetos!J132=2,Técnicos!$H$2:$H$100,Técnicos!$J$2:$J$100)),,0,1))</f>
        <v/>
      </c>
      <c r="E133" s="15" t="str" cm="1">
        <f t="array" ref="E133">IF(OR($B133="",E$2=""),"",Projetos!$J132*_xlfn.XLOOKUP(E$2,Técnicos!$A$2:$A$100,IF(Projetos!K132=1,Técnicos!$F$2:$F$100,IF(Projetos!K132=2,Técnicos!$H$2:$H$100,Técnicos!$J$2:$J$100)),,0,1))</f>
        <v/>
      </c>
      <c r="F133" s="15" t="str" cm="1">
        <f t="array" ref="F133">IF(OR($B133="",F$2=""),"",Projetos!$J132*_xlfn.XLOOKUP(F$2,Técnicos!$A$2:$A$100,IF(Projetos!L132=1,Técnicos!$F$2:$F$100,IF(Projetos!L132=2,Técnicos!$H$2:$H$100,Técnicos!$J$2:$J$100)),,0,1))</f>
        <v/>
      </c>
      <c r="G133" s="15" t="str" cm="1">
        <f t="array" ref="G133">IF(OR($B133="",G$2=""),"",Projetos!$J132*_xlfn.XLOOKUP(G$2,Técnicos!$A$2:$A$100,IF(Projetos!M132=1,Técnicos!$F$2:$F$100,IF(Projetos!M132=2,Técnicos!$H$2:$H$100,Técnicos!$J$2:$J$100)),,0,1))</f>
        <v/>
      </c>
      <c r="H133" s="15" t="str" cm="1">
        <f t="array" ref="H133">IF(OR($B133="",H$2=""),"",Projetos!$J132*_xlfn.XLOOKUP(H$2,Técnicos!$A$2:$A$100,IF(Projetos!N132=1,Técnicos!$F$2:$F$100,IF(Projetos!N132=2,Técnicos!$H$2:$H$100,Técnicos!$J$2:$J$100)),,0,1))</f>
        <v/>
      </c>
      <c r="I133" s="15" t="str" cm="1">
        <f t="array" ref="I133">IF(OR($B133="",I$2=""),"",Projetos!$J132*_xlfn.XLOOKUP(I$2,Técnicos!$A$2:$A$100,IF(Projetos!O132=1,Técnicos!$F$2:$F$100,IF(Projetos!O132=2,Técnicos!$H$2:$H$100,Técnicos!$J$2:$J$100)),,0,1))</f>
        <v/>
      </c>
      <c r="J133" s="15" t="str" cm="1">
        <f t="array" ref="J133">IF(OR($B133="",J$2=""),"",Projetos!$J132*_xlfn.XLOOKUP(J$2,Técnicos!$A$2:$A$100,IF(Projetos!P132=1,Técnicos!$F$2:$F$100,IF(Projetos!P132=2,Técnicos!$H$2:$H$100,Técnicos!$J$2:$J$100)),,0,1))</f>
        <v/>
      </c>
      <c r="K133" s="15" t="str" cm="1">
        <f t="array" ref="K133">IF(OR($B133="",K$2=""),"",Projetos!$J132*_xlfn.XLOOKUP(K$2,Técnicos!$A$2:$A$100,IF(Projetos!Q132=1,Técnicos!$F$2:$F$100,IF(Projetos!Q132=2,Técnicos!$H$2:$H$100,Técnicos!$J$2:$J$100)),,0,1))</f>
        <v/>
      </c>
      <c r="L133" s="15" t="str" cm="1">
        <f t="array" ref="L133">IF(OR($B133="",L$2=""),"",Projetos!$J132*_xlfn.XLOOKUP(L$2,Técnicos!$A$2:$A$100,IF(Projetos!R132=1,Técnicos!$F$2:$F$100,IF(Projetos!R132=2,Técnicos!$H$2:$H$100,Técnicos!$J$2:$J$100)),,0,1))</f>
        <v/>
      </c>
      <c r="M133" s="15" t="str" cm="1">
        <f t="array" ref="M133">IF(OR($B133="",M$2=""),"",Projetos!$J132*_xlfn.XLOOKUP(M$2,Técnicos!$A$2:$A$100,IF(Projetos!S132=1,Técnicos!$F$2:$F$100,IF(Projetos!S132=2,Técnicos!$H$2:$H$100,Técnicos!$J$2:$J$100)),,0,1))</f>
        <v/>
      </c>
      <c r="N133" s="15" t="str" cm="1">
        <f t="array" ref="N133">IF(OR($B133="",N$2=""),"",Projetos!$J132*_xlfn.XLOOKUP(N$2,Técnicos!$A$2:$A$100,IF(Projetos!T132=1,Técnicos!$F$2:$F$100,IF(Projetos!T132=2,Técnicos!$H$2:$H$100,Técnicos!$J$2:$J$100)),,0,1))</f>
        <v/>
      </c>
      <c r="O133" s="15" t="str" cm="1">
        <f t="array" ref="O133">IF(OR($B133="",O$2=""),"",Projetos!$J132*_xlfn.XLOOKUP(O$2,Técnicos!$A$2:$A$100,IF(Projetos!U132=1,Técnicos!$F$2:$F$100,IF(Projetos!U132=2,Técnicos!$H$2:$H$100,Técnicos!$J$2:$J$100)),,0,1))</f>
        <v/>
      </c>
      <c r="P133" s="15" t="str" cm="1">
        <f t="array" ref="P133">IF(OR($B133="",P$2=""),"",Projetos!$J132*_xlfn.XLOOKUP(P$2,Técnicos!$A$2:$A$100,IF(Projetos!V132=1,Técnicos!$F$2:$F$100,IF(Projetos!V132=2,Técnicos!$H$2:$H$100,Técnicos!$J$2:$J$100)),,0,1))</f>
        <v/>
      </c>
      <c r="Q133" s="15" t="str" cm="1">
        <f t="array" ref="Q133">IF(OR($B133="",Q$2=""),"",Projetos!$J132*_xlfn.XLOOKUP(Q$2,Técnicos!$A$2:$A$100,IF(Projetos!W132=1,Técnicos!$F$2:$F$100,IF(Projetos!W132=2,Técnicos!$H$2:$H$100,Técnicos!$J$2:$J$100)),,0,1))</f>
        <v/>
      </c>
      <c r="R133" s="15" t="str" cm="1">
        <f t="array" ref="R133">IF(OR($B133="",R$2=""),"",Projetos!$J132*_xlfn.XLOOKUP(R$2,Técnicos!$A$2:$A$100,IF(Projetos!X132=1,Técnicos!$F$2:$F$100,IF(Projetos!X132=2,Técnicos!$H$2:$H$100,Técnicos!$J$2:$J$100)),,0,1))</f>
        <v/>
      </c>
      <c r="S133" s="15" t="str" cm="1">
        <f t="array" ref="S133">IF(OR($B133="",S$2=""),"",Projetos!$J132*_xlfn.XLOOKUP(S$2,Técnicos!$A$2:$A$100,IF(Projetos!Y132=1,Técnicos!$F$2:$F$100,IF(Projetos!Y132=2,Técnicos!$H$2:$H$100,Técnicos!$J$2:$J$100)),,0,1))</f>
        <v/>
      </c>
      <c r="T133" s="15" t="str" cm="1">
        <f t="array" ref="T133">IF(OR($B133="",T$2=""),"",Projetos!$J132*_xlfn.XLOOKUP(T$2,Técnicos!$A$2:$A$100,IF(Projetos!Z132=1,Técnicos!$F$2:$F$100,IF(Projetos!Z132=2,Técnicos!$H$2:$H$100,Técnicos!$J$2:$J$100)),,0,1))</f>
        <v/>
      </c>
      <c r="U133" s="15" t="str" cm="1">
        <f t="array" ref="U133">IF(OR($B133="",U$2=""),"",Projetos!$J132*_xlfn.XLOOKUP(U$2,Técnicos!$A$2:$A$100,IF(Projetos!AA132=1,Técnicos!$F$2:$F$100,IF(Projetos!AA132=2,Técnicos!$H$2:$H$100,Técnicos!$J$2:$J$100)),,0,1))</f>
        <v/>
      </c>
      <c r="V133" s="15" t="str" cm="1">
        <f t="array" ref="V133">IF(OR($B133="",V$2=""),"",Projetos!$J132*_xlfn.XLOOKUP(V$2,Técnicos!$A$2:$A$100,IF(Projetos!AB132=1,Técnicos!$F$2:$F$100,IF(Projetos!AB132=2,Técnicos!$H$2:$H$100,Técnicos!$J$2:$J$100)),,0,1))</f>
        <v/>
      </c>
      <c r="W133" s="15" t="str" cm="1">
        <f t="array" ref="W133">IF(OR($B133="",W$2=""),"",Projetos!$J132*_xlfn.XLOOKUP(W$2,Técnicos!$A$2:$A$100,IF(Projetos!AC132=1,Técnicos!$F$2:$F$100,IF(Projetos!AC132=2,Técnicos!$H$2:$H$100,Técnicos!$J$2:$J$100)),,0,1))</f>
        <v/>
      </c>
      <c r="X133" s="15" t="str" cm="1">
        <f t="array" ref="X133">IF(OR($B133="",X$2=""),"",Projetos!$J132*_xlfn.XLOOKUP(X$2,Técnicos!$A$2:$A$100,IF(Projetos!AD132=1,Técnicos!$F$2:$F$100,IF(Projetos!AD132=2,Técnicos!$H$2:$H$100,Técnicos!$J$2:$J$100)),,0,1))</f>
        <v/>
      </c>
      <c r="Y133" s="15" t="str" cm="1">
        <f t="array" ref="Y133">IF(OR($B133="",Y$2=""),"",Projetos!$J132*_xlfn.XLOOKUP(Y$2,Técnicos!$A$2:$A$100,IF(Projetos!AE132=1,Técnicos!$F$2:$F$100,IF(Projetos!AE132=2,Técnicos!$H$2:$H$100,Técnicos!$J$2:$J$100)),,0,1))</f>
        <v/>
      </c>
      <c r="Z133" s="15" t="str" cm="1">
        <f t="array" ref="Z133">IF(OR($B133="",Z$2=""),"",Projetos!$J132*_xlfn.XLOOKUP(Z$2,Técnicos!$A$2:$A$100,IF(Projetos!AF132=1,Técnicos!$F$2:$F$100,IF(Projetos!AF132=2,Técnicos!$H$2:$H$100,Técnicos!$J$2:$J$100)),,0,1))</f>
        <v/>
      </c>
      <c r="AA133" s="15" t="str" cm="1">
        <f t="array" ref="AA133">IF(OR($B133="",AA$2=""),"",Projetos!$J132*_xlfn.XLOOKUP(AA$2,Técnicos!$A$2:$A$100,IF(Projetos!AG132=1,Técnicos!$F$2:$F$100,IF(Projetos!AG132=2,Técnicos!$H$2:$H$100,Técnicos!$J$2:$J$100)),,0,1))</f>
        <v/>
      </c>
      <c r="AB133" s="15" t="str" cm="1">
        <f t="array" ref="AB133">IF(OR($B133="",AB$2=""),"",Projetos!$J132*_xlfn.XLOOKUP(AB$2,Técnicos!$A$2:$A$100,IF(Projetos!AH132=1,Técnicos!$F$2:$F$100,IF(Projetos!AH132=2,Técnicos!$H$2:$H$100,Técnicos!$J$2:$J$100)),,0,1))</f>
        <v/>
      </c>
      <c r="AC133" s="15" t="str" cm="1">
        <f t="array" ref="AC133">IF(OR($B133="",AC$2=""),"",Projetos!$J132*_xlfn.XLOOKUP(AC$2,Técnicos!$A$2:$A$100,IF(Projetos!AI132=1,Técnicos!$F$2:$F$100,IF(Projetos!AI132=2,Técnicos!$H$2:$H$100,Técnicos!$J$2:$J$100)),,0,1))</f>
        <v/>
      </c>
      <c r="AD133" s="15" t="str" cm="1">
        <f t="array" ref="AD133">IF(OR($B133="",AD$2=""),"",Projetos!$J132*_xlfn.XLOOKUP(AD$2,Técnicos!$A$2:$A$100,IF(Projetos!AJ132=1,Técnicos!$F$2:$F$100,IF(Projetos!AJ132=2,Técnicos!$H$2:$H$100,Técnicos!$J$2:$J$100)),,0,1))</f>
        <v/>
      </c>
      <c r="AE133" s="15" t="str" cm="1">
        <f t="array" ref="AE133">IF(OR($B133="",AE$2=""),"",Projetos!$J132*_xlfn.XLOOKUP(AE$2,Técnicos!$A$2:$A$100,IF(Projetos!AK132=1,Técnicos!$F$2:$F$100,IF(Projetos!AK132=2,Técnicos!$H$2:$H$100,Técnicos!$J$2:$J$100)),,0,1))</f>
        <v/>
      </c>
      <c r="AF133" s="15" t="str" cm="1">
        <f t="array" ref="AF133">IF(OR($B133="",AF$2=""),"",Projetos!$J132*_xlfn.XLOOKUP(AF$2,Técnicos!$A$2:$A$100,IF(Projetos!AL132=1,Técnicos!$F$2:$F$100,IF(Projetos!AL132=2,Técnicos!$H$2:$H$100,Técnicos!$J$2:$J$100)),,0,1))</f>
        <v/>
      </c>
      <c r="AG133" s="15" t="str" cm="1">
        <f t="array" ref="AG133">IF(OR($B133="",AG$2=""),"",Projetos!$J132*_xlfn.XLOOKUP(AG$2,Técnicos!$A$2:$A$100,IF(Projetos!AM132=1,Técnicos!$F$2:$F$100,IF(Projetos!AM132=2,Técnicos!$H$2:$H$100,Técnicos!$J$2:$J$100)),,0,1))</f>
        <v/>
      </c>
      <c r="AH133" s="15" t="str" cm="1">
        <f t="array" ref="AH133">IF(OR($B133="",AH$2=""),"",Projetos!$J132*_xlfn.XLOOKUP(AH$2,Técnicos!$A$2:$A$100,IF(Projetos!AN132=1,Técnicos!$F$2:$F$100,IF(Projetos!AN132=2,Técnicos!$H$2:$H$100,Técnicos!$J$2:$J$100)),,0,1))</f>
        <v/>
      </c>
      <c r="AI133" s="15" t="str" cm="1">
        <f t="array" ref="AI133">IF(OR($B133="",AI$2=""),"",Projetos!$J132*_xlfn.XLOOKUP(AI$2,Técnicos!$A$2:$A$100,IF(Projetos!AO132=1,Técnicos!$F$2:$F$100,IF(Projetos!AO132=2,Técnicos!$H$2:$H$100,Técnicos!$J$2:$J$100)),,0,1))</f>
        <v/>
      </c>
    </row>
    <row r="134" spans="3:35" x14ac:dyDescent="0.25">
      <c r="C134" s="15" t="str" cm="1">
        <f t="array" ref="C134">IF(OR($B134="",C$2=""),"",Projetos!$J133*_xlfn.XLOOKUP(C$2,Técnicos!$A$2:$A$100,IF(Projetos!I133=1,Técnicos!$F$2:$F$100,IF(Projetos!I133=2,Técnicos!$H$2:$H$100,Técnicos!$J$2:$J$100)),,0,1))</f>
        <v/>
      </c>
      <c r="D134" s="15" t="str" cm="1">
        <f t="array" ref="D134">IF(OR($B134="",D$2=""),"",Projetos!$J133*_xlfn.XLOOKUP(D$2,Técnicos!$A$2:$A$100,IF(Projetos!J133=1,Técnicos!$F$2:$F$100,IF(Projetos!J133=2,Técnicos!$H$2:$H$100,Técnicos!$J$2:$J$100)),,0,1))</f>
        <v/>
      </c>
      <c r="E134" s="15" t="str" cm="1">
        <f t="array" ref="E134">IF(OR($B134="",E$2=""),"",Projetos!$J133*_xlfn.XLOOKUP(E$2,Técnicos!$A$2:$A$100,IF(Projetos!K133=1,Técnicos!$F$2:$F$100,IF(Projetos!K133=2,Técnicos!$H$2:$H$100,Técnicos!$J$2:$J$100)),,0,1))</f>
        <v/>
      </c>
      <c r="F134" s="15" t="str" cm="1">
        <f t="array" ref="F134">IF(OR($B134="",F$2=""),"",Projetos!$J133*_xlfn.XLOOKUP(F$2,Técnicos!$A$2:$A$100,IF(Projetos!L133=1,Técnicos!$F$2:$F$100,IF(Projetos!L133=2,Técnicos!$H$2:$H$100,Técnicos!$J$2:$J$100)),,0,1))</f>
        <v/>
      </c>
      <c r="G134" s="15" t="str" cm="1">
        <f t="array" ref="G134">IF(OR($B134="",G$2=""),"",Projetos!$J133*_xlfn.XLOOKUP(G$2,Técnicos!$A$2:$A$100,IF(Projetos!M133=1,Técnicos!$F$2:$F$100,IF(Projetos!M133=2,Técnicos!$H$2:$H$100,Técnicos!$J$2:$J$100)),,0,1))</f>
        <v/>
      </c>
      <c r="H134" s="15" t="str" cm="1">
        <f t="array" ref="H134">IF(OR($B134="",H$2=""),"",Projetos!$J133*_xlfn.XLOOKUP(H$2,Técnicos!$A$2:$A$100,IF(Projetos!N133=1,Técnicos!$F$2:$F$100,IF(Projetos!N133=2,Técnicos!$H$2:$H$100,Técnicos!$J$2:$J$100)),,0,1))</f>
        <v/>
      </c>
      <c r="I134" s="15" t="str" cm="1">
        <f t="array" ref="I134">IF(OR($B134="",I$2=""),"",Projetos!$J133*_xlfn.XLOOKUP(I$2,Técnicos!$A$2:$A$100,IF(Projetos!O133=1,Técnicos!$F$2:$F$100,IF(Projetos!O133=2,Técnicos!$H$2:$H$100,Técnicos!$J$2:$J$100)),,0,1))</f>
        <v/>
      </c>
      <c r="J134" s="15" t="str" cm="1">
        <f t="array" ref="J134">IF(OR($B134="",J$2=""),"",Projetos!$J133*_xlfn.XLOOKUP(J$2,Técnicos!$A$2:$A$100,IF(Projetos!P133=1,Técnicos!$F$2:$F$100,IF(Projetos!P133=2,Técnicos!$H$2:$H$100,Técnicos!$J$2:$J$100)),,0,1))</f>
        <v/>
      </c>
      <c r="K134" s="15" t="str" cm="1">
        <f t="array" ref="K134">IF(OR($B134="",K$2=""),"",Projetos!$J133*_xlfn.XLOOKUP(K$2,Técnicos!$A$2:$A$100,IF(Projetos!Q133=1,Técnicos!$F$2:$F$100,IF(Projetos!Q133=2,Técnicos!$H$2:$H$100,Técnicos!$J$2:$J$100)),,0,1))</f>
        <v/>
      </c>
      <c r="L134" s="15" t="str" cm="1">
        <f t="array" ref="L134">IF(OR($B134="",L$2=""),"",Projetos!$J133*_xlfn.XLOOKUP(L$2,Técnicos!$A$2:$A$100,IF(Projetos!R133=1,Técnicos!$F$2:$F$100,IF(Projetos!R133=2,Técnicos!$H$2:$H$100,Técnicos!$J$2:$J$100)),,0,1))</f>
        <v/>
      </c>
      <c r="M134" s="15" t="str" cm="1">
        <f t="array" ref="M134">IF(OR($B134="",M$2=""),"",Projetos!$J133*_xlfn.XLOOKUP(M$2,Técnicos!$A$2:$A$100,IF(Projetos!S133=1,Técnicos!$F$2:$F$100,IF(Projetos!S133=2,Técnicos!$H$2:$H$100,Técnicos!$J$2:$J$100)),,0,1))</f>
        <v/>
      </c>
      <c r="N134" s="15" t="str" cm="1">
        <f t="array" ref="N134">IF(OR($B134="",N$2=""),"",Projetos!$J133*_xlfn.XLOOKUP(N$2,Técnicos!$A$2:$A$100,IF(Projetos!T133=1,Técnicos!$F$2:$F$100,IF(Projetos!T133=2,Técnicos!$H$2:$H$100,Técnicos!$J$2:$J$100)),,0,1))</f>
        <v/>
      </c>
      <c r="O134" s="15" t="str" cm="1">
        <f t="array" ref="O134">IF(OR($B134="",O$2=""),"",Projetos!$J133*_xlfn.XLOOKUP(O$2,Técnicos!$A$2:$A$100,IF(Projetos!U133=1,Técnicos!$F$2:$F$100,IF(Projetos!U133=2,Técnicos!$H$2:$H$100,Técnicos!$J$2:$J$100)),,0,1))</f>
        <v/>
      </c>
      <c r="P134" s="15" t="str" cm="1">
        <f t="array" ref="P134">IF(OR($B134="",P$2=""),"",Projetos!$J133*_xlfn.XLOOKUP(P$2,Técnicos!$A$2:$A$100,IF(Projetos!V133=1,Técnicos!$F$2:$F$100,IF(Projetos!V133=2,Técnicos!$H$2:$H$100,Técnicos!$J$2:$J$100)),,0,1))</f>
        <v/>
      </c>
      <c r="Q134" s="15" t="str" cm="1">
        <f t="array" ref="Q134">IF(OR($B134="",Q$2=""),"",Projetos!$J133*_xlfn.XLOOKUP(Q$2,Técnicos!$A$2:$A$100,IF(Projetos!W133=1,Técnicos!$F$2:$F$100,IF(Projetos!W133=2,Técnicos!$H$2:$H$100,Técnicos!$J$2:$J$100)),,0,1))</f>
        <v/>
      </c>
      <c r="R134" s="15" t="str" cm="1">
        <f t="array" ref="R134">IF(OR($B134="",R$2=""),"",Projetos!$J133*_xlfn.XLOOKUP(R$2,Técnicos!$A$2:$A$100,IF(Projetos!X133=1,Técnicos!$F$2:$F$100,IF(Projetos!X133=2,Técnicos!$H$2:$H$100,Técnicos!$J$2:$J$100)),,0,1))</f>
        <v/>
      </c>
      <c r="S134" s="15" t="str" cm="1">
        <f t="array" ref="S134">IF(OR($B134="",S$2=""),"",Projetos!$J133*_xlfn.XLOOKUP(S$2,Técnicos!$A$2:$A$100,IF(Projetos!Y133=1,Técnicos!$F$2:$F$100,IF(Projetos!Y133=2,Técnicos!$H$2:$H$100,Técnicos!$J$2:$J$100)),,0,1))</f>
        <v/>
      </c>
      <c r="T134" s="15" t="str" cm="1">
        <f t="array" ref="T134">IF(OR($B134="",T$2=""),"",Projetos!$J133*_xlfn.XLOOKUP(T$2,Técnicos!$A$2:$A$100,IF(Projetos!Z133=1,Técnicos!$F$2:$F$100,IF(Projetos!Z133=2,Técnicos!$H$2:$H$100,Técnicos!$J$2:$J$100)),,0,1))</f>
        <v/>
      </c>
      <c r="U134" s="15" t="str" cm="1">
        <f t="array" ref="U134">IF(OR($B134="",U$2=""),"",Projetos!$J133*_xlfn.XLOOKUP(U$2,Técnicos!$A$2:$A$100,IF(Projetos!AA133=1,Técnicos!$F$2:$F$100,IF(Projetos!AA133=2,Técnicos!$H$2:$H$100,Técnicos!$J$2:$J$100)),,0,1))</f>
        <v/>
      </c>
      <c r="V134" s="15" t="str" cm="1">
        <f t="array" ref="V134">IF(OR($B134="",V$2=""),"",Projetos!$J133*_xlfn.XLOOKUP(V$2,Técnicos!$A$2:$A$100,IF(Projetos!AB133=1,Técnicos!$F$2:$F$100,IF(Projetos!AB133=2,Técnicos!$H$2:$H$100,Técnicos!$J$2:$J$100)),,0,1))</f>
        <v/>
      </c>
      <c r="W134" s="15" t="str" cm="1">
        <f t="array" ref="W134">IF(OR($B134="",W$2=""),"",Projetos!$J133*_xlfn.XLOOKUP(W$2,Técnicos!$A$2:$A$100,IF(Projetos!AC133=1,Técnicos!$F$2:$F$100,IF(Projetos!AC133=2,Técnicos!$H$2:$H$100,Técnicos!$J$2:$J$100)),,0,1))</f>
        <v/>
      </c>
      <c r="X134" s="15" t="str" cm="1">
        <f t="array" ref="X134">IF(OR($B134="",X$2=""),"",Projetos!$J133*_xlfn.XLOOKUP(X$2,Técnicos!$A$2:$A$100,IF(Projetos!AD133=1,Técnicos!$F$2:$F$100,IF(Projetos!AD133=2,Técnicos!$H$2:$H$100,Técnicos!$J$2:$J$100)),,0,1))</f>
        <v/>
      </c>
      <c r="Y134" s="15" t="str" cm="1">
        <f t="array" ref="Y134">IF(OR($B134="",Y$2=""),"",Projetos!$J133*_xlfn.XLOOKUP(Y$2,Técnicos!$A$2:$A$100,IF(Projetos!AE133=1,Técnicos!$F$2:$F$100,IF(Projetos!AE133=2,Técnicos!$H$2:$H$100,Técnicos!$J$2:$J$100)),,0,1))</f>
        <v/>
      </c>
      <c r="Z134" s="15" t="str" cm="1">
        <f t="array" ref="Z134">IF(OR($B134="",Z$2=""),"",Projetos!$J133*_xlfn.XLOOKUP(Z$2,Técnicos!$A$2:$A$100,IF(Projetos!AF133=1,Técnicos!$F$2:$F$100,IF(Projetos!AF133=2,Técnicos!$H$2:$H$100,Técnicos!$J$2:$J$100)),,0,1))</f>
        <v/>
      </c>
      <c r="AA134" s="15" t="str" cm="1">
        <f t="array" ref="AA134">IF(OR($B134="",AA$2=""),"",Projetos!$J133*_xlfn.XLOOKUP(AA$2,Técnicos!$A$2:$A$100,IF(Projetos!AG133=1,Técnicos!$F$2:$F$100,IF(Projetos!AG133=2,Técnicos!$H$2:$H$100,Técnicos!$J$2:$J$100)),,0,1))</f>
        <v/>
      </c>
      <c r="AB134" s="15" t="str" cm="1">
        <f t="array" ref="AB134">IF(OR($B134="",AB$2=""),"",Projetos!$J133*_xlfn.XLOOKUP(AB$2,Técnicos!$A$2:$A$100,IF(Projetos!AH133=1,Técnicos!$F$2:$F$100,IF(Projetos!AH133=2,Técnicos!$H$2:$H$100,Técnicos!$J$2:$J$100)),,0,1))</f>
        <v/>
      </c>
      <c r="AC134" s="15" t="str" cm="1">
        <f t="array" ref="AC134">IF(OR($B134="",AC$2=""),"",Projetos!$J133*_xlfn.XLOOKUP(AC$2,Técnicos!$A$2:$A$100,IF(Projetos!AI133=1,Técnicos!$F$2:$F$100,IF(Projetos!AI133=2,Técnicos!$H$2:$H$100,Técnicos!$J$2:$J$100)),,0,1))</f>
        <v/>
      </c>
      <c r="AD134" s="15" t="str" cm="1">
        <f t="array" ref="AD134">IF(OR($B134="",AD$2=""),"",Projetos!$J133*_xlfn.XLOOKUP(AD$2,Técnicos!$A$2:$A$100,IF(Projetos!AJ133=1,Técnicos!$F$2:$F$100,IF(Projetos!AJ133=2,Técnicos!$H$2:$H$100,Técnicos!$J$2:$J$100)),,0,1))</f>
        <v/>
      </c>
      <c r="AE134" s="15" t="str" cm="1">
        <f t="array" ref="AE134">IF(OR($B134="",AE$2=""),"",Projetos!$J133*_xlfn.XLOOKUP(AE$2,Técnicos!$A$2:$A$100,IF(Projetos!AK133=1,Técnicos!$F$2:$F$100,IF(Projetos!AK133=2,Técnicos!$H$2:$H$100,Técnicos!$J$2:$J$100)),,0,1))</f>
        <v/>
      </c>
      <c r="AF134" s="15" t="str" cm="1">
        <f t="array" ref="AF134">IF(OR($B134="",AF$2=""),"",Projetos!$J133*_xlfn.XLOOKUP(AF$2,Técnicos!$A$2:$A$100,IF(Projetos!AL133=1,Técnicos!$F$2:$F$100,IF(Projetos!AL133=2,Técnicos!$H$2:$H$100,Técnicos!$J$2:$J$100)),,0,1))</f>
        <v/>
      </c>
      <c r="AG134" s="15" t="str" cm="1">
        <f t="array" ref="AG134">IF(OR($B134="",AG$2=""),"",Projetos!$J133*_xlfn.XLOOKUP(AG$2,Técnicos!$A$2:$A$100,IF(Projetos!AM133=1,Técnicos!$F$2:$F$100,IF(Projetos!AM133=2,Técnicos!$H$2:$H$100,Técnicos!$J$2:$J$100)),,0,1))</f>
        <v/>
      </c>
      <c r="AH134" s="15" t="str" cm="1">
        <f t="array" ref="AH134">IF(OR($B134="",AH$2=""),"",Projetos!$J133*_xlfn.XLOOKUP(AH$2,Técnicos!$A$2:$A$100,IF(Projetos!AN133=1,Técnicos!$F$2:$F$100,IF(Projetos!AN133=2,Técnicos!$H$2:$H$100,Técnicos!$J$2:$J$100)),,0,1))</f>
        <v/>
      </c>
      <c r="AI134" s="15" t="str" cm="1">
        <f t="array" ref="AI134">IF(OR($B134="",AI$2=""),"",Projetos!$J133*_xlfn.XLOOKUP(AI$2,Técnicos!$A$2:$A$100,IF(Projetos!AO133=1,Técnicos!$F$2:$F$100,IF(Projetos!AO133=2,Técnicos!$H$2:$H$100,Técnicos!$J$2:$J$100)),,0,1))</f>
        <v/>
      </c>
    </row>
    <row r="135" spans="3:35" x14ac:dyDescent="0.25">
      <c r="C135" s="15" t="str" cm="1">
        <f t="array" ref="C135">IF(OR($B135="",C$2=""),"",Projetos!$J134*_xlfn.XLOOKUP(C$2,Técnicos!$A$2:$A$100,IF(Projetos!I134=1,Técnicos!$F$2:$F$100,IF(Projetos!I134=2,Técnicos!$H$2:$H$100,Técnicos!$J$2:$J$100)),,0,1))</f>
        <v/>
      </c>
      <c r="D135" s="15" t="str" cm="1">
        <f t="array" ref="D135">IF(OR($B135="",D$2=""),"",Projetos!$J134*_xlfn.XLOOKUP(D$2,Técnicos!$A$2:$A$100,IF(Projetos!J134=1,Técnicos!$F$2:$F$100,IF(Projetos!J134=2,Técnicos!$H$2:$H$100,Técnicos!$J$2:$J$100)),,0,1))</f>
        <v/>
      </c>
      <c r="E135" s="15" t="str" cm="1">
        <f t="array" ref="E135">IF(OR($B135="",E$2=""),"",Projetos!$J134*_xlfn.XLOOKUP(E$2,Técnicos!$A$2:$A$100,IF(Projetos!K134=1,Técnicos!$F$2:$F$100,IF(Projetos!K134=2,Técnicos!$H$2:$H$100,Técnicos!$J$2:$J$100)),,0,1))</f>
        <v/>
      </c>
      <c r="F135" s="15" t="str" cm="1">
        <f t="array" ref="F135">IF(OR($B135="",F$2=""),"",Projetos!$J134*_xlfn.XLOOKUP(F$2,Técnicos!$A$2:$A$100,IF(Projetos!L134=1,Técnicos!$F$2:$F$100,IF(Projetos!L134=2,Técnicos!$H$2:$H$100,Técnicos!$J$2:$J$100)),,0,1))</f>
        <v/>
      </c>
      <c r="G135" s="15" t="str" cm="1">
        <f t="array" ref="G135">IF(OR($B135="",G$2=""),"",Projetos!$J134*_xlfn.XLOOKUP(G$2,Técnicos!$A$2:$A$100,IF(Projetos!M134=1,Técnicos!$F$2:$F$100,IF(Projetos!M134=2,Técnicos!$H$2:$H$100,Técnicos!$J$2:$J$100)),,0,1))</f>
        <v/>
      </c>
      <c r="H135" s="15" t="str" cm="1">
        <f t="array" ref="H135">IF(OR($B135="",H$2=""),"",Projetos!$J134*_xlfn.XLOOKUP(H$2,Técnicos!$A$2:$A$100,IF(Projetos!N134=1,Técnicos!$F$2:$F$100,IF(Projetos!N134=2,Técnicos!$H$2:$H$100,Técnicos!$J$2:$J$100)),,0,1))</f>
        <v/>
      </c>
      <c r="I135" s="15" t="str" cm="1">
        <f t="array" ref="I135">IF(OR($B135="",I$2=""),"",Projetos!$J134*_xlfn.XLOOKUP(I$2,Técnicos!$A$2:$A$100,IF(Projetos!O134=1,Técnicos!$F$2:$F$100,IF(Projetos!O134=2,Técnicos!$H$2:$H$100,Técnicos!$J$2:$J$100)),,0,1))</f>
        <v/>
      </c>
      <c r="J135" s="15" t="str" cm="1">
        <f t="array" ref="J135">IF(OR($B135="",J$2=""),"",Projetos!$J134*_xlfn.XLOOKUP(J$2,Técnicos!$A$2:$A$100,IF(Projetos!P134=1,Técnicos!$F$2:$F$100,IF(Projetos!P134=2,Técnicos!$H$2:$H$100,Técnicos!$J$2:$J$100)),,0,1))</f>
        <v/>
      </c>
      <c r="K135" s="15" t="str" cm="1">
        <f t="array" ref="K135">IF(OR($B135="",K$2=""),"",Projetos!$J134*_xlfn.XLOOKUP(K$2,Técnicos!$A$2:$A$100,IF(Projetos!Q134=1,Técnicos!$F$2:$F$100,IF(Projetos!Q134=2,Técnicos!$H$2:$H$100,Técnicos!$J$2:$J$100)),,0,1))</f>
        <v/>
      </c>
      <c r="L135" s="15" t="str" cm="1">
        <f t="array" ref="L135">IF(OR($B135="",L$2=""),"",Projetos!$J134*_xlfn.XLOOKUP(L$2,Técnicos!$A$2:$A$100,IF(Projetos!R134=1,Técnicos!$F$2:$F$100,IF(Projetos!R134=2,Técnicos!$H$2:$H$100,Técnicos!$J$2:$J$100)),,0,1))</f>
        <v/>
      </c>
      <c r="M135" s="15" t="str" cm="1">
        <f t="array" ref="M135">IF(OR($B135="",M$2=""),"",Projetos!$J134*_xlfn.XLOOKUP(M$2,Técnicos!$A$2:$A$100,IF(Projetos!S134=1,Técnicos!$F$2:$F$100,IF(Projetos!S134=2,Técnicos!$H$2:$H$100,Técnicos!$J$2:$J$100)),,0,1))</f>
        <v/>
      </c>
      <c r="N135" s="15" t="str" cm="1">
        <f t="array" ref="N135">IF(OR($B135="",N$2=""),"",Projetos!$J134*_xlfn.XLOOKUP(N$2,Técnicos!$A$2:$A$100,IF(Projetos!T134=1,Técnicos!$F$2:$F$100,IF(Projetos!T134=2,Técnicos!$H$2:$H$100,Técnicos!$J$2:$J$100)),,0,1))</f>
        <v/>
      </c>
      <c r="O135" s="15" t="str" cm="1">
        <f t="array" ref="O135">IF(OR($B135="",O$2=""),"",Projetos!$J134*_xlfn.XLOOKUP(O$2,Técnicos!$A$2:$A$100,IF(Projetos!U134=1,Técnicos!$F$2:$F$100,IF(Projetos!U134=2,Técnicos!$H$2:$H$100,Técnicos!$J$2:$J$100)),,0,1))</f>
        <v/>
      </c>
      <c r="P135" s="15" t="str" cm="1">
        <f t="array" ref="P135">IF(OR($B135="",P$2=""),"",Projetos!$J134*_xlfn.XLOOKUP(P$2,Técnicos!$A$2:$A$100,IF(Projetos!V134=1,Técnicos!$F$2:$F$100,IF(Projetos!V134=2,Técnicos!$H$2:$H$100,Técnicos!$J$2:$J$100)),,0,1))</f>
        <v/>
      </c>
      <c r="Q135" s="15" t="str" cm="1">
        <f t="array" ref="Q135">IF(OR($B135="",Q$2=""),"",Projetos!$J134*_xlfn.XLOOKUP(Q$2,Técnicos!$A$2:$A$100,IF(Projetos!W134=1,Técnicos!$F$2:$F$100,IF(Projetos!W134=2,Técnicos!$H$2:$H$100,Técnicos!$J$2:$J$100)),,0,1))</f>
        <v/>
      </c>
      <c r="R135" s="15" t="str" cm="1">
        <f t="array" ref="R135">IF(OR($B135="",R$2=""),"",Projetos!$J134*_xlfn.XLOOKUP(R$2,Técnicos!$A$2:$A$100,IF(Projetos!X134=1,Técnicos!$F$2:$F$100,IF(Projetos!X134=2,Técnicos!$H$2:$H$100,Técnicos!$J$2:$J$100)),,0,1))</f>
        <v/>
      </c>
      <c r="S135" s="15" t="str" cm="1">
        <f t="array" ref="S135">IF(OR($B135="",S$2=""),"",Projetos!$J134*_xlfn.XLOOKUP(S$2,Técnicos!$A$2:$A$100,IF(Projetos!Y134=1,Técnicos!$F$2:$F$100,IF(Projetos!Y134=2,Técnicos!$H$2:$H$100,Técnicos!$J$2:$J$100)),,0,1))</f>
        <v/>
      </c>
      <c r="T135" s="15" t="str" cm="1">
        <f t="array" ref="T135">IF(OR($B135="",T$2=""),"",Projetos!$J134*_xlfn.XLOOKUP(T$2,Técnicos!$A$2:$A$100,IF(Projetos!Z134=1,Técnicos!$F$2:$F$100,IF(Projetos!Z134=2,Técnicos!$H$2:$H$100,Técnicos!$J$2:$J$100)),,0,1))</f>
        <v/>
      </c>
      <c r="U135" s="15" t="str" cm="1">
        <f t="array" ref="U135">IF(OR($B135="",U$2=""),"",Projetos!$J134*_xlfn.XLOOKUP(U$2,Técnicos!$A$2:$A$100,IF(Projetos!AA134=1,Técnicos!$F$2:$F$100,IF(Projetos!AA134=2,Técnicos!$H$2:$H$100,Técnicos!$J$2:$J$100)),,0,1))</f>
        <v/>
      </c>
      <c r="V135" s="15" t="str" cm="1">
        <f t="array" ref="V135">IF(OR($B135="",V$2=""),"",Projetos!$J134*_xlfn.XLOOKUP(V$2,Técnicos!$A$2:$A$100,IF(Projetos!AB134=1,Técnicos!$F$2:$F$100,IF(Projetos!AB134=2,Técnicos!$H$2:$H$100,Técnicos!$J$2:$J$100)),,0,1))</f>
        <v/>
      </c>
      <c r="W135" s="15" t="str" cm="1">
        <f t="array" ref="W135">IF(OR($B135="",W$2=""),"",Projetos!$J134*_xlfn.XLOOKUP(W$2,Técnicos!$A$2:$A$100,IF(Projetos!AC134=1,Técnicos!$F$2:$F$100,IF(Projetos!AC134=2,Técnicos!$H$2:$H$100,Técnicos!$J$2:$J$100)),,0,1))</f>
        <v/>
      </c>
      <c r="X135" s="15" t="str" cm="1">
        <f t="array" ref="X135">IF(OR($B135="",X$2=""),"",Projetos!$J134*_xlfn.XLOOKUP(X$2,Técnicos!$A$2:$A$100,IF(Projetos!AD134=1,Técnicos!$F$2:$F$100,IF(Projetos!AD134=2,Técnicos!$H$2:$H$100,Técnicos!$J$2:$J$100)),,0,1))</f>
        <v/>
      </c>
      <c r="Y135" s="15" t="str" cm="1">
        <f t="array" ref="Y135">IF(OR($B135="",Y$2=""),"",Projetos!$J134*_xlfn.XLOOKUP(Y$2,Técnicos!$A$2:$A$100,IF(Projetos!AE134=1,Técnicos!$F$2:$F$100,IF(Projetos!AE134=2,Técnicos!$H$2:$H$100,Técnicos!$J$2:$J$100)),,0,1))</f>
        <v/>
      </c>
      <c r="Z135" s="15" t="str" cm="1">
        <f t="array" ref="Z135">IF(OR($B135="",Z$2=""),"",Projetos!$J134*_xlfn.XLOOKUP(Z$2,Técnicos!$A$2:$A$100,IF(Projetos!AF134=1,Técnicos!$F$2:$F$100,IF(Projetos!AF134=2,Técnicos!$H$2:$H$100,Técnicos!$J$2:$J$100)),,0,1))</f>
        <v/>
      </c>
      <c r="AA135" s="15" t="str" cm="1">
        <f t="array" ref="AA135">IF(OR($B135="",AA$2=""),"",Projetos!$J134*_xlfn.XLOOKUP(AA$2,Técnicos!$A$2:$A$100,IF(Projetos!AG134=1,Técnicos!$F$2:$F$100,IF(Projetos!AG134=2,Técnicos!$H$2:$H$100,Técnicos!$J$2:$J$100)),,0,1))</f>
        <v/>
      </c>
      <c r="AB135" s="15" t="str" cm="1">
        <f t="array" ref="AB135">IF(OR($B135="",AB$2=""),"",Projetos!$J134*_xlfn.XLOOKUP(AB$2,Técnicos!$A$2:$A$100,IF(Projetos!AH134=1,Técnicos!$F$2:$F$100,IF(Projetos!AH134=2,Técnicos!$H$2:$H$100,Técnicos!$J$2:$J$100)),,0,1))</f>
        <v/>
      </c>
      <c r="AC135" s="15" t="str" cm="1">
        <f t="array" ref="AC135">IF(OR($B135="",AC$2=""),"",Projetos!$J134*_xlfn.XLOOKUP(AC$2,Técnicos!$A$2:$A$100,IF(Projetos!AI134=1,Técnicos!$F$2:$F$100,IF(Projetos!AI134=2,Técnicos!$H$2:$H$100,Técnicos!$J$2:$J$100)),,0,1))</f>
        <v/>
      </c>
      <c r="AD135" s="15" t="str" cm="1">
        <f t="array" ref="AD135">IF(OR($B135="",AD$2=""),"",Projetos!$J134*_xlfn.XLOOKUP(AD$2,Técnicos!$A$2:$A$100,IF(Projetos!AJ134=1,Técnicos!$F$2:$F$100,IF(Projetos!AJ134=2,Técnicos!$H$2:$H$100,Técnicos!$J$2:$J$100)),,0,1))</f>
        <v/>
      </c>
      <c r="AE135" s="15" t="str" cm="1">
        <f t="array" ref="AE135">IF(OR($B135="",AE$2=""),"",Projetos!$J134*_xlfn.XLOOKUP(AE$2,Técnicos!$A$2:$A$100,IF(Projetos!AK134=1,Técnicos!$F$2:$F$100,IF(Projetos!AK134=2,Técnicos!$H$2:$H$100,Técnicos!$J$2:$J$100)),,0,1))</f>
        <v/>
      </c>
      <c r="AF135" s="15" t="str" cm="1">
        <f t="array" ref="AF135">IF(OR($B135="",AF$2=""),"",Projetos!$J134*_xlfn.XLOOKUP(AF$2,Técnicos!$A$2:$A$100,IF(Projetos!AL134=1,Técnicos!$F$2:$F$100,IF(Projetos!AL134=2,Técnicos!$H$2:$H$100,Técnicos!$J$2:$J$100)),,0,1))</f>
        <v/>
      </c>
      <c r="AG135" s="15" t="str" cm="1">
        <f t="array" ref="AG135">IF(OR($B135="",AG$2=""),"",Projetos!$J134*_xlfn.XLOOKUP(AG$2,Técnicos!$A$2:$A$100,IF(Projetos!AM134=1,Técnicos!$F$2:$F$100,IF(Projetos!AM134=2,Técnicos!$H$2:$H$100,Técnicos!$J$2:$J$100)),,0,1))</f>
        <v/>
      </c>
      <c r="AH135" s="15" t="str" cm="1">
        <f t="array" ref="AH135">IF(OR($B135="",AH$2=""),"",Projetos!$J134*_xlfn.XLOOKUP(AH$2,Técnicos!$A$2:$A$100,IF(Projetos!AN134=1,Técnicos!$F$2:$F$100,IF(Projetos!AN134=2,Técnicos!$H$2:$H$100,Técnicos!$J$2:$J$100)),,0,1))</f>
        <v/>
      </c>
      <c r="AI135" s="15" t="str" cm="1">
        <f t="array" ref="AI135">IF(OR($B135="",AI$2=""),"",Projetos!$J134*_xlfn.XLOOKUP(AI$2,Técnicos!$A$2:$A$100,IF(Projetos!AO134=1,Técnicos!$F$2:$F$100,IF(Projetos!AO134=2,Técnicos!$H$2:$H$100,Técnicos!$J$2:$J$100)),,0,1))</f>
        <v/>
      </c>
    </row>
    <row r="136" spans="3:35" x14ac:dyDescent="0.25">
      <c r="C136" s="15" t="str" cm="1">
        <f t="array" ref="C136">IF(OR($B136="",C$2=""),"",Projetos!$J135*_xlfn.XLOOKUP(C$2,Técnicos!$A$2:$A$100,IF(Projetos!I135=1,Técnicos!$F$2:$F$100,IF(Projetos!I135=2,Técnicos!$H$2:$H$100,Técnicos!$J$2:$J$100)),,0,1))</f>
        <v/>
      </c>
      <c r="D136" s="15" t="str" cm="1">
        <f t="array" ref="D136">IF(OR($B136="",D$2=""),"",Projetos!$J135*_xlfn.XLOOKUP(D$2,Técnicos!$A$2:$A$100,IF(Projetos!J135=1,Técnicos!$F$2:$F$100,IF(Projetos!J135=2,Técnicos!$H$2:$H$100,Técnicos!$J$2:$J$100)),,0,1))</f>
        <v/>
      </c>
      <c r="E136" s="15" t="str" cm="1">
        <f t="array" ref="E136">IF(OR($B136="",E$2=""),"",Projetos!$J135*_xlfn.XLOOKUP(E$2,Técnicos!$A$2:$A$100,IF(Projetos!K135=1,Técnicos!$F$2:$F$100,IF(Projetos!K135=2,Técnicos!$H$2:$H$100,Técnicos!$J$2:$J$100)),,0,1))</f>
        <v/>
      </c>
      <c r="F136" s="15" t="str" cm="1">
        <f t="array" ref="F136">IF(OR($B136="",F$2=""),"",Projetos!$J135*_xlfn.XLOOKUP(F$2,Técnicos!$A$2:$A$100,IF(Projetos!L135=1,Técnicos!$F$2:$F$100,IF(Projetos!L135=2,Técnicos!$H$2:$H$100,Técnicos!$J$2:$J$100)),,0,1))</f>
        <v/>
      </c>
      <c r="G136" s="15" t="str" cm="1">
        <f t="array" ref="G136">IF(OR($B136="",G$2=""),"",Projetos!$J135*_xlfn.XLOOKUP(G$2,Técnicos!$A$2:$A$100,IF(Projetos!M135=1,Técnicos!$F$2:$F$100,IF(Projetos!M135=2,Técnicos!$H$2:$H$100,Técnicos!$J$2:$J$100)),,0,1))</f>
        <v/>
      </c>
      <c r="H136" s="15" t="str" cm="1">
        <f t="array" ref="H136">IF(OR($B136="",H$2=""),"",Projetos!$J135*_xlfn.XLOOKUP(H$2,Técnicos!$A$2:$A$100,IF(Projetos!N135=1,Técnicos!$F$2:$F$100,IF(Projetos!N135=2,Técnicos!$H$2:$H$100,Técnicos!$J$2:$J$100)),,0,1))</f>
        <v/>
      </c>
      <c r="I136" s="15" t="str" cm="1">
        <f t="array" ref="I136">IF(OR($B136="",I$2=""),"",Projetos!$J135*_xlfn.XLOOKUP(I$2,Técnicos!$A$2:$A$100,IF(Projetos!O135=1,Técnicos!$F$2:$F$100,IF(Projetos!O135=2,Técnicos!$H$2:$H$100,Técnicos!$J$2:$J$100)),,0,1))</f>
        <v/>
      </c>
      <c r="J136" s="15" t="str" cm="1">
        <f t="array" ref="J136">IF(OR($B136="",J$2=""),"",Projetos!$J135*_xlfn.XLOOKUP(J$2,Técnicos!$A$2:$A$100,IF(Projetos!P135=1,Técnicos!$F$2:$F$100,IF(Projetos!P135=2,Técnicos!$H$2:$H$100,Técnicos!$J$2:$J$100)),,0,1))</f>
        <v/>
      </c>
      <c r="K136" s="15" t="str" cm="1">
        <f t="array" ref="K136">IF(OR($B136="",K$2=""),"",Projetos!$J135*_xlfn.XLOOKUP(K$2,Técnicos!$A$2:$A$100,IF(Projetos!Q135=1,Técnicos!$F$2:$F$100,IF(Projetos!Q135=2,Técnicos!$H$2:$H$100,Técnicos!$J$2:$J$100)),,0,1))</f>
        <v/>
      </c>
      <c r="L136" s="15" t="str" cm="1">
        <f t="array" ref="L136">IF(OR($B136="",L$2=""),"",Projetos!$J135*_xlfn.XLOOKUP(L$2,Técnicos!$A$2:$A$100,IF(Projetos!R135=1,Técnicos!$F$2:$F$100,IF(Projetos!R135=2,Técnicos!$H$2:$H$100,Técnicos!$J$2:$J$100)),,0,1))</f>
        <v/>
      </c>
      <c r="M136" s="15" t="str" cm="1">
        <f t="array" ref="M136">IF(OR($B136="",M$2=""),"",Projetos!$J135*_xlfn.XLOOKUP(M$2,Técnicos!$A$2:$A$100,IF(Projetos!S135=1,Técnicos!$F$2:$F$100,IF(Projetos!S135=2,Técnicos!$H$2:$H$100,Técnicos!$J$2:$J$100)),,0,1))</f>
        <v/>
      </c>
      <c r="N136" s="15" t="str" cm="1">
        <f t="array" ref="N136">IF(OR($B136="",N$2=""),"",Projetos!$J135*_xlfn.XLOOKUP(N$2,Técnicos!$A$2:$A$100,IF(Projetos!T135=1,Técnicos!$F$2:$F$100,IF(Projetos!T135=2,Técnicos!$H$2:$H$100,Técnicos!$J$2:$J$100)),,0,1))</f>
        <v/>
      </c>
      <c r="O136" s="15" t="str" cm="1">
        <f t="array" ref="O136">IF(OR($B136="",O$2=""),"",Projetos!$J135*_xlfn.XLOOKUP(O$2,Técnicos!$A$2:$A$100,IF(Projetos!U135=1,Técnicos!$F$2:$F$100,IF(Projetos!U135=2,Técnicos!$H$2:$H$100,Técnicos!$J$2:$J$100)),,0,1))</f>
        <v/>
      </c>
      <c r="P136" s="15" t="str" cm="1">
        <f t="array" ref="P136">IF(OR($B136="",P$2=""),"",Projetos!$J135*_xlfn.XLOOKUP(P$2,Técnicos!$A$2:$A$100,IF(Projetos!V135=1,Técnicos!$F$2:$F$100,IF(Projetos!V135=2,Técnicos!$H$2:$H$100,Técnicos!$J$2:$J$100)),,0,1))</f>
        <v/>
      </c>
      <c r="Q136" s="15" t="str" cm="1">
        <f t="array" ref="Q136">IF(OR($B136="",Q$2=""),"",Projetos!$J135*_xlfn.XLOOKUP(Q$2,Técnicos!$A$2:$A$100,IF(Projetos!W135=1,Técnicos!$F$2:$F$100,IF(Projetos!W135=2,Técnicos!$H$2:$H$100,Técnicos!$J$2:$J$100)),,0,1))</f>
        <v/>
      </c>
      <c r="R136" s="15" t="str" cm="1">
        <f t="array" ref="R136">IF(OR($B136="",R$2=""),"",Projetos!$J135*_xlfn.XLOOKUP(R$2,Técnicos!$A$2:$A$100,IF(Projetos!X135=1,Técnicos!$F$2:$F$100,IF(Projetos!X135=2,Técnicos!$H$2:$H$100,Técnicos!$J$2:$J$100)),,0,1))</f>
        <v/>
      </c>
      <c r="S136" s="15" t="str" cm="1">
        <f t="array" ref="S136">IF(OR($B136="",S$2=""),"",Projetos!$J135*_xlfn.XLOOKUP(S$2,Técnicos!$A$2:$A$100,IF(Projetos!Y135=1,Técnicos!$F$2:$F$100,IF(Projetos!Y135=2,Técnicos!$H$2:$H$100,Técnicos!$J$2:$J$100)),,0,1))</f>
        <v/>
      </c>
      <c r="T136" s="15" t="str" cm="1">
        <f t="array" ref="T136">IF(OR($B136="",T$2=""),"",Projetos!$J135*_xlfn.XLOOKUP(T$2,Técnicos!$A$2:$A$100,IF(Projetos!Z135=1,Técnicos!$F$2:$F$100,IF(Projetos!Z135=2,Técnicos!$H$2:$H$100,Técnicos!$J$2:$J$100)),,0,1))</f>
        <v/>
      </c>
      <c r="U136" s="15" t="str" cm="1">
        <f t="array" ref="U136">IF(OR($B136="",U$2=""),"",Projetos!$J135*_xlfn.XLOOKUP(U$2,Técnicos!$A$2:$A$100,IF(Projetos!AA135=1,Técnicos!$F$2:$F$100,IF(Projetos!AA135=2,Técnicos!$H$2:$H$100,Técnicos!$J$2:$J$100)),,0,1))</f>
        <v/>
      </c>
      <c r="V136" s="15" t="str" cm="1">
        <f t="array" ref="V136">IF(OR($B136="",V$2=""),"",Projetos!$J135*_xlfn.XLOOKUP(V$2,Técnicos!$A$2:$A$100,IF(Projetos!AB135=1,Técnicos!$F$2:$F$100,IF(Projetos!AB135=2,Técnicos!$H$2:$H$100,Técnicos!$J$2:$J$100)),,0,1))</f>
        <v/>
      </c>
      <c r="W136" s="15" t="str" cm="1">
        <f t="array" ref="W136">IF(OR($B136="",W$2=""),"",Projetos!$J135*_xlfn.XLOOKUP(W$2,Técnicos!$A$2:$A$100,IF(Projetos!AC135=1,Técnicos!$F$2:$F$100,IF(Projetos!AC135=2,Técnicos!$H$2:$H$100,Técnicos!$J$2:$J$100)),,0,1))</f>
        <v/>
      </c>
      <c r="X136" s="15" t="str" cm="1">
        <f t="array" ref="X136">IF(OR($B136="",X$2=""),"",Projetos!$J135*_xlfn.XLOOKUP(X$2,Técnicos!$A$2:$A$100,IF(Projetos!AD135=1,Técnicos!$F$2:$F$100,IF(Projetos!AD135=2,Técnicos!$H$2:$H$100,Técnicos!$J$2:$J$100)),,0,1))</f>
        <v/>
      </c>
      <c r="Y136" s="15" t="str" cm="1">
        <f t="array" ref="Y136">IF(OR($B136="",Y$2=""),"",Projetos!$J135*_xlfn.XLOOKUP(Y$2,Técnicos!$A$2:$A$100,IF(Projetos!AE135=1,Técnicos!$F$2:$F$100,IF(Projetos!AE135=2,Técnicos!$H$2:$H$100,Técnicos!$J$2:$J$100)),,0,1))</f>
        <v/>
      </c>
      <c r="Z136" s="15" t="str" cm="1">
        <f t="array" ref="Z136">IF(OR($B136="",Z$2=""),"",Projetos!$J135*_xlfn.XLOOKUP(Z$2,Técnicos!$A$2:$A$100,IF(Projetos!AF135=1,Técnicos!$F$2:$F$100,IF(Projetos!AF135=2,Técnicos!$H$2:$H$100,Técnicos!$J$2:$J$100)),,0,1))</f>
        <v/>
      </c>
      <c r="AA136" s="15" t="str" cm="1">
        <f t="array" ref="AA136">IF(OR($B136="",AA$2=""),"",Projetos!$J135*_xlfn.XLOOKUP(AA$2,Técnicos!$A$2:$A$100,IF(Projetos!AG135=1,Técnicos!$F$2:$F$100,IF(Projetos!AG135=2,Técnicos!$H$2:$H$100,Técnicos!$J$2:$J$100)),,0,1))</f>
        <v/>
      </c>
      <c r="AB136" s="15" t="str" cm="1">
        <f t="array" ref="AB136">IF(OR($B136="",AB$2=""),"",Projetos!$J135*_xlfn.XLOOKUP(AB$2,Técnicos!$A$2:$A$100,IF(Projetos!AH135=1,Técnicos!$F$2:$F$100,IF(Projetos!AH135=2,Técnicos!$H$2:$H$100,Técnicos!$J$2:$J$100)),,0,1))</f>
        <v/>
      </c>
      <c r="AC136" s="15" t="str" cm="1">
        <f t="array" ref="AC136">IF(OR($B136="",AC$2=""),"",Projetos!$J135*_xlfn.XLOOKUP(AC$2,Técnicos!$A$2:$A$100,IF(Projetos!AI135=1,Técnicos!$F$2:$F$100,IF(Projetos!AI135=2,Técnicos!$H$2:$H$100,Técnicos!$J$2:$J$100)),,0,1))</f>
        <v/>
      </c>
      <c r="AD136" s="15" t="str" cm="1">
        <f t="array" ref="AD136">IF(OR($B136="",AD$2=""),"",Projetos!$J135*_xlfn.XLOOKUP(AD$2,Técnicos!$A$2:$A$100,IF(Projetos!AJ135=1,Técnicos!$F$2:$F$100,IF(Projetos!AJ135=2,Técnicos!$H$2:$H$100,Técnicos!$J$2:$J$100)),,0,1))</f>
        <v/>
      </c>
      <c r="AE136" s="15" t="str" cm="1">
        <f t="array" ref="AE136">IF(OR($B136="",AE$2=""),"",Projetos!$J135*_xlfn.XLOOKUP(AE$2,Técnicos!$A$2:$A$100,IF(Projetos!AK135=1,Técnicos!$F$2:$F$100,IF(Projetos!AK135=2,Técnicos!$H$2:$H$100,Técnicos!$J$2:$J$100)),,0,1))</f>
        <v/>
      </c>
      <c r="AF136" s="15" t="str" cm="1">
        <f t="array" ref="AF136">IF(OR($B136="",AF$2=""),"",Projetos!$J135*_xlfn.XLOOKUP(AF$2,Técnicos!$A$2:$A$100,IF(Projetos!AL135=1,Técnicos!$F$2:$F$100,IF(Projetos!AL135=2,Técnicos!$H$2:$H$100,Técnicos!$J$2:$J$100)),,0,1))</f>
        <v/>
      </c>
      <c r="AG136" s="15" t="str" cm="1">
        <f t="array" ref="AG136">IF(OR($B136="",AG$2=""),"",Projetos!$J135*_xlfn.XLOOKUP(AG$2,Técnicos!$A$2:$A$100,IF(Projetos!AM135=1,Técnicos!$F$2:$F$100,IF(Projetos!AM135=2,Técnicos!$H$2:$H$100,Técnicos!$J$2:$J$100)),,0,1))</f>
        <v/>
      </c>
      <c r="AH136" s="15" t="str" cm="1">
        <f t="array" ref="AH136">IF(OR($B136="",AH$2=""),"",Projetos!$J135*_xlfn.XLOOKUP(AH$2,Técnicos!$A$2:$A$100,IF(Projetos!AN135=1,Técnicos!$F$2:$F$100,IF(Projetos!AN135=2,Técnicos!$H$2:$H$100,Técnicos!$J$2:$J$100)),,0,1))</f>
        <v/>
      </c>
      <c r="AI136" s="15" t="str" cm="1">
        <f t="array" ref="AI136">IF(OR($B136="",AI$2=""),"",Projetos!$J135*_xlfn.XLOOKUP(AI$2,Técnicos!$A$2:$A$100,IF(Projetos!AO135=1,Técnicos!$F$2:$F$100,IF(Projetos!AO135=2,Técnicos!$H$2:$H$100,Técnicos!$J$2:$J$100)),,0,1))</f>
        <v/>
      </c>
    </row>
    <row r="137" spans="3:35" x14ac:dyDescent="0.25">
      <c r="C137" s="15" t="str" cm="1">
        <f t="array" ref="C137">IF(OR($B137="",C$2=""),"",Projetos!$J136*_xlfn.XLOOKUP(C$2,Técnicos!$A$2:$A$100,IF(Projetos!I136=1,Técnicos!$F$2:$F$100,IF(Projetos!I136=2,Técnicos!$H$2:$H$100,Técnicos!$J$2:$J$100)),,0,1))</f>
        <v/>
      </c>
      <c r="D137" s="15" t="str" cm="1">
        <f t="array" ref="D137">IF(OR($B137="",D$2=""),"",Projetos!$J136*_xlfn.XLOOKUP(D$2,Técnicos!$A$2:$A$100,IF(Projetos!J136=1,Técnicos!$F$2:$F$100,IF(Projetos!J136=2,Técnicos!$H$2:$H$100,Técnicos!$J$2:$J$100)),,0,1))</f>
        <v/>
      </c>
      <c r="E137" s="15" t="str" cm="1">
        <f t="array" ref="E137">IF(OR($B137="",E$2=""),"",Projetos!$J136*_xlfn.XLOOKUP(E$2,Técnicos!$A$2:$A$100,IF(Projetos!K136=1,Técnicos!$F$2:$F$100,IF(Projetos!K136=2,Técnicos!$H$2:$H$100,Técnicos!$J$2:$J$100)),,0,1))</f>
        <v/>
      </c>
      <c r="F137" s="15" t="str" cm="1">
        <f t="array" ref="F137">IF(OR($B137="",F$2=""),"",Projetos!$J136*_xlfn.XLOOKUP(F$2,Técnicos!$A$2:$A$100,IF(Projetos!L136=1,Técnicos!$F$2:$F$100,IF(Projetos!L136=2,Técnicos!$H$2:$H$100,Técnicos!$J$2:$J$100)),,0,1))</f>
        <v/>
      </c>
      <c r="G137" s="15" t="str" cm="1">
        <f t="array" ref="G137">IF(OR($B137="",G$2=""),"",Projetos!$J136*_xlfn.XLOOKUP(G$2,Técnicos!$A$2:$A$100,IF(Projetos!M136=1,Técnicos!$F$2:$F$100,IF(Projetos!M136=2,Técnicos!$H$2:$H$100,Técnicos!$J$2:$J$100)),,0,1))</f>
        <v/>
      </c>
      <c r="H137" s="15" t="str" cm="1">
        <f t="array" ref="H137">IF(OR($B137="",H$2=""),"",Projetos!$J136*_xlfn.XLOOKUP(H$2,Técnicos!$A$2:$A$100,IF(Projetos!N136=1,Técnicos!$F$2:$F$100,IF(Projetos!N136=2,Técnicos!$H$2:$H$100,Técnicos!$J$2:$J$100)),,0,1))</f>
        <v/>
      </c>
      <c r="I137" s="15" t="str" cm="1">
        <f t="array" ref="I137">IF(OR($B137="",I$2=""),"",Projetos!$J136*_xlfn.XLOOKUP(I$2,Técnicos!$A$2:$A$100,IF(Projetos!O136=1,Técnicos!$F$2:$F$100,IF(Projetos!O136=2,Técnicos!$H$2:$H$100,Técnicos!$J$2:$J$100)),,0,1))</f>
        <v/>
      </c>
      <c r="J137" s="15" t="str" cm="1">
        <f t="array" ref="J137">IF(OR($B137="",J$2=""),"",Projetos!$J136*_xlfn.XLOOKUP(J$2,Técnicos!$A$2:$A$100,IF(Projetos!P136=1,Técnicos!$F$2:$F$100,IF(Projetos!P136=2,Técnicos!$H$2:$H$100,Técnicos!$J$2:$J$100)),,0,1))</f>
        <v/>
      </c>
      <c r="K137" s="15" t="str" cm="1">
        <f t="array" ref="K137">IF(OR($B137="",K$2=""),"",Projetos!$J136*_xlfn.XLOOKUP(K$2,Técnicos!$A$2:$A$100,IF(Projetos!Q136=1,Técnicos!$F$2:$F$100,IF(Projetos!Q136=2,Técnicos!$H$2:$H$100,Técnicos!$J$2:$J$100)),,0,1))</f>
        <v/>
      </c>
      <c r="L137" s="15" t="str" cm="1">
        <f t="array" ref="L137">IF(OR($B137="",L$2=""),"",Projetos!$J136*_xlfn.XLOOKUP(L$2,Técnicos!$A$2:$A$100,IF(Projetos!R136=1,Técnicos!$F$2:$F$100,IF(Projetos!R136=2,Técnicos!$H$2:$H$100,Técnicos!$J$2:$J$100)),,0,1))</f>
        <v/>
      </c>
      <c r="M137" s="15" t="str" cm="1">
        <f t="array" ref="M137">IF(OR($B137="",M$2=""),"",Projetos!$J136*_xlfn.XLOOKUP(M$2,Técnicos!$A$2:$A$100,IF(Projetos!S136=1,Técnicos!$F$2:$F$100,IF(Projetos!S136=2,Técnicos!$H$2:$H$100,Técnicos!$J$2:$J$100)),,0,1))</f>
        <v/>
      </c>
      <c r="N137" s="15" t="str" cm="1">
        <f t="array" ref="N137">IF(OR($B137="",N$2=""),"",Projetos!$J136*_xlfn.XLOOKUP(N$2,Técnicos!$A$2:$A$100,IF(Projetos!T136=1,Técnicos!$F$2:$F$100,IF(Projetos!T136=2,Técnicos!$H$2:$H$100,Técnicos!$J$2:$J$100)),,0,1))</f>
        <v/>
      </c>
      <c r="O137" s="15" t="str" cm="1">
        <f t="array" ref="O137">IF(OR($B137="",O$2=""),"",Projetos!$J136*_xlfn.XLOOKUP(O$2,Técnicos!$A$2:$A$100,IF(Projetos!U136=1,Técnicos!$F$2:$F$100,IF(Projetos!U136=2,Técnicos!$H$2:$H$100,Técnicos!$J$2:$J$100)),,0,1))</f>
        <v/>
      </c>
      <c r="P137" s="15" t="str" cm="1">
        <f t="array" ref="P137">IF(OR($B137="",P$2=""),"",Projetos!$J136*_xlfn.XLOOKUP(P$2,Técnicos!$A$2:$A$100,IF(Projetos!V136=1,Técnicos!$F$2:$F$100,IF(Projetos!V136=2,Técnicos!$H$2:$H$100,Técnicos!$J$2:$J$100)),,0,1))</f>
        <v/>
      </c>
      <c r="Q137" s="15" t="str" cm="1">
        <f t="array" ref="Q137">IF(OR($B137="",Q$2=""),"",Projetos!$J136*_xlfn.XLOOKUP(Q$2,Técnicos!$A$2:$A$100,IF(Projetos!W136=1,Técnicos!$F$2:$F$100,IF(Projetos!W136=2,Técnicos!$H$2:$H$100,Técnicos!$J$2:$J$100)),,0,1))</f>
        <v/>
      </c>
      <c r="R137" s="15" t="str" cm="1">
        <f t="array" ref="R137">IF(OR($B137="",R$2=""),"",Projetos!$J136*_xlfn.XLOOKUP(R$2,Técnicos!$A$2:$A$100,IF(Projetos!X136=1,Técnicos!$F$2:$F$100,IF(Projetos!X136=2,Técnicos!$H$2:$H$100,Técnicos!$J$2:$J$100)),,0,1))</f>
        <v/>
      </c>
      <c r="S137" s="15" t="str" cm="1">
        <f t="array" ref="S137">IF(OR($B137="",S$2=""),"",Projetos!$J136*_xlfn.XLOOKUP(S$2,Técnicos!$A$2:$A$100,IF(Projetos!Y136=1,Técnicos!$F$2:$F$100,IF(Projetos!Y136=2,Técnicos!$H$2:$H$100,Técnicos!$J$2:$J$100)),,0,1))</f>
        <v/>
      </c>
      <c r="T137" s="15" t="str" cm="1">
        <f t="array" ref="T137">IF(OR($B137="",T$2=""),"",Projetos!$J136*_xlfn.XLOOKUP(T$2,Técnicos!$A$2:$A$100,IF(Projetos!Z136=1,Técnicos!$F$2:$F$100,IF(Projetos!Z136=2,Técnicos!$H$2:$H$100,Técnicos!$J$2:$J$100)),,0,1))</f>
        <v/>
      </c>
      <c r="U137" s="15" t="str" cm="1">
        <f t="array" ref="U137">IF(OR($B137="",U$2=""),"",Projetos!$J136*_xlfn.XLOOKUP(U$2,Técnicos!$A$2:$A$100,IF(Projetos!AA136=1,Técnicos!$F$2:$F$100,IF(Projetos!AA136=2,Técnicos!$H$2:$H$100,Técnicos!$J$2:$J$100)),,0,1))</f>
        <v/>
      </c>
      <c r="V137" s="15" t="str" cm="1">
        <f t="array" ref="V137">IF(OR($B137="",V$2=""),"",Projetos!$J136*_xlfn.XLOOKUP(V$2,Técnicos!$A$2:$A$100,IF(Projetos!AB136=1,Técnicos!$F$2:$F$100,IF(Projetos!AB136=2,Técnicos!$H$2:$H$100,Técnicos!$J$2:$J$100)),,0,1))</f>
        <v/>
      </c>
      <c r="W137" s="15" t="str" cm="1">
        <f t="array" ref="W137">IF(OR($B137="",W$2=""),"",Projetos!$J136*_xlfn.XLOOKUP(W$2,Técnicos!$A$2:$A$100,IF(Projetos!AC136=1,Técnicos!$F$2:$F$100,IF(Projetos!AC136=2,Técnicos!$H$2:$H$100,Técnicos!$J$2:$J$100)),,0,1))</f>
        <v/>
      </c>
      <c r="X137" s="15" t="str" cm="1">
        <f t="array" ref="X137">IF(OR($B137="",X$2=""),"",Projetos!$J136*_xlfn.XLOOKUP(X$2,Técnicos!$A$2:$A$100,IF(Projetos!AD136=1,Técnicos!$F$2:$F$100,IF(Projetos!AD136=2,Técnicos!$H$2:$H$100,Técnicos!$J$2:$J$100)),,0,1))</f>
        <v/>
      </c>
      <c r="Y137" s="15" t="str" cm="1">
        <f t="array" ref="Y137">IF(OR($B137="",Y$2=""),"",Projetos!$J136*_xlfn.XLOOKUP(Y$2,Técnicos!$A$2:$A$100,IF(Projetos!AE136=1,Técnicos!$F$2:$F$100,IF(Projetos!AE136=2,Técnicos!$H$2:$H$100,Técnicos!$J$2:$J$100)),,0,1))</f>
        <v/>
      </c>
      <c r="Z137" s="15" t="str" cm="1">
        <f t="array" ref="Z137">IF(OR($B137="",Z$2=""),"",Projetos!$J136*_xlfn.XLOOKUP(Z$2,Técnicos!$A$2:$A$100,IF(Projetos!AF136=1,Técnicos!$F$2:$F$100,IF(Projetos!AF136=2,Técnicos!$H$2:$H$100,Técnicos!$J$2:$J$100)),,0,1))</f>
        <v/>
      </c>
      <c r="AA137" s="15" t="str" cm="1">
        <f t="array" ref="AA137">IF(OR($B137="",AA$2=""),"",Projetos!$J136*_xlfn.XLOOKUP(AA$2,Técnicos!$A$2:$A$100,IF(Projetos!AG136=1,Técnicos!$F$2:$F$100,IF(Projetos!AG136=2,Técnicos!$H$2:$H$100,Técnicos!$J$2:$J$100)),,0,1))</f>
        <v/>
      </c>
      <c r="AB137" s="15" t="str" cm="1">
        <f t="array" ref="AB137">IF(OR($B137="",AB$2=""),"",Projetos!$J136*_xlfn.XLOOKUP(AB$2,Técnicos!$A$2:$A$100,IF(Projetos!AH136=1,Técnicos!$F$2:$F$100,IF(Projetos!AH136=2,Técnicos!$H$2:$H$100,Técnicos!$J$2:$J$100)),,0,1))</f>
        <v/>
      </c>
      <c r="AC137" s="15" t="str" cm="1">
        <f t="array" ref="AC137">IF(OR($B137="",AC$2=""),"",Projetos!$J136*_xlfn.XLOOKUP(AC$2,Técnicos!$A$2:$A$100,IF(Projetos!AI136=1,Técnicos!$F$2:$F$100,IF(Projetos!AI136=2,Técnicos!$H$2:$H$100,Técnicos!$J$2:$J$100)),,0,1))</f>
        <v/>
      </c>
      <c r="AD137" s="15" t="str" cm="1">
        <f t="array" ref="AD137">IF(OR($B137="",AD$2=""),"",Projetos!$J136*_xlfn.XLOOKUP(AD$2,Técnicos!$A$2:$A$100,IF(Projetos!AJ136=1,Técnicos!$F$2:$F$100,IF(Projetos!AJ136=2,Técnicos!$H$2:$H$100,Técnicos!$J$2:$J$100)),,0,1))</f>
        <v/>
      </c>
      <c r="AE137" s="15" t="str" cm="1">
        <f t="array" ref="AE137">IF(OR($B137="",AE$2=""),"",Projetos!$J136*_xlfn.XLOOKUP(AE$2,Técnicos!$A$2:$A$100,IF(Projetos!AK136=1,Técnicos!$F$2:$F$100,IF(Projetos!AK136=2,Técnicos!$H$2:$H$100,Técnicos!$J$2:$J$100)),,0,1))</f>
        <v/>
      </c>
      <c r="AF137" s="15" t="str" cm="1">
        <f t="array" ref="AF137">IF(OR($B137="",AF$2=""),"",Projetos!$J136*_xlfn.XLOOKUP(AF$2,Técnicos!$A$2:$A$100,IF(Projetos!AL136=1,Técnicos!$F$2:$F$100,IF(Projetos!AL136=2,Técnicos!$H$2:$H$100,Técnicos!$J$2:$J$100)),,0,1))</f>
        <v/>
      </c>
      <c r="AG137" s="15" t="str" cm="1">
        <f t="array" ref="AG137">IF(OR($B137="",AG$2=""),"",Projetos!$J136*_xlfn.XLOOKUP(AG$2,Técnicos!$A$2:$A$100,IF(Projetos!AM136=1,Técnicos!$F$2:$F$100,IF(Projetos!AM136=2,Técnicos!$H$2:$H$100,Técnicos!$J$2:$J$100)),,0,1))</f>
        <v/>
      </c>
      <c r="AH137" s="15" t="str" cm="1">
        <f t="array" ref="AH137">IF(OR($B137="",AH$2=""),"",Projetos!$J136*_xlfn.XLOOKUP(AH$2,Técnicos!$A$2:$A$100,IF(Projetos!AN136=1,Técnicos!$F$2:$F$100,IF(Projetos!AN136=2,Técnicos!$H$2:$H$100,Técnicos!$J$2:$J$100)),,0,1))</f>
        <v/>
      </c>
      <c r="AI137" s="15" t="str" cm="1">
        <f t="array" ref="AI137">IF(OR($B137="",AI$2=""),"",Projetos!$J136*_xlfn.XLOOKUP(AI$2,Técnicos!$A$2:$A$100,IF(Projetos!AO136=1,Técnicos!$F$2:$F$100,IF(Projetos!AO136=2,Técnicos!$H$2:$H$100,Técnicos!$J$2:$J$100)),,0,1))</f>
        <v/>
      </c>
    </row>
    <row r="138" spans="3:35" x14ac:dyDescent="0.25">
      <c r="C138" s="15" t="str" cm="1">
        <f t="array" ref="C138">IF(OR($B138="",C$2=""),"",Projetos!$J137*_xlfn.XLOOKUP(C$2,Técnicos!$A$2:$A$100,IF(Projetos!I137=1,Técnicos!$F$2:$F$100,IF(Projetos!I137=2,Técnicos!$H$2:$H$100,Técnicos!$J$2:$J$100)),,0,1))</f>
        <v/>
      </c>
      <c r="D138" s="15" t="str" cm="1">
        <f t="array" ref="D138">IF(OR($B138="",D$2=""),"",Projetos!$J137*_xlfn.XLOOKUP(D$2,Técnicos!$A$2:$A$100,IF(Projetos!J137=1,Técnicos!$F$2:$F$100,IF(Projetos!J137=2,Técnicos!$H$2:$H$100,Técnicos!$J$2:$J$100)),,0,1))</f>
        <v/>
      </c>
      <c r="E138" s="15" t="str" cm="1">
        <f t="array" ref="E138">IF(OR($B138="",E$2=""),"",Projetos!$J137*_xlfn.XLOOKUP(E$2,Técnicos!$A$2:$A$100,IF(Projetos!K137=1,Técnicos!$F$2:$F$100,IF(Projetos!K137=2,Técnicos!$H$2:$H$100,Técnicos!$J$2:$J$100)),,0,1))</f>
        <v/>
      </c>
      <c r="F138" s="15" t="str" cm="1">
        <f t="array" ref="F138">IF(OR($B138="",F$2=""),"",Projetos!$J137*_xlfn.XLOOKUP(F$2,Técnicos!$A$2:$A$100,IF(Projetos!L137=1,Técnicos!$F$2:$F$100,IF(Projetos!L137=2,Técnicos!$H$2:$H$100,Técnicos!$J$2:$J$100)),,0,1))</f>
        <v/>
      </c>
      <c r="G138" s="15" t="str" cm="1">
        <f t="array" ref="G138">IF(OR($B138="",G$2=""),"",Projetos!$J137*_xlfn.XLOOKUP(G$2,Técnicos!$A$2:$A$100,IF(Projetos!M137=1,Técnicos!$F$2:$F$100,IF(Projetos!M137=2,Técnicos!$H$2:$H$100,Técnicos!$J$2:$J$100)),,0,1))</f>
        <v/>
      </c>
      <c r="H138" s="15" t="str" cm="1">
        <f t="array" ref="H138">IF(OR($B138="",H$2=""),"",Projetos!$J137*_xlfn.XLOOKUP(H$2,Técnicos!$A$2:$A$100,IF(Projetos!N137=1,Técnicos!$F$2:$F$100,IF(Projetos!N137=2,Técnicos!$H$2:$H$100,Técnicos!$J$2:$J$100)),,0,1))</f>
        <v/>
      </c>
      <c r="I138" s="15" t="str" cm="1">
        <f t="array" ref="I138">IF(OR($B138="",I$2=""),"",Projetos!$J137*_xlfn.XLOOKUP(I$2,Técnicos!$A$2:$A$100,IF(Projetos!O137=1,Técnicos!$F$2:$F$100,IF(Projetos!O137=2,Técnicos!$H$2:$H$100,Técnicos!$J$2:$J$100)),,0,1))</f>
        <v/>
      </c>
      <c r="J138" s="15" t="str" cm="1">
        <f t="array" ref="J138">IF(OR($B138="",J$2=""),"",Projetos!$J137*_xlfn.XLOOKUP(J$2,Técnicos!$A$2:$A$100,IF(Projetos!P137=1,Técnicos!$F$2:$F$100,IF(Projetos!P137=2,Técnicos!$H$2:$H$100,Técnicos!$J$2:$J$100)),,0,1))</f>
        <v/>
      </c>
      <c r="K138" s="15" t="str" cm="1">
        <f t="array" ref="K138">IF(OR($B138="",K$2=""),"",Projetos!$J137*_xlfn.XLOOKUP(K$2,Técnicos!$A$2:$A$100,IF(Projetos!Q137=1,Técnicos!$F$2:$F$100,IF(Projetos!Q137=2,Técnicos!$H$2:$H$100,Técnicos!$J$2:$J$100)),,0,1))</f>
        <v/>
      </c>
      <c r="L138" s="15" t="str" cm="1">
        <f t="array" ref="L138">IF(OR($B138="",L$2=""),"",Projetos!$J137*_xlfn.XLOOKUP(L$2,Técnicos!$A$2:$A$100,IF(Projetos!R137=1,Técnicos!$F$2:$F$100,IF(Projetos!R137=2,Técnicos!$H$2:$H$100,Técnicos!$J$2:$J$100)),,0,1))</f>
        <v/>
      </c>
      <c r="M138" s="15" t="str" cm="1">
        <f t="array" ref="M138">IF(OR($B138="",M$2=""),"",Projetos!$J137*_xlfn.XLOOKUP(M$2,Técnicos!$A$2:$A$100,IF(Projetos!S137=1,Técnicos!$F$2:$F$100,IF(Projetos!S137=2,Técnicos!$H$2:$H$100,Técnicos!$J$2:$J$100)),,0,1))</f>
        <v/>
      </c>
      <c r="N138" s="15" t="str" cm="1">
        <f t="array" ref="N138">IF(OR($B138="",N$2=""),"",Projetos!$J137*_xlfn.XLOOKUP(N$2,Técnicos!$A$2:$A$100,IF(Projetos!T137=1,Técnicos!$F$2:$F$100,IF(Projetos!T137=2,Técnicos!$H$2:$H$100,Técnicos!$J$2:$J$100)),,0,1))</f>
        <v/>
      </c>
      <c r="O138" s="15" t="str" cm="1">
        <f t="array" ref="O138">IF(OR($B138="",O$2=""),"",Projetos!$J137*_xlfn.XLOOKUP(O$2,Técnicos!$A$2:$A$100,IF(Projetos!U137=1,Técnicos!$F$2:$F$100,IF(Projetos!U137=2,Técnicos!$H$2:$H$100,Técnicos!$J$2:$J$100)),,0,1))</f>
        <v/>
      </c>
      <c r="P138" s="15" t="str" cm="1">
        <f t="array" ref="P138">IF(OR($B138="",P$2=""),"",Projetos!$J137*_xlfn.XLOOKUP(P$2,Técnicos!$A$2:$A$100,IF(Projetos!V137=1,Técnicos!$F$2:$F$100,IF(Projetos!V137=2,Técnicos!$H$2:$H$100,Técnicos!$J$2:$J$100)),,0,1))</f>
        <v/>
      </c>
      <c r="Q138" s="15" t="str" cm="1">
        <f t="array" ref="Q138">IF(OR($B138="",Q$2=""),"",Projetos!$J137*_xlfn.XLOOKUP(Q$2,Técnicos!$A$2:$A$100,IF(Projetos!W137=1,Técnicos!$F$2:$F$100,IF(Projetos!W137=2,Técnicos!$H$2:$H$100,Técnicos!$J$2:$J$100)),,0,1))</f>
        <v/>
      </c>
      <c r="R138" s="15" t="str" cm="1">
        <f t="array" ref="R138">IF(OR($B138="",R$2=""),"",Projetos!$J137*_xlfn.XLOOKUP(R$2,Técnicos!$A$2:$A$100,IF(Projetos!X137=1,Técnicos!$F$2:$F$100,IF(Projetos!X137=2,Técnicos!$H$2:$H$100,Técnicos!$J$2:$J$100)),,0,1))</f>
        <v/>
      </c>
      <c r="S138" s="15" t="str" cm="1">
        <f t="array" ref="S138">IF(OR($B138="",S$2=""),"",Projetos!$J137*_xlfn.XLOOKUP(S$2,Técnicos!$A$2:$A$100,IF(Projetos!Y137=1,Técnicos!$F$2:$F$100,IF(Projetos!Y137=2,Técnicos!$H$2:$H$100,Técnicos!$J$2:$J$100)),,0,1))</f>
        <v/>
      </c>
      <c r="T138" s="15" t="str" cm="1">
        <f t="array" ref="T138">IF(OR($B138="",T$2=""),"",Projetos!$J137*_xlfn.XLOOKUP(T$2,Técnicos!$A$2:$A$100,IF(Projetos!Z137=1,Técnicos!$F$2:$F$100,IF(Projetos!Z137=2,Técnicos!$H$2:$H$100,Técnicos!$J$2:$J$100)),,0,1))</f>
        <v/>
      </c>
      <c r="U138" s="15" t="str" cm="1">
        <f t="array" ref="U138">IF(OR($B138="",U$2=""),"",Projetos!$J137*_xlfn.XLOOKUP(U$2,Técnicos!$A$2:$A$100,IF(Projetos!AA137=1,Técnicos!$F$2:$F$100,IF(Projetos!AA137=2,Técnicos!$H$2:$H$100,Técnicos!$J$2:$J$100)),,0,1))</f>
        <v/>
      </c>
      <c r="V138" s="15" t="str" cm="1">
        <f t="array" ref="V138">IF(OR($B138="",V$2=""),"",Projetos!$J137*_xlfn.XLOOKUP(V$2,Técnicos!$A$2:$A$100,IF(Projetos!AB137=1,Técnicos!$F$2:$F$100,IF(Projetos!AB137=2,Técnicos!$H$2:$H$100,Técnicos!$J$2:$J$100)),,0,1))</f>
        <v/>
      </c>
      <c r="W138" s="15" t="str" cm="1">
        <f t="array" ref="W138">IF(OR($B138="",W$2=""),"",Projetos!$J137*_xlfn.XLOOKUP(W$2,Técnicos!$A$2:$A$100,IF(Projetos!AC137=1,Técnicos!$F$2:$F$100,IF(Projetos!AC137=2,Técnicos!$H$2:$H$100,Técnicos!$J$2:$J$100)),,0,1))</f>
        <v/>
      </c>
      <c r="X138" s="15" t="str" cm="1">
        <f t="array" ref="X138">IF(OR($B138="",X$2=""),"",Projetos!$J137*_xlfn.XLOOKUP(X$2,Técnicos!$A$2:$A$100,IF(Projetos!AD137=1,Técnicos!$F$2:$F$100,IF(Projetos!AD137=2,Técnicos!$H$2:$H$100,Técnicos!$J$2:$J$100)),,0,1))</f>
        <v/>
      </c>
      <c r="Y138" s="15" t="str" cm="1">
        <f t="array" ref="Y138">IF(OR($B138="",Y$2=""),"",Projetos!$J137*_xlfn.XLOOKUP(Y$2,Técnicos!$A$2:$A$100,IF(Projetos!AE137=1,Técnicos!$F$2:$F$100,IF(Projetos!AE137=2,Técnicos!$H$2:$H$100,Técnicos!$J$2:$J$100)),,0,1))</f>
        <v/>
      </c>
      <c r="Z138" s="15" t="str" cm="1">
        <f t="array" ref="Z138">IF(OR($B138="",Z$2=""),"",Projetos!$J137*_xlfn.XLOOKUP(Z$2,Técnicos!$A$2:$A$100,IF(Projetos!AF137=1,Técnicos!$F$2:$F$100,IF(Projetos!AF137=2,Técnicos!$H$2:$H$100,Técnicos!$J$2:$J$100)),,0,1))</f>
        <v/>
      </c>
      <c r="AA138" s="15" t="str" cm="1">
        <f t="array" ref="AA138">IF(OR($B138="",AA$2=""),"",Projetos!$J137*_xlfn.XLOOKUP(AA$2,Técnicos!$A$2:$A$100,IF(Projetos!AG137=1,Técnicos!$F$2:$F$100,IF(Projetos!AG137=2,Técnicos!$H$2:$H$100,Técnicos!$J$2:$J$100)),,0,1))</f>
        <v/>
      </c>
      <c r="AB138" s="15" t="str" cm="1">
        <f t="array" ref="AB138">IF(OR($B138="",AB$2=""),"",Projetos!$J137*_xlfn.XLOOKUP(AB$2,Técnicos!$A$2:$A$100,IF(Projetos!AH137=1,Técnicos!$F$2:$F$100,IF(Projetos!AH137=2,Técnicos!$H$2:$H$100,Técnicos!$J$2:$J$100)),,0,1))</f>
        <v/>
      </c>
      <c r="AC138" s="15" t="str" cm="1">
        <f t="array" ref="AC138">IF(OR($B138="",AC$2=""),"",Projetos!$J137*_xlfn.XLOOKUP(AC$2,Técnicos!$A$2:$A$100,IF(Projetos!AI137=1,Técnicos!$F$2:$F$100,IF(Projetos!AI137=2,Técnicos!$H$2:$H$100,Técnicos!$J$2:$J$100)),,0,1))</f>
        <v/>
      </c>
      <c r="AD138" s="15" t="str" cm="1">
        <f t="array" ref="AD138">IF(OR($B138="",AD$2=""),"",Projetos!$J137*_xlfn.XLOOKUP(AD$2,Técnicos!$A$2:$A$100,IF(Projetos!AJ137=1,Técnicos!$F$2:$F$100,IF(Projetos!AJ137=2,Técnicos!$H$2:$H$100,Técnicos!$J$2:$J$100)),,0,1))</f>
        <v/>
      </c>
      <c r="AE138" s="15" t="str" cm="1">
        <f t="array" ref="AE138">IF(OR($B138="",AE$2=""),"",Projetos!$J137*_xlfn.XLOOKUP(AE$2,Técnicos!$A$2:$A$100,IF(Projetos!AK137=1,Técnicos!$F$2:$F$100,IF(Projetos!AK137=2,Técnicos!$H$2:$H$100,Técnicos!$J$2:$J$100)),,0,1))</f>
        <v/>
      </c>
      <c r="AF138" s="15" t="str" cm="1">
        <f t="array" ref="AF138">IF(OR($B138="",AF$2=""),"",Projetos!$J137*_xlfn.XLOOKUP(AF$2,Técnicos!$A$2:$A$100,IF(Projetos!AL137=1,Técnicos!$F$2:$F$100,IF(Projetos!AL137=2,Técnicos!$H$2:$H$100,Técnicos!$J$2:$J$100)),,0,1))</f>
        <v/>
      </c>
      <c r="AG138" s="15" t="str" cm="1">
        <f t="array" ref="AG138">IF(OR($B138="",AG$2=""),"",Projetos!$J137*_xlfn.XLOOKUP(AG$2,Técnicos!$A$2:$A$100,IF(Projetos!AM137=1,Técnicos!$F$2:$F$100,IF(Projetos!AM137=2,Técnicos!$H$2:$H$100,Técnicos!$J$2:$J$100)),,0,1))</f>
        <v/>
      </c>
      <c r="AH138" s="15" t="str" cm="1">
        <f t="array" ref="AH138">IF(OR($B138="",AH$2=""),"",Projetos!$J137*_xlfn.XLOOKUP(AH$2,Técnicos!$A$2:$A$100,IF(Projetos!AN137=1,Técnicos!$F$2:$F$100,IF(Projetos!AN137=2,Técnicos!$H$2:$H$100,Técnicos!$J$2:$J$100)),,0,1))</f>
        <v/>
      </c>
      <c r="AI138" s="15" t="str" cm="1">
        <f t="array" ref="AI138">IF(OR($B138="",AI$2=""),"",Projetos!$J137*_xlfn.XLOOKUP(AI$2,Técnicos!$A$2:$A$100,IF(Projetos!AO137=1,Técnicos!$F$2:$F$100,IF(Projetos!AO137=2,Técnicos!$H$2:$H$100,Técnicos!$J$2:$J$100)),,0,1))</f>
        <v/>
      </c>
    </row>
    <row r="139" spans="3:35" x14ac:dyDescent="0.25">
      <c r="C139" s="15" t="str" cm="1">
        <f t="array" ref="C139">IF(OR($B139="",C$2=""),"",Projetos!$J138*_xlfn.XLOOKUP(C$2,Técnicos!$A$2:$A$100,IF(Projetos!I138=1,Técnicos!$F$2:$F$100,IF(Projetos!I138=2,Técnicos!$H$2:$H$100,Técnicos!$J$2:$J$100)),,0,1))</f>
        <v/>
      </c>
      <c r="D139" s="15" t="str" cm="1">
        <f t="array" ref="D139">IF(OR($B139="",D$2=""),"",Projetos!$J138*_xlfn.XLOOKUP(D$2,Técnicos!$A$2:$A$100,IF(Projetos!J138=1,Técnicos!$F$2:$F$100,IF(Projetos!J138=2,Técnicos!$H$2:$H$100,Técnicos!$J$2:$J$100)),,0,1))</f>
        <v/>
      </c>
      <c r="E139" s="15" t="str" cm="1">
        <f t="array" ref="E139">IF(OR($B139="",E$2=""),"",Projetos!$J138*_xlfn.XLOOKUP(E$2,Técnicos!$A$2:$A$100,IF(Projetos!K138=1,Técnicos!$F$2:$F$100,IF(Projetos!K138=2,Técnicos!$H$2:$H$100,Técnicos!$J$2:$J$100)),,0,1))</f>
        <v/>
      </c>
      <c r="F139" s="15" t="str" cm="1">
        <f t="array" ref="F139">IF(OR($B139="",F$2=""),"",Projetos!$J138*_xlfn.XLOOKUP(F$2,Técnicos!$A$2:$A$100,IF(Projetos!L138=1,Técnicos!$F$2:$F$100,IF(Projetos!L138=2,Técnicos!$H$2:$H$100,Técnicos!$J$2:$J$100)),,0,1))</f>
        <v/>
      </c>
      <c r="G139" s="15" t="str" cm="1">
        <f t="array" ref="G139">IF(OR($B139="",G$2=""),"",Projetos!$J138*_xlfn.XLOOKUP(G$2,Técnicos!$A$2:$A$100,IF(Projetos!M138=1,Técnicos!$F$2:$F$100,IF(Projetos!M138=2,Técnicos!$H$2:$H$100,Técnicos!$J$2:$J$100)),,0,1))</f>
        <v/>
      </c>
      <c r="H139" s="15" t="str" cm="1">
        <f t="array" ref="H139">IF(OR($B139="",H$2=""),"",Projetos!$J138*_xlfn.XLOOKUP(H$2,Técnicos!$A$2:$A$100,IF(Projetos!N138=1,Técnicos!$F$2:$F$100,IF(Projetos!N138=2,Técnicos!$H$2:$H$100,Técnicos!$J$2:$J$100)),,0,1))</f>
        <v/>
      </c>
      <c r="I139" s="15" t="str" cm="1">
        <f t="array" ref="I139">IF(OR($B139="",I$2=""),"",Projetos!$J138*_xlfn.XLOOKUP(I$2,Técnicos!$A$2:$A$100,IF(Projetos!O138=1,Técnicos!$F$2:$F$100,IF(Projetos!O138=2,Técnicos!$H$2:$H$100,Técnicos!$J$2:$J$100)),,0,1))</f>
        <v/>
      </c>
      <c r="J139" s="15" t="str" cm="1">
        <f t="array" ref="J139">IF(OR($B139="",J$2=""),"",Projetos!$J138*_xlfn.XLOOKUP(J$2,Técnicos!$A$2:$A$100,IF(Projetos!P138=1,Técnicos!$F$2:$F$100,IF(Projetos!P138=2,Técnicos!$H$2:$H$100,Técnicos!$J$2:$J$100)),,0,1))</f>
        <v/>
      </c>
      <c r="K139" s="15" t="str" cm="1">
        <f t="array" ref="K139">IF(OR($B139="",K$2=""),"",Projetos!$J138*_xlfn.XLOOKUP(K$2,Técnicos!$A$2:$A$100,IF(Projetos!Q138=1,Técnicos!$F$2:$F$100,IF(Projetos!Q138=2,Técnicos!$H$2:$H$100,Técnicos!$J$2:$J$100)),,0,1))</f>
        <v/>
      </c>
      <c r="L139" s="15" t="str" cm="1">
        <f t="array" ref="L139">IF(OR($B139="",L$2=""),"",Projetos!$J138*_xlfn.XLOOKUP(L$2,Técnicos!$A$2:$A$100,IF(Projetos!R138=1,Técnicos!$F$2:$F$100,IF(Projetos!R138=2,Técnicos!$H$2:$H$100,Técnicos!$J$2:$J$100)),,0,1))</f>
        <v/>
      </c>
      <c r="M139" s="15" t="str" cm="1">
        <f t="array" ref="M139">IF(OR($B139="",M$2=""),"",Projetos!$J138*_xlfn.XLOOKUP(M$2,Técnicos!$A$2:$A$100,IF(Projetos!S138=1,Técnicos!$F$2:$F$100,IF(Projetos!S138=2,Técnicos!$H$2:$H$100,Técnicos!$J$2:$J$100)),,0,1))</f>
        <v/>
      </c>
      <c r="N139" s="15" t="str" cm="1">
        <f t="array" ref="N139">IF(OR($B139="",N$2=""),"",Projetos!$J138*_xlfn.XLOOKUP(N$2,Técnicos!$A$2:$A$100,IF(Projetos!T138=1,Técnicos!$F$2:$F$100,IF(Projetos!T138=2,Técnicos!$H$2:$H$100,Técnicos!$J$2:$J$100)),,0,1))</f>
        <v/>
      </c>
      <c r="O139" s="15" t="str" cm="1">
        <f t="array" ref="O139">IF(OR($B139="",O$2=""),"",Projetos!$J138*_xlfn.XLOOKUP(O$2,Técnicos!$A$2:$A$100,IF(Projetos!U138=1,Técnicos!$F$2:$F$100,IF(Projetos!U138=2,Técnicos!$H$2:$H$100,Técnicos!$J$2:$J$100)),,0,1))</f>
        <v/>
      </c>
      <c r="P139" s="15" t="str" cm="1">
        <f t="array" ref="P139">IF(OR($B139="",P$2=""),"",Projetos!$J138*_xlfn.XLOOKUP(P$2,Técnicos!$A$2:$A$100,IF(Projetos!V138=1,Técnicos!$F$2:$F$100,IF(Projetos!V138=2,Técnicos!$H$2:$H$100,Técnicos!$J$2:$J$100)),,0,1))</f>
        <v/>
      </c>
      <c r="Q139" s="15" t="str" cm="1">
        <f t="array" ref="Q139">IF(OR($B139="",Q$2=""),"",Projetos!$J138*_xlfn.XLOOKUP(Q$2,Técnicos!$A$2:$A$100,IF(Projetos!W138=1,Técnicos!$F$2:$F$100,IF(Projetos!W138=2,Técnicos!$H$2:$H$100,Técnicos!$J$2:$J$100)),,0,1))</f>
        <v/>
      </c>
      <c r="R139" s="15" t="str" cm="1">
        <f t="array" ref="R139">IF(OR($B139="",R$2=""),"",Projetos!$J138*_xlfn.XLOOKUP(R$2,Técnicos!$A$2:$A$100,IF(Projetos!X138=1,Técnicos!$F$2:$F$100,IF(Projetos!X138=2,Técnicos!$H$2:$H$100,Técnicos!$J$2:$J$100)),,0,1))</f>
        <v/>
      </c>
      <c r="S139" s="15" t="str" cm="1">
        <f t="array" ref="S139">IF(OR($B139="",S$2=""),"",Projetos!$J138*_xlfn.XLOOKUP(S$2,Técnicos!$A$2:$A$100,IF(Projetos!Y138=1,Técnicos!$F$2:$F$100,IF(Projetos!Y138=2,Técnicos!$H$2:$H$100,Técnicos!$J$2:$J$100)),,0,1))</f>
        <v/>
      </c>
      <c r="T139" s="15" t="str" cm="1">
        <f t="array" ref="T139">IF(OR($B139="",T$2=""),"",Projetos!$J138*_xlfn.XLOOKUP(T$2,Técnicos!$A$2:$A$100,IF(Projetos!Z138=1,Técnicos!$F$2:$F$100,IF(Projetos!Z138=2,Técnicos!$H$2:$H$100,Técnicos!$J$2:$J$100)),,0,1))</f>
        <v/>
      </c>
      <c r="U139" s="15" t="str" cm="1">
        <f t="array" ref="U139">IF(OR($B139="",U$2=""),"",Projetos!$J138*_xlfn.XLOOKUP(U$2,Técnicos!$A$2:$A$100,IF(Projetos!AA138=1,Técnicos!$F$2:$F$100,IF(Projetos!AA138=2,Técnicos!$H$2:$H$100,Técnicos!$J$2:$J$100)),,0,1))</f>
        <v/>
      </c>
      <c r="V139" s="15" t="str" cm="1">
        <f t="array" ref="V139">IF(OR($B139="",V$2=""),"",Projetos!$J138*_xlfn.XLOOKUP(V$2,Técnicos!$A$2:$A$100,IF(Projetos!AB138=1,Técnicos!$F$2:$F$100,IF(Projetos!AB138=2,Técnicos!$H$2:$H$100,Técnicos!$J$2:$J$100)),,0,1))</f>
        <v/>
      </c>
      <c r="W139" s="15" t="str" cm="1">
        <f t="array" ref="W139">IF(OR($B139="",W$2=""),"",Projetos!$J138*_xlfn.XLOOKUP(W$2,Técnicos!$A$2:$A$100,IF(Projetos!AC138=1,Técnicos!$F$2:$F$100,IF(Projetos!AC138=2,Técnicos!$H$2:$H$100,Técnicos!$J$2:$J$100)),,0,1))</f>
        <v/>
      </c>
      <c r="X139" s="15" t="str" cm="1">
        <f t="array" ref="X139">IF(OR($B139="",X$2=""),"",Projetos!$J138*_xlfn.XLOOKUP(X$2,Técnicos!$A$2:$A$100,IF(Projetos!AD138=1,Técnicos!$F$2:$F$100,IF(Projetos!AD138=2,Técnicos!$H$2:$H$100,Técnicos!$J$2:$J$100)),,0,1))</f>
        <v/>
      </c>
      <c r="Y139" s="15" t="str" cm="1">
        <f t="array" ref="Y139">IF(OR($B139="",Y$2=""),"",Projetos!$J138*_xlfn.XLOOKUP(Y$2,Técnicos!$A$2:$A$100,IF(Projetos!AE138=1,Técnicos!$F$2:$F$100,IF(Projetos!AE138=2,Técnicos!$H$2:$H$100,Técnicos!$J$2:$J$100)),,0,1))</f>
        <v/>
      </c>
      <c r="Z139" s="15" t="str" cm="1">
        <f t="array" ref="Z139">IF(OR($B139="",Z$2=""),"",Projetos!$J138*_xlfn.XLOOKUP(Z$2,Técnicos!$A$2:$A$100,IF(Projetos!AF138=1,Técnicos!$F$2:$F$100,IF(Projetos!AF138=2,Técnicos!$H$2:$H$100,Técnicos!$J$2:$J$100)),,0,1))</f>
        <v/>
      </c>
      <c r="AA139" s="15" t="str" cm="1">
        <f t="array" ref="AA139">IF(OR($B139="",AA$2=""),"",Projetos!$J138*_xlfn.XLOOKUP(AA$2,Técnicos!$A$2:$A$100,IF(Projetos!AG138=1,Técnicos!$F$2:$F$100,IF(Projetos!AG138=2,Técnicos!$H$2:$H$100,Técnicos!$J$2:$J$100)),,0,1))</f>
        <v/>
      </c>
      <c r="AB139" s="15" t="str" cm="1">
        <f t="array" ref="AB139">IF(OR($B139="",AB$2=""),"",Projetos!$J138*_xlfn.XLOOKUP(AB$2,Técnicos!$A$2:$A$100,IF(Projetos!AH138=1,Técnicos!$F$2:$F$100,IF(Projetos!AH138=2,Técnicos!$H$2:$H$100,Técnicos!$J$2:$J$100)),,0,1))</f>
        <v/>
      </c>
      <c r="AC139" s="15" t="str" cm="1">
        <f t="array" ref="AC139">IF(OR($B139="",AC$2=""),"",Projetos!$J138*_xlfn.XLOOKUP(AC$2,Técnicos!$A$2:$A$100,IF(Projetos!AI138=1,Técnicos!$F$2:$F$100,IF(Projetos!AI138=2,Técnicos!$H$2:$H$100,Técnicos!$J$2:$J$100)),,0,1))</f>
        <v/>
      </c>
      <c r="AD139" s="15" t="str" cm="1">
        <f t="array" ref="AD139">IF(OR($B139="",AD$2=""),"",Projetos!$J138*_xlfn.XLOOKUP(AD$2,Técnicos!$A$2:$A$100,IF(Projetos!AJ138=1,Técnicos!$F$2:$F$100,IF(Projetos!AJ138=2,Técnicos!$H$2:$H$100,Técnicos!$J$2:$J$100)),,0,1))</f>
        <v/>
      </c>
      <c r="AE139" s="15" t="str" cm="1">
        <f t="array" ref="AE139">IF(OR($B139="",AE$2=""),"",Projetos!$J138*_xlfn.XLOOKUP(AE$2,Técnicos!$A$2:$A$100,IF(Projetos!AK138=1,Técnicos!$F$2:$F$100,IF(Projetos!AK138=2,Técnicos!$H$2:$H$100,Técnicos!$J$2:$J$100)),,0,1))</f>
        <v/>
      </c>
      <c r="AF139" s="15" t="str" cm="1">
        <f t="array" ref="AF139">IF(OR($B139="",AF$2=""),"",Projetos!$J138*_xlfn.XLOOKUP(AF$2,Técnicos!$A$2:$A$100,IF(Projetos!AL138=1,Técnicos!$F$2:$F$100,IF(Projetos!AL138=2,Técnicos!$H$2:$H$100,Técnicos!$J$2:$J$100)),,0,1))</f>
        <v/>
      </c>
      <c r="AG139" s="15" t="str" cm="1">
        <f t="array" ref="AG139">IF(OR($B139="",AG$2=""),"",Projetos!$J138*_xlfn.XLOOKUP(AG$2,Técnicos!$A$2:$A$100,IF(Projetos!AM138=1,Técnicos!$F$2:$F$100,IF(Projetos!AM138=2,Técnicos!$H$2:$H$100,Técnicos!$J$2:$J$100)),,0,1))</f>
        <v/>
      </c>
      <c r="AH139" s="15" t="str" cm="1">
        <f t="array" ref="AH139">IF(OR($B139="",AH$2=""),"",Projetos!$J138*_xlfn.XLOOKUP(AH$2,Técnicos!$A$2:$A$100,IF(Projetos!AN138=1,Técnicos!$F$2:$F$100,IF(Projetos!AN138=2,Técnicos!$H$2:$H$100,Técnicos!$J$2:$J$100)),,0,1))</f>
        <v/>
      </c>
      <c r="AI139" s="15" t="str" cm="1">
        <f t="array" ref="AI139">IF(OR($B139="",AI$2=""),"",Projetos!$J138*_xlfn.XLOOKUP(AI$2,Técnicos!$A$2:$A$100,IF(Projetos!AO138=1,Técnicos!$F$2:$F$100,IF(Projetos!AO138=2,Técnicos!$H$2:$H$100,Técnicos!$J$2:$J$100)),,0,1))</f>
        <v/>
      </c>
    </row>
    <row r="140" spans="3:35" x14ac:dyDescent="0.25">
      <c r="C140" s="15" t="str" cm="1">
        <f t="array" ref="C140">IF(OR($B140="",C$2=""),"",Projetos!$J139*_xlfn.XLOOKUP(C$2,Técnicos!$A$2:$A$100,IF(Projetos!I139=1,Técnicos!$F$2:$F$100,IF(Projetos!I139=2,Técnicos!$H$2:$H$100,Técnicos!$J$2:$J$100)),,0,1))</f>
        <v/>
      </c>
      <c r="D140" s="15" t="str" cm="1">
        <f t="array" ref="D140">IF(OR($B140="",D$2=""),"",Projetos!$J139*_xlfn.XLOOKUP(D$2,Técnicos!$A$2:$A$100,IF(Projetos!J139=1,Técnicos!$F$2:$F$100,IF(Projetos!J139=2,Técnicos!$H$2:$H$100,Técnicos!$J$2:$J$100)),,0,1))</f>
        <v/>
      </c>
      <c r="E140" s="15" t="str" cm="1">
        <f t="array" ref="E140">IF(OR($B140="",E$2=""),"",Projetos!$J139*_xlfn.XLOOKUP(E$2,Técnicos!$A$2:$A$100,IF(Projetos!K139=1,Técnicos!$F$2:$F$100,IF(Projetos!K139=2,Técnicos!$H$2:$H$100,Técnicos!$J$2:$J$100)),,0,1))</f>
        <v/>
      </c>
      <c r="F140" s="15" t="str" cm="1">
        <f t="array" ref="F140">IF(OR($B140="",F$2=""),"",Projetos!$J139*_xlfn.XLOOKUP(F$2,Técnicos!$A$2:$A$100,IF(Projetos!L139=1,Técnicos!$F$2:$F$100,IF(Projetos!L139=2,Técnicos!$H$2:$H$100,Técnicos!$J$2:$J$100)),,0,1))</f>
        <v/>
      </c>
      <c r="G140" s="15" t="str" cm="1">
        <f t="array" ref="G140">IF(OR($B140="",G$2=""),"",Projetos!$J139*_xlfn.XLOOKUP(G$2,Técnicos!$A$2:$A$100,IF(Projetos!M139=1,Técnicos!$F$2:$F$100,IF(Projetos!M139=2,Técnicos!$H$2:$H$100,Técnicos!$J$2:$J$100)),,0,1))</f>
        <v/>
      </c>
      <c r="H140" s="15" t="str" cm="1">
        <f t="array" ref="H140">IF(OR($B140="",H$2=""),"",Projetos!$J139*_xlfn.XLOOKUP(H$2,Técnicos!$A$2:$A$100,IF(Projetos!N139=1,Técnicos!$F$2:$F$100,IF(Projetos!N139=2,Técnicos!$H$2:$H$100,Técnicos!$J$2:$J$100)),,0,1))</f>
        <v/>
      </c>
      <c r="I140" s="15" t="str" cm="1">
        <f t="array" ref="I140">IF(OR($B140="",I$2=""),"",Projetos!$J139*_xlfn.XLOOKUP(I$2,Técnicos!$A$2:$A$100,IF(Projetos!O139=1,Técnicos!$F$2:$F$100,IF(Projetos!O139=2,Técnicos!$H$2:$H$100,Técnicos!$J$2:$J$100)),,0,1))</f>
        <v/>
      </c>
      <c r="J140" s="15" t="str" cm="1">
        <f t="array" ref="J140">IF(OR($B140="",J$2=""),"",Projetos!$J139*_xlfn.XLOOKUP(J$2,Técnicos!$A$2:$A$100,IF(Projetos!P139=1,Técnicos!$F$2:$F$100,IF(Projetos!P139=2,Técnicos!$H$2:$H$100,Técnicos!$J$2:$J$100)),,0,1))</f>
        <v/>
      </c>
      <c r="K140" s="15" t="str" cm="1">
        <f t="array" ref="K140">IF(OR($B140="",K$2=""),"",Projetos!$J139*_xlfn.XLOOKUP(K$2,Técnicos!$A$2:$A$100,IF(Projetos!Q139=1,Técnicos!$F$2:$F$100,IF(Projetos!Q139=2,Técnicos!$H$2:$H$100,Técnicos!$J$2:$J$100)),,0,1))</f>
        <v/>
      </c>
      <c r="L140" s="15" t="str" cm="1">
        <f t="array" ref="L140">IF(OR($B140="",L$2=""),"",Projetos!$J139*_xlfn.XLOOKUP(L$2,Técnicos!$A$2:$A$100,IF(Projetos!R139=1,Técnicos!$F$2:$F$100,IF(Projetos!R139=2,Técnicos!$H$2:$H$100,Técnicos!$J$2:$J$100)),,0,1))</f>
        <v/>
      </c>
      <c r="M140" s="15" t="str" cm="1">
        <f t="array" ref="M140">IF(OR($B140="",M$2=""),"",Projetos!$J139*_xlfn.XLOOKUP(M$2,Técnicos!$A$2:$A$100,IF(Projetos!S139=1,Técnicos!$F$2:$F$100,IF(Projetos!S139=2,Técnicos!$H$2:$H$100,Técnicos!$J$2:$J$100)),,0,1))</f>
        <v/>
      </c>
      <c r="N140" s="15" t="str" cm="1">
        <f t="array" ref="N140">IF(OR($B140="",N$2=""),"",Projetos!$J139*_xlfn.XLOOKUP(N$2,Técnicos!$A$2:$A$100,IF(Projetos!T139=1,Técnicos!$F$2:$F$100,IF(Projetos!T139=2,Técnicos!$H$2:$H$100,Técnicos!$J$2:$J$100)),,0,1))</f>
        <v/>
      </c>
      <c r="O140" s="15" t="str" cm="1">
        <f t="array" ref="O140">IF(OR($B140="",O$2=""),"",Projetos!$J139*_xlfn.XLOOKUP(O$2,Técnicos!$A$2:$A$100,IF(Projetos!U139=1,Técnicos!$F$2:$F$100,IF(Projetos!U139=2,Técnicos!$H$2:$H$100,Técnicos!$J$2:$J$100)),,0,1))</f>
        <v/>
      </c>
      <c r="P140" s="15" t="str" cm="1">
        <f t="array" ref="P140">IF(OR($B140="",P$2=""),"",Projetos!$J139*_xlfn.XLOOKUP(P$2,Técnicos!$A$2:$A$100,IF(Projetos!V139=1,Técnicos!$F$2:$F$100,IF(Projetos!V139=2,Técnicos!$H$2:$H$100,Técnicos!$J$2:$J$100)),,0,1))</f>
        <v/>
      </c>
      <c r="Q140" s="15" t="str" cm="1">
        <f t="array" ref="Q140">IF(OR($B140="",Q$2=""),"",Projetos!$J139*_xlfn.XLOOKUP(Q$2,Técnicos!$A$2:$A$100,IF(Projetos!W139=1,Técnicos!$F$2:$F$100,IF(Projetos!W139=2,Técnicos!$H$2:$H$100,Técnicos!$J$2:$J$100)),,0,1))</f>
        <v/>
      </c>
      <c r="R140" s="15" t="str" cm="1">
        <f t="array" ref="R140">IF(OR($B140="",R$2=""),"",Projetos!$J139*_xlfn.XLOOKUP(R$2,Técnicos!$A$2:$A$100,IF(Projetos!X139=1,Técnicos!$F$2:$F$100,IF(Projetos!X139=2,Técnicos!$H$2:$H$100,Técnicos!$J$2:$J$100)),,0,1))</f>
        <v/>
      </c>
      <c r="S140" s="15" t="str" cm="1">
        <f t="array" ref="S140">IF(OR($B140="",S$2=""),"",Projetos!$J139*_xlfn.XLOOKUP(S$2,Técnicos!$A$2:$A$100,IF(Projetos!Y139=1,Técnicos!$F$2:$F$100,IF(Projetos!Y139=2,Técnicos!$H$2:$H$100,Técnicos!$J$2:$J$100)),,0,1))</f>
        <v/>
      </c>
      <c r="T140" s="15" t="str" cm="1">
        <f t="array" ref="T140">IF(OR($B140="",T$2=""),"",Projetos!$J139*_xlfn.XLOOKUP(T$2,Técnicos!$A$2:$A$100,IF(Projetos!Z139=1,Técnicos!$F$2:$F$100,IF(Projetos!Z139=2,Técnicos!$H$2:$H$100,Técnicos!$J$2:$J$100)),,0,1))</f>
        <v/>
      </c>
      <c r="U140" s="15" t="str" cm="1">
        <f t="array" ref="U140">IF(OR($B140="",U$2=""),"",Projetos!$J139*_xlfn.XLOOKUP(U$2,Técnicos!$A$2:$A$100,IF(Projetos!AA139=1,Técnicos!$F$2:$F$100,IF(Projetos!AA139=2,Técnicos!$H$2:$H$100,Técnicos!$J$2:$J$100)),,0,1))</f>
        <v/>
      </c>
      <c r="V140" s="15" t="str" cm="1">
        <f t="array" ref="V140">IF(OR($B140="",V$2=""),"",Projetos!$J139*_xlfn.XLOOKUP(V$2,Técnicos!$A$2:$A$100,IF(Projetos!AB139=1,Técnicos!$F$2:$F$100,IF(Projetos!AB139=2,Técnicos!$H$2:$H$100,Técnicos!$J$2:$J$100)),,0,1))</f>
        <v/>
      </c>
      <c r="W140" s="15" t="str" cm="1">
        <f t="array" ref="W140">IF(OR($B140="",W$2=""),"",Projetos!$J139*_xlfn.XLOOKUP(W$2,Técnicos!$A$2:$A$100,IF(Projetos!AC139=1,Técnicos!$F$2:$F$100,IF(Projetos!AC139=2,Técnicos!$H$2:$H$100,Técnicos!$J$2:$J$100)),,0,1))</f>
        <v/>
      </c>
      <c r="X140" s="15" t="str" cm="1">
        <f t="array" ref="X140">IF(OR($B140="",X$2=""),"",Projetos!$J139*_xlfn.XLOOKUP(X$2,Técnicos!$A$2:$A$100,IF(Projetos!AD139=1,Técnicos!$F$2:$F$100,IF(Projetos!AD139=2,Técnicos!$H$2:$H$100,Técnicos!$J$2:$J$100)),,0,1))</f>
        <v/>
      </c>
      <c r="Y140" s="15" t="str" cm="1">
        <f t="array" ref="Y140">IF(OR($B140="",Y$2=""),"",Projetos!$J139*_xlfn.XLOOKUP(Y$2,Técnicos!$A$2:$A$100,IF(Projetos!AE139=1,Técnicos!$F$2:$F$100,IF(Projetos!AE139=2,Técnicos!$H$2:$H$100,Técnicos!$J$2:$J$100)),,0,1))</f>
        <v/>
      </c>
      <c r="Z140" s="15" t="str" cm="1">
        <f t="array" ref="Z140">IF(OR($B140="",Z$2=""),"",Projetos!$J139*_xlfn.XLOOKUP(Z$2,Técnicos!$A$2:$A$100,IF(Projetos!AF139=1,Técnicos!$F$2:$F$100,IF(Projetos!AF139=2,Técnicos!$H$2:$H$100,Técnicos!$J$2:$J$100)),,0,1))</f>
        <v/>
      </c>
      <c r="AA140" s="15" t="str" cm="1">
        <f t="array" ref="AA140">IF(OR($B140="",AA$2=""),"",Projetos!$J139*_xlfn.XLOOKUP(AA$2,Técnicos!$A$2:$A$100,IF(Projetos!AG139=1,Técnicos!$F$2:$F$100,IF(Projetos!AG139=2,Técnicos!$H$2:$H$100,Técnicos!$J$2:$J$100)),,0,1))</f>
        <v/>
      </c>
      <c r="AB140" s="15" t="str" cm="1">
        <f t="array" ref="AB140">IF(OR($B140="",AB$2=""),"",Projetos!$J139*_xlfn.XLOOKUP(AB$2,Técnicos!$A$2:$A$100,IF(Projetos!AH139=1,Técnicos!$F$2:$F$100,IF(Projetos!AH139=2,Técnicos!$H$2:$H$100,Técnicos!$J$2:$J$100)),,0,1))</f>
        <v/>
      </c>
      <c r="AC140" s="15" t="str" cm="1">
        <f t="array" ref="AC140">IF(OR($B140="",AC$2=""),"",Projetos!$J139*_xlfn.XLOOKUP(AC$2,Técnicos!$A$2:$A$100,IF(Projetos!AI139=1,Técnicos!$F$2:$F$100,IF(Projetos!AI139=2,Técnicos!$H$2:$H$100,Técnicos!$J$2:$J$100)),,0,1))</f>
        <v/>
      </c>
      <c r="AD140" s="15" t="str" cm="1">
        <f t="array" ref="AD140">IF(OR($B140="",AD$2=""),"",Projetos!$J139*_xlfn.XLOOKUP(AD$2,Técnicos!$A$2:$A$100,IF(Projetos!AJ139=1,Técnicos!$F$2:$F$100,IF(Projetos!AJ139=2,Técnicos!$H$2:$H$100,Técnicos!$J$2:$J$100)),,0,1))</f>
        <v/>
      </c>
      <c r="AE140" s="15" t="str" cm="1">
        <f t="array" ref="AE140">IF(OR($B140="",AE$2=""),"",Projetos!$J139*_xlfn.XLOOKUP(AE$2,Técnicos!$A$2:$A$100,IF(Projetos!AK139=1,Técnicos!$F$2:$F$100,IF(Projetos!AK139=2,Técnicos!$H$2:$H$100,Técnicos!$J$2:$J$100)),,0,1))</f>
        <v/>
      </c>
      <c r="AF140" s="15" t="str" cm="1">
        <f t="array" ref="AF140">IF(OR($B140="",AF$2=""),"",Projetos!$J139*_xlfn.XLOOKUP(AF$2,Técnicos!$A$2:$A$100,IF(Projetos!AL139=1,Técnicos!$F$2:$F$100,IF(Projetos!AL139=2,Técnicos!$H$2:$H$100,Técnicos!$J$2:$J$100)),,0,1))</f>
        <v/>
      </c>
      <c r="AG140" s="15" t="str" cm="1">
        <f t="array" ref="AG140">IF(OR($B140="",AG$2=""),"",Projetos!$J139*_xlfn.XLOOKUP(AG$2,Técnicos!$A$2:$A$100,IF(Projetos!AM139=1,Técnicos!$F$2:$F$100,IF(Projetos!AM139=2,Técnicos!$H$2:$H$100,Técnicos!$J$2:$J$100)),,0,1))</f>
        <v/>
      </c>
      <c r="AH140" s="15" t="str" cm="1">
        <f t="array" ref="AH140">IF(OR($B140="",AH$2=""),"",Projetos!$J139*_xlfn.XLOOKUP(AH$2,Técnicos!$A$2:$A$100,IF(Projetos!AN139=1,Técnicos!$F$2:$F$100,IF(Projetos!AN139=2,Técnicos!$H$2:$H$100,Técnicos!$J$2:$J$100)),,0,1))</f>
        <v/>
      </c>
      <c r="AI140" s="15" t="str" cm="1">
        <f t="array" ref="AI140">IF(OR($B140="",AI$2=""),"",Projetos!$J139*_xlfn.XLOOKUP(AI$2,Técnicos!$A$2:$A$100,IF(Projetos!AO139=1,Técnicos!$F$2:$F$100,IF(Projetos!AO139=2,Técnicos!$H$2:$H$100,Técnicos!$J$2:$J$100)),,0,1))</f>
        <v/>
      </c>
    </row>
    <row r="141" spans="3:35" x14ac:dyDescent="0.25">
      <c r="C141" s="15" t="str" cm="1">
        <f t="array" ref="C141">IF(OR($B141="",C$2=""),"",Projetos!$J140*_xlfn.XLOOKUP(C$2,Técnicos!$A$2:$A$100,IF(Projetos!I140=1,Técnicos!$F$2:$F$100,IF(Projetos!I140=2,Técnicos!$H$2:$H$100,Técnicos!$J$2:$J$100)),,0,1))</f>
        <v/>
      </c>
      <c r="D141" s="15" t="str" cm="1">
        <f t="array" ref="D141">IF(OR($B141="",D$2=""),"",Projetos!$J140*_xlfn.XLOOKUP(D$2,Técnicos!$A$2:$A$100,IF(Projetos!J140=1,Técnicos!$F$2:$F$100,IF(Projetos!J140=2,Técnicos!$H$2:$H$100,Técnicos!$J$2:$J$100)),,0,1))</f>
        <v/>
      </c>
      <c r="E141" s="15" t="str" cm="1">
        <f t="array" ref="E141">IF(OR($B141="",E$2=""),"",Projetos!$J140*_xlfn.XLOOKUP(E$2,Técnicos!$A$2:$A$100,IF(Projetos!K140=1,Técnicos!$F$2:$F$100,IF(Projetos!K140=2,Técnicos!$H$2:$H$100,Técnicos!$J$2:$J$100)),,0,1))</f>
        <v/>
      </c>
      <c r="F141" s="15" t="str" cm="1">
        <f t="array" ref="F141">IF(OR($B141="",F$2=""),"",Projetos!$J140*_xlfn.XLOOKUP(F$2,Técnicos!$A$2:$A$100,IF(Projetos!L140=1,Técnicos!$F$2:$F$100,IF(Projetos!L140=2,Técnicos!$H$2:$H$100,Técnicos!$J$2:$J$100)),,0,1))</f>
        <v/>
      </c>
      <c r="G141" s="15" t="str" cm="1">
        <f t="array" ref="G141">IF(OR($B141="",G$2=""),"",Projetos!$J140*_xlfn.XLOOKUP(G$2,Técnicos!$A$2:$A$100,IF(Projetos!M140=1,Técnicos!$F$2:$F$100,IF(Projetos!M140=2,Técnicos!$H$2:$H$100,Técnicos!$J$2:$J$100)),,0,1))</f>
        <v/>
      </c>
      <c r="H141" s="15" t="str" cm="1">
        <f t="array" ref="H141">IF(OR($B141="",H$2=""),"",Projetos!$J140*_xlfn.XLOOKUP(H$2,Técnicos!$A$2:$A$100,IF(Projetos!N140=1,Técnicos!$F$2:$F$100,IF(Projetos!N140=2,Técnicos!$H$2:$H$100,Técnicos!$J$2:$J$100)),,0,1))</f>
        <v/>
      </c>
      <c r="I141" s="15" t="str" cm="1">
        <f t="array" ref="I141">IF(OR($B141="",I$2=""),"",Projetos!$J140*_xlfn.XLOOKUP(I$2,Técnicos!$A$2:$A$100,IF(Projetos!O140=1,Técnicos!$F$2:$F$100,IF(Projetos!O140=2,Técnicos!$H$2:$H$100,Técnicos!$J$2:$J$100)),,0,1))</f>
        <v/>
      </c>
      <c r="J141" s="15" t="str" cm="1">
        <f t="array" ref="J141">IF(OR($B141="",J$2=""),"",Projetos!$J140*_xlfn.XLOOKUP(J$2,Técnicos!$A$2:$A$100,IF(Projetos!P140=1,Técnicos!$F$2:$F$100,IF(Projetos!P140=2,Técnicos!$H$2:$H$100,Técnicos!$J$2:$J$100)),,0,1))</f>
        <v/>
      </c>
      <c r="K141" s="15" t="str" cm="1">
        <f t="array" ref="K141">IF(OR($B141="",K$2=""),"",Projetos!$J140*_xlfn.XLOOKUP(K$2,Técnicos!$A$2:$A$100,IF(Projetos!Q140=1,Técnicos!$F$2:$F$100,IF(Projetos!Q140=2,Técnicos!$H$2:$H$100,Técnicos!$J$2:$J$100)),,0,1))</f>
        <v/>
      </c>
      <c r="L141" s="15" t="str" cm="1">
        <f t="array" ref="L141">IF(OR($B141="",L$2=""),"",Projetos!$J140*_xlfn.XLOOKUP(L$2,Técnicos!$A$2:$A$100,IF(Projetos!R140=1,Técnicos!$F$2:$F$100,IF(Projetos!R140=2,Técnicos!$H$2:$H$100,Técnicos!$J$2:$J$100)),,0,1))</f>
        <v/>
      </c>
      <c r="M141" s="15" t="str" cm="1">
        <f t="array" ref="M141">IF(OR($B141="",M$2=""),"",Projetos!$J140*_xlfn.XLOOKUP(M$2,Técnicos!$A$2:$A$100,IF(Projetos!S140=1,Técnicos!$F$2:$F$100,IF(Projetos!S140=2,Técnicos!$H$2:$H$100,Técnicos!$J$2:$J$100)),,0,1))</f>
        <v/>
      </c>
      <c r="N141" s="15" t="str" cm="1">
        <f t="array" ref="N141">IF(OR($B141="",N$2=""),"",Projetos!$J140*_xlfn.XLOOKUP(N$2,Técnicos!$A$2:$A$100,IF(Projetos!T140=1,Técnicos!$F$2:$F$100,IF(Projetos!T140=2,Técnicos!$H$2:$H$100,Técnicos!$J$2:$J$100)),,0,1))</f>
        <v/>
      </c>
      <c r="O141" s="15" t="str" cm="1">
        <f t="array" ref="O141">IF(OR($B141="",O$2=""),"",Projetos!$J140*_xlfn.XLOOKUP(O$2,Técnicos!$A$2:$A$100,IF(Projetos!U140=1,Técnicos!$F$2:$F$100,IF(Projetos!U140=2,Técnicos!$H$2:$H$100,Técnicos!$J$2:$J$100)),,0,1))</f>
        <v/>
      </c>
      <c r="P141" s="15" t="str" cm="1">
        <f t="array" ref="P141">IF(OR($B141="",P$2=""),"",Projetos!$J140*_xlfn.XLOOKUP(P$2,Técnicos!$A$2:$A$100,IF(Projetos!V140=1,Técnicos!$F$2:$F$100,IF(Projetos!V140=2,Técnicos!$H$2:$H$100,Técnicos!$J$2:$J$100)),,0,1))</f>
        <v/>
      </c>
      <c r="Q141" s="15" t="str" cm="1">
        <f t="array" ref="Q141">IF(OR($B141="",Q$2=""),"",Projetos!$J140*_xlfn.XLOOKUP(Q$2,Técnicos!$A$2:$A$100,IF(Projetos!W140=1,Técnicos!$F$2:$F$100,IF(Projetos!W140=2,Técnicos!$H$2:$H$100,Técnicos!$J$2:$J$100)),,0,1))</f>
        <v/>
      </c>
      <c r="R141" s="15" t="str" cm="1">
        <f t="array" ref="R141">IF(OR($B141="",R$2=""),"",Projetos!$J140*_xlfn.XLOOKUP(R$2,Técnicos!$A$2:$A$100,IF(Projetos!X140=1,Técnicos!$F$2:$F$100,IF(Projetos!X140=2,Técnicos!$H$2:$H$100,Técnicos!$J$2:$J$100)),,0,1))</f>
        <v/>
      </c>
      <c r="S141" s="15" t="str" cm="1">
        <f t="array" ref="S141">IF(OR($B141="",S$2=""),"",Projetos!$J140*_xlfn.XLOOKUP(S$2,Técnicos!$A$2:$A$100,IF(Projetos!Y140=1,Técnicos!$F$2:$F$100,IF(Projetos!Y140=2,Técnicos!$H$2:$H$100,Técnicos!$J$2:$J$100)),,0,1))</f>
        <v/>
      </c>
      <c r="T141" s="15" t="str" cm="1">
        <f t="array" ref="T141">IF(OR($B141="",T$2=""),"",Projetos!$J140*_xlfn.XLOOKUP(T$2,Técnicos!$A$2:$A$100,IF(Projetos!Z140=1,Técnicos!$F$2:$F$100,IF(Projetos!Z140=2,Técnicos!$H$2:$H$100,Técnicos!$J$2:$J$100)),,0,1))</f>
        <v/>
      </c>
      <c r="U141" s="15" t="str" cm="1">
        <f t="array" ref="U141">IF(OR($B141="",U$2=""),"",Projetos!$J140*_xlfn.XLOOKUP(U$2,Técnicos!$A$2:$A$100,IF(Projetos!AA140=1,Técnicos!$F$2:$F$100,IF(Projetos!AA140=2,Técnicos!$H$2:$H$100,Técnicos!$J$2:$J$100)),,0,1))</f>
        <v/>
      </c>
      <c r="V141" s="15" t="str" cm="1">
        <f t="array" ref="V141">IF(OR($B141="",V$2=""),"",Projetos!$J140*_xlfn.XLOOKUP(V$2,Técnicos!$A$2:$A$100,IF(Projetos!AB140=1,Técnicos!$F$2:$F$100,IF(Projetos!AB140=2,Técnicos!$H$2:$H$100,Técnicos!$J$2:$J$100)),,0,1))</f>
        <v/>
      </c>
      <c r="W141" s="15" t="str" cm="1">
        <f t="array" ref="W141">IF(OR($B141="",W$2=""),"",Projetos!$J140*_xlfn.XLOOKUP(W$2,Técnicos!$A$2:$A$100,IF(Projetos!AC140=1,Técnicos!$F$2:$F$100,IF(Projetos!AC140=2,Técnicos!$H$2:$H$100,Técnicos!$J$2:$J$100)),,0,1))</f>
        <v/>
      </c>
      <c r="X141" s="15" t="str" cm="1">
        <f t="array" ref="X141">IF(OR($B141="",X$2=""),"",Projetos!$J140*_xlfn.XLOOKUP(X$2,Técnicos!$A$2:$A$100,IF(Projetos!AD140=1,Técnicos!$F$2:$F$100,IF(Projetos!AD140=2,Técnicos!$H$2:$H$100,Técnicos!$J$2:$J$100)),,0,1))</f>
        <v/>
      </c>
      <c r="Y141" s="15" t="str" cm="1">
        <f t="array" ref="Y141">IF(OR($B141="",Y$2=""),"",Projetos!$J140*_xlfn.XLOOKUP(Y$2,Técnicos!$A$2:$A$100,IF(Projetos!AE140=1,Técnicos!$F$2:$F$100,IF(Projetos!AE140=2,Técnicos!$H$2:$H$100,Técnicos!$J$2:$J$100)),,0,1))</f>
        <v/>
      </c>
      <c r="Z141" s="15" t="str" cm="1">
        <f t="array" ref="Z141">IF(OR($B141="",Z$2=""),"",Projetos!$J140*_xlfn.XLOOKUP(Z$2,Técnicos!$A$2:$A$100,IF(Projetos!AF140=1,Técnicos!$F$2:$F$100,IF(Projetos!AF140=2,Técnicos!$H$2:$H$100,Técnicos!$J$2:$J$100)),,0,1))</f>
        <v/>
      </c>
      <c r="AA141" s="15" t="str" cm="1">
        <f t="array" ref="AA141">IF(OR($B141="",AA$2=""),"",Projetos!$J140*_xlfn.XLOOKUP(AA$2,Técnicos!$A$2:$A$100,IF(Projetos!AG140=1,Técnicos!$F$2:$F$100,IF(Projetos!AG140=2,Técnicos!$H$2:$H$100,Técnicos!$J$2:$J$100)),,0,1))</f>
        <v/>
      </c>
      <c r="AB141" s="15" t="str" cm="1">
        <f t="array" ref="AB141">IF(OR($B141="",AB$2=""),"",Projetos!$J140*_xlfn.XLOOKUP(AB$2,Técnicos!$A$2:$A$100,IF(Projetos!AH140=1,Técnicos!$F$2:$F$100,IF(Projetos!AH140=2,Técnicos!$H$2:$H$100,Técnicos!$J$2:$J$100)),,0,1))</f>
        <v/>
      </c>
      <c r="AC141" s="15" t="str" cm="1">
        <f t="array" ref="AC141">IF(OR($B141="",AC$2=""),"",Projetos!$J140*_xlfn.XLOOKUP(AC$2,Técnicos!$A$2:$A$100,IF(Projetos!AI140=1,Técnicos!$F$2:$F$100,IF(Projetos!AI140=2,Técnicos!$H$2:$H$100,Técnicos!$J$2:$J$100)),,0,1))</f>
        <v/>
      </c>
      <c r="AD141" s="15" t="str" cm="1">
        <f t="array" ref="AD141">IF(OR($B141="",AD$2=""),"",Projetos!$J140*_xlfn.XLOOKUP(AD$2,Técnicos!$A$2:$A$100,IF(Projetos!AJ140=1,Técnicos!$F$2:$F$100,IF(Projetos!AJ140=2,Técnicos!$H$2:$H$100,Técnicos!$J$2:$J$100)),,0,1))</f>
        <v/>
      </c>
      <c r="AE141" s="15" t="str" cm="1">
        <f t="array" ref="AE141">IF(OR($B141="",AE$2=""),"",Projetos!$J140*_xlfn.XLOOKUP(AE$2,Técnicos!$A$2:$A$100,IF(Projetos!AK140=1,Técnicos!$F$2:$F$100,IF(Projetos!AK140=2,Técnicos!$H$2:$H$100,Técnicos!$J$2:$J$100)),,0,1))</f>
        <v/>
      </c>
      <c r="AF141" s="15" t="str" cm="1">
        <f t="array" ref="AF141">IF(OR($B141="",AF$2=""),"",Projetos!$J140*_xlfn.XLOOKUP(AF$2,Técnicos!$A$2:$A$100,IF(Projetos!AL140=1,Técnicos!$F$2:$F$100,IF(Projetos!AL140=2,Técnicos!$H$2:$H$100,Técnicos!$J$2:$J$100)),,0,1))</f>
        <v/>
      </c>
      <c r="AG141" s="15" t="str" cm="1">
        <f t="array" ref="AG141">IF(OR($B141="",AG$2=""),"",Projetos!$J140*_xlfn.XLOOKUP(AG$2,Técnicos!$A$2:$A$100,IF(Projetos!AM140=1,Técnicos!$F$2:$F$100,IF(Projetos!AM140=2,Técnicos!$H$2:$H$100,Técnicos!$J$2:$J$100)),,0,1))</f>
        <v/>
      </c>
      <c r="AH141" s="15" t="str" cm="1">
        <f t="array" ref="AH141">IF(OR($B141="",AH$2=""),"",Projetos!$J140*_xlfn.XLOOKUP(AH$2,Técnicos!$A$2:$A$100,IF(Projetos!AN140=1,Técnicos!$F$2:$F$100,IF(Projetos!AN140=2,Técnicos!$H$2:$H$100,Técnicos!$J$2:$J$100)),,0,1))</f>
        <v/>
      </c>
      <c r="AI141" s="15" t="str" cm="1">
        <f t="array" ref="AI141">IF(OR($B141="",AI$2=""),"",Projetos!$J140*_xlfn.XLOOKUP(AI$2,Técnicos!$A$2:$A$100,IF(Projetos!AO140=1,Técnicos!$F$2:$F$100,IF(Projetos!AO140=2,Técnicos!$H$2:$H$100,Técnicos!$J$2:$J$100)),,0,1))</f>
        <v/>
      </c>
    </row>
    <row r="142" spans="3:35" x14ac:dyDescent="0.25">
      <c r="C142" s="15" t="str" cm="1">
        <f t="array" ref="C142">IF(OR($B142="",C$2=""),"",Projetos!$J141*_xlfn.XLOOKUP(C$2,Técnicos!$A$2:$A$100,IF(Projetos!I141=1,Técnicos!$F$2:$F$100,IF(Projetos!I141=2,Técnicos!$H$2:$H$100,Técnicos!$J$2:$J$100)),,0,1))</f>
        <v/>
      </c>
      <c r="D142" s="15" t="str" cm="1">
        <f t="array" ref="D142">IF(OR($B142="",D$2=""),"",Projetos!$J141*_xlfn.XLOOKUP(D$2,Técnicos!$A$2:$A$100,IF(Projetos!J141=1,Técnicos!$F$2:$F$100,IF(Projetos!J141=2,Técnicos!$H$2:$H$100,Técnicos!$J$2:$J$100)),,0,1))</f>
        <v/>
      </c>
      <c r="E142" s="15" t="str" cm="1">
        <f t="array" ref="E142">IF(OR($B142="",E$2=""),"",Projetos!$J141*_xlfn.XLOOKUP(E$2,Técnicos!$A$2:$A$100,IF(Projetos!K141=1,Técnicos!$F$2:$F$100,IF(Projetos!K141=2,Técnicos!$H$2:$H$100,Técnicos!$J$2:$J$100)),,0,1))</f>
        <v/>
      </c>
      <c r="F142" s="15" t="str" cm="1">
        <f t="array" ref="F142">IF(OR($B142="",F$2=""),"",Projetos!$J141*_xlfn.XLOOKUP(F$2,Técnicos!$A$2:$A$100,IF(Projetos!L141=1,Técnicos!$F$2:$F$100,IF(Projetos!L141=2,Técnicos!$H$2:$H$100,Técnicos!$J$2:$J$100)),,0,1))</f>
        <v/>
      </c>
      <c r="G142" s="15" t="str" cm="1">
        <f t="array" ref="G142">IF(OR($B142="",G$2=""),"",Projetos!$J141*_xlfn.XLOOKUP(G$2,Técnicos!$A$2:$A$100,IF(Projetos!M141=1,Técnicos!$F$2:$F$100,IF(Projetos!M141=2,Técnicos!$H$2:$H$100,Técnicos!$J$2:$J$100)),,0,1))</f>
        <v/>
      </c>
      <c r="H142" s="15" t="str" cm="1">
        <f t="array" ref="H142">IF(OR($B142="",H$2=""),"",Projetos!$J141*_xlfn.XLOOKUP(H$2,Técnicos!$A$2:$A$100,IF(Projetos!N141=1,Técnicos!$F$2:$F$100,IF(Projetos!N141=2,Técnicos!$H$2:$H$100,Técnicos!$J$2:$J$100)),,0,1))</f>
        <v/>
      </c>
      <c r="I142" s="15" t="str" cm="1">
        <f t="array" ref="I142">IF(OR($B142="",I$2=""),"",Projetos!$J141*_xlfn.XLOOKUP(I$2,Técnicos!$A$2:$A$100,IF(Projetos!O141=1,Técnicos!$F$2:$F$100,IF(Projetos!O141=2,Técnicos!$H$2:$H$100,Técnicos!$J$2:$J$100)),,0,1))</f>
        <v/>
      </c>
      <c r="J142" s="15" t="str" cm="1">
        <f t="array" ref="J142">IF(OR($B142="",J$2=""),"",Projetos!$J141*_xlfn.XLOOKUP(J$2,Técnicos!$A$2:$A$100,IF(Projetos!P141=1,Técnicos!$F$2:$F$100,IF(Projetos!P141=2,Técnicos!$H$2:$H$100,Técnicos!$J$2:$J$100)),,0,1))</f>
        <v/>
      </c>
      <c r="K142" s="15" t="str" cm="1">
        <f t="array" ref="K142">IF(OR($B142="",K$2=""),"",Projetos!$J141*_xlfn.XLOOKUP(K$2,Técnicos!$A$2:$A$100,IF(Projetos!Q141=1,Técnicos!$F$2:$F$100,IF(Projetos!Q141=2,Técnicos!$H$2:$H$100,Técnicos!$J$2:$J$100)),,0,1))</f>
        <v/>
      </c>
      <c r="L142" s="15" t="str" cm="1">
        <f t="array" ref="L142">IF(OR($B142="",L$2=""),"",Projetos!$J141*_xlfn.XLOOKUP(L$2,Técnicos!$A$2:$A$100,IF(Projetos!R141=1,Técnicos!$F$2:$F$100,IF(Projetos!R141=2,Técnicos!$H$2:$H$100,Técnicos!$J$2:$J$100)),,0,1))</f>
        <v/>
      </c>
      <c r="M142" s="15" t="str" cm="1">
        <f t="array" ref="M142">IF(OR($B142="",M$2=""),"",Projetos!$J141*_xlfn.XLOOKUP(M$2,Técnicos!$A$2:$A$100,IF(Projetos!S141=1,Técnicos!$F$2:$F$100,IF(Projetos!S141=2,Técnicos!$H$2:$H$100,Técnicos!$J$2:$J$100)),,0,1))</f>
        <v/>
      </c>
      <c r="N142" s="15" t="str" cm="1">
        <f t="array" ref="N142">IF(OR($B142="",N$2=""),"",Projetos!$J141*_xlfn.XLOOKUP(N$2,Técnicos!$A$2:$A$100,IF(Projetos!T141=1,Técnicos!$F$2:$F$100,IF(Projetos!T141=2,Técnicos!$H$2:$H$100,Técnicos!$J$2:$J$100)),,0,1))</f>
        <v/>
      </c>
      <c r="O142" s="15" t="str" cm="1">
        <f t="array" ref="O142">IF(OR($B142="",O$2=""),"",Projetos!$J141*_xlfn.XLOOKUP(O$2,Técnicos!$A$2:$A$100,IF(Projetos!U141=1,Técnicos!$F$2:$F$100,IF(Projetos!U141=2,Técnicos!$H$2:$H$100,Técnicos!$J$2:$J$100)),,0,1))</f>
        <v/>
      </c>
      <c r="P142" s="15" t="str" cm="1">
        <f t="array" ref="P142">IF(OR($B142="",P$2=""),"",Projetos!$J141*_xlfn.XLOOKUP(P$2,Técnicos!$A$2:$A$100,IF(Projetos!V141=1,Técnicos!$F$2:$F$100,IF(Projetos!V141=2,Técnicos!$H$2:$H$100,Técnicos!$J$2:$J$100)),,0,1))</f>
        <v/>
      </c>
      <c r="Q142" s="15" t="str" cm="1">
        <f t="array" ref="Q142">IF(OR($B142="",Q$2=""),"",Projetos!$J141*_xlfn.XLOOKUP(Q$2,Técnicos!$A$2:$A$100,IF(Projetos!W141=1,Técnicos!$F$2:$F$100,IF(Projetos!W141=2,Técnicos!$H$2:$H$100,Técnicos!$J$2:$J$100)),,0,1))</f>
        <v/>
      </c>
      <c r="R142" s="15" t="str" cm="1">
        <f t="array" ref="R142">IF(OR($B142="",R$2=""),"",Projetos!$J141*_xlfn.XLOOKUP(R$2,Técnicos!$A$2:$A$100,IF(Projetos!X141=1,Técnicos!$F$2:$F$100,IF(Projetos!X141=2,Técnicos!$H$2:$H$100,Técnicos!$J$2:$J$100)),,0,1))</f>
        <v/>
      </c>
      <c r="S142" s="15" t="str" cm="1">
        <f t="array" ref="S142">IF(OR($B142="",S$2=""),"",Projetos!$J141*_xlfn.XLOOKUP(S$2,Técnicos!$A$2:$A$100,IF(Projetos!Y141=1,Técnicos!$F$2:$F$100,IF(Projetos!Y141=2,Técnicos!$H$2:$H$100,Técnicos!$J$2:$J$100)),,0,1))</f>
        <v/>
      </c>
      <c r="T142" s="15" t="str" cm="1">
        <f t="array" ref="T142">IF(OR($B142="",T$2=""),"",Projetos!$J141*_xlfn.XLOOKUP(T$2,Técnicos!$A$2:$A$100,IF(Projetos!Z141=1,Técnicos!$F$2:$F$100,IF(Projetos!Z141=2,Técnicos!$H$2:$H$100,Técnicos!$J$2:$J$100)),,0,1))</f>
        <v/>
      </c>
      <c r="U142" s="15" t="str" cm="1">
        <f t="array" ref="U142">IF(OR($B142="",U$2=""),"",Projetos!$J141*_xlfn.XLOOKUP(U$2,Técnicos!$A$2:$A$100,IF(Projetos!AA141=1,Técnicos!$F$2:$F$100,IF(Projetos!AA141=2,Técnicos!$H$2:$H$100,Técnicos!$J$2:$J$100)),,0,1))</f>
        <v/>
      </c>
      <c r="V142" s="15" t="str" cm="1">
        <f t="array" ref="V142">IF(OR($B142="",V$2=""),"",Projetos!$J141*_xlfn.XLOOKUP(V$2,Técnicos!$A$2:$A$100,IF(Projetos!AB141=1,Técnicos!$F$2:$F$100,IF(Projetos!AB141=2,Técnicos!$H$2:$H$100,Técnicos!$J$2:$J$100)),,0,1))</f>
        <v/>
      </c>
      <c r="W142" s="15" t="str" cm="1">
        <f t="array" ref="W142">IF(OR($B142="",W$2=""),"",Projetos!$J141*_xlfn.XLOOKUP(W$2,Técnicos!$A$2:$A$100,IF(Projetos!AC141=1,Técnicos!$F$2:$F$100,IF(Projetos!AC141=2,Técnicos!$H$2:$H$100,Técnicos!$J$2:$J$100)),,0,1))</f>
        <v/>
      </c>
      <c r="X142" s="15" t="str" cm="1">
        <f t="array" ref="X142">IF(OR($B142="",X$2=""),"",Projetos!$J141*_xlfn.XLOOKUP(X$2,Técnicos!$A$2:$A$100,IF(Projetos!AD141=1,Técnicos!$F$2:$F$100,IF(Projetos!AD141=2,Técnicos!$H$2:$H$100,Técnicos!$J$2:$J$100)),,0,1))</f>
        <v/>
      </c>
      <c r="Y142" s="15" t="str" cm="1">
        <f t="array" ref="Y142">IF(OR($B142="",Y$2=""),"",Projetos!$J141*_xlfn.XLOOKUP(Y$2,Técnicos!$A$2:$A$100,IF(Projetos!AE141=1,Técnicos!$F$2:$F$100,IF(Projetos!AE141=2,Técnicos!$H$2:$H$100,Técnicos!$J$2:$J$100)),,0,1))</f>
        <v/>
      </c>
      <c r="Z142" s="15" t="str" cm="1">
        <f t="array" ref="Z142">IF(OR($B142="",Z$2=""),"",Projetos!$J141*_xlfn.XLOOKUP(Z$2,Técnicos!$A$2:$A$100,IF(Projetos!AF141=1,Técnicos!$F$2:$F$100,IF(Projetos!AF141=2,Técnicos!$H$2:$H$100,Técnicos!$J$2:$J$100)),,0,1))</f>
        <v/>
      </c>
      <c r="AA142" s="15" t="str" cm="1">
        <f t="array" ref="AA142">IF(OR($B142="",AA$2=""),"",Projetos!$J141*_xlfn.XLOOKUP(AA$2,Técnicos!$A$2:$A$100,IF(Projetos!AG141=1,Técnicos!$F$2:$F$100,IF(Projetos!AG141=2,Técnicos!$H$2:$H$100,Técnicos!$J$2:$J$100)),,0,1))</f>
        <v/>
      </c>
      <c r="AB142" s="15" t="str" cm="1">
        <f t="array" ref="AB142">IF(OR($B142="",AB$2=""),"",Projetos!$J141*_xlfn.XLOOKUP(AB$2,Técnicos!$A$2:$A$100,IF(Projetos!AH141=1,Técnicos!$F$2:$F$100,IF(Projetos!AH141=2,Técnicos!$H$2:$H$100,Técnicos!$J$2:$J$100)),,0,1))</f>
        <v/>
      </c>
      <c r="AC142" s="15" t="str" cm="1">
        <f t="array" ref="AC142">IF(OR($B142="",AC$2=""),"",Projetos!$J141*_xlfn.XLOOKUP(AC$2,Técnicos!$A$2:$A$100,IF(Projetos!AI141=1,Técnicos!$F$2:$F$100,IF(Projetos!AI141=2,Técnicos!$H$2:$H$100,Técnicos!$J$2:$J$100)),,0,1))</f>
        <v/>
      </c>
      <c r="AD142" s="15" t="str" cm="1">
        <f t="array" ref="AD142">IF(OR($B142="",AD$2=""),"",Projetos!$J141*_xlfn.XLOOKUP(AD$2,Técnicos!$A$2:$A$100,IF(Projetos!AJ141=1,Técnicos!$F$2:$F$100,IF(Projetos!AJ141=2,Técnicos!$H$2:$H$100,Técnicos!$J$2:$J$100)),,0,1))</f>
        <v/>
      </c>
      <c r="AE142" s="15" t="str" cm="1">
        <f t="array" ref="AE142">IF(OR($B142="",AE$2=""),"",Projetos!$J141*_xlfn.XLOOKUP(AE$2,Técnicos!$A$2:$A$100,IF(Projetos!AK141=1,Técnicos!$F$2:$F$100,IF(Projetos!AK141=2,Técnicos!$H$2:$H$100,Técnicos!$J$2:$J$100)),,0,1))</f>
        <v/>
      </c>
      <c r="AF142" s="15" t="str" cm="1">
        <f t="array" ref="AF142">IF(OR($B142="",AF$2=""),"",Projetos!$J141*_xlfn.XLOOKUP(AF$2,Técnicos!$A$2:$A$100,IF(Projetos!AL141=1,Técnicos!$F$2:$F$100,IF(Projetos!AL141=2,Técnicos!$H$2:$H$100,Técnicos!$J$2:$J$100)),,0,1))</f>
        <v/>
      </c>
      <c r="AG142" s="15" t="str" cm="1">
        <f t="array" ref="AG142">IF(OR($B142="",AG$2=""),"",Projetos!$J141*_xlfn.XLOOKUP(AG$2,Técnicos!$A$2:$A$100,IF(Projetos!AM141=1,Técnicos!$F$2:$F$100,IF(Projetos!AM141=2,Técnicos!$H$2:$H$100,Técnicos!$J$2:$J$100)),,0,1))</f>
        <v/>
      </c>
      <c r="AH142" s="15" t="str" cm="1">
        <f t="array" ref="AH142">IF(OR($B142="",AH$2=""),"",Projetos!$J141*_xlfn.XLOOKUP(AH$2,Técnicos!$A$2:$A$100,IF(Projetos!AN141=1,Técnicos!$F$2:$F$100,IF(Projetos!AN141=2,Técnicos!$H$2:$H$100,Técnicos!$J$2:$J$100)),,0,1))</f>
        <v/>
      </c>
      <c r="AI142" s="15" t="str" cm="1">
        <f t="array" ref="AI142">IF(OR($B142="",AI$2=""),"",Projetos!$J141*_xlfn.XLOOKUP(AI$2,Técnicos!$A$2:$A$100,IF(Projetos!AO141=1,Técnicos!$F$2:$F$100,IF(Projetos!AO141=2,Técnicos!$H$2:$H$100,Técnicos!$J$2:$J$100)),,0,1))</f>
        <v/>
      </c>
    </row>
    <row r="143" spans="3:35" x14ac:dyDescent="0.25">
      <c r="C143" s="15" t="str" cm="1">
        <f t="array" ref="C143">IF(OR($B143="",C$2=""),"",Projetos!$J142*_xlfn.XLOOKUP(C$2,Técnicos!$A$2:$A$100,IF(Projetos!I142=1,Técnicos!$F$2:$F$100,IF(Projetos!I142=2,Técnicos!$H$2:$H$100,Técnicos!$J$2:$J$100)),,0,1))</f>
        <v/>
      </c>
      <c r="D143" s="15" t="str" cm="1">
        <f t="array" ref="D143">IF(OR($B143="",D$2=""),"",Projetos!$J142*_xlfn.XLOOKUP(D$2,Técnicos!$A$2:$A$100,IF(Projetos!J142=1,Técnicos!$F$2:$F$100,IF(Projetos!J142=2,Técnicos!$H$2:$H$100,Técnicos!$J$2:$J$100)),,0,1))</f>
        <v/>
      </c>
      <c r="E143" s="15" t="str" cm="1">
        <f t="array" ref="E143">IF(OR($B143="",E$2=""),"",Projetos!$J142*_xlfn.XLOOKUP(E$2,Técnicos!$A$2:$A$100,IF(Projetos!K142=1,Técnicos!$F$2:$F$100,IF(Projetos!K142=2,Técnicos!$H$2:$H$100,Técnicos!$J$2:$J$100)),,0,1))</f>
        <v/>
      </c>
      <c r="F143" s="15" t="str" cm="1">
        <f t="array" ref="F143">IF(OR($B143="",F$2=""),"",Projetos!$J142*_xlfn.XLOOKUP(F$2,Técnicos!$A$2:$A$100,IF(Projetos!L142=1,Técnicos!$F$2:$F$100,IF(Projetos!L142=2,Técnicos!$H$2:$H$100,Técnicos!$J$2:$J$100)),,0,1))</f>
        <v/>
      </c>
      <c r="G143" s="15" t="str" cm="1">
        <f t="array" ref="G143">IF(OR($B143="",G$2=""),"",Projetos!$J142*_xlfn.XLOOKUP(G$2,Técnicos!$A$2:$A$100,IF(Projetos!M142=1,Técnicos!$F$2:$F$100,IF(Projetos!M142=2,Técnicos!$H$2:$H$100,Técnicos!$J$2:$J$100)),,0,1))</f>
        <v/>
      </c>
      <c r="H143" s="15" t="str" cm="1">
        <f t="array" ref="H143">IF(OR($B143="",H$2=""),"",Projetos!$J142*_xlfn.XLOOKUP(H$2,Técnicos!$A$2:$A$100,IF(Projetos!N142=1,Técnicos!$F$2:$F$100,IF(Projetos!N142=2,Técnicos!$H$2:$H$100,Técnicos!$J$2:$J$100)),,0,1))</f>
        <v/>
      </c>
      <c r="I143" s="15" t="str" cm="1">
        <f t="array" ref="I143">IF(OR($B143="",I$2=""),"",Projetos!$J142*_xlfn.XLOOKUP(I$2,Técnicos!$A$2:$A$100,IF(Projetos!O142=1,Técnicos!$F$2:$F$100,IF(Projetos!O142=2,Técnicos!$H$2:$H$100,Técnicos!$J$2:$J$100)),,0,1))</f>
        <v/>
      </c>
      <c r="J143" s="15" t="str" cm="1">
        <f t="array" ref="J143">IF(OR($B143="",J$2=""),"",Projetos!$J142*_xlfn.XLOOKUP(J$2,Técnicos!$A$2:$A$100,IF(Projetos!P142=1,Técnicos!$F$2:$F$100,IF(Projetos!P142=2,Técnicos!$H$2:$H$100,Técnicos!$J$2:$J$100)),,0,1))</f>
        <v/>
      </c>
      <c r="K143" s="15" t="str" cm="1">
        <f t="array" ref="K143">IF(OR($B143="",K$2=""),"",Projetos!$J142*_xlfn.XLOOKUP(K$2,Técnicos!$A$2:$A$100,IF(Projetos!Q142=1,Técnicos!$F$2:$F$100,IF(Projetos!Q142=2,Técnicos!$H$2:$H$100,Técnicos!$J$2:$J$100)),,0,1))</f>
        <v/>
      </c>
      <c r="L143" s="15" t="str" cm="1">
        <f t="array" ref="L143">IF(OR($B143="",L$2=""),"",Projetos!$J142*_xlfn.XLOOKUP(L$2,Técnicos!$A$2:$A$100,IF(Projetos!R142=1,Técnicos!$F$2:$F$100,IF(Projetos!R142=2,Técnicos!$H$2:$H$100,Técnicos!$J$2:$J$100)),,0,1))</f>
        <v/>
      </c>
      <c r="M143" s="15" t="str" cm="1">
        <f t="array" ref="M143">IF(OR($B143="",M$2=""),"",Projetos!$J142*_xlfn.XLOOKUP(M$2,Técnicos!$A$2:$A$100,IF(Projetos!S142=1,Técnicos!$F$2:$F$100,IF(Projetos!S142=2,Técnicos!$H$2:$H$100,Técnicos!$J$2:$J$100)),,0,1))</f>
        <v/>
      </c>
      <c r="N143" s="15" t="str" cm="1">
        <f t="array" ref="N143">IF(OR($B143="",N$2=""),"",Projetos!$J142*_xlfn.XLOOKUP(N$2,Técnicos!$A$2:$A$100,IF(Projetos!T142=1,Técnicos!$F$2:$F$100,IF(Projetos!T142=2,Técnicos!$H$2:$H$100,Técnicos!$J$2:$J$100)),,0,1))</f>
        <v/>
      </c>
      <c r="O143" s="15" t="str" cm="1">
        <f t="array" ref="O143">IF(OR($B143="",O$2=""),"",Projetos!$J142*_xlfn.XLOOKUP(O$2,Técnicos!$A$2:$A$100,IF(Projetos!U142=1,Técnicos!$F$2:$F$100,IF(Projetos!U142=2,Técnicos!$H$2:$H$100,Técnicos!$J$2:$J$100)),,0,1))</f>
        <v/>
      </c>
      <c r="P143" s="15" t="str" cm="1">
        <f t="array" ref="P143">IF(OR($B143="",P$2=""),"",Projetos!$J142*_xlfn.XLOOKUP(P$2,Técnicos!$A$2:$A$100,IF(Projetos!V142=1,Técnicos!$F$2:$F$100,IF(Projetos!V142=2,Técnicos!$H$2:$H$100,Técnicos!$J$2:$J$100)),,0,1))</f>
        <v/>
      </c>
      <c r="Q143" s="15" t="str" cm="1">
        <f t="array" ref="Q143">IF(OR($B143="",Q$2=""),"",Projetos!$J142*_xlfn.XLOOKUP(Q$2,Técnicos!$A$2:$A$100,IF(Projetos!W142=1,Técnicos!$F$2:$F$100,IF(Projetos!W142=2,Técnicos!$H$2:$H$100,Técnicos!$J$2:$J$100)),,0,1))</f>
        <v/>
      </c>
      <c r="R143" s="15" t="str" cm="1">
        <f t="array" ref="R143">IF(OR($B143="",R$2=""),"",Projetos!$J142*_xlfn.XLOOKUP(R$2,Técnicos!$A$2:$A$100,IF(Projetos!X142=1,Técnicos!$F$2:$F$100,IF(Projetos!X142=2,Técnicos!$H$2:$H$100,Técnicos!$J$2:$J$100)),,0,1))</f>
        <v/>
      </c>
      <c r="S143" s="15" t="str" cm="1">
        <f t="array" ref="S143">IF(OR($B143="",S$2=""),"",Projetos!$J142*_xlfn.XLOOKUP(S$2,Técnicos!$A$2:$A$100,IF(Projetos!Y142=1,Técnicos!$F$2:$F$100,IF(Projetos!Y142=2,Técnicos!$H$2:$H$100,Técnicos!$J$2:$J$100)),,0,1))</f>
        <v/>
      </c>
      <c r="T143" s="15" t="str" cm="1">
        <f t="array" ref="T143">IF(OR($B143="",T$2=""),"",Projetos!$J142*_xlfn.XLOOKUP(T$2,Técnicos!$A$2:$A$100,IF(Projetos!Z142=1,Técnicos!$F$2:$F$100,IF(Projetos!Z142=2,Técnicos!$H$2:$H$100,Técnicos!$J$2:$J$100)),,0,1))</f>
        <v/>
      </c>
      <c r="U143" s="15" t="str" cm="1">
        <f t="array" ref="U143">IF(OR($B143="",U$2=""),"",Projetos!$J142*_xlfn.XLOOKUP(U$2,Técnicos!$A$2:$A$100,IF(Projetos!AA142=1,Técnicos!$F$2:$F$100,IF(Projetos!AA142=2,Técnicos!$H$2:$H$100,Técnicos!$J$2:$J$100)),,0,1))</f>
        <v/>
      </c>
      <c r="V143" s="15" t="str" cm="1">
        <f t="array" ref="V143">IF(OR($B143="",V$2=""),"",Projetos!$J142*_xlfn.XLOOKUP(V$2,Técnicos!$A$2:$A$100,IF(Projetos!AB142=1,Técnicos!$F$2:$F$100,IF(Projetos!AB142=2,Técnicos!$H$2:$H$100,Técnicos!$J$2:$J$100)),,0,1))</f>
        <v/>
      </c>
      <c r="W143" s="15" t="str" cm="1">
        <f t="array" ref="W143">IF(OR($B143="",W$2=""),"",Projetos!$J142*_xlfn.XLOOKUP(W$2,Técnicos!$A$2:$A$100,IF(Projetos!AC142=1,Técnicos!$F$2:$F$100,IF(Projetos!AC142=2,Técnicos!$H$2:$H$100,Técnicos!$J$2:$J$100)),,0,1))</f>
        <v/>
      </c>
      <c r="X143" s="15" t="str" cm="1">
        <f t="array" ref="X143">IF(OR($B143="",X$2=""),"",Projetos!$J142*_xlfn.XLOOKUP(X$2,Técnicos!$A$2:$A$100,IF(Projetos!AD142=1,Técnicos!$F$2:$F$100,IF(Projetos!AD142=2,Técnicos!$H$2:$H$100,Técnicos!$J$2:$J$100)),,0,1))</f>
        <v/>
      </c>
      <c r="Y143" s="15" t="str" cm="1">
        <f t="array" ref="Y143">IF(OR($B143="",Y$2=""),"",Projetos!$J142*_xlfn.XLOOKUP(Y$2,Técnicos!$A$2:$A$100,IF(Projetos!AE142=1,Técnicos!$F$2:$F$100,IF(Projetos!AE142=2,Técnicos!$H$2:$H$100,Técnicos!$J$2:$J$100)),,0,1))</f>
        <v/>
      </c>
      <c r="Z143" s="15" t="str" cm="1">
        <f t="array" ref="Z143">IF(OR($B143="",Z$2=""),"",Projetos!$J142*_xlfn.XLOOKUP(Z$2,Técnicos!$A$2:$A$100,IF(Projetos!AF142=1,Técnicos!$F$2:$F$100,IF(Projetos!AF142=2,Técnicos!$H$2:$H$100,Técnicos!$J$2:$J$100)),,0,1))</f>
        <v/>
      </c>
      <c r="AA143" s="15" t="str" cm="1">
        <f t="array" ref="AA143">IF(OR($B143="",AA$2=""),"",Projetos!$J142*_xlfn.XLOOKUP(AA$2,Técnicos!$A$2:$A$100,IF(Projetos!AG142=1,Técnicos!$F$2:$F$100,IF(Projetos!AG142=2,Técnicos!$H$2:$H$100,Técnicos!$J$2:$J$100)),,0,1))</f>
        <v/>
      </c>
      <c r="AB143" s="15" t="str" cm="1">
        <f t="array" ref="AB143">IF(OR($B143="",AB$2=""),"",Projetos!$J142*_xlfn.XLOOKUP(AB$2,Técnicos!$A$2:$A$100,IF(Projetos!AH142=1,Técnicos!$F$2:$F$100,IF(Projetos!AH142=2,Técnicos!$H$2:$H$100,Técnicos!$J$2:$J$100)),,0,1))</f>
        <v/>
      </c>
      <c r="AC143" s="15" t="str" cm="1">
        <f t="array" ref="AC143">IF(OR($B143="",AC$2=""),"",Projetos!$J142*_xlfn.XLOOKUP(AC$2,Técnicos!$A$2:$A$100,IF(Projetos!AI142=1,Técnicos!$F$2:$F$100,IF(Projetos!AI142=2,Técnicos!$H$2:$H$100,Técnicos!$J$2:$J$100)),,0,1))</f>
        <v/>
      </c>
      <c r="AD143" s="15" t="str" cm="1">
        <f t="array" ref="AD143">IF(OR($B143="",AD$2=""),"",Projetos!$J142*_xlfn.XLOOKUP(AD$2,Técnicos!$A$2:$A$100,IF(Projetos!AJ142=1,Técnicos!$F$2:$F$100,IF(Projetos!AJ142=2,Técnicos!$H$2:$H$100,Técnicos!$J$2:$J$100)),,0,1))</f>
        <v/>
      </c>
      <c r="AE143" s="15" t="str" cm="1">
        <f t="array" ref="AE143">IF(OR($B143="",AE$2=""),"",Projetos!$J142*_xlfn.XLOOKUP(AE$2,Técnicos!$A$2:$A$100,IF(Projetos!AK142=1,Técnicos!$F$2:$F$100,IF(Projetos!AK142=2,Técnicos!$H$2:$H$100,Técnicos!$J$2:$J$100)),,0,1))</f>
        <v/>
      </c>
      <c r="AF143" s="15" t="str" cm="1">
        <f t="array" ref="AF143">IF(OR($B143="",AF$2=""),"",Projetos!$J142*_xlfn.XLOOKUP(AF$2,Técnicos!$A$2:$A$100,IF(Projetos!AL142=1,Técnicos!$F$2:$F$100,IF(Projetos!AL142=2,Técnicos!$H$2:$H$100,Técnicos!$J$2:$J$100)),,0,1))</f>
        <v/>
      </c>
      <c r="AG143" s="15" t="str" cm="1">
        <f t="array" ref="AG143">IF(OR($B143="",AG$2=""),"",Projetos!$J142*_xlfn.XLOOKUP(AG$2,Técnicos!$A$2:$A$100,IF(Projetos!AM142=1,Técnicos!$F$2:$F$100,IF(Projetos!AM142=2,Técnicos!$H$2:$H$100,Técnicos!$J$2:$J$100)),,0,1))</f>
        <v/>
      </c>
      <c r="AH143" s="15" t="str" cm="1">
        <f t="array" ref="AH143">IF(OR($B143="",AH$2=""),"",Projetos!$J142*_xlfn.XLOOKUP(AH$2,Técnicos!$A$2:$A$100,IF(Projetos!AN142=1,Técnicos!$F$2:$F$100,IF(Projetos!AN142=2,Técnicos!$H$2:$H$100,Técnicos!$J$2:$J$100)),,0,1))</f>
        <v/>
      </c>
      <c r="AI143" s="15" t="str" cm="1">
        <f t="array" ref="AI143">IF(OR($B143="",AI$2=""),"",Projetos!$J142*_xlfn.XLOOKUP(AI$2,Técnicos!$A$2:$A$100,IF(Projetos!AO142=1,Técnicos!$F$2:$F$100,IF(Projetos!AO142=2,Técnicos!$H$2:$H$100,Técnicos!$J$2:$J$100)),,0,1))</f>
        <v/>
      </c>
    </row>
    <row r="144" spans="3:35" x14ac:dyDescent="0.25">
      <c r="C144" s="15" t="str" cm="1">
        <f t="array" ref="C144">IF(OR($B144="",C$2=""),"",Projetos!$J143*_xlfn.XLOOKUP(C$2,Técnicos!$A$2:$A$100,IF(Projetos!I143=1,Técnicos!$F$2:$F$100,IF(Projetos!I143=2,Técnicos!$H$2:$H$100,Técnicos!$J$2:$J$100)),,0,1))</f>
        <v/>
      </c>
      <c r="D144" s="15" t="str" cm="1">
        <f t="array" ref="D144">IF(OR($B144="",D$2=""),"",Projetos!$J143*_xlfn.XLOOKUP(D$2,Técnicos!$A$2:$A$100,IF(Projetos!J143=1,Técnicos!$F$2:$F$100,IF(Projetos!J143=2,Técnicos!$H$2:$H$100,Técnicos!$J$2:$J$100)),,0,1))</f>
        <v/>
      </c>
      <c r="E144" s="15" t="str" cm="1">
        <f t="array" ref="E144">IF(OR($B144="",E$2=""),"",Projetos!$J143*_xlfn.XLOOKUP(E$2,Técnicos!$A$2:$A$100,IF(Projetos!K143=1,Técnicos!$F$2:$F$100,IF(Projetos!K143=2,Técnicos!$H$2:$H$100,Técnicos!$J$2:$J$100)),,0,1))</f>
        <v/>
      </c>
      <c r="F144" s="15" t="str" cm="1">
        <f t="array" ref="F144">IF(OR($B144="",F$2=""),"",Projetos!$J143*_xlfn.XLOOKUP(F$2,Técnicos!$A$2:$A$100,IF(Projetos!L143=1,Técnicos!$F$2:$F$100,IF(Projetos!L143=2,Técnicos!$H$2:$H$100,Técnicos!$J$2:$J$100)),,0,1))</f>
        <v/>
      </c>
      <c r="G144" s="15" t="str" cm="1">
        <f t="array" ref="G144">IF(OR($B144="",G$2=""),"",Projetos!$J143*_xlfn.XLOOKUP(G$2,Técnicos!$A$2:$A$100,IF(Projetos!M143=1,Técnicos!$F$2:$F$100,IF(Projetos!M143=2,Técnicos!$H$2:$H$100,Técnicos!$J$2:$J$100)),,0,1))</f>
        <v/>
      </c>
      <c r="H144" s="15" t="str" cm="1">
        <f t="array" ref="H144">IF(OR($B144="",H$2=""),"",Projetos!$J143*_xlfn.XLOOKUP(H$2,Técnicos!$A$2:$A$100,IF(Projetos!N143=1,Técnicos!$F$2:$F$100,IF(Projetos!N143=2,Técnicos!$H$2:$H$100,Técnicos!$J$2:$J$100)),,0,1))</f>
        <v/>
      </c>
      <c r="I144" s="15" t="str" cm="1">
        <f t="array" ref="I144">IF(OR($B144="",I$2=""),"",Projetos!$J143*_xlfn.XLOOKUP(I$2,Técnicos!$A$2:$A$100,IF(Projetos!O143=1,Técnicos!$F$2:$F$100,IF(Projetos!O143=2,Técnicos!$H$2:$H$100,Técnicos!$J$2:$J$100)),,0,1))</f>
        <v/>
      </c>
      <c r="J144" s="15" t="str" cm="1">
        <f t="array" ref="J144">IF(OR($B144="",J$2=""),"",Projetos!$J143*_xlfn.XLOOKUP(J$2,Técnicos!$A$2:$A$100,IF(Projetos!P143=1,Técnicos!$F$2:$F$100,IF(Projetos!P143=2,Técnicos!$H$2:$H$100,Técnicos!$J$2:$J$100)),,0,1))</f>
        <v/>
      </c>
      <c r="K144" s="15" t="str" cm="1">
        <f t="array" ref="K144">IF(OR($B144="",K$2=""),"",Projetos!$J143*_xlfn.XLOOKUP(K$2,Técnicos!$A$2:$A$100,IF(Projetos!Q143=1,Técnicos!$F$2:$F$100,IF(Projetos!Q143=2,Técnicos!$H$2:$H$100,Técnicos!$J$2:$J$100)),,0,1))</f>
        <v/>
      </c>
      <c r="L144" s="15" t="str" cm="1">
        <f t="array" ref="L144">IF(OR($B144="",L$2=""),"",Projetos!$J143*_xlfn.XLOOKUP(L$2,Técnicos!$A$2:$A$100,IF(Projetos!R143=1,Técnicos!$F$2:$F$100,IF(Projetos!R143=2,Técnicos!$H$2:$H$100,Técnicos!$J$2:$J$100)),,0,1))</f>
        <v/>
      </c>
      <c r="M144" s="15" t="str" cm="1">
        <f t="array" ref="M144">IF(OR($B144="",M$2=""),"",Projetos!$J143*_xlfn.XLOOKUP(M$2,Técnicos!$A$2:$A$100,IF(Projetos!S143=1,Técnicos!$F$2:$F$100,IF(Projetos!S143=2,Técnicos!$H$2:$H$100,Técnicos!$J$2:$J$100)),,0,1))</f>
        <v/>
      </c>
      <c r="N144" s="15" t="str" cm="1">
        <f t="array" ref="N144">IF(OR($B144="",N$2=""),"",Projetos!$J143*_xlfn.XLOOKUP(N$2,Técnicos!$A$2:$A$100,IF(Projetos!T143=1,Técnicos!$F$2:$F$100,IF(Projetos!T143=2,Técnicos!$H$2:$H$100,Técnicos!$J$2:$J$100)),,0,1))</f>
        <v/>
      </c>
      <c r="O144" s="15" t="str" cm="1">
        <f t="array" ref="O144">IF(OR($B144="",O$2=""),"",Projetos!$J143*_xlfn.XLOOKUP(O$2,Técnicos!$A$2:$A$100,IF(Projetos!U143=1,Técnicos!$F$2:$F$100,IF(Projetos!U143=2,Técnicos!$H$2:$H$100,Técnicos!$J$2:$J$100)),,0,1))</f>
        <v/>
      </c>
      <c r="P144" s="15" t="str" cm="1">
        <f t="array" ref="P144">IF(OR($B144="",P$2=""),"",Projetos!$J143*_xlfn.XLOOKUP(P$2,Técnicos!$A$2:$A$100,IF(Projetos!V143=1,Técnicos!$F$2:$F$100,IF(Projetos!V143=2,Técnicos!$H$2:$H$100,Técnicos!$J$2:$J$100)),,0,1))</f>
        <v/>
      </c>
      <c r="Q144" s="15" t="str" cm="1">
        <f t="array" ref="Q144">IF(OR($B144="",Q$2=""),"",Projetos!$J143*_xlfn.XLOOKUP(Q$2,Técnicos!$A$2:$A$100,IF(Projetos!W143=1,Técnicos!$F$2:$F$100,IF(Projetos!W143=2,Técnicos!$H$2:$H$100,Técnicos!$J$2:$J$100)),,0,1))</f>
        <v/>
      </c>
      <c r="R144" s="15" t="str" cm="1">
        <f t="array" ref="R144">IF(OR($B144="",R$2=""),"",Projetos!$J143*_xlfn.XLOOKUP(R$2,Técnicos!$A$2:$A$100,IF(Projetos!X143=1,Técnicos!$F$2:$F$100,IF(Projetos!X143=2,Técnicos!$H$2:$H$100,Técnicos!$J$2:$J$100)),,0,1))</f>
        <v/>
      </c>
      <c r="S144" s="15" t="str" cm="1">
        <f t="array" ref="S144">IF(OR($B144="",S$2=""),"",Projetos!$J143*_xlfn.XLOOKUP(S$2,Técnicos!$A$2:$A$100,IF(Projetos!Y143=1,Técnicos!$F$2:$F$100,IF(Projetos!Y143=2,Técnicos!$H$2:$H$100,Técnicos!$J$2:$J$100)),,0,1))</f>
        <v/>
      </c>
      <c r="T144" s="15" t="str" cm="1">
        <f t="array" ref="T144">IF(OR($B144="",T$2=""),"",Projetos!$J143*_xlfn.XLOOKUP(T$2,Técnicos!$A$2:$A$100,IF(Projetos!Z143=1,Técnicos!$F$2:$F$100,IF(Projetos!Z143=2,Técnicos!$H$2:$H$100,Técnicos!$J$2:$J$100)),,0,1))</f>
        <v/>
      </c>
      <c r="U144" s="15" t="str" cm="1">
        <f t="array" ref="U144">IF(OR($B144="",U$2=""),"",Projetos!$J143*_xlfn.XLOOKUP(U$2,Técnicos!$A$2:$A$100,IF(Projetos!AA143=1,Técnicos!$F$2:$F$100,IF(Projetos!AA143=2,Técnicos!$H$2:$H$100,Técnicos!$J$2:$J$100)),,0,1))</f>
        <v/>
      </c>
      <c r="V144" s="15" t="str" cm="1">
        <f t="array" ref="V144">IF(OR($B144="",V$2=""),"",Projetos!$J143*_xlfn.XLOOKUP(V$2,Técnicos!$A$2:$A$100,IF(Projetos!AB143=1,Técnicos!$F$2:$F$100,IF(Projetos!AB143=2,Técnicos!$H$2:$H$100,Técnicos!$J$2:$J$100)),,0,1))</f>
        <v/>
      </c>
      <c r="W144" s="15" t="str" cm="1">
        <f t="array" ref="W144">IF(OR($B144="",W$2=""),"",Projetos!$J143*_xlfn.XLOOKUP(W$2,Técnicos!$A$2:$A$100,IF(Projetos!AC143=1,Técnicos!$F$2:$F$100,IF(Projetos!AC143=2,Técnicos!$H$2:$H$100,Técnicos!$J$2:$J$100)),,0,1))</f>
        <v/>
      </c>
      <c r="X144" s="15" t="str" cm="1">
        <f t="array" ref="X144">IF(OR($B144="",X$2=""),"",Projetos!$J143*_xlfn.XLOOKUP(X$2,Técnicos!$A$2:$A$100,IF(Projetos!AD143=1,Técnicos!$F$2:$F$100,IF(Projetos!AD143=2,Técnicos!$H$2:$H$100,Técnicos!$J$2:$J$100)),,0,1))</f>
        <v/>
      </c>
      <c r="Y144" s="15" t="str" cm="1">
        <f t="array" ref="Y144">IF(OR($B144="",Y$2=""),"",Projetos!$J143*_xlfn.XLOOKUP(Y$2,Técnicos!$A$2:$A$100,IF(Projetos!AE143=1,Técnicos!$F$2:$F$100,IF(Projetos!AE143=2,Técnicos!$H$2:$H$100,Técnicos!$J$2:$J$100)),,0,1))</f>
        <v/>
      </c>
      <c r="Z144" s="15" t="str" cm="1">
        <f t="array" ref="Z144">IF(OR($B144="",Z$2=""),"",Projetos!$J143*_xlfn.XLOOKUP(Z$2,Técnicos!$A$2:$A$100,IF(Projetos!AF143=1,Técnicos!$F$2:$F$100,IF(Projetos!AF143=2,Técnicos!$H$2:$H$100,Técnicos!$J$2:$J$100)),,0,1))</f>
        <v/>
      </c>
      <c r="AA144" s="15" t="str" cm="1">
        <f t="array" ref="AA144">IF(OR($B144="",AA$2=""),"",Projetos!$J143*_xlfn.XLOOKUP(AA$2,Técnicos!$A$2:$A$100,IF(Projetos!AG143=1,Técnicos!$F$2:$F$100,IF(Projetos!AG143=2,Técnicos!$H$2:$H$100,Técnicos!$J$2:$J$100)),,0,1))</f>
        <v/>
      </c>
      <c r="AB144" s="15" t="str" cm="1">
        <f t="array" ref="AB144">IF(OR($B144="",AB$2=""),"",Projetos!$J143*_xlfn.XLOOKUP(AB$2,Técnicos!$A$2:$A$100,IF(Projetos!AH143=1,Técnicos!$F$2:$F$100,IF(Projetos!AH143=2,Técnicos!$H$2:$H$100,Técnicos!$J$2:$J$100)),,0,1))</f>
        <v/>
      </c>
      <c r="AC144" s="15" t="str" cm="1">
        <f t="array" ref="AC144">IF(OR($B144="",AC$2=""),"",Projetos!$J143*_xlfn.XLOOKUP(AC$2,Técnicos!$A$2:$A$100,IF(Projetos!AI143=1,Técnicos!$F$2:$F$100,IF(Projetos!AI143=2,Técnicos!$H$2:$H$100,Técnicos!$J$2:$J$100)),,0,1))</f>
        <v/>
      </c>
      <c r="AD144" s="15" t="str" cm="1">
        <f t="array" ref="AD144">IF(OR($B144="",AD$2=""),"",Projetos!$J143*_xlfn.XLOOKUP(AD$2,Técnicos!$A$2:$A$100,IF(Projetos!AJ143=1,Técnicos!$F$2:$F$100,IF(Projetos!AJ143=2,Técnicos!$H$2:$H$100,Técnicos!$J$2:$J$100)),,0,1))</f>
        <v/>
      </c>
      <c r="AE144" s="15" t="str" cm="1">
        <f t="array" ref="AE144">IF(OR($B144="",AE$2=""),"",Projetos!$J143*_xlfn.XLOOKUP(AE$2,Técnicos!$A$2:$A$100,IF(Projetos!AK143=1,Técnicos!$F$2:$F$100,IF(Projetos!AK143=2,Técnicos!$H$2:$H$100,Técnicos!$J$2:$J$100)),,0,1))</f>
        <v/>
      </c>
      <c r="AF144" s="15" t="str" cm="1">
        <f t="array" ref="AF144">IF(OR($B144="",AF$2=""),"",Projetos!$J143*_xlfn.XLOOKUP(AF$2,Técnicos!$A$2:$A$100,IF(Projetos!AL143=1,Técnicos!$F$2:$F$100,IF(Projetos!AL143=2,Técnicos!$H$2:$H$100,Técnicos!$J$2:$J$100)),,0,1))</f>
        <v/>
      </c>
      <c r="AG144" s="15" t="str" cm="1">
        <f t="array" ref="AG144">IF(OR($B144="",AG$2=""),"",Projetos!$J143*_xlfn.XLOOKUP(AG$2,Técnicos!$A$2:$A$100,IF(Projetos!AM143=1,Técnicos!$F$2:$F$100,IF(Projetos!AM143=2,Técnicos!$H$2:$H$100,Técnicos!$J$2:$J$100)),,0,1))</f>
        <v/>
      </c>
      <c r="AH144" s="15" t="str" cm="1">
        <f t="array" ref="AH144">IF(OR($B144="",AH$2=""),"",Projetos!$J143*_xlfn.XLOOKUP(AH$2,Técnicos!$A$2:$A$100,IF(Projetos!AN143=1,Técnicos!$F$2:$F$100,IF(Projetos!AN143=2,Técnicos!$H$2:$H$100,Técnicos!$J$2:$J$100)),,0,1))</f>
        <v/>
      </c>
      <c r="AI144" s="15" t="str" cm="1">
        <f t="array" ref="AI144">IF(OR($B144="",AI$2=""),"",Projetos!$J143*_xlfn.XLOOKUP(AI$2,Técnicos!$A$2:$A$100,IF(Projetos!AO143=1,Técnicos!$F$2:$F$100,IF(Projetos!AO143=2,Técnicos!$H$2:$H$100,Técnicos!$J$2:$J$100)),,0,1))</f>
        <v/>
      </c>
    </row>
    <row r="145" spans="3:35" x14ac:dyDescent="0.25">
      <c r="C145" s="15" t="str" cm="1">
        <f t="array" ref="C145">IF(OR($B145="",C$2=""),"",Projetos!$J144*_xlfn.XLOOKUP(C$2,Técnicos!$A$2:$A$100,IF(Projetos!I144=1,Técnicos!$F$2:$F$100,IF(Projetos!I144=2,Técnicos!$H$2:$H$100,Técnicos!$J$2:$J$100)),,0,1))</f>
        <v/>
      </c>
      <c r="D145" s="15" t="str" cm="1">
        <f t="array" ref="D145">IF(OR($B145="",D$2=""),"",Projetos!$J144*_xlfn.XLOOKUP(D$2,Técnicos!$A$2:$A$100,IF(Projetos!J144=1,Técnicos!$F$2:$F$100,IF(Projetos!J144=2,Técnicos!$H$2:$H$100,Técnicos!$J$2:$J$100)),,0,1))</f>
        <v/>
      </c>
      <c r="E145" s="15" t="str" cm="1">
        <f t="array" ref="E145">IF(OR($B145="",E$2=""),"",Projetos!$J144*_xlfn.XLOOKUP(E$2,Técnicos!$A$2:$A$100,IF(Projetos!K144=1,Técnicos!$F$2:$F$100,IF(Projetos!K144=2,Técnicos!$H$2:$H$100,Técnicos!$J$2:$J$100)),,0,1))</f>
        <v/>
      </c>
      <c r="F145" s="15" t="str" cm="1">
        <f t="array" ref="F145">IF(OR($B145="",F$2=""),"",Projetos!$J144*_xlfn.XLOOKUP(F$2,Técnicos!$A$2:$A$100,IF(Projetos!L144=1,Técnicos!$F$2:$F$100,IF(Projetos!L144=2,Técnicos!$H$2:$H$100,Técnicos!$J$2:$J$100)),,0,1))</f>
        <v/>
      </c>
      <c r="G145" s="15" t="str" cm="1">
        <f t="array" ref="G145">IF(OR($B145="",G$2=""),"",Projetos!$J144*_xlfn.XLOOKUP(G$2,Técnicos!$A$2:$A$100,IF(Projetos!M144=1,Técnicos!$F$2:$F$100,IF(Projetos!M144=2,Técnicos!$H$2:$H$100,Técnicos!$J$2:$J$100)),,0,1))</f>
        <v/>
      </c>
      <c r="H145" s="15" t="str" cm="1">
        <f t="array" ref="H145">IF(OR($B145="",H$2=""),"",Projetos!$J144*_xlfn.XLOOKUP(H$2,Técnicos!$A$2:$A$100,IF(Projetos!N144=1,Técnicos!$F$2:$F$100,IF(Projetos!N144=2,Técnicos!$H$2:$H$100,Técnicos!$J$2:$J$100)),,0,1))</f>
        <v/>
      </c>
      <c r="I145" s="15" t="str" cm="1">
        <f t="array" ref="I145">IF(OR($B145="",I$2=""),"",Projetos!$J144*_xlfn.XLOOKUP(I$2,Técnicos!$A$2:$A$100,IF(Projetos!O144=1,Técnicos!$F$2:$F$100,IF(Projetos!O144=2,Técnicos!$H$2:$H$100,Técnicos!$J$2:$J$100)),,0,1))</f>
        <v/>
      </c>
      <c r="J145" s="15" t="str" cm="1">
        <f t="array" ref="J145">IF(OR($B145="",J$2=""),"",Projetos!$J144*_xlfn.XLOOKUP(J$2,Técnicos!$A$2:$A$100,IF(Projetos!P144=1,Técnicos!$F$2:$F$100,IF(Projetos!P144=2,Técnicos!$H$2:$H$100,Técnicos!$J$2:$J$100)),,0,1))</f>
        <v/>
      </c>
      <c r="K145" s="15" t="str" cm="1">
        <f t="array" ref="K145">IF(OR($B145="",K$2=""),"",Projetos!$J144*_xlfn.XLOOKUP(K$2,Técnicos!$A$2:$A$100,IF(Projetos!Q144=1,Técnicos!$F$2:$F$100,IF(Projetos!Q144=2,Técnicos!$H$2:$H$100,Técnicos!$J$2:$J$100)),,0,1))</f>
        <v/>
      </c>
      <c r="L145" s="15" t="str" cm="1">
        <f t="array" ref="L145">IF(OR($B145="",L$2=""),"",Projetos!$J144*_xlfn.XLOOKUP(L$2,Técnicos!$A$2:$A$100,IF(Projetos!R144=1,Técnicos!$F$2:$F$100,IF(Projetos!R144=2,Técnicos!$H$2:$H$100,Técnicos!$J$2:$J$100)),,0,1))</f>
        <v/>
      </c>
      <c r="M145" s="15" t="str" cm="1">
        <f t="array" ref="M145">IF(OR($B145="",M$2=""),"",Projetos!$J144*_xlfn.XLOOKUP(M$2,Técnicos!$A$2:$A$100,IF(Projetos!S144=1,Técnicos!$F$2:$F$100,IF(Projetos!S144=2,Técnicos!$H$2:$H$100,Técnicos!$J$2:$J$100)),,0,1))</f>
        <v/>
      </c>
      <c r="N145" s="15" t="str" cm="1">
        <f t="array" ref="N145">IF(OR($B145="",N$2=""),"",Projetos!$J144*_xlfn.XLOOKUP(N$2,Técnicos!$A$2:$A$100,IF(Projetos!T144=1,Técnicos!$F$2:$F$100,IF(Projetos!T144=2,Técnicos!$H$2:$H$100,Técnicos!$J$2:$J$100)),,0,1))</f>
        <v/>
      </c>
      <c r="O145" s="15" t="str" cm="1">
        <f t="array" ref="O145">IF(OR($B145="",O$2=""),"",Projetos!$J144*_xlfn.XLOOKUP(O$2,Técnicos!$A$2:$A$100,IF(Projetos!U144=1,Técnicos!$F$2:$F$100,IF(Projetos!U144=2,Técnicos!$H$2:$H$100,Técnicos!$J$2:$J$100)),,0,1))</f>
        <v/>
      </c>
      <c r="P145" s="15" t="str" cm="1">
        <f t="array" ref="P145">IF(OR($B145="",P$2=""),"",Projetos!$J144*_xlfn.XLOOKUP(P$2,Técnicos!$A$2:$A$100,IF(Projetos!V144=1,Técnicos!$F$2:$F$100,IF(Projetos!V144=2,Técnicos!$H$2:$H$100,Técnicos!$J$2:$J$100)),,0,1))</f>
        <v/>
      </c>
      <c r="Q145" s="15" t="str" cm="1">
        <f t="array" ref="Q145">IF(OR($B145="",Q$2=""),"",Projetos!$J144*_xlfn.XLOOKUP(Q$2,Técnicos!$A$2:$A$100,IF(Projetos!W144=1,Técnicos!$F$2:$F$100,IF(Projetos!W144=2,Técnicos!$H$2:$H$100,Técnicos!$J$2:$J$100)),,0,1))</f>
        <v/>
      </c>
      <c r="R145" s="15" t="str" cm="1">
        <f t="array" ref="R145">IF(OR($B145="",R$2=""),"",Projetos!$J144*_xlfn.XLOOKUP(R$2,Técnicos!$A$2:$A$100,IF(Projetos!X144=1,Técnicos!$F$2:$F$100,IF(Projetos!X144=2,Técnicos!$H$2:$H$100,Técnicos!$J$2:$J$100)),,0,1))</f>
        <v/>
      </c>
      <c r="S145" s="15" t="str" cm="1">
        <f t="array" ref="S145">IF(OR($B145="",S$2=""),"",Projetos!$J144*_xlfn.XLOOKUP(S$2,Técnicos!$A$2:$A$100,IF(Projetos!Y144=1,Técnicos!$F$2:$F$100,IF(Projetos!Y144=2,Técnicos!$H$2:$H$100,Técnicos!$J$2:$J$100)),,0,1))</f>
        <v/>
      </c>
      <c r="T145" s="15" t="str" cm="1">
        <f t="array" ref="T145">IF(OR($B145="",T$2=""),"",Projetos!$J144*_xlfn.XLOOKUP(T$2,Técnicos!$A$2:$A$100,IF(Projetos!Z144=1,Técnicos!$F$2:$F$100,IF(Projetos!Z144=2,Técnicos!$H$2:$H$100,Técnicos!$J$2:$J$100)),,0,1))</f>
        <v/>
      </c>
      <c r="U145" s="15" t="str" cm="1">
        <f t="array" ref="U145">IF(OR($B145="",U$2=""),"",Projetos!$J144*_xlfn.XLOOKUP(U$2,Técnicos!$A$2:$A$100,IF(Projetos!AA144=1,Técnicos!$F$2:$F$100,IF(Projetos!AA144=2,Técnicos!$H$2:$H$100,Técnicos!$J$2:$J$100)),,0,1))</f>
        <v/>
      </c>
      <c r="V145" s="15" t="str" cm="1">
        <f t="array" ref="V145">IF(OR($B145="",V$2=""),"",Projetos!$J144*_xlfn.XLOOKUP(V$2,Técnicos!$A$2:$A$100,IF(Projetos!AB144=1,Técnicos!$F$2:$F$100,IF(Projetos!AB144=2,Técnicos!$H$2:$H$100,Técnicos!$J$2:$J$100)),,0,1))</f>
        <v/>
      </c>
      <c r="W145" s="15" t="str" cm="1">
        <f t="array" ref="W145">IF(OR($B145="",W$2=""),"",Projetos!$J144*_xlfn.XLOOKUP(W$2,Técnicos!$A$2:$A$100,IF(Projetos!AC144=1,Técnicos!$F$2:$F$100,IF(Projetos!AC144=2,Técnicos!$H$2:$H$100,Técnicos!$J$2:$J$100)),,0,1))</f>
        <v/>
      </c>
      <c r="X145" s="15" t="str" cm="1">
        <f t="array" ref="X145">IF(OR($B145="",X$2=""),"",Projetos!$J144*_xlfn.XLOOKUP(X$2,Técnicos!$A$2:$A$100,IF(Projetos!AD144=1,Técnicos!$F$2:$F$100,IF(Projetos!AD144=2,Técnicos!$H$2:$H$100,Técnicos!$J$2:$J$100)),,0,1))</f>
        <v/>
      </c>
      <c r="Y145" s="15" t="str" cm="1">
        <f t="array" ref="Y145">IF(OR($B145="",Y$2=""),"",Projetos!$J144*_xlfn.XLOOKUP(Y$2,Técnicos!$A$2:$A$100,IF(Projetos!AE144=1,Técnicos!$F$2:$F$100,IF(Projetos!AE144=2,Técnicos!$H$2:$H$100,Técnicos!$J$2:$J$100)),,0,1))</f>
        <v/>
      </c>
      <c r="Z145" s="15" t="str" cm="1">
        <f t="array" ref="Z145">IF(OR($B145="",Z$2=""),"",Projetos!$J144*_xlfn.XLOOKUP(Z$2,Técnicos!$A$2:$A$100,IF(Projetos!AF144=1,Técnicos!$F$2:$F$100,IF(Projetos!AF144=2,Técnicos!$H$2:$H$100,Técnicos!$J$2:$J$100)),,0,1))</f>
        <v/>
      </c>
      <c r="AA145" s="15" t="str" cm="1">
        <f t="array" ref="AA145">IF(OR($B145="",AA$2=""),"",Projetos!$J144*_xlfn.XLOOKUP(AA$2,Técnicos!$A$2:$A$100,IF(Projetos!AG144=1,Técnicos!$F$2:$F$100,IF(Projetos!AG144=2,Técnicos!$H$2:$H$100,Técnicos!$J$2:$J$100)),,0,1))</f>
        <v/>
      </c>
      <c r="AB145" s="15" t="str" cm="1">
        <f t="array" ref="AB145">IF(OR($B145="",AB$2=""),"",Projetos!$J144*_xlfn.XLOOKUP(AB$2,Técnicos!$A$2:$A$100,IF(Projetos!AH144=1,Técnicos!$F$2:$F$100,IF(Projetos!AH144=2,Técnicos!$H$2:$H$100,Técnicos!$J$2:$J$100)),,0,1))</f>
        <v/>
      </c>
      <c r="AC145" s="15" t="str" cm="1">
        <f t="array" ref="AC145">IF(OR($B145="",AC$2=""),"",Projetos!$J144*_xlfn.XLOOKUP(AC$2,Técnicos!$A$2:$A$100,IF(Projetos!AI144=1,Técnicos!$F$2:$F$100,IF(Projetos!AI144=2,Técnicos!$H$2:$H$100,Técnicos!$J$2:$J$100)),,0,1))</f>
        <v/>
      </c>
      <c r="AD145" s="15" t="str" cm="1">
        <f t="array" ref="AD145">IF(OR($B145="",AD$2=""),"",Projetos!$J144*_xlfn.XLOOKUP(AD$2,Técnicos!$A$2:$A$100,IF(Projetos!AJ144=1,Técnicos!$F$2:$F$100,IF(Projetos!AJ144=2,Técnicos!$H$2:$H$100,Técnicos!$J$2:$J$100)),,0,1))</f>
        <v/>
      </c>
      <c r="AE145" s="15" t="str" cm="1">
        <f t="array" ref="AE145">IF(OR($B145="",AE$2=""),"",Projetos!$J144*_xlfn.XLOOKUP(AE$2,Técnicos!$A$2:$A$100,IF(Projetos!AK144=1,Técnicos!$F$2:$F$100,IF(Projetos!AK144=2,Técnicos!$H$2:$H$100,Técnicos!$J$2:$J$100)),,0,1))</f>
        <v/>
      </c>
      <c r="AF145" s="15" t="str" cm="1">
        <f t="array" ref="AF145">IF(OR($B145="",AF$2=""),"",Projetos!$J144*_xlfn.XLOOKUP(AF$2,Técnicos!$A$2:$A$100,IF(Projetos!AL144=1,Técnicos!$F$2:$F$100,IF(Projetos!AL144=2,Técnicos!$H$2:$H$100,Técnicos!$J$2:$J$100)),,0,1))</f>
        <v/>
      </c>
      <c r="AG145" s="15" t="str" cm="1">
        <f t="array" ref="AG145">IF(OR($B145="",AG$2=""),"",Projetos!$J144*_xlfn.XLOOKUP(AG$2,Técnicos!$A$2:$A$100,IF(Projetos!AM144=1,Técnicos!$F$2:$F$100,IF(Projetos!AM144=2,Técnicos!$H$2:$H$100,Técnicos!$J$2:$J$100)),,0,1))</f>
        <v/>
      </c>
      <c r="AH145" s="15" t="str" cm="1">
        <f t="array" ref="AH145">IF(OR($B145="",AH$2=""),"",Projetos!$J144*_xlfn.XLOOKUP(AH$2,Técnicos!$A$2:$A$100,IF(Projetos!AN144=1,Técnicos!$F$2:$F$100,IF(Projetos!AN144=2,Técnicos!$H$2:$H$100,Técnicos!$J$2:$J$100)),,0,1))</f>
        <v/>
      </c>
      <c r="AI145" s="15" t="str" cm="1">
        <f t="array" ref="AI145">IF(OR($B145="",AI$2=""),"",Projetos!$J144*_xlfn.XLOOKUP(AI$2,Técnicos!$A$2:$A$100,IF(Projetos!AO144=1,Técnicos!$F$2:$F$100,IF(Projetos!AO144=2,Técnicos!$H$2:$H$100,Técnicos!$J$2:$J$100)),,0,1))</f>
        <v/>
      </c>
    </row>
    <row r="146" spans="3:35" x14ac:dyDescent="0.25">
      <c r="C146" s="15" t="str" cm="1">
        <f t="array" ref="C146">IF(OR($B146="",C$2=""),"",Projetos!$J145*_xlfn.XLOOKUP(C$2,Técnicos!$A$2:$A$100,IF(Projetos!I145=1,Técnicos!$F$2:$F$100,IF(Projetos!I145=2,Técnicos!$H$2:$H$100,Técnicos!$J$2:$J$100)),,0,1))</f>
        <v/>
      </c>
      <c r="D146" s="15" t="str" cm="1">
        <f t="array" ref="D146">IF(OR($B146="",D$2=""),"",Projetos!$J145*_xlfn.XLOOKUP(D$2,Técnicos!$A$2:$A$100,IF(Projetos!J145=1,Técnicos!$F$2:$F$100,IF(Projetos!J145=2,Técnicos!$H$2:$H$100,Técnicos!$J$2:$J$100)),,0,1))</f>
        <v/>
      </c>
      <c r="E146" s="15" t="str" cm="1">
        <f t="array" ref="E146">IF(OR($B146="",E$2=""),"",Projetos!$J145*_xlfn.XLOOKUP(E$2,Técnicos!$A$2:$A$100,IF(Projetos!K145=1,Técnicos!$F$2:$F$100,IF(Projetos!K145=2,Técnicos!$H$2:$H$100,Técnicos!$J$2:$J$100)),,0,1))</f>
        <v/>
      </c>
      <c r="F146" s="15" t="str" cm="1">
        <f t="array" ref="F146">IF(OR($B146="",F$2=""),"",Projetos!$J145*_xlfn.XLOOKUP(F$2,Técnicos!$A$2:$A$100,IF(Projetos!L145=1,Técnicos!$F$2:$F$100,IF(Projetos!L145=2,Técnicos!$H$2:$H$100,Técnicos!$J$2:$J$100)),,0,1))</f>
        <v/>
      </c>
      <c r="G146" s="15" t="str" cm="1">
        <f t="array" ref="G146">IF(OR($B146="",G$2=""),"",Projetos!$J145*_xlfn.XLOOKUP(G$2,Técnicos!$A$2:$A$100,IF(Projetos!M145=1,Técnicos!$F$2:$F$100,IF(Projetos!M145=2,Técnicos!$H$2:$H$100,Técnicos!$J$2:$J$100)),,0,1))</f>
        <v/>
      </c>
      <c r="H146" s="15" t="str" cm="1">
        <f t="array" ref="H146">IF(OR($B146="",H$2=""),"",Projetos!$J145*_xlfn.XLOOKUP(H$2,Técnicos!$A$2:$A$100,IF(Projetos!N145=1,Técnicos!$F$2:$F$100,IF(Projetos!N145=2,Técnicos!$H$2:$H$100,Técnicos!$J$2:$J$100)),,0,1))</f>
        <v/>
      </c>
      <c r="I146" s="15" t="str" cm="1">
        <f t="array" ref="I146">IF(OR($B146="",I$2=""),"",Projetos!$J145*_xlfn.XLOOKUP(I$2,Técnicos!$A$2:$A$100,IF(Projetos!O145=1,Técnicos!$F$2:$F$100,IF(Projetos!O145=2,Técnicos!$H$2:$H$100,Técnicos!$J$2:$J$100)),,0,1))</f>
        <v/>
      </c>
      <c r="J146" s="15" t="str" cm="1">
        <f t="array" ref="J146">IF(OR($B146="",J$2=""),"",Projetos!$J145*_xlfn.XLOOKUP(J$2,Técnicos!$A$2:$A$100,IF(Projetos!P145=1,Técnicos!$F$2:$F$100,IF(Projetos!P145=2,Técnicos!$H$2:$H$100,Técnicos!$J$2:$J$100)),,0,1))</f>
        <v/>
      </c>
      <c r="K146" s="15" t="str" cm="1">
        <f t="array" ref="K146">IF(OR($B146="",K$2=""),"",Projetos!$J145*_xlfn.XLOOKUP(K$2,Técnicos!$A$2:$A$100,IF(Projetos!Q145=1,Técnicos!$F$2:$F$100,IF(Projetos!Q145=2,Técnicos!$H$2:$H$100,Técnicos!$J$2:$J$100)),,0,1))</f>
        <v/>
      </c>
      <c r="L146" s="15" t="str" cm="1">
        <f t="array" ref="L146">IF(OR($B146="",L$2=""),"",Projetos!$J145*_xlfn.XLOOKUP(L$2,Técnicos!$A$2:$A$100,IF(Projetos!R145=1,Técnicos!$F$2:$F$100,IF(Projetos!R145=2,Técnicos!$H$2:$H$100,Técnicos!$J$2:$J$100)),,0,1))</f>
        <v/>
      </c>
      <c r="M146" s="15" t="str" cm="1">
        <f t="array" ref="M146">IF(OR($B146="",M$2=""),"",Projetos!$J145*_xlfn.XLOOKUP(M$2,Técnicos!$A$2:$A$100,IF(Projetos!S145=1,Técnicos!$F$2:$F$100,IF(Projetos!S145=2,Técnicos!$H$2:$H$100,Técnicos!$J$2:$J$100)),,0,1))</f>
        <v/>
      </c>
      <c r="N146" s="15" t="str" cm="1">
        <f t="array" ref="N146">IF(OR($B146="",N$2=""),"",Projetos!$J145*_xlfn.XLOOKUP(N$2,Técnicos!$A$2:$A$100,IF(Projetos!T145=1,Técnicos!$F$2:$F$100,IF(Projetos!T145=2,Técnicos!$H$2:$H$100,Técnicos!$J$2:$J$100)),,0,1))</f>
        <v/>
      </c>
      <c r="O146" s="15" t="str" cm="1">
        <f t="array" ref="O146">IF(OR($B146="",O$2=""),"",Projetos!$J145*_xlfn.XLOOKUP(O$2,Técnicos!$A$2:$A$100,IF(Projetos!U145=1,Técnicos!$F$2:$F$100,IF(Projetos!U145=2,Técnicos!$H$2:$H$100,Técnicos!$J$2:$J$100)),,0,1))</f>
        <v/>
      </c>
      <c r="P146" s="15" t="str" cm="1">
        <f t="array" ref="P146">IF(OR($B146="",P$2=""),"",Projetos!$J145*_xlfn.XLOOKUP(P$2,Técnicos!$A$2:$A$100,IF(Projetos!V145=1,Técnicos!$F$2:$F$100,IF(Projetos!V145=2,Técnicos!$H$2:$H$100,Técnicos!$J$2:$J$100)),,0,1))</f>
        <v/>
      </c>
      <c r="Q146" s="15" t="str" cm="1">
        <f t="array" ref="Q146">IF(OR($B146="",Q$2=""),"",Projetos!$J145*_xlfn.XLOOKUP(Q$2,Técnicos!$A$2:$A$100,IF(Projetos!W145=1,Técnicos!$F$2:$F$100,IF(Projetos!W145=2,Técnicos!$H$2:$H$100,Técnicos!$J$2:$J$100)),,0,1))</f>
        <v/>
      </c>
      <c r="R146" s="15" t="str" cm="1">
        <f t="array" ref="R146">IF(OR($B146="",R$2=""),"",Projetos!$J145*_xlfn.XLOOKUP(R$2,Técnicos!$A$2:$A$100,IF(Projetos!X145=1,Técnicos!$F$2:$F$100,IF(Projetos!X145=2,Técnicos!$H$2:$H$100,Técnicos!$J$2:$J$100)),,0,1))</f>
        <v/>
      </c>
      <c r="S146" s="15" t="str" cm="1">
        <f t="array" ref="S146">IF(OR($B146="",S$2=""),"",Projetos!$J145*_xlfn.XLOOKUP(S$2,Técnicos!$A$2:$A$100,IF(Projetos!Y145=1,Técnicos!$F$2:$F$100,IF(Projetos!Y145=2,Técnicos!$H$2:$H$100,Técnicos!$J$2:$J$100)),,0,1))</f>
        <v/>
      </c>
      <c r="T146" s="15" t="str" cm="1">
        <f t="array" ref="T146">IF(OR($B146="",T$2=""),"",Projetos!$J145*_xlfn.XLOOKUP(T$2,Técnicos!$A$2:$A$100,IF(Projetos!Z145=1,Técnicos!$F$2:$F$100,IF(Projetos!Z145=2,Técnicos!$H$2:$H$100,Técnicos!$J$2:$J$100)),,0,1))</f>
        <v/>
      </c>
      <c r="U146" s="15" t="str" cm="1">
        <f t="array" ref="U146">IF(OR($B146="",U$2=""),"",Projetos!$J145*_xlfn.XLOOKUP(U$2,Técnicos!$A$2:$A$100,IF(Projetos!AA145=1,Técnicos!$F$2:$F$100,IF(Projetos!AA145=2,Técnicos!$H$2:$H$100,Técnicos!$J$2:$J$100)),,0,1))</f>
        <v/>
      </c>
      <c r="V146" s="15" t="str" cm="1">
        <f t="array" ref="V146">IF(OR($B146="",V$2=""),"",Projetos!$J145*_xlfn.XLOOKUP(V$2,Técnicos!$A$2:$A$100,IF(Projetos!AB145=1,Técnicos!$F$2:$F$100,IF(Projetos!AB145=2,Técnicos!$H$2:$H$100,Técnicos!$J$2:$J$100)),,0,1))</f>
        <v/>
      </c>
      <c r="W146" s="15" t="str" cm="1">
        <f t="array" ref="W146">IF(OR($B146="",W$2=""),"",Projetos!$J145*_xlfn.XLOOKUP(W$2,Técnicos!$A$2:$A$100,IF(Projetos!AC145=1,Técnicos!$F$2:$F$100,IF(Projetos!AC145=2,Técnicos!$H$2:$H$100,Técnicos!$J$2:$J$100)),,0,1))</f>
        <v/>
      </c>
      <c r="X146" s="15" t="str" cm="1">
        <f t="array" ref="X146">IF(OR($B146="",X$2=""),"",Projetos!$J145*_xlfn.XLOOKUP(X$2,Técnicos!$A$2:$A$100,IF(Projetos!AD145=1,Técnicos!$F$2:$F$100,IF(Projetos!AD145=2,Técnicos!$H$2:$H$100,Técnicos!$J$2:$J$100)),,0,1))</f>
        <v/>
      </c>
      <c r="Y146" s="15" t="str" cm="1">
        <f t="array" ref="Y146">IF(OR($B146="",Y$2=""),"",Projetos!$J145*_xlfn.XLOOKUP(Y$2,Técnicos!$A$2:$A$100,IF(Projetos!AE145=1,Técnicos!$F$2:$F$100,IF(Projetos!AE145=2,Técnicos!$H$2:$H$100,Técnicos!$J$2:$J$100)),,0,1))</f>
        <v/>
      </c>
      <c r="Z146" s="15" t="str" cm="1">
        <f t="array" ref="Z146">IF(OR($B146="",Z$2=""),"",Projetos!$J145*_xlfn.XLOOKUP(Z$2,Técnicos!$A$2:$A$100,IF(Projetos!AF145=1,Técnicos!$F$2:$F$100,IF(Projetos!AF145=2,Técnicos!$H$2:$H$100,Técnicos!$J$2:$J$100)),,0,1))</f>
        <v/>
      </c>
      <c r="AA146" s="15" t="str" cm="1">
        <f t="array" ref="AA146">IF(OR($B146="",AA$2=""),"",Projetos!$J145*_xlfn.XLOOKUP(AA$2,Técnicos!$A$2:$A$100,IF(Projetos!AG145=1,Técnicos!$F$2:$F$100,IF(Projetos!AG145=2,Técnicos!$H$2:$H$100,Técnicos!$J$2:$J$100)),,0,1))</f>
        <v/>
      </c>
      <c r="AB146" s="15" t="str" cm="1">
        <f t="array" ref="AB146">IF(OR($B146="",AB$2=""),"",Projetos!$J145*_xlfn.XLOOKUP(AB$2,Técnicos!$A$2:$A$100,IF(Projetos!AH145=1,Técnicos!$F$2:$F$100,IF(Projetos!AH145=2,Técnicos!$H$2:$H$100,Técnicos!$J$2:$J$100)),,0,1))</f>
        <v/>
      </c>
      <c r="AC146" s="15" t="str" cm="1">
        <f t="array" ref="AC146">IF(OR($B146="",AC$2=""),"",Projetos!$J145*_xlfn.XLOOKUP(AC$2,Técnicos!$A$2:$A$100,IF(Projetos!AI145=1,Técnicos!$F$2:$F$100,IF(Projetos!AI145=2,Técnicos!$H$2:$H$100,Técnicos!$J$2:$J$100)),,0,1))</f>
        <v/>
      </c>
      <c r="AD146" s="15" t="str" cm="1">
        <f t="array" ref="AD146">IF(OR($B146="",AD$2=""),"",Projetos!$J145*_xlfn.XLOOKUP(AD$2,Técnicos!$A$2:$A$100,IF(Projetos!AJ145=1,Técnicos!$F$2:$F$100,IF(Projetos!AJ145=2,Técnicos!$H$2:$H$100,Técnicos!$J$2:$J$100)),,0,1))</f>
        <v/>
      </c>
      <c r="AE146" s="15" t="str" cm="1">
        <f t="array" ref="AE146">IF(OR($B146="",AE$2=""),"",Projetos!$J145*_xlfn.XLOOKUP(AE$2,Técnicos!$A$2:$A$100,IF(Projetos!AK145=1,Técnicos!$F$2:$F$100,IF(Projetos!AK145=2,Técnicos!$H$2:$H$100,Técnicos!$J$2:$J$100)),,0,1))</f>
        <v/>
      </c>
      <c r="AF146" s="15" t="str" cm="1">
        <f t="array" ref="AF146">IF(OR($B146="",AF$2=""),"",Projetos!$J145*_xlfn.XLOOKUP(AF$2,Técnicos!$A$2:$A$100,IF(Projetos!AL145=1,Técnicos!$F$2:$F$100,IF(Projetos!AL145=2,Técnicos!$H$2:$H$100,Técnicos!$J$2:$J$100)),,0,1))</f>
        <v/>
      </c>
      <c r="AG146" s="15" t="str" cm="1">
        <f t="array" ref="AG146">IF(OR($B146="",AG$2=""),"",Projetos!$J145*_xlfn.XLOOKUP(AG$2,Técnicos!$A$2:$A$100,IF(Projetos!AM145=1,Técnicos!$F$2:$F$100,IF(Projetos!AM145=2,Técnicos!$H$2:$H$100,Técnicos!$J$2:$J$100)),,0,1))</f>
        <v/>
      </c>
      <c r="AH146" s="15" t="str" cm="1">
        <f t="array" ref="AH146">IF(OR($B146="",AH$2=""),"",Projetos!$J145*_xlfn.XLOOKUP(AH$2,Técnicos!$A$2:$A$100,IF(Projetos!AN145=1,Técnicos!$F$2:$F$100,IF(Projetos!AN145=2,Técnicos!$H$2:$H$100,Técnicos!$J$2:$J$100)),,0,1))</f>
        <v/>
      </c>
      <c r="AI146" s="15" t="str" cm="1">
        <f t="array" ref="AI146">IF(OR($B146="",AI$2=""),"",Projetos!$J145*_xlfn.XLOOKUP(AI$2,Técnicos!$A$2:$A$100,IF(Projetos!AO145=1,Técnicos!$F$2:$F$100,IF(Projetos!AO145=2,Técnicos!$H$2:$H$100,Técnicos!$J$2:$J$100)),,0,1))</f>
        <v/>
      </c>
    </row>
    <row r="147" spans="3:35" x14ac:dyDescent="0.25">
      <c r="C147" s="15" t="str" cm="1">
        <f t="array" ref="C147">IF(OR($B147="",C$2=""),"",Projetos!$J146*_xlfn.XLOOKUP(C$2,Técnicos!$A$2:$A$100,IF(Projetos!I146=1,Técnicos!$F$2:$F$100,IF(Projetos!I146=2,Técnicos!$H$2:$H$100,Técnicos!$J$2:$J$100)),,0,1))</f>
        <v/>
      </c>
      <c r="D147" s="15" t="str" cm="1">
        <f t="array" ref="D147">IF(OR($B147="",D$2=""),"",Projetos!$J146*_xlfn.XLOOKUP(D$2,Técnicos!$A$2:$A$100,IF(Projetos!J146=1,Técnicos!$F$2:$F$100,IF(Projetos!J146=2,Técnicos!$H$2:$H$100,Técnicos!$J$2:$J$100)),,0,1))</f>
        <v/>
      </c>
      <c r="E147" s="15" t="str" cm="1">
        <f t="array" ref="E147">IF(OR($B147="",E$2=""),"",Projetos!$J146*_xlfn.XLOOKUP(E$2,Técnicos!$A$2:$A$100,IF(Projetos!K146=1,Técnicos!$F$2:$F$100,IF(Projetos!K146=2,Técnicos!$H$2:$H$100,Técnicos!$J$2:$J$100)),,0,1))</f>
        <v/>
      </c>
      <c r="F147" s="15" t="str" cm="1">
        <f t="array" ref="F147">IF(OR($B147="",F$2=""),"",Projetos!$J146*_xlfn.XLOOKUP(F$2,Técnicos!$A$2:$A$100,IF(Projetos!L146=1,Técnicos!$F$2:$F$100,IF(Projetos!L146=2,Técnicos!$H$2:$H$100,Técnicos!$J$2:$J$100)),,0,1))</f>
        <v/>
      </c>
      <c r="G147" s="15" t="str" cm="1">
        <f t="array" ref="G147">IF(OR($B147="",G$2=""),"",Projetos!$J146*_xlfn.XLOOKUP(G$2,Técnicos!$A$2:$A$100,IF(Projetos!M146=1,Técnicos!$F$2:$F$100,IF(Projetos!M146=2,Técnicos!$H$2:$H$100,Técnicos!$J$2:$J$100)),,0,1))</f>
        <v/>
      </c>
      <c r="H147" s="15" t="str" cm="1">
        <f t="array" ref="H147">IF(OR($B147="",H$2=""),"",Projetos!$J146*_xlfn.XLOOKUP(H$2,Técnicos!$A$2:$A$100,IF(Projetos!N146=1,Técnicos!$F$2:$F$100,IF(Projetos!N146=2,Técnicos!$H$2:$H$100,Técnicos!$J$2:$J$100)),,0,1))</f>
        <v/>
      </c>
      <c r="I147" s="15" t="str" cm="1">
        <f t="array" ref="I147">IF(OR($B147="",I$2=""),"",Projetos!$J146*_xlfn.XLOOKUP(I$2,Técnicos!$A$2:$A$100,IF(Projetos!O146=1,Técnicos!$F$2:$F$100,IF(Projetos!O146=2,Técnicos!$H$2:$H$100,Técnicos!$J$2:$J$100)),,0,1))</f>
        <v/>
      </c>
      <c r="J147" s="15" t="str" cm="1">
        <f t="array" ref="J147">IF(OR($B147="",J$2=""),"",Projetos!$J146*_xlfn.XLOOKUP(J$2,Técnicos!$A$2:$A$100,IF(Projetos!P146=1,Técnicos!$F$2:$F$100,IF(Projetos!P146=2,Técnicos!$H$2:$H$100,Técnicos!$J$2:$J$100)),,0,1))</f>
        <v/>
      </c>
      <c r="K147" s="15" t="str" cm="1">
        <f t="array" ref="K147">IF(OR($B147="",K$2=""),"",Projetos!$J146*_xlfn.XLOOKUP(K$2,Técnicos!$A$2:$A$100,IF(Projetos!Q146=1,Técnicos!$F$2:$F$100,IF(Projetos!Q146=2,Técnicos!$H$2:$H$100,Técnicos!$J$2:$J$100)),,0,1))</f>
        <v/>
      </c>
      <c r="L147" s="15" t="str" cm="1">
        <f t="array" ref="L147">IF(OR($B147="",L$2=""),"",Projetos!$J146*_xlfn.XLOOKUP(L$2,Técnicos!$A$2:$A$100,IF(Projetos!R146=1,Técnicos!$F$2:$F$100,IF(Projetos!R146=2,Técnicos!$H$2:$H$100,Técnicos!$J$2:$J$100)),,0,1))</f>
        <v/>
      </c>
      <c r="M147" s="15" t="str" cm="1">
        <f t="array" ref="M147">IF(OR($B147="",M$2=""),"",Projetos!$J146*_xlfn.XLOOKUP(M$2,Técnicos!$A$2:$A$100,IF(Projetos!S146=1,Técnicos!$F$2:$F$100,IF(Projetos!S146=2,Técnicos!$H$2:$H$100,Técnicos!$J$2:$J$100)),,0,1))</f>
        <v/>
      </c>
      <c r="N147" s="15" t="str" cm="1">
        <f t="array" ref="N147">IF(OR($B147="",N$2=""),"",Projetos!$J146*_xlfn.XLOOKUP(N$2,Técnicos!$A$2:$A$100,IF(Projetos!T146=1,Técnicos!$F$2:$F$100,IF(Projetos!T146=2,Técnicos!$H$2:$H$100,Técnicos!$J$2:$J$100)),,0,1))</f>
        <v/>
      </c>
      <c r="O147" s="15" t="str" cm="1">
        <f t="array" ref="O147">IF(OR($B147="",O$2=""),"",Projetos!$J146*_xlfn.XLOOKUP(O$2,Técnicos!$A$2:$A$100,IF(Projetos!U146=1,Técnicos!$F$2:$F$100,IF(Projetos!U146=2,Técnicos!$H$2:$H$100,Técnicos!$J$2:$J$100)),,0,1))</f>
        <v/>
      </c>
      <c r="P147" s="15" t="str" cm="1">
        <f t="array" ref="P147">IF(OR($B147="",P$2=""),"",Projetos!$J146*_xlfn.XLOOKUP(P$2,Técnicos!$A$2:$A$100,IF(Projetos!V146=1,Técnicos!$F$2:$F$100,IF(Projetos!V146=2,Técnicos!$H$2:$H$100,Técnicos!$J$2:$J$100)),,0,1))</f>
        <v/>
      </c>
      <c r="Q147" s="15" t="str" cm="1">
        <f t="array" ref="Q147">IF(OR($B147="",Q$2=""),"",Projetos!$J146*_xlfn.XLOOKUP(Q$2,Técnicos!$A$2:$A$100,IF(Projetos!W146=1,Técnicos!$F$2:$F$100,IF(Projetos!W146=2,Técnicos!$H$2:$H$100,Técnicos!$J$2:$J$100)),,0,1))</f>
        <v/>
      </c>
      <c r="R147" s="15" t="str" cm="1">
        <f t="array" ref="R147">IF(OR($B147="",R$2=""),"",Projetos!$J146*_xlfn.XLOOKUP(R$2,Técnicos!$A$2:$A$100,IF(Projetos!X146=1,Técnicos!$F$2:$F$100,IF(Projetos!X146=2,Técnicos!$H$2:$H$100,Técnicos!$J$2:$J$100)),,0,1))</f>
        <v/>
      </c>
      <c r="S147" s="15" t="str" cm="1">
        <f t="array" ref="S147">IF(OR($B147="",S$2=""),"",Projetos!$J146*_xlfn.XLOOKUP(S$2,Técnicos!$A$2:$A$100,IF(Projetos!Y146=1,Técnicos!$F$2:$F$100,IF(Projetos!Y146=2,Técnicos!$H$2:$H$100,Técnicos!$J$2:$J$100)),,0,1))</f>
        <v/>
      </c>
      <c r="T147" s="15" t="str" cm="1">
        <f t="array" ref="T147">IF(OR($B147="",T$2=""),"",Projetos!$J146*_xlfn.XLOOKUP(T$2,Técnicos!$A$2:$A$100,IF(Projetos!Z146=1,Técnicos!$F$2:$F$100,IF(Projetos!Z146=2,Técnicos!$H$2:$H$100,Técnicos!$J$2:$J$100)),,0,1))</f>
        <v/>
      </c>
      <c r="U147" s="15" t="str" cm="1">
        <f t="array" ref="U147">IF(OR($B147="",U$2=""),"",Projetos!$J146*_xlfn.XLOOKUP(U$2,Técnicos!$A$2:$A$100,IF(Projetos!AA146=1,Técnicos!$F$2:$F$100,IF(Projetos!AA146=2,Técnicos!$H$2:$H$100,Técnicos!$J$2:$J$100)),,0,1))</f>
        <v/>
      </c>
      <c r="V147" s="15" t="str" cm="1">
        <f t="array" ref="V147">IF(OR($B147="",V$2=""),"",Projetos!$J146*_xlfn.XLOOKUP(V$2,Técnicos!$A$2:$A$100,IF(Projetos!AB146=1,Técnicos!$F$2:$F$100,IF(Projetos!AB146=2,Técnicos!$H$2:$H$100,Técnicos!$J$2:$J$100)),,0,1))</f>
        <v/>
      </c>
      <c r="W147" s="15" t="str" cm="1">
        <f t="array" ref="W147">IF(OR($B147="",W$2=""),"",Projetos!$J146*_xlfn.XLOOKUP(W$2,Técnicos!$A$2:$A$100,IF(Projetos!AC146=1,Técnicos!$F$2:$F$100,IF(Projetos!AC146=2,Técnicos!$H$2:$H$100,Técnicos!$J$2:$J$100)),,0,1))</f>
        <v/>
      </c>
      <c r="X147" s="15" t="str" cm="1">
        <f t="array" ref="X147">IF(OR($B147="",X$2=""),"",Projetos!$J146*_xlfn.XLOOKUP(X$2,Técnicos!$A$2:$A$100,IF(Projetos!AD146=1,Técnicos!$F$2:$F$100,IF(Projetos!AD146=2,Técnicos!$H$2:$H$100,Técnicos!$J$2:$J$100)),,0,1))</f>
        <v/>
      </c>
      <c r="Y147" s="15" t="str" cm="1">
        <f t="array" ref="Y147">IF(OR($B147="",Y$2=""),"",Projetos!$J146*_xlfn.XLOOKUP(Y$2,Técnicos!$A$2:$A$100,IF(Projetos!AE146=1,Técnicos!$F$2:$F$100,IF(Projetos!AE146=2,Técnicos!$H$2:$H$100,Técnicos!$J$2:$J$100)),,0,1))</f>
        <v/>
      </c>
      <c r="Z147" s="15" t="str" cm="1">
        <f t="array" ref="Z147">IF(OR($B147="",Z$2=""),"",Projetos!$J146*_xlfn.XLOOKUP(Z$2,Técnicos!$A$2:$A$100,IF(Projetos!AF146=1,Técnicos!$F$2:$F$100,IF(Projetos!AF146=2,Técnicos!$H$2:$H$100,Técnicos!$J$2:$J$100)),,0,1))</f>
        <v/>
      </c>
      <c r="AA147" s="15" t="str" cm="1">
        <f t="array" ref="AA147">IF(OR($B147="",AA$2=""),"",Projetos!$J146*_xlfn.XLOOKUP(AA$2,Técnicos!$A$2:$A$100,IF(Projetos!AG146=1,Técnicos!$F$2:$F$100,IF(Projetos!AG146=2,Técnicos!$H$2:$H$100,Técnicos!$J$2:$J$100)),,0,1))</f>
        <v/>
      </c>
      <c r="AB147" s="15" t="str" cm="1">
        <f t="array" ref="AB147">IF(OR($B147="",AB$2=""),"",Projetos!$J146*_xlfn.XLOOKUP(AB$2,Técnicos!$A$2:$A$100,IF(Projetos!AH146=1,Técnicos!$F$2:$F$100,IF(Projetos!AH146=2,Técnicos!$H$2:$H$100,Técnicos!$J$2:$J$100)),,0,1))</f>
        <v/>
      </c>
      <c r="AC147" s="15" t="str" cm="1">
        <f t="array" ref="AC147">IF(OR($B147="",AC$2=""),"",Projetos!$J146*_xlfn.XLOOKUP(AC$2,Técnicos!$A$2:$A$100,IF(Projetos!AI146=1,Técnicos!$F$2:$F$100,IF(Projetos!AI146=2,Técnicos!$H$2:$H$100,Técnicos!$J$2:$J$100)),,0,1))</f>
        <v/>
      </c>
      <c r="AD147" s="15" t="str" cm="1">
        <f t="array" ref="AD147">IF(OR($B147="",AD$2=""),"",Projetos!$J146*_xlfn.XLOOKUP(AD$2,Técnicos!$A$2:$A$100,IF(Projetos!AJ146=1,Técnicos!$F$2:$F$100,IF(Projetos!AJ146=2,Técnicos!$H$2:$H$100,Técnicos!$J$2:$J$100)),,0,1))</f>
        <v/>
      </c>
      <c r="AE147" s="15" t="str" cm="1">
        <f t="array" ref="AE147">IF(OR($B147="",AE$2=""),"",Projetos!$J146*_xlfn.XLOOKUP(AE$2,Técnicos!$A$2:$A$100,IF(Projetos!AK146=1,Técnicos!$F$2:$F$100,IF(Projetos!AK146=2,Técnicos!$H$2:$H$100,Técnicos!$J$2:$J$100)),,0,1))</f>
        <v/>
      </c>
      <c r="AF147" s="15" t="str" cm="1">
        <f t="array" ref="AF147">IF(OR($B147="",AF$2=""),"",Projetos!$J146*_xlfn.XLOOKUP(AF$2,Técnicos!$A$2:$A$100,IF(Projetos!AL146=1,Técnicos!$F$2:$F$100,IF(Projetos!AL146=2,Técnicos!$H$2:$H$100,Técnicos!$J$2:$J$100)),,0,1))</f>
        <v/>
      </c>
      <c r="AG147" s="15" t="str" cm="1">
        <f t="array" ref="AG147">IF(OR($B147="",AG$2=""),"",Projetos!$J146*_xlfn.XLOOKUP(AG$2,Técnicos!$A$2:$A$100,IF(Projetos!AM146=1,Técnicos!$F$2:$F$100,IF(Projetos!AM146=2,Técnicos!$H$2:$H$100,Técnicos!$J$2:$J$100)),,0,1))</f>
        <v/>
      </c>
      <c r="AH147" s="15" t="str" cm="1">
        <f t="array" ref="AH147">IF(OR($B147="",AH$2=""),"",Projetos!$J146*_xlfn.XLOOKUP(AH$2,Técnicos!$A$2:$A$100,IF(Projetos!AN146=1,Técnicos!$F$2:$F$100,IF(Projetos!AN146=2,Técnicos!$H$2:$H$100,Técnicos!$J$2:$J$100)),,0,1))</f>
        <v/>
      </c>
      <c r="AI147" s="15" t="str" cm="1">
        <f t="array" ref="AI147">IF(OR($B147="",AI$2=""),"",Projetos!$J146*_xlfn.XLOOKUP(AI$2,Técnicos!$A$2:$A$100,IF(Projetos!AO146=1,Técnicos!$F$2:$F$100,IF(Projetos!AO146=2,Técnicos!$H$2:$H$100,Técnicos!$J$2:$J$100)),,0,1))</f>
        <v/>
      </c>
    </row>
    <row r="148" spans="3:35" x14ac:dyDescent="0.25">
      <c r="C148" s="15" t="str" cm="1">
        <f t="array" ref="C148">IF(OR($B148="",C$2=""),"",Projetos!$J147*_xlfn.XLOOKUP(C$2,Técnicos!$A$2:$A$100,IF(Projetos!I147=1,Técnicos!$F$2:$F$100,IF(Projetos!I147=2,Técnicos!$H$2:$H$100,Técnicos!$J$2:$J$100)),,0,1))</f>
        <v/>
      </c>
      <c r="D148" s="15" t="str" cm="1">
        <f t="array" ref="D148">IF(OR($B148="",D$2=""),"",Projetos!$J147*_xlfn.XLOOKUP(D$2,Técnicos!$A$2:$A$100,IF(Projetos!J147=1,Técnicos!$F$2:$F$100,IF(Projetos!J147=2,Técnicos!$H$2:$H$100,Técnicos!$J$2:$J$100)),,0,1))</f>
        <v/>
      </c>
      <c r="E148" s="15" t="str" cm="1">
        <f t="array" ref="E148">IF(OR($B148="",E$2=""),"",Projetos!$J147*_xlfn.XLOOKUP(E$2,Técnicos!$A$2:$A$100,IF(Projetos!K147=1,Técnicos!$F$2:$F$100,IF(Projetos!K147=2,Técnicos!$H$2:$H$100,Técnicos!$J$2:$J$100)),,0,1))</f>
        <v/>
      </c>
      <c r="F148" s="15" t="str" cm="1">
        <f t="array" ref="F148">IF(OR($B148="",F$2=""),"",Projetos!$J147*_xlfn.XLOOKUP(F$2,Técnicos!$A$2:$A$100,IF(Projetos!L147=1,Técnicos!$F$2:$F$100,IF(Projetos!L147=2,Técnicos!$H$2:$H$100,Técnicos!$J$2:$J$100)),,0,1))</f>
        <v/>
      </c>
      <c r="G148" s="15" t="str" cm="1">
        <f t="array" ref="G148">IF(OR($B148="",G$2=""),"",Projetos!$J147*_xlfn.XLOOKUP(G$2,Técnicos!$A$2:$A$100,IF(Projetos!M147=1,Técnicos!$F$2:$F$100,IF(Projetos!M147=2,Técnicos!$H$2:$H$100,Técnicos!$J$2:$J$100)),,0,1))</f>
        <v/>
      </c>
      <c r="H148" s="15" t="str" cm="1">
        <f t="array" ref="H148">IF(OR($B148="",H$2=""),"",Projetos!$J147*_xlfn.XLOOKUP(H$2,Técnicos!$A$2:$A$100,IF(Projetos!N147=1,Técnicos!$F$2:$F$100,IF(Projetos!N147=2,Técnicos!$H$2:$H$100,Técnicos!$J$2:$J$100)),,0,1))</f>
        <v/>
      </c>
      <c r="I148" s="15" t="str" cm="1">
        <f t="array" ref="I148">IF(OR($B148="",I$2=""),"",Projetos!$J147*_xlfn.XLOOKUP(I$2,Técnicos!$A$2:$A$100,IF(Projetos!O147=1,Técnicos!$F$2:$F$100,IF(Projetos!O147=2,Técnicos!$H$2:$H$100,Técnicos!$J$2:$J$100)),,0,1))</f>
        <v/>
      </c>
      <c r="J148" s="15" t="str" cm="1">
        <f t="array" ref="J148">IF(OR($B148="",J$2=""),"",Projetos!$J147*_xlfn.XLOOKUP(J$2,Técnicos!$A$2:$A$100,IF(Projetos!P147=1,Técnicos!$F$2:$F$100,IF(Projetos!P147=2,Técnicos!$H$2:$H$100,Técnicos!$J$2:$J$100)),,0,1))</f>
        <v/>
      </c>
      <c r="K148" s="15" t="str" cm="1">
        <f t="array" ref="K148">IF(OR($B148="",K$2=""),"",Projetos!$J147*_xlfn.XLOOKUP(K$2,Técnicos!$A$2:$A$100,IF(Projetos!Q147=1,Técnicos!$F$2:$F$100,IF(Projetos!Q147=2,Técnicos!$H$2:$H$100,Técnicos!$J$2:$J$100)),,0,1))</f>
        <v/>
      </c>
      <c r="L148" s="15" t="str" cm="1">
        <f t="array" ref="L148">IF(OR($B148="",L$2=""),"",Projetos!$J147*_xlfn.XLOOKUP(L$2,Técnicos!$A$2:$A$100,IF(Projetos!R147=1,Técnicos!$F$2:$F$100,IF(Projetos!R147=2,Técnicos!$H$2:$H$100,Técnicos!$J$2:$J$100)),,0,1))</f>
        <v/>
      </c>
      <c r="M148" s="15" t="str" cm="1">
        <f t="array" ref="M148">IF(OR($B148="",M$2=""),"",Projetos!$J147*_xlfn.XLOOKUP(M$2,Técnicos!$A$2:$A$100,IF(Projetos!S147=1,Técnicos!$F$2:$F$100,IF(Projetos!S147=2,Técnicos!$H$2:$H$100,Técnicos!$J$2:$J$100)),,0,1))</f>
        <v/>
      </c>
      <c r="N148" s="15" t="str" cm="1">
        <f t="array" ref="N148">IF(OR($B148="",N$2=""),"",Projetos!$J147*_xlfn.XLOOKUP(N$2,Técnicos!$A$2:$A$100,IF(Projetos!T147=1,Técnicos!$F$2:$F$100,IF(Projetos!T147=2,Técnicos!$H$2:$H$100,Técnicos!$J$2:$J$100)),,0,1))</f>
        <v/>
      </c>
      <c r="O148" s="15" t="str" cm="1">
        <f t="array" ref="O148">IF(OR($B148="",O$2=""),"",Projetos!$J147*_xlfn.XLOOKUP(O$2,Técnicos!$A$2:$A$100,IF(Projetos!U147=1,Técnicos!$F$2:$F$100,IF(Projetos!U147=2,Técnicos!$H$2:$H$100,Técnicos!$J$2:$J$100)),,0,1))</f>
        <v/>
      </c>
      <c r="P148" s="15" t="str" cm="1">
        <f t="array" ref="P148">IF(OR($B148="",P$2=""),"",Projetos!$J147*_xlfn.XLOOKUP(P$2,Técnicos!$A$2:$A$100,IF(Projetos!V147=1,Técnicos!$F$2:$F$100,IF(Projetos!V147=2,Técnicos!$H$2:$H$100,Técnicos!$J$2:$J$100)),,0,1))</f>
        <v/>
      </c>
      <c r="Q148" s="15" t="str" cm="1">
        <f t="array" ref="Q148">IF(OR($B148="",Q$2=""),"",Projetos!$J147*_xlfn.XLOOKUP(Q$2,Técnicos!$A$2:$A$100,IF(Projetos!W147=1,Técnicos!$F$2:$F$100,IF(Projetos!W147=2,Técnicos!$H$2:$H$100,Técnicos!$J$2:$J$100)),,0,1))</f>
        <v/>
      </c>
      <c r="R148" s="15" t="str" cm="1">
        <f t="array" ref="R148">IF(OR($B148="",R$2=""),"",Projetos!$J147*_xlfn.XLOOKUP(R$2,Técnicos!$A$2:$A$100,IF(Projetos!X147=1,Técnicos!$F$2:$F$100,IF(Projetos!X147=2,Técnicos!$H$2:$H$100,Técnicos!$J$2:$J$100)),,0,1))</f>
        <v/>
      </c>
      <c r="S148" s="15" t="str" cm="1">
        <f t="array" ref="S148">IF(OR($B148="",S$2=""),"",Projetos!$J147*_xlfn.XLOOKUP(S$2,Técnicos!$A$2:$A$100,IF(Projetos!Y147=1,Técnicos!$F$2:$F$100,IF(Projetos!Y147=2,Técnicos!$H$2:$H$100,Técnicos!$J$2:$J$100)),,0,1))</f>
        <v/>
      </c>
      <c r="T148" s="15" t="str" cm="1">
        <f t="array" ref="T148">IF(OR($B148="",T$2=""),"",Projetos!$J147*_xlfn.XLOOKUP(T$2,Técnicos!$A$2:$A$100,IF(Projetos!Z147=1,Técnicos!$F$2:$F$100,IF(Projetos!Z147=2,Técnicos!$H$2:$H$100,Técnicos!$J$2:$J$100)),,0,1))</f>
        <v/>
      </c>
      <c r="U148" s="15" t="str" cm="1">
        <f t="array" ref="U148">IF(OR($B148="",U$2=""),"",Projetos!$J147*_xlfn.XLOOKUP(U$2,Técnicos!$A$2:$A$100,IF(Projetos!AA147=1,Técnicos!$F$2:$F$100,IF(Projetos!AA147=2,Técnicos!$H$2:$H$100,Técnicos!$J$2:$J$100)),,0,1))</f>
        <v/>
      </c>
      <c r="V148" s="15" t="str" cm="1">
        <f t="array" ref="V148">IF(OR($B148="",V$2=""),"",Projetos!$J147*_xlfn.XLOOKUP(V$2,Técnicos!$A$2:$A$100,IF(Projetos!AB147=1,Técnicos!$F$2:$F$100,IF(Projetos!AB147=2,Técnicos!$H$2:$H$100,Técnicos!$J$2:$J$100)),,0,1))</f>
        <v/>
      </c>
      <c r="W148" s="15" t="str" cm="1">
        <f t="array" ref="W148">IF(OR($B148="",W$2=""),"",Projetos!$J147*_xlfn.XLOOKUP(W$2,Técnicos!$A$2:$A$100,IF(Projetos!AC147=1,Técnicos!$F$2:$F$100,IF(Projetos!AC147=2,Técnicos!$H$2:$H$100,Técnicos!$J$2:$J$100)),,0,1))</f>
        <v/>
      </c>
      <c r="X148" s="15" t="str" cm="1">
        <f t="array" ref="X148">IF(OR($B148="",X$2=""),"",Projetos!$J147*_xlfn.XLOOKUP(X$2,Técnicos!$A$2:$A$100,IF(Projetos!AD147=1,Técnicos!$F$2:$F$100,IF(Projetos!AD147=2,Técnicos!$H$2:$H$100,Técnicos!$J$2:$J$100)),,0,1))</f>
        <v/>
      </c>
      <c r="Y148" s="15" t="str" cm="1">
        <f t="array" ref="Y148">IF(OR($B148="",Y$2=""),"",Projetos!$J147*_xlfn.XLOOKUP(Y$2,Técnicos!$A$2:$A$100,IF(Projetos!AE147=1,Técnicos!$F$2:$F$100,IF(Projetos!AE147=2,Técnicos!$H$2:$H$100,Técnicos!$J$2:$J$100)),,0,1))</f>
        <v/>
      </c>
      <c r="Z148" s="15" t="str" cm="1">
        <f t="array" ref="Z148">IF(OR($B148="",Z$2=""),"",Projetos!$J147*_xlfn.XLOOKUP(Z$2,Técnicos!$A$2:$A$100,IF(Projetos!AF147=1,Técnicos!$F$2:$F$100,IF(Projetos!AF147=2,Técnicos!$H$2:$H$100,Técnicos!$J$2:$J$100)),,0,1))</f>
        <v/>
      </c>
      <c r="AA148" s="15" t="str" cm="1">
        <f t="array" ref="AA148">IF(OR($B148="",AA$2=""),"",Projetos!$J147*_xlfn.XLOOKUP(AA$2,Técnicos!$A$2:$A$100,IF(Projetos!AG147=1,Técnicos!$F$2:$F$100,IF(Projetos!AG147=2,Técnicos!$H$2:$H$100,Técnicos!$J$2:$J$100)),,0,1))</f>
        <v/>
      </c>
      <c r="AB148" s="15" t="str" cm="1">
        <f t="array" ref="AB148">IF(OR($B148="",AB$2=""),"",Projetos!$J147*_xlfn.XLOOKUP(AB$2,Técnicos!$A$2:$A$100,IF(Projetos!AH147=1,Técnicos!$F$2:$F$100,IF(Projetos!AH147=2,Técnicos!$H$2:$H$100,Técnicos!$J$2:$J$100)),,0,1))</f>
        <v/>
      </c>
      <c r="AC148" s="15" t="str" cm="1">
        <f t="array" ref="AC148">IF(OR($B148="",AC$2=""),"",Projetos!$J147*_xlfn.XLOOKUP(AC$2,Técnicos!$A$2:$A$100,IF(Projetos!AI147=1,Técnicos!$F$2:$F$100,IF(Projetos!AI147=2,Técnicos!$H$2:$H$100,Técnicos!$J$2:$J$100)),,0,1))</f>
        <v/>
      </c>
      <c r="AD148" s="15" t="str" cm="1">
        <f t="array" ref="AD148">IF(OR($B148="",AD$2=""),"",Projetos!$J147*_xlfn.XLOOKUP(AD$2,Técnicos!$A$2:$A$100,IF(Projetos!AJ147=1,Técnicos!$F$2:$F$100,IF(Projetos!AJ147=2,Técnicos!$H$2:$H$100,Técnicos!$J$2:$J$100)),,0,1))</f>
        <v/>
      </c>
      <c r="AE148" s="15" t="str" cm="1">
        <f t="array" ref="AE148">IF(OR($B148="",AE$2=""),"",Projetos!$J147*_xlfn.XLOOKUP(AE$2,Técnicos!$A$2:$A$100,IF(Projetos!AK147=1,Técnicos!$F$2:$F$100,IF(Projetos!AK147=2,Técnicos!$H$2:$H$100,Técnicos!$J$2:$J$100)),,0,1))</f>
        <v/>
      </c>
      <c r="AF148" s="15" t="str" cm="1">
        <f t="array" ref="AF148">IF(OR($B148="",AF$2=""),"",Projetos!$J147*_xlfn.XLOOKUP(AF$2,Técnicos!$A$2:$A$100,IF(Projetos!AL147=1,Técnicos!$F$2:$F$100,IF(Projetos!AL147=2,Técnicos!$H$2:$H$100,Técnicos!$J$2:$J$100)),,0,1))</f>
        <v/>
      </c>
      <c r="AG148" s="15" t="str" cm="1">
        <f t="array" ref="AG148">IF(OR($B148="",AG$2=""),"",Projetos!$J147*_xlfn.XLOOKUP(AG$2,Técnicos!$A$2:$A$100,IF(Projetos!AM147=1,Técnicos!$F$2:$F$100,IF(Projetos!AM147=2,Técnicos!$H$2:$H$100,Técnicos!$J$2:$J$100)),,0,1))</f>
        <v/>
      </c>
      <c r="AH148" s="15" t="str" cm="1">
        <f t="array" ref="AH148">IF(OR($B148="",AH$2=""),"",Projetos!$J147*_xlfn.XLOOKUP(AH$2,Técnicos!$A$2:$A$100,IF(Projetos!AN147=1,Técnicos!$F$2:$F$100,IF(Projetos!AN147=2,Técnicos!$H$2:$H$100,Técnicos!$J$2:$J$100)),,0,1))</f>
        <v/>
      </c>
      <c r="AI148" s="15" t="str" cm="1">
        <f t="array" ref="AI148">IF(OR($B148="",AI$2=""),"",Projetos!$J147*_xlfn.XLOOKUP(AI$2,Técnicos!$A$2:$A$100,IF(Projetos!AO147=1,Técnicos!$F$2:$F$100,IF(Projetos!AO147=2,Técnicos!$H$2:$H$100,Técnicos!$J$2:$J$100)),,0,1))</f>
        <v/>
      </c>
    </row>
    <row r="149" spans="3:35" x14ac:dyDescent="0.25">
      <c r="C149" s="15" t="str" cm="1">
        <f t="array" ref="C149">IF(OR($B149="",C$2=""),"",Projetos!$J148*_xlfn.XLOOKUP(C$2,Técnicos!$A$2:$A$100,IF(Projetos!I148=1,Técnicos!$F$2:$F$100,IF(Projetos!I148=2,Técnicos!$H$2:$H$100,Técnicos!$J$2:$J$100)),,0,1))</f>
        <v/>
      </c>
      <c r="D149" s="15" t="str" cm="1">
        <f t="array" ref="D149">IF(OR($B149="",D$2=""),"",Projetos!$J148*_xlfn.XLOOKUP(D$2,Técnicos!$A$2:$A$100,IF(Projetos!J148=1,Técnicos!$F$2:$F$100,IF(Projetos!J148=2,Técnicos!$H$2:$H$100,Técnicos!$J$2:$J$100)),,0,1))</f>
        <v/>
      </c>
      <c r="E149" s="15" t="str" cm="1">
        <f t="array" ref="E149">IF(OR($B149="",E$2=""),"",Projetos!$J148*_xlfn.XLOOKUP(E$2,Técnicos!$A$2:$A$100,IF(Projetos!K148=1,Técnicos!$F$2:$F$100,IF(Projetos!K148=2,Técnicos!$H$2:$H$100,Técnicos!$J$2:$J$100)),,0,1))</f>
        <v/>
      </c>
      <c r="F149" s="15" t="str" cm="1">
        <f t="array" ref="F149">IF(OR($B149="",F$2=""),"",Projetos!$J148*_xlfn.XLOOKUP(F$2,Técnicos!$A$2:$A$100,IF(Projetos!L148=1,Técnicos!$F$2:$F$100,IF(Projetos!L148=2,Técnicos!$H$2:$H$100,Técnicos!$J$2:$J$100)),,0,1))</f>
        <v/>
      </c>
      <c r="G149" s="15" t="str" cm="1">
        <f t="array" ref="G149">IF(OR($B149="",G$2=""),"",Projetos!$J148*_xlfn.XLOOKUP(G$2,Técnicos!$A$2:$A$100,IF(Projetos!M148=1,Técnicos!$F$2:$F$100,IF(Projetos!M148=2,Técnicos!$H$2:$H$100,Técnicos!$J$2:$J$100)),,0,1))</f>
        <v/>
      </c>
      <c r="H149" s="15" t="str" cm="1">
        <f t="array" ref="H149">IF(OR($B149="",H$2=""),"",Projetos!$J148*_xlfn.XLOOKUP(H$2,Técnicos!$A$2:$A$100,IF(Projetos!N148=1,Técnicos!$F$2:$F$100,IF(Projetos!N148=2,Técnicos!$H$2:$H$100,Técnicos!$J$2:$J$100)),,0,1))</f>
        <v/>
      </c>
      <c r="I149" s="15" t="str" cm="1">
        <f t="array" ref="I149">IF(OR($B149="",I$2=""),"",Projetos!$J148*_xlfn.XLOOKUP(I$2,Técnicos!$A$2:$A$100,IF(Projetos!O148=1,Técnicos!$F$2:$F$100,IF(Projetos!O148=2,Técnicos!$H$2:$H$100,Técnicos!$J$2:$J$100)),,0,1))</f>
        <v/>
      </c>
      <c r="J149" s="15" t="str" cm="1">
        <f t="array" ref="J149">IF(OR($B149="",J$2=""),"",Projetos!$J148*_xlfn.XLOOKUP(J$2,Técnicos!$A$2:$A$100,IF(Projetos!P148=1,Técnicos!$F$2:$F$100,IF(Projetos!P148=2,Técnicos!$H$2:$H$100,Técnicos!$J$2:$J$100)),,0,1))</f>
        <v/>
      </c>
      <c r="K149" s="15" t="str" cm="1">
        <f t="array" ref="K149">IF(OR($B149="",K$2=""),"",Projetos!$J148*_xlfn.XLOOKUP(K$2,Técnicos!$A$2:$A$100,IF(Projetos!Q148=1,Técnicos!$F$2:$F$100,IF(Projetos!Q148=2,Técnicos!$H$2:$H$100,Técnicos!$J$2:$J$100)),,0,1))</f>
        <v/>
      </c>
      <c r="L149" s="15" t="str" cm="1">
        <f t="array" ref="L149">IF(OR($B149="",L$2=""),"",Projetos!$J148*_xlfn.XLOOKUP(L$2,Técnicos!$A$2:$A$100,IF(Projetos!R148=1,Técnicos!$F$2:$F$100,IF(Projetos!R148=2,Técnicos!$H$2:$H$100,Técnicos!$J$2:$J$100)),,0,1))</f>
        <v/>
      </c>
      <c r="M149" s="15" t="str" cm="1">
        <f t="array" ref="M149">IF(OR($B149="",M$2=""),"",Projetos!$J148*_xlfn.XLOOKUP(M$2,Técnicos!$A$2:$A$100,IF(Projetos!S148=1,Técnicos!$F$2:$F$100,IF(Projetos!S148=2,Técnicos!$H$2:$H$100,Técnicos!$J$2:$J$100)),,0,1))</f>
        <v/>
      </c>
      <c r="N149" s="15" t="str" cm="1">
        <f t="array" ref="N149">IF(OR($B149="",N$2=""),"",Projetos!$J148*_xlfn.XLOOKUP(N$2,Técnicos!$A$2:$A$100,IF(Projetos!T148=1,Técnicos!$F$2:$F$100,IF(Projetos!T148=2,Técnicos!$H$2:$H$100,Técnicos!$J$2:$J$100)),,0,1))</f>
        <v/>
      </c>
      <c r="O149" s="15" t="str" cm="1">
        <f t="array" ref="O149">IF(OR($B149="",O$2=""),"",Projetos!$J148*_xlfn.XLOOKUP(O$2,Técnicos!$A$2:$A$100,IF(Projetos!U148=1,Técnicos!$F$2:$F$100,IF(Projetos!U148=2,Técnicos!$H$2:$H$100,Técnicos!$J$2:$J$100)),,0,1))</f>
        <v/>
      </c>
      <c r="P149" s="15" t="str" cm="1">
        <f t="array" ref="P149">IF(OR($B149="",P$2=""),"",Projetos!$J148*_xlfn.XLOOKUP(P$2,Técnicos!$A$2:$A$100,IF(Projetos!V148=1,Técnicos!$F$2:$F$100,IF(Projetos!V148=2,Técnicos!$H$2:$H$100,Técnicos!$J$2:$J$100)),,0,1))</f>
        <v/>
      </c>
      <c r="Q149" s="15" t="str" cm="1">
        <f t="array" ref="Q149">IF(OR($B149="",Q$2=""),"",Projetos!$J148*_xlfn.XLOOKUP(Q$2,Técnicos!$A$2:$A$100,IF(Projetos!W148=1,Técnicos!$F$2:$F$100,IF(Projetos!W148=2,Técnicos!$H$2:$H$100,Técnicos!$J$2:$J$100)),,0,1))</f>
        <v/>
      </c>
      <c r="R149" s="15" t="str" cm="1">
        <f t="array" ref="R149">IF(OR($B149="",R$2=""),"",Projetos!$J148*_xlfn.XLOOKUP(R$2,Técnicos!$A$2:$A$100,IF(Projetos!X148=1,Técnicos!$F$2:$F$100,IF(Projetos!X148=2,Técnicos!$H$2:$H$100,Técnicos!$J$2:$J$100)),,0,1))</f>
        <v/>
      </c>
      <c r="S149" s="15" t="str" cm="1">
        <f t="array" ref="S149">IF(OR($B149="",S$2=""),"",Projetos!$J148*_xlfn.XLOOKUP(S$2,Técnicos!$A$2:$A$100,IF(Projetos!Y148=1,Técnicos!$F$2:$F$100,IF(Projetos!Y148=2,Técnicos!$H$2:$H$100,Técnicos!$J$2:$J$100)),,0,1))</f>
        <v/>
      </c>
      <c r="T149" s="15" t="str" cm="1">
        <f t="array" ref="T149">IF(OR($B149="",T$2=""),"",Projetos!$J148*_xlfn.XLOOKUP(T$2,Técnicos!$A$2:$A$100,IF(Projetos!Z148=1,Técnicos!$F$2:$F$100,IF(Projetos!Z148=2,Técnicos!$H$2:$H$100,Técnicos!$J$2:$J$100)),,0,1))</f>
        <v/>
      </c>
      <c r="U149" s="15" t="str" cm="1">
        <f t="array" ref="U149">IF(OR($B149="",U$2=""),"",Projetos!$J148*_xlfn.XLOOKUP(U$2,Técnicos!$A$2:$A$100,IF(Projetos!AA148=1,Técnicos!$F$2:$F$100,IF(Projetos!AA148=2,Técnicos!$H$2:$H$100,Técnicos!$J$2:$J$100)),,0,1))</f>
        <v/>
      </c>
      <c r="V149" s="15" t="str" cm="1">
        <f t="array" ref="V149">IF(OR($B149="",V$2=""),"",Projetos!$J148*_xlfn.XLOOKUP(V$2,Técnicos!$A$2:$A$100,IF(Projetos!AB148=1,Técnicos!$F$2:$F$100,IF(Projetos!AB148=2,Técnicos!$H$2:$H$100,Técnicos!$J$2:$J$100)),,0,1))</f>
        <v/>
      </c>
      <c r="W149" s="15" t="str" cm="1">
        <f t="array" ref="W149">IF(OR($B149="",W$2=""),"",Projetos!$J148*_xlfn.XLOOKUP(W$2,Técnicos!$A$2:$A$100,IF(Projetos!AC148=1,Técnicos!$F$2:$F$100,IF(Projetos!AC148=2,Técnicos!$H$2:$H$100,Técnicos!$J$2:$J$100)),,0,1))</f>
        <v/>
      </c>
      <c r="X149" s="15" t="str" cm="1">
        <f t="array" ref="X149">IF(OR($B149="",X$2=""),"",Projetos!$J148*_xlfn.XLOOKUP(X$2,Técnicos!$A$2:$A$100,IF(Projetos!AD148=1,Técnicos!$F$2:$F$100,IF(Projetos!AD148=2,Técnicos!$H$2:$H$100,Técnicos!$J$2:$J$100)),,0,1))</f>
        <v/>
      </c>
      <c r="Y149" s="15" t="str" cm="1">
        <f t="array" ref="Y149">IF(OR($B149="",Y$2=""),"",Projetos!$J148*_xlfn.XLOOKUP(Y$2,Técnicos!$A$2:$A$100,IF(Projetos!AE148=1,Técnicos!$F$2:$F$100,IF(Projetos!AE148=2,Técnicos!$H$2:$H$100,Técnicos!$J$2:$J$100)),,0,1))</f>
        <v/>
      </c>
      <c r="Z149" s="15" t="str" cm="1">
        <f t="array" ref="Z149">IF(OR($B149="",Z$2=""),"",Projetos!$J148*_xlfn.XLOOKUP(Z$2,Técnicos!$A$2:$A$100,IF(Projetos!AF148=1,Técnicos!$F$2:$F$100,IF(Projetos!AF148=2,Técnicos!$H$2:$H$100,Técnicos!$J$2:$J$100)),,0,1))</f>
        <v/>
      </c>
      <c r="AA149" s="15" t="str" cm="1">
        <f t="array" ref="AA149">IF(OR($B149="",AA$2=""),"",Projetos!$J148*_xlfn.XLOOKUP(AA$2,Técnicos!$A$2:$A$100,IF(Projetos!AG148=1,Técnicos!$F$2:$F$100,IF(Projetos!AG148=2,Técnicos!$H$2:$H$100,Técnicos!$J$2:$J$100)),,0,1))</f>
        <v/>
      </c>
      <c r="AB149" s="15" t="str" cm="1">
        <f t="array" ref="AB149">IF(OR($B149="",AB$2=""),"",Projetos!$J148*_xlfn.XLOOKUP(AB$2,Técnicos!$A$2:$A$100,IF(Projetos!AH148=1,Técnicos!$F$2:$F$100,IF(Projetos!AH148=2,Técnicos!$H$2:$H$100,Técnicos!$J$2:$J$100)),,0,1))</f>
        <v/>
      </c>
      <c r="AC149" s="15" t="str" cm="1">
        <f t="array" ref="AC149">IF(OR($B149="",AC$2=""),"",Projetos!$J148*_xlfn.XLOOKUP(AC$2,Técnicos!$A$2:$A$100,IF(Projetos!AI148=1,Técnicos!$F$2:$F$100,IF(Projetos!AI148=2,Técnicos!$H$2:$H$100,Técnicos!$J$2:$J$100)),,0,1))</f>
        <v/>
      </c>
      <c r="AD149" s="15" t="str" cm="1">
        <f t="array" ref="AD149">IF(OR($B149="",AD$2=""),"",Projetos!$J148*_xlfn.XLOOKUP(AD$2,Técnicos!$A$2:$A$100,IF(Projetos!AJ148=1,Técnicos!$F$2:$F$100,IF(Projetos!AJ148=2,Técnicos!$H$2:$H$100,Técnicos!$J$2:$J$100)),,0,1))</f>
        <v/>
      </c>
      <c r="AE149" s="15" t="str" cm="1">
        <f t="array" ref="AE149">IF(OR($B149="",AE$2=""),"",Projetos!$J148*_xlfn.XLOOKUP(AE$2,Técnicos!$A$2:$A$100,IF(Projetos!AK148=1,Técnicos!$F$2:$F$100,IF(Projetos!AK148=2,Técnicos!$H$2:$H$100,Técnicos!$J$2:$J$100)),,0,1))</f>
        <v/>
      </c>
      <c r="AF149" s="15" t="str" cm="1">
        <f t="array" ref="AF149">IF(OR($B149="",AF$2=""),"",Projetos!$J148*_xlfn.XLOOKUP(AF$2,Técnicos!$A$2:$A$100,IF(Projetos!AL148=1,Técnicos!$F$2:$F$100,IF(Projetos!AL148=2,Técnicos!$H$2:$H$100,Técnicos!$J$2:$J$100)),,0,1))</f>
        <v/>
      </c>
      <c r="AG149" s="15" t="str" cm="1">
        <f t="array" ref="AG149">IF(OR($B149="",AG$2=""),"",Projetos!$J148*_xlfn.XLOOKUP(AG$2,Técnicos!$A$2:$A$100,IF(Projetos!AM148=1,Técnicos!$F$2:$F$100,IF(Projetos!AM148=2,Técnicos!$H$2:$H$100,Técnicos!$J$2:$J$100)),,0,1))</f>
        <v/>
      </c>
      <c r="AH149" s="15" t="str" cm="1">
        <f t="array" ref="AH149">IF(OR($B149="",AH$2=""),"",Projetos!$J148*_xlfn.XLOOKUP(AH$2,Técnicos!$A$2:$A$100,IF(Projetos!AN148=1,Técnicos!$F$2:$F$100,IF(Projetos!AN148=2,Técnicos!$H$2:$H$100,Técnicos!$J$2:$J$100)),,0,1))</f>
        <v/>
      </c>
      <c r="AI149" s="15" t="str" cm="1">
        <f t="array" ref="AI149">IF(OR($B149="",AI$2=""),"",Projetos!$J148*_xlfn.XLOOKUP(AI$2,Técnicos!$A$2:$A$100,IF(Projetos!AO148=1,Técnicos!$F$2:$F$100,IF(Projetos!AO148=2,Técnicos!$H$2:$H$100,Técnicos!$J$2:$J$100)),,0,1))</f>
        <v/>
      </c>
    </row>
    <row r="150" spans="3:35" x14ac:dyDescent="0.25">
      <c r="C150" s="15" t="str" cm="1">
        <f t="array" ref="C150">IF(OR($B150="",C$2=""),"",Projetos!$J149*_xlfn.XLOOKUP(C$2,Técnicos!$A$2:$A$100,IF(Projetos!I149=1,Técnicos!$F$2:$F$100,IF(Projetos!I149=2,Técnicos!$H$2:$H$100,Técnicos!$J$2:$J$100)),,0,1))</f>
        <v/>
      </c>
      <c r="D150" s="15" t="str" cm="1">
        <f t="array" ref="D150">IF(OR($B150="",D$2=""),"",Projetos!$J149*_xlfn.XLOOKUP(D$2,Técnicos!$A$2:$A$100,IF(Projetos!J149=1,Técnicos!$F$2:$F$100,IF(Projetos!J149=2,Técnicos!$H$2:$H$100,Técnicos!$J$2:$J$100)),,0,1))</f>
        <v/>
      </c>
      <c r="E150" s="15" t="str" cm="1">
        <f t="array" ref="E150">IF(OR($B150="",E$2=""),"",Projetos!$J149*_xlfn.XLOOKUP(E$2,Técnicos!$A$2:$A$100,IF(Projetos!K149=1,Técnicos!$F$2:$F$100,IF(Projetos!K149=2,Técnicos!$H$2:$H$100,Técnicos!$J$2:$J$100)),,0,1))</f>
        <v/>
      </c>
      <c r="F150" s="15" t="str" cm="1">
        <f t="array" ref="F150">IF(OR($B150="",F$2=""),"",Projetos!$J149*_xlfn.XLOOKUP(F$2,Técnicos!$A$2:$A$100,IF(Projetos!L149=1,Técnicos!$F$2:$F$100,IF(Projetos!L149=2,Técnicos!$H$2:$H$100,Técnicos!$J$2:$J$100)),,0,1))</f>
        <v/>
      </c>
      <c r="G150" s="15" t="str" cm="1">
        <f t="array" ref="G150">IF(OR($B150="",G$2=""),"",Projetos!$J149*_xlfn.XLOOKUP(G$2,Técnicos!$A$2:$A$100,IF(Projetos!M149=1,Técnicos!$F$2:$F$100,IF(Projetos!M149=2,Técnicos!$H$2:$H$100,Técnicos!$J$2:$J$100)),,0,1))</f>
        <v/>
      </c>
      <c r="H150" s="15" t="str" cm="1">
        <f t="array" ref="H150">IF(OR($B150="",H$2=""),"",Projetos!$J149*_xlfn.XLOOKUP(H$2,Técnicos!$A$2:$A$100,IF(Projetos!N149=1,Técnicos!$F$2:$F$100,IF(Projetos!N149=2,Técnicos!$H$2:$H$100,Técnicos!$J$2:$J$100)),,0,1))</f>
        <v/>
      </c>
      <c r="I150" s="15" t="str" cm="1">
        <f t="array" ref="I150">IF(OR($B150="",I$2=""),"",Projetos!$J149*_xlfn.XLOOKUP(I$2,Técnicos!$A$2:$A$100,IF(Projetos!O149=1,Técnicos!$F$2:$F$100,IF(Projetos!O149=2,Técnicos!$H$2:$H$100,Técnicos!$J$2:$J$100)),,0,1))</f>
        <v/>
      </c>
      <c r="J150" s="15" t="str" cm="1">
        <f t="array" ref="J150">IF(OR($B150="",J$2=""),"",Projetos!$J149*_xlfn.XLOOKUP(J$2,Técnicos!$A$2:$A$100,IF(Projetos!P149=1,Técnicos!$F$2:$F$100,IF(Projetos!P149=2,Técnicos!$H$2:$H$100,Técnicos!$J$2:$J$100)),,0,1))</f>
        <v/>
      </c>
      <c r="K150" s="15" t="str" cm="1">
        <f t="array" ref="K150">IF(OR($B150="",K$2=""),"",Projetos!$J149*_xlfn.XLOOKUP(K$2,Técnicos!$A$2:$A$100,IF(Projetos!Q149=1,Técnicos!$F$2:$F$100,IF(Projetos!Q149=2,Técnicos!$H$2:$H$100,Técnicos!$J$2:$J$100)),,0,1))</f>
        <v/>
      </c>
      <c r="L150" s="15" t="str" cm="1">
        <f t="array" ref="L150">IF(OR($B150="",L$2=""),"",Projetos!$J149*_xlfn.XLOOKUP(L$2,Técnicos!$A$2:$A$100,IF(Projetos!R149=1,Técnicos!$F$2:$F$100,IF(Projetos!R149=2,Técnicos!$H$2:$H$100,Técnicos!$J$2:$J$100)),,0,1))</f>
        <v/>
      </c>
      <c r="M150" s="15" t="str" cm="1">
        <f t="array" ref="M150">IF(OR($B150="",M$2=""),"",Projetos!$J149*_xlfn.XLOOKUP(M$2,Técnicos!$A$2:$A$100,IF(Projetos!S149=1,Técnicos!$F$2:$F$100,IF(Projetos!S149=2,Técnicos!$H$2:$H$100,Técnicos!$J$2:$J$100)),,0,1))</f>
        <v/>
      </c>
      <c r="N150" s="15" t="str" cm="1">
        <f t="array" ref="N150">IF(OR($B150="",N$2=""),"",Projetos!$J149*_xlfn.XLOOKUP(N$2,Técnicos!$A$2:$A$100,IF(Projetos!T149=1,Técnicos!$F$2:$F$100,IF(Projetos!T149=2,Técnicos!$H$2:$H$100,Técnicos!$J$2:$J$100)),,0,1))</f>
        <v/>
      </c>
      <c r="O150" s="15" t="str" cm="1">
        <f t="array" ref="O150">IF(OR($B150="",O$2=""),"",Projetos!$J149*_xlfn.XLOOKUP(O$2,Técnicos!$A$2:$A$100,IF(Projetos!U149=1,Técnicos!$F$2:$F$100,IF(Projetos!U149=2,Técnicos!$H$2:$H$100,Técnicos!$J$2:$J$100)),,0,1))</f>
        <v/>
      </c>
      <c r="P150" s="15" t="str" cm="1">
        <f t="array" ref="P150">IF(OR($B150="",P$2=""),"",Projetos!$J149*_xlfn.XLOOKUP(P$2,Técnicos!$A$2:$A$100,IF(Projetos!V149=1,Técnicos!$F$2:$F$100,IF(Projetos!V149=2,Técnicos!$H$2:$H$100,Técnicos!$J$2:$J$100)),,0,1))</f>
        <v/>
      </c>
      <c r="Q150" s="15" t="str" cm="1">
        <f t="array" ref="Q150">IF(OR($B150="",Q$2=""),"",Projetos!$J149*_xlfn.XLOOKUP(Q$2,Técnicos!$A$2:$A$100,IF(Projetos!W149=1,Técnicos!$F$2:$F$100,IF(Projetos!W149=2,Técnicos!$H$2:$H$100,Técnicos!$J$2:$J$100)),,0,1))</f>
        <v/>
      </c>
      <c r="R150" s="15" t="str" cm="1">
        <f t="array" ref="R150">IF(OR($B150="",R$2=""),"",Projetos!$J149*_xlfn.XLOOKUP(R$2,Técnicos!$A$2:$A$100,IF(Projetos!X149=1,Técnicos!$F$2:$F$100,IF(Projetos!X149=2,Técnicos!$H$2:$H$100,Técnicos!$J$2:$J$100)),,0,1))</f>
        <v/>
      </c>
      <c r="S150" s="15" t="str" cm="1">
        <f t="array" ref="S150">IF(OR($B150="",S$2=""),"",Projetos!$J149*_xlfn.XLOOKUP(S$2,Técnicos!$A$2:$A$100,IF(Projetos!Y149=1,Técnicos!$F$2:$F$100,IF(Projetos!Y149=2,Técnicos!$H$2:$H$100,Técnicos!$J$2:$J$100)),,0,1))</f>
        <v/>
      </c>
      <c r="T150" s="15" t="str" cm="1">
        <f t="array" ref="T150">IF(OR($B150="",T$2=""),"",Projetos!$J149*_xlfn.XLOOKUP(T$2,Técnicos!$A$2:$A$100,IF(Projetos!Z149=1,Técnicos!$F$2:$F$100,IF(Projetos!Z149=2,Técnicos!$H$2:$H$100,Técnicos!$J$2:$J$100)),,0,1))</f>
        <v/>
      </c>
      <c r="U150" s="15" t="str" cm="1">
        <f t="array" ref="U150">IF(OR($B150="",U$2=""),"",Projetos!$J149*_xlfn.XLOOKUP(U$2,Técnicos!$A$2:$A$100,IF(Projetos!AA149=1,Técnicos!$F$2:$F$100,IF(Projetos!AA149=2,Técnicos!$H$2:$H$100,Técnicos!$J$2:$J$100)),,0,1))</f>
        <v/>
      </c>
      <c r="V150" s="15" t="str" cm="1">
        <f t="array" ref="V150">IF(OR($B150="",V$2=""),"",Projetos!$J149*_xlfn.XLOOKUP(V$2,Técnicos!$A$2:$A$100,IF(Projetos!AB149=1,Técnicos!$F$2:$F$100,IF(Projetos!AB149=2,Técnicos!$H$2:$H$100,Técnicos!$J$2:$J$100)),,0,1))</f>
        <v/>
      </c>
      <c r="W150" s="15" t="str" cm="1">
        <f t="array" ref="W150">IF(OR($B150="",W$2=""),"",Projetos!$J149*_xlfn.XLOOKUP(W$2,Técnicos!$A$2:$A$100,IF(Projetos!AC149=1,Técnicos!$F$2:$F$100,IF(Projetos!AC149=2,Técnicos!$H$2:$H$100,Técnicos!$J$2:$J$100)),,0,1))</f>
        <v/>
      </c>
      <c r="X150" s="15" t="str" cm="1">
        <f t="array" ref="X150">IF(OR($B150="",X$2=""),"",Projetos!$J149*_xlfn.XLOOKUP(X$2,Técnicos!$A$2:$A$100,IF(Projetos!AD149=1,Técnicos!$F$2:$F$100,IF(Projetos!AD149=2,Técnicos!$H$2:$H$100,Técnicos!$J$2:$J$100)),,0,1))</f>
        <v/>
      </c>
      <c r="Y150" s="15" t="str" cm="1">
        <f t="array" ref="Y150">IF(OR($B150="",Y$2=""),"",Projetos!$J149*_xlfn.XLOOKUP(Y$2,Técnicos!$A$2:$A$100,IF(Projetos!AE149=1,Técnicos!$F$2:$F$100,IF(Projetos!AE149=2,Técnicos!$H$2:$H$100,Técnicos!$J$2:$J$100)),,0,1))</f>
        <v/>
      </c>
      <c r="Z150" s="15" t="str" cm="1">
        <f t="array" ref="Z150">IF(OR($B150="",Z$2=""),"",Projetos!$J149*_xlfn.XLOOKUP(Z$2,Técnicos!$A$2:$A$100,IF(Projetos!AF149=1,Técnicos!$F$2:$F$100,IF(Projetos!AF149=2,Técnicos!$H$2:$H$100,Técnicos!$J$2:$J$100)),,0,1))</f>
        <v/>
      </c>
      <c r="AA150" s="15" t="str" cm="1">
        <f t="array" ref="AA150">IF(OR($B150="",AA$2=""),"",Projetos!$J149*_xlfn.XLOOKUP(AA$2,Técnicos!$A$2:$A$100,IF(Projetos!AG149=1,Técnicos!$F$2:$F$100,IF(Projetos!AG149=2,Técnicos!$H$2:$H$100,Técnicos!$J$2:$J$100)),,0,1))</f>
        <v/>
      </c>
      <c r="AB150" s="15" t="str" cm="1">
        <f t="array" ref="AB150">IF(OR($B150="",AB$2=""),"",Projetos!$J149*_xlfn.XLOOKUP(AB$2,Técnicos!$A$2:$A$100,IF(Projetos!AH149=1,Técnicos!$F$2:$F$100,IF(Projetos!AH149=2,Técnicos!$H$2:$H$100,Técnicos!$J$2:$J$100)),,0,1))</f>
        <v/>
      </c>
      <c r="AC150" s="15" t="str" cm="1">
        <f t="array" ref="AC150">IF(OR($B150="",AC$2=""),"",Projetos!$J149*_xlfn.XLOOKUP(AC$2,Técnicos!$A$2:$A$100,IF(Projetos!AI149=1,Técnicos!$F$2:$F$100,IF(Projetos!AI149=2,Técnicos!$H$2:$H$100,Técnicos!$J$2:$J$100)),,0,1))</f>
        <v/>
      </c>
      <c r="AD150" s="15" t="str" cm="1">
        <f t="array" ref="AD150">IF(OR($B150="",AD$2=""),"",Projetos!$J149*_xlfn.XLOOKUP(AD$2,Técnicos!$A$2:$A$100,IF(Projetos!AJ149=1,Técnicos!$F$2:$F$100,IF(Projetos!AJ149=2,Técnicos!$H$2:$H$100,Técnicos!$J$2:$J$100)),,0,1))</f>
        <v/>
      </c>
      <c r="AE150" s="15" t="str" cm="1">
        <f t="array" ref="AE150">IF(OR($B150="",AE$2=""),"",Projetos!$J149*_xlfn.XLOOKUP(AE$2,Técnicos!$A$2:$A$100,IF(Projetos!AK149=1,Técnicos!$F$2:$F$100,IF(Projetos!AK149=2,Técnicos!$H$2:$H$100,Técnicos!$J$2:$J$100)),,0,1))</f>
        <v/>
      </c>
      <c r="AF150" s="15" t="str" cm="1">
        <f t="array" ref="AF150">IF(OR($B150="",AF$2=""),"",Projetos!$J149*_xlfn.XLOOKUP(AF$2,Técnicos!$A$2:$A$100,IF(Projetos!AL149=1,Técnicos!$F$2:$F$100,IF(Projetos!AL149=2,Técnicos!$H$2:$H$100,Técnicos!$J$2:$J$100)),,0,1))</f>
        <v/>
      </c>
      <c r="AG150" s="15" t="str" cm="1">
        <f t="array" ref="AG150">IF(OR($B150="",AG$2=""),"",Projetos!$J149*_xlfn.XLOOKUP(AG$2,Técnicos!$A$2:$A$100,IF(Projetos!AM149=1,Técnicos!$F$2:$F$100,IF(Projetos!AM149=2,Técnicos!$H$2:$H$100,Técnicos!$J$2:$J$100)),,0,1))</f>
        <v/>
      </c>
      <c r="AH150" s="15" t="str" cm="1">
        <f t="array" ref="AH150">IF(OR($B150="",AH$2=""),"",Projetos!$J149*_xlfn.XLOOKUP(AH$2,Técnicos!$A$2:$A$100,IF(Projetos!AN149=1,Técnicos!$F$2:$F$100,IF(Projetos!AN149=2,Técnicos!$H$2:$H$100,Técnicos!$J$2:$J$100)),,0,1))</f>
        <v/>
      </c>
      <c r="AI150" s="15" t="str" cm="1">
        <f t="array" ref="AI150">IF(OR($B150="",AI$2=""),"",Projetos!$J149*_xlfn.XLOOKUP(AI$2,Técnicos!$A$2:$A$100,IF(Projetos!AO149=1,Técnicos!$F$2:$F$100,IF(Projetos!AO149=2,Técnicos!$H$2:$H$100,Técnicos!$J$2:$J$100)),,0,1))</f>
        <v/>
      </c>
    </row>
    <row r="151" spans="3:35" x14ac:dyDescent="0.25">
      <c r="C151" s="15" t="str" cm="1">
        <f t="array" ref="C151">IF(OR($B151="",C$2=""),"",Projetos!$J150*_xlfn.XLOOKUP(C$2,Técnicos!$A$2:$A$100,IF(Projetos!I150=1,Técnicos!$F$2:$F$100,IF(Projetos!I150=2,Técnicos!$H$2:$H$100,Técnicos!$J$2:$J$100)),,0,1))</f>
        <v/>
      </c>
      <c r="D151" s="15" t="str" cm="1">
        <f t="array" ref="D151">IF(OR($B151="",D$2=""),"",Projetos!$J150*_xlfn.XLOOKUP(D$2,Técnicos!$A$2:$A$100,IF(Projetos!J150=1,Técnicos!$F$2:$F$100,IF(Projetos!J150=2,Técnicos!$H$2:$H$100,Técnicos!$J$2:$J$100)),,0,1))</f>
        <v/>
      </c>
      <c r="E151" s="15" t="str" cm="1">
        <f t="array" ref="E151">IF(OR($B151="",E$2=""),"",Projetos!$J150*_xlfn.XLOOKUP(E$2,Técnicos!$A$2:$A$100,IF(Projetos!K150=1,Técnicos!$F$2:$F$100,IF(Projetos!K150=2,Técnicos!$H$2:$H$100,Técnicos!$J$2:$J$100)),,0,1))</f>
        <v/>
      </c>
      <c r="F151" s="15" t="str" cm="1">
        <f t="array" ref="F151">IF(OR($B151="",F$2=""),"",Projetos!$J150*_xlfn.XLOOKUP(F$2,Técnicos!$A$2:$A$100,IF(Projetos!L150=1,Técnicos!$F$2:$F$100,IF(Projetos!L150=2,Técnicos!$H$2:$H$100,Técnicos!$J$2:$J$100)),,0,1))</f>
        <v/>
      </c>
      <c r="G151" s="15" t="str" cm="1">
        <f t="array" ref="G151">IF(OR($B151="",G$2=""),"",Projetos!$J150*_xlfn.XLOOKUP(G$2,Técnicos!$A$2:$A$100,IF(Projetos!M150=1,Técnicos!$F$2:$F$100,IF(Projetos!M150=2,Técnicos!$H$2:$H$100,Técnicos!$J$2:$J$100)),,0,1))</f>
        <v/>
      </c>
      <c r="H151" s="15" t="str" cm="1">
        <f t="array" ref="H151">IF(OR($B151="",H$2=""),"",Projetos!$J150*_xlfn.XLOOKUP(H$2,Técnicos!$A$2:$A$100,IF(Projetos!N150=1,Técnicos!$F$2:$F$100,IF(Projetos!N150=2,Técnicos!$H$2:$H$100,Técnicos!$J$2:$J$100)),,0,1))</f>
        <v/>
      </c>
      <c r="I151" s="15" t="str" cm="1">
        <f t="array" ref="I151">IF(OR($B151="",I$2=""),"",Projetos!$J150*_xlfn.XLOOKUP(I$2,Técnicos!$A$2:$A$100,IF(Projetos!O150=1,Técnicos!$F$2:$F$100,IF(Projetos!O150=2,Técnicos!$H$2:$H$100,Técnicos!$J$2:$J$100)),,0,1))</f>
        <v/>
      </c>
      <c r="J151" s="15" t="str" cm="1">
        <f t="array" ref="J151">IF(OR($B151="",J$2=""),"",Projetos!$J150*_xlfn.XLOOKUP(J$2,Técnicos!$A$2:$A$100,IF(Projetos!P150=1,Técnicos!$F$2:$F$100,IF(Projetos!P150=2,Técnicos!$H$2:$H$100,Técnicos!$J$2:$J$100)),,0,1))</f>
        <v/>
      </c>
      <c r="K151" s="15" t="str" cm="1">
        <f t="array" ref="K151">IF(OR($B151="",K$2=""),"",Projetos!$J150*_xlfn.XLOOKUP(K$2,Técnicos!$A$2:$A$100,IF(Projetos!Q150=1,Técnicos!$F$2:$F$100,IF(Projetos!Q150=2,Técnicos!$H$2:$H$100,Técnicos!$J$2:$J$100)),,0,1))</f>
        <v/>
      </c>
      <c r="L151" s="15" t="str" cm="1">
        <f t="array" ref="L151">IF(OR($B151="",L$2=""),"",Projetos!$J150*_xlfn.XLOOKUP(L$2,Técnicos!$A$2:$A$100,IF(Projetos!R150=1,Técnicos!$F$2:$F$100,IF(Projetos!R150=2,Técnicos!$H$2:$H$100,Técnicos!$J$2:$J$100)),,0,1))</f>
        <v/>
      </c>
      <c r="M151" s="15" t="str" cm="1">
        <f t="array" ref="M151">IF(OR($B151="",M$2=""),"",Projetos!$J150*_xlfn.XLOOKUP(M$2,Técnicos!$A$2:$A$100,IF(Projetos!S150=1,Técnicos!$F$2:$F$100,IF(Projetos!S150=2,Técnicos!$H$2:$H$100,Técnicos!$J$2:$J$100)),,0,1))</f>
        <v/>
      </c>
      <c r="N151" s="15" t="str" cm="1">
        <f t="array" ref="N151">IF(OR($B151="",N$2=""),"",Projetos!$J150*_xlfn.XLOOKUP(N$2,Técnicos!$A$2:$A$100,IF(Projetos!T150=1,Técnicos!$F$2:$F$100,IF(Projetos!T150=2,Técnicos!$H$2:$H$100,Técnicos!$J$2:$J$100)),,0,1))</f>
        <v/>
      </c>
      <c r="O151" s="15" t="str" cm="1">
        <f t="array" ref="O151">IF(OR($B151="",O$2=""),"",Projetos!$J150*_xlfn.XLOOKUP(O$2,Técnicos!$A$2:$A$100,IF(Projetos!U150=1,Técnicos!$F$2:$F$100,IF(Projetos!U150=2,Técnicos!$H$2:$H$100,Técnicos!$J$2:$J$100)),,0,1))</f>
        <v/>
      </c>
      <c r="P151" s="15" t="str" cm="1">
        <f t="array" ref="P151">IF(OR($B151="",P$2=""),"",Projetos!$J150*_xlfn.XLOOKUP(P$2,Técnicos!$A$2:$A$100,IF(Projetos!V150=1,Técnicos!$F$2:$F$100,IF(Projetos!V150=2,Técnicos!$H$2:$H$100,Técnicos!$J$2:$J$100)),,0,1))</f>
        <v/>
      </c>
      <c r="Q151" s="15" t="str" cm="1">
        <f t="array" ref="Q151">IF(OR($B151="",Q$2=""),"",Projetos!$J150*_xlfn.XLOOKUP(Q$2,Técnicos!$A$2:$A$100,IF(Projetos!W150=1,Técnicos!$F$2:$F$100,IF(Projetos!W150=2,Técnicos!$H$2:$H$100,Técnicos!$J$2:$J$100)),,0,1))</f>
        <v/>
      </c>
      <c r="R151" s="15" t="str" cm="1">
        <f t="array" ref="R151">IF(OR($B151="",R$2=""),"",Projetos!$J150*_xlfn.XLOOKUP(R$2,Técnicos!$A$2:$A$100,IF(Projetos!X150=1,Técnicos!$F$2:$F$100,IF(Projetos!X150=2,Técnicos!$H$2:$H$100,Técnicos!$J$2:$J$100)),,0,1))</f>
        <v/>
      </c>
      <c r="S151" s="15" t="str" cm="1">
        <f t="array" ref="S151">IF(OR($B151="",S$2=""),"",Projetos!$J150*_xlfn.XLOOKUP(S$2,Técnicos!$A$2:$A$100,IF(Projetos!Y150=1,Técnicos!$F$2:$F$100,IF(Projetos!Y150=2,Técnicos!$H$2:$H$100,Técnicos!$J$2:$J$100)),,0,1))</f>
        <v/>
      </c>
      <c r="T151" s="15" t="str" cm="1">
        <f t="array" ref="T151">IF(OR($B151="",T$2=""),"",Projetos!$J150*_xlfn.XLOOKUP(T$2,Técnicos!$A$2:$A$100,IF(Projetos!Z150=1,Técnicos!$F$2:$F$100,IF(Projetos!Z150=2,Técnicos!$H$2:$H$100,Técnicos!$J$2:$J$100)),,0,1))</f>
        <v/>
      </c>
      <c r="U151" s="15" t="str" cm="1">
        <f t="array" ref="U151">IF(OR($B151="",U$2=""),"",Projetos!$J150*_xlfn.XLOOKUP(U$2,Técnicos!$A$2:$A$100,IF(Projetos!AA150=1,Técnicos!$F$2:$F$100,IF(Projetos!AA150=2,Técnicos!$H$2:$H$100,Técnicos!$J$2:$J$100)),,0,1))</f>
        <v/>
      </c>
      <c r="V151" s="15" t="str" cm="1">
        <f t="array" ref="V151">IF(OR($B151="",V$2=""),"",Projetos!$J150*_xlfn.XLOOKUP(V$2,Técnicos!$A$2:$A$100,IF(Projetos!AB150=1,Técnicos!$F$2:$F$100,IF(Projetos!AB150=2,Técnicos!$H$2:$H$100,Técnicos!$J$2:$J$100)),,0,1))</f>
        <v/>
      </c>
      <c r="W151" s="15" t="str" cm="1">
        <f t="array" ref="W151">IF(OR($B151="",W$2=""),"",Projetos!$J150*_xlfn.XLOOKUP(W$2,Técnicos!$A$2:$A$100,IF(Projetos!AC150=1,Técnicos!$F$2:$F$100,IF(Projetos!AC150=2,Técnicos!$H$2:$H$100,Técnicos!$J$2:$J$100)),,0,1))</f>
        <v/>
      </c>
      <c r="X151" s="15" t="str" cm="1">
        <f t="array" ref="X151">IF(OR($B151="",X$2=""),"",Projetos!$J150*_xlfn.XLOOKUP(X$2,Técnicos!$A$2:$A$100,IF(Projetos!AD150=1,Técnicos!$F$2:$F$100,IF(Projetos!AD150=2,Técnicos!$H$2:$H$100,Técnicos!$J$2:$J$100)),,0,1))</f>
        <v/>
      </c>
      <c r="Y151" s="15" t="str" cm="1">
        <f t="array" ref="Y151">IF(OR($B151="",Y$2=""),"",Projetos!$J150*_xlfn.XLOOKUP(Y$2,Técnicos!$A$2:$A$100,IF(Projetos!AE150=1,Técnicos!$F$2:$F$100,IF(Projetos!AE150=2,Técnicos!$H$2:$H$100,Técnicos!$J$2:$J$100)),,0,1))</f>
        <v/>
      </c>
      <c r="Z151" s="15" t="str" cm="1">
        <f t="array" ref="Z151">IF(OR($B151="",Z$2=""),"",Projetos!$J150*_xlfn.XLOOKUP(Z$2,Técnicos!$A$2:$A$100,IF(Projetos!AF150=1,Técnicos!$F$2:$F$100,IF(Projetos!AF150=2,Técnicos!$H$2:$H$100,Técnicos!$J$2:$J$100)),,0,1))</f>
        <v/>
      </c>
      <c r="AA151" s="15" t="str" cm="1">
        <f t="array" ref="AA151">IF(OR($B151="",AA$2=""),"",Projetos!$J150*_xlfn.XLOOKUP(AA$2,Técnicos!$A$2:$A$100,IF(Projetos!AG150=1,Técnicos!$F$2:$F$100,IF(Projetos!AG150=2,Técnicos!$H$2:$H$100,Técnicos!$J$2:$J$100)),,0,1))</f>
        <v/>
      </c>
      <c r="AB151" s="15" t="str" cm="1">
        <f t="array" ref="AB151">IF(OR($B151="",AB$2=""),"",Projetos!$J150*_xlfn.XLOOKUP(AB$2,Técnicos!$A$2:$A$100,IF(Projetos!AH150=1,Técnicos!$F$2:$F$100,IF(Projetos!AH150=2,Técnicos!$H$2:$H$100,Técnicos!$J$2:$J$100)),,0,1))</f>
        <v/>
      </c>
      <c r="AC151" s="15" t="str" cm="1">
        <f t="array" ref="AC151">IF(OR($B151="",AC$2=""),"",Projetos!$J150*_xlfn.XLOOKUP(AC$2,Técnicos!$A$2:$A$100,IF(Projetos!AI150=1,Técnicos!$F$2:$F$100,IF(Projetos!AI150=2,Técnicos!$H$2:$H$100,Técnicos!$J$2:$J$100)),,0,1))</f>
        <v/>
      </c>
      <c r="AD151" s="15" t="str" cm="1">
        <f t="array" ref="AD151">IF(OR($B151="",AD$2=""),"",Projetos!$J150*_xlfn.XLOOKUP(AD$2,Técnicos!$A$2:$A$100,IF(Projetos!AJ150=1,Técnicos!$F$2:$F$100,IF(Projetos!AJ150=2,Técnicos!$H$2:$H$100,Técnicos!$J$2:$J$100)),,0,1))</f>
        <v/>
      </c>
      <c r="AE151" s="15" t="str" cm="1">
        <f t="array" ref="AE151">IF(OR($B151="",AE$2=""),"",Projetos!$J150*_xlfn.XLOOKUP(AE$2,Técnicos!$A$2:$A$100,IF(Projetos!AK150=1,Técnicos!$F$2:$F$100,IF(Projetos!AK150=2,Técnicos!$H$2:$H$100,Técnicos!$J$2:$J$100)),,0,1))</f>
        <v/>
      </c>
      <c r="AF151" s="15" t="str" cm="1">
        <f t="array" ref="AF151">IF(OR($B151="",AF$2=""),"",Projetos!$J150*_xlfn.XLOOKUP(AF$2,Técnicos!$A$2:$A$100,IF(Projetos!AL150=1,Técnicos!$F$2:$F$100,IF(Projetos!AL150=2,Técnicos!$H$2:$H$100,Técnicos!$J$2:$J$100)),,0,1))</f>
        <v/>
      </c>
      <c r="AG151" s="15" t="str" cm="1">
        <f t="array" ref="AG151">IF(OR($B151="",AG$2=""),"",Projetos!$J150*_xlfn.XLOOKUP(AG$2,Técnicos!$A$2:$A$100,IF(Projetos!AM150=1,Técnicos!$F$2:$F$100,IF(Projetos!AM150=2,Técnicos!$H$2:$H$100,Técnicos!$J$2:$J$100)),,0,1))</f>
        <v/>
      </c>
      <c r="AH151" s="15" t="str" cm="1">
        <f t="array" ref="AH151">IF(OR($B151="",AH$2=""),"",Projetos!$J150*_xlfn.XLOOKUP(AH$2,Técnicos!$A$2:$A$100,IF(Projetos!AN150=1,Técnicos!$F$2:$F$100,IF(Projetos!AN150=2,Técnicos!$H$2:$H$100,Técnicos!$J$2:$J$100)),,0,1))</f>
        <v/>
      </c>
      <c r="AI151" s="15" t="str" cm="1">
        <f t="array" ref="AI151">IF(OR($B151="",AI$2=""),"",Projetos!$J150*_xlfn.XLOOKUP(AI$2,Técnicos!$A$2:$A$100,IF(Projetos!AO150=1,Técnicos!$F$2:$F$100,IF(Projetos!AO150=2,Técnicos!$H$2:$H$100,Técnicos!$J$2:$J$100)),,0,1))</f>
        <v/>
      </c>
    </row>
    <row r="152" spans="3:35" x14ac:dyDescent="0.25">
      <c r="C152" s="15" t="str" cm="1">
        <f t="array" ref="C152">IF(OR($B152="",C$2=""),"",Projetos!$J151*_xlfn.XLOOKUP(C$2,Técnicos!$A$2:$A$100,IF(Projetos!I151=1,Técnicos!$F$2:$F$100,IF(Projetos!I151=2,Técnicos!$H$2:$H$100,Técnicos!$J$2:$J$100)),,0,1))</f>
        <v/>
      </c>
      <c r="D152" s="15" t="str" cm="1">
        <f t="array" ref="D152">IF(OR($B152="",D$2=""),"",Projetos!$J151*_xlfn.XLOOKUP(D$2,Técnicos!$A$2:$A$100,IF(Projetos!J151=1,Técnicos!$F$2:$F$100,IF(Projetos!J151=2,Técnicos!$H$2:$H$100,Técnicos!$J$2:$J$100)),,0,1))</f>
        <v/>
      </c>
      <c r="E152" s="15" t="str" cm="1">
        <f t="array" ref="E152">IF(OR($B152="",E$2=""),"",Projetos!$J151*_xlfn.XLOOKUP(E$2,Técnicos!$A$2:$A$100,IF(Projetos!K151=1,Técnicos!$F$2:$F$100,IF(Projetos!K151=2,Técnicos!$H$2:$H$100,Técnicos!$J$2:$J$100)),,0,1))</f>
        <v/>
      </c>
      <c r="F152" s="15" t="str" cm="1">
        <f t="array" ref="F152">IF(OR($B152="",F$2=""),"",Projetos!$J151*_xlfn.XLOOKUP(F$2,Técnicos!$A$2:$A$100,IF(Projetos!L151=1,Técnicos!$F$2:$F$100,IF(Projetos!L151=2,Técnicos!$H$2:$H$100,Técnicos!$J$2:$J$100)),,0,1))</f>
        <v/>
      </c>
      <c r="G152" s="15" t="str" cm="1">
        <f t="array" ref="G152">IF(OR($B152="",G$2=""),"",Projetos!$J151*_xlfn.XLOOKUP(G$2,Técnicos!$A$2:$A$100,IF(Projetos!M151=1,Técnicos!$F$2:$F$100,IF(Projetos!M151=2,Técnicos!$H$2:$H$100,Técnicos!$J$2:$J$100)),,0,1))</f>
        <v/>
      </c>
      <c r="H152" s="15" t="str" cm="1">
        <f t="array" ref="H152">IF(OR($B152="",H$2=""),"",Projetos!$J151*_xlfn.XLOOKUP(H$2,Técnicos!$A$2:$A$100,IF(Projetos!N151=1,Técnicos!$F$2:$F$100,IF(Projetos!N151=2,Técnicos!$H$2:$H$100,Técnicos!$J$2:$J$100)),,0,1))</f>
        <v/>
      </c>
      <c r="I152" s="15" t="str" cm="1">
        <f t="array" ref="I152">IF(OR($B152="",I$2=""),"",Projetos!$J151*_xlfn.XLOOKUP(I$2,Técnicos!$A$2:$A$100,IF(Projetos!O151=1,Técnicos!$F$2:$F$100,IF(Projetos!O151=2,Técnicos!$H$2:$H$100,Técnicos!$J$2:$J$100)),,0,1))</f>
        <v/>
      </c>
      <c r="J152" s="15" t="str" cm="1">
        <f t="array" ref="J152">IF(OR($B152="",J$2=""),"",Projetos!$J151*_xlfn.XLOOKUP(J$2,Técnicos!$A$2:$A$100,IF(Projetos!P151=1,Técnicos!$F$2:$F$100,IF(Projetos!P151=2,Técnicos!$H$2:$H$100,Técnicos!$J$2:$J$100)),,0,1))</f>
        <v/>
      </c>
      <c r="K152" s="15" t="str" cm="1">
        <f t="array" ref="K152">IF(OR($B152="",K$2=""),"",Projetos!$J151*_xlfn.XLOOKUP(K$2,Técnicos!$A$2:$A$100,IF(Projetos!Q151=1,Técnicos!$F$2:$F$100,IF(Projetos!Q151=2,Técnicos!$H$2:$H$100,Técnicos!$J$2:$J$100)),,0,1))</f>
        <v/>
      </c>
      <c r="L152" s="15" t="str" cm="1">
        <f t="array" ref="L152">IF(OR($B152="",L$2=""),"",Projetos!$J151*_xlfn.XLOOKUP(L$2,Técnicos!$A$2:$A$100,IF(Projetos!R151=1,Técnicos!$F$2:$F$100,IF(Projetos!R151=2,Técnicos!$H$2:$H$100,Técnicos!$J$2:$J$100)),,0,1))</f>
        <v/>
      </c>
      <c r="M152" s="15" t="str" cm="1">
        <f t="array" ref="M152">IF(OR($B152="",M$2=""),"",Projetos!$J151*_xlfn.XLOOKUP(M$2,Técnicos!$A$2:$A$100,IF(Projetos!S151=1,Técnicos!$F$2:$F$100,IF(Projetos!S151=2,Técnicos!$H$2:$H$100,Técnicos!$J$2:$J$100)),,0,1))</f>
        <v/>
      </c>
      <c r="N152" s="15" t="str" cm="1">
        <f t="array" ref="N152">IF(OR($B152="",N$2=""),"",Projetos!$J151*_xlfn.XLOOKUP(N$2,Técnicos!$A$2:$A$100,IF(Projetos!T151=1,Técnicos!$F$2:$F$100,IF(Projetos!T151=2,Técnicos!$H$2:$H$100,Técnicos!$J$2:$J$100)),,0,1))</f>
        <v/>
      </c>
      <c r="O152" s="15" t="str" cm="1">
        <f t="array" ref="O152">IF(OR($B152="",O$2=""),"",Projetos!$J151*_xlfn.XLOOKUP(O$2,Técnicos!$A$2:$A$100,IF(Projetos!U151=1,Técnicos!$F$2:$F$100,IF(Projetos!U151=2,Técnicos!$H$2:$H$100,Técnicos!$J$2:$J$100)),,0,1))</f>
        <v/>
      </c>
      <c r="P152" s="15" t="str" cm="1">
        <f t="array" ref="P152">IF(OR($B152="",P$2=""),"",Projetos!$J151*_xlfn.XLOOKUP(P$2,Técnicos!$A$2:$A$100,IF(Projetos!V151=1,Técnicos!$F$2:$F$100,IF(Projetos!V151=2,Técnicos!$H$2:$H$100,Técnicos!$J$2:$J$100)),,0,1))</f>
        <v/>
      </c>
      <c r="Q152" s="15" t="str" cm="1">
        <f t="array" ref="Q152">IF(OR($B152="",Q$2=""),"",Projetos!$J151*_xlfn.XLOOKUP(Q$2,Técnicos!$A$2:$A$100,IF(Projetos!W151=1,Técnicos!$F$2:$F$100,IF(Projetos!W151=2,Técnicos!$H$2:$H$100,Técnicos!$J$2:$J$100)),,0,1))</f>
        <v/>
      </c>
      <c r="R152" s="15" t="str" cm="1">
        <f t="array" ref="R152">IF(OR($B152="",R$2=""),"",Projetos!$J151*_xlfn.XLOOKUP(R$2,Técnicos!$A$2:$A$100,IF(Projetos!X151=1,Técnicos!$F$2:$F$100,IF(Projetos!X151=2,Técnicos!$H$2:$H$100,Técnicos!$J$2:$J$100)),,0,1))</f>
        <v/>
      </c>
      <c r="S152" s="15" t="str" cm="1">
        <f t="array" ref="S152">IF(OR($B152="",S$2=""),"",Projetos!$J151*_xlfn.XLOOKUP(S$2,Técnicos!$A$2:$A$100,IF(Projetos!Y151=1,Técnicos!$F$2:$F$100,IF(Projetos!Y151=2,Técnicos!$H$2:$H$100,Técnicos!$J$2:$J$100)),,0,1))</f>
        <v/>
      </c>
      <c r="T152" s="15" t="str" cm="1">
        <f t="array" ref="T152">IF(OR($B152="",T$2=""),"",Projetos!$J151*_xlfn.XLOOKUP(T$2,Técnicos!$A$2:$A$100,IF(Projetos!Z151=1,Técnicos!$F$2:$F$100,IF(Projetos!Z151=2,Técnicos!$H$2:$H$100,Técnicos!$J$2:$J$100)),,0,1))</f>
        <v/>
      </c>
      <c r="U152" s="15" t="str" cm="1">
        <f t="array" ref="U152">IF(OR($B152="",U$2=""),"",Projetos!$J151*_xlfn.XLOOKUP(U$2,Técnicos!$A$2:$A$100,IF(Projetos!AA151=1,Técnicos!$F$2:$F$100,IF(Projetos!AA151=2,Técnicos!$H$2:$H$100,Técnicos!$J$2:$J$100)),,0,1))</f>
        <v/>
      </c>
      <c r="V152" s="15" t="str" cm="1">
        <f t="array" ref="V152">IF(OR($B152="",V$2=""),"",Projetos!$J151*_xlfn.XLOOKUP(V$2,Técnicos!$A$2:$A$100,IF(Projetos!AB151=1,Técnicos!$F$2:$F$100,IF(Projetos!AB151=2,Técnicos!$H$2:$H$100,Técnicos!$J$2:$J$100)),,0,1))</f>
        <v/>
      </c>
      <c r="W152" s="15" t="str" cm="1">
        <f t="array" ref="W152">IF(OR($B152="",W$2=""),"",Projetos!$J151*_xlfn.XLOOKUP(W$2,Técnicos!$A$2:$A$100,IF(Projetos!AC151=1,Técnicos!$F$2:$F$100,IF(Projetos!AC151=2,Técnicos!$H$2:$H$100,Técnicos!$J$2:$J$100)),,0,1))</f>
        <v/>
      </c>
      <c r="X152" s="15" t="str" cm="1">
        <f t="array" ref="X152">IF(OR($B152="",X$2=""),"",Projetos!$J151*_xlfn.XLOOKUP(X$2,Técnicos!$A$2:$A$100,IF(Projetos!AD151=1,Técnicos!$F$2:$F$100,IF(Projetos!AD151=2,Técnicos!$H$2:$H$100,Técnicos!$J$2:$J$100)),,0,1))</f>
        <v/>
      </c>
      <c r="Y152" s="15" t="str" cm="1">
        <f t="array" ref="Y152">IF(OR($B152="",Y$2=""),"",Projetos!$J151*_xlfn.XLOOKUP(Y$2,Técnicos!$A$2:$A$100,IF(Projetos!AE151=1,Técnicos!$F$2:$F$100,IF(Projetos!AE151=2,Técnicos!$H$2:$H$100,Técnicos!$J$2:$J$100)),,0,1))</f>
        <v/>
      </c>
      <c r="Z152" s="15" t="str" cm="1">
        <f t="array" ref="Z152">IF(OR($B152="",Z$2=""),"",Projetos!$J151*_xlfn.XLOOKUP(Z$2,Técnicos!$A$2:$A$100,IF(Projetos!AF151=1,Técnicos!$F$2:$F$100,IF(Projetos!AF151=2,Técnicos!$H$2:$H$100,Técnicos!$J$2:$J$100)),,0,1))</f>
        <v/>
      </c>
      <c r="AA152" s="15" t="str" cm="1">
        <f t="array" ref="AA152">IF(OR($B152="",AA$2=""),"",Projetos!$J151*_xlfn.XLOOKUP(AA$2,Técnicos!$A$2:$A$100,IF(Projetos!AG151=1,Técnicos!$F$2:$F$100,IF(Projetos!AG151=2,Técnicos!$H$2:$H$100,Técnicos!$J$2:$J$100)),,0,1))</f>
        <v/>
      </c>
      <c r="AB152" s="15" t="str" cm="1">
        <f t="array" ref="AB152">IF(OR($B152="",AB$2=""),"",Projetos!$J151*_xlfn.XLOOKUP(AB$2,Técnicos!$A$2:$A$100,IF(Projetos!AH151=1,Técnicos!$F$2:$F$100,IF(Projetos!AH151=2,Técnicos!$H$2:$H$100,Técnicos!$J$2:$J$100)),,0,1))</f>
        <v/>
      </c>
      <c r="AC152" s="15" t="str" cm="1">
        <f t="array" ref="AC152">IF(OR($B152="",AC$2=""),"",Projetos!$J151*_xlfn.XLOOKUP(AC$2,Técnicos!$A$2:$A$100,IF(Projetos!AI151=1,Técnicos!$F$2:$F$100,IF(Projetos!AI151=2,Técnicos!$H$2:$H$100,Técnicos!$J$2:$J$100)),,0,1))</f>
        <v/>
      </c>
      <c r="AD152" s="15" t="str" cm="1">
        <f t="array" ref="AD152">IF(OR($B152="",AD$2=""),"",Projetos!$J151*_xlfn.XLOOKUP(AD$2,Técnicos!$A$2:$A$100,IF(Projetos!AJ151=1,Técnicos!$F$2:$F$100,IF(Projetos!AJ151=2,Técnicos!$H$2:$H$100,Técnicos!$J$2:$J$100)),,0,1))</f>
        <v/>
      </c>
      <c r="AE152" s="15" t="str" cm="1">
        <f t="array" ref="AE152">IF(OR($B152="",AE$2=""),"",Projetos!$J151*_xlfn.XLOOKUP(AE$2,Técnicos!$A$2:$A$100,IF(Projetos!AK151=1,Técnicos!$F$2:$F$100,IF(Projetos!AK151=2,Técnicos!$H$2:$H$100,Técnicos!$J$2:$J$100)),,0,1))</f>
        <v/>
      </c>
      <c r="AF152" s="15" t="str" cm="1">
        <f t="array" ref="AF152">IF(OR($B152="",AF$2=""),"",Projetos!$J151*_xlfn.XLOOKUP(AF$2,Técnicos!$A$2:$A$100,IF(Projetos!AL151=1,Técnicos!$F$2:$F$100,IF(Projetos!AL151=2,Técnicos!$H$2:$H$100,Técnicos!$J$2:$J$100)),,0,1))</f>
        <v/>
      </c>
      <c r="AG152" s="15" t="str" cm="1">
        <f t="array" ref="AG152">IF(OR($B152="",AG$2=""),"",Projetos!$J151*_xlfn.XLOOKUP(AG$2,Técnicos!$A$2:$A$100,IF(Projetos!AM151=1,Técnicos!$F$2:$F$100,IF(Projetos!AM151=2,Técnicos!$H$2:$H$100,Técnicos!$J$2:$J$100)),,0,1))</f>
        <v/>
      </c>
      <c r="AH152" s="15" t="str" cm="1">
        <f t="array" ref="AH152">IF(OR($B152="",AH$2=""),"",Projetos!$J151*_xlfn.XLOOKUP(AH$2,Técnicos!$A$2:$A$100,IF(Projetos!AN151=1,Técnicos!$F$2:$F$100,IF(Projetos!AN151=2,Técnicos!$H$2:$H$100,Técnicos!$J$2:$J$100)),,0,1))</f>
        <v/>
      </c>
      <c r="AI152" s="15" t="str" cm="1">
        <f t="array" ref="AI152">IF(OR($B152="",AI$2=""),"",Projetos!$J151*_xlfn.XLOOKUP(AI$2,Técnicos!$A$2:$A$100,IF(Projetos!AO151=1,Técnicos!$F$2:$F$100,IF(Projetos!AO151=2,Técnicos!$H$2:$H$100,Técnicos!$J$2:$J$100)),,0,1))</f>
        <v/>
      </c>
    </row>
    <row r="153" spans="3:35" x14ac:dyDescent="0.25">
      <c r="C153" s="15" t="str" cm="1">
        <f t="array" ref="C153">IF(OR($B153="",C$2=""),"",Projetos!$J152*_xlfn.XLOOKUP(C$2,Técnicos!$A$2:$A$100,IF(Projetos!I152=1,Técnicos!$F$2:$F$100,IF(Projetos!I152=2,Técnicos!$H$2:$H$100,Técnicos!$J$2:$J$100)),,0,1))</f>
        <v/>
      </c>
      <c r="D153" s="15" t="str" cm="1">
        <f t="array" ref="D153">IF(OR($B153="",D$2=""),"",Projetos!$J152*_xlfn.XLOOKUP(D$2,Técnicos!$A$2:$A$100,IF(Projetos!J152=1,Técnicos!$F$2:$F$100,IF(Projetos!J152=2,Técnicos!$H$2:$H$100,Técnicos!$J$2:$J$100)),,0,1))</f>
        <v/>
      </c>
      <c r="E153" s="15" t="str" cm="1">
        <f t="array" ref="E153">IF(OR($B153="",E$2=""),"",Projetos!$J152*_xlfn.XLOOKUP(E$2,Técnicos!$A$2:$A$100,IF(Projetos!K152=1,Técnicos!$F$2:$F$100,IF(Projetos!K152=2,Técnicos!$H$2:$H$100,Técnicos!$J$2:$J$100)),,0,1))</f>
        <v/>
      </c>
      <c r="F153" s="15" t="str" cm="1">
        <f t="array" ref="F153">IF(OR($B153="",F$2=""),"",Projetos!$J152*_xlfn.XLOOKUP(F$2,Técnicos!$A$2:$A$100,IF(Projetos!L152=1,Técnicos!$F$2:$F$100,IF(Projetos!L152=2,Técnicos!$H$2:$H$100,Técnicos!$J$2:$J$100)),,0,1))</f>
        <v/>
      </c>
      <c r="G153" s="15" t="str" cm="1">
        <f t="array" ref="G153">IF(OR($B153="",G$2=""),"",Projetos!$J152*_xlfn.XLOOKUP(G$2,Técnicos!$A$2:$A$100,IF(Projetos!M152=1,Técnicos!$F$2:$F$100,IF(Projetos!M152=2,Técnicos!$H$2:$H$100,Técnicos!$J$2:$J$100)),,0,1))</f>
        <v/>
      </c>
      <c r="H153" s="15" t="str" cm="1">
        <f t="array" ref="H153">IF(OR($B153="",H$2=""),"",Projetos!$J152*_xlfn.XLOOKUP(H$2,Técnicos!$A$2:$A$100,IF(Projetos!N152=1,Técnicos!$F$2:$F$100,IF(Projetos!N152=2,Técnicos!$H$2:$H$100,Técnicos!$J$2:$J$100)),,0,1))</f>
        <v/>
      </c>
      <c r="I153" s="15" t="str" cm="1">
        <f t="array" ref="I153">IF(OR($B153="",I$2=""),"",Projetos!$J152*_xlfn.XLOOKUP(I$2,Técnicos!$A$2:$A$100,IF(Projetos!O152=1,Técnicos!$F$2:$F$100,IF(Projetos!O152=2,Técnicos!$H$2:$H$100,Técnicos!$J$2:$J$100)),,0,1))</f>
        <v/>
      </c>
      <c r="J153" s="15" t="str" cm="1">
        <f t="array" ref="J153">IF(OR($B153="",J$2=""),"",Projetos!$J152*_xlfn.XLOOKUP(J$2,Técnicos!$A$2:$A$100,IF(Projetos!P152=1,Técnicos!$F$2:$F$100,IF(Projetos!P152=2,Técnicos!$H$2:$H$100,Técnicos!$J$2:$J$100)),,0,1))</f>
        <v/>
      </c>
      <c r="K153" s="15" t="str" cm="1">
        <f t="array" ref="K153">IF(OR($B153="",K$2=""),"",Projetos!$J152*_xlfn.XLOOKUP(K$2,Técnicos!$A$2:$A$100,IF(Projetos!Q152=1,Técnicos!$F$2:$F$100,IF(Projetos!Q152=2,Técnicos!$H$2:$H$100,Técnicos!$J$2:$J$100)),,0,1))</f>
        <v/>
      </c>
      <c r="L153" s="15" t="str" cm="1">
        <f t="array" ref="L153">IF(OR($B153="",L$2=""),"",Projetos!$J152*_xlfn.XLOOKUP(L$2,Técnicos!$A$2:$A$100,IF(Projetos!R152=1,Técnicos!$F$2:$F$100,IF(Projetos!R152=2,Técnicos!$H$2:$H$100,Técnicos!$J$2:$J$100)),,0,1))</f>
        <v/>
      </c>
      <c r="M153" s="15" t="str" cm="1">
        <f t="array" ref="M153">IF(OR($B153="",M$2=""),"",Projetos!$J152*_xlfn.XLOOKUP(M$2,Técnicos!$A$2:$A$100,IF(Projetos!S152=1,Técnicos!$F$2:$F$100,IF(Projetos!S152=2,Técnicos!$H$2:$H$100,Técnicos!$J$2:$J$100)),,0,1))</f>
        <v/>
      </c>
      <c r="N153" s="15" t="str" cm="1">
        <f t="array" ref="N153">IF(OR($B153="",N$2=""),"",Projetos!$J152*_xlfn.XLOOKUP(N$2,Técnicos!$A$2:$A$100,IF(Projetos!T152=1,Técnicos!$F$2:$F$100,IF(Projetos!T152=2,Técnicos!$H$2:$H$100,Técnicos!$J$2:$J$100)),,0,1))</f>
        <v/>
      </c>
      <c r="O153" s="15" t="str" cm="1">
        <f t="array" ref="O153">IF(OR($B153="",O$2=""),"",Projetos!$J152*_xlfn.XLOOKUP(O$2,Técnicos!$A$2:$A$100,IF(Projetos!U152=1,Técnicos!$F$2:$F$100,IF(Projetos!U152=2,Técnicos!$H$2:$H$100,Técnicos!$J$2:$J$100)),,0,1))</f>
        <v/>
      </c>
      <c r="P153" s="15" t="str" cm="1">
        <f t="array" ref="P153">IF(OR($B153="",P$2=""),"",Projetos!$J152*_xlfn.XLOOKUP(P$2,Técnicos!$A$2:$A$100,IF(Projetos!V152=1,Técnicos!$F$2:$F$100,IF(Projetos!V152=2,Técnicos!$H$2:$H$100,Técnicos!$J$2:$J$100)),,0,1))</f>
        <v/>
      </c>
      <c r="Q153" s="15" t="str" cm="1">
        <f t="array" ref="Q153">IF(OR($B153="",Q$2=""),"",Projetos!$J152*_xlfn.XLOOKUP(Q$2,Técnicos!$A$2:$A$100,IF(Projetos!W152=1,Técnicos!$F$2:$F$100,IF(Projetos!W152=2,Técnicos!$H$2:$H$100,Técnicos!$J$2:$J$100)),,0,1))</f>
        <v/>
      </c>
      <c r="R153" s="15" t="str" cm="1">
        <f t="array" ref="R153">IF(OR($B153="",R$2=""),"",Projetos!$J152*_xlfn.XLOOKUP(R$2,Técnicos!$A$2:$A$100,IF(Projetos!X152=1,Técnicos!$F$2:$F$100,IF(Projetos!X152=2,Técnicos!$H$2:$H$100,Técnicos!$J$2:$J$100)),,0,1))</f>
        <v/>
      </c>
      <c r="S153" s="15" t="str" cm="1">
        <f t="array" ref="S153">IF(OR($B153="",S$2=""),"",Projetos!$J152*_xlfn.XLOOKUP(S$2,Técnicos!$A$2:$A$100,IF(Projetos!Y152=1,Técnicos!$F$2:$F$100,IF(Projetos!Y152=2,Técnicos!$H$2:$H$100,Técnicos!$J$2:$J$100)),,0,1))</f>
        <v/>
      </c>
      <c r="T153" s="15" t="str" cm="1">
        <f t="array" ref="T153">IF(OR($B153="",T$2=""),"",Projetos!$J152*_xlfn.XLOOKUP(T$2,Técnicos!$A$2:$A$100,IF(Projetos!Z152=1,Técnicos!$F$2:$F$100,IF(Projetos!Z152=2,Técnicos!$H$2:$H$100,Técnicos!$J$2:$J$100)),,0,1))</f>
        <v/>
      </c>
      <c r="U153" s="15" t="str" cm="1">
        <f t="array" ref="U153">IF(OR($B153="",U$2=""),"",Projetos!$J152*_xlfn.XLOOKUP(U$2,Técnicos!$A$2:$A$100,IF(Projetos!AA152=1,Técnicos!$F$2:$F$100,IF(Projetos!AA152=2,Técnicos!$H$2:$H$100,Técnicos!$J$2:$J$100)),,0,1))</f>
        <v/>
      </c>
      <c r="V153" s="15" t="str" cm="1">
        <f t="array" ref="V153">IF(OR($B153="",V$2=""),"",Projetos!$J152*_xlfn.XLOOKUP(V$2,Técnicos!$A$2:$A$100,IF(Projetos!AB152=1,Técnicos!$F$2:$F$100,IF(Projetos!AB152=2,Técnicos!$H$2:$H$100,Técnicos!$J$2:$J$100)),,0,1))</f>
        <v/>
      </c>
      <c r="W153" s="15" t="str" cm="1">
        <f t="array" ref="W153">IF(OR($B153="",W$2=""),"",Projetos!$J152*_xlfn.XLOOKUP(W$2,Técnicos!$A$2:$A$100,IF(Projetos!AC152=1,Técnicos!$F$2:$F$100,IF(Projetos!AC152=2,Técnicos!$H$2:$H$100,Técnicos!$J$2:$J$100)),,0,1))</f>
        <v/>
      </c>
      <c r="X153" s="15" t="str" cm="1">
        <f t="array" ref="X153">IF(OR($B153="",X$2=""),"",Projetos!$J152*_xlfn.XLOOKUP(X$2,Técnicos!$A$2:$A$100,IF(Projetos!AD152=1,Técnicos!$F$2:$F$100,IF(Projetos!AD152=2,Técnicos!$H$2:$H$100,Técnicos!$J$2:$J$100)),,0,1))</f>
        <v/>
      </c>
      <c r="Y153" s="15" t="str" cm="1">
        <f t="array" ref="Y153">IF(OR($B153="",Y$2=""),"",Projetos!$J152*_xlfn.XLOOKUP(Y$2,Técnicos!$A$2:$A$100,IF(Projetos!AE152=1,Técnicos!$F$2:$F$100,IF(Projetos!AE152=2,Técnicos!$H$2:$H$100,Técnicos!$J$2:$J$100)),,0,1))</f>
        <v/>
      </c>
      <c r="Z153" s="15" t="str" cm="1">
        <f t="array" ref="Z153">IF(OR($B153="",Z$2=""),"",Projetos!$J152*_xlfn.XLOOKUP(Z$2,Técnicos!$A$2:$A$100,IF(Projetos!AF152=1,Técnicos!$F$2:$F$100,IF(Projetos!AF152=2,Técnicos!$H$2:$H$100,Técnicos!$J$2:$J$100)),,0,1))</f>
        <v/>
      </c>
      <c r="AA153" s="15" t="str" cm="1">
        <f t="array" ref="AA153">IF(OR($B153="",AA$2=""),"",Projetos!$J152*_xlfn.XLOOKUP(AA$2,Técnicos!$A$2:$A$100,IF(Projetos!AG152=1,Técnicos!$F$2:$F$100,IF(Projetos!AG152=2,Técnicos!$H$2:$H$100,Técnicos!$J$2:$J$100)),,0,1))</f>
        <v/>
      </c>
      <c r="AB153" s="15" t="str" cm="1">
        <f t="array" ref="AB153">IF(OR($B153="",AB$2=""),"",Projetos!$J152*_xlfn.XLOOKUP(AB$2,Técnicos!$A$2:$A$100,IF(Projetos!AH152=1,Técnicos!$F$2:$F$100,IF(Projetos!AH152=2,Técnicos!$H$2:$H$100,Técnicos!$J$2:$J$100)),,0,1))</f>
        <v/>
      </c>
      <c r="AC153" s="15" t="str" cm="1">
        <f t="array" ref="AC153">IF(OR($B153="",AC$2=""),"",Projetos!$J152*_xlfn.XLOOKUP(AC$2,Técnicos!$A$2:$A$100,IF(Projetos!AI152=1,Técnicos!$F$2:$F$100,IF(Projetos!AI152=2,Técnicos!$H$2:$H$100,Técnicos!$J$2:$J$100)),,0,1))</f>
        <v/>
      </c>
      <c r="AD153" s="15" t="str" cm="1">
        <f t="array" ref="AD153">IF(OR($B153="",AD$2=""),"",Projetos!$J152*_xlfn.XLOOKUP(AD$2,Técnicos!$A$2:$A$100,IF(Projetos!AJ152=1,Técnicos!$F$2:$F$100,IF(Projetos!AJ152=2,Técnicos!$H$2:$H$100,Técnicos!$J$2:$J$100)),,0,1))</f>
        <v/>
      </c>
      <c r="AE153" s="15" t="str" cm="1">
        <f t="array" ref="AE153">IF(OR($B153="",AE$2=""),"",Projetos!$J152*_xlfn.XLOOKUP(AE$2,Técnicos!$A$2:$A$100,IF(Projetos!AK152=1,Técnicos!$F$2:$F$100,IF(Projetos!AK152=2,Técnicos!$H$2:$H$100,Técnicos!$J$2:$J$100)),,0,1))</f>
        <v/>
      </c>
      <c r="AF153" s="15" t="str" cm="1">
        <f t="array" ref="AF153">IF(OR($B153="",AF$2=""),"",Projetos!$J152*_xlfn.XLOOKUP(AF$2,Técnicos!$A$2:$A$100,IF(Projetos!AL152=1,Técnicos!$F$2:$F$100,IF(Projetos!AL152=2,Técnicos!$H$2:$H$100,Técnicos!$J$2:$J$100)),,0,1))</f>
        <v/>
      </c>
      <c r="AG153" s="15" t="str" cm="1">
        <f t="array" ref="AG153">IF(OR($B153="",AG$2=""),"",Projetos!$J152*_xlfn.XLOOKUP(AG$2,Técnicos!$A$2:$A$100,IF(Projetos!AM152=1,Técnicos!$F$2:$F$100,IF(Projetos!AM152=2,Técnicos!$H$2:$H$100,Técnicos!$J$2:$J$100)),,0,1))</f>
        <v/>
      </c>
      <c r="AH153" s="15" t="str" cm="1">
        <f t="array" ref="AH153">IF(OR($B153="",AH$2=""),"",Projetos!$J152*_xlfn.XLOOKUP(AH$2,Técnicos!$A$2:$A$100,IF(Projetos!AN152=1,Técnicos!$F$2:$F$100,IF(Projetos!AN152=2,Técnicos!$H$2:$H$100,Técnicos!$J$2:$J$100)),,0,1))</f>
        <v/>
      </c>
      <c r="AI153" s="15" t="str" cm="1">
        <f t="array" ref="AI153">IF(OR($B153="",AI$2=""),"",Projetos!$J152*_xlfn.XLOOKUP(AI$2,Técnicos!$A$2:$A$100,IF(Projetos!AO152=1,Técnicos!$F$2:$F$100,IF(Projetos!AO152=2,Técnicos!$H$2:$H$100,Técnicos!$J$2:$J$100)),,0,1))</f>
        <v/>
      </c>
    </row>
    <row r="154" spans="3:35" x14ac:dyDescent="0.25">
      <c r="C154" s="15" t="str" cm="1">
        <f t="array" ref="C154">IF(OR($B154="",C$2=""),"",Projetos!$J153*_xlfn.XLOOKUP(C$2,Técnicos!$A$2:$A$100,IF(Projetos!I153=1,Técnicos!$F$2:$F$100,IF(Projetos!I153=2,Técnicos!$H$2:$H$100,Técnicos!$J$2:$J$100)),,0,1))</f>
        <v/>
      </c>
      <c r="D154" s="15" t="str" cm="1">
        <f t="array" ref="D154">IF(OR($B154="",D$2=""),"",Projetos!$J153*_xlfn.XLOOKUP(D$2,Técnicos!$A$2:$A$100,IF(Projetos!J153=1,Técnicos!$F$2:$F$100,IF(Projetos!J153=2,Técnicos!$H$2:$H$100,Técnicos!$J$2:$J$100)),,0,1))</f>
        <v/>
      </c>
      <c r="E154" s="15" t="str" cm="1">
        <f t="array" ref="E154">IF(OR($B154="",E$2=""),"",Projetos!$J153*_xlfn.XLOOKUP(E$2,Técnicos!$A$2:$A$100,IF(Projetos!K153=1,Técnicos!$F$2:$F$100,IF(Projetos!K153=2,Técnicos!$H$2:$H$100,Técnicos!$J$2:$J$100)),,0,1))</f>
        <v/>
      </c>
      <c r="F154" s="15" t="str" cm="1">
        <f t="array" ref="F154">IF(OR($B154="",F$2=""),"",Projetos!$J153*_xlfn.XLOOKUP(F$2,Técnicos!$A$2:$A$100,IF(Projetos!L153=1,Técnicos!$F$2:$F$100,IF(Projetos!L153=2,Técnicos!$H$2:$H$100,Técnicos!$J$2:$J$100)),,0,1))</f>
        <v/>
      </c>
      <c r="G154" s="15" t="str" cm="1">
        <f t="array" ref="G154">IF(OR($B154="",G$2=""),"",Projetos!$J153*_xlfn.XLOOKUP(G$2,Técnicos!$A$2:$A$100,IF(Projetos!M153=1,Técnicos!$F$2:$F$100,IF(Projetos!M153=2,Técnicos!$H$2:$H$100,Técnicos!$J$2:$J$100)),,0,1))</f>
        <v/>
      </c>
      <c r="H154" s="15" t="str" cm="1">
        <f t="array" ref="H154">IF(OR($B154="",H$2=""),"",Projetos!$J153*_xlfn.XLOOKUP(H$2,Técnicos!$A$2:$A$100,IF(Projetos!N153=1,Técnicos!$F$2:$F$100,IF(Projetos!N153=2,Técnicos!$H$2:$H$100,Técnicos!$J$2:$J$100)),,0,1))</f>
        <v/>
      </c>
      <c r="I154" s="15" t="str" cm="1">
        <f t="array" ref="I154">IF(OR($B154="",I$2=""),"",Projetos!$J153*_xlfn.XLOOKUP(I$2,Técnicos!$A$2:$A$100,IF(Projetos!O153=1,Técnicos!$F$2:$F$100,IF(Projetos!O153=2,Técnicos!$H$2:$H$100,Técnicos!$J$2:$J$100)),,0,1))</f>
        <v/>
      </c>
      <c r="J154" s="15" t="str" cm="1">
        <f t="array" ref="J154">IF(OR($B154="",J$2=""),"",Projetos!$J153*_xlfn.XLOOKUP(J$2,Técnicos!$A$2:$A$100,IF(Projetos!P153=1,Técnicos!$F$2:$F$100,IF(Projetos!P153=2,Técnicos!$H$2:$H$100,Técnicos!$J$2:$J$100)),,0,1))</f>
        <v/>
      </c>
      <c r="K154" s="15" t="str" cm="1">
        <f t="array" ref="K154">IF(OR($B154="",K$2=""),"",Projetos!$J153*_xlfn.XLOOKUP(K$2,Técnicos!$A$2:$A$100,IF(Projetos!Q153=1,Técnicos!$F$2:$F$100,IF(Projetos!Q153=2,Técnicos!$H$2:$H$100,Técnicos!$J$2:$J$100)),,0,1))</f>
        <v/>
      </c>
      <c r="L154" s="15" t="str" cm="1">
        <f t="array" ref="L154">IF(OR($B154="",L$2=""),"",Projetos!$J153*_xlfn.XLOOKUP(L$2,Técnicos!$A$2:$A$100,IF(Projetos!R153=1,Técnicos!$F$2:$F$100,IF(Projetos!R153=2,Técnicos!$H$2:$H$100,Técnicos!$J$2:$J$100)),,0,1))</f>
        <v/>
      </c>
      <c r="M154" s="15" t="str" cm="1">
        <f t="array" ref="M154">IF(OR($B154="",M$2=""),"",Projetos!$J153*_xlfn.XLOOKUP(M$2,Técnicos!$A$2:$A$100,IF(Projetos!S153=1,Técnicos!$F$2:$F$100,IF(Projetos!S153=2,Técnicos!$H$2:$H$100,Técnicos!$J$2:$J$100)),,0,1))</f>
        <v/>
      </c>
      <c r="N154" s="15" t="str" cm="1">
        <f t="array" ref="N154">IF(OR($B154="",N$2=""),"",Projetos!$J153*_xlfn.XLOOKUP(N$2,Técnicos!$A$2:$A$100,IF(Projetos!T153=1,Técnicos!$F$2:$F$100,IF(Projetos!T153=2,Técnicos!$H$2:$H$100,Técnicos!$J$2:$J$100)),,0,1))</f>
        <v/>
      </c>
      <c r="O154" s="15" t="str" cm="1">
        <f t="array" ref="O154">IF(OR($B154="",O$2=""),"",Projetos!$J153*_xlfn.XLOOKUP(O$2,Técnicos!$A$2:$A$100,IF(Projetos!U153=1,Técnicos!$F$2:$F$100,IF(Projetos!U153=2,Técnicos!$H$2:$H$100,Técnicos!$J$2:$J$100)),,0,1))</f>
        <v/>
      </c>
      <c r="P154" s="15" t="str" cm="1">
        <f t="array" ref="P154">IF(OR($B154="",P$2=""),"",Projetos!$J153*_xlfn.XLOOKUP(P$2,Técnicos!$A$2:$A$100,IF(Projetos!V153=1,Técnicos!$F$2:$F$100,IF(Projetos!V153=2,Técnicos!$H$2:$H$100,Técnicos!$J$2:$J$100)),,0,1))</f>
        <v/>
      </c>
      <c r="Q154" s="15" t="str" cm="1">
        <f t="array" ref="Q154">IF(OR($B154="",Q$2=""),"",Projetos!$J153*_xlfn.XLOOKUP(Q$2,Técnicos!$A$2:$A$100,IF(Projetos!W153=1,Técnicos!$F$2:$F$100,IF(Projetos!W153=2,Técnicos!$H$2:$H$100,Técnicos!$J$2:$J$100)),,0,1))</f>
        <v/>
      </c>
      <c r="R154" s="15" t="str" cm="1">
        <f t="array" ref="R154">IF(OR($B154="",R$2=""),"",Projetos!$J153*_xlfn.XLOOKUP(R$2,Técnicos!$A$2:$A$100,IF(Projetos!X153=1,Técnicos!$F$2:$F$100,IF(Projetos!X153=2,Técnicos!$H$2:$H$100,Técnicos!$J$2:$J$100)),,0,1))</f>
        <v/>
      </c>
      <c r="S154" s="15" t="str" cm="1">
        <f t="array" ref="S154">IF(OR($B154="",S$2=""),"",Projetos!$J153*_xlfn.XLOOKUP(S$2,Técnicos!$A$2:$A$100,IF(Projetos!Y153=1,Técnicos!$F$2:$F$100,IF(Projetos!Y153=2,Técnicos!$H$2:$H$100,Técnicos!$J$2:$J$100)),,0,1))</f>
        <v/>
      </c>
      <c r="T154" s="15" t="str" cm="1">
        <f t="array" ref="T154">IF(OR($B154="",T$2=""),"",Projetos!$J153*_xlfn.XLOOKUP(T$2,Técnicos!$A$2:$A$100,IF(Projetos!Z153=1,Técnicos!$F$2:$F$100,IF(Projetos!Z153=2,Técnicos!$H$2:$H$100,Técnicos!$J$2:$J$100)),,0,1))</f>
        <v/>
      </c>
      <c r="U154" s="15" t="str" cm="1">
        <f t="array" ref="U154">IF(OR($B154="",U$2=""),"",Projetos!$J153*_xlfn.XLOOKUP(U$2,Técnicos!$A$2:$A$100,IF(Projetos!AA153=1,Técnicos!$F$2:$F$100,IF(Projetos!AA153=2,Técnicos!$H$2:$H$100,Técnicos!$J$2:$J$100)),,0,1))</f>
        <v/>
      </c>
      <c r="V154" s="15" t="str" cm="1">
        <f t="array" ref="V154">IF(OR($B154="",V$2=""),"",Projetos!$J153*_xlfn.XLOOKUP(V$2,Técnicos!$A$2:$A$100,IF(Projetos!AB153=1,Técnicos!$F$2:$F$100,IF(Projetos!AB153=2,Técnicos!$H$2:$H$100,Técnicos!$J$2:$J$100)),,0,1))</f>
        <v/>
      </c>
      <c r="W154" s="15" t="str" cm="1">
        <f t="array" ref="W154">IF(OR($B154="",W$2=""),"",Projetos!$J153*_xlfn.XLOOKUP(W$2,Técnicos!$A$2:$A$100,IF(Projetos!AC153=1,Técnicos!$F$2:$F$100,IF(Projetos!AC153=2,Técnicos!$H$2:$H$100,Técnicos!$J$2:$J$100)),,0,1))</f>
        <v/>
      </c>
      <c r="X154" s="15" t="str" cm="1">
        <f t="array" ref="X154">IF(OR($B154="",X$2=""),"",Projetos!$J153*_xlfn.XLOOKUP(X$2,Técnicos!$A$2:$A$100,IF(Projetos!AD153=1,Técnicos!$F$2:$F$100,IF(Projetos!AD153=2,Técnicos!$H$2:$H$100,Técnicos!$J$2:$J$100)),,0,1))</f>
        <v/>
      </c>
      <c r="Y154" s="15" t="str" cm="1">
        <f t="array" ref="Y154">IF(OR($B154="",Y$2=""),"",Projetos!$J153*_xlfn.XLOOKUP(Y$2,Técnicos!$A$2:$A$100,IF(Projetos!AE153=1,Técnicos!$F$2:$F$100,IF(Projetos!AE153=2,Técnicos!$H$2:$H$100,Técnicos!$J$2:$J$100)),,0,1))</f>
        <v/>
      </c>
      <c r="Z154" s="15" t="str" cm="1">
        <f t="array" ref="Z154">IF(OR($B154="",Z$2=""),"",Projetos!$J153*_xlfn.XLOOKUP(Z$2,Técnicos!$A$2:$A$100,IF(Projetos!AF153=1,Técnicos!$F$2:$F$100,IF(Projetos!AF153=2,Técnicos!$H$2:$H$100,Técnicos!$J$2:$J$100)),,0,1))</f>
        <v/>
      </c>
      <c r="AA154" s="15" t="str" cm="1">
        <f t="array" ref="AA154">IF(OR($B154="",AA$2=""),"",Projetos!$J153*_xlfn.XLOOKUP(AA$2,Técnicos!$A$2:$A$100,IF(Projetos!AG153=1,Técnicos!$F$2:$F$100,IF(Projetos!AG153=2,Técnicos!$H$2:$H$100,Técnicos!$J$2:$J$100)),,0,1))</f>
        <v/>
      </c>
      <c r="AB154" s="15" t="str" cm="1">
        <f t="array" ref="AB154">IF(OR($B154="",AB$2=""),"",Projetos!$J153*_xlfn.XLOOKUP(AB$2,Técnicos!$A$2:$A$100,IF(Projetos!AH153=1,Técnicos!$F$2:$F$100,IF(Projetos!AH153=2,Técnicos!$H$2:$H$100,Técnicos!$J$2:$J$100)),,0,1))</f>
        <v/>
      </c>
      <c r="AC154" s="15" t="str" cm="1">
        <f t="array" ref="AC154">IF(OR($B154="",AC$2=""),"",Projetos!$J153*_xlfn.XLOOKUP(AC$2,Técnicos!$A$2:$A$100,IF(Projetos!AI153=1,Técnicos!$F$2:$F$100,IF(Projetos!AI153=2,Técnicos!$H$2:$H$100,Técnicos!$J$2:$J$100)),,0,1))</f>
        <v/>
      </c>
      <c r="AD154" s="15" t="str" cm="1">
        <f t="array" ref="AD154">IF(OR($B154="",AD$2=""),"",Projetos!$J153*_xlfn.XLOOKUP(AD$2,Técnicos!$A$2:$A$100,IF(Projetos!AJ153=1,Técnicos!$F$2:$F$100,IF(Projetos!AJ153=2,Técnicos!$H$2:$H$100,Técnicos!$J$2:$J$100)),,0,1))</f>
        <v/>
      </c>
      <c r="AE154" s="15" t="str" cm="1">
        <f t="array" ref="AE154">IF(OR($B154="",AE$2=""),"",Projetos!$J153*_xlfn.XLOOKUP(AE$2,Técnicos!$A$2:$A$100,IF(Projetos!AK153=1,Técnicos!$F$2:$F$100,IF(Projetos!AK153=2,Técnicos!$H$2:$H$100,Técnicos!$J$2:$J$100)),,0,1))</f>
        <v/>
      </c>
      <c r="AF154" s="15" t="str" cm="1">
        <f t="array" ref="AF154">IF(OR($B154="",AF$2=""),"",Projetos!$J153*_xlfn.XLOOKUP(AF$2,Técnicos!$A$2:$A$100,IF(Projetos!AL153=1,Técnicos!$F$2:$F$100,IF(Projetos!AL153=2,Técnicos!$H$2:$H$100,Técnicos!$J$2:$J$100)),,0,1))</f>
        <v/>
      </c>
      <c r="AG154" s="15" t="str" cm="1">
        <f t="array" ref="AG154">IF(OR($B154="",AG$2=""),"",Projetos!$J153*_xlfn.XLOOKUP(AG$2,Técnicos!$A$2:$A$100,IF(Projetos!AM153=1,Técnicos!$F$2:$F$100,IF(Projetos!AM153=2,Técnicos!$H$2:$H$100,Técnicos!$J$2:$J$100)),,0,1))</f>
        <v/>
      </c>
      <c r="AH154" s="15" t="str" cm="1">
        <f t="array" ref="AH154">IF(OR($B154="",AH$2=""),"",Projetos!$J153*_xlfn.XLOOKUP(AH$2,Técnicos!$A$2:$A$100,IF(Projetos!AN153=1,Técnicos!$F$2:$F$100,IF(Projetos!AN153=2,Técnicos!$H$2:$H$100,Técnicos!$J$2:$J$100)),,0,1))</f>
        <v/>
      </c>
      <c r="AI154" s="15" t="str" cm="1">
        <f t="array" ref="AI154">IF(OR($B154="",AI$2=""),"",Projetos!$J153*_xlfn.XLOOKUP(AI$2,Técnicos!$A$2:$A$100,IF(Projetos!AO153=1,Técnicos!$F$2:$F$100,IF(Projetos!AO153=2,Técnicos!$H$2:$H$100,Técnicos!$J$2:$J$100)),,0,1))</f>
        <v/>
      </c>
    </row>
    <row r="155" spans="3:35" x14ac:dyDescent="0.25">
      <c r="C155" s="15" t="str" cm="1">
        <f t="array" ref="C155">IF(OR($B155="",C$2=""),"",Projetos!$J154*_xlfn.XLOOKUP(C$2,Técnicos!$A$2:$A$100,IF(Projetos!I154=1,Técnicos!$F$2:$F$100,IF(Projetos!I154=2,Técnicos!$H$2:$H$100,Técnicos!$J$2:$J$100)),,0,1))</f>
        <v/>
      </c>
      <c r="D155" s="15" t="str" cm="1">
        <f t="array" ref="D155">IF(OR($B155="",D$2=""),"",Projetos!$J154*_xlfn.XLOOKUP(D$2,Técnicos!$A$2:$A$100,IF(Projetos!J154=1,Técnicos!$F$2:$F$100,IF(Projetos!J154=2,Técnicos!$H$2:$H$100,Técnicos!$J$2:$J$100)),,0,1))</f>
        <v/>
      </c>
      <c r="E155" s="15" t="str" cm="1">
        <f t="array" ref="E155">IF(OR($B155="",E$2=""),"",Projetos!$J154*_xlfn.XLOOKUP(E$2,Técnicos!$A$2:$A$100,IF(Projetos!K154=1,Técnicos!$F$2:$F$100,IF(Projetos!K154=2,Técnicos!$H$2:$H$100,Técnicos!$J$2:$J$100)),,0,1))</f>
        <v/>
      </c>
      <c r="F155" s="15" t="str" cm="1">
        <f t="array" ref="F155">IF(OR($B155="",F$2=""),"",Projetos!$J154*_xlfn.XLOOKUP(F$2,Técnicos!$A$2:$A$100,IF(Projetos!L154=1,Técnicos!$F$2:$F$100,IF(Projetos!L154=2,Técnicos!$H$2:$H$100,Técnicos!$J$2:$J$100)),,0,1))</f>
        <v/>
      </c>
      <c r="G155" s="15" t="str" cm="1">
        <f t="array" ref="G155">IF(OR($B155="",G$2=""),"",Projetos!$J154*_xlfn.XLOOKUP(G$2,Técnicos!$A$2:$A$100,IF(Projetos!M154=1,Técnicos!$F$2:$F$100,IF(Projetos!M154=2,Técnicos!$H$2:$H$100,Técnicos!$J$2:$J$100)),,0,1))</f>
        <v/>
      </c>
      <c r="H155" s="15" t="str" cm="1">
        <f t="array" ref="H155">IF(OR($B155="",H$2=""),"",Projetos!$J154*_xlfn.XLOOKUP(H$2,Técnicos!$A$2:$A$100,IF(Projetos!N154=1,Técnicos!$F$2:$F$100,IF(Projetos!N154=2,Técnicos!$H$2:$H$100,Técnicos!$J$2:$J$100)),,0,1))</f>
        <v/>
      </c>
      <c r="I155" s="15" t="str" cm="1">
        <f t="array" ref="I155">IF(OR($B155="",I$2=""),"",Projetos!$J154*_xlfn.XLOOKUP(I$2,Técnicos!$A$2:$A$100,IF(Projetos!O154=1,Técnicos!$F$2:$F$100,IF(Projetos!O154=2,Técnicos!$H$2:$H$100,Técnicos!$J$2:$J$100)),,0,1))</f>
        <v/>
      </c>
      <c r="J155" s="15" t="str" cm="1">
        <f t="array" ref="J155">IF(OR($B155="",J$2=""),"",Projetos!$J154*_xlfn.XLOOKUP(J$2,Técnicos!$A$2:$A$100,IF(Projetos!P154=1,Técnicos!$F$2:$F$100,IF(Projetos!P154=2,Técnicos!$H$2:$H$100,Técnicos!$J$2:$J$100)),,0,1))</f>
        <v/>
      </c>
      <c r="K155" s="15" t="str" cm="1">
        <f t="array" ref="K155">IF(OR($B155="",K$2=""),"",Projetos!$J154*_xlfn.XLOOKUP(K$2,Técnicos!$A$2:$A$100,IF(Projetos!Q154=1,Técnicos!$F$2:$F$100,IF(Projetos!Q154=2,Técnicos!$H$2:$H$100,Técnicos!$J$2:$J$100)),,0,1))</f>
        <v/>
      </c>
      <c r="L155" s="15" t="str" cm="1">
        <f t="array" ref="L155">IF(OR($B155="",L$2=""),"",Projetos!$J154*_xlfn.XLOOKUP(L$2,Técnicos!$A$2:$A$100,IF(Projetos!R154=1,Técnicos!$F$2:$F$100,IF(Projetos!R154=2,Técnicos!$H$2:$H$100,Técnicos!$J$2:$J$100)),,0,1))</f>
        <v/>
      </c>
      <c r="M155" s="15" t="str" cm="1">
        <f t="array" ref="M155">IF(OR($B155="",M$2=""),"",Projetos!$J154*_xlfn.XLOOKUP(M$2,Técnicos!$A$2:$A$100,IF(Projetos!S154=1,Técnicos!$F$2:$F$100,IF(Projetos!S154=2,Técnicos!$H$2:$H$100,Técnicos!$J$2:$J$100)),,0,1))</f>
        <v/>
      </c>
      <c r="N155" s="15" t="str" cm="1">
        <f t="array" ref="N155">IF(OR($B155="",N$2=""),"",Projetos!$J154*_xlfn.XLOOKUP(N$2,Técnicos!$A$2:$A$100,IF(Projetos!T154=1,Técnicos!$F$2:$F$100,IF(Projetos!T154=2,Técnicos!$H$2:$H$100,Técnicos!$J$2:$J$100)),,0,1))</f>
        <v/>
      </c>
      <c r="O155" s="15" t="str" cm="1">
        <f t="array" ref="O155">IF(OR($B155="",O$2=""),"",Projetos!$J154*_xlfn.XLOOKUP(O$2,Técnicos!$A$2:$A$100,IF(Projetos!U154=1,Técnicos!$F$2:$F$100,IF(Projetos!U154=2,Técnicos!$H$2:$H$100,Técnicos!$J$2:$J$100)),,0,1))</f>
        <v/>
      </c>
      <c r="P155" s="15" t="str" cm="1">
        <f t="array" ref="P155">IF(OR($B155="",P$2=""),"",Projetos!$J154*_xlfn.XLOOKUP(P$2,Técnicos!$A$2:$A$100,IF(Projetos!V154=1,Técnicos!$F$2:$F$100,IF(Projetos!V154=2,Técnicos!$H$2:$H$100,Técnicos!$J$2:$J$100)),,0,1))</f>
        <v/>
      </c>
      <c r="Q155" s="15" t="str" cm="1">
        <f t="array" ref="Q155">IF(OR($B155="",Q$2=""),"",Projetos!$J154*_xlfn.XLOOKUP(Q$2,Técnicos!$A$2:$A$100,IF(Projetos!W154=1,Técnicos!$F$2:$F$100,IF(Projetos!W154=2,Técnicos!$H$2:$H$100,Técnicos!$J$2:$J$100)),,0,1))</f>
        <v/>
      </c>
      <c r="R155" s="15" t="str" cm="1">
        <f t="array" ref="R155">IF(OR($B155="",R$2=""),"",Projetos!$J154*_xlfn.XLOOKUP(R$2,Técnicos!$A$2:$A$100,IF(Projetos!X154=1,Técnicos!$F$2:$F$100,IF(Projetos!X154=2,Técnicos!$H$2:$H$100,Técnicos!$J$2:$J$100)),,0,1))</f>
        <v/>
      </c>
      <c r="S155" s="15" t="str" cm="1">
        <f t="array" ref="S155">IF(OR($B155="",S$2=""),"",Projetos!$J154*_xlfn.XLOOKUP(S$2,Técnicos!$A$2:$A$100,IF(Projetos!Y154=1,Técnicos!$F$2:$F$100,IF(Projetos!Y154=2,Técnicos!$H$2:$H$100,Técnicos!$J$2:$J$100)),,0,1))</f>
        <v/>
      </c>
      <c r="T155" s="15" t="str" cm="1">
        <f t="array" ref="T155">IF(OR($B155="",T$2=""),"",Projetos!$J154*_xlfn.XLOOKUP(T$2,Técnicos!$A$2:$A$100,IF(Projetos!Z154=1,Técnicos!$F$2:$F$100,IF(Projetos!Z154=2,Técnicos!$H$2:$H$100,Técnicos!$J$2:$J$100)),,0,1))</f>
        <v/>
      </c>
      <c r="U155" s="15" t="str" cm="1">
        <f t="array" ref="U155">IF(OR($B155="",U$2=""),"",Projetos!$J154*_xlfn.XLOOKUP(U$2,Técnicos!$A$2:$A$100,IF(Projetos!AA154=1,Técnicos!$F$2:$F$100,IF(Projetos!AA154=2,Técnicos!$H$2:$H$100,Técnicos!$J$2:$J$100)),,0,1))</f>
        <v/>
      </c>
      <c r="V155" s="15" t="str" cm="1">
        <f t="array" ref="V155">IF(OR($B155="",V$2=""),"",Projetos!$J154*_xlfn.XLOOKUP(V$2,Técnicos!$A$2:$A$100,IF(Projetos!AB154=1,Técnicos!$F$2:$F$100,IF(Projetos!AB154=2,Técnicos!$H$2:$H$100,Técnicos!$J$2:$J$100)),,0,1))</f>
        <v/>
      </c>
      <c r="W155" s="15" t="str" cm="1">
        <f t="array" ref="W155">IF(OR($B155="",W$2=""),"",Projetos!$J154*_xlfn.XLOOKUP(W$2,Técnicos!$A$2:$A$100,IF(Projetos!AC154=1,Técnicos!$F$2:$F$100,IF(Projetos!AC154=2,Técnicos!$H$2:$H$100,Técnicos!$J$2:$J$100)),,0,1))</f>
        <v/>
      </c>
      <c r="X155" s="15" t="str" cm="1">
        <f t="array" ref="X155">IF(OR($B155="",X$2=""),"",Projetos!$J154*_xlfn.XLOOKUP(X$2,Técnicos!$A$2:$A$100,IF(Projetos!AD154=1,Técnicos!$F$2:$F$100,IF(Projetos!AD154=2,Técnicos!$H$2:$H$100,Técnicos!$J$2:$J$100)),,0,1))</f>
        <v/>
      </c>
      <c r="Y155" s="15" t="str" cm="1">
        <f t="array" ref="Y155">IF(OR($B155="",Y$2=""),"",Projetos!$J154*_xlfn.XLOOKUP(Y$2,Técnicos!$A$2:$A$100,IF(Projetos!AE154=1,Técnicos!$F$2:$F$100,IF(Projetos!AE154=2,Técnicos!$H$2:$H$100,Técnicos!$J$2:$J$100)),,0,1))</f>
        <v/>
      </c>
      <c r="Z155" s="15" t="str" cm="1">
        <f t="array" ref="Z155">IF(OR($B155="",Z$2=""),"",Projetos!$J154*_xlfn.XLOOKUP(Z$2,Técnicos!$A$2:$A$100,IF(Projetos!AF154=1,Técnicos!$F$2:$F$100,IF(Projetos!AF154=2,Técnicos!$H$2:$H$100,Técnicos!$J$2:$J$100)),,0,1))</f>
        <v/>
      </c>
      <c r="AA155" s="15" t="str" cm="1">
        <f t="array" ref="AA155">IF(OR($B155="",AA$2=""),"",Projetos!$J154*_xlfn.XLOOKUP(AA$2,Técnicos!$A$2:$A$100,IF(Projetos!AG154=1,Técnicos!$F$2:$F$100,IF(Projetos!AG154=2,Técnicos!$H$2:$H$100,Técnicos!$J$2:$J$100)),,0,1))</f>
        <v/>
      </c>
      <c r="AB155" s="15" t="str" cm="1">
        <f t="array" ref="AB155">IF(OR($B155="",AB$2=""),"",Projetos!$J154*_xlfn.XLOOKUP(AB$2,Técnicos!$A$2:$A$100,IF(Projetos!AH154=1,Técnicos!$F$2:$F$100,IF(Projetos!AH154=2,Técnicos!$H$2:$H$100,Técnicos!$J$2:$J$100)),,0,1))</f>
        <v/>
      </c>
      <c r="AC155" s="15" t="str" cm="1">
        <f t="array" ref="AC155">IF(OR($B155="",AC$2=""),"",Projetos!$J154*_xlfn.XLOOKUP(AC$2,Técnicos!$A$2:$A$100,IF(Projetos!AI154=1,Técnicos!$F$2:$F$100,IF(Projetos!AI154=2,Técnicos!$H$2:$H$100,Técnicos!$J$2:$J$100)),,0,1))</f>
        <v/>
      </c>
      <c r="AD155" s="15" t="str" cm="1">
        <f t="array" ref="AD155">IF(OR($B155="",AD$2=""),"",Projetos!$J154*_xlfn.XLOOKUP(AD$2,Técnicos!$A$2:$A$100,IF(Projetos!AJ154=1,Técnicos!$F$2:$F$100,IF(Projetos!AJ154=2,Técnicos!$H$2:$H$100,Técnicos!$J$2:$J$100)),,0,1))</f>
        <v/>
      </c>
      <c r="AE155" s="15" t="str" cm="1">
        <f t="array" ref="AE155">IF(OR($B155="",AE$2=""),"",Projetos!$J154*_xlfn.XLOOKUP(AE$2,Técnicos!$A$2:$A$100,IF(Projetos!AK154=1,Técnicos!$F$2:$F$100,IF(Projetos!AK154=2,Técnicos!$H$2:$H$100,Técnicos!$J$2:$J$100)),,0,1))</f>
        <v/>
      </c>
      <c r="AF155" s="15" t="str" cm="1">
        <f t="array" ref="AF155">IF(OR($B155="",AF$2=""),"",Projetos!$J154*_xlfn.XLOOKUP(AF$2,Técnicos!$A$2:$A$100,IF(Projetos!AL154=1,Técnicos!$F$2:$F$100,IF(Projetos!AL154=2,Técnicos!$H$2:$H$100,Técnicos!$J$2:$J$100)),,0,1))</f>
        <v/>
      </c>
      <c r="AG155" s="15" t="str" cm="1">
        <f t="array" ref="AG155">IF(OR($B155="",AG$2=""),"",Projetos!$J154*_xlfn.XLOOKUP(AG$2,Técnicos!$A$2:$A$100,IF(Projetos!AM154=1,Técnicos!$F$2:$F$100,IF(Projetos!AM154=2,Técnicos!$H$2:$H$100,Técnicos!$J$2:$J$100)),,0,1))</f>
        <v/>
      </c>
      <c r="AH155" s="15" t="str" cm="1">
        <f t="array" ref="AH155">IF(OR($B155="",AH$2=""),"",Projetos!$J154*_xlfn.XLOOKUP(AH$2,Técnicos!$A$2:$A$100,IF(Projetos!AN154=1,Técnicos!$F$2:$F$100,IF(Projetos!AN154=2,Técnicos!$H$2:$H$100,Técnicos!$J$2:$J$100)),,0,1))</f>
        <v/>
      </c>
      <c r="AI155" s="15" t="str" cm="1">
        <f t="array" ref="AI155">IF(OR($B155="",AI$2=""),"",Projetos!$J154*_xlfn.XLOOKUP(AI$2,Técnicos!$A$2:$A$100,IF(Projetos!AO154=1,Técnicos!$F$2:$F$100,IF(Projetos!AO154=2,Técnicos!$H$2:$H$100,Técnicos!$J$2:$J$100)),,0,1))</f>
        <v/>
      </c>
    </row>
    <row r="156" spans="3:35" x14ac:dyDescent="0.25">
      <c r="C156" s="15" t="str" cm="1">
        <f t="array" ref="C156">IF(OR($B156="",C$2=""),"",Projetos!$J155*_xlfn.XLOOKUP(C$2,Técnicos!$A$2:$A$100,IF(Projetos!I155=1,Técnicos!$F$2:$F$100,IF(Projetos!I155=2,Técnicos!$H$2:$H$100,Técnicos!$J$2:$J$100)),,0,1))</f>
        <v/>
      </c>
      <c r="D156" s="15" t="str" cm="1">
        <f t="array" ref="D156">IF(OR($B156="",D$2=""),"",Projetos!$J155*_xlfn.XLOOKUP(D$2,Técnicos!$A$2:$A$100,IF(Projetos!J155=1,Técnicos!$F$2:$F$100,IF(Projetos!J155=2,Técnicos!$H$2:$H$100,Técnicos!$J$2:$J$100)),,0,1))</f>
        <v/>
      </c>
      <c r="E156" s="15" t="str" cm="1">
        <f t="array" ref="E156">IF(OR($B156="",E$2=""),"",Projetos!$J155*_xlfn.XLOOKUP(E$2,Técnicos!$A$2:$A$100,IF(Projetos!K155=1,Técnicos!$F$2:$F$100,IF(Projetos!K155=2,Técnicos!$H$2:$H$100,Técnicos!$J$2:$J$100)),,0,1))</f>
        <v/>
      </c>
      <c r="F156" s="15" t="str" cm="1">
        <f t="array" ref="F156">IF(OR($B156="",F$2=""),"",Projetos!$J155*_xlfn.XLOOKUP(F$2,Técnicos!$A$2:$A$100,IF(Projetos!L155=1,Técnicos!$F$2:$F$100,IF(Projetos!L155=2,Técnicos!$H$2:$H$100,Técnicos!$J$2:$J$100)),,0,1))</f>
        <v/>
      </c>
      <c r="G156" s="15" t="str" cm="1">
        <f t="array" ref="G156">IF(OR($B156="",G$2=""),"",Projetos!$J155*_xlfn.XLOOKUP(G$2,Técnicos!$A$2:$A$100,IF(Projetos!M155=1,Técnicos!$F$2:$F$100,IF(Projetos!M155=2,Técnicos!$H$2:$H$100,Técnicos!$J$2:$J$100)),,0,1))</f>
        <v/>
      </c>
      <c r="H156" s="15" t="str" cm="1">
        <f t="array" ref="H156">IF(OR($B156="",H$2=""),"",Projetos!$J155*_xlfn.XLOOKUP(H$2,Técnicos!$A$2:$A$100,IF(Projetos!N155=1,Técnicos!$F$2:$F$100,IF(Projetos!N155=2,Técnicos!$H$2:$H$100,Técnicos!$J$2:$J$100)),,0,1))</f>
        <v/>
      </c>
      <c r="I156" s="15" t="str" cm="1">
        <f t="array" ref="I156">IF(OR($B156="",I$2=""),"",Projetos!$J155*_xlfn.XLOOKUP(I$2,Técnicos!$A$2:$A$100,IF(Projetos!O155=1,Técnicos!$F$2:$F$100,IF(Projetos!O155=2,Técnicos!$H$2:$H$100,Técnicos!$J$2:$J$100)),,0,1))</f>
        <v/>
      </c>
      <c r="J156" s="15" t="str" cm="1">
        <f t="array" ref="J156">IF(OR($B156="",J$2=""),"",Projetos!$J155*_xlfn.XLOOKUP(J$2,Técnicos!$A$2:$A$100,IF(Projetos!P155=1,Técnicos!$F$2:$F$100,IF(Projetos!P155=2,Técnicos!$H$2:$H$100,Técnicos!$J$2:$J$100)),,0,1))</f>
        <v/>
      </c>
      <c r="K156" s="15" t="str" cm="1">
        <f t="array" ref="K156">IF(OR($B156="",K$2=""),"",Projetos!$J155*_xlfn.XLOOKUP(K$2,Técnicos!$A$2:$A$100,IF(Projetos!Q155=1,Técnicos!$F$2:$F$100,IF(Projetos!Q155=2,Técnicos!$H$2:$H$100,Técnicos!$J$2:$J$100)),,0,1))</f>
        <v/>
      </c>
      <c r="L156" s="15" t="str" cm="1">
        <f t="array" ref="L156">IF(OR($B156="",L$2=""),"",Projetos!$J155*_xlfn.XLOOKUP(L$2,Técnicos!$A$2:$A$100,IF(Projetos!R155=1,Técnicos!$F$2:$F$100,IF(Projetos!R155=2,Técnicos!$H$2:$H$100,Técnicos!$J$2:$J$100)),,0,1))</f>
        <v/>
      </c>
      <c r="M156" s="15" t="str" cm="1">
        <f t="array" ref="M156">IF(OR($B156="",M$2=""),"",Projetos!$J155*_xlfn.XLOOKUP(M$2,Técnicos!$A$2:$A$100,IF(Projetos!S155=1,Técnicos!$F$2:$F$100,IF(Projetos!S155=2,Técnicos!$H$2:$H$100,Técnicos!$J$2:$J$100)),,0,1))</f>
        <v/>
      </c>
      <c r="N156" s="15" t="str" cm="1">
        <f t="array" ref="N156">IF(OR($B156="",N$2=""),"",Projetos!$J155*_xlfn.XLOOKUP(N$2,Técnicos!$A$2:$A$100,IF(Projetos!T155=1,Técnicos!$F$2:$F$100,IF(Projetos!T155=2,Técnicos!$H$2:$H$100,Técnicos!$J$2:$J$100)),,0,1))</f>
        <v/>
      </c>
      <c r="O156" s="15" t="str" cm="1">
        <f t="array" ref="O156">IF(OR($B156="",O$2=""),"",Projetos!$J155*_xlfn.XLOOKUP(O$2,Técnicos!$A$2:$A$100,IF(Projetos!U155=1,Técnicos!$F$2:$F$100,IF(Projetos!U155=2,Técnicos!$H$2:$H$100,Técnicos!$J$2:$J$100)),,0,1))</f>
        <v/>
      </c>
      <c r="P156" s="15" t="str" cm="1">
        <f t="array" ref="P156">IF(OR($B156="",P$2=""),"",Projetos!$J155*_xlfn.XLOOKUP(P$2,Técnicos!$A$2:$A$100,IF(Projetos!V155=1,Técnicos!$F$2:$F$100,IF(Projetos!V155=2,Técnicos!$H$2:$H$100,Técnicos!$J$2:$J$100)),,0,1))</f>
        <v/>
      </c>
      <c r="Q156" s="15" t="str" cm="1">
        <f t="array" ref="Q156">IF(OR($B156="",Q$2=""),"",Projetos!$J155*_xlfn.XLOOKUP(Q$2,Técnicos!$A$2:$A$100,IF(Projetos!W155=1,Técnicos!$F$2:$F$100,IF(Projetos!W155=2,Técnicos!$H$2:$H$100,Técnicos!$J$2:$J$100)),,0,1))</f>
        <v/>
      </c>
      <c r="R156" s="15" t="str" cm="1">
        <f t="array" ref="R156">IF(OR($B156="",R$2=""),"",Projetos!$J155*_xlfn.XLOOKUP(R$2,Técnicos!$A$2:$A$100,IF(Projetos!X155=1,Técnicos!$F$2:$F$100,IF(Projetos!X155=2,Técnicos!$H$2:$H$100,Técnicos!$J$2:$J$100)),,0,1))</f>
        <v/>
      </c>
      <c r="S156" s="15" t="str" cm="1">
        <f t="array" ref="S156">IF(OR($B156="",S$2=""),"",Projetos!$J155*_xlfn.XLOOKUP(S$2,Técnicos!$A$2:$A$100,IF(Projetos!Y155=1,Técnicos!$F$2:$F$100,IF(Projetos!Y155=2,Técnicos!$H$2:$H$100,Técnicos!$J$2:$J$100)),,0,1))</f>
        <v/>
      </c>
      <c r="T156" s="15" t="str" cm="1">
        <f t="array" ref="T156">IF(OR($B156="",T$2=""),"",Projetos!$J155*_xlfn.XLOOKUP(T$2,Técnicos!$A$2:$A$100,IF(Projetos!Z155=1,Técnicos!$F$2:$F$100,IF(Projetos!Z155=2,Técnicos!$H$2:$H$100,Técnicos!$J$2:$J$100)),,0,1))</f>
        <v/>
      </c>
      <c r="U156" s="15" t="str" cm="1">
        <f t="array" ref="U156">IF(OR($B156="",U$2=""),"",Projetos!$J155*_xlfn.XLOOKUP(U$2,Técnicos!$A$2:$A$100,IF(Projetos!AA155=1,Técnicos!$F$2:$F$100,IF(Projetos!AA155=2,Técnicos!$H$2:$H$100,Técnicos!$J$2:$J$100)),,0,1))</f>
        <v/>
      </c>
      <c r="V156" s="15" t="str" cm="1">
        <f t="array" ref="V156">IF(OR($B156="",V$2=""),"",Projetos!$J155*_xlfn.XLOOKUP(V$2,Técnicos!$A$2:$A$100,IF(Projetos!AB155=1,Técnicos!$F$2:$F$100,IF(Projetos!AB155=2,Técnicos!$H$2:$H$100,Técnicos!$J$2:$J$100)),,0,1))</f>
        <v/>
      </c>
      <c r="W156" s="15" t="str" cm="1">
        <f t="array" ref="W156">IF(OR($B156="",W$2=""),"",Projetos!$J155*_xlfn.XLOOKUP(W$2,Técnicos!$A$2:$A$100,IF(Projetos!AC155=1,Técnicos!$F$2:$F$100,IF(Projetos!AC155=2,Técnicos!$H$2:$H$100,Técnicos!$J$2:$J$100)),,0,1))</f>
        <v/>
      </c>
      <c r="X156" s="15" t="str" cm="1">
        <f t="array" ref="X156">IF(OR($B156="",X$2=""),"",Projetos!$J155*_xlfn.XLOOKUP(X$2,Técnicos!$A$2:$A$100,IF(Projetos!AD155=1,Técnicos!$F$2:$F$100,IF(Projetos!AD155=2,Técnicos!$H$2:$H$100,Técnicos!$J$2:$J$100)),,0,1))</f>
        <v/>
      </c>
      <c r="Y156" s="15" t="str" cm="1">
        <f t="array" ref="Y156">IF(OR($B156="",Y$2=""),"",Projetos!$J155*_xlfn.XLOOKUP(Y$2,Técnicos!$A$2:$A$100,IF(Projetos!AE155=1,Técnicos!$F$2:$F$100,IF(Projetos!AE155=2,Técnicos!$H$2:$H$100,Técnicos!$J$2:$J$100)),,0,1))</f>
        <v/>
      </c>
      <c r="Z156" s="15" t="str" cm="1">
        <f t="array" ref="Z156">IF(OR($B156="",Z$2=""),"",Projetos!$J155*_xlfn.XLOOKUP(Z$2,Técnicos!$A$2:$A$100,IF(Projetos!AF155=1,Técnicos!$F$2:$F$100,IF(Projetos!AF155=2,Técnicos!$H$2:$H$100,Técnicos!$J$2:$J$100)),,0,1))</f>
        <v/>
      </c>
      <c r="AA156" s="15" t="str" cm="1">
        <f t="array" ref="AA156">IF(OR($B156="",AA$2=""),"",Projetos!$J155*_xlfn.XLOOKUP(AA$2,Técnicos!$A$2:$A$100,IF(Projetos!AG155=1,Técnicos!$F$2:$F$100,IF(Projetos!AG155=2,Técnicos!$H$2:$H$100,Técnicos!$J$2:$J$100)),,0,1))</f>
        <v/>
      </c>
      <c r="AB156" s="15" t="str" cm="1">
        <f t="array" ref="AB156">IF(OR($B156="",AB$2=""),"",Projetos!$J155*_xlfn.XLOOKUP(AB$2,Técnicos!$A$2:$A$100,IF(Projetos!AH155=1,Técnicos!$F$2:$F$100,IF(Projetos!AH155=2,Técnicos!$H$2:$H$100,Técnicos!$J$2:$J$100)),,0,1))</f>
        <v/>
      </c>
      <c r="AC156" s="15" t="str" cm="1">
        <f t="array" ref="AC156">IF(OR($B156="",AC$2=""),"",Projetos!$J155*_xlfn.XLOOKUP(AC$2,Técnicos!$A$2:$A$100,IF(Projetos!AI155=1,Técnicos!$F$2:$F$100,IF(Projetos!AI155=2,Técnicos!$H$2:$H$100,Técnicos!$J$2:$J$100)),,0,1))</f>
        <v/>
      </c>
      <c r="AD156" s="15" t="str" cm="1">
        <f t="array" ref="AD156">IF(OR($B156="",AD$2=""),"",Projetos!$J155*_xlfn.XLOOKUP(AD$2,Técnicos!$A$2:$A$100,IF(Projetos!AJ155=1,Técnicos!$F$2:$F$100,IF(Projetos!AJ155=2,Técnicos!$H$2:$H$100,Técnicos!$J$2:$J$100)),,0,1))</f>
        <v/>
      </c>
      <c r="AE156" s="15" t="str" cm="1">
        <f t="array" ref="AE156">IF(OR($B156="",AE$2=""),"",Projetos!$J155*_xlfn.XLOOKUP(AE$2,Técnicos!$A$2:$A$100,IF(Projetos!AK155=1,Técnicos!$F$2:$F$100,IF(Projetos!AK155=2,Técnicos!$H$2:$H$100,Técnicos!$J$2:$J$100)),,0,1))</f>
        <v/>
      </c>
      <c r="AF156" s="15" t="str" cm="1">
        <f t="array" ref="AF156">IF(OR($B156="",AF$2=""),"",Projetos!$J155*_xlfn.XLOOKUP(AF$2,Técnicos!$A$2:$A$100,IF(Projetos!AL155=1,Técnicos!$F$2:$F$100,IF(Projetos!AL155=2,Técnicos!$H$2:$H$100,Técnicos!$J$2:$J$100)),,0,1))</f>
        <v/>
      </c>
      <c r="AG156" s="15" t="str" cm="1">
        <f t="array" ref="AG156">IF(OR($B156="",AG$2=""),"",Projetos!$J155*_xlfn.XLOOKUP(AG$2,Técnicos!$A$2:$A$100,IF(Projetos!AM155=1,Técnicos!$F$2:$F$100,IF(Projetos!AM155=2,Técnicos!$H$2:$H$100,Técnicos!$J$2:$J$100)),,0,1))</f>
        <v/>
      </c>
      <c r="AH156" s="15" t="str" cm="1">
        <f t="array" ref="AH156">IF(OR($B156="",AH$2=""),"",Projetos!$J155*_xlfn.XLOOKUP(AH$2,Técnicos!$A$2:$A$100,IF(Projetos!AN155=1,Técnicos!$F$2:$F$100,IF(Projetos!AN155=2,Técnicos!$H$2:$H$100,Técnicos!$J$2:$J$100)),,0,1))</f>
        <v/>
      </c>
      <c r="AI156" s="15" t="str" cm="1">
        <f t="array" ref="AI156">IF(OR($B156="",AI$2=""),"",Projetos!$J155*_xlfn.XLOOKUP(AI$2,Técnicos!$A$2:$A$100,IF(Projetos!AO155=1,Técnicos!$F$2:$F$100,IF(Projetos!AO155=2,Técnicos!$H$2:$H$100,Técnicos!$J$2:$J$100)),,0,1))</f>
        <v/>
      </c>
    </row>
    <row r="157" spans="3:35" x14ac:dyDescent="0.25">
      <c r="C157" s="15" t="str" cm="1">
        <f t="array" ref="C157">IF(OR($B157="",C$2=""),"",Projetos!$J156*_xlfn.XLOOKUP(C$2,Técnicos!$A$2:$A$100,IF(Projetos!I156=1,Técnicos!$F$2:$F$100,IF(Projetos!I156=2,Técnicos!$H$2:$H$100,Técnicos!$J$2:$J$100)),,0,1))</f>
        <v/>
      </c>
      <c r="D157" s="15" t="str" cm="1">
        <f t="array" ref="D157">IF(OR($B157="",D$2=""),"",Projetos!$J156*_xlfn.XLOOKUP(D$2,Técnicos!$A$2:$A$100,IF(Projetos!J156=1,Técnicos!$F$2:$F$100,IF(Projetos!J156=2,Técnicos!$H$2:$H$100,Técnicos!$J$2:$J$100)),,0,1))</f>
        <v/>
      </c>
      <c r="E157" s="15" t="str" cm="1">
        <f t="array" ref="E157">IF(OR($B157="",E$2=""),"",Projetos!$J156*_xlfn.XLOOKUP(E$2,Técnicos!$A$2:$A$100,IF(Projetos!K156=1,Técnicos!$F$2:$F$100,IF(Projetos!K156=2,Técnicos!$H$2:$H$100,Técnicos!$J$2:$J$100)),,0,1))</f>
        <v/>
      </c>
      <c r="F157" s="15" t="str" cm="1">
        <f t="array" ref="F157">IF(OR($B157="",F$2=""),"",Projetos!$J156*_xlfn.XLOOKUP(F$2,Técnicos!$A$2:$A$100,IF(Projetos!L156=1,Técnicos!$F$2:$F$100,IF(Projetos!L156=2,Técnicos!$H$2:$H$100,Técnicos!$J$2:$J$100)),,0,1))</f>
        <v/>
      </c>
      <c r="G157" s="15" t="str" cm="1">
        <f t="array" ref="G157">IF(OR($B157="",G$2=""),"",Projetos!$J156*_xlfn.XLOOKUP(G$2,Técnicos!$A$2:$A$100,IF(Projetos!M156=1,Técnicos!$F$2:$F$100,IF(Projetos!M156=2,Técnicos!$H$2:$H$100,Técnicos!$J$2:$J$100)),,0,1))</f>
        <v/>
      </c>
      <c r="H157" s="15" t="str" cm="1">
        <f t="array" ref="H157">IF(OR($B157="",H$2=""),"",Projetos!$J156*_xlfn.XLOOKUP(H$2,Técnicos!$A$2:$A$100,IF(Projetos!N156=1,Técnicos!$F$2:$F$100,IF(Projetos!N156=2,Técnicos!$H$2:$H$100,Técnicos!$J$2:$J$100)),,0,1))</f>
        <v/>
      </c>
      <c r="I157" s="15" t="str" cm="1">
        <f t="array" ref="I157">IF(OR($B157="",I$2=""),"",Projetos!$J156*_xlfn.XLOOKUP(I$2,Técnicos!$A$2:$A$100,IF(Projetos!O156=1,Técnicos!$F$2:$F$100,IF(Projetos!O156=2,Técnicos!$H$2:$H$100,Técnicos!$J$2:$J$100)),,0,1))</f>
        <v/>
      </c>
      <c r="J157" s="15" t="str" cm="1">
        <f t="array" ref="J157">IF(OR($B157="",J$2=""),"",Projetos!$J156*_xlfn.XLOOKUP(J$2,Técnicos!$A$2:$A$100,IF(Projetos!P156=1,Técnicos!$F$2:$F$100,IF(Projetos!P156=2,Técnicos!$H$2:$H$100,Técnicos!$J$2:$J$100)),,0,1))</f>
        <v/>
      </c>
      <c r="K157" s="15" t="str" cm="1">
        <f t="array" ref="K157">IF(OR($B157="",K$2=""),"",Projetos!$J156*_xlfn.XLOOKUP(K$2,Técnicos!$A$2:$A$100,IF(Projetos!Q156=1,Técnicos!$F$2:$F$100,IF(Projetos!Q156=2,Técnicos!$H$2:$H$100,Técnicos!$J$2:$J$100)),,0,1))</f>
        <v/>
      </c>
      <c r="L157" s="15" t="str" cm="1">
        <f t="array" ref="L157">IF(OR($B157="",L$2=""),"",Projetos!$J156*_xlfn.XLOOKUP(L$2,Técnicos!$A$2:$A$100,IF(Projetos!R156=1,Técnicos!$F$2:$F$100,IF(Projetos!R156=2,Técnicos!$H$2:$H$100,Técnicos!$J$2:$J$100)),,0,1))</f>
        <v/>
      </c>
      <c r="M157" s="15" t="str" cm="1">
        <f t="array" ref="M157">IF(OR($B157="",M$2=""),"",Projetos!$J156*_xlfn.XLOOKUP(M$2,Técnicos!$A$2:$A$100,IF(Projetos!S156=1,Técnicos!$F$2:$F$100,IF(Projetos!S156=2,Técnicos!$H$2:$H$100,Técnicos!$J$2:$J$100)),,0,1))</f>
        <v/>
      </c>
      <c r="N157" s="15" t="str" cm="1">
        <f t="array" ref="N157">IF(OR($B157="",N$2=""),"",Projetos!$J156*_xlfn.XLOOKUP(N$2,Técnicos!$A$2:$A$100,IF(Projetos!T156=1,Técnicos!$F$2:$F$100,IF(Projetos!T156=2,Técnicos!$H$2:$H$100,Técnicos!$J$2:$J$100)),,0,1))</f>
        <v/>
      </c>
      <c r="O157" s="15" t="str" cm="1">
        <f t="array" ref="O157">IF(OR($B157="",O$2=""),"",Projetos!$J156*_xlfn.XLOOKUP(O$2,Técnicos!$A$2:$A$100,IF(Projetos!U156=1,Técnicos!$F$2:$F$100,IF(Projetos!U156=2,Técnicos!$H$2:$H$100,Técnicos!$J$2:$J$100)),,0,1))</f>
        <v/>
      </c>
      <c r="P157" s="15" t="str" cm="1">
        <f t="array" ref="P157">IF(OR($B157="",P$2=""),"",Projetos!$J156*_xlfn.XLOOKUP(P$2,Técnicos!$A$2:$A$100,IF(Projetos!V156=1,Técnicos!$F$2:$F$100,IF(Projetos!V156=2,Técnicos!$H$2:$H$100,Técnicos!$J$2:$J$100)),,0,1))</f>
        <v/>
      </c>
      <c r="Q157" s="15" t="str" cm="1">
        <f t="array" ref="Q157">IF(OR($B157="",Q$2=""),"",Projetos!$J156*_xlfn.XLOOKUP(Q$2,Técnicos!$A$2:$A$100,IF(Projetos!W156=1,Técnicos!$F$2:$F$100,IF(Projetos!W156=2,Técnicos!$H$2:$H$100,Técnicos!$J$2:$J$100)),,0,1))</f>
        <v/>
      </c>
      <c r="R157" s="15" t="str" cm="1">
        <f t="array" ref="R157">IF(OR($B157="",R$2=""),"",Projetos!$J156*_xlfn.XLOOKUP(R$2,Técnicos!$A$2:$A$100,IF(Projetos!X156=1,Técnicos!$F$2:$F$100,IF(Projetos!X156=2,Técnicos!$H$2:$H$100,Técnicos!$J$2:$J$100)),,0,1))</f>
        <v/>
      </c>
      <c r="S157" s="15" t="str" cm="1">
        <f t="array" ref="S157">IF(OR($B157="",S$2=""),"",Projetos!$J156*_xlfn.XLOOKUP(S$2,Técnicos!$A$2:$A$100,IF(Projetos!Y156=1,Técnicos!$F$2:$F$100,IF(Projetos!Y156=2,Técnicos!$H$2:$H$100,Técnicos!$J$2:$J$100)),,0,1))</f>
        <v/>
      </c>
      <c r="T157" s="15" t="str" cm="1">
        <f t="array" ref="T157">IF(OR($B157="",T$2=""),"",Projetos!$J156*_xlfn.XLOOKUP(T$2,Técnicos!$A$2:$A$100,IF(Projetos!Z156=1,Técnicos!$F$2:$F$100,IF(Projetos!Z156=2,Técnicos!$H$2:$H$100,Técnicos!$J$2:$J$100)),,0,1))</f>
        <v/>
      </c>
      <c r="U157" s="15" t="str" cm="1">
        <f t="array" ref="U157">IF(OR($B157="",U$2=""),"",Projetos!$J156*_xlfn.XLOOKUP(U$2,Técnicos!$A$2:$A$100,IF(Projetos!AA156=1,Técnicos!$F$2:$F$100,IF(Projetos!AA156=2,Técnicos!$H$2:$H$100,Técnicos!$J$2:$J$100)),,0,1))</f>
        <v/>
      </c>
      <c r="V157" s="15" t="str" cm="1">
        <f t="array" ref="V157">IF(OR($B157="",V$2=""),"",Projetos!$J156*_xlfn.XLOOKUP(V$2,Técnicos!$A$2:$A$100,IF(Projetos!AB156=1,Técnicos!$F$2:$F$100,IF(Projetos!AB156=2,Técnicos!$H$2:$H$100,Técnicos!$J$2:$J$100)),,0,1))</f>
        <v/>
      </c>
      <c r="W157" s="15" t="str" cm="1">
        <f t="array" ref="W157">IF(OR($B157="",W$2=""),"",Projetos!$J156*_xlfn.XLOOKUP(W$2,Técnicos!$A$2:$A$100,IF(Projetos!AC156=1,Técnicos!$F$2:$F$100,IF(Projetos!AC156=2,Técnicos!$H$2:$H$100,Técnicos!$J$2:$J$100)),,0,1))</f>
        <v/>
      </c>
      <c r="X157" s="15" t="str" cm="1">
        <f t="array" ref="X157">IF(OR($B157="",X$2=""),"",Projetos!$J156*_xlfn.XLOOKUP(X$2,Técnicos!$A$2:$A$100,IF(Projetos!AD156=1,Técnicos!$F$2:$F$100,IF(Projetos!AD156=2,Técnicos!$H$2:$H$100,Técnicos!$J$2:$J$100)),,0,1))</f>
        <v/>
      </c>
      <c r="Y157" s="15" t="str" cm="1">
        <f t="array" ref="Y157">IF(OR($B157="",Y$2=""),"",Projetos!$J156*_xlfn.XLOOKUP(Y$2,Técnicos!$A$2:$A$100,IF(Projetos!AE156=1,Técnicos!$F$2:$F$100,IF(Projetos!AE156=2,Técnicos!$H$2:$H$100,Técnicos!$J$2:$J$100)),,0,1))</f>
        <v/>
      </c>
      <c r="Z157" s="15" t="str" cm="1">
        <f t="array" ref="Z157">IF(OR($B157="",Z$2=""),"",Projetos!$J156*_xlfn.XLOOKUP(Z$2,Técnicos!$A$2:$A$100,IF(Projetos!AF156=1,Técnicos!$F$2:$F$100,IF(Projetos!AF156=2,Técnicos!$H$2:$H$100,Técnicos!$J$2:$J$100)),,0,1))</f>
        <v/>
      </c>
      <c r="AA157" s="15" t="str" cm="1">
        <f t="array" ref="AA157">IF(OR($B157="",AA$2=""),"",Projetos!$J156*_xlfn.XLOOKUP(AA$2,Técnicos!$A$2:$A$100,IF(Projetos!AG156=1,Técnicos!$F$2:$F$100,IF(Projetos!AG156=2,Técnicos!$H$2:$H$100,Técnicos!$J$2:$J$100)),,0,1))</f>
        <v/>
      </c>
      <c r="AB157" s="15" t="str" cm="1">
        <f t="array" ref="AB157">IF(OR($B157="",AB$2=""),"",Projetos!$J156*_xlfn.XLOOKUP(AB$2,Técnicos!$A$2:$A$100,IF(Projetos!AH156=1,Técnicos!$F$2:$F$100,IF(Projetos!AH156=2,Técnicos!$H$2:$H$100,Técnicos!$J$2:$J$100)),,0,1))</f>
        <v/>
      </c>
      <c r="AC157" s="15" t="str" cm="1">
        <f t="array" ref="AC157">IF(OR($B157="",AC$2=""),"",Projetos!$J156*_xlfn.XLOOKUP(AC$2,Técnicos!$A$2:$A$100,IF(Projetos!AI156=1,Técnicos!$F$2:$F$100,IF(Projetos!AI156=2,Técnicos!$H$2:$H$100,Técnicos!$J$2:$J$100)),,0,1))</f>
        <v/>
      </c>
      <c r="AD157" s="15" t="str" cm="1">
        <f t="array" ref="AD157">IF(OR($B157="",AD$2=""),"",Projetos!$J156*_xlfn.XLOOKUP(AD$2,Técnicos!$A$2:$A$100,IF(Projetos!AJ156=1,Técnicos!$F$2:$F$100,IF(Projetos!AJ156=2,Técnicos!$H$2:$H$100,Técnicos!$J$2:$J$100)),,0,1))</f>
        <v/>
      </c>
      <c r="AE157" s="15" t="str" cm="1">
        <f t="array" ref="AE157">IF(OR($B157="",AE$2=""),"",Projetos!$J156*_xlfn.XLOOKUP(AE$2,Técnicos!$A$2:$A$100,IF(Projetos!AK156=1,Técnicos!$F$2:$F$100,IF(Projetos!AK156=2,Técnicos!$H$2:$H$100,Técnicos!$J$2:$J$100)),,0,1))</f>
        <v/>
      </c>
      <c r="AF157" s="15" t="str" cm="1">
        <f t="array" ref="AF157">IF(OR($B157="",AF$2=""),"",Projetos!$J156*_xlfn.XLOOKUP(AF$2,Técnicos!$A$2:$A$100,IF(Projetos!AL156=1,Técnicos!$F$2:$F$100,IF(Projetos!AL156=2,Técnicos!$H$2:$H$100,Técnicos!$J$2:$J$100)),,0,1))</f>
        <v/>
      </c>
      <c r="AG157" s="15" t="str" cm="1">
        <f t="array" ref="AG157">IF(OR($B157="",AG$2=""),"",Projetos!$J156*_xlfn.XLOOKUP(AG$2,Técnicos!$A$2:$A$100,IF(Projetos!AM156=1,Técnicos!$F$2:$F$100,IF(Projetos!AM156=2,Técnicos!$H$2:$H$100,Técnicos!$J$2:$J$100)),,0,1))</f>
        <v/>
      </c>
      <c r="AH157" s="15" t="str" cm="1">
        <f t="array" ref="AH157">IF(OR($B157="",AH$2=""),"",Projetos!$J156*_xlfn.XLOOKUP(AH$2,Técnicos!$A$2:$A$100,IF(Projetos!AN156=1,Técnicos!$F$2:$F$100,IF(Projetos!AN156=2,Técnicos!$H$2:$H$100,Técnicos!$J$2:$J$100)),,0,1))</f>
        <v/>
      </c>
      <c r="AI157" s="15" t="str" cm="1">
        <f t="array" ref="AI157">IF(OR($B157="",AI$2=""),"",Projetos!$J156*_xlfn.XLOOKUP(AI$2,Técnicos!$A$2:$A$100,IF(Projetos!AO156=1,Técnicos!$F$2:$F$100,IF(Projetos!AO156=2,Técnicos!$H$2:$H$100,Técnicos!$J$2:$J$100)),,0,1))</f>
        <v/>
      </c>
    </row>
    <row r="158" spans="3:35" x14ac:dyDescent="0.25">
      <c r="C158" s="15" t="str" cm="1">
        <f t="array" ref="C158">IF(OR($B158="",C$2=""),"",Projetos!$J157*_xlfn.XLOOKUP(C$2,Técnicos!$A$2:$A$100,IF(Projetos!I157=1,Técnicos!$F$2:$F$100,IF(Projetos!I157=2,Técnicos!$H$2:$H$100,Técnicos!$J$2:$J$100)),,0,1))</f>
        <v/>
      </c>
      <c r="D158" s="15" t="str" cm="1">
        <f t="array" ref="D158">IF(OR($B158="",D$2=""),"",Projetos!$J157*_xlfn.XLOOKUP(D$2,Técnicos!$A$2:$A$100,IF(Projetos!J157=1,Técnicos!$F$2:$F$100,IF(Projetos!J157=2,Técnicos!$H$2:$H$100,Técnicos!$J$2:$J$100)),,0,1))</f>
        <v/>
      </c>
      <c r="E158" s="15" t="str" cm="1">
        <f t="array" ref="E158">IF(OR($B158="",E$2=""),"",Projetos!$J157*_xlfn.XLOOKUP(E$2,Técnicos!$A$2:$A$100,IF(Projetos!K157=1,Técnicos!$F$2:$F$100,IF(Projetos!K157=2,Técnicos!$H$2:$H$100,Técnicos!$J$2:$J$100)),,0,1))</f>
        <v/>
      </c>
      <c r="F158" s="15" t="str" cm="1">
        <f t="array" ref="F158">IF(OR($B158="",F$2=""),"",Projetos!$J157*_xlfn.XLOOKUP(F$2,Técnicos!$A$2:$A$100,IF(Projetos!L157=1,Técnicos!$F$2:$F$100,IF(Projetos!L157=2,Técnicos!$H$2:$H$100,Técnicos!$J$2:$J$100)),,0,1))</f>
        <v/>
      </c>
      <c r="G158" s="15" t="str" cm="1">
        <f t="array" ref="G158">IF(OR($B158="",G$2=""),"",Projetos!$J157*_xlfn.XLOOKUP(G$2,Técnicos!$A$2:$A$100,IF(Projetos!M157=1,Técnicos!$F$2:$F$100,IF(Projetos!M157=2,Técnicos!$H$2:$H$100,Técnicos!$J$2:$J$100)),,0,1))</f>
        <v/>
      </c>
      <c r="H158" s="15" t="str" cm="1">
        <f t="array" ref="H158">IF(OR($B158="",H$2=""),"",Projetos!$J157*_xlfn.XLOOKUP(H$2,Técnicos!$A$2:$A$100,IF(Projetos!N157=1,Técnicos!$F$2:$F$100,IF(Projetos!N157=2,Técnicos!$H$2:$H$100,Técnicos!$J$2:$J$100)),,0,1))</f>
        <v/>
      </c>
      <c r="I158" s="15" t="str" cm="1">
        <f t="array" ref="I158">IF(OR($B158="",I$2=""),"",Projetos!$J157*_xlfn.XLOOKUP(I$2,Técnicos!$A$2:$A$100,IF(Projetos!O157=1,Técnicos!$F$2:$F$100,IF(Projetos!O157=2,Técnicos!$H$2:$H$100,Técnicos!$J$2:$J$100)),,0,1))</f>
        <v/>
      </c>
      <c r="J158" s="15" t="str" cm="1">
        <f t="array" ref="J158">IF(OR($B158="",J$2=""),"",Projetos!$J157*_xlfn.XLOOKUP(J$2,Técnicos!$A$2:$A$100,IF(Projetos!P157=1,Técnicos!$F$2:$F$100,IF(Projetos!P157=2,Técnicos!$H$2:$H$100,Técnicos!$J$2:$J$100)),,0,1))</f>
        <v/>
      </c>
      <c r="K158" s="15" t="str" cm="1">
        <f t="array" ref="K158">IF(OR($B158="",K$2=""),"",Projetos!$J157*_xlfn.XLOOKUP(K$2,Técnicos!$A$2:$A$100,IF(Projetos!Q157=1,Técnicos!$F$2:$F$100,IF(Projetos!Q157=2,Técnicos!$H$2:$H$100,Técnicos!$J$2:$J$100)),,0,1))</f>
        <v/>
      </c>
      <c r="L158" s="15" t="str" cm="1">
        <f t="array" ref="L158">IF(OR($B158="",L$2=""),"",Projetos!$J157*_xlfn.XLOOKUP(L$2,Técnicos!$A$2:$A$100,IF(Projetos!R157=1,Técnicos!$F$2:$F$100,IF(Projetos!R157=2,Técnicos!$H$2:$H$100,Técnicos!$J$2:$J$100)),,0,1))</f>
        <v/>
      </c>
      <c r="M158" s="15" t="str" cm="1">
        <f t="array" ref="M158">IF(OR($B158="",M$2=""),"",Projetos!$J157*_xlfn.XLOOKUP(M$2,Técnicos!$A$2:$A$100,IF(Projetos!S157=1,Técnicos!$F$2:$F$100,IF(Projetos!S157=2,Técnicos!$H$2:$H$100,Técnicos!$J$2:$J$100)),,0,1))</f>
        <v/>
      </c>
      <c r="N158" s="15" t="str" cm="1">
        <f t="array" ref="N158">IF(OR($B158="",N$2=""),"",Projetos!$J157*_xlfn.XLOOKUP(N$2,Técnicos!$A$2:$A$100,IF(Projetos!T157=1,Técnicos!$F$2:$F$100,IF(Projetos!T157=2,Técnicos!$H$2:$H$100,Técnicos!$J$2:$J$100)),,0,1))</f>
        <v/>
      </c>
      <c r="O158" s="15" t="str" cm="1">
        <f t="array" ref="O158">IF(OR($B158="",O$2=""),"",Projetos!$J157*_xlfn.XLOOKUP(O$2,Técnicos!$A$2:$A$100,IF(Projetos!U157=1,Técnicos!$F$2:$F$100,IF(Projetos!U157=2,Técnicos!$H$2:$H$100,Técnicos!$J$2:$J$100)),,0,1))</f>
        <v/>
      </c>
      <c r="P158" s="15" t="str" cm="1">
        <f t="array" ref="P158">IF(OR($B158="",P$2=""),"",Projetos!$J157*_xlfn.XLOOKUP(P$2,Técnicos!$A$2:$A$100,IF(Projetos!V157=1,Técnicos!$F$2:$F$100,IF(Projetos!V157=2,Técnicos!$H$2:$H$100,Técnicos!$J$2:$J$100)),,0,1))</f>
        <v/>
      </c>
      <c r="Q158" s="15" t="str" cm="1">
        <f t="array" ref="Q158">IF(OR($B158="",Q$2=""),"",Projetos!$J157*_xlfn.XLOOKUP(Q$2,Técnicos!$A$2:$A$100,IF(Projetos!W157=1,Técnicos!$F$2:$F$100,IF(Projetos!W157=2,Técnicos!$H$2:$H$100,Técnicos!$J$2:$J$100)),,0,1))</f>
        <v/>
      </c>
      <c r="R158" s="15" t="str" cm="1">
        <f t="array" ref="R158">IF(OR($B158="",R$2=""),"",Projetos!$J157*_xlfn.XLOOKUP(R$2,Técnicos!$A$2:$A$100,IF(Projetos!X157=1,Técnicos!$F$2:$F$100,IF(Projetos!X157=2,Técnicos!$H$2:$H$100,Técnicos!$J$2:$J$100)),,0,1))</f>
        <v/>
      </c>
      <c r="S158" s="15" t="str" cm="1">
        <f t="array" ref="S158">IF(OR($B158="",S$2=""),"",Projetos!$J157*_xlfn.XLOOKUP(S$2,Técnicos!$A$2:$A$100,IF(Projetos!Y157=1,Técnicos!$F$2:$F$100,IF(Projetos!Y157=2,Técnicos!$H$2:$H$100,Técnicos!$J$2:$J$100)),,0,1))</f>
        <v/>
      </c>
      <c r="T158" s="15" t="str" cm="1">
        <f t="array" ref="T158">IF(OR($B158="",T$2=""),"",Projetos!$J157*_xlfn.XLOOKUP(T$2,Técnicos!$A$2:$A$100,IF(Projetos!Z157=1,Técnicos!$F$2:$F$100,IF(Projetos!Z157=2,Técnicos!$H$2:$H$100,Técnicos!$J$2:$J$100)),,0,1))</f>
        <v/>
      </c>
      <c r="U158" s="15" t="str" cm="1">
        <f t="array" ref="U158">IF(OR($B158="",U$2=""),"",Projetos!$J157*_xlfn.XLOOKUP(U$2,Técnicos!$A$2:$A$100,IF(Projetos!AA157=1,Técnicos!$F$2:$F$100,IF(Projetos!AA157=2,Técnicos!$H$2:$H$100,Técnicos!$J$2:$J$100)),,0,1))</f>
        <v/>
      </c>
      <c r="V158" s="15" t="str" cm="1">
        <f t="array" ref="V158">IF(OR($B158="",V$2=""),"",Projetos!$J157*_xlfn.XLOOKUP(V$2,Técnicos!$A$2:$A$100,IF(Projetos!AB157=1,Técnicos!$F$2:$F$100,IF(Projetos!AB157=2,Técnicos!$H$2:$H$100,Técnicos!$J$2:$J$100)),,0,1))</f>
        <v/>
      </c>
      <c r="W158" s="15" t="str" cm="1">
        <f t="array" ref="W158">IF(OR($B158="",W$2=""),"",Projetos!$J157*_xlfn.XLOOKUP(W$2,Técnicos!$A$2:$A$100,IF(Projetos!AC157=1,Técnicos!$F$2:$F$100,IF(Projetos!AC157=2,Técnicos!$H$2:$H$100,Técnicos!$J$2:$J$100)),,0,1))</f>
        <v/>
      </c>
      <c r="X158" s="15" t="str" cm="1">
        <f t="array" ref="X158">IF(OR($B158="",X$2=""),"",Projetos!$J157*_xlfn.XLOOKUP(X$2,Técnicos!$A$2:$A$100,IF(Projetos!AD157=1,Técnicos!$F$2:$F$100,IF(Projetos!AD157=2,Técnicos!$H$2:$H$100,Técnicos!$J$2:$J$100)),,0,1))</f>
        <v/>
      </c>
      <c r="Y158" s="15" t="str" cm="1">
        <f t="array" ref="Y158">IF(OR($B158="",Y$2=""),"",Projetos!$J157*_xlfn.XLOOKUP(Y$2,Técnicos!$A$2:$A$100,IF(Projetos!AE157=1,Técnicos!$F$2:$F$100,IF(Projetos!AE157=2,Técnicos!$H$2:$H$100,Técnicos!$J$2:$J$100)),,0,1))</f>
        <v/>
      </c>
      <c r="Z158" s="15" t="str" cm="1">
        <f t="array" ref="Z158">IF(OR($B158="",Z$2=""),"",Projetos!$J157*_xlfn.XLOOKUP(Z$2,Técnicos!$A$2:$A$100,IF(Projetos!AF157=1,Técnicos!$F$2:$F$100,IF(Projetos!AF157=2,Técnicos!$H$2:$H$100,Técnicos!$J$2:$J$100)),,0,1))</f>
        <v/>
      </c>
      <c r="AA158" s="15" t="str" cm="1">
        <f t="array" ref="AA158">IF(OR($B158="",AA$2=""),"",Projetos!$J157*_xlfn.XLOOKUP(AA$2,Técnicos!$A$2:$A$100,IF(Projetos!AG157=1,Técnicos!$F$2:$F$100,IF(Projetos!AG157=2,Técnicos!$H$2:$H$100,Técnicos!$J$2:$J$100)),,0,1))</f>
        <v/>
      </c>
      <c r="AB158" s="15" t="str" cm="1">
        <f t="array" ref="AB158">IF(OR($B158="",AB$2=""),"",Projetos!$J157*_xlfn.XLOOKUP(AB$2,Técnicos!$A$2:$A$100,IF(Projetos!AH157=1,Técnicos!$F$2:$F$100,IF(Projetos!AH157=2,Técnicos!$H$2:$H$100,Técnicos!$J$2:$J$100)),,0,1))</f>
        <v/>
      </c>
      <c r="AC158" s="15" t="str" cm="1">
        <f t="array" ref="AC158">IF(OR($B158="",AC$2=""),"",Projetos!$J157*_xlfn.XLOOKUP(AC$2,Técnicos!$A$2:$A$100,IF(Projetos!AI157=1,Técnicos!$F$2:$F$100,IF(Projetos!AI157=2,Técnicos!$H$2:$H$100,Técnicos!$J$2:$J$100)),,0,1))</f>
        <v/>
      </c>
      <c r="AD158" s="15" t="str" cm="1">
        <f t="array" ref="AD158">IF(OR($B158="",AD$2=""),"",Projetos!$J157*_xlfn.XLOOKUP(AD$2,Técnicos!$A$2:$A$100,IF(Projetos!AJ157=1,Técnicos!$F$2:$F$100,IF(Projetos!AJ157=2,Técnicos!$H$2:$H$100,Técnicos!$J$2:$J$100)),,0,1))</f>
        <v/>
      </c>
      <c r="AE158" s="15" t="str" cm="1">
        <f t="array" ref="AE158">IF(OR($B158="",AE$2=""),"",Projetos!$J157*_xlfn.XLOOKUP(AE$2,Técnicos!$A$2:$A$100,IF(Projetos!AK157=1,Técnicos!$F$2:$F$100,IF(Projetos!AK157=2,Técnicos!$H$2:$H$100,Técnicos!$J$2:$J$100)),,0,1))</f>
        <v/>
      </c>
      <c r="AF158" s="15" t="str" cm="1">
        <f t="array" ref="AF158">IF(OR($B158="",AF$2=""),"",Projetos!$J157*_xlfn.XLOOKUP(AF$2,Técnicos!$A$2:$A$100,IF(Projetos!AL157=1,Técnicos!$F$2:$F$100,IF(Projetos!AL157=2,Técnicos!$H$2:$H$100,Técnicos!$J$2:$J$100)),,0,1))</f>
        <v/>
      </c>
      <c r="AG158" s="15" t="str" cm="1">
        <f t="array" ref="AG158">IF(OR($B158="",AG$2=""),"",Projetos!$J157*_xlfn.XLOOKUP(AG$2,Técnicos!$A$2:$A$100,IF(Projetos!AM157=1,Técnicos!$F$2:$F$100,IF(Projetos!AM157=2,Técnicos!$H$2:$H$100,Técnicos!$J$2:$J$100)),,0,1))</f>
        <v/>
      </c>
      <c r="AH158" s="15" t="str" cm="1">
        <f t="array" ref="AH158">IF(OR($B158="",AH$2=""),"",Projetos!$J157*_xlfn.XLOOKUP(AH$2,Técnicos!$A$2:$A$100,IF(Projetos!AN157=1,Técnicos!$F$2:$F$100,IF(Projetos!AN157=2,Técnicos!$H$2:$H$100,Técnicos!$J$2:$J$100)),,0,1))</f>
        <v/>
      </c>
      <c r="AI158" s="15" t="str" cm="1">
        <f t="array" ref="AI158">IF(OR($B158="",AI$2=""),"",Projetos!$J157*_xlfn.XLOOKUP(AI$2,Técnicos!$A$2:$A$100,IF(Projetos!AO157=1,Técnicos!$F$2:$F$100,IF(Projetos!AO157=2,Técnicos!$H$2:$H$100,Técnicos!$J$2:$J$100)),,0,1))</f>
        <v/>
      </c>
    </row>
    <row r="159" spans="3:35" x14ac:dyDescent="0.25">
      <c r="C159" s="15" t="str" cm="1">
        <f t="array" ref="C159">IF(OR($B159="",C$2=""),"",Projetos!$J158*_xlfn.XLOOKUP(C$2,Técnicos!$A$2:$A$100,IF(Projetos!I158=1,Técnicos!$F$2:$F$100,IF(Projetos!I158=2,Técnicos!$H$2:$H$100,Técnicos!$J$2:$J$100)),,0,1))</f>
        <v/>
      </c>
      <c r="D159" s="15" t="str" cm="1">
        <f t="array" ref="D159">IF(OR($B159="",D$2=""),"",Projetos!$J158*_xlfn.XLOOKUP(D$2,Técnicos!$A$2:$A$100,IF(Projetos!J158=1,Técnicos!$F$2:$F$100,IF(Projetos!J158=2,Técnicos!$H$2:$H$100,Técnicos!$J$2:$J$100)),,0,1))</f>
        <v/>
      </c>
      <c r="E159" s="15" t="str" cm="1">
        <f t="array" ref="E159">IF(OR($B159="",E$2=""),"",Projetos!$J158*_xlfn.XLOOKUP(E$2,Técnicos!$A$2:$A$100,IF(Projetos!K158=1,Técnicos!$F$2:$F$100,IF(Projetos!K158=2,Técnicos!$H$2:$H$100,Técnicos!$J$2:$J$100)),,0,1))</f>
        <v/>
      </c>
      <c r="F159" s="15" t="str" cm="1">
        <f t="array" ref="F159">IF(OR($B159="",F$2=""),"",Projetos!$J158*_xlfn.XLOOKUP(F$2,Técnicos!$A$2:$A$100,IF(Projetos!L158=1,Técnicos!$F$2:$F$100,IF(Projetos!L158=2,Técnicos!$H$2:$H$100,Técnicos!$J$2:$J$100)),,0,1))</f>
        <v/>
      </c>
      <c r="G159" s="15" t="str" cm="1">
        <f t="array" ref="G159">IF(OR($B159="",G$2=""),"",Projetos!$J158*_xlfn.XLOOKUP(G$2,Técnicos!$A$2:$A$100,IF(Projetos!M158=1,Técnicos!$F$2:$F$100,IF(Projetos!M158=2,Técnicos!$H$2:$H$100,Técnicos!$J$2:$J$100)),,0,1))</f>
        <v/>
      </c>
      <c r="H159" s="15" t="str" cm="1">
        <f t="array" ref="H159">IF(OR($B159="",H$2=""),"",Projetos!$J158*_xlfn.XLOOKUP(H$2,Técnicos!$A$2:$A$100,IF(Projetos!N158=1,Técnicos!$F$2:$F$100,IF(Projetos!N158=2,Técnicos!$H$2:$H$100,Técnicos!$J$2:$J$100)),,0,1))</f>
        <v/>
      </c>
      <c r="I159" s="15" t="str" cm="1">
        <f t="array" ref="I159">IF(OR($B159="",I$2=""),"",Projetos!$J158*_xlfn.XLOOKUP(I$2,Técnicos!$A$2:$A$100,IF(Projetos!O158=1,Técnicos!$F$2:$F$100,IF(Projetos!O158=2,Técnicos!$H$2:$H$100,Técnicos!$J$2:$J$100)),,0,1))</f>
        <v/>
      </c>
      <c r="J159" s="15" t="str" cm="1">
        <f t="array" ref="J159">IF(OR($B159="",J$2=""),"",Projetos!$J158*_xlfn.XLOOKUP(J$2,Técnicos!$A$2:$A$100,IF(Projetos!P158=1,Técnicos!$F$2:$F$100,IF(Projetos!P158=2,Técnicos!$H$2:$H$100,Técnicos!$J$2:$J$100)),,0,1))</f>
        <v/>
      </c>
      <c r="K159" s="15" t="str" cm="1">
        <f t="array" ref="K159">IF(OR($B159="",K$2=""),"",Projetos!$J158*_xlfn.XLOOKUP(K$2,Técnicos!$A$2:$A$100,IF(Projetos!Q158=1,Técnicos!$F$2:$F$100,IF(Projetos!Q158=2,Técnicos!$H$2:$H$100,Técnicos!$J$2:$J$100)),,0,1))</f>
        <v/>
      </c>
      <c r="L159" s="15" t="str" cm="1">
        <f t="array" ref="L159">IF(OR($B159="",L$2=""),"",Projetos!$J158*_xlfn.XLOOKUP(L$2,Técnicos!$A$2:$A$100,IF(Projetos!R158=1,Técnicos!$F$2:$F$100,IF(Projetos!R158=2,Técnicos!$H$2:$H$100,Técnicos!$J$2:$J$100)),,0,1))</f>
        <v/>
      </c>
      <c r="M159" s="15" t="str" cm="1">
        <f t="array" ref="M159">IF(OR($B159="",M$2=""),"",Projetos!$J158*_xlfn.XLOOKUP(M$2,Técnicos!$A$2:$A$100,IF(Projetos!S158=1,Técnicos!$F$2:$F$100,IF(Projetos!S158=2,Técnicos!$H$2:$H$100,Técnicos!$J$2:$J$100)),,0,1))</f>
        <v/>
      </c>
      <c r="N159" s="15" t="str" cm="1">
        <f t="array" ref="N159">IF(OR($B159="",N$2=""),"",Projetos!$J158*_xlfn.XLOOKUP(N$2,Técnicos!$A$2:$A$100,IF(Projetos!T158=1,Técnicos!$F$2:$F$100,IF(Projetos!T158=2,Técnicos!$H$2:$H$100,Técnicos!$J$2:$J$100)),,0,1))</f>
        <v/>
      </c>
      <c r="O159" s="15" t="str" cm="1">
        <f t="array" ref="O159">IF(OR($B159="",O$2=""),"",Projetos!$J158*_xlfn.XLOOKUP(O$2,Técnicos!$A$2:$A$100,IF(Projetos!U158=1,Técnicos!$F$2:$F$100,IF(Projetos!U158=2,Técnicos!$H$2:$H$100,Técnicos!$J$2:$J$100)),,0,1))</f>
        <v/>
      </c>
      <c r="P159" s="15" t="str" cm="1">
        <f t="array" ref="P159">IF(OR($B159="",P$2=""),"",Projetos!$J158*_xlfn.XLOOKUP(P$2,Técnicos!$A$2:$A$100,IF(Projetos!V158=1,Técnicos!$F$2:$F$100,IF(Projetos!V158=2,Técnicos!$H$2:$H$100,Técnicos!$J$2:$J$100)),,0,1))</f>
        <v/>
      </c>
      <c r="Q159" s="15" t="str" cm="1">
        <f t="array" ref="Q159">IF(OR($B159="",Q$2=""),"",Projetos!$J158*_xlfn.XLOOKUP(Q$2,Técnicos!$A$2:$A$100,IF(Projetos!W158=1,Técnicos!$F$2:$F$100,IF(Projetos!W158=2,Técnicos!$H$2:$H$100,Técnicos!$J$2:$J$100)),,0,1))</f>
        <v/>
      </c>
      <c r="R159" s="15" t="str" cm="1">
        <f t="array" ref="R159">IF(OR($B159="",R$2=""),"",Projetos!$J158*_xlfn.XLOOKUP(R$2,Técnicos!$A$2:$A$100,IF(Projetos!X158=1,Técnicos!$F$2:$F$100,IF(Projetos!X158=2,Técnicos!$H$2:$H$100,Técnicos!$J$2:$J$100)),,0,1))</f>
        <v/>
      </c>
      <c r="S159" s="15" t="str" cm="1">
        <f t="array" ref="S159">IF(OR($B159="",S$2=""),"",Projetos!$J158*_xlfn.XLOOKUP(S$2,Técnicos!$A$2:$A$100,IF(Projetos!Y158=1,Técnicos!$F$2:$F$100,IF(Projetos!Y158=2,Técnicos!$H$2:$H$100,Técnicos!$J$2:$J$100)),,0,1))</f>
        <v/>
      </c>
      <c r="T159" s="15" t="str" cm="1">
        <f t="array" ref="T159">IF(OR($B159="",T$2=""),"",Projetos!$J158*_xlfn.XLOOKUP(T$2,Técnicos!$A$2:$A$100,IF(Projetos!Z158=1,Técnicos!$F$2:$F$100,IF(Projetos!Z158=2,Técnicos!$H$2:$H$100,Técnicos!$J$2:$J$100)),,0,1))</f>
        <v/>
      </c>
      <c r="U159" s="15" t="str" cm="1">
        <f t="array" ref="U159">IF(OR($B159="",U$2=""),"",Projetos!$J158*_xlfn.XLOOKUP(U$2,Técnicos!$A$2:$A$100,IF(Projetos!AA158=1,Técnicos!$F$2:$F$100,IF(Projetos!AA158=2,Técnicos!$H$2:$H$100,Técnicos!$J$2:$J$100)),,0,1))</f>
        <v/>
      </c>
      <c r="V159" s="15" t="str" cm="1">
        <f t="array" ref="V159">IF(OR($B159="",V$2=""),"",Projetos!$J158*_xlfn.XLOOKUP(V$2,Técnicos!$A$2:$A$100,IF(Projetos!AB158=1,Técnicos!$F$2:$F$100,IF(Projetos!AB158=2,Técnicos!$H$2:$H$100,Técnicos!$J$2:$J$100)),,0,1))</f>
        <v/>
      </c>
      <c r="W159" s="15" t="str" cm="1">
        <f t="array" ref="W159">IF(OR($B159="",W$2=""),"",Projetos!$J158*_xlfn.XLOOKUP(W$2,Técnicos!$A$2:$A$100,IF(Projetos!AC158=1,Técnicos!$F$2:$F$100,IF(Projetos!AC158=2,Técnicos!$H$2:$H$100,Técnicos!$J$2:$J$100)),,0,1))</f>
        <v/>
      </c>
      <c r="X159" s="15" t="str" cm="1">
        <f t="array" ref="X159">IF(OR($B159="",X$2=""),"",Projetos!$J158*_xlfn.XLOOKUP(X$2,Técnicos!$A$2:$A$100,IF(Projetos!AD158=1,Técnicos!$F$2:$F$100,IF(Projetos!AD158=2,Técnicos!$H$2:$H$100,Técnicos!$J$2:$J$100)),,0,1))</f>
        <v/>
      </c>
      <c r="Y159" s="15" t="str" cm="1">
        <f t="array" ref="Y159">IF(OR($B159="",Y$2=""),"",Projetos!$J158*_xlfn.XLOOKUP(Y$2,Técnicos!$A$2:$A$100,IF(Projetos!AE158=1,Técnicos!$F$2:$F$100,IF(Projetos!AE158=2,Técnicos!$H$2:$H$100,Técnicos!$J$2:$J$100)),,0,1))</f>
        <v/>
      </c>
      <c r="Z159" s="15" t="str" cm="1">
        <f t="array" ref="Z159">IF(OR($B159="",Z$2=""),"",Projetos!$J158*_xlfn.XLOOKUP(Z$2,Técnicos!$A$2:$A$100,IF(Projetos!AF158=1,Técnicos!$F$2:$F$100,IF(Projetos!AF158=2,Técnicos!$H$2:$H$100,Técnicos!$J$2:$J$100)),,0,1))</f>
        <v/>
      </c>
      <c r="AA159" s="15" t="str" cm="1">
        <f t="array" ref="AA159">IF(OR($B159="",AA$2=""),"",Projetos!$J158*_xlfn.XLOOKUP(AA$2,Técnicos!$A$2:$A$100,IF(Projetos!AG158=1,Técnicos!$F$2:$F$100,IF(Projetos!AG158=2,Técnicos!$H$2:$H$100,Técnicos!$J$2:$J$100)),,0,1))</f>
        <v/>
      </c>
      <c r="AB159" s="15" t="str" cm="1">
        <f t="array" ref="AB159">IF(OR($B159="",AB$2=""),"",Projetos!$J158*_xlfn.XLOOKUP(AB$2,Técnicos!$A$2:$A$100,IF(Projetos!AH158=1,Técnicos!$F$2:$F$100,IF(Projetos!AH158=2,Técnicos!$H$2:$H$100,Técnicos!$J$2:$J$100)),,0,1))</f>
        <v/>
      </c>
      <c r="AC159" s="15" t="str" cm="1">
        <f t="array" ref="AC159">IF(OR($B159="",AC$2=""),"",Projetos!$J158*_xlfn.XLOOKUP(AC$2,Técnicos!$A$2:$A$100,IF(Projetos!AI158=1,Técnicos!$F$2:$F$100,IF(Projetos!AI158=2,Técnicos!$H$2:$H$100,Técnicos!$J$2:$J$100)),,0,1))</f>
        <v/>
      </c>
      <c r="AD159" s="15" t="str" cm="1">
        <f t="array" ref="AD159">IF(OR($B159="",AD$2=""),"",Projetos!$J158*_xlfn.XLOOKUP(AD$2,Técnicos!$A$2:$A$100,IF(Projetos!AJ158=1,Técnicos!$F$2:$F$100,IF(Projetos!AJ158=2,Técnicos!$H$2:$H$100,Técnicos!$J$2:$J$100)),,0,1))</f>
        <v/>
      </c>
      <c r="AE159" s="15" t="str" cm="1">
        <f t="array" ref="AE159">IF(OR($B159="",AE$2=""),"",Projetos!$J158*_xlfn.XLOOKUP(AE$2,Técnicos!$A$2:$A$100,IF(Projetos!AK158=1,Técnicos!$F$2:$F$100,IF(Projetos!AK158=2,Técnicos!$H$2:$H$100,Técnicos!$J$2:$J$100)),,0,1))</f>
        <v/>
      </c>
      <c r="AF159" s="15" t="str" cm="1">
        <f t="array" ref="AF159">IF(OR($B159="",AF$2=""),"",Projetos!$J158*_xlfn.XLOOKUP(AF$2,Técnicos!$A$2:$A$100,IF(Projetos!AL158=1,Técnicos!$F$2:$F$100,IF(Projetos!AL158=2,Técnicos!$H$2:$H$100,Técnicos!$J$2:$J$100)),,0,1))</f>
        <v/>
      </c>
      <c r="AG159" s="15" t="str" cm="1">
        <f t="array" ref="AG159">IF(OR($B159="",AG$2=""),"",Projetos!$J158*_xlfn.XLOOKUP(AG$2,Técnicos!$A$2:$A$100,IF(Projetos!AM158=1,Técnicos!$F$2:$F$100,IF(Projetos!AM158=2,Técnicos!$H$2:$H$100,Técnicos!$J$2:$J$100)),,0,1))</f>
        <v/>
      </c>
      <c r="AH159" s="15" t="str" cm="1">
        <f t="array" ref="AH159">IF(OR($B159="",AH$2=""),"",Projetos!$J158*_xlfn.XLOOKUP(AH$2,Técnicos!$A$2:$A$100,IF(Projetos!AN158=1,Técnicos!$F$2:$F$100,IF(Projetos!AN158=2,Técnicos!$H$2:$H$100,Técnicos!$J$2:$J$100)),,0,1))</f>
        <v/>
      </c>
      <c r="AI159" s="15" t="str" cm="1">
        <f t="array" ref="AI159">IF(OR($B159="",AI$2=""),"",Projetos!$J158*_xlfn.XLOOKUP(AI$2,Técnicos!$A$2:$A$100,IF(Projetos!AO158=1,Técnicos!$F$2:$F$100,IF(Projetos!AO158=2,Técnicos!$H$2:$H$100,Técnicos!$J$2:$J$100)),,0,1))</f>
        <v/>
      </c>
    </row>
    <row r="160" spans="3:35" x14ac:dyDescent="0.25">
      <c r="C160" s="15" t="str" cm="1">
        <f t="array" ref="C160">IF(OR($B160="",C$2=""),"",Projetos!$J159*_xlfn.XLOOKUP(C$2,Técnicos!$A$2:$A$100,IF(Projetos!I159=1,Técnicos!$F$2:$F$100,IF(Projetos!I159=2,Técnicos!$H$2:$H$100,Técnicos!$J$2:$J$100)),,0,1))</f>
        <v/>
      </c>
      <c r="D160" s="15" t="str" cm="1">
        <f t="array" ref="D160">IF(OR($B160="",D$2=""),"",Projetos!$J159*_xlfn.XLOOKUP(D$2,Técnicos!$A$2:$A$100,IF(Projetos!J159=1,Técnicos!$F$2:$F$100,IF(Projetos!J159=2,Técnicos!$H$2:$H$100,Técnicos!$J$2:$J$100)),,0,1))</f>
        <v/>
      </c>
      <c r="E160" s="15" t="str" cm="1">
        <f t="array" ref="E160">IF(OR($B160="",E$2=""),"",Projetos!$J159*_xlfn.XLOOKUP(E$2,Técnicos!$A$2:$A$100,IF(Projetos!K159=1,Técnicos!$F$2:$F$100,IF(Projetos!K159=2,Técnicos!$H$2:$H$100,Técnicos!$J$2:$J$100)),,0,1))</f>
        <v/>
      </c>
      <c r="F160" s="15" t="str" cm="1">
        <f t="array" ref="F160">IF(OR($B160="",F$2=""),"",Projetos!$J159*_xlfn.XLOOKUP(F$2,Técnicos!$A$2:$A$100,IF(Projetos!L159=1,Técnicos!$F$2:$F$100,IF(Projetos!L159=2,Técnicos!$H$2:$H$100,Técnicos!$J$2:$J$100)),,0,1))</f>
        <v/>
      </c>
      <c r="G160" s="15" t="str" cm="1">
        <f t="array" ref="G160">IF(OR($B160="",G$2=""),"",Projetos!$J159*_xlfn.XLOOKUP(G$2,Técnicos!$A$2:$A$100,IF(Projetos!M159=1,Técnicos!$F$2:$F$100,IF(Projetos!M159=2,Técnicos!$H$2:$H$100,Técnicos!$J$2:$J$100)),,0,1))</f>
        <v/>
      </c>
      <c r="H160" s="15" t="str" cm="1">
        <f t="array" ref="H160">IF(OR($B160="",H$2=""),"",Projetos!$J159*_xlfn.XLOOKUP(H$2,Técnicos!$A$2:$A$100,IF(Projetos!N159=1,Técnicos!$F$2:$F$100,IF(Projetos!N159=2,Técnicos!$H$2:$H$100,Técnicos!$J$2:$J$100)),,0,1))</f>
        <v/>
      </c>
      <c r="I160" s="15" t="str" cm="1">
        <f t="array" ref="I160">IF(OR($B160="",I$2=""),"",Projetos!$J159*_xlfn.XLOOKUP(I$2,Técnicos!$A$2:$A$100,IF(Projetos!O159=1,Técnicos!$F$2:$F$100,IF(Projetos!O159=2,Técnicos!$H$2:$H$100,Técnicos!$J$2:$J$100)),,0,1))</f>
        <v/>
      </c>
      <c r="J160" s="15" t="str" cm="1">
        <f t="array" ref="J160">IF(OR($B160="",J$2=""),"",Projetos!$J159*_xlfn.XLOOKUP(J$2,Técnicos!$A$2:$A$100,IF(Projetos!P159=1,Técnicos!$F$2:$F$100,IF(Projetos!P159=2,Técnicos!$H$2:$H$100,Técnicos!$J$2:$J$100)),,0,1))</f>
        <v/>
      </c>
      <c r="K160" s="15" t="str" cm="1">
        <f t="array" ref="K160">IF(OR($B160="",K$2=""),"",Projetos!$J159*_xlfn.XLOOKUP(K$2,Técnicos!$A$2:$A$100,IF(Projetos!Q159=1,Técnicos!$F$2:$F$100,IF(Projetos!Q159=2,Técnicos!$H$2:$H$100,Técnicos!$J$2:$J$100)),,0,1))</f>
        <v/>
      </c>
      <c r="L160" s="15" t="str" cm="1">
        <f t="array" ref="L160">IF(OR($B160="",L$2=""),"",Projetos!$J159*_xlfn.XLOOKUP(L$2,Técnicos!$A$2:$A$100,IF(Projetos!R159=1,Técnicos!$F$2:$F$100,IF(Projetos!R159=2,Técnicos!$H$2:$H$100,Técnicos!$J$2:$J$100)),,0,1))</f>
        <v/>
      </c>
      <c r="M160" s="15" t="str" cm="1">
        <f t="array" ref="M160">IF(OR($B160="",M$2=""),"",Projetos!$J159*_xlfn.XLOOKUP(M$2,Técnicos!$A$2:$A$100,IF(Projetos!S159=1,Técnicos!$F$2:$F$100,IF(Projetos!S159=2,Técnicos!$H$2:$H$100,Técnicos!$J$2:$J$100)),,0,1))</f>
        <v/>
      </c>
      <c r="N160" s="15" t="str" cm="1">
        <f t="array" ref="N160">IF(OR($B160="",N$2=""),"",Projetos!$J159*_xlfn.XLOOKUP(N$2,Técnicos!$A$2:$A$100,IF(Projetos!T159=1,Técnicos!$F$2:$F$100,IF(Projetos!T159=2,Técnicos!$H$2:$H$100,Técnicos!$J$2:$J$100)),,0,1))</f>
        <v/>
      </c>
      <c r="O160" s="15" t="str" cm="1">
        <f t="array" ref="O160">IF(OR($B160="",O$2=""),"",Projetos!$J159*_xlfn.XLOOKUP(O$2,Técnicos!$A$2:$A$100,IF(Projetos!U159=1,Técnicos!$F$2:$F$100,IF(Projetos!U159=2,Técnicos!$H$2:$H$100,Técnicos!$J$2:$J$100)),,0,1))</f>
        <v/>
      </c>
      <c r="P160" s="15" t="str" cm="1">
        <f t="array" ref="P160">IF(OR($B160="",P$2=""),"",Projetos!$J159*_xlfn.XLOOKUP(P$2,Técnicos!$A$2:$A$100,IF(Projetos!V159=1,Técnicos!$F$2:$F$100,IF(Projetos!V159=2,Técnicos!$H$2:$H$100,Técnicos!$J$2:$J$100)),,0,1))</f>
        <v/>
      </c>
      <c r="Q160" s="15" t="str" cm="1">
        <f t="array" ref="Q160">IF(OR($B160="",Q$2=""),"",Projetos!$J159*_xlfn.XLOOKUP(Q$2,Técnicos!$A$2:$A$100,IF(Projetos!W159=1,Técnicos!$F$2:$F$100,IF(Projetos!W159=2,Técnicos!$H$2:$H$100,Técnicos!$J$2:$J$100)),,0,1))</f>
        <v/>
      </c>
      <c r="R160" s="15" t="str" cm="1">
        <f t="array" ref="R160">IF(OR($B160="",R$2=""),"",Projetos!$J159*_xlfn.XLOOKUP(R$2,Técnicos!$A$2:$A$100,IF(Projetos!X159=1,Técnicos!$F$2:$F$100,IF(Projetos!X159=2,Técnicos!$H$2:$H$100,Técnicos!$J$2:$J$100)),,0,1))</f>
        <v/>
      </c>
      <c r="S160" s="15" t="str" cm="1">
        <f t="array" ref="S160">IF(OR($B160="",S$2=""),"",Projetos!$J159*_xlfn.XLOOKUP(S$2,Técnicos!$A$2:$A$100,IF(Projetos!Y159=1,Técnicos!$F$2:$F$100,IF(Projetos!Y159=2,Técnicos!$H$2:$H$100,Técnicos!$J$2:$J$100)),,0,1))</f>
        <v/>
      </c>
      <c r="T160" s="15" t="str" cm="1">
        <f t="array" ref="T160">IF(OR($B160="",T$2=""),"",Projetos!$J159*_xlfn.XLOOKUP(T$2,Técnicos!$A$2:$A$100,IF(Projetos!Z159=1,Técnicos!$F$2:$F$100,IF(Projetos!Z159=2,Técnicos!$H$2:$H$100,Técnicos!$J$2:$J$100)),,0,1))</f>
        <v/>
      </c>
      <c r="U160" s="15" t="str" cm="1">
        <f t="array" ref="U160">IF(OR($B160="",U$2=""),"",Projetos!$J159*_xlfn.XLOOKUP(U$2,Técnicos!$A$2:$A$100,IF(Projetos!AA159=1,Técnicos!$F$2:$F$100,IF(Projetos!AA159=2,Técnicos!$H$2:$H$100,Técnicos!$J$2:$J$100)),,0,1))</f>
        <v/>
      </c>
      <c r="V160" s="15" t="str" cm="1">
        <f t="array" ref="V160">IF(OR($B160="",V$2=""),"",Projetos!$J159*_xlfn.XLOOKUP(V$2,Técnicos!$A$2:$A$100,IF(Projetos!AB159=1,Técnicos!$F$2:$F$100,IF(Projetos!AB159=2,Técnicos!$H$2:$H$100,Técnicos!$J$2:$J$100)),,0,1))</f>
        <v/>
      </c>
      <c r="W160" s="15" t="str" cm="1">
        <f t="array" ref="W160">IF(OR($B160="",W$2=""),"",Projetos!$J159*_xlfn.XLOOKUP(W$2,Técnicos!$A$2:$A$100,IF(Projetos!AC159=1,Técnicos!$F$2:$F$100,IF(Projetos!AC159=2,Técnicos!$H$2:$H$100,Técnicos!$J$2:$J$100)),,0,1))</f>
        <v/>
      </c>
      <c r="X160" s="15" t="str" cm="1">
        <f t="array" ref="X160">IF(OR($B160="",X$2=""),"",Projetos!$J159*_xlfn.XLOOKUP(X$2,Técnicos!$A$2:$A$100,IF(Projetos!AD159=1,Técnicos!$F$2:$F$100,IF(Projetos!AD159=2,Técnicos!$H$2:$H$100,Técnicos!$J$2:$J$100)),,0,1))</f>
        <v/>
      </c>
      <c r="Y160" s="15" t="str" cm="1">
        <f t="array" ref="Y160">IF(OR($B160="",Y$2=""),"",Projetos!$J159*_xlfn.XLOOKUP(Y$2,Técnicos!$A$2:$A$100,IF(Projetos!AE159=1,Técnicos!$F$2:$F$100,IF(Projetos!AE159=2,Técnicos!$H$2:$H$100,Técnicos!$J$2:$J$100)),,0,1))</f>
        <v/>
      </c>
      <c r="Z160" s="15" t="str" cm="1">
        <f t="array" ref="Z160">IF(OR($B160="",Z$2=""),"",Projetos!$J159*_xlfn.XLOOKUP(Z$2,Técnicos!$A$2:$A$100,IF(Projetos!AF159=1,Técnicos!$F$2:$F$100,IF(Projetos!AF159=2,Técnicos!$H$2:$H$100,Técnicos!$J$2:$J$100)),,0,1))</f>
        <v/>
      </c>
      <c r="AA160" s="15" t="str" cm="1">
        <f t="array" ref="AA160">IF(OR($B160="",AA$2=""),"",Projetos!$J159*_xlfn.XLOOKUP(AA$2,Técnicos!$A$2:$A$100,IF(Projetos!AG159=1,Técnicos!$F$2:$F$100,IF(Projetos!AG159=2,Técnicos!$H$2:$H$100,Técnicos!$J$2:$J$100)),,0,1))</f>
        <v/>
      </c>
      <c r="AB160" s="15" t="str" cm="1">
        <f t="array" ref="AB160">IF(OR($B160="",AB$2=""),"",Projetos!$J159*_xlfn.XLOOKUP(AB$2,Técnicos!$A$2:$A$100,IF(Projetos!AH159=1,Técnicos!$F$2:$F$100,IF(Projetos!AH159=2,Técnicos!$H$2:$H$100,Técnicos!$J$2:$J$100)),,0,1))</f>
        <v/>
      </c>
      <c r="AC160" s="15" t="str" cm="1">
        <f t="array" ref="AC160">IF(OR($B160="",AC$2=""),"",Projetos!$J159*_xlfn.XLOOKUP(AC$2,Técnicos!$A$2:$A$100,IF(Projetos!AI159=1,Técnicos!$F$2:$F$100,IF(Projetos!AI159=2,Técnicos!$H$2:$H$100,Técnicos!$J$2:$J$100)),,0,1))</f>
        <v/>
      </c>
      <c r="AD160" s="15" t="str" cm="1">
        <f t="array" ref="AD160">IF(OR($B160="",AD$2=""),"",Projetos!$J159*_xlfn.XLOOKUP(AD$2,Técnicos!$A$2:$A$100,IF(Projetos!AJ159=1,Técnicos!$F$2:$F$100,IF(Projetos!AJ159=2,Técnicos!$H$2:$H$100,Técnicos!$J$2:$J$100)),,0,1))</f>
        <v/>
      </c>
      <c r="AE160" s="15" t="str" cm="1">
        <f t="array" ref="AE160">IF(OR($B160="",AE$2=""),"",Projetos!$J159*_xlfn.XLOOKUP(AE$2,Técnicos!$A$2:$A$100,IF(Projetos!AK159=1,Técnicos!$F$2:$F$100,IF(Projetos!AK159=2,Técnicos!$H$2:$H$100,Técnicos!$J$2:$J$100)),,0,1))</f>
        <v/>
      </c>
      <c r="AF160" s="15" t="str" cm="1">
        <f t="array" ref="AF160">IF(OR($B160="",AF$2=""),"",Projetos!$J159*_xlfn.XLOOKUP(AF$2,Técnicos!$A$2:$A$100,IF(Projetos!AL159=1,Técnicos!$F$2:$F$100,IF(Projetos!AL159=2,Técnicos!$H$2:$H$100,Técnicos!$J$2:$J$100)),,0,1))</f>
        <v/>
      </c>
      <c r="AG160" s="15" t="str" cm="1">
        <f t="array" ref="AG160">IF(OR($B160="",AG$2=""),"",Projetos!$J159*_xlfn.XLOOKUP(AG$2,Técnicos!$A$2:$A$100,IF(Projetos!AM159=1,Técnicos!$F$2:$F$100,IF(Projetos!AM159=2,Técnicos!$H$2:$H$100,Técnicos!$J$2:$J$100)),,0,1))</f>
        <v/>
      </c>
      <c r="AH160" s="15" t="str" cm="1">
        <f t="array" ref="AH160">IF(OR($B160="",AH$2=""),"",Projetos!$J159*_xlfn.XLOOKUP(AH$2,Técnicos!$A$2:$A$100,IF(Projetos!AN159=1,Técnicos!$F$2:$F$100,IF(Projetos!AN159=2,Técnicos!$H$2:$H$100,Técnicos!$J$2:$J$100)),,0,1))</f>
        <v/>
      </c>
      <c r="AI160" s="15" t="str" cm="1">
        <f t="array" ref="AI160">IF(OR($B160="",AI$2=""),"",Projetos!$J159*_xlfn.XLOOKUP(AI$2,Técnicos!$A$2:$A$100,IF(Projetos!AO159=1,Técnicos!$F$2:$F$100,IF(Projetos!AO159=2,Técnicos!$H$2:$H$100,Técnicos!$J$2:$J$100)),,0,1))</f>
        <v/>
      </c>
    </row>
    <row r="161" spans="3:35" x14ac:dyDescent="0.25">
      <c r="C161" s="15" t="str" cm="1">
        <f t="array" ref="C161">IF(OR($B161="",C$2=""),"",Projetos!$J160*_xlfn.XLOOKUP(C$2,Técnicos!$A$2:$A$100,IF(Projetos!I160=1,Técnicos!$F$2:$F$100,IF(Projetos!I160=2,Técnicos!$H$2:$H$100,Técnicos!$J$2:$J$100)),,0,1))</f>
        <v/>
      </c>
      <c r="D161" s="15" t="str" cm="1">
        <f t="array" ref="D161">IF(OR($B161="",D$2=""),"",Projetos!$J160*_xlfn.XLOOKUP(D$2,Técnicos!$A$2:$A$100,IF(Projetos!J160=1,Técnicos!$F$2:$F$100,IF(Projetos!J160=2,Técnicos!$H$2:$H$100,Técnicos!$J$2:$J$100)),,0,1))</f>
        <v/>
      </c>
      <c r="E161" s="15" t="str" cm="1">
        <f t="array" ref="E161">IF(OR($B161="",E$2=""),"",Projetos!$J160*_xlfn.XLOOKUP(E$2,Técnicos!$A$2:$A$100,IF(Projetos!K160=1,Técnicos!$F$2:$F$100,IF(Projetos!K160=2,Técnicos!$H$2:$H$100,Técnicos!$J$2:$J$100)),,0,1))</f>
        <v/>
      </c>
      <c r="F161" s="15" t="str" cm="1">
        <f t="array" ref="F161">IF(OR($B161="",F$2=""),"",Projetos!$J160*_xlfn.XLOOKUP(F$2,Técnicos!$A$2:$A$100,IF(Projetos!L160=1,Técnicos!$F$2:$F$100,IF(Projetos!L160=2,Técnicos!$H$2:$H$100,Técnicos!$J$2:$J$100)),,0,1))</f>
        <v/>
      </c>
      <c r="G161" s="15" t="str" cm="1">
        <f t="array" ref="G161">IF(OR($B161="",G$2=""),"",Projetos!$J160*_xlfn.XLOOKUP(G$2,Técnicos!$A$2:$A$100,IF(Projetos!M160=1,Técnicos!$F$2:$F$100,IF(Projetos!M160=2,Técnicos!$H$2:$H$100,Técnicos!$J$2:$J$100)),,0,1))</f>
        <v/>
      </c>
      <c r="H161" s="15" t="str" cm="1">
        <f t="array" ref="H161">IF(OR($B161="",H$2=""),"",Projetos!$J160*_xlfn.XLOOKUP(H$2,Técnicos!$A$2:$A$100,IF(Projetos!N160=1,Técnicos!$F$2:$F$100,IF(Projetos!N160=2,Técnicos!$H$2:$H$100,Técnicos!$J$2:$J$100)),,0,1))</f>
        <v/>
      </c>
      <c r="I161" s="15" t="str" cm="1">
        <f t="array" ref="I161">IF(OR($B161="",I$2=""),"",Projetos!$J160*_xlfn.XLOOKUP(I$2,Técnicos!$A$2:$A$100,IF(Projetos!O160=1,Técnicos!$F$2:$F$100,IF(Projetos!O160=2,Técnicos!$H$2:$H$100,Técnicos!$J$2:$J$100)),,0,1))</f>
        <v/>
      </c>
      <c r="J161" s="15" t="str" cm="1">
        <f t="array" ref="J161">IF(OR($B161="",J$2=""),"",Projetos!$J160*_xlfn.XLOOKUP(J$2,Técnicos!$A$2:$A$100,IF(Projetos!P160=1,Técnicos!$F$2:$F$100,IF(Projetos!P160=2,Técnicos!$H$2:$H$100,Técnicos!$J$2:$J$100)),,0,1))</f>
        <v/>
      </c>
      <c r="K161" s="15" t="str" cm="1">
        <f t="array" ref="K161">IF(OR($B161="",K$2=""),"",Projetos!$J160*_xlfn.XLOOKUP(K$2,Técnicos!$A$2:$A$100,IF(Projetos!Q160=1,Técnicos!$F$2:$F$100,IF(Projetos!Q160=2,Técnicos!$H$2:$H$100,Técnicos!$J$2:$J$100)),,0,1))</f>
        <v/>
      </c>
      <c r="L161" s="15" t="str" cm="1">
        <f t="array" ref="L161">IF(OR($B161="",L$2=""),"",Projetos!$J160*_xlfn.XLOOKUP(L$2,Técnicos!$A$2:$A$100,IF(Projetos!R160=1,Técnicos!$F$2:$F$100,IF(Projetos!R160=2,Técnicos!$H$2:$H$100,Técnicos!$J$2:$J$100)),,0,1))</f>
        <v/>
      </c>
      <c r="M161" s="15" t="str" cm="1">
        <f t="array" ref="M161">IF(OR($B161="",M$2=""),"",Projetos!$J160*_xlfn.XLOOKUP(M$2,Técnicos!$A$2:$A$100,IF(Projetos!S160=1,Técnicos!$F$2:$F$100,IF(Projetos!S160=2,Técnicos!$H$2:$H$100,Técnicos!$J$2:$J$100)),,0,1))</f>
        <v/>
      </c>
      <c r="N161" s="15" t="str" cm="1">
        <f t="array" ref="N161">IF(OR($B161="",N$2=""),"",Projetos!$J160*_xlfn.XLOOKUP(N$2,Técnicos!$A$2:$A$100,IF(Projetos!T160=1,Técnicos!$F$2:$F$100,IF(Projetos!T160=2,Técnicos!$H$2:$H$100,Técnicos!$J$2:$J$100)),,0,1))</f>
        <v/>
      </c>
      <c r="O161" s="15" t="str" cm="1">
        <f t="array" ref="O161">IF(OR($B161="",O$2=""),"",Projetos!$J160*_xlfn.XLOOKUP(O$2,Técnicos!$A$2:$A$100,IF(Projetos!U160=1,Técnicos!$F$2:$F$100,IF(Projetos!U160=2,Técnicos!$H$2:$H$100,Técnicos!$J$2:$J$100)),,0,1))</f>
        <v/>
      </c>
      <c r="P161" s="15" t="str" cm="1">
        <f t="array" ref="P161">IF(OR($B161="",P$2=""),"",Projetos!$J160*_xlfn.XLOOKUP(P$2,Técnicos!$A$2:$A$100,IF(Projetos!V160=1,Técnicos!$F$2:$F$100,IF(Projetos!V160=2,Técnicos!$H$2:$H$100,Técnicos!$J$2:$J$100)),,0,1))</f>
        <v/>
      </c>
      <c r="Q161" s="15" t="str" cm="1">
        <f t="array" ref="Q161">IF(OR($B161="",Q$2=""),"",Projetos!$J160*_xlfn.XLOOKUP(Q$2,Técnicos!$A$2:$A$100,IF(Projetos!W160=1,Técnicos!$F$2:$F$100,IF(Projetos!W160=2,Técnicos!$H$2:$H$100,Técnicos!$J$2:$J$100)),,0,1))</f>
        <v/>
      </c>
      <c r="R161" s="15" t="str" cm="1">
        <f t="array" ref="R161">IF(OR($B161="",R$2=""),"",Projetos!$J160*_xlfn.XLOOKUP(R$2,Técnicos!$A$2:$A$100,IF(Projetos!X160=1,Técnicos!$F$2:$F$100,IF(Projetos!X160=2,Técnicos!$H$2:$H$100,Técnicos!$J$2:$J$100)),,0,1))</f>
        <v/>
      </c>
      <c r="S161" s="15" t="str" cm="1">
        <f t="array" ref="S161">IF(OR($B161="",S$2=""),"",Projetos!$J160*_xlfn.XLOOKUP(S$2,Técnicos!$A$2:$A$100,IF(Projetos!Y160=1,Técnicos!$F$2:$F$100,IF(Projetos!Y160=2,Técnicos!$H$2:$H$100,Técnicos!$J$2:$J$100)),,0,1))</f>
        <v/>
      </c>
      <c r="T161" s="15" t="str" cm="1">
        <f t="array" ref="T161">IF(OR($B161="",T$2=""),"",Projetos!$J160*_xlfn.XLOOKUP(T$2,Técnicos!$A$2:$A$100,IF(Projetos!Z160=1,Técnicos!$F$2:$F$100,IF(Projetos!Z160=2,Técnicos!$H$2:$H$100,Técnicos!$J$2:$J$100)),,0,1))</f>
        <v/>
      </c>
      <c r="U161" s="15" t="str" cm="1">
        <f t="array" ref="U161">IF(OR($B161="",U$2=""),"",Projetos!$J160*_xlfn.XLOOKUP(U$2,Técnicos!$A$2:$A$100,IF(Projetos!AA160=1,Técnicos!$F$2:$F$100,IF(Projetos!AA160=2,Técnicos!$H$2:$H$100,Técnicos!$J$2:$J$100)),,0,1))</f>
        <v/>
      </c>
      <c r="V161" s="15" t="str" cm="1">
        <f t="array" ref="V161">IF(OR($B161="",V$2=""),"",Projetos!$J160*_xlfn.XLOOKUP(V$2,Técnicos!$A$2:$A$100,IF(Projetos!AB160=1,Técnicos!$F$2:$F$100,IF(Projetos!AB160=2,Técnicos!$H$2:$H$100,Técnicos!$J$2:$J$100)),,0,1))</f>
        <v/>
      </c>
      <c r="W161" s="15" t="str" cm="1">
        <f t="array" ref="W161">IF(OR($B161="",W$2=""),"",Projetos!$J160*_xlfn.XLOOKUP(W$2,Técnicos!$A$2:$A$100,IF(Projetos!AC160=1,Técnicos!$F$2:$F$100,IF(Projetos!AC160=2,Técnicos!$H$2:$H$100,Técnicos!$J$2:$J$100)),,0,1))</f>
        <v/>
      </c>
      <c r="X161" s="15" t="str" cm="1">
        <f t="array" ref="X161">IF(OR($B161="",X$2=""),"",Projetos!$J160*_xlfn.XLOOKUP(X$2,Técnicos!$A$2:$A$100,IF(Projetos!AD160=1,Técnicos!$F$2:$F$100,IF(Projetos!AD160=2,Técnicos!$H$2:$H$100,Técnicos!$J$2:$J$100)),,0,1))</f>
        <v/>
      </c>
      <c r="Y161" s="15" t="str" cm="1">
        <f t="array" ref="Y161">IF(OR($B161="",Y$2=""),"",Projetos!$J160*_xlfn.XLOOKUP(Y$2,Técnicos!$A$2:$A$100,IF(Projetos!AE160=1,Técnicos!$F$2:$F$100,IF(Projetos!AE160=2,Técnicos!$H$2:$H$100,Técnicos!$J$2:$J$100)),,0,1))</f>
        <v/>
      </c>
      <c r="Z161" s="15" t="str" cm="1">
        <f t="array" ref="Z161">IF(OR($B161="",Z$2=""),"",Projetos!$J160*_xlfn.XLOOKUP(Z$2,Técnicos!$A$2:$A$100,IF(Projetos!AF160=1,Técnicos!$F$2:$F$100,IF(Projetos!AF160=2,Técnicos!$H$2:$H$100,Técnicos!$J$2:$J$100)),,0,1))</f>
        <v/>
      </c>
      <c r="AA161" s="15" t="str" cm="1">
        <f t="array" ref="AA161">IF(OR($B161="",AA$2=""),"",Projetos!$J160*_xlfn.XLOOKUP(AA$2,Técnicos!$A$2:$A$100,IF(Projetos!AG160=1,Técnicos!$F$2:$F$100,IF(Projetos!AG160=2,Técnicos!$H$2:$H$100,Técnicos!$J$2:$J$100)),,0,1))</f>
        <v/>
      </c>
      <c r="AB161" s="15" t="str" cm="1">
        <f t="array" ref="AB161">IF(OR($B161="",AB$2=""),"",Projetos!$J160*_xlfn.XLOOKUP(AB$2,Técnicos!$A$2:$A$100,IF(Projetos!AH160=1,Técnicos!$F$2:$F$100,IF(Projetos!AH160=2,Técnicos!$H$2:$H$100,Técnicos!$J$2:$J$100)),,0,1))</f>
        <v/>
      </c>
      <c r="AC161" s="15" t="str" cm="1">
        <f t="array" ref="AC161">IF(OR($B161="",AC$2=""),"",Projetos!$J160*_xlfn.XLOOKUP(AC$2,Técnicos!$A$2:$A$100,IF(Projetos!AI160=1,Técnicos!$F$2:$F$100,IF(Projetos!AI160=2,Técnicos!$H$2:$H$100,Técnicos!$J$2:$J$100)),,0,1))</f>
        <v/>
      </c>
      <c r="AD161" s="15" t="str" cm="1">
        <f t="array" ref="AD161">IF(OR($B161="",AD$2=""),"",Projetos!$J160*_xlfn.XLOOKUP(AD$2,Técnicos!$A$2:$A$100,IF(Projetos!AJ160=1,Técnicos!$F$2:$F$100,IF(Projetos!AJ160=2,Técnicos!$H$2:$H$100,Técnicos!$J$2:$J$100)),,0,1))</f>
        <v/>
      </c>
      <c r="AE161" s="15" t="str" cm="1">
        <f t="array" ref="AE161">IF(OR($B161="",AE$2=""),"",Projetos!$J160*_xlfn.XLOOKUP(AE$2,Técnicos!$A$2:$A$100,IF(Projetos!AK160=1,Técnicos!$F$2:$F$100,IF(Projetos!AK160=2,Técnicos!$H$2:$H$100,Técnicos!$J$2:$J$100)),,0,1))</f>
        <v/>
      </c>
      <c r="AF161" s="15" t="str" cm="1">
        <f t="array" ref="AF161">IF(OR($B161="",AF$2=""),"",Projetos!$J160*_xlfn.XLOOKUP(AF$2,Técnicos!$A$2:$A$100,IF(Projetos!AL160=1,Técnicos!$F$2:$F$100,IF(Projetos!AL160=2,Técnicos!$H$2:$H$100,Técnicos!$J$2:$J$100)),,0,1))</f>
        <v/>
      </c>
      <c r="AG161" s="15" t="str" cm="1">
        <f t="array" ref="AG161">IF(OR($B161="",AG$2=""),"",Projetos!$J160*_xlfn.XLOOKUP(AG$2,Técnicos!$A$2:$A$100,IF(Projetos!AM160=1,Técnicos!$F$2:$F$100,IF(Projetos!AM160=2,Técnicos!$H$2:$H$100,Técnicos!$J$2:$J$100)),,0,1))</f>
        <v/>
      </c>
      <c r="AH161" s="15" t="str" cm="1">
        <f t="array" ref="AH161">IF(OR($B161="",AH$2=""),"",Projetos!$J160*_xlfn.XLOOKUP(AH$2,Técnicos!$A$2:$A$100,IF(Projetos!AN160=1,Técnicos!$F$2:$F$100,IF(Projetos!AN160=2,Técnicos!$H$2:$H$100,Técnicos!$J$2:$J$100)),,0,1))</f>
        <v/>
      </c>
      <c r="AI161" s="15" t="str" cm="1">
        <f t="array" ref="AI161">IF(OR($B161="",AI$2=""),"",Projetos!$J160*_xlfn.XLOOKUP(AI$2,Técnicos!$A$2:$A$100,IF(Projetos!AO160=1,Técnicos!$F$2:$F$100,IF(Projetos!AO160=2,Técnicos!$H$2:$H$100,Técnicos!$J$2:$J$100)),,0,1))</f>
        <v/>
      </c>
    </row>
    <row r="162" spans="3:35" x14ac:dyDescent="0.25">
      <c r="C162" s="15" t="str" cm="1">
        <f t="array" ref="C162">IF(OR($B162="",C$2=""),"",Projetos!$J161*_xlfn.XLOOKUP(C$2,Técnicos!$A$2:$A$100,IF(Projetos!I161=1,Técnicos!$F$2:$F$100,IF(Projetos!I161=2,Técnicos!$H$2:$H$100,Técnicos!$J$2:$J$100)),,0,1))</f>
        <v/>
      </c>
      <c r="D162" s="15" t="str" cm="1">
        <f t="array" ref="D162">IF(OR($B162="",D$2=""),"",Projetos!$J161*_xlfn.XLOOKUP(D$2,Técnicos!$A$2:$A$100,IF(Projetos!J161=1,Técnicos!$F$2:$F$100,IF(Projetos!J161=2,Técnicos!$H$2:$H$100,Técnicos!$J$2:$J$100)),,0,1))</f>
        <v/>
      </c>
      <c r="E162" s="15" t="str" cm="1">
        <f t="array" ref="E162">IF(OR($B162="",E$2=""),"",Projetos!$J161*_xlfn.XLOOKUP(E$2,Técnicos!$A$2:$A$100,IF(Projetos!K161=1,Técnicos!$F$2:$F$100,IF(Projetos!K161=2,Técnicos!$H$2:$H$100,Técnicos!$J$2:$J$100)),,0,1))</f>
        <v/>
      </c>
      <c r="F162" s="15" t="str" cm="1">
        <f t="array" ref="F162">IF(OR($B162="",F$2=""),"",Projetos!$J161*_xlfn.XLOOKUP(F$2,Técnicos!$A$2:$A$100,IF(Projetos!L161=1,Técnicos!$F$2:$F$100,IF(Projetos!L161=2,Técnicos!$H$2:$H$100,Técnicos!$J$2:$J$100)),,0,1))</f>
        <v/>
      </c>
      <c r="G162" s="15" t="str" cm="1">
        <f t="array" ref="G162">IF(OR($B162="",G$2=""),"",Projetos!$J161*_xlfn.XLOOKUP(G$2,Técnicos!$A$2:$A$100,IF(Projetos!M161=1,Técnicos!$F$2:$F$100,IF(Projetos!M161=2,Técnicos!$H$2:$H$100,Técnicos!$J$2:$J$100)),,0,1))</f>
        <v/>
      </c>
      <c r="H162" s="15" t="str" cm="1">
        <f t="array" ref="H162">IF(OR($B162="",H$2=""),"",Projetos!$J161*_xlfn.XLOOKUP(H$2,Técnicos!$A$2:$A$100,IF(Projetos!N161=1,Técnicos!$F$2:$F$100,IF(Projetos!N161=2,Técnicos!$H$2:$H$100,Técnicos!$J$2:$J$100)),,0,1))</f>
        <v/>
      </c>
      <c r="I162" s="15" t="str" cm="1">
        <f t="array" ref="I162">IF(OR($B162="",I$2=""),"",Projetos!$J161*_xlfn.XLOOKUP(I$2,Técnicos!$A$2:$A$100,IF(Projetos!O161=1,Técnicos!$F$2:$F$100,IF(Projetos!O161=2,Técnicos!$H$2:$H$100,Técnicos!$J$2:$J$100)),,0,1))</f>
        <v/>
      </c>
      <c r="J162" s="15" t="str" cm="1">
        <f t="array" ref="J162">IF(OR($B162="",J$2=""),"",Projetos!$J161*_xlfn.XLOOKUP(J$2,Técnicos!$A$2:$A$100,IF(Projetos!P161=1,Técnicos!$F$2:$F$100,IF(Projetos!P161=2,Técnicos!$H$2:$H$100,Técnicos!$J$2:$J$100)),,0,1))</f>
        <v/>
      </c>
      <c r="K162" s="15" t="str" cm="1">
        <f t="array" ref="K162">IF(OR($B162="",K$2=""),"",Projetos!$J161*_xlfn.XLOOKUP(K$2,Técnicos!$A$2:$A$100,IF(Projetos!Q161=1,Técnicos!$F$2:$F$100,IF(Projetos!Q161=2,Técnicos!$H$2:$H$100,Técnicos!$J$2:$J$100)),,0,1))</f>
        <v/>
      </c>
      <c r="L162" s="15" t="str" cm="1">
        <f t="array" ref="L162">IF(OR($B162="",L$2=""),"",Projetos!$J161*_xlfn.XLOOKUP(L$2,Técnicos!$A$2:$A$100,IF(Projetos!R161=1,Técnicos!$F$2:$F$100,IF(Projetos!R161=2,Técnicos!$H$2:$H$100,Técnicos!$J$2:$J$100)),,0,1))</f>
        <v/>
      </c>
      <c r="M162" s="15" t="str" cm="1">
        <f t="array" ref="M162">IF(OR($B162="",M$2=""),"",Projetos!$J161*_xlfn.XLOOKUP(M$2,Técnicos!$A$2:$A$100,IF(Projetos!S161=1,Técnicos!$F$2:$F$100,IF(Projetos!S161=2,Técnicos!$H$2:$H$100,Técnicos!$J$2:$J$100)),,0,1))</f>
        <v/>
      </c>
      <c r="N162" s="15" t="str" cm="1">
        <f t="array" ref="N162">IF(OR($B162="",N$2=""),"",Projetos!$J161*_xlfn.XLOOKUP(N$2,Técnicos!$A$2:$A$100,IF(Projetos!T161=1,Técnicos!$F$2:$F$100,IF(Projetos!T161=2,Técnicos!$H$2:$H$100,Técnicos!$J$2:$J$100)),,0,1))</f>
        <v/>
      </c>
      <c r="O162" s="15" t="str" cm="1">
        <f t="array" ref="O162">IF(OR($B162="",O$2=""),"",Projetos!$J161*_xlfn.XLOOKUP(O$2,Técnicos!$A$2:$A$100,IF(Projetos!U161=1,Técnicos!$F$2:$F$100,IF(Projetos!U161=2,Técnicos!$H$2:$H$100,Técnicos!$J$2:$J$100)),,0,1))</f>
        <v/>
      </c>
      <c r="P162" s="15" t="str" cm="1">
        <f t="array" ref="P162">IF(OR($B162="",P$2=""),"",Projetos!$J161*_xlfn.XLOOKUP(P$2,Técnicos!$A$2:$A$100,IF(Projetos!V161=1,Técnicos!$F$2:$F$100,IF(Projetos!V161=2,Técnicos!$H$2:$H$100,Técnicos!$J$2:$J$100)),,0,1))</f>
        <v/>
      </c>
      <c r="Q162" s="15" t="str" cm="1">
        <f t="array" ref="Q162">IF(OR($B162="",Q$2=""),"",Projetos!$J161*_xlfn.XLOOKUP(Q$2,Técnicos!$A$2:$A$100,IF(Projetos!W161=1,Técnicos!$F$2:$F$100,IF(Projetos!W161=2,Técnicos!$H$2:$H$100,Técnicos!$J$2:$J$100)),,0,1))</f>
        <v/>
      </c>
      <c r="R162" s="15" t="str" cm="1">
        <f t="array" ref="R162">IF(OR($B162="",R$2=""),"",Projetos!$J161*_xlfn.XLOOKUP(R$2,Técnicos!$A$2:$A$100,IF(Projetos!X161=1,Técnicos!$F$2:$F$100,IF(Projetos!X161=2,Técnicos!$H$2:$H$100,Técnicos!$J$2:$J$100)),,0,1))</f>
        <v/>
      </c>
      <c r="S162" s="15" t="str" cm="1">
        <f t="array" ref="S162">IF(OR($B162="",S$2=""),"",Projetos!$J161*_xlfn.XLOOKUP(S$2,Técnicos!$A$2:$A$100,IF(Projetos!Y161=1,Técnicos!$F$2:$F$100,IF(Projetos!Y161=2,Técnicos!$H$2:$H$100,Técnicos!$J$2:$J$100)),,0,1))</f>
        <v/>
      </c>
      <c r="T162" s="15" t="str" cm="1">
        <f t="array" ref="T162">IF(OR($B162="",T$2=""),"",Projetos!$J161*_xlfn.XLOOKUP(T$2,Técnicos!$A$2:$A$100,IF(Projetos!Z161=1,Técnicos!$F$2:$F$100,IF(Projetos!Z161=2,Técnicos!$H$2:$H$100,Técnicos!$J$2:$J$100)),,0,1))</f>
        <v/>
      </c>
      <c r="U162" s="15" t="str" cm="1">
        <f t="array" ref="U162">IF(OR($B162="",U$2=""),"",Projetos!$J161*_xlfn.XLOOKUP(U$2,Técnicos!$A$2:$A$100,IF(Projetos!AA161=1,Técnicos!$F$2:$F$100,IF(Projetos!AA161=2,Técnicos!$H$2:$H$100,Técnicos!$J$2:$J$100)),,0,1))</f>
        <v/>
      </c>
      <c r="V162" s="15" t="str" cm="1">
        <f t="array" ref="V162">IF(OR($B162="",V$2=""),"",Projetos!$J161*_xlfn.XLOOKUP(V$2,Técnicos!$A$2:$A$100,IF(Projetos!AB161=1,Técnicos!$F$2:$F$100,IF(Projetos!AB161=2,Técnicos!$H$2:$H$100,Técnicos!$J$2:$J$100)),,0,1))</f>
        <v/>
      </c>
      <c r="W162" s="15" t="str" cm="1">
        <f t="array" ref="W162">IF(OR($B162="",W$2=""),"",Projetos!$J161*_xlfn.XLOOKUP(W$2,Técnicos!$A$2:$A$100,IF(Projetos!AC161=1,Técnicos!$F$2:$F$100,IF(Projetos!AC161=2,Técnicos!$H$2:$H$100,Técnicos!$J$2:$J$100)),,0,1))</f>
        <v/>
      </c>
      <c r="X162" s="15" t="str" cm="1">
        <f t="array" ref="X162">IF(OR($B162="",X$2=""),"",Projetos!$J161*_xlfn.XLOOKUP(X$2,Técnicos!$A$2:$A$100,IF(Projetos!AD161=1,Técnicos!$F$2:$F$100,IF(Projetos!AD161=2,Técnicos!$H$2:$H$100,Técnicos!$J$2:$J$100)),,0,1))</f>
        <v/>
      </c>
      <c r="Y162" s="15" t="str" cm="1">
        <f t="array" ref="Y162">IF(OR($B162="",Y$2=""),"",Projetos!$J161*_xlfn.XLOOKUP(Y$2,Técnicos!$A$2:$A$100,IF(Projetos!AE161=1,Técnicos!$F$2:$F$100,IF(Projetos!AE161=2,Técnicos!$H$2:$H$100,Técnicos!$J$2:$J$100)),,0,1))</f>
        <v/>
      </c>
      <c r="Z162" s="15" t="str" cm="1">
        <f t="array" ref="Z162">IF(OR($B162="",Z$2=""),"",Projetos!$J161*_xlfn.XLOOKUP(Z$2,Técnicos!$A$2:$A$100,IF(Projetos!AF161=1,Técnicos!$F$2:$F$100,IF(Projetos!AF161=2,Técnicos!$H$2:$H$100,Técnicos!$J$2:$J$100)),,0,1))</f>
        <v/>
      </c>
      <c r="AA162" s="15" t="str" cm="1">
        <f t="array" ref="AA162">IF(OR($B162="",AA$2=""),"",Projetos!$J161*_xlfn.XLOOKUP(AA$2,Técnicos!$A$2:$A$100,IF(Projetos!AG161=1,Técnicos!$F$2:$F$100,IF(Projetos!AG161=2,Técnicos!$H$2:$H$100,Técnicos!$J$2:$J$100)),,0,1))</f>
        <v/>
      </c>
      <c r="AB162" s="15" t="str" cm="1">
        <f t="array" ref="AB162">IF(OR($B162="",AB$2=""),"",Projetos!$J161*_xlfn.XLOOKUP(AB$2,Técnicos!$A$2:$A$100,IF(Projetos!AH161=1,Técnicos!$F$2:$F$100,IF(Projetos!AH161=2,Técnicos!$H$2:$H$100,Técnicos!$J$2:$J$100)),,0,1))</f>
        <v/>
      </c>
      <c r="AC162" s="15" t="str" cm="1">
        <f t="array" ref="AC162">IF(OR($B162="",AC$2=""),"",Projetos!$J161*_xlfn.XLOOKUP(AC$2,Técnicos!$A$2:$A$100,IF(Projetos!AI161=1,Técnicos!$F$2:$F$100,IF(Projetos!AI161=2,Técnicos!$H$2:$H$100,Técnicos!$J$2:$J$100)),,0,1))</f>
        <v/>
      </c>
      <c r="AD162" s="15" t="str" cm="1">
        <f t="array" ref="AD162">IF(OR($B162="",AD$2=""),"",Projetos!$J161*_xlfn.XLOOKUP(AD$2,Técnicos!$A$2:$A$100,IF(Projetos!AJ161=1,Técnicos!$F$2:$F$100,IF(Projetos!AJ161=2,Técnicos!$H$2:$H$100,Técnicos!$J$2:$J$100)),,0,1))</f>
        <v/>
      </c>
      <c r="AE162" s="15" t="str" cm="1">
        <f t="array" ref="AE162">IF(OR($B162="",AE$2=""),"",Projetos!$J161*_xlfn.XLOOKUP(AE$2,Técnicos!$A$2:$A$100,IF(Projetos!AK161=1,Técnicos!$F$2:$F$100,IF(Projetos!AK161=2,Técnicos!$H$2:$H$100,Técnicos!$J$2:$J$100)),,0,1))</f>
        <v/>
      </c>
      <c r="AF162" s="15" t="str" cm="1">
        <f t="array" ref="AF162">IF(OR($B162="",AF$2=""),"",Projetos!$J161*_xlfn.XLOOKUP(AF$2,Técnicos!$A$2:$A$100,IF(Projetos!AL161=1,Técnicos!$F$2:$F$100,IF(Projetos!AL161=2,Técnicos!$H$2:$H$100,Técnicos!$J$2:$J$100)),,0,1))</f>
        <v/>
      </c>
      <c r="AG162" s="15" t="str" cm="1">
        <f t="array" ref="AG162">IF(OR($B162="",AG$2=""),"",Projetos!$J161*_xlfn.XLOOKUP(AG$2,Técnicos!$A$2:$A$100,IF(Projetos!AM161=1,Técnicos!$F$2:$F$100,IF(Projetos!AM161=2,Técnicos!$H$2:$H$100,Técnicos!$J$2:$J$100)),,0,1))</f>
        <v/>
      </c>
      <c r="AH162" s="15" t="str" cm="1">
        <f t="array" ref="AH162">IF(OR($B162="",AH$2=""),"",Projetos!$J161*_xlfn.XLOOKUP(AH$2,Técnicos!$A$2:$A$100,IF(Projetos!AN161=1,Técnicos!$F$2:$F$100,IF(Projetos!AN161=2,Técnicos!$H$2:$H$100,Técnicos!$J$2:$J$100)),,0,1))</f>
        <v/>
      </c>
      <c r="AI162" s="15" t="str" cm="1">
        <f t="array" ref="AI162">IF(OR($B162="",AI$2=""),"",Projetos!$J161*_xlfn.XLOOKUP(AI$2,Técnicos!$A$2:$A$100,IF(Projetos!AO161=1,Técnicos!$F$2:$F$100,IF(Projetos!AO161=2,Técnicos!$H$2:$H$100,Técnicos!$J$2:$J$100)),,0,1))</f>
        <v/>
      </c>
    </row>
    <row r="163" spans="3:35" x14ac:dyDescent="0.25">
      <c r="C163" s="15" t="str" cm="1">
        <f t="array" ref="C163">IF(OR($B163="",C$2=""),"",Projetos!$J162*_xlfn.XLOOKUP(C$2,Técnicos!$A$2:$A$100,IF(Projetos!I162=1,Técnicos!$F$2:$F$100,IF(Projetos!I162=2,Técnicos!$H$2:$H$100,Técnicos!$J$2:$J$100)),,0,1))</f>
        <v/>
      </c>
      <c r="D163" s="15" t="str" cm="1">
        <f t="array" ref="D163">IF(OR($B163="",D$2=""),"",Projetos!$J162*_xlfn.XLOOKUP(D$2,Técnicos!$A$2:$A$100,IF(Projetos!J162=1,Técnicos!$F$2:$F$100,IF(Projetos!J162=2,Técnicos!$H$2:$H$100,Técnicos!$J$2:$J$100)),,0,1))</f>
        <v/>
      </c>
      <c r="E163" s="15" t="str" cm="1">
        <f t="array" ref="E163">IF(OR($B163="",E$2=""),"",Projetos!$J162*_xlfn.XLOOKUP(E$2,Técnicos!$A$2:$A$100,IF(Projetos!K162=1,Técnicos!$F$2:$F$100,IF(Projetos!K162=2,Técnicos!$H$2:$H$100,Técnicos!$J$2:$J$100)),,0,1))</f>
        <v/>
      </c>
      <c r="F163" s="15" t="str" cm="1">
        <f t="array" ref="F163">IF(OR($B163="",F$2=""),"",Projetos!$J162*_xlfn.XLOOKUP(F$2,Técnicos!$A$2:$A$100,IF(Projetos!L162=1,Técnicos!$F$2:$F$100,IF(Projetos!L162=2,Técnicos!$H$2:$H$100,Técnicos!$J$2:$J$100)),,0,1))</f>
        <v/>
      </c>
      <c r="G163" s="15" t="str" cm="1">
        <f t="array" ref="G163">IF(OR($B163="",G$2=""),"",Projetos!$J162*_xlfn.XLOOKUP(G$2,Técnicos!$A$2:$A$100,IF(Projetos!M162=1,Técnicos!$F$2:$F$100,IF(Projetos!M162=2,Técnicos!$H$2:$H$100,Técnicos!$J$2:$J$100)),,0,1))</f>
        <v/>
      </c>
      <c r="H163" s="15" t="str" cm="1">
        <f t="array" ref="H163">IF(OR($B163="",H$2=""),"",Projetos!$J162*_xlfn.XLOOKUP(H$2,Técnicos!$A$2:$A$100,IF(Projetos!N162=1,Técnicos!$F$2:$F$100,IF(Projetos!N162=2,Técnicos!$H$2:$H$100,Técnicos!$J$2:$J$100)),,0,1))</f>
        <v/>
      </c>
      <c r="I163" s="15" t="str" cm="1">
        <f t="array" ref="I163">IF(OR($B163="",I$2=""),"",Projetos!$J162*_xlfn.XLOOKUP(I$2,Técnicos!$A$2:$A$100,IF(Projetos!O162=1,Técnicos!$F$2:$F$100,IF(Projetos!O162=2,Técnicos!$H$2:$H$100,Técnicos!$J$2:$J$100)),,0,1))</f>
        <v/>
      </c>
      <c r="J163" s="15" t="str" cm="1">
        <f t="array" ref="J163">IF(OR($B163="",J$2=""),"",Projetos!$J162*_xlfn.XLOOKUP(J$2,Técnicos!$A$2:$A$100,IF(Projetos!P162=1,Técnicos!$F$2:$F$100,IF(Projetos!P162=2,Técnicos!$H$2:$H$100,Técnicos!$J$2:$J$100)),,0,1))</f>
        <v/>
      </c>
      <c r="K163" s="15" t="str" cm="1">
        <f t="array" ref="K163">IF(OR($B163="",K$2=""),"",Projetos!$J162*_xlfn.XLOOKUP(K$2,Técnicos!$A$2:$A$100,IF(Projetos!Q162=1,Técnicos!$F$2:$F$100,IF(Projetos!Q162=2,Técnicos!$H$2:$H$100,Técnicos!$J$2:$J$100)),,0,1))</f>
        <v/>
      </c>
      <c r="L163" s="15" t="str" cm="1">
        <f t="array" ref="L163">IF(OR($B163="",L$2=""),"",Projetos!$J162*_xlfn.XLOOKUP(L$2,Técnicos!$A$2:$A$100,IF(Projetos!R162=1,Técnicos!$F$2:$F$100,IF(Projetos!R162=2,Técnicos!$H$2:$H$100,Técnicos!$J$2:$J$100)),,0,1))</f>
        <v/>
      </c>
      <c r="M163" s="15" t="str" cm="1">
        <f t="array" ref="M163">IF(OR($B163="",M$2=""),"",Projetos!$J162*_xlfn.XLOOKUP(M$2,Técnicos!$A$2:$A$100,IF(Projetos!S162=1,Técnicos!$F$2:$F$100,IF(Projetos!S162=2,Técnicos!$H$2:$H$100,Técnicos!$J$2:$J$100)),,0,1))</f>
        <v/>
      </c>
      <c r="N163" s="15" t="str" cm="1">
        <f t="array" ref="N163">IF(OR($B163="",N$2=""),"",Projetos!$J162*_xlfn.XLOOKUP(N$2,Técnicos!$A$2:$A$100,IF(Projetos!T162=1,Técnicos!$F$2:$F$100,IF(Projetos!T162=2,Técnicos!$H$2:$H$100,Técnicos!$J$2:$J$100)),,0,1))</f>
        <v/>
      </c>
      <c r="O163" s="15" t="str" cm="1">
        <f t="array" ref="O163">IF(OR($B163="",O$2=""),"",Projetos!$J162*_xlfn.XLOOKUP(O$2,Técnicos!$A$2:$A$100,IF(Projetos!U162=1,Técnicos!$F$2:$F$100,IF(Projetos!U162=2,Técnicos!$H$2:$H$100,Técnicos!$J$2:$J$100)),,0,1))</f>
        <v/>
      </c>
      <c r="P163" s="15" t="str" cm="1">
        <f t="array" ref="P163">IF(OR($B163="",P$2=""),"",Projetos!$J162*_xlfn.XLOOKUP(P$2,Técnicos!$A$2:$A$100,IF(Projetos!V162=1,Técnicos!$F$2:$F$100,IF(Projetos!V162=2,Técnicos!$H$2:$H$100,Técnicos!$J$2:$J$100)),,0,1))</f>
        <v/>
      </c>
      <c r="Q163" s="15" t="str" cm="1">
        <f t="array" ref="Q163">IF(OR($B163="",Q$2=""),"",Projetos!$J162*_xlfn.XLOOKUP(Q$2,Técnicos!$A$2:$A$100,IF(Projetos!W162=1,Técnicos!$F$2:$F$100,IF(Projetos!W162=2,Técnicos!$H$2:$H$100,Técnicos!$J$2:$J$100)),,0,1))</f>
        <v/>
      </c>
      <c r="R163" s="15" t="str" cm="1">
        <f t="array" ref="R163">IF(OR($B163="",R$2=""),"",Projetos!$J162*_xlfn.XLOOKUP(R$2,Técnicos!$A$2:$A$100,IF(Projetos!X162=1,Técnicos!$F$2:$F$100,IF(Projetos!X162=2,Técnicos!$H$2:$H$100,Técnicos!$J$2:$J$100)),,0,1))</f>
        <v/>
      </c>
      <c r="S163" s="15" t="str" cm="1">
        <f t="array" ref="S163">IF(OR($B163="",S$2=""),"",Projetos!$J162*_xlfn.XLOOKUP(S$2,Técnicos!$A$2:$A$100,IF(Projetos!Y162=1,Técnicos!$F$2:$F$100,IF(Projetos!Y162=2,Técnicos!$H$2:$H$100,Técnicos!$J$2:$J$100)),,0,1))</f>
        <v/>
      </c>
      <c r="T163" s="15" t="str" cm="1">
        <f t="array" ref="T163">IF(OR($B163="",T$2=""),"",Projetos!$J162*_xlfn.XLOOKUP(T$2,Técnicos!$A$2:$A$100,IF(Projetos!Z162=1,Técnicos!$F$2:$F$100,IF(Projetos!Z162=2,Técnicos!$H$2:$H$100,Técnicos!$J$2:$J$100)),,0,1))</f>
        <v/>
      </c>
      <c r="U163" s="15" t="str" cm="1">
        <f t="array" ref="U163">IF(OR($B163="",U$2=""),"",Projetos!$J162*_xlfn.XLOOKUP(U$2,Técnicos!$A$2:$A$100,IF(Projetos!AA162=1,Técnicos!$F$2:$F$100,IF(Projetos!AA162=2,Técnicos!$H$2:$H$100,Técnicos!$J$2:$J$100)),,0,1))</f>
        <v/>
      </c>
      <c r="V163" s="15" t="str" cm="1">
        <f t="array" ref="V163">IF(OR($B163="",V$2=""),"",Projetos!$J162*_xlfn.XLOOKUP(V$2,Técnicos!$A$2:$A$100,IF(Projetos!AB162=1,Técnicos!$F$2:$F$100,IF(Projetos!AB162=2,Técnicos!$H$2:$H$100,Técnicos!$J$2:$J$100)),,0,1))</f>
        <v/>
      </c>
      <c r="W163" s="15" t="str" cm="1">
        <f t="array" ref="W163">IF(OR($B163="",W$2=""),"",Projetos!$J162*_xlfn.XLOOKUP(W$2,Técnicos!$A$2:$A$100,IF(Projetos!AC162=1,Técnicos!$F$2:$F$100,IF(Projetos!AC162=2,Técnicos!$H$2:$H$100,Técnicos!$J$2:$J$100)),,0,1))</f>
        <v/>
      </c>
      <c r="X163" s="15" t="str" cm="1">
        <f t="array" ref="X163">IF(OR($B163="",X$2=""),"",Projetos!$J162*_xlfn.XLOOKUP(X$2,Técnicos!$A$2:$A$100,IF(Projetos!AD162=1,Técnicos!$F$2:$F$100,IF(Projetos!AD162=2,Técnicos!$H$2:$H$100,Técnicos!$J$2:$J$100)),,0,1))</f>
        <v/>
      </c>
      <c r="Y163" s="15" t="str" cm="1">
        <f t="array" ref="Y163">IF(OR($B163="",Y$2=""),"",Projetos!$J162*_xlfn.XLOOKUP(Y$2,Técnicos!$A$2:$A$100,IF(Projetos!AE162=1,Técnicos!$F$2:$F$100,IF(Projetos!AE162=2,Técnicos!$H$2:$H$100,Técnicos!$J$2:$J$100)),,0,1))</f>
        <v/>
      </c>
      <c r="Z163" s="15" t="str" cm="1">
        <f t="array" ref="Z163">IF(OR($B163="",Z$2=""),"",Projetos!$J162*_xlfn.XLOOKUP(Z$2,Técnicos!$A$2:$A$100,IF(Projetos!AF162=1,Técnicos!$F$2:$F$100,IF(Projetos!AF162=2,Técnicos!$H$2:$H$100,Técnicos!$J$2:$J$100)),,0,1))</f>
        <v/>
      </c>
      <c r="AA163" s="15" t="str" cm="1">
        <f t="array" ref="AA163">IF(OR($B163="",AA$2=""),"",Projetos!$J162*_xlfn.XLOOKUP(AA$2,Técnicos!$A$2:$A$100,IF(Projetos!AG162=1,Técnicos!$F$2:$F$100,IF(Projetos!AG162=2,Técnicos!$H$2:$H$100,Técnicos!$J$2:$J$100)),,0,1))</f>
        <v/>
      </c>
      <c r="AB163" s="15" t="str" cm="1">
        <f t="array" ref="AB163">IF(OR($B163="",AB$2=""),"",Projetos!$J162*_xlfn.XLOOKUP(AB$2,Técnicos!$A$2:$A$100,IF(Projetos!AH162=1,Técnicos!$F$2:$F$100,IF(Projetos!AH162=2,Técnicos!$H$2:$H$100,Técnicos!$J$2:$J$100)),,0,1))</f>
        <v/>
      </c>
      <c r="AC163" s="15" t="str" cm="1">
        <f t="array" ref="AC163">IF(OR($B163="",AC$2=""),"",Projetos!$J162*_xlfn.XLOOKUP(AC$2,Técnicos!$A$2:$A$100,IF(Projetos!AI162=1,Técnicos!$F$2:$F$100,IF(Projetos!AI162=2,Técnicos!$H$2:$H$100,Técnicos!$J$2:$J$100)),,0,1))</f>
        <v/>
      </c>
      <c r="AD163" s="15" t="str" cm="1">
        <f t="array" ref="AD163">IF(OR($B163="",AD$2=""),"",Projetos!$J162*_xlfn.XLOOKUP(AD$2,Técnicos!$A$2:$A$100,IF(Projetos!AJ162=1,Técnicos!$F$2:$F$100,IF(Projetos!AJ162=2,Técnicos!$H$2:$H$100,Técnicos!$J$2:$J$100)),,0,1))</f>
        <v/>
      </c>
      <c r="AE163" s="15" t="str" cm="1">
        <f t="array" ref="AE163">IF(OR($B163="",AE$2=""),"",Projetos!$J162*_xlfn.XLOOKUP(AE$2,Técnicos!$A$2:$A$100,IF(Projetos!AK162=1,Técnicos!$F$2:$F$100,IF(Projetos!AK162=2,Técnicos!$H$2:$H$100,Técnicos!$J$2:$J$100)),,0,1))</f>
        <v/>
      </c>
      <c r="AF163" s="15" t="str" cm="1">
        <f t="array" ref="AF163">IF(OR($B163="",AF$2=""),"",Projetos!$J162*_xlfn.XLOOKUP(AF$2,Técnicos!$A$2:$A$100,IF(Projetos!AL162=1,Técnicos!$F$2:$F$100,IF(Projetos!AL162=2,Técnicos!$H$2:$H$100,Técnicos!$J$2:$J$100)),,0,1))</f>
        <v/>
      </c>
      <c r="AG163" s="15" t="str" cm="1">
        <f t="array" ref="AG163">IF(OR($B163="",AG$2=""),"",Projetos!$J162*_xlfn.XLOOKUP(AG$2,Técnicos!$A$2:$A$100,IF(Projetos!AM162=1,Técnicos!$F$2:$F$100,IF(Projetos!AM162=2,Técnicos!$H$2:$H$100,Técnicos!$J$2:$J$100)),,0,1))</f>
        <v/>
      </c>
      <c r="AH163" s="15" t="str" cm="1">
        <f t="array" ref="AH163">IF(OR($B163="",AH$2=""),"",Projetos!$J162*_xlfn.XLOOKUP(AH$2,Técnicos!$A$2:$A$100,IF(Projetos!AN162=1,Técnicos!$F$2:$F$100,IF(Projetos!AN162=2,Técnicos!$H$2:$H$100,Técnicos!$J$2:$J$100)),,0,1))</f>
        <v/>
      </c>
      <c r="AI163" s="15" t="str" cm="1">
        <f t="array" ref="AI163">IF(OR($B163="",AI$2=""),"",Projetos!$J162*_xlfn.XLOOKUP(AI$2,Técnicos!$A$2:$A$100,IF(Projetos!AO162=1,Técnicos!$F$2:$F$100,IF(Projetos!AO162=2,Técnicos!$H$2:$H$100,Técnicos!$J$2:$J$100)),,0,1))</f>
        <v/>
      </c>
    </row>
    <row r="164" spans="3:35" x14ac:dyDescent="0.25">
      <c r="C164" s="15" t="str" cm="1">
        <f t="array" ref="C164">IF(OR($B164="",C$2=""),"",Projetos!$J163*_xlfn.XLOOKUP(C$2,Técnicos!$A$2:$A$100,IF(Projetos!I163=1,Técnicos!$F$2:$F$100,IF(Projetos!I163=2,Técnicos!$H$2:$H$100,Técnicos!$J$2:$J$100)),,0,1))</f>
        <v/>
      </c>
      <c r="D164" s="15" t="str" cm="1">
        <f t="array" ref="D164">IF(OR($B164="",D$2=""),"",Projetos!$J163*_xlfn.XLOOKUP(D$2,Técnicos!$A$2:$A$100,IF(Projetos!J163=1,Técnicos!$F$2:$F$100,IF(Projetos!J163=2,Técnicos!$H$2:$H$100,Técnicos!$J$2:$J$100)),,0,1))</f>
        <v/>
      </c>
      <c r="E164" s="15" t="str" cm="1">
        <f t="array" ref="E164">IF(OR($B164="",E$2=""),"",Projetos!$J163*_xlfn.XLOOKUP(E$2,Técnicos!$A$2:$A$100,IF(Projetos!K163=1,Técnicos!$F$2:$F$100,IF(Projetos!K163=2,Técnicos!$H$2:$H$100,Técnicos!$J$2:$J$100)),,0,1))</f>
        <v/>
      </c>
      <c r="F164" s="15" t="str" cm="1">
        <f t="array" ref="F164">IF(OR($B164="",F$2=""),"",Projetos!$J163*_xlfn.XLOOKUP(F$2,Técnicos!$A$2:$A$100,IF(Projetos!L163=1,Técnicos!$F$2:$F$100,IF(Projetos!L163=2,Técnicos!$H$2:$H$100,Técnicos!$J$2:$J$100)),,0,1))</f>
        <v/>
      </c>
      <c r="G164" s="15" t="str" cm="1">
        <f t="array" ref="G164">IF(OR($B164="",G$2=""),"",Projetos!$J163*_xlfn.XLOOKUP(G$2,Técnicos!$A$2:$A$100,IF(Projetos!M163=1,Técnicos!$F$2:$F$100,IF(Projetos!M163=2,Técnicos!$H$2:$H$100,Técnicos!$J$2:$J$100)),,0,1))</f>
        <v/>
      </c>
      <c r="H164" s="15" t="str" cm="1">
        <f t="array" ref="H164">IF(OR($B164="",H$2=""),"",Projetos!$J163*_xlfn.XLOOKUP(H$2,Técnicos!$A$2:$A$100,IF(Projetos!N163=1,Técnicos!$F$2:$F$100,IF(Projetos!N163=2,Técnicos!$H$2:$H$100,Técnicos!$J$2:$J$100)),,0,1))</f>
        <v/>
      </c>
      <c r="I164" s="15" t="str" cm="1">
        <f t="array" ref="I164">IF(OR($B164="",I$2=""),"",Projetos!$J163*_xlfn.XLOOKUP(I$2,Técnicos!$A$2:$A$100,IF(Projetos!O163=1,Técnicos!$F$2:$F$100,IF(Projetos!O163=2,Técnicos!$H$2:$H$100,Técnicos!$J$2:$J$100)),,0,1))</f>
        <v/>
      </c>
      <c r="J164" s="15" t="str" cm="1">
        <f t="array" ref="J164">IF(OR($B164="",J$2=""),"",Projetos!$J163*_xlfn.XLOOKUP(J$2,Técnicos!$A$2:$A$100,IF(Projetos!P163=1,Técnicos!$F$2:$F$100,IF(Projetos!P163=2,Técnicos!$H$2:$H$100,Técnicos!$J$2:$J$100)),,0,1))</f>
        <v/>
      </c>
      <c r="K164" s="15" t="str" cm="1">
        <f t="array" ref="K164">IF(OR($B164="",K$2=""),"",Projetos!$J163*_xlfn.XLOOKUP(K$2,Técnicos!$A$2:$A$100,IF(Projetos!Q163=1,Técnicos!$F$2:$F$100,IF(Projetos!Q163=2,Técnicos!$H$2:$H$100,Técnicos!$J$2:$J$100)),,0,1))</f>
        <v/>
      </c>
      <c r="L164" s="15" t="str" cm="1">
        <f t="array" ref="L164">IF(OR($B164="",L$2=""),"",Projetos!$J163*_xlfn.XLOOKUP(L$2,Técnicos!$A$2:$A$100,IF(Projetos!R163=1,Técnicos!$F$2:$F$100,IF(Projetos!R163=2,Técnicos!$H$2:$H$100,Técnicos!$J$2:$J$100)),,0,1))</f>
        <v/>
      </c>
      <c r="M164" s="15" t="str" cm="1">
        <f t="array" ref="M164">IF(OR($B164="",M$2=""),"",Projetos!$J163*_xlfn.XLOOKUP(M$2,Técnicos!$A$2:$A$100,IF(Projetos!S163=1,Técnicos!$F$2:$F$100,IF(Projetos!S163=2,Técnicos!$H$2:$H$100,Técnicos!$J$2:$J$100)),,0,1))</f>
        <v/>
      </c>
      <c r="N164" s="15" t="str" cm="1">
        <f t="array" ref="N164">IF(OR($B164="",N$2=""),"",Projetos!$J163*_xlfn.XLOOKUP(N$2,Técnicos!$A$2:$A$100,IF(Projetos!T163=1,Técnicos!$F$2:$F$100,IF(Projetos!T163=2,Técnicos!$H$2:$H$100,Técnicos!$J$2:$J$100)),,0,1))</f>
        <v/>
      </c>
      <c r="O164" s="15" t="str" cm="1">
        <f t="array" ref="O164">IF(OR($B164="",O$2=""),"",Projetos!$J163*_xlfn.XLOOKUP(O$2,Técnicos!$A$2:$A$100,IF(Projetos!U163=1,Técnicos!$F$2:$F$100,IF(Projetos!U163=2,Técnicos!$H$2:$H$100,Técnicos!$J$2:$J$100)),,0,1))</f>
        <v/>
      </c>
      <c r="P164" s="15" t="str" cm="1">
        <f t="array" ref="P164">IF(OR($B164="",P$2=""),"",Projetos!$J163*_xlfn.XLOOKUP(P$2,Técnicos!$A$2:$A$100,IF(Projetos!V163=1,Técnicos!$F$2:$F$100,IF(Projetos!V163=2,Técnicos!$H$2:$H$100,Técnicos!$J$2:$J$100)),,0,1))</f>
        <v/>
      </c>
      <c r="Q164" s="15" t="str" cm="1">
        <f t="array" ref="Q164">IF(OR($B164="",Q$2=""),"",Projetos!$J163*_xlfn.XLOOKUP(Q$2,Técnicos!$A$2:$A$100,IF(Projetos!W163=1,Técnicos!$F$2:$F$100,IF(Projetos!W163=2,Técnicos!$H$2:$H$100,Técnicos!$J$2:$J$100)),,0,1))</f>
        <v/>
      </c>
      <c r="R164" s="15" t="str" cm="1">
        <f t="array" ref="R164">IF(OR($B164="",R$2=""),"",Projetos!$J163*_xlfn.XLOOKUP(R$2,Técnicos!$A$2:$A$100,IF(Projetos!X163=1,Técnicos!$F$2:$F$100,IF(Projetos!X163=2,Técnicos!$H$2:$H$100,Técnicos!$J$2:$J$100)),,0,1))</f>
        <v/>
      </c>
      <c r="S164" s="15" t="str" cm="1">
        <f t="array" ref="S164">IF(OR($B164="",S$2=""),"",Projetos!$J163*_xlfn.XLOOKUP(S$2,Técnicos!$A$2:$A$100,IF(Projetos!Y163=1,Técnicos!$F$2:$F$100,IF(Projetos!Y163=2,Técnicos!$H$2:$H$100,Técnicos!$J$2:$J$100)),,0,1))</f>
        <v/>
      </c>
      <c r="T164" s="15" t="str" cm="1">
        <f t="array" ref="T164">IF(OR($B164="",T$2=""),"",Projetos!$J163*_xlfn.XLOOKUP(T$2,Técnicos!$A$2:$A$100,IF(Projetos!Z163=1,Técnicos!$F$2:$F$100,IF(Projetos!Z163=2,Técnicos!$H$2:$H$100,Técnicos!$J$2:$J$100)),,0,1))</f>
        <v/>
      </c>
      <c r="U164" s="15" t="str" cm="1">
        <f t="array" ref="U164">IF(OR($B164="",U$2=""),"",Projetos!$J163*_xlfn.XLOOKUP(U$2,Técnicos!$A$2:$A$100,IF(Projetos!AA163=1,Técnicos!$F$2:$F$100,IF(Projetos!AA163=2,Técnicos!$H$2:$H$100,Técnicos!$J$2:$J$100)),,0,1))</f>
        <v/>
      </c>
      <c r="V164" s="15" t="str" cm="1">
        <f t="array" ref="V164">IF(OR($B164="",V$2=""),"",Projetos!$J163*_xlfn.XLOOKUP(V$2,Técnicos!$A$2:$A$100,IF(Projetos!AB163=1,Técnicos!$F$2:$F$100,IF(Projetos!AB163=2,Técnicos!$H$2:$H$100,Técnicos!$J$2:$J$100)),,0,1))</f>
        <v/>
      </c>
      <c r="W164" s="15" t="str" cm="1">
        <f t="array" ref="W164">IF(OR($B164="",W$2=""),"",Projetos!$J163*_xlfn.XLOOKUP(W$2,Técnicos!$A$2:$A$100,IF(Projetos!AC163=1,Técnicos!$F$2:$F$100,IF(Projetos!AC163=2,Técnicos!$H$2:$H$100,Técnicos!$J$2:$J$100)),,0,1))</f>
        <v/>
      </c>
      <c r="X164" s="15" t="str" cm="1">
        <f t="array" ref="X164">IF(OR($B164="",X$2=""),"",Projetos!$J163*_xlfn.XLOOKUP(X$2,Técnicos!$A$2:$A$100,IF(Projetos!AD163=1,Técnicos!$F$2:$F$100,IF(Projetos!AD163=2,Técnicos!$H$2:$H$100,Técnicos!$J$2:$J$100)),,0,1))</f>
        <v/>
      </c>
      <c r="Y164" s="15" t="str" cm="1">
        <f t="array" ref="Y164">IF(OR($B164="",Y$2=""),"",Projetos!$J163*_xlfn.XLOOKUP(Y$2,Técnicos!$A$2:$A$100,IF(Projetos!AE163=1,Técnicos!$F$2:$F$100,IF(Projetos!AE163=2,Técnicos!$H$2:$H$100,Técnicos!$J$2:$J$100)),,0,1))</f>
        <v/>
      </c>
      <c r="Z164" s="15" t="str" cm="1">
        <f t="array" ref="Z164">IF(OR($B164="",Z$2=""),"",Projetos!$J163*_xlfn.XLOOKUP(Z$2,Técnicos!$A$2:$A$100,IF(Projetos!AF163=1,Técnicos!$F$2:$F$100,IF(Projetos!AF163=2,Técnicos!$H$2:$H$100,Técnicos!$J$2:$J$100)),,0,1))</f>
        <v/>
      </c>
      <c r="AA164" s="15" t="str" cm="1">
        <f t="array" ref="AA164">IF(OR($B164="",AA$2=""),"",Projetos!$J163*_xlfn.XLOOKUP(AA$2,Técnicos!$A$2:$A$100,IF(Projetos!AG163=1,Técnicos!$F$2:$F$100,IF(Projetos!AG163=2,Técnicos!$H$2:$H$100,Técnicos!$J$2:$J$100)),,0,1))</f>
        <v/>
      </c>
      <c r="AB164" s="15" t="str" cm="1">
        <f t="array" ref="AB164">IF(OR($B164="",AB$2=""),"",Projetos!$J163*_xlfn.XLOOKUP(AB$2,Técnicos!$A$2:$A$100,IF(Projetos!AH163=1,Técnicos!$F$2:$F$100,IF(Projetos!AH163=2,Técnicos!$H$2:$H$100,Técnicos!$J$2:$J$100)),,0,1))</f>
        <v/>
      </c>
      <c r="AC164" s="15" t="str" cm="1">
        <f t="array" ref="AC164">IF(OR($B164="",AC$2=""),"",Projetos!$J163*_xlfn.XLOOKUP(AC$2,Técnicos!$A$2:$A$100,IF(Projetos!AI163=1,Técnicos!$F$2:$F$100,IF(Projetos!AI163=2,Técnicos!$H$2:$H$100,Técnicos!$J$2:$J$100)),,0,1))</f>
        <v/>
      </c>
      <c r="AD164" s="15" t="str" cm="1">
        <f t="array" ref="AD164">IF(OR($B164="",AD$2=""),"",Projetos!$J163*_xlfn.XLOOKUP(AD$2,Técnicos!$A$2:$A$100,IF(Projetos!AJ163=1,Técnicos!$F$2:$F$100,IF(Projetos!AJ163=2,Técnicos!$H$2:$H$100,Técnicos!$J$2:$J$100)),,0,1))</f>
        <v/>
      </c>
      <c r="AE164" s="15" t="str" cm="1">
        <f t="array" ref="AE164">IF(OR($B164="",AE$2=""),"",Projetos!$J163*_xlfn.XLOOKUP(AE$2,Técnicos!$A$2:$A$100,IF(Projetos!AK163=1,Técnicos!$F$2:$F$100,IF(Projetos!AK163=2,Técnicos!$H$2:$H$100,Técnicos!$J$2:$J$100)),,0,1))</f>
        <v/>
      </c>
      <c r="AF164" s="15" t="str" cm="1">
        <f t="array" ref="AF164">IF(OR($B164="",AF$2=""),"",Projetos!$J163*_xlfn.XLOOKUP(AF$2,Técnicos!$A$2:$A$100,IF(Projetos!AL163=1,Técnicos!$F$2:$F$100,IF(Projetos!AL163=2,Técnicos!$H$2:$H$100,Técnicos!$J$2:$J$100)),,0,1))</f>
        <v/>
      </c>
      <c r="AG164" s="15" t="str" cm="1">
        <f t="array" ref="AG164">IF(OR($B164="",AG$2=""),"",Projetos!$J163*_xlfn.XLOOKUP(AG$2,Técnicos!$A$2:$A$100,IF(Projetos!AM163=1,Técnicos!$F$2:$F$100,IF(Projetos!AM163=2,Técnicos!$H$2:$H$100,Técnicos!$J$2:$J$100)),,0,1))</f>
        <v/>
      </c>
      <c r="AH164" s="15" t="str" cm="1">
        <f t="array" ref="AH164">IF(OR($B164="",AH$2=""),"",Projetos!$J163*_xlfn.XLOOKUP(AH$2,Técnicos!$A$2:$A$100,IF(Projetos!AN163=1,Técnicos!$F$2:$F$100,IF(Projetos!AN163=2,Técnicos!$H$2:$H$100,Técnicos!$J$2:$J$100)),,0,1))</f>
        <v/>
      </c>
      <c r="AI164" s="15" t="str" cm="1">
        <f t="array" ref="AI164">IF(OR($B164="",AI$2=""),"",Projetos!$J163*_xlfn.XLOOKUP(AI$2,Técnicos!$A$2:$A$100,IF(Projetos!AO163=1,Técnicos!$F$2:$F$100,IF(Projetos!AO163=2,Técnicos!$H$2:$H$100,Técnicos!$J$2:$J$100)),,0,1))</f>
        <v/>
      </c>
    </row>
    <row r="165" spans="3:35" x14ac:dyDescent="0.25">
      <c r="C165" s="15" t="str" cm="1">
        <f t="array" ref="C165">IF(OR($B165="",C$2=""),"",Projetos!$J164*_xlfn.XLOOKUP(C$2,Técnicos!$A$2:$A$100,IF(Projetos!I164=1,Técnicos!$F$2:$F$100,IF(Projetos!I164=2,Técnicos!$H$2:$H$100,Técnicos!$J$2:$J$100)),,0,1))</f>
        <v/>
      </c>
      <c r="D165" s="15" t="str" cm="1">
        <f t="array" ref="D165">IF(OR($B165="",D$2=""),"",Projetos!$J164*_xlfn.XLOOKUP(D$2,Técnicos!$A$2:$A$100,IF(Projetos!J164=1,Técnicos!$F$2:$F$100,IF(Projetos!J164=2,Técnicos!$H$2:$H$100,Técnicos!$J$2:$J$100)),,0,1))</f>
        <v/>
      </c>
      <c r="E165" s="15" t="str" cm="1">
        <f t="array" ref="E165">IF(OR($B165="",E$2=""),"",Projetos!$J164*_xlfn.XLOOKUP(E$2,Técnicos!$A$2:$A$100,IF(Projetos!K164=1,Técnicos!$F$2:$F$100,IF(Projetos!K164=2,Técnicos!$H$2:$H$100,Técnicos!$J$2:$J$100)),,0,1))</f>
        <v/>
      </c>
      <c r="F165" s="15" t="str" cm="1">
        <f t="array" ref="F165">IF(OR($B165="",F$2=""),"",Projetos!$J164*_xlfn.XLOOKUP(F$2,Técnicos!$A$2:$A$100,IF(Projetos!L164=1,Técnicos!$F$2:$F$100,IF(Projetos!L164=2,Técnicos!$H$2:$H$100,Técnicos!$J$2:$J$100)),,0,1))</f>
        <v/>
      </c>
      <c r="G165" s="15" t="str" cm="1">
        <f t="array" ref="G165">IF(OR($B165="",G$2=""),"",Projetos!$J164*_xlfn.XLOOKUP(G$2,Técnicos!$A$2:$A$100,IF(Projetos!M164=1,Técnicos!$F$2:$F$100,IF(Projetos!M164=2,Técnicos!$H$2:$H$100,Técnicos!$J$2:$J$100)),,0,1))</f>
        <v/>
      </c>
      <c r="H165" s="15" t="str" cm="1">
        <f t="array" ref="H165">IF(OR($B165="",H$2=""),"",Projetos!$J164*_xlfn.XLOOKUP(H$2,Técnicos!$A$2:$A$100,IF(Projetos!N164=1,Técnicos!$F$2:$F$100,IF(Projetos!N164=2,Técnicos!$H$2:$H$100,Técnicos!$J$2:$J$100)),,0,1))</f>
        <v/>
      </c>
      <c r="I165" s="15" t="str" cm="1">
        <f t="array" ref="I165">IF(OR($B165="",I$2=""),"",Projetos!$J164*_xlfn.XLOOKUP(I$2,Técnicos!$A$2:$A$100,IF(Projetos!O164=1,Técnicos!$F$2:$F$100,IF(Projetos!O164=2,Técnicos!$H$2:$H$100,Técnicos!$J$2:$J$100)),,0,1))</f>
        <v/>
      </c>
      <c r="J165" s="15" t="str" cm="1">
        <f t="array" ref="J165">IF(OR($B165="",J$2=""),"",Projetos!$J164*_xlfn.XLOOKUP(J$2,Técnicos!$A$2:$A$100,IF(Projetos!P164=1,Técnicos!$F$2:$F$100,IF(Projetos!P164=2,Técnicos!$H$2:$H$100,Técnicos!$J$2:$J$100)),,0,1))</f>
        <v/>
      </c>
      <c r="K165" s="15" t="str" cm="1">
        <f t="array" ref="K165">IF(OR($B165="",K$2=""),"",Projetos!$J164*_xlfn.XLOOKUP(K$2,Técnicos!$A$2:$A$100,IF(Projetos!Q164=1,Técnicos!$F$2:$F$100,IF(Projetos!Q164=2,Técnicos!$H$2:$H$100,Técnicos!$J$2:$J$100)),,0,1))</f>
        <v/>
      </c>
      <c r="L165" s="15" t="str" cm="1">
        <f t="array" ref="L165">IF(OR($B165="",L$2=""),"",Projetos!$J164*_xlfn.XLOOKUP(L$2,Técnicos!$A$2:$A$100,IF(Projetos!R164=1,Técnicos!$F$2:$F$100,IF(Projetos!R164=2,Técnicos!$H$2:$H$100,Técnicos!$J$2:$J$100)),,0,1))</f>
        <v/>
      </c>
      <c r="M165" s="15" t="str" cm="1">
        <f t="array" ref="M165">IF(OR($B165="",M$2=""),"",Projetos!$J164*_xlfn.XLOOKUP(M$2,Técnicos!$A$2:$A$100,IF(Projetos!S164=1,Técnicos!$F$2:$F$100,IF(Projetos!S164=2,Técnicos!$H$2:$H$100,Técnicos!$J$2:$J$100)),,0,1))</f>
        <v/>
      </c>
      <c r="N165" s="15" t="str" cm="1">
        <f t="array" ref="N165">IF(OR($B165="",N$2=""),"",Projetos!$J164*_xlfn.XLOOKUP(N$2,Técnicos!$A$2:$A$100,IF(Projetos!T164=1,Técnicos!$F$2:$F$100,IF(Projetos!T164=2,Técnicos!$H$2:$H$100,Técnicos!$J$2:$J$100)),,0,1))</f>
        <v/>
      </c>
      <c r="O165" s="15" t="str" cm="1">
        <f t="array" ref="O165">IF(OR($B165="",O$2=""),"",Projetos!$J164*_xlfn.XLOOKUP(O$2,Técnicos!$A$2:$A$100,IF(Projetos!U164=1,Técnicos!$F$2:$F$100,IF(Projetos!U164=2,Técnicos!$H$2:$H$100,Técnicos!$J$2:$J$100)),,0,1))</f>
        <v/>
      </c>
      <c r="P165" s="15" t="str" cm="1">
        <f t="array" ref="P165">IF(OR($B165="",P$2=""),"",Projetos!$J164*_xlfn.XLOOKUP(P$2,Técnicos!$A$2:$A$100,IF(Projetos!V164=1,Técnicos!$F$2:$F$100,IF(Projetos!V164=2,Técnicos!$H$2:$H$100,Técnicos!$J$2:$J$100)),,0,1))</f>
        <v/>
      </c>
      <c r="Q165" s="15" t="str" cm="1">
        <f t="array" ref="Q165">IF(OR($B165="",Q$2=""),"",Projetos!$J164*_xlfn.XLOOKUP(Q$2,Técnicos!$A$2:$A$100,IF(Projetos!W164=1,Técnicos!$F$2:$F$100,IF(Projetos!W164=2,Técnicos!$H$2:$H$100,Técnicos!$J$2:$J$100)),,0,1))</f>
        <v/>
      </c>
      <c r="R165" s="15" t="str" cm="1">
        <f t="array" ref="R165">IF(OR($B165="",R$2=""),"",Projetos!$J164*_xlfn.XLOOKUP(R$2,Técnicos!$A$2:$A$100,IF(Projetos!X164=1,Técnicos!$F$2:$F$100,IF(Projetos!X164=2,Técnicos!$H$2:$H$100,Técnicos!$J$2:$J$100)),,0,1))</f>
        <v/>
      </c>
      <c r="S165" s="15" t="str" cm="1">
        <f t="array" ref="S165">IF(OR($B165="",S$2=""),"",Projetos!$J164*_xlfn.XLOOKUP(S$2,Técnicos!$A$2:$A$100,IF(Projetos!Y164=1,Técnicos!$F$2:$F$100,IF(Projetos!Y164=2,Técnicos!$H$2:$H$100,Técnicos!$J$2:$J$100)),,0,1))</f>
        <v/>
      </c>
      <c r="T165" s="15" t="str" cm="1">
        <f t="array" ref="T165">IF(OR($B165="",T$2=""),"",Projetos!$J164*_xlfn.XLOOKUP(T$2,Técnicos!$A$2:$A$100,IF(Projetos!Z164=1,Técnicos!$F$2:$F$100,IF(Projetos!Z164=2,Técnicos!$H$2:$H$100,Técnicos!$J$2:$J$100)),,0,1))</f>
        <v/>
      </c>
      <c r="U165" s="15" t="str" cm="1">
        <f t="array" ref="U165">IF(OR($B165="",U$2=""),"",Projetos!$J164*_xlfn.XLOOKUP(U$2,Técnicos!$A$2:$A$100,IF(Projetos!AA164=1,Técnicos!$F$2:$F$100,IF(Projetos!AA164=2,Técnicos!$H$2:$H$100,Técnicos!$J$2:$J$100)),,0,1))</f>
        <v/>
      </c>
      <c r="V165" s="15" t="str" cm="1">
        <f t="array" ref="V165">IF(OR($B165="",V$2=""),"",Projetos!$J164*_xlfn.XLOOKUP(V$2,Técnicos!$A$2:$A$100,IF(Projetos!AB164=1,Técnicos!$F$2:$F$100,IF(Projetos!AB164=2,Técnicos!$H$2:$H$100,Técnicos!$J$2:$J$100)),,0,1))</f>
        <v/>
      </c>
      <c r="W165" s="15" t="str" cm="1">
        <f t="array" ref="W165">IF(OR($B165="",W$2=""),"",Projetos!$J164*_xlfn.XLOOKUP(W$2,Técnicos!$A$2:$A$100,IF(Projetos!AC164=1,Técnicos!$F$2:$F$100,IF(Projetos!AC164=2,Técnicos!$H$2:$H$100,Técnicos!$J$2:$J$100)),,0,1))</f>
        <v/>
      </c>
      <c r="X165" s="15" t="str" cm="1">
        <f t="array" ref="X165">IF(OR($B165="",X$2=""),"",Projetos!$J164*_xlfn.XLOOKUP(X$2,Técnicos!$A$2:$A$100,IF(Projetos!AD164=1,Técnicos!$F$2:$F$100,IF(Projetos!AD164=2,Técnicos!$H$2:$H$100,Técnicos!$J$2:$J$100)),,0,1))</f>
        <v/>
      </c>
      <c r="Y165" s="15" t="str" cm="1">
        <f t="array" ref="Y165">IF(OR($B165="",Y$2=""),"",Projetos!$J164*_xlfn.XLOOKUP(Y$2,Técnicos!$A$2:$A$100,IF(Projetos!AE164=1,Técnicos!$F$2:$F$100,IF(Projetos!AE164=2,Técnicos!$H$2:$H$100,Técnicos!$J$2:$J$100)),,0,1))</f>
        <v/>
      </c>
      <c r="Z165" s="15" t="str" cm="1">
        <f t="array" ref="Z165">IF(OR($B165="",Z$2=""),"",Projetos!$J164*_xlfn.XLOOKUP(Z$2,Técnicos!$A$2:$A$100,IF(Projetos!AF164=1,Técnicos!$F$2:$F$100,IF(Projetos!AF164=2,Técnicos!$H$2:$H$100,Técnicos!$J$2:$J$100)),,0,1))</f>
        <v/>
      </c>
      <c r="AA165" s="15" t="str" cm="1">
        <f t="array" ref="AA165">IF(OR($B165="",AA$2=""),"",Projetos!$J164*_xlfn.XLOOKUP(AA$2,Técnicos!$A$2:$A$100,IF(Projetos!AG164=1,Técnicos!$F$2:$F$100,IF(Projetos!AG164=2,Técnicos!$H$2:$H$100,Técnicos!$J$2:$J$100)),,0,1))</f>
        <v/>
      </c>
      <c r="AB165" s="15" t="str" cm="1">
        <f t="array" ref="AB165">IF(OR($B165="",AB$2=""),"",Projetos!$J164*_xlfn.XLOOKUP(AB$2,Técnicos!$A$2:$A$100,IF(Projetos!AH164=1,Técnicos!$F$2:$F$100,IF(Projetos!AH164=2,Técnicos!$H$2:$H$100,Técnicos!$J$2:$J$100)),,0,1))</f>
        <v/>
      </c>
      <c r="AC165" s="15" t="str" cm="1">
        <f t="array" ref="AC165">IF(OR($B165="",AC$2=""),"",Projetos!$J164*_xlfn.XLOOKUP(AC$2,Técnicos!$A$2:$A$100,IF(Projetos!AI164=1,Técnicos!$F$2:$F$100,IF(Projetos!AI164=2,Técnicos!$H$2:$H$100,Técnicos!$J$2:$J$100)),,0,1))</f>
        <v/>
      </c>
      <c r="AD165" s="15" t="str" cm="1">
        <f t="array" ref="AD165">IF(OR($B165="",AD$2=""),"",Projetos!$J164*_xlfn.XLOOKUP(AD$2,Técnicos!$A$2:$A$100,IF(Projetos!AJ164=1,Técnicos!$F$2:$F$100,IF(Projetos!AJ164=2,Técnicos!$H$2:$H$100,Técnicos!$J$2:$J$100)),,0,1))</f>
        <v/>
      </c>
      <c r="AE165" s="15" t="str" cm="1">
        <f t="array" ref="AE165">IF(OR($B165="",AE$2=""),"",Projetos!$J164*_xlfn.XLOOKUP(AE$2,Técnicos!$A$2:$A$100,IF(Projetos!AK164=1,Técnicos!$F$2:$F$100,IF(Projetos!AK164=2,Técnicos!$H$2:$H$100,Técnicos!$J$2:$J$100)),,0,1))</f>
        <v/>
      </c>
      <c r="AF165" s="15" t="str" cm="1">
        <f t="array" ref="AF165">IF(OR($B165="",AF$2=""),"",Projetos!$J164*_xlfn.XLOOKUP(AF$2,Técnicos!$A$2:$A$100,IF(Projetos!AL164=1,Técnicos!$F$2:$F$100,IF(Projetos!AL164=2,Técnicos!$H$2:$H$100,Técnicos!$J$2:$J$100)),,0,1))</f>
        <v/>
      </c>
      <c r="AG165" s="15" t="str" cm="1">
        <f t="array" ref="AG165">IF(OR($B165="",AG$2=""),"",Projetos!$J164*_xlfn.XLOOKUP(AG$2,Técnicos!$A$2:$A$100,IF(Projetos!AM164=1,Técnicos!$F$2:$F$100,IF(Projetos!AM164=2,Técnicos!$H$2:$H$100,Técnicos!$J$2:$J$100)),,0,1))</f>
        <v/>
      </c>
      <c r="AH165" s="15" t="str" cm="1">
        <f t="array" ref="AH165">IF(OR($B165="",AH$2=""),"",Projetos!$J164*_xlfn.XLOOKUP(AH$2,Técnicos!$A$2:$A$100,IF(Projetos!AN164=1,Técnicos!$F$2:$F$100,IF(Projetos!AN164=2,Técnicos!$H$2:$H$100,Técnicos!$J$2:$J$100)),,0,1))</f>
        <v/>
      </c>
      <c r="AI165" s="15" t="str" cm="1">
        <f t="array" ref="AI165">IF(OR($B165="",AI$2=""),"",Projetos!$J164*_xlfn.XLOOKUP(AI$2,Técnicos!$A$2:$A$100,IF(Projetos!AO164=1,Técnicos!$F$2:$F$100,IF(Projetos!AO164=2,Técnicos!$H$2:$H$100,Técnicos!$J$2:$J$100)),,0,1))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BQ316"/>
  <sheetViews>
    <sheetView workbookViewId="0"/>
    <sheetView workbookViewId="1"/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69" x14ac:dyDescent="0.25">
      <c r="B1" s="1" t="s">
        <v>16</v>
      </c>
    </row>
    <row r="2" spans="1:69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69" x14ac:dyDescent="0.25">
      <c r="B3" s="1">
        <f>IF(Projetos!A2&lt;&gt;"",Projetos!A2,"")</f>
        <v>1</v>
      </c>
      <c r="C3" s="15" cm="1">
        <f t="array" ref="C3">IF(OR($B3="",C$2=""),"",Projetos!$K2*_xlfn.XLOOKUP(C$2,Técnicos!$A$2:$A$100,IF(Projetos!I2=1,Técnicos!$F$2:$F$100,IF(Projetos!I2=2,Técnicos!$H$2:$H$100,Técnicos!$J$2:$J$100)),,0,1))</f>
        <v>125.84000000000002</v>
      </c>
      <c r="D3" s="15" cm="1">
        <f t="array" ref="D3">IF(OR($B3="",D$2=""),"",Projetos!$K2*_xlfn.XLOOKUP(D$2,Técnicos!$A$2:$A$100,IF(Projetos!J2=1,Técnicos!$F$2:$F$100,IF(Projetos!J2=2,Técnicos!$H$2:$H$100,Técnicos!$J$2:$J$100)),,0,1))</f>
        <v>120.12</v>
      </c>
      <c r="E3" s="15" cm="1">
        <f t="array" ref="E3">IF(OR($B3="",E$2=""),"",Projetos!$K2*_xlfn.XLOOKUP(E$2,Técnicos!$A$2:$A$100,IF(Projetos!K2=1,Técnicos!$F$2:$F$100,IF(Projetos!K2=2,Técnicos!$H$2:$H$100,Técnicos!$J$2:$J$100)),,0,1))</f>
        <v>125.84000000000002</v>
      </c>
      <c r="F3" s="15" cm="1">
        <f t="array" ref="F3">IF(OR($B3="",F$2=""),"",Projetos!$K2*_xlfn.XLOOKUP(F$2,Técnicos!$A$2:$A$100,IF(Projetos!L2=1,Técnicos!$F$2:$F$100,IF(Projetos!L2=2,Técnicos!$H$2:$H$100,Técnicos!$J$2:$J$100)),,0,1))</f>
        <v>108.68</v>
      </c>
      <c r="G3" s="15" cm="1">
        <f t="array" ref="G3">IF(OR($B3="",G$2=""),"",Projetos!$K2*_xlfn.XLOOKUP(G$2,Técnicos!$A$2:$A$100,IF(Projetos!M2=1,Técnicos!$F$2:$F$100,IF(Projetos!M2=2,Técnicos!$H$2:$H$100,Técnicos!$J$2:$J$100)),,0,1))</f>
        <v>114.4</v>
      </c>
      <c r="H3" s="15" t="str" cm="1">
        <f t="array" ref="H3">IF(OR($B3="",H$2=""),"",Projetos!$K2*_xlfn.XLOOKUP(H$2,Técnicos!$A$2:$A$100,IF(Projetos!T2=1,Técnicos!$F$2:$F$100,IF(Projetos!T2=2,Técnicos!$H$2:$H$100,Técnicos!$J$2:$J$100)),,0,1))</f>
        <v/>
      </c>
      <c r="I3" s="15" t="str" cm="1">
        <f t="array" ref="I3">IF(OR($B3="",I$2=""),"",Projetos!$K2*_xlfn.XLOOKUP(I$2,Técnicos!$A$2:$A$100,IF(Projetos!U2=1,Técnicos!$F$2:$F$100,IF(Projetos!U2=2,Técnicos!$H$2:$H$100,Técnicos!$J$2:$J$100)),,0,1))</f>
        <v/>
      </c>
      <c r="J3" s="15" t="str" cm="1">
        <f t="array" ref="J3">IF(OR($B3="",J$2=""),"",Projetos!$K2*_xlfn.XLOOKUP(J$2,Técnicos!$A$2:$A$100,IF(Projetos!V2=1,Técnicos!$F$2:$F$100,IF(Projetos!V2=2,Técnicos!$H$2:$H$100,Técnicos!$J$2:$J$100)),,0,1))</f>
        <v/>
      </c>
      <c r="K3" s="15" t="str" cm="1">
        <f t="array" ref="K3">IF(OR($B3="",K$2=""),"",Projetos!$K2*_xlfn.XLOOKUP(K$2,Técnicos!$A$2:$A$100,IF(Projetos!Q2=1,Técnicos!$F$2:$F$100,IF(Projetos!Q2=2,Técnicos!$H$2:$H$100,Técnicos!$J$2:$J$100)),,0,1))</f>
        <v/>
      </c>
      <c r="L3" s="15" t="str" cm="1">
        <f t="array" ref="L3">IF(OR($B3="",L$2=""),"",Projetos!$K2*_xlfn.XLOOKUP(L$2,Técnicos!$A$2:$A$100,IF(Projetos!R2=1,Técnicos!$F$2:$F$100,IF(Projetos!R2=2,Técnicos!$H$2:$H$100,Técnicos!$J$2:$J$100)),,0,1))</f>
        <v/>
      </c>
      <c r="M3" s="15" t="str" cm="1">
        <f t="array" ref="M3">IF(OR($B3="",M$2=""),"",Projetos!$K2*_xlfn.XLOOKUP(M$2,Técnicos!$A$2:$A$100,IF(Projetos!S2=1,Técnicos!$F$2:$F$100,IF(Projetos!S2=2,Técnicos!$H$2:$H$100,Técnicos!$J$2:$J$100)),,0,1))</f>
        <v/>
      </c>
      <c r="N3" s="15" t="str" cm="1">
        <f t="array" ref="N3">IF(OR($B3="",N$2=""),"",Projetos!$K2*_xlfn.XLOOKUP(N$2,Técnicos!$A$2:$A$100,IF(Projetos!#REF!=1,Técnicos!$F$2:$F$100,IF(Projetos!#REF!=2,Técnicos!$H$2:$H$100,Técnicos!$J$2:$J$100)),,0,1))</f>
        <v/>
      </c>
      <c r="O3" s="15" t="str" cm="1">
        <f t="array" ref="O3">IF(OR($B3="",O$2=""),"",Projetos!$K2*_xlfn.XLOOKUP(O$2,Técnicos!$A$2:$A$100,IF(Projetos!#REF!=1,Técnicos!$F$2:$F$100,IF(Projetos!#REF!=2,Técnicos!$H$2:$H$100,Técnicos!$J$2:$J$100)),,0,1))</f>
        <v/>
      </c>
      <c r="P3" s="15" t="str" cm="1">
        <f t="array" ref="P3">IF(OR($B3="",P$2=""),"",Projetos!$K2*_xlfn.XLOOKUP(P$2,Técnicos!$A$2:$A$100,IF(Projetos!#REF!=1,Técnicos!$F$2:$F$100,IF(Projetos!#REF!=2,Técnicos!$H$2:$H$100,Técnicos!$J$2:$J$100)),,0,1))</f>
        <v/>
      </c>
      <c r="Q3" s="15" t="str" cm="1">
        <f t="array" ref="Q3">IF(OR($B3="",Q$2=""),"",Projetos!$K2*_xlfn.XLOOKUP(Q$2,Técnicos!$A$2:$A$100,IF(Projetos!W2=1,Técnicos!$F$2:$F$100,IF(Projetos!W2=2,Técnicos!$H$2:$H$100,Técnicos!$J$2:$J$100)),,0,1))</f>
        <v/>
      </c>
      <c r="R3" s="15" t="str" cm="1">
        <f t="array" ref="R3">IF(OR($B3="",R$2=""),"",Projetos!$K2*_xlfn.XLOOKUP(R$2,Técnicos!$A$2:$A$100,IF(Projetos!X2=1,Técnicos!$F$2:$F$100,IF(Projetos!X2=2,Técnicos!$H$2:$H$100,Técnicos!$J$2:$J$100)),,0,1))</f>
        <v/>
      </c>
      <c r="S3" s="15" t="str" cm="1">
        <f t="array" ref="S3">IF(OR($B3="",S$2=""),"",Projetos!$K2*_xlfn.XLOOKUP(S$2,Técnicos!$A$2:$A$100,IF(Projetos!Y2=1,Técnicos!$F$2:$F$100,IF(Projetos!Y2=2,Técnicos!$H$2:$H$100,Técnicos!$J$2:$J$100)),,0,1))</f>
        <v/>
      </c>
      <c r="T3" s="15" t="str" cm="1">
        <f t="array" ref="T3">IF(OR($B3="",T$2=""),"",Projetos!$K2*_xlfn.XLOOKUP(T$2,Técnicos!$A$2:$A$100,IF(Projetos!Z2=1,Técnicos!$F$2:$F$100,IF(Projetos!Z2=2,Técnicos!$H$2:$H$100,Técnicos!$J$2:$J$100)),,0,1))</f>
        <v/>
      </c>
      <c r="U3" s="15" t="str" cm="1">
        <f t="array" ref="U3">IF(OR($B3="",U$2=""),"",Projetos!$K2*_xlfn.XLOOKUP(U$2,Técnicos!$A$2:$A$100,IF(Projetos!AA2=1,Técnicos!$F$2:$F$100,IF(Projetos!AA2=2,Técnicos!$H$2:$H$100,Técnicos!$J$2:$J$100)),,0,1))</f>
        <v/>
      </c>
      <c r="V3" s="15" t="str" cm="1">
        <f t="array" ref="V3">IF(OR($B3="",V$2=""),"",Projetos!$K2*_xlfn.XLOOKUP(V$2,Técnicos!$A$2:$A$100,IF(Projetos!AB2=1,Técnicos!$F$2:$F$100,IF(Projetos!AB2=2,Técnicos!$H$2:$H$100,Técnicos!$J$2:$J$100)),,0,1))</f>
        <v/>
      </c>
      <c r="W3" s="15" t="str" cm="1">
        <f t="array" ref="W3">IF(OR($B3="",W$2=""),"",Projetos!$K2*_xlfn.XLOOKUP(W$2,Técnicos!$A$2:$A$100,IF(Projetos!AC2=1,Técnicos!$F$2:$F$100,IF(Projetos!AC2=2,Técnicos!$H$2:$H$100,Técnicos!$J$2:$J$100)),,0,1))</f>
        <v/>
      </c>
      <c r="X3" s="15" t="str" cm="1">
        <f t="array" ref="X3">IF(OR($B3="",X$2=""),"",Projetos!$K2*_xlfn.XLOOKUP(X$2,Técnicos!$A$2:$A$100,IF(Projetos!AD2=1,Técnicos!$F$2:$F$100,IF(Projetos!AD2=2,Técnicos!$H$2:$H$100,Técnicos!$J$2:$J$100)),,0,1))</f>
        <v/>
      </c>
      <c r="Y3" s="15" t="str" cm="1">
        <f t="array" ref="Y3">IF(OR($B3="",Y$2=""),"",Projetos!$K2*_xlfn.XLOOKUP(Y$2,Técnicos!$A$2:$A$100,IF(Projetos!AE2=1,Técnicos!$F$2:$F$100,IF(Projetos!AE2=2,Técnicos!$H$2:$H$100,Técnicos!$J$2:$J$100)),,0,1))</f>
        <v/>
      </c>
      <c r="Z3" s="15" t="str" cm="1">
        <f t="array" ref="Z3">IF(OR($B3="",Z$2=""),"",Projetos!$K2*_xlfn.XLOOKUP(Z$2,Técnicos!$A$2:$A$100,IF(Projetos!AF2=1,Técnicos!$F$2:$F$100,IF(Projetos!AF2=2,Técnicos!$H$2:$H$100,Técnicos!$J$2:$J$100)),,0,1))</f>
        <v/>
      </c>
      <c r="AA3" s="15" t="str" cm="1">
        <f t="array" ref="AA3">IF(OR($B3="",AA$2=""),"",Projetos!$K2*_xlfn.XLOOKUP(AA$2,Técnicos!$A$2:$A$100,IF(Projetos!AG2=1,Técnicos!$F$2:$F$100,IF(Projetos!AG2=2,Técnicos!$H$2:$H$100,Técnicos!$J$2:$J$100)),,0,1))</f>
        <v/>
      </c>
      <c r="AB3" s="15" t="str" cm="1">
        <f t="array" ref="AB3">IF(OR($B3="",AB$2=""),"",Projetos!$K2*_xlfn.XLOOKUP(AB$2,Técnicos!$A$2:$A$100,IF(Projetos!AH2=1,Técnicos!$F$2:$F$100,IF(Projetos!AH2=2,Técnicos!$H$2:$H$100,Técnicos!$J$2:$J$100)),,0,1))</f>
        <v/>
      </c>
      <c r="AC3" s="15" t="str" cm="1">
        <f t="array" ref="AC3">IF(OR($B3="",AC$2=""),"",Projetos!$K2*_xlfn.XLOOKUP(AC$2,Técnicos!$A$2:$A$100,IF(Projetos!AI2=1,Técnicos!$F$2:$F$100,IF(Projetos!AI2=2,Técnicos!$H$2:$H$100,Técnicos!$J$2:$J$100)),,0,1))</f>
        <v/>
      </c>
      <c r="AD3" s="15" t="str" cm="1">
        <f t="array" ref="AD3">IF(OR($B3="",AD$2=""),"",Projetos!$K2*_xlfn.XLOOKUP(AD$2,Técnicos!$A$2:$A$100,IF(Projetos!AJ2=1,Técnicos!$F$2:$F$100,IF(Projetos!AJ2=2,Técnicos!$H$2:$H$100,Técnicos!$J$2:$J$100)),,0,1))</f>
        <v/>
      </c>
      <c r="AE3" s="15" t="str" cm="1">
        <f t="array" ref="AE3">IF(OR($B3="",AE$2=""),"",Projetos!$K2*_xlfn.XLOOKUP(AE$2,Técnicos!$A$2:$A$100,IF(Projetos!AK2=1,Técnicos!$F$2:$F$100,IF(Projetos!AK2=2,Técnicos!$H$2:$H$100,Técnicos!$J$2:$J$100)),,0,1))</f>
        <v/>
      </c>
      <c r="AF3" s="15" t="str" cm="1">
        <f t="array" ref="AF3">IF(OR($B3="",AF$2=""),"",Projetos!$K2*_xlfn.XLOOKUP(AF$2,Técnicos!$A$2:$A$100,IF(Projetos!AL2=1,Técnicos!$F$2:$F$100,IF(Projetos!AL2=2,Técnicos!$H$2:$H$100,Técnicos!$J$2:$J$100)),,0,1))</f>
        <v/>
      </c>
      <c r="AG3" s="15" t="str" cm="1">
        <f t="array" ref="AG3">IF(OR($B3="",AG$2=""),"",Projetos!$K2*_xlfn.XLOOKUP(AG$2,Técnicos!$A$2:$A$100,IF(Projetos!AM2=1,Técnicos!$F$2:$F$100,IF(Projetos!AM2=2,Técnicos!$H$2:$H$100,Técnicos!$J$2:$J$100)),,0,1))</f>
        <v/>
      </c>
      <c r="AH3" s="15" t="str" cm="1">
        <f t="array" ref="AH3">IF(OR($B3="",AH$2=""),"",Projetos!$K2*_xlfn.XLOOKUP(AH$2,Técnicos!$A$2:$A$100,IF(Projetos!AN2=1,Técnicos!$F$2:$F$100,IF(Projetos!AN2=2,Técnicos!$H$2:$H$100,Técnicos!$J$2:$J$100)),,0,1))</f>
        <v/>
      </c>
      <c r="AI3" s="15" t="str" cm="1">
        <f t="array" ref="AI3">IF(OR($B3="",AI$2=""),"",Projetos!$K2*_xlfn.XLOOKUP(AI$2,Técnicos!$A$2:$A$100,IF(Projetos!AO2=1,Técnicos!$F$2:$F$100,IF(Projetos!AO2=2,Técnicos!$H$2:$H$100,Técnicos!$J$2:$J$100)),,0,1))</f>
        <v/>
      </c>
      <c r="AJ3" s="15" t="str" cm="1">
        <f t="array" ref="AJ3">IF(OR($B3="",AJ$2=""),"",Projetos!$K2*_xlfn.XLOOKUP(AJ$2,Técnicos!$A$2:$A$100,IF(Projetos!AP2=1,Técnicos!$F$2:$F$100,IF(Projetos!AP2=2,Técnicos!$H$2:$H$100,Técnicos!$J$2:$J$100)),,0,1))</f>
        <v/>
      </c>
      <c r="AK3" s="15" t="str" cm="1">
        <f t="array" ref="AK3">IF(OR($B3="",AK$2=""),"",Projetos!$K2*_xlfn.XLOOKUP(AK$2,Técnicos!$A$2:$A$100,IF(Projetos!AQ2=1,Técnicos!$F$2:$F$100,IF(Projetos!AQ2=2,Técnicos!$H$2:$H$100,Técnicos!$J$2:$J$100)),,0,1))</f>
        <v/>
      </c>
      <c r="AL3" s="15" t="str" cm="1">
        <f t="array" ref="AL3">IF(OR($B3="",AL$2=""),"",Projetos!$K2*_xlfn.XLOOKUP(AL$2,Técnicos!$A$2:$A$100,IF(Projetos!AR2=1,Técnicos!$F$2:$F$100,IF(Projetos!AR2=2,Técnicos!$H$2:$H$100,Técnicos!$J$2:$J$100)),,0,1))</f>
        <v/>
      </c>
      <c r="AM3" s="15" t="str" cm="1">
        <f t="array" ref="AM3">IF(OR($B3="",AM$2=""),"",Projetos!$K2*_xlfn.XLOOKUP(AM$2,Técnicos!$A$2:$A$100,IF(Projetos!AS2=1,Técnicos!$F$2:$F$100,IF(Projetos!AS2=2,Técnicos!$H$2:$H$100,Técnicos!$J$2:$J$100)),,0,1))</f>
        <v/>
      </c>
      <c r="AN3" s="15" t="str" cm="1">
        <f t="array" ref="AN3">IF(OR($B3="",AN$2=""),"",Projetos!$K2*_xlfn.XLOOKUP(AN$2,Técnicos!$A$2:$A$100,IF(Projetos!AT2=1,Técnicos!$F$2:$F$100,IF(Projetos!AT2=2,Técnicos!$H$2:$H$100,Técnicos!$J$2:$J$100)),,0,1))</f>
        <v/>
      </c>
      <c r="AO3" s="15" t="str" cm="1">
        <f t="array" ref="AO3">IF(OR($B3="",AO$2=""),"",Projetos!$K2*_xlfn.XLOOKUP(AO$2,Técnicos!$A$2:$A$100,IF(Projetos!AU2=1,Técnicos!$F$2:$F$100,IF(Projetos!AU2=2,Técnicos!$H$2:$H$100,Técnicos!$J$2:$J$100)),,0,1))</f>
        <v/>
      </c>
      <c r="AP3" s="15" t="str" cm="1">
        <f t="array" ref="AP3">IF(OR($B3="",AP$2=""),"",Projetos!$K2*_xlfn.XLOOKUP(AP$2,Técnicos!$A$2:$A$100,IF(Projetos!AV2=1,Técnicos!$F$2:$F$100,IF(Projetos!AV2=2,Técnicos!$H$2:$H$100,Técnicos!$J$2:$J$100)),,0,1))</f>
        <v/>
      </c>
      <c r="AQ3" s="15" t="str" cm="1">
        <f t="array" ref="AQ3">IF(OR($B3="",AQ$2=""),"",Projetos!$K2*_xlfn.XLOOKUP(AQ$2,Técnicos!$A$2:$A$100,IF(Projetos!AW2=1,Técnicos!$F$2:$F$100,IF(Projetos!AW2=2,Técnicos!$H$2:$H$100,Técnicos!$J$2:$J$100)),,0,1))</f>
        <v/>
      </c>
      <c r="AR3" s="15" t="str" cm="1">
        <f t="array" ref="AR3">IF(OR($B3="",AR$2=""),"",Projetos!$K2*_xlfn.XLOOKUP(AR$2,Técnicos!$A$2:$A$100,IF(Projetos!AX2=1,Técnicos!$F$2:$F$100,IF(Projetos!AX2=2,Técnicos!$H$2:$H$100,Técnicos!$J$2:$J$100)),,0,1))</f>
        <v/>
      </c>
      <c r="AS3" s="15" t="str" cm="1">
        <f t="array" ref="AS3">IF(OR($B3="",AS$2=""),"",Projetos!$K2*_xlfn.XLOOKUP(AS$2,Técnicos!$A$2:$A$100,IF(Projetos!AY2=1,Técnicos!$F$2:$F$100,IF(Projetos!AY2=2,Técnicos!$H$2:$H$100,Técnicos!$J$2:$J$100)),,0,1))</f>
        <v/>
      </c>
      <c r="AT3" s="15" t="str" cm="1">
        <f t="array" ref="AT3">IF(OR($B3="",AT$2=""),"",Projetos!$K2*_xlfn.XLOOKUP(AT$2,Técnicos!$A$2:$A$100,IF(Projetos!AZ2=1,Técnicos!$F$2:$F$100,IF(Projetos!AZ2=2,Técnicos!$H$2:$H$100,Técnicos!$J$2:$J$100)),,0,1))</f>
        <v/>
      </c>
      <c r="AU3" s="15" t="str" cm="1">
        <f t="array" ref="AU3">IF(OR($B3="",AU$2=""),"",Projetos!$K2*_xlfn.XLOOKUP(AU$2,Técnicos!$A$2:$A$100,IF(Projetos!BA2=1,Técnicos!$F$2:$F$100,IF(Projetos!BA2=2,Técnicos!$H$2:$H$100,Técnicos!$J$2:$J$100)),,0,1))</f>
        <v/>
      </c>
      <c r="AV3" s="15" t="str" cm="1">
        <f t="array" ref="AV3">IF(OR($B3="",AV$2=""),"",Projetos!$K2*_xlfn.XLOOKUP(AV$2,Técnicos!$A$2:$A$100,IF(Projetos!BB2=1,Técnicos!$F$2:$F$100,IF(Projetos!BB2=2,Técnicos!$H$2:$H$100,Técnicos!$J$2:$J$100)),,0,1))</f>
        <v/>
      </c>
      <c r="AW3" s="15" t="str" cm="1">
        <f t="array" ref="AW3">IF(OR($B3="",AW$2=""),"",Projetos!$K2*_xlfn.XLOOKUP(AW$2,Técnicos!$A$2:$A$100,IF(Projetos!BC2=1,Técnicos!$F$2:$F$100,IF(Projetos!BC2=2,Técnicos!$H$2:$H$100,Técnicos!$J$2:$J$100)),,0,1))</f>
        <v/>
      </c>
      <c r="AX3" s="15" t="str" cm="1">
        <f t="array" ref="AX3">IF(OR($B3="",AX$2=""),"",Projetos!$K2*_xlfn.XLOOKUP(AX$2,Técnicos!$A$2:$A$100,IF(Projetos!BD2=1,Técnicos!$F$2:$F$100,IF(Projetos!BD2=2,Técnicos!$H$2:$H$100,Técnicos!$J$2:$J$100)),,0,1))</f>
        <v/>
      </c>
      <c r="AY3" s="15" t="str" cm="1">
        <f t="array" ref="AY3">IF(OR($B3="",AY$2=""),"",Projetos!$K2*_xlfn.XLOOKUP(AY$2,Técnicos!$A$2:$A$100,IF(Projetos!BE2=1,Técnicos!$F$2:$F$100,IF(Projetos!BE2=2,Técnicos!$H$2:$H$100,Técnicos!$J$2:$J$100)),,0,1))</f>
        <v/>
      </c>
      <c r="AZ3" s="15" t="str" cm="1">
        <f t="array" ref="AZ3">IF(OR($B3="",AZ$2=""),"",Projetos!$K2*_xlfn.XLOOKUP(AZ$2,Técnicos!$A$2:$A$100,IF(Projetos!BF2=1,Técnicos!$F$2:$F$100,IF(Projetos!BF2=2,Técnicos!$H$2:$H$100,Técnicos!$J$2:$J$100)),,0,1))</f>
        <v/>
      </c>
      <c r="BA3" s="15" t="str" cm="1">
        <f t="array" ref="BA3">IF(OR($B3="",BA$2=""),"",Projetos!$K2*_xlfn.XLOOKUP(BA$2,Técnicos!$A$2:$A$100,IF(Projetos!BG2=1,Técnicos!$F$2:$F$100,IF(Projetos!BG2=2,Técnicos!$H$2:$H$100,Técnicos!$J$2:$J$100)),,0,1))</f>
        <v/>
      </c>
      <c r="BB3" s="15" t="str" cm="1">
        <f t="array" ref="BB3">IF(OR($B3="",BB$2=""),"",Projetos!$K2*_xlfn.XLOOKUP(BB$2,Técnicos!$A$2:$A$100,IF(Projetos!BH2=1,Técnicos!$F$2:$F$100,IF(Projetos!BH2=2,Técnicos!$H$2:$H$100,Técnicos!$J$2:$J$100)),,0,1))</f>
        <v/>
      </c>
      <c r="BC3" s="15" t="str" cm="1">
        <f t="array" ref="BC3">IF(OR($B3="",BC$2=""),"",Projetos!$K2*_xlfn.XLOOKUP(BC$2,Técnicos!$A$2:$A$100,IF(Projetos!BI2=1,Técnicos!$F$2:$F$100,IF(Projetos!BI2=2,Técnicos!$H$2:$H$100,Técnicos!$J$2:$J$100)),,0,1))</f>
        <v/>
      </c>
      <c r="BD3" s="15" t="str" cm="1">
        <f t="array" ref="BD3">IF(OR($B3="",BD$2=""),"",Projetos!$K2*_xlfn.XLOOKUP(BD$2,Técnicos!$A$2:$A$100,IF(Projetos!BJ2=1,Técnicos!$F$2:$F$100,IF(Projetos!BJ2=2,Técnicos!$H$2:$H$100,Técnicos!$J$2:$J$100)),,0,1))</f>
        <v/>
      </c>
      <c r="BE3" s="15" t="str" cm="1">
        <f t="array" ref="BE3">IF(OR($B3="",BE$2=""),"",Projetos!$K2*_xlfn.XLOOKUP(BE$2,Técnicos!$A$2:$A$100,IF(Projetos!BK2=1,Técnicos!$F$2:$F$100,IF(Projetos!BK2=2,Técnicos!$H$2:$H$100,Técnicos!$J$2:$J$100)),,0,1))</f>
        <v/>
      </c>
      <c r="BF3" s="15" t="str" cm="1">
        <f t="array" ref="BF3">IF(OR($B3="",BF$2=""),"",Projetos!$K2*_xlfn.XLOOKUP(BF$2,Técnicos!$A$2:$A$100,IF(Projetos!BL2=1,Técnicos!$F$2:$F$100,IF(Projetos!BL2=2,Técnicos!$H$2:$H$100,Técnicos!$J$2:$J$100)),,0,1))</f>
        <v/>
      </c>
      <c r="BG3" s="15" t="str" cm="1">
        <f t="array" ref="BG3">IF(OR($B3="",BG$2=""),"",Projetos!$K2*_xlfn.XLOOKUP(BG$2,Técnicos!$A$2:$A$100,IF(Projetos!BM2=1,Técnicos!$F$2:$F$100,IF(Projetos!BM2=2,Técnicos!$H$2:$H$100,Técnicos!$J$2:$J$100)),,0,1))</f>
        <v/>
      </c>
      <c r="BH3" s="15" t="str" cm="1">
        <f t="array" ref="BH3">IF(OR($B3="",BH$2=""),"",Projetos!$K2*_xlfn.XLOOKUP(BH$2,Técnicos!$A$2:$A$100,IF(Projetos!BN2=1,Técnicos!$F$2:$F$100,IF(Projetos!BN2=2,Técnicos!$H$2:$H$100,Técnicos!$J$2:$J$100)),,0,1))</f>
        <v/>
      </c>
      <c r="BI3" s="15" t="str" cm="1">
        <f t="array" ref="BI3">IF(OR($B3="",BI$2=""),"",Projetos!$K2*_xlfn.XLOOKUP(BI$2,Técnicos!$A$2:$A$100,IF(Projetos!BO2=1,Técnicos!$F$2:$F$100,IF(Projetos!BO2=2,Técnicos!$H$2:$H$100,Técnicos!$J$2:$J$100)),,0,1))</f>
        <v/>
      </c>
      <c r="BJ3" s="15" t="str" cm="1">
        <f t="array" ref="BJ3">IF(OR($B3="",BJ$2=""),"",Projetos!$K2*_xlfn.XLOOKUP(BJ$2,Técnicos!$A$2:$A$100,IF(Projetos!BP2=1,Técnicos!$F$2:$F$100,IF(Projetos!BP2=2,Técnicos!$H$2:$H$100,Técnicos!$J$2:$J$100)),,0,1))</f>
        <v/>
      </c>
      <c r="BK3" s="15" t="str" cm="1">
        <f t="array" ref="BK3">IF(OR($B3="",BK$2=""),"",Projetos!$K2*_xlfn.XLOOKUP(BK$2,Técnicos!$A$2:$A$100,IF(Projetos!BQ2=1,Técnicos!$F$2:$F$100,IF(Projetos!BQ2=2,Técnicos!$H$2:$H$100,Técnicos!$J$2:$J$100)),,0,1))</f>
        <v/>
      </c>
      <c r="BL3" s="15" t="str" cm="1">
        <f t="array" ref="BL3">IF(OR($B3="",BL$2=""),"",Projetos!$K2*_xlfn.XLOOKUP(BL$2,Técnicos!$A$2:$A$100,IF(Projetos!BR2=1,Técnicos!$F$2:$F$100,IF(Projetos!BR2=2,Técnicos!$H$2:$H$100,Técnicos!$J$2:$J$100)),,0,1))</f>
        <v/>
      </c>
      <c r="BM3" s="15" t="str" cm="1">
        <f t="array" ref="BM3">IF(OR($B3="",BM$2=""),"",Projetos!$K2*_xlfn.XLOOKUP(BM$2,Técnicos!$A$2:$A$100,IF(Projetos!BS2=1,Técnicos!$F$2:$F$100,IF(Projetos!BS2=2,Técnicos!$H$2:$H$100,Técnicos!$J$2:$J$100)),,0,1))</f>
        <v/>
      </c>
      <c r="BN3" s="15" t="str" cm="1">
        <f t="array" ref="BN3">IF(OR($B3="",BN$2=""),"",Projetos!$K2*_xlfn.XLOOKUP(BN$2,Técnicos!$A$2:$A$100,IF(Projetos!BT2=1,Técnicos!$F$2:$F$100,IF(Projetos!BT2=2,Técnicos!$H$2:$H$100,Técnicos!$J$2:$J$100)),,0,1))</f>
        <v/>
      </c>
      <c r="BO3" s="15" t="str" cm="1">
        <f t="array" ref="BO3">IF(OR($B3="",BO$2=""),"",Projetos!$K2*_xlfn.XLOOKUP(BO$2,Técnicos!$A$2:$A$100,IF(Projetos!BU2=1,Técnicos!$F$2:$F$100,IF(Projetos!BU2=2,Técnicos!$H$2:$H$100,Técnicos!$J$2:$J$100)),,0,1))</f>
        <v/>
      </c>
      <c r="BP3" s="15" t="str" cm="1">
        <f t="array" ref="BP3">IF(OR($B3="",BP$2=""),"",Projetos!$K2*_xlfn.XLOOKUP(BP$2,Técnicos!$A$2:$A$100,IF(Projetos!BV2=1,Técnicos!$F$2:$F$100,IF(Projetos!BV2=2,Técnicos!$H$2:$H$100,Técnicos!$J$2:$J$100)),,0,1))</f>
        <v/>
      </c>
      <c r="BQ3" s="15" t="str" cm="1">
        <f t="array" ref="BQ3">IF(OR($B3="",BQ$2=""),"",Projetos!$K2*_xlfn.XLOOKUP(BQ$2,Técnicos!$A$2:$A$100,IF(Projetos!BW2=1,Técnicos!$F$2:$F$100,IF(Projetos!BW2=2,Técnicos!$H$2:$H$100,Técnicos!$J$2:$J$100)),,0,1))</f>
        <v/>
      </c>
    </row>
    <row r="4" spans="1:69" x14ac:dyDescent="0.25">
      <c r="B4" s="1">
        <f>IF(Projetos!A3&lt;&gt;"",Projetos!A3,"")</f>
        <v>2</v>
      </c>
      <c r="C4" s="15" cm="1">
        <f t="array" ref="C4">IF(OR($B4="",C$2=""),"",Projetos!$K3*_xlfn.XLOOKUP(C$2,Técnicos!$A$2:$A$100,IF(Projetos!I3=1,Técnicos!$F$2:$F$100,IF(Projetos!I3=2,Técnicos!$H$2:$H$100,Técnicos!$J$2:$J$100)),,0,1))</f>
        <v>92.092000000000013</v>
      </c>
      <c r="D4" s="15" cm="1">
        <f t="array" ref="D4">IF(OR($B4="",D$2=""),"",Projetos!$K3*_xlfn.XLOOKUP(D$2,Técnicos!$A$2:$A$100,IF(Projetos!J3=1,Técnicos!$F$2:$F$100,IF(Projetos!J3=2,Técnicos!$H$2:$H$100,Técnicos!$J$2:$J$100)),,0,1))</f>
        <v>120.12</v>
      </c>
      <c r="E4" s="15" cm="1">
        <f t="array" ref="E4">IF(OR($B4="",E$2=""),"",Projetos!$K3*_xlfn.XLOOKUP(E$2,Técnicos!$A$2:$A$100,IF(Projetos!K3=1,Técnicos!$F$2:$F$100,IF(Projetos!K3=2,Técnicos!$H$2:$H$100,Técnicos!$J$2:$J$100)),,0,1))</f>
        <v>125.84000000000002</v>
      </c>
      <c r="F4" s="15" cm="1">
        <f t="array" ref="F4">IF(OR($B4="",F$2=""),"",Projetos!$K3*_xlfn.XLOOKUP(F$2,Técnicos!$A$2:$A$100,IF(Projetos!L3=1,Técnicos!$F$2:$F$100,IF(Projetos!L3=2,Técnicos!$H$2:$H$100,Técnicos!$J$2:$J$100)),,0,1))</f>
        <v>108.68</v>
      </c>
      <c r="G4" s="15" cm="1">
        <f t="array" ref="G4">IF(OR($B4="",G$2=""),"",Projetos!$K3*_xlfn.XLOOKUP(G$2,Técnicos!$A$2:$A$100,IF(Projetos!M3=1,Técnicos!$F$2:$F$100,IF(Projetos!M3=2,Técnicos!$H$2:$H$100,Técnicos!$J$2:$J$100)),,0,1))</f>
        <v>114.4</v>
      </c>
      <c r="H4" s="15" t="str" cm="1">
        <f t="array" ref="H4">IF(OR($B4="",H$2=""),"",Projetos!$K3*_xlfn.XLOOKUP(H$2,Técnicos!$A$2:$A$100,IF(Projetos!T3=1,Técnicos!$F$2:$F$100,IF(Projetos!T3=2,Técnicos!$H$2:$H$100,Técnicos!$J$2:$J$100)),,0,1))</f>
        <v/>
      </c>
      <c r="I4" s="15" t="str" cm="1">
        <f t="array" ref="I4">IF(OR($B4="",I$2=""),"",Projetos!$K3*_xlfn.XLOOKUP(I$2,Técnicos!$A$2:$A$100,IF(Projetos!U3=1,Técnicos!$F$2:$F$100,IF(Projetos!U3=2,Técnicos!$H$2:$H$100,Técnicos!$J$2:$J$100)),,0,1))</f>
        <v/>
      </c>
      <c r="J4" s="15" t="str" cm="1">
        <f t="array" ref="J4">IF(OR($B4="",J$2=""),"",Projetos!$K3*_xlfn.XLOOKUP(J$2,Técnicos!$A$2:$A$100,IF(Projetos!V3=1,Técnicos!$F$2:$F$100,IF(Projetos!V3=2,Técnicos!$H$2:$H$100,Técnicos!$J$2:$J$100)),,0,1))</f>
        <v/>
      </c>
      <c r="K4" s="15" t="str" cm="1">
        <f t="array" ref="K4">IF(OR($B4="",K$2=""),"",Projetos!$K3*_xlfn.XLOOKUP(K$2,Técnicos!$A$2:$A$100,IF(Projetos!Q3=1,Técnicos!$F$2:$F$100,IF(Projetos!Q3=2,Técnicos!$H$2:$H$100,Técnicos!$J$2:$J$100)),,0,1))</f>
        <v/>
      </c>
      <c r="L4" s="15" t="str" cm="1">
        <f t="array" ref="L4">IF(OR($B4="",L$2=""),"",Projetos!$K3*_xlfn.XLOOKUP(L$2,Técnicos!$A$2:$A$100,IF(Projetos!R3=1,Técnicos!$F$2:$F$100,IF(Projetos!R3=2,Técnicos!$H$2:$H$100,Técnicos!$J$2:$J$100)),,0,1))</f>
        <v/>
      </c>
      <c r="M4" s="15" t="str" cm="1">
        <f t="array" ref="M4">IF(OR($B4="",M$2=""),"",Projetos!$K3*_xlfn.XLOOKUP(M$2,Técnicos!$A$2:$A$100,IF(Projetos!S3=1,Técnicos!$F$2:$F$100,IF(Projetos!S3=2,Técnicos!$H$2:$H$100,Técnicos!$J$2:$J$100)),,0,1))</f>
        <v/>
      </c>
      <c r="N4" s="15" t="str" cm="1">
        <f t="array" ref="N4">IF(OR($B4="",N$2=""),"",Projetos!$K3*_xlfn.XLOOKUP(N$2,Técnicos!$A$2:$A$100,IF(Projetos!#REF!=1,Técnicos!$F$2:$F$100,IF(Projetos!#REF!=2,Técnicos!$H$2:$H$100,Técnicos!$J$2:$J$100)),,0,1))</f>
        <v/>
      </c>
      <c r="O4" s="15" t="str" cm="1">
        <f t="array" ref="O4">IF(OR($B4="",O$2=""),"",Projetos!$K3*_xlfn.XLOOKUP(O$2,Técnicos!$A$2:$A$100,IF(Projetos!#REF!=1,Técnicos!$F$2:$F$100,IF(Projetos!#REF!=2,Técnicos!$H$2:$H$100,Técnicos!$J$2:$J$100)),,0,1))</f>
        <v/>
      </c>
      <c r="P4" s="15" t="str" cm="1">
        <f t="array" ref="P4">IF(OR($B4="",P$2=""),"",Projetos!$K3*_xlfn.XLOOKUP(P$2,Técnicos!$A$2:$A$100,IF(Projetos!#REF!=1,Técnicos!$F$2:$F$100,IF(Projetos!#REF!=2,Técnicos!$H$2:$H$100,Técnicos!$J$2:$J$100)),,0,1))</f>
        <v/>
      </c>
      <c r="Q4" s="15" t="str" cm="1">
        <f t="array" ref="Q4">IF(OR($B4="",Q$2=""),"",Projetos!$K3*_xlfn.XLOOKUP(Q$2,Técnicos!$A$2:$A$100,IF(Projetos!W3=1,Técnicos!$F$2:$F$100,IF(Projetos!W3=2,Técnicos!$H$2:$H$100,Técnicos!$J$2:$J$100)),,0,1))</f>
        <v/>
      </c>
      <c r="R4" s="15" t="str" cm="1">
        <f t="array" ref="R4">IF(OR($B4="",R$2=""),"",Projetos!$K3*_xlfn.XLOOKUP(R$2,Técnicos!$A$2:$A$100,IF(Projetos!X3=1,Técnicos!$F$2:$F$100,IF(Projetos!X3=2,Técnicos!$H$2:$H$100,Técnicos!$J$2:$J$100)),,0,1))</f>
        <v/>
      </c>
      <c r="S4" s="15" t="str" cm="1">
        <f t="array" ref="S4">IF(OR($B4="",S$2=""),"",Projetos!$K3*_xlfn.XLOOKUP(S$2,Técnicos!$A$2:$A$100,IF(Projetos!Y3=1,Técnicos!$F$2:$F$100,IF(Projetos!Y3=2,Técnicos!$H$2:$H$100,Técnicos!$J$2:$J$100)),,0,1))</f>
        <v/>
      </c>
      <c r="T4" s="15" t="str" cm="1">
        <f t="array" ref="T4">IF(OR($B4="",T$2=""),"",Projetos!$K3*_xlfn.XLOOKUP(T$2,Técnicos!$A$2:$A$100,IF(Projetos!Z3=1,Técnicos!$F$2:$F$100,IF(Projetos!Z3=2,Técnicos!$H$2:$H$100,Técnicos!$J$2:$J$100)),,0,1))</f>
        <v/>
      </c>
      <c r="U4" s="15" t="str" cm="1">
        <f t="array" ref="U4">IF(OR($B4="",U$2=""),"",Projetos!$K3*_xlfn.XLOOKUP(U$2,Técnicos!$A$2:$A$100,IF(Projetos!AA3=1,Técnicos!$F$2:$F$100,IF(Projetos!AA3=2,Técnicos!$H$2:$H$100,Técnicos!$J$2:$J$100)),,0,1))</f>
        <v/>
      </c>
      <c r="V4" s="15" t="str" cm="1">
        <f t="array" ref="V4">IF(OR($B4="",V$2=""),"",Projetos!$K3*_xlfn.XLOOKUP(V$2,Técnicos!$A$2:$A$100,IF(Projetos!AB3=1,Técnicos!$F$2:$F$100,IF(Projetos!AB3=2,Técnicos!$H$2:$H$100,Técnicos!$J$2:$J$100)),,0,1))</f>
        <v/>
      </c>
      <c r="W4" s="15" t="str" cm="1">
        <f t="array" ref="W4">IF(OR($B4="",W$2=""),"",Projetos!$K3*_xlfn.XLOOKUP(W$2,Técnicos!$A$2:$A$100,IF(Projetos!AC3=1,Técnicos!$F$2:$F$100,IF(Projetos!AC3=2,Técnicos!$H$2:$H$100,Técnicos!$J$2:$J$100)),,0,1))</f>
        <v/>
      </c>
      <c r="X4" s="15" t="str" cm="1">
        <f t="array" ref="X4">IF(OR($B4="",X$2=""),"",Projetos!$K3*_xlfn.XLOOKUP(X$2,Técnicos!$A$2:$A$100,IF(Projetos!AD3=1,Técnicos!$F$2:$F$100,IF(Projetos!AD3=2,Técnicos!$H$2:$H$100,Técnicos!$J$2:$J$100)),,0,1))</f>
        <v/>
      </c>
      <c r="Y4" s="15" t="str" cm="1">
        <f t="array" ref="Y4">IF(OR($B4="",Y$2=""),"",Projetos!$K3*_xlfn.XLOOKUP(Y$2,Técnicos!$A$2:$A$100,IF(Projetos!AE3=1,Técnicos!$F$2:$F$100,IF(Projetos!AE3=2,Técnicos!$H$2:$H$100,Técnicos!$J$2:$J$100)),,0,1))</f>
        <v/>
      </c>
      <c r="Z4" s="15" t="str" cm="1">
        <f t="array" ref="Z4">IF(OR($B4="",Z$2=""),"",Projetos!$K3*_xlfn.XLOOKUP(Z$2,Técnicos!$A$2:$A$100,IF(Projetos!AF3=1,Técnicos!$F$2:$F$100,IF(Projetos!AF3=2,Técnicos!$H$2:$H$100,Técnicos!$J$2:$J$100)),,0,1))</f>
        <v/>
      </c>
      <c r="AA4" s="15" t="str" cm="1">
        <f t="array" ref="AA4">IF(OR($B4="",AA$2=""),"",Projetos!$K3*_xlfn.XLOOKUP(AA$2,Técnicos!$A$2:$A$100,IF(Projetos!AG3=1,Técnicos!$F$2:$F$100,IF(Projetos!AG3=2,Técnicos!$H$2:$H$100,Técnicos!$J$2:$J$100)),,0,1))</f>
        <v/>
      </c>
      <c r="AB4" s="15" t="str" cm="1">
        <f t="array" ref="AB4">IF(OR($B4="",AB$2=""),"",Projetos!$K3*_xlfn.XLOOKUP(AB$2,Técnicos!$A$2:$A$100,IF(Projetos!AH3=1,Técnicos!$F$2:$F$100,IF(Projetos!AH3=2,Técnicos!$H$2:$H$100,Técnicos!$J$2:$J$100)),,0,1))</f>
        <v/>
      </c>
      <c r="AC4" s="15" t="str" cm="1">
        <f t="array" ref="AC4">IF(OR($B4="",AC$2=""),"",Projetos!$K3*_xlfn.XLOOKUP(AC$2,Técnicos!$A$2:$A$100,IF(Projetos!AI3=1,Técnicos!$F$2:$F$100,IF(Projetos!AI3=2,Técnicos!$H$2:$H$100,Técnicos!$J$2:$J$100)),,0,1))</f>
        <v/>
      </c>
      <c r="AD4" s="15" t="str" cm="1">
        <f t="array" ref="AD4">IF(OR($B4="",AD$2=""),"",Projetos!$K3*_xlfn.XLOOKUP(AD$2,Técnicos!$A$2:$A$100,IF(Projetos!AJ3=1,Técnicos!$F$2:$F$100,IF(Projetos!AJ3=2,Técnicos!$H$2:$H$100,Técnicos!$J$2:$J$100)),,0,1))</f>
        <v/>
      </c>
      <c r="AE4" s="15" t="str" cm="1">
        <f t="array" ref="AE4">IF(OR($B4="",AE$2=""),"",Projetos!$K3*_xlfn.XLOOKUP(AE$2,Técnicos!$A$2:$A$100,IF(Projetos!AK3=1,Técnicos!$F$2:$F$100,IF(Projetos!AK3=2,Técnicos!$H$2:$H$100,Técnicos!$J$2:$J$100)),,0,1))</f>
        <v/>
      </c>
      <c r="AF4" s="15" t="str" cm="1">
        <f t="array" ref="AF4">IF(OR($B4="",AF$2=""),"",Projetos!$K3*_xlfn.XLOOKUP(AF$2,Técnicos!$A$2:$A$100,IF(Projetos!AL3=1,Técnicos!$F$2:$F$100,IF(Projetos!AL3=2,Técnicos!$H$2:$H$100,Técnicos!$J$2:$J$100)),,0,1))</f>
        <v/>
      </c>
      <c r="AG4" s="15" t="str" cm="1">
        <f t="array" ref="AG4">IF(OR($B4="",AG$2=""),"",Projetos!$K3*_xlfn.XLOOKUP(AG$2,Técnicos!$A$2:$A$100,IF(Projetos!AM3=1,Técnicos!$F$2:$F$100,IF(Projetos!AM3=2,Técnicos!$H$2:$H$100,Técnicos!$J$2:$J$100)),,0,1))</f>
        <v/>
      </c>
      <c r="AH4" s="15" t="str" cm="1">
        <f t="array" ref="AH4">IF(OR($B4="",AH$2=""),"",Projetos!$K3*_xlfn.XLOOKUP(AH$2,Técnicos!$A$2:$A$100,IF(Projetos!AN3=1,Técnicos!$F$2:$F$100,IF(Projetos!AN3=2,Técnicos!$H$2:$H$100,Técnicos!$J$2:$J$100)),,0,1))</f>
        <v/>
      </c>
      <c r="AI4" s="15" t="str" cm="1">
        <f t="array" ref="AI4">IF(OR($B4="",AI$2=""),"",Projetos!$K3*_xlfn.XLOOKUP(AI$2,Técnicos!$A$2:$A$100,IF(Projetos!AO3=1,Técnicos!$F$2:$F$100,IF(Projetos!AO3=2,Técnicos!$H$2:$H$100,Técnicos!$J$2:$J$100)),,0,1))</f>
        <v/>
      </c>
      <c r="AJ4" s="15" t="str" cm="1">
        <f t="array" ref="AJ4">IF(OR($B4="",AJ$2=""),"",Projetos!$K3*_xlfn.XLOOKUP(AJ$2,Técnicos!$A$2:$A$100,IF(Projetos!AP3=1,Técnicos!$F$2:$F$100,IF(Projetos!AP3=2,Técnicos!$H$2:$H$100,Técnicos!$J$2:$J$100)),,0,1))</f>
        <v/>
      </c>
      <c r="AK4" s="15" t="str" cm="1">
        <f t="array" ref="AK4">IF(OR($B4="",AK$2=""),"",Projetos!$K3*_xlfn.XLOOKUP(AK$2,Técnicos!$A$2:$A$100,IF(Projetos!AQ3=1,Técnicos!$F$2:$F$100,IF(Projetos!AQ3=2,Técnicos!$H$2:$H$100,Técnicos!$J$2:$J$100)),,0,1))</f>
        <v/>
      </c>
      <c r="AL4" s="15" t="str" cm="1">
        <f t="array" ref="AL4">IF(OR($B4="",AL$2=""),"",Projetos!$K3*_xlfn.XLOOKUP(AL$2,Técnicos!$A$2:$A$100,IF(Projetos!AR3=1,Técnicos!$F$2:$F$100,IF(Projetos!AR3=2,Técnicos!$H$2:$H$100,Técnicos!$J$2:$J$100)),,0,1))</f>
        <v/>
      </c>
      <c r="AM4" s="15" t="str" cm="1">
        <f t="array" ref="AM4">IF(OR($B4="",AM$2=""),"",Projetos!$K3*_xlfn.XLOOKUP(AM$2,Técnicos!$A$2:$A$100,IF(Projetos!AS3=1,Técnicos!$F$2:$F$100,IF(Projetos!AS3=2,Técnicos!$H$2:$H$100,Técnicos!$J$2:$J$100)),,0,1))</f>
        <v/>
      </c>
      <c r="AN4" s="15" t="str" cm="1">
        <f t="array" ref="AN4">IF(OR($B4="",AN$2=""),"",Projetos!$K3*_xlfn.XLOOKUP(AN$2,Técnicos!$A$2:$A$100,IF(Projetos!AT3=1,Técnicos!$F$2:$F$100,IF(Projetos!AT3=2,Técnicos!$H$2:$H$100,Técnicos!$J$2:$J$100)),,0,1))</f>
        <v/>
      </c>
      <c r="AO4" s="15" t="str" cm="1">
        <f t="array" ref="AO4">IF(OR($B4="",AO$2=""),"",Projetos!$K3*_xlfn.XLOOKUP(AO$2,Técnicos!$A$2:$A$100,IF(Projetos!AU3=1,Técnicos!$F$2:$F$100,IF(Projetos!AU3=2,Técnicos!$H$2:$H$100,Técnicos!$J$2:$J$100)),,0,1))</f>
        <v/>
      </c>
      <c r="AP4" s="15" t="str" cm="1">
        <f t="array" ref="AP4">IF(OR($B4="",AP$2=""),"",Projetos!$K3*_xlfn.XLOOKUP(AP$2,Técnicos!$A$2:$A$100,IF(Projetos!AV3=1,Técnicos!$F$2:$F$100,IF(Projetos!AV3=2,Técnicos!$H$2:$H$100,Técnicos!$J$2:$J$100)),,0,1))</f>
        <v/>
      </c>
      <c r="AQ4" s="15" t="str" cm="1">
        <f t="array" ref="AQ4">IF(OR($B4="",AQ$2=""),"",Projetos!$K3*_xlfn.XLOOKUP(AQ$2,Técnicos!$A$2:$A$100,IF(Projetos!AW3=1,Técnicos!$F$2:$F$100,IF(Projetos!AW3=2,Técnicos!$H$2:$H$100,Técnicos!$J$2:$J$100)),,0,1))</f>
        <v/>
      </c>
      <c r="AR4" s="15" t="str" cm="1">
        <f t="array" ref="AR4">IF(OR($B4="",AR$2=""),"",Projetos!$K3*_xlfn.XLOOKUP(AR$2,Técnicos!$A$2:$A$100,IF(Projetos!AX3=1,Técnicos!$F$2:$F$100,IF(Projetos!AX3=2,Técnicos!$H$2:$H$100,Técnicos!$J$2:$J$100)),,0,1))</f>
        <v/>
      </c>
      <c r="AS4" s="15" t="str" cm="1">
        <f t="array" ref="AS4">IF(OR($B4="",AS$2=""),"",Projetos!$K3*_xlfn.XLOOKUP(AS$2,Técnicos!$A$2:$A$100,IF(Projetos!AY3=1,Técnicos!$F$2:$F$100,IF(Projetos!AY3=2,Técnicos!$H$2:$H$100,Técnicos!$J$2:$J$100)),,0,1))</f>
        <v/>
      </c>
      <c r="AT4" s="15" t="str" cm="1">
        <f t="array" ref="AT4">IF(OR($B4="",AT$2=""),"",Projetos!$K3*_xlfn.XLOOKUP(AT$2,Técnicos!$A$2:$A$100,IF(Projetos!AZ3=1,Técnicos!$F$2:$F$100,IF(Projetos!AZ3=2,Técnicos!$H$2:$H$100,Técnicos!$J$2:$J$100)),,0,1))</f>
        <v/>
      </c>
      <c r="AU4" s="15" t="str" cm="1">
        <f t="array" ref="AU4">IF(OR($B4="",AU$2=""),"",Projetos!$K3*_xlfn.XLOOKUP(AU$2,Técnicos!$A$2:$A$100,IF(Projetos!BA3=1,Técnicos!$F$2:$F$100,IF(Projetos!BA3=2,Técnicos!$H$2:$H$100,Técnicos!$J$2:$J$100)),,0,1))</f>
        <v/>
      </c>
      <c r="AV4" s="15" t="str" cm="1">
        <f t="array" ref="AV4">IF(OR($B4="",AV$2=""),"",Projetos!$K3*_xlfn.XLOOKUP(AV$2,Técnicos!$A$2:$A$100,IF(Projetos!BB3=1,Técnicos!$F$2:$F$100,IF(Projetos!BB3=2,Técnicos!$H$2:$H$100,Técnicos!$J$2:$J$100)),,0,1))</f>
        <v/>
      </c>
      <c r="AW4" s="15" t="str" cm="1">
        <f t="array" ref="AW4">IF(OR($B4="",AW$2=""),"",Projetos!$K3*_xlfn.XLOOKUP(AW$2,Técnicos!$A$2:$A$100,IF(Projetos!BC3=1,Técnicos!$F$2:$F$100,IF(Projetos!BC3=2,Técnicos!$H$2:$H$100,Técnicos!$J$2:$J$100)),,0,1))</f>
        <v/>
      </c>
      <c r="AX4" s="15" t="str" cm="1">
        <f t="array" ref="AX4">IF(OR($B4="",AX$2=""),"",Projetos!$K3*_xlfn.XLOOKUP(AX$2,Técnicos!$A$2:$A$100,IF(Projetos!BD3=1,Técnicos!$F$2:$F$100,IF(Projetos!BD3=2,Técnicos!$H$2:$H$100,Técnicos!$J$2:$J$100)),,0,1))</f>
        <v/>
      </c>
      <c r="AY4" s="15" t="str" cm="1">
        <f t="array" ref="AY4">IF(OR($B4="",AY$2=""),"",Projetos!$K3*_xlfn.XLOOKUP(AY$2,Técnicos!$A$2:$A$100,IF(Projetos!BE3=1,Técnicos!$F$2:$F$100,IF(Projetos!BE3=2,Técnicos!$H$2:$H$100,Técnicos!$J$2:$J$100)),,0,1))</f>
        <v/>
      </c>
      <c r="AZ4" s="15" t="str" cm="1">
        <f t="array" ref="AZ4">IF(OR($B4="",AZ$2=""),"",Projetos!$K3*_xlfn.XLOOKUP(AZ$2,Técnicos!$A$2:$A$100,IF(Projetos!BF3=1,Técnicos!$F$2:$F$100,IF(Projetos!BF3=2,Técnicos!$H$2:$H$100,Técnicos!$J$2:$J$100)),,0,1))</f>
        <v/>
      </c>
      <c r="BA4" s="15" t="str" cm="1">
        <f t="array" ref="BA4">IF(OR($B4="",BA$2=""),"",Projetos!$K3*_xlfn.XLOOKUP(BA$2,Técnicos!$A$2:$A$100,IF(Projetos!BG3=1,Técnicos!$F$2:$F$100,IF(Projetos!BG3=2,Técnicos!$H$2:$H$100,Técnicos!$J$2:$J$100)),,0,1))</f>
        <v/>
      </c>
      <c r="BB4" s="15" t="str" cm="1">
        <f t="array" ref="BB4">IF(OR($B4="",BB$2=""),"",Projetos!$K3*_xlfn.XLOOKUP(BB$2,Técnicos!$A$2:$A$100,IF(Projetos!BH3=1,Técnicos!$F$2:$F$100,IF(Projetos!BH3=2,Técnicos!$H$2:$H$100,Técnicos!$J$2:$J$100)),,0,1))</f>
        <v/>
      </c>
      <c r="BC4" s="15" t="str" cm="1">
        <f t="array" ref="BC4">IF(OR($B4="",BC$2=""),"",Projetos!$K3*_xlfn.XLOOKUP(BC$2,Técnicos!$A$2:$A$100,IF(Projetos!BI3=1,Técnicos!$F$2:$F$100,IF(Projetos!BI3=2,Técnicos!$H$2:$H$100,Técnicos!$J$2:$J$100)),,0,1))</f>
        <v/>
      </c>
      <c r="BD4" s="15" t="str" cm="1">
        <f t="array" ref="BD4">IF(OR($B4="",BD$2=""),"",Projetos!$K3*_xlfn.XLOOKUP(BD$2,Técnicos!$A$2:$A$100,IF(Projetos!BJ3=1,Técnicos!$F$2:$F$100,IF(Projetos!BJ3=2,Técnicos!$H$2:$H$100,Técnicos!$J$2:$J$100)),,0,1))</f>
        <v/>
      </c>
      <c r="BE4" s="15" t="str" cm="1">
        <f t="array" ref="BE4">IF(OR($B4="",BE$2=""),"",Projetos!$K3*_xlfn.XLOOKUP(BE$2,Técnicos!$A$2:$A$100,IF(Projetos!BK3=1,Técnicos!$F$2:$F$100,IF(Projetos!BK3=2,Técnicos!$H$2:$H$100,Técnicos!$J$2:$J$100)),,0,1))</f>
        <v/>
      </c>
      <c r="BF4" s="15" t="str" cm="1">
        <f t="array" ref="BF4">IF(OR($B4="",BF$2=""),"",Projetos!$K3*_xlfn.XLOOKUP(BF$2,Técnicos!$A$2:$A$100,IF(Projetos!BL3=1,Técnicos!$F$2:$F$100,IF(Projetos!BL3=2,Técnicos!$H$2:$H$100,Técnicos!$J$2:$J$100)),,0,1))</f>
        <v/>
      </c>
      <c r="BG4" s="15" t="str" cm="1">
        <f t="array" ref="BG4">IF(OR($B4="",BG$2=""),"",Projetos!$K3*_xlfn.XLOOKUP(BG$2,Técnicos!$A$2:$A$100,IF(Projetos!BM3=1,Técnicos!$F$2:$F$100,IF(Projetos!BM3=2,Técnicos!$H$2:$H$100,Técnicos!$J$2:$J$100)),,0,1))</f>
        <v/>
      </c>
      <c r="BH4" s="15" t="str" cm="1">
        <f t="array" ref="BH4">IF(OR($B4="",BH$2=""),"",Projetos!$K3*_xlfn.XLOOKUP(BH$2,Técnicos!$A$2:$A$100,IF(Projetos!BN3=1,Técnicos!$F$2:$F$100,IF(Projetos!BN3=2,Técnicos!$H$2:$H$100,Técnicos!$J$2:$J$100)),,0,1))</f>
        <v/>
      </c>
      <c r="BI4" s="15" t="str" cm="1">
        <f t="array" ref="BI4">IF(OR($B4="",BI$2=""),"",Projetos!$K3*_xlfn.XLOOKUP(BI$2,Técnicos!$A$2:$A$100,IF(Projetos!BO3=1,Técnicos!$F$2:$F$100,IF(Projetos!BO3=2,Técnicos!$H$2:$H$100,Técnicos!$J$2:$J$100)),,0,1))</f>
        <v/>
      </c>
      <c r="BJ4" s="15" t="str" cm="1">
        <f t="array" ref="BJ4">IF(OR($B4="",BJ$2=""),"",Projetos!$K3*_xlfn.XLOOKUP(BJ$2,Técnicos!$A$2:$A$100,IF(Projetos!BP3=1,Técnicos!$F$2:$F$100,IF(Projetos!BP3=2,Técnicos!$H$2:$H$100,Técnicos!$J$2:$J$100)),,0,1))</f>
        <v/>
      </c>
      <c r="BK4" s="15" t="str" cm="1">
        <f t="array" ref="BK4">IF(OR($B4="",BK$2=""),"",Projetos!$K3*_xlfn.XLOOKUP(BK$2,Técnicos!$A$2:$A$100,IF(Projetos!BQ3=1,Técnicos!$F$2:$F$100,IF(Projetos!BQ3=2,Técnicos!$H$2:$H$100,Técnicos!$J$2:$J$100)),,0,1))</f>
        <v/>
      </c>
      <c r="BL4" s="15" t="str" cm="1">
        <f t="array" ref="BL4">IF(OR($B4="",BL$2=""),"",Projetos!$K3*_xlfn.XLOOKUP(BL$2,Técnicos!$A$2:$A$100,IF(Projetos!BR3=1,Técnicos!$F$2:$F$100,IF(Projetos!BR3=2,Técnicos!$H$2:$H$100,Técnicos!$J$2:$J$100)),,0,1))</f>
        <v/>
      </c>
      <c r="BM4" s="15" t="str" cm="1">
        <f t="array" ref="BM4">IF(OR($B4="",BM$2=""),"",Projetos!$K3*_xlfn.XLOOKUP(BM$2,Técnicos!$A$2:$A$100,IF(Projetos!BS3=1,Técnicos!$F$2:$F$100,IF(Projetos!BS3=2,Técnicos!$H$2:$H$100,Técnicos!$J$2:$J$100)),,0,1))</f>
        <v/>
      </c>
      <c r="BN4" s="15" t="str" cm="1">
        <f t="array" ref="BN4">IF(OR($B4="",BN$2=""),"",Projetos!$K3*_xlfn.XLOOKUP(BN$2,Técnicos!$A$2:$A$100,IF(Projetos!BT3=1,Técnicos!$F$2:$F$100,IF(Projetos!BT3=2,Técnicos!$H$2:$H$100,Técnicos!$J$2:$J$100)),,0,1))</f>
        <v/>
      </c>
      <c r="BO4" s="15" t="str" cm="1">
        <f t="array" ref="BO4">IF(OR($B4="",BO$2=""),"",Projetos!$K3*_xlfn.XLOOKUP(BO$2,Técnicos!$A$2:$A$100,IF(Projetos!BU3=1,Técnicos!$F$2:$F$100,IF(Projetos!BU3=2,Técnicos!$H$2:$H$100,Técnicos!$J$2:$J$100)),,0,1))</f>
        <v/>
      </c>
      <c r="BP4" s="15" t="str" cm="1">
        <f t="array" ref="BP4">IF(OR($B4="",BP$2=""),"",Projetos!$K3*_xlfn.XLOOKUP(BP$2,Técnicos!$A$2:$A$100,IF(Projetos!BV3=1,Técnicos!$F$2:$F$100,IF(Projetos!BV3=2,Técnicos!$H$2:$H$100,Técnicos!$J$2:$J$100)),,0,1))</f>
        <v/>
      </c>
      <c r="BQ4" s="15" t="str" cm="1">
        <f t="array" ref="BQ4">IF(OR($B4="",BQ$2=""),"",Projetos!$K3*_xlfn.XLOOKUP(BQ$2,Técnicos!$A$2:$A$100,IF(Projetos!BW3=1,Técnicos!$F$2:$F$100,IF(Projetos!BW3=2,Técnicos!$H$2:$H$100,Técnicos!$J$2:$J$100)),,0,1))</f>
        <v/>
      </c>
    </row>
    <row r="5" spans="1:69" x14ac:dyDescent="0.25">
      <c r="B5" s="1">
        <f>IF(Projetos!A4&lt;&gt;"",Projetos!A4,"")</f>
        <v>3</v>
      </c>
      <c r="C5" s="15" cm="1">
        <f t="array" ref="C5">IF(OR($B5="",C$2=""),"",Projetos!$K4*_xlfn.XLOOKUP(C$2,Técnicos!$A$2:$A$100,IF(Projetos!I4=1,Técnicos!$F$2:$F$100,IF(Projetos!I4=2,Técnicos!$H$2:$H$100,Técnicos!$J$2:$J$100)),,0,1))</f>
        <v>85.450750000000014</v>
      </c>
      <c r="D5" s="15" cm="1">
        <f t="array" ref="D5">IF(OR($B5="",D$2=""),"",Projetos!$K4*_xlfn.XLOOKUP(D$2,Técnicos!$A$2:$A$100,IF(Projetos!J4=1,Técnicos!$F$2:$F$100,IF(Projetos!J4=2,Técnicos!$H$2:$H$100,Técnicos!$J$2:$J$100)),,0,1))</f>
        <v>111.45750000000001</v>
      </c>
      <c r="E5" s="15" cm="1">
        <f t="array" ref="E5">IF(OR($B5="",E$2=""),"",Projetos!$K4*_xlfn.XLOOKUP(E$2,Técnicos!$A$2:$A$100,IF(Projetos!K4=1,Técnicos!$F$2:$F$100,IF(Projetos!K4=2,Técnicos!$H$2:$H$100,Técnicos!$J$2:$J$100)),,0,1))</f>
        <v>116.76500000000001</v>
      </c>
      <c r="F5" s="15" cm="1">
        <f t="array" ref="F5">IF(OR($B5="",F$2=""),"",Projetos!$K4*_xlfn.XLOOKUP(F$2,Técnicos!$A$2:$A$100,IF(Projetos!L4=1,Técnicos!$F$2:$F$100,IF(Projetos!L4=2,Técnicos!$H$2:$H$100,Técnicos!$J$2:$J$100)),,0,1))</f>
        <v>100.8425</v>
      </c>
      <c r="G5" s="15" cm="1">
        <f t="array" ref="G5">IF(OR($B5="",G$2=""),"",Projetos!$K4*_xlfn.XLOOKUP(G$2,Técnicos!$A$2:$A$100,IF(Projetos!M4=1,Técnicos!$F$2:$F$100,IF(Projetos!M4=2,Técnicos!$H$2:$H$100,Técnicos!$J$2:$J$100)),,0,1))</f>
        <v>106.15</v>
      </c>
      <c r="H5" s="15" t="str" cm="1">
        <f t="array" ref="H5">IF(OR($B5="",H$2=""),"",Projetos!$K4*_xlfn.XLOOKUP(H$2,Técnicos!$A$2:$A$100,IF(Projetos!T4=1,Técnicos!$F$2:$F$100,IF(Projetos!T4=2,Técnicos!$H$2:$H$100,Técnicos!$J$2:$J$100)),,0,1))</f>
        <v/>
      </c>
      <c r="I5" s="15" t="str" cm="1">
        <f t="array" ref="I5">IF(OR($B5="",I$2=""),"",Projetos!$K4*_xlfn.XLOOKUP(I$2,Técnicos!$A$2:$A$100,IF(Projetos!U4=1,Técnicos!$F$2:$F$100,IF(Projetos!U4=2,Técnicos!$H$2:$H$100,Técnicos!$J$2:$J$100)),,0,1))</f>
        <v/>
      </c>
      <c r="J5" s="15" t="str" cm="1">
        <f t="array" ref="J5">IF(OR($B5="",J$2=""),"",Projetos!$K4*_xlfn.XLOOKUP(J$2,Técnicos!$A$2:$A$100,IF(Projetos!V4=1,Técnicos!$F$2:$F$100,IF(Projetos!V4=2,Técnicos!$H$2:$H$100,Técnicos!$J$2:$J$100)),,0,1))</f>
        <v/>
      </c>
      <c r="K5" s="15" t="str" cm="1">
        <f t="array" ref="K5">IF(OR($B5="",K$2=""),"",Projetos!$K4*_xlfn.XLOOKUP(K$2,Técnicos!$A$2:$A$100,IF(Projetos!Q4=1,Técnicos!$F$2:$F$100,IF(Projetos!Q4=2,Técnicos!$H$2:$H$100,Técnicos!$J$2:$J$100)),,0,1))</f>
        <v/>
      </c>
      <c r="L5" s="15" t="str" cm="1">
        <f t="array" ref="L5">IF(OR($B5="",L$2=""),"",Projetos!$K4*_xlfn.XLOOKUP(L$2,Técnicos!$A$2:$A$100,IF(Projetos!R4=1,Técnicos!$F$2:$F$100,IF(Projetos!R4=2,Técnicos!$H$2:$H$100,Técnicos!$J$2:$J$100)),,0,1))</f>
        <v/>
      </c>
      <c r="M5" s="15" t="str" cm="1">
        <f t="array" ref="M5">IF(OR($B5="",M$2=""),"",Projetos!$K4*_xlfn.XLOOKUP(M$2,Técnicos!$A$2:$A$100,IF(Projetos!S4=1,Técnicos!$F$2:$F$100,IF(Projetos!S4=2,Técnicos!$H$2:$H$100,Técnicos!$J$2:$J$100)),,0,1))</f>
        <v/>
      </c>
      <c r="N5" s="15" t="str" cm="1">
        <f t="array" ref="N5">IF(OR($B5="",N$2=""),"",Projetos!$K4*_xlfn.XLOOKUP(N$2,Técnicos!$A$2:$A$100,IF(Projetos!#REF!=1,Técnicos!$F$2:$F$100,IF(Projetos!#REF!=2,Técnicos!$H$2:$H$100,Técnicos!$J$2:$J$100)),,0,1))</f>
        <v/>
      </c>
      <c r="O5" s="15" t="str" cm="1">
        <f t="array" ref="O5">IF(OR($B5="",O$2=""),"",Projetos!$K4*_xlfn.XLOOKUP(O$2,Técnicos!$A$2:$A$100,IF(Projetos!#REF!=1,Técnicos!$F$2:$F$100,IF(Projetos!#REF!=2,Técnicos!$H$2:$H$100,Técnicos!$J$2:$J$100)),,0,1))</f>
        <v/>
      </c>
      <c r="P5" s="15" t="str" cm="1">
        <f t="array" ref="P5">IF(OR($B5="",P$2=""),"",Projetos!$K4*_xlfn.XLOOKUP(P$2,Técnicos!$A$2:$A$100,IF(Projetos!#REF!=1,Técnicos!$F$2:$F$100,IF(Projetos!#REF!=2,Técnicos!$H$2:$H$100,Técnicos!$J$2:$J$100)),,0,1))</f>
        <v/>
      </c>
      <c r="Q5" s="15" t="str" cm="1">
        <f t="array" ref="Q5">IF(OR($B5="",Q$2=""),"",Projetos!$K4*_xlfn.XLOOKUP(Q$2,Técnicos!$A$2:$A$100,IF(Projetos!W4=1,Técnicos!$F$2:$F$100,IF(Projetos!W4=2,Técnicos!$H$2:$H$100,Técnicos!$J$2:$J$100)),,0,1))</f>
        <v/>
      </c>
      <c r="R5" s="15" t="str" cm="1">
        <f t="array" ref="R5">IF(OR($B5="",R$2=""),"",Projetos!$K4*_xlfn.XLOOKUP(R$2,Técnicos!$A$2:$A$100,IF(Projetos!X4=1,Técnicos!$F$2:$F$100,IF(Projetos!X4=2,Técnicos!$H$2:$H$100,Técnicos!$J$2:$J$100)),,0,1))</f>
        <v/>
      </c>
      <c r="S5" s="15" t="str" cm="1">
        <f t="array" ref="S5">IF(OR($B5="",S$2=""),"",Projetos!$K4*_xlfn.XLOOKUP(S$2,Técnicos!$A$2:$A$100,IF(Projetos!Y4=1,Técnicos!$F$2:$F$100,IF(Projetos!Y4=2,Técnicos!$H$2:$H$100,Técnicos!$J$2:$J$100)),,0,1))</f>
        <v/>
      </c>
      <c r="T5" s="15" t="str" cm="1">
        <f t="array" ref="T5">IF(OR($B5="",T$2=""),"",Projetos!$K4*_xlfn.XLOOKUP(T$2,Técnicos!$A$2:$A$100,IF(Projetos!Z4=1,Técnicos!$F$2:$F$100,IF(Projetos!Z4=2,Técnicos!$H$2:$H$100,Técnicos!$J$2:$J$100)),,0,1))</f>
        <v/>
      </c>
      <c r="U5" s="15" t="str" cm="1">
        <f t="array" ref="U5">IF(OR($B5="",U$2=""),"",Projetos!$K4*_xlfn.XLOOKUP(U$2,Técnicos!$A$2:$A$100,IF(Projetos!AA4=1,Técnicos!$F$2:$F$100,IF(Projetos!AA4=2,Técnicos!$H$2:$H$100,Técnicos!$J$2:$J$100)),,0,1))</f>
        <v/>
      </c>
      <c r="V5" s="15" t="str" cm="1">
        <f t="array" ref="V5">IF(OR($B5="",V$2=""),"",Projetos!$K4*_xlfn.XLOOKUP(V$2,Técnicos!$A$2:$A$100,IF(Projetos!AB4=1,Técnicos!$F$2:$F$100,IF(Projetos!AB4=2,Técnicos!$H$2:$H$100,Técnicos!$J$2:$J$100)),,0,1))</f>
        <v/>
      </c>
      <c r="W5" s="15" t="str" cm="1">
        <f t="array" ref="W5">IF(OR($B5="",W$2=""),"",Projetos!$K4*_xlfn.XLOOKUP(W$2,Técnicos!$A$2:$A$100,IF(Projetos!AC4=1,Técnicos!$F$2:$F$100,IF(Projetos!AC4=2,Técnicos!$H$2:$H$100,Técnicos!$J$2:$J$100)),,0,1))</f>
        <v/>
      </c>
      <c r="X5" s="15" t="str" cm="1">
        <f t="array" ref="X5">IF(OR($B5="",X$2=""),"",Projetos!$K4*_xlfn.XLOOKUP(X$2,Técnicos!$A$2:$A$100,IF(Projetos!AD4=1,Técnicos!$F$2:$F$100,IF(Projetos!AD4=2,Técnicos!$H$2:$H$100,Técnicos!$J$2:$J$100)),,0,1))</f>
        <v/>
      </c>
      <c r="Y5" s="15" t="str" cm="1">
        <f t="array" ref="Y5">IF(OR($B5="",Y$2=""),"",Projetos!$K4*_xlfn.XLOOKUP(Y$2,Técnicos!$A$2:$A$100,IF(Projetos!AE4=1,Técnicos!$F$2:$F$100,IF(Projetos!AE4=2,Técnicos!$H$2:$H$100,Técnicos!$J$2:$J$100)),,0,1))</f>
        <v/>
      </c>
      <c r="Z5" s="15" t="str" cm="1">
        <f t="array" ref="Z5">IF(OR($B5="",Z$2=""),"",Projetos!$K4*_xlfn.XLOOKUP(Z$2,Técnicos!$A$2:$A$100,IF(Projetos!AF4=1,Técnicos!$F$2:$F$100,IF(Projetos!AF4=2,Técnicos!$H$2:$H$100,Técnicos!$J$2:$J$100)),,0,1))</f>
        <v/>
      </c>
      <c r="AA5" s="15" t="str" cm="1">
        <f t="array" ref="AA5">IF(OR($B5="",AA$2=""),"",Projetos!$K4*_xlfn.XLOOKUP(AA$2,Técnicos!$A$2:$A$100,IF(Projetos!AG4=1,Técnicos!$F$2:$F$100,IF(Projetos!AG4=2,Técnicos!$H$2:$H$100,Técnicos!$J$2:$J$100)),,0,1))</f>
        <v/>
      </c>
      <c r="AB5" s="15" t="str" cm="1">
        <f t="array" ref="AB5">IF(OR($B5="",AB$2=""),"",Projetos!$K4*_xlfn.XLOOKUP(AB$2,Técnicos!$A$2:$A$100,IF(Projetos!AH4=1,Técnicos!$F$2:$F$100,IF(Projetos!AH4=2,Técnicos!$H$2:$H$100,Técnicos!$J$2:$J$100)),,0,1))</f>
        <v/>
      </c>
      <c r="AC5" s="15" t="str" cm="1">
        <f t="array" ref="AC5">IF(OR($B5="",AC$2=""),"",Projetos!$K4*_xlfn.XLOOKUP(AC$2,Técnicos!$A$2:$A$100,IF(Projetos!AI4=1,Técnicos!$F$2:$F$100,IF(Projetos!AI4=2,Técnicos!$H$2:$H$100,Técnicos!$J$2:$J$100)),,0,1))</f>
        <v/>
      </c>
      <c r="AD5" s="15" t="str" cm="1">
        <f t="array" ref="AD5">IF(OR($B5="",AD$2=""),"",Projetos!$K4*_xlfn.XLOOKUP(AD$2,Técnicos!$A$2:$A$100,IF(Projetos!AJ4=1,Técnicos!$F$2:$F$100,IF(Projetos!AJ4=2,Técnicos!$H$2:$H$100,Técnicos!$J$2:$J$100)),,0,1))</f>
        <v/>
      </c>
      <c r="AE5" s="15" t="str" cm="1">
        <f t="array" ref="AE5">IF(OR($B5="",AE$2=""),"",Projetos!$K4*_xlfn.XLOOKUP(AE$2,Técnicos!$A$2:$A$100,IF(Projetos!AK4=1,Técnicos!$F$2:$F$100,IF(Projetos!AK4=2,Técnicos!$H$2:$H$100,Técnicos!$J$2:$J$100)),,0,1))</f>
        <v/>
      </c>
      <c r="AF5" s="15" t="str" cm="1">
        <f t="array" ref="AF5">IF(OR($B5="",AF$2=""),"",Projetos!$K4*_xlfn.XLOOKUP(AF$2,Técnicos!$A$2:$A$100,IF(Projetos!AL4=1,Técnicos!$F$2:$F$100,IF(Projetos!AL4=2,Técnicos!$H$2:$H$100,Técnicos!$J$2:$J$100)),,0,1))</f>
        <v/>
      </c>
      <c r="AG5" s="15" t="str" cm="1">
        <f t="array" ref="AG5">IF(OR($B5="",AG$2=""),"",Projetos!$K4*_xlfn.XLOOKUP(AG$2,Técnicos!$A$2:$A$100,IF(Projetos!AM4=1,Técnicos!$F$2:$F$100,IF(Projetos!AM4=2,Técnicos!$H$2:$H$100,Técnicos!$J$2:$J$100)),,0,1))</f>
        <v/>
      </c>
      <c r="AH5" s="15" t="str" cm="1">
        <f t="array" ref="AH5">IF(OR($B5="",AH$2=""),"",Projetos!$K4*_xlfn.XLOOKUP(AH$2,Técnicos!$A$2:$A$100,IF(Projetos!AN4=1,Técnicos!$F$2:$F$100,IF(Projetos!AN4=2,Técnicos!$H$2:$H$100,Técnicos!$J$2:$J$100)),,0,1))</f>
        <v/>
      </c>
      <c r="AI5" s="15" t="str" cm="1">
        <f t="array" ref="AI5">IF(OR($B5="",AI$2=""),"",Projetos!$K4*_xlfn.XLOOKUP(AI$2,Técnicos!$A$2:$A$100,IF(Projetos!AO4=1,Técnicos!$F$2:$F$100,IF(Projetos!AO4=2,Técnicos!$H$2:$H$100,Técnicos!$J$2:$J$100)),,0,1))</f>
        <v/>
      </c>
      <c r="AJ5" s="15" t="str" cm="1">
        <f t="array" ref="AJ5">IF(OR($B5="",AJ$2=""),"",Projetos!$K4*_xlfn.XLOOKUP(AJ$2,Técnicos!$A$2:$A$100,IF(Projetos!AP4=1,Técnicos!$F$2:$F$100,IF(Projetos!AP4=2,Técnicos!$H$2:$H$100,Técnicos!$J$2:$J$100)),,0,1))</f>
        <v/>
      </c>
      <c r="AK5" s="15" t="str" cm="1">
        <f t="array" ref="AK5">IF(OR($B5="",AK$2=""),"",Projetos!$K4*_xlfn.XLOOKUP(AK$2,Técnicos!$A$2:$A$100,IF(Projetos!AQ4=1,Técnicos!$F$2:$F$100,IF(Projetos!AQ4=2,Técnicos!$H$2:$H$100,Técnicos!$J$2:$J$100)),,0,1))</f>
        <v/>
      </c>
      <c r="AL5" s="15" t="str" cm="1">
        <f t="array" ref="AL5">IF(OR($B5="",AL$2=""),"",Projetos!$K4*_xlfn.XLOOKUP(AL$2,Técnicos!$A$2:$A$100,IF(Projetos!AR4=1,Técnicos!$F$2:$F$100,IF(Projetos!AR4=2,Técnicos!$H$2:$H$100,Técnicos!$J$2:$J$100)),,0,1))</f>
        <v/>
      </c>
      <c r="AM5" s="15" t="str" cm="1">
        <f t="array" ref="AM5">IF(OR($B5="",AM$2=""),"",Projetos!$K4*_xlfn.XLOOKUP(AM$2,Técnicos!$A$2:$A$100,IF(Projetos!AS4=1,Técnicos!$F$2:$F$100,IF(Projetos!AS4=2,Técnicos!$H$2:$H$100,Técnicos!$J$2:$J$100)),,0,1))</f>
        <v/>
      </c>
      <c r="AN5" s="15" t="str" cm="1">
        <f t="array" ref="AN5">IF(OR($B5="",AN$2=""),"",Projetos!$K4*_xlfn.XLOOKUP(AN$2,Técnicos!$A$2:$A$100,IF(Projetos!AT4=1,Técnicos!$F$2:$F$100,IF(Projetos!AT4=2,Técnicos!$H$2:$H$100,Técnicos!$J$2:$J$100)),,0,1))</f>
        <v/>
      </c>
      <c r="AO5" s="15" t="str" cm="1">
        <f t="array" ref="AO5">IF(OR($B5="",AO$2=""),"",Projetos!$K4*_xlfn.XLOOKUP(AO$2,Técnicos!$A$2:$A$100,IF(Projetos!AU4=1,Técnicos!$F$2:$F$100,IF(Projetos!AU4=2,Técnicos!$H$2:$H$100,Técnicos!$J$2:$J$100)),,0,1))</f>
        <v/>
      </c>
      <c r="AP5" s="15" t="str" cm="1">
        <f t="array" ref="AP5">IF(OR($B5="",AP$2=""),"",Projetos!$K4*_xlfn.XLOOKUP(AP$2,Técnicos!$A$2:$A$100,IF(Projetos!AV4=1,Técnicos!$F$2:$F$100,IF(Projetos!AV4=2,Técnicos!$H$2:$H$100,Técnicos!$J$2:$J$100)),,0,1))</f>
        <v/>
      </c>
      <c r="AQ5" s="15" t="str" cm="1">
        <f t="array" ref="AQ5">IF(OR($B5="",AQ$2=""),"",Projetos!$K4*_xlfn.XLOOKUP(AQ$2,Técnicos!$A$2:$A$100,IF(Projetos!AW4=1,Técnicos!$F$2:$F$100,IF(Projetos!AW4=2,Técnicos!$H$2:$H$100,Técnicos!$J$2:$J$100)),,0,1))</f>
        <v/>
      </c>
      <c r="AR5" s="15" t="str" cm="1">
        <f t="array" ref="AR5">IF(OR($B5="",AR$2=""),"",Projetos!$K4*_xlfn.XLOOKUP(AR$2,Técnicos!$A$2:$A$100,IF(Projetos!AX4=1,Técnicos!$F$2:$F$100,IF(Projetos!AX4=2,Técnicos!$H$2:$H$100,Técnicos!$J$2:$J$100)),,0,1))</f>
        <v/>
      </c>
      <c r="AS5" s="15" t="str" cm="1">
        <f t="array" ref="AS5">IF(OR($B5="",AS$2=""),"",Projetos!$K4*_xlfn.XLOOKUP(AS$2,Técnicos!$A$2:$A$100,IF(Projetos!AY4=1,Técnicos!$F$2:$F$100,IF(Projetos!AY4=2,Técnicos!$H$2:$H$100,Técnicos!$J$2:$J$100)),,0,1))</f>
        <v/>
      </c>
      <c r="AT5" s="15" t="str" cm="1">
        <f t="array" ref="AT5">IF(OR($B5="",AT$2=""),"",Projetos!$K4*_xlfn.XLOOKUP(AT$2,Técnicos!$A$2:$A$100,IF(Projetos!AZ4=1,Técnicos!$F$2:$F$100,IF(Projetos!AZ4=2,Técnicos!$H$2:$H$100,Técnicos!$J$2:$J$100)),,0,1))</f>
        <v/>
      </c>
      <c r="AU5" s="15" t="str" cm="1">
        <f t="array" ref="AU5">IF(OR($B5="",AU$2=""),"",Projetos!$K4*_xlfn.XLOOKUP(AU$2,Técnicos!$A$2:$A$100,IF(Projetos!BA4=1,Técnicos!$F$2:$F$100,IF(Projetos!BA4=2,Técnicos!$H$2:$H$100,Técnicos!$J$2:$J$100)),,0,1))</f>
        <v/>
      </c>
      <c r="AV5" s="15" t="str" cm="1">
        <f t="array" ref="AV5">IF(OR($B5="",AV$2=""),"",Projetos!$K4*_xlfn.XLOOKUP(AV$2,Técnicos!$A$2:$A$100,IF(Projetos!BB4=1,Técnicos!$F$2:$F$100,IF(Projetos!BB4=2,Técnicos!$H$2:$H$100,Técnicos!$J$2:$J$100)),,0,1))</f>
        <v/>
      </c>
      <c r="AW5" s="15" t="str" cm="1">
        <f t="array" ref="AW5">IF(OR($B5="",AW$2=""),"",Projetos!$K4*_xlfn.XLOOKUP(AW$2,Técnicos!$A$2:$A$100,IF(Projetos!BC4=1,Técnicos!$F$2:$F$100,IF(Projetos!BC4=2,Técnicos!$H$2:$H$100,Técnicos!$J$2:$J$100)),,0,1))</f>
        <v/>
      </c>
      <c r="AX5" s="15" t="str" cm="1">
        <f t="array" ref="AX5">IF(OR($B5="",AX$2=""),"",Projetos!$K4*_xlfn.XLOOKUP(AX$2,Técnicos!$A$2:$A$100,IF(Projetos!BD4=1,Técnicos!$F$2:$F$100,IF(Projetos!BD4=2,Técnicos!$H$2:$H$100,Técnicos!$J$2:$J$100)),,0,1))</f>
        <v/>
      </c>
      <c r="AY5" s="15" t="str" cm="1">
        <f t="array" ref="AY5">IF(OR($B5="",AY$2=""),"",Projetos!$K4*_xlfn.XLOOKUP(AY$2,Técnicos!$A$2:$A$100,IF(Projetos!BE4=1,Técnicos!$F$2:$F$100,IF(Projetos!BE4=2,Técnicos!$H$2:$H$100,Técnicos!$J$2:$J$100)),,0,1))</f>
        <v/>
      </c>
      <c r="AZ5" s="15" t="str" cm="1">
        <f t="array" ref="AZ5">IF(OR($B5="",AZ$2=""),"",Projetos!$K4*_xlfn.XLOOKUP(AZ$2,Técnicos!$A$2:$A$100,IF(Projetos!BF4=1,Técnicos!$F$2:$F$100,IF(Projetos!BF4=2,Técnicos!$H$2:$H$100,Técnicos!$J$2:$J$100)),,0,1))</f>
        <v/>
      </c>
      <c r="BA5" s="15" t="str" cm="1">
        <f t="array" ref="BA5">IF(OR($B5="",BA$2=""),"",Projetos!$K4*_xlfn.XLOOKUP(BA$2,Técnicos!$A$2:$A$100,IF(Projetos!BG4=1,Técnicos!$F$2:$F$100,IF(Projetos!BG4=2,Técnicos!$H$2:$H$100,Técnicos!$J$2:$J$100)),,0,1))</f>
        <v/>
      </c>
      <c r="BB5" s="15" t="str" cm="1">
        <f t="array" ref="BB5">IF(OR($B5="",BB$2=""),"",Projetos!$K4*_xlfn.XLOOKUP(BB$2,Técnicos!$A$2:$A$100,IF(Projetos!BH4=1,Técnicos!$F$2:$F$100,IF(Projetos!BH4=2,Técnicos!$H$2:$H$100,Técnicos!$J$2:$J$100)),,0,1))</f>
        <v/>
      </c>
      <c r="BC5" s="15" t="str" cm="1">
        <f t="array" ref="BC5">IF(OR($B5="",BC$2=""),"",Projetos!$K4*_xlfn.XLOOKUP(BC$2,Técnicos!$A$2:$A$100,IF(Projetos!BI4=1,Técnicos!$F$2:$F$100,IF(Projetos!BI4=2,Técnicos!$H$2:$H$100,Técnicos!$J$2:$J$100)),,0,1))</f>
        <v/>
      </c>
      <c r="BD5" s="15" t="str" cm="1">
        <f t="array" ref="BD5">IF(OR($B5="",BD$2=""),"",Projetos!$K4*_xlfn.XLOOKUP(BD$2,Técnicos!$A$2:$A$100,IF(Projetos!BJ4=1,Técnicos!$F$2:$F$100,IF(Projetos!BJ4=2,Técnicos!$H$2:$H$100,Técnicos!$J$2:$J$100)),,0,1))</f>
        <v/>
      </c>
      <c r="BE5" s="15" t="str" cm="1">
        <f t="array" ref="BE5">IF(OR($B5="",BE$2=""),"",Projetos!$K4*_xlfn.XLOOKUP(BE$2,Técnicos!$A$2:$A$100,IF(Projetos!BK4=1,Técnicos!$F$2:$F$100,IF(Projetos!BK4=2,Técnicos!$H$2:$H$100,Técnicos!$J$2:$J$100)),,0,1))</f>
        <v/>
      </c>
      <c r="BF5" s="15" t="str" cm="1">
        <f t="array" ref="BF5">IF(OR($B5="",BF$2=""),"",Projetos!$K4*_xlfn.XLOOKUP(BF$2,Técnicos!$A$2:$A$100,IF(Projetos!BL4=1,Técnicos!$F$2:$F$100,IF(Projetos!BL4=2,Técnicos!$H$2:$H$100,Técnicos!$J$2:$J$100)),,0,1))</f>
        <v/>
      </c>
      <c r="BG5" s="15" t="str" cm="1">
        <f t="array" ref="BG5">IF(OR($B5="",BG$2=""),"",Projetos!$K4*_xlfn.XLOOKUP(BG$2,Técnicos!$A$2:$A$100,IF(Projetos!BM4=1,Técnicos!$F$2:$F$100,IF(Projetos!BM4=2,Técnicos!$H$2:$H$100,Técnicos!$J$2:$J$100)),,0,1))</f>
        <v/>
      </c>
      <c r="BH5" s="15" t="str" cm="1">
        <f t="array" ref="BH5">IF(OR($B5="",BH$2=""),"",Projetos!$K4*_xlfn.XLOOKUP(BH$2,Técnicos!$A$2:$A$100,IF(Projetos!BN4=1,Técnicos!$F$2:$F$100,IF(Projetos!BN4=2,Técnicos!$H$2:$H$100,Técnicos!$J$2:$J$100)),,0,1))</f>
        <v/>
      </c>
      <c r="BI5" s="15" t="str" cm="1">
        <f t="array" ref="BI5">IF(OR($B5="",BI$2=""),"",Projetos!$K4*_xlfn.XLOOKUP(BI$2,Técnicos!$A$2:$A$100,IF(Projetos!BO4=1,Técnicos!$F$2:$F$100,IF(Projetos!BO4=2,Técnicos!$H$2:$H$100,Técnicos!$J$2:$J$100)),,0,1))</f>
        <v/>
      </c>
      <c r="BJ5" s="15" t="str" cm="1">
        <f t="array" ref="BJ5">IF(OR($B5="",BJ$2=""),"",Projetos!$K4*_xlfn.XLOOKUP(BJ$2,Técnicos!$A$2:$A$100,IF(Projetos!BP4=1,Técnicos!$F$2:$F$100,IF(Projetos!BP4=2,Técnicos!$H$2:$H$100,Técnicos!$J$2:$J$100)),,0,1))</f>
        <v/>
      </c>
      <c r="BK5" s="15" t="str" cm="1">
        <f t="array" ref="BK5">IF(OR($B5="",BK$2=""),"",Projetos!$K4*_xlfn.XLOOKUP(BK$2,Técnicos!$A$2:$A$100,IF(Projetos!BQ4=1,Técnicos!$F$2:$F$100,IF(Projetos!BQ4=2,Técnicos!$H$2:$H$100,Técnicos!$J$2:$J$100)),,0,1))</f>
        <v/>
      </c>
      <c r="BL5" s="15" t="str" cm="1">
        <f t="array" ref="BL5">IF(OR($B5="",BL$2=""),"",Projetos!$K4*_xlfn.XLOOKUP(BL$2,Técnicos!$A$2:$A$100,IF(Projetos!BR4=1,Técnicos!$F$2:$F$100,IF(Projetos!BR4=2,Técnicos!$H$2:$H$100,Técnicos!$J$2:$J$100)),,0,1))</f>
        <v/>
      </c>
      <c r="BM5" s="15" t="str" cm="1">
        <f t="array" ref="BM5">IF(OR($B5="",BM$2=""),"",Projetos!$K4*_xlfn.XLOOKUP(BM$2,Técnicos!$A$2:$A$100,IF(Projetos!BS4=1,Técnicos!$F$2:$F$100,IF(Projetos!BS4=2,Técnicos!$H$2:$H$100,Técnicos!$J$2:$J$100)),,0,1))</f>
        <v/>
      </c>
      <c r="BN5" s="15" t="str" cm="1">
        <f t="array" ref="BN5">IF(OR($B5="",BN$2=""),"",Projetos!$K4*_xlfn.XLOOKUP(BN$2,Técnicos!$A$2:$A$100,IF(Projetos!BT4=1,Técnicos!$F$2:$F$100,IF(Projetos!BT4=2,Técnicos!$H$2:$H$100,Técnicos!$J$2:$J$100)),,0,1))</f>
        <v/>
      </c>
      <c r="BO5" s="15" t="str" cm="1">
        <f t="array" ref="BO5">IF(OR($B5="",BO$2=""),"",Projetos!$K4*_xlfn.XLOOKUP(BO$2,Técnicos!$A$2:$A$100,IF(Projetos!BU4=1,Técnicos!$F$2:$F$100,IF(Projetos!BU4=2,Técnicos!$H$2:$H$100,Técnicos!$J$2:$J$100)),,0,1))</f>
        <v/>
      </c>
      <c r="BP5" s="15" t="str" cm="1">
        <f t="array" ref="BP5">IF(OR($B5="",BP$2=""),"",Projetos!$K4*_xlfn.XLOOKUP(BP$2,Técnicos!$A$2:$A$100,IF(Projetos!BV4=1,Técnicos!$F$2:$F$100,IF(Projetos!BV4=2,Técnicos!$H$2:$H$100,Técnicos!$J$2:$J$100)),,0,1))</f>
        <v/>
      </c>
      <c r="BQ5" s="15" t="str" cm="1">
        <f t="array" ref="BQ5">IF(OR($B5="",BQ$2=""),"",Projetos!$K4*_xlfn.XLOOKUP(BQ$2,Técnicos!$A$2:$A$100,IF(Projetos!BW4=1,Técnicos!$F$2:$F$100,IF(Projetos!BW4=2,Técnicos!$H$2:$H$100,Técnicos!$J$2:$J$100)),,0,1))</f>
        <v/>
      </c>
    </row>
    <row r="6" spans="1:69" x14ac:dyDescent="0.25">
      <c r="B6" s="1">
        <f>IF(Projetos!A5&lt;&gt;"",Projetos!A5,"")</f>
        <v>4</v>
      </c>
      <c r="C6" s="15" cm="1">
        <f t="array" ref="C6">IF(OR($B6="",C$2=""),"",Projetos!$K5*_xlfn.XLOOKUP(C$2,Técnicos!$A$2:$A$100,IF(Projetos!I5=1,Técnicos!$F$2:$F$100,IF(Projetos!I5=2,Técnicos!$H$2:$H$100,Técnicos!$J$2:$J$100)),,0,1))</f>
        <v>84.847000000000008</v>
      </c>
      <c r="D6" s="15" cm="1">
        <f t="array" ref="D6">IF(OR($B6="",D$2=""),"",Projetos!$K5*_xlfn.XLOOKUP(D$2,Técnicos!$A$2:$A$100,IF(Projetos!J5=1,Técnicos!$F$2:$F$100,IF(Projetos!J5=2,Técnicos!$H$2:$H$100,Técnicos!$J$2:$J$100)),,0,1))</f>
        <v>110.67000000000002</v>
      </c>
      <c r="E6" s="15" cm="1">
        <f t="array" ref="E6">IF(OR($B6="",E$2=""),"",Projetos!$K5*_xlfn.XLOOKUP(E$2,Técnicos!$A$2:$A$100,IF(Projetos!K5=1,Técnicos!$F$2:$F$100,IF(Projetos!K5=2,Técnicos!$H$2:$H$100,Técnicos!$J$2:$J$100)),,0,1))</f>
        <v>115.94000000000001</v>
      </c>
      <c r="F6" s="15" cm="1">
        <f t="array" ref="F6">IF(OR($B6="",F$2=""),"",Projetos!$K5*_xlfn.XLOOKUP(F$2,Técnicos!$A$2:$A$100,IF(Projetos!L5=1,Técnicos!$F$2:$F$100,IF(Projetos!L5=2,Técnicos!$H$2:$H$100,Técnicos!$J$2:$J$100)),,0,1))</f>
        <v>100.13</v>
      </c>
      <c r="G6" s="15" cm="1">
        <f t="array" ref="G6">IF(OR($B6="",G$2=""),"",Projetos!$K5*_xlfn.XLOOKUP(G$2,Técnicos!$A$2:$A$100,IF(Projetos!M5=1,Técnicos!$F$2:$F$100,IF(Projetos!M5=2,Técnicos!$H$2:$H$100,Técnicos!$J$2:$J$100)),,0,1))</f>
        <v>105.4</v>
      </c>
      <c r="H6" s="15" t="str" cm="1">
        <f t="array" ref="H6">IF(OR($B6="",H$2=""),"",Projetos!$K5*_xlfn.XLOOKUP(H$2,Técnicos!$A$2:$A$100,IF(Projetos!T5=1,Técnicos!$F$2:$F$100,IF(Projetos!T5=2,Técnicos!$H$2:$H$100,Técnicos!$J$2:$J$100)),,0,1))</f>
        <v/>
      </c>
      <c r="I6" s="15" t="str" cm="1">
        <f t="array" ref="I6">IF(OR($B6="",I$2=""),"",Projetos!$K5*_xlfn.XLOOKUP(I$2,Técnicos!$A$2:$A$100,IF(Projetos!U5=1,Técnicos!$F$2:$F$100,IF(Projetos!U5=2,Técnicos!$H$2:$H$100,Técnicos!$J$2:$J$100)),,0,1))</f>
        <v/>
      </c>
      <c r="J6" s="15" t="str" cm="1">
        <f t="array" ref="J6">IF(OR($B6="",J$2=""),"",Projetos!$K5*_xlfn.XLOOKUP(J$2,Técnicos!$A$2:$A$100,IF(Projetos!V5=1,Técnicos!$F$2:$F$100,IF(Projetos!V5=2,Técnicos!$H$2:$H$100,Técnicos!$J$2:$J$100)),,0,1))</f>
        <v/>
      </c>
      <c r="K6" s="15" t="str" cm="1">
        <f t="array" ref="K6">IF(OR($B6="",K$2=""),"",Projetos!$K5*_xlfn.XLOOKUP(K$2,Técnicos!$A$2:$A$100,IF(Projetos!Q5=1,Técnicos!$F$2:$F$100,IF(Projetos!Q5=2,Técnicos!$H$2:$H$100,Técnicos!$J$2:$J$100)),,0,1))</f>
        <v/>
      </c>
      <c r="L6" s="15" t="str" cm="1">
        <f t="array" ref="L6">IF(OR($B6="",L$2=""),"",Projetos!$K5*_xlfn.XLOOKUP(L$2,Técnicos!$A$2:$A$100,IF(Projetos!R5=1,Técnicos!$F$2:$F$100,IF(Projetos!R5=2,Técnicos!$H$2:$H$100,Técnicos!$J$2:$J$100)),,0,1))</f>
        <v/>
      </c>
      <c r="M6" s="15" t="str" cm="1">
        <f t="array" ref="M6">IF(OR($B6="",M$2=""),"",Projetos!$K5*_xlfn.XLOOKUP(M$2,Técnicos!$A$2:$A$100,IF(Projetos!S5=1,Técnicos!$F$2:$F$100,IF(Projetos!S5=2,Técnicos!$H$2:$H$100,Técnicos!$J$2:$J$100)),,0,1))</f>
        <v/>
      </c>
      <c r="N6" s="15" t="str" cm="1">
        <f t="array" ref="N6">IF(OR($B6="",N$2=""),"",Projetos!$K5*_xlfn.XLOOKUP(N$2,Técnicos!$A$2:$A$100,IF(Projetos!#REF!=1,Técnicos!$F$2:$F$100,IF(Projetos!#REF!=2,Técnicos!$H$2:$H$100,Técnicos!$J$2:$J$100)),,0,1))</f>
        <v/>
      </c>
      <c r="O6" s="15" t="str" cm="1">
        <f t="array" ref="O6">IF(OR($B6="",O$2=""),"",Projetos!$K5*_xlfn.XLOOKUP(O$2,Técnicos!$A$2:$A$100,IF(Projetos!#REF!=1,Técnicos!$F$2:$F$100,IF(Projetos!#REF!=2,Técnicos!$H$2:$H$100,Técnicos!$J$2:$J$100)),,0,1))</f>
        <v/>
      </c>
      <c r="P6" s="15" t="str" cm="1">
        <f t="array" ref="P6">IF(OR($B6="",P$2=""),"",Projetos!$K5*_xlfn.XLOOKUP(P$2,Técnicos!$A$2:$A$100,IF(Projetos!#REF!=1,Técnicos!$F$2:$F$100,IF(Projetos!#REF!=2,Técnicos!$H$2:$H$100,Técnicos!$J$2:$J$100)),,0,1))</f>
        <v/>
      </c>
      <c r="Q6" s="15" t="str" cm="1">
        <f t="array" ref="Q6">IF(OR($B6="",Q$2=""),"",Projetos!$K5*_xlfn.XLOOKUP(Q$2,Técnicos!$A$2:$A$100,IF(Projetos!W5=1,Técnicos!$F$2:$F$100,IF(Projetos!W5=2,Técnicos!$H$2:$H$100,Técnicos!$J$2:$J$100)),,0,1))</f>
        <v/>
      </c>
      <c r="R6" s="15" t="str" cm="1">
        <f t="array" ref="R6">IF(OR($B6="",R$2=""),"",Projetos!$K5*_xlfn.XLOOKUP(R$2,Técnicos!$A$2:$A$100,IF(Projetos!X5=1,Técnicos!$F$2:$F$100,IF(Projetos!X5=2,Técnicos!$H$2:$H$100,Técnicos!$J$2:$J$100)),,0,1))</f>
        <v/>
      </c>
      <c r="S6" s="15" t="str" cm="1">
        <f t="array" ref="S6">IF(OR($B6="",S$2=""),"",Projetos!$K5*_xlfn.XLOOKUP(S$2,Técnicos!$A$2:$A$100,IF(Projetos!Y5=1,Técnicos!$F$2:$F$100,IF(Projetos!Y5=2,Técnicos!$H$2:$H$100,Técnicos!$J$2:$J$100)),,0,1))</f>
        <v/>
      </c>
      <c r="T6" s="15" t="str" cm="1">
        <f t="array" ref="T6">IF(OR($B6="",T$2=""),"",Projetos!$K5*_xlfn.XLOOKUP(T$2,Técnicos!$A$2:$A$100,IF(Projetos!Z5=1,Técnicos!$F$2:$F$100,IF(Projetos!Z5=2,Técnicos!$H$2:$H$100,Técnicos!$J$2:$J$100)),,0,1))</f>
        <v/>
      </c>
      <c r="U6" s="15" t="str" cm="1">
        <f t="array" ref="U6">IF(OR($B6="",U$2=""),"",Projetos!$K5*_xlfn.XLOOKUP(U$2,Técnicos!$A$2:$A$100,IF(Projetos!AA5=1,Técnicos!$F$2:$F$100,IF(Projetos!AA5=2,Técnicos!$H$2:$H$100,Técnicos!$J$2:$J$100)),,0,1))</f>
        <v/>
      </c>
      <c r="V6" s="15" t="str" cm="1">
        <f t="array" ref="V6">IF(OR($B6="",V$2=""),"",Projetos!$K5*_xlfn.XLOOKUP(V$2,Técnicos!$A$2:$A$100,IF(Projetos!AB5=1,Técnicos!$F$2:$F$100,IF(Projetos!AB5=2,Técnicos!$H$2:$H$100,Técnicos!$J$2:$J$100)),,0,1))</f>
        <v/>
      </c>
      <c r="W6" s="15" t="str" cm="1">
        <f t="array" ref="W6">IF(OR($B6="",W$2=""),"",Projetos!$K5*_xlfn.XLOOKUP(W$2,Técnicos!$A$2:$A$100,IF(Projetos!AC5=1,Técnicos!$F$2:$F$100,IF(Projetos!AC5=2,Técnicos!$H$2:$H$100,Técnicos!$J$2:$J$100)),,0,1))</f>
        <v/>
      </c>
      <c r="X6" s="15" t="str" cm="1">
        <f t="array" ref="X6">IF(OR($B6="",X$2=""),"",Projetos!$K5*_xlfn.XLOOKUP(X$2,Técnicos!$A$2:$A$100,IF(Projetos!AD5=1,Técnicos!$F$2:$F$100,IF(Projetos!AD5=2,Técnicos!$H$2:$H$100,Técnicos!$J$2:$J$100)),,0,1))</f>
        <v/>
      </c>
      <c r="Y6" s="15" t="str" cm="1">
        <f t="array" ref="Y6">IF(OR($B6="",Y$2=""),"",Projetos!$K5*_xlfn.XLOOKUP(Y$2,Técnicos!$A$2:$A$100,IF(Projetos!AE5=1,Técnicos!$F$2:$F$100,IF(Projetos!AE5=2,Técnicos!$H$2:$H$100,Técnicos!$J$2:$J$100)),,0,1))</f>
        <v/>
      </c>
      <c r="Z6" s="15" t="str" cm="1">
        <f t="array" ref="Z6">IF(OR($B6="",Z$2=""),"",Projetos!$K5*_xlfn.XLOOKUP(Z$2,Técnicos!$A$2:$A$100,IF(Projetos!AF5=1,Técnicos!$F$2:$F$100,IF(Projetos!AF5=2,Técnicos!$H$2:$H$100,Técnicos!$J$2:$J$100)),,0,1))</f>
        <v/>
      </c>
      <c r="AA6" s="15" t="str" cm="1">
        <f t="array" ref="AA6">IF(OR($B6="",AA$2=""),"",Projetos!$K5*_xlfn.XLOOKUP(AA$2,Técnicos!$A$2:$A$100,IF(Projetos!AG5=1,Técnicos!$F$2:$F$100,IF(Projetos!AG5=2,Técnicos!$H$2:$H$100,Técnicos!$J$2:$J$100)),,0,1))</f>
        <v/>
      </c>
      <c r="AB6" s="15" t="str" cm="1">
        <f t="array" ref="AB6">IF(OR($B6="",AB$2=""),"",Projetos!$K5*_xlfn.XLOOKUP(AB$2,Técnicos!$A$2:$A$100,IF(Projetos!AH5=1,Técnicos!$F$2:$F$100,IF(Projetos!AH5=2,Técnicos!$H$2:$H$100,Técnicos!$J$2:$J$100)),,0,1))</f>
        <v/>
      </c>
      <c r="AC6" s="15" t="str" cm="1">
        <f t="array" ref="AC6">IF(OR($B6="",AC$2=""),"",Projetos!$K5*_xlfn.XLOOKUP(AC$2,Técnicos!$A$2:$A$100,IF(Projetos!AI5=1,Técnicos!$F$2:$F$100,IF(Projetos!AI5=2,Técnicos!$H$2:$H$100,Técnicos!$J$2:$J$100)),,0,1))</f>
        <v/>
      </c>
      <c r="AD6" s="15" t="str" cm="1">
        <f t="array" ref="AD6">IF(OR($B6="",AD$2=""),"",Projetos!$K5*_xlfn.XLOOKUP(AD$2,Técnicos!$A$2:$A$100,IF(Projetos!AJ5=1,Técnicos!$F$2:$F$100,IF(Projetos!AJ5=2,Técnicos!$H$2:$H$100,Técnicos!$J$2:$J$100)),,0,1))</f>
        <v/>
      </c>
      <c r="AE6" s="15" t="str" cm="1">
        <f t="array" ref="AE6">IF(OR($B6="",AE$2=""),"",Projetos!$K5*_xlfn.XLOOKUP(AE$2,Técnicos!$A$2:$A$100,IF(Projetos!AK5=1,Técnicos!$F$2:$F$100,IF(Projetos!AK5=2,Técnicos!$H$2:$H$100,Técnicos!$J$2:$J$100)),,0,1))</f>
        <v/>
      </c>
      <c r="AF6" s="15" t="str" cm="1">
        <f t="array" ref="AF6">IF(OR($B6="",AF$2=""),"",Projetos!$K5*_xlfn.XLOOKUP(AF$2,Técnicos!$A$2:$A$100,IF(Projetos!AL5=1,Técnicos!$F$2:$F$100,IF(Projetos!AL5=2,Técnicos!$H$2:$H$100,Técnicos!$J$2:$J$100)),,0,1))</f>
        <v/>
      </c>
      <c r="AG6" s="15" t="str" cm="1">
        <f t="array" ref="AG6">IF(OR($B6="",AG$2=""),"",Projetos!$K5*_xlfn.XLOOKUP(AG$2,Técnicos!$A$2:$A$100,IF(Projetos!AM5=1,Técnicos!$F$2:$F$100,IF(Projetos!AM5=2,Técnicos!$H$2:$H$100,Técnicos!$J$2:$J$100)),,0,1))</f>
        <v/>
      </c>
      <c r="AH6" s="15" t="str" cm="1">
        <f t="array" ref="AH6">IF(OR($B6="",AH$2=""),"",Projetos!$K5*_xlfn.XLOOKUP(AH$2,Técnicos!$A$2:$A$100,IF(Projetos!AN5=1,Técnicos!$F$2:$F$100,IF(Projetos!AN5=2,Técnicos!$H$2:$H$100,Técnicos!$J$2:$J$100)),,0,1))</f>
        <v/>
      </c>
      <c r="AI6" s="15" t="str" cm="1">
        <f t="array" ref="AI6">IF(OR($B6="",AI$2=""),"",Projetos!$K5*_xlfn.XLOOKUP(AI$2,Técnicos!$A$2:$A$100,IF(Projetos!AO5=1,Técnicos!$F$2:$F$100,IF(Projetos!AO5=2,Técnicos!$H$2:$H$100,Técnicos!$J$2:$J$100)),,0,1))</f>
        <v/>
      </c>
      <c r="AJ6" s="15" t="str" cm="1">
        <f t="array" ref="AJ6">IF(OR($B6="",AJ$2=""),"",Projetos!$K5*_xlfn.XLOOKUP(AJ$2,Técnicos!$A$2:$A$100,IF(Projetos!AP5=1,Técnicos!$F$2:$F$100,IF(Projetos!AP5=2,Técnicos!$H$2:$H$100,Técnicos!$J$2:$J$100)),,0,1))</f>
        <v/>
      </c>
      <c r="AK6" s="15" t="str" cm="1">
        <f t="array" ref="AK6">IF(OR($B6="",AK$2=""),"",Projetos!$K5*_xlfn.XLOOKUP(AK$2,Técnicos!$A$2:$A$100,IF(Projetos!AQ5=1,Técnicos!$F$2:$F$100,IF(Projetos!AQ5=2,Técnicos!$H$2:$H$100,Técnicos!$J$2:$J$100)),,0,1))</f>
        <v/>
      </c>
      <c r="AL6" s="15" t="str" cm="1">
        <f t="array" ref="AL6">IF(OR($B6="",AL$2=""),"",Projetos!$K5*_xlfn.XLOOKUP(AL$2,Técnicos!$A$2:$A$100,IF(Projetos!AR5=1,Técnicos!$F$2:$F$100,IF(Projetos!AR5=2,Técnicos!$H$2:$H$100,Técnicos!$J$2:$J$100)),,0,1))</f>
        <v/>
      </c>
      <c r="AM6" s="15" t="str" cm="1">
        <f t="array" ref="AM6">IF(OR($B6="",AM$2=""),"",Projetos!$K5*_xlfn.XLOOKUP(AM$2,Técnicos!$A$2:$A$100,IF(Projetos!AS5=1,Técnicos!$F$2:$F$100,IF(Projetos!AS5=2,Técnicos!$H$2:$H$100,Técnicos!$J$2:$J$100)),,0,1))</f>
        <v/>
      </c>
      <c r="AN6" s="15" t="str" cm="1">
        <f t="array" ref="AN6">IF(OR($B6="",AN$2=""),"",Projetos!$K5*_xlfn.XLOOKUP(AN$2,Técnicos!$A$2:$A$100,IF(Projetos!AT5=1,Técnicos!$F$2:$F$100,IF(Projetos!AT5=2,Técnicos!$H$2:$H$100,Técnicos!$J$2:$J$100)),,0,1))</f>
        <v/>
      </c>
      <c r="AO6" s="15" t="str" cm="1">
        <f t="array" ref="AO6">IF(OR($B6="",AO$2=""),"",Projetos!$K5*_xlfn.XLOOKUP(AO$2,Técnicos!$A$2:$A$100,IF(Projetos!AU5=1,Técnicos!$F$2:$F$100,IF(Projetos!AU5=2,Técnicos!$H$2:$H$100,Técnicos!$J$2:$J$100)),,0,1))</f>
        <v/>
      </c>
      <c r="AP6" s="15" t="str" cm="1">
        <f t="array" ref="AP6">IF(OR($B6="",AP$2=""),"",Projetos!$K5*_xlfn.XLOOKUP(AP$2,Técnicos!$A$2:$A$100,IF(Projetos!AV5=1,Técnicos!$F$2:$F$100,IF(Projetos!AV5=2,Técnicos!$H$2:$H$100,Técnicos!$J$2:$J$100)),,0,1))</f>
        <v/>
      </c>
      <c r="AQ6" s="15" t="str" cm="1">
        <f t="array" ref="AQ6">IF(OR($B6="",AQ$2=""),"",Projetos!$K5*_xlfn.XLOOKUP(AQ$2,Técnicos!$A$2:$A$100,IF(Projetos!AW5=1,Técnicos!$F$2:$F$100,IF(Projetos!AW5=2,Técnicos!$H$2:$H$100,Técnicos!$J$2:$J$100)),,0,1))</f>
        <v/>
      </c>
      <c r="AR6" s="15" t="str" cm="1">
        <f t="array" ref="AR6">IF(OR($B6="",AR$2=""),"",Projetos!$K5*_xlfn.XLOOKUP(AR$2,Técnicos!$A$2:$A$100,IF(Projetos!AX5=1,Técnicos!$F$2:$F$100,IF(Projetos!AX5=2,Técnicos!$H$2:$H$100,Técnicos!$J$2:$J$100)),,0,1))</f>
        <v/>
      </c>
      <c r="AS6" s="15" t="str" cm="1">
        <f t="array" ref="AS6">IF(OR($B6="",AS$2=""),"",Projetos!$K5*_xlfn.XLOOKUP(AS$2,Técnicos!$A$2:$A$100,IF(Projetos!AY5=1,Técnicos!$F$2:$F$100,IF(Projetos!AY5=2,Técnicos!$H$2:$H$100,Técnicos!$J$2:$J$100)),,0,1))</f>
        <v/>
      </c>
      <c r="AT6" s="15" t="str" cm="1">
        <f t="array" ref="AT6">IF(OR($B6="",AT$2=""),"",Projetos!$K5*_xlfn.XLOOKUP(AT$2,Técnicos!$A$2:$A$100,IF(Projetos!AZ5=1,Técnicos!$F$2:$F$100,IF(Projetos!AZ5=2,Técnicos!$H$2:$H$100,Técnicos!$J$2:$J$100)),,0,1))</f>
        <v/>
      </c>
      <c r="AU6" s="15" t="str" cm="1">
        <f t="array" ref="AU6">IF(OR($B6="",AU$2=""),"",Projetos!$K5*_xlfn.XLOOKUP(AU$2,Técnicos!$A$2:$A$100,IF(Projetos!BA5=1,Técnicos!$F$2:$F$100,IF(Projetos!BA5=2,Técnicos!$H$2:$H$100,Técnicos!$J$2:$J$100)),,0,1))</f>
        <v/>
      </c>
      <c r="AV6" s="15" t="str" cm="1">
        <f t="array" ref="AV6">IF(OR($B6="",AV$2=""),"",Projetos!$K5*_xlfn.XLOOKUP(AV$2,Técnicos!$A$2:$A$100,IF(Projetos!BB5=1,Técnicos!$F$2:$F$100,IF(Projetos!BB5=2,Técnicos!$H$2:$H$100,Técnicos!$J$2:$J$100)),,0,1))</f>
        <v/>
      </c>
      <c r="AW6" s="15" t="str" cm="1">
        <f t="array" ref="AW6">IF(OR($B6="",AW$2=""),"",Projetos!$K5*_xlfn.XLOOKUP(AW$2,Técnicos!$A$2:$A$100,IF(Projetos!BC5=1,Técnicos!$F$2:$F$100,IF(Projetos!BC5=2,Técnicos!$H$2:$H$100,Técnicos!$J$2:$J$100)),,0,1))</f>
        <v/>
      </c>
      <c r="AX6" s="15" t="str" cm="1">
        <f t="array" ref="AX6">IF(OR($B6="",AX$2=""),"",Projetos!$K5*_xlfn.XLOOKUP(AX$2,Técnicos!$A$2:$A$100,IF(Projetos!BD5=1,Técnicos!$F$2:$F$100,IF(Projetos!BD5=2,Técnicos!$H$2:$H$100,Técnicos!$J$2:$J$100)),,0,1))</f>
        <v/>
      </c>
      <c r="AY6" s="15" t="str" cm="1">
        <f t="array" ref="AY6">IF(OR($B6="",AY$2=""),"",Projetos!$K5*_xlfn.XLOOKUP(AY$2,Técnicos!$A$2:$A$100,IF(Projetos!BE5=1,Técnicos!$F$2:$F$100,IF(Projetos!BE5=2,Técnicos!$H$2:$H$100,Técnicos!$J$2:$J$100)),,0,1))</f>
        <v/>
      </c>
      <c r="AZ6" s="15" t="str" cm="1">
        <f t="array" ref="AZ6">IF(OR($B6="",AZ$2=""),"",Projetos!$K5*_xlfn.XLOOKUP(AZ$2,Técnicos!$A$2:$A$100,IF(Projetos!BF5=1,Técnicos!$F$2:$F$100,IF(Projetos!BF5=2,Técnicos!$H$2:$H$100,Técnicos!$J$2:$J$100)),,0,1))</f>
        <v/>
      </c>
      <c r="BA6" s="15" t="str" cm="1">
        <f t="array" ref="BA6">IF(OR($B6="",BA$2=""),"",Projetos!$K5*_xlfn.XLOOKUP(BA$2,Técnicos!$A$2:$A$100,IF(Projetos!BG5=1,Técnicos!$F$2:$F$100,IF(Projetos!BG5=2,Técnicos!$H$2:$H$100,Técnicos!$J$2:$J$100)),,0,1))</f>
        <v/>
      </c>
      <c r="BB6" s="15" t="str" cm="1">
        <f t="array" ref="BB6">IF(OR($B6="",BB$2=""),"",Projetos!$K5*_xlfn.XLOOKUP(BB$2,Técnicos!$A$2:$A$100,IF(Projetos!BH5=1,Técnicos!$F$2:$F$100,IF(Projetos!BH5=2,Técnicos!$H$2:$H$100,Técnicos!$J$2:$J$100)),,0,1))</f>
        <v/>
      </c>
      <c r="BC6" s="15" t="str" cm="1">
        <f t="array" ref="BC6">IF(OR($B6="",BC$2=""),"",Projetos!$K5*_xlfn.XLOOKUP(BC$2,Técnicos!$A$2:$A$100,IF(Projetos!BI5=1,Técnicos!$F$2:$F$100,IF(Projetos!BI5=2,Técnicos!$H$2:$H$100,Técnicos!$J$2:$J$100)),,0,1))</f>
        <v/>
      </c>
      <c r="BD6" s="15" t="str" cm="1">
        <f t="array" ref="BD6">IF(OR($B6="",BD$2=""),"",Projetos!$K5*_xlfn.XLOOKUP(BD$2,Técnicos!$A$2:$A$100,IF(Projetos!BJ5=1,Técnicos!$F$2:$F$100,IF(Projetos!BJ5=2,Técnicos!$H$2:$H$100,Técnicos!$J$2:$J$100)),,0,1))</f>
        <v/>
      </c>
      <c r="BE6" s="15" t="str" cm="1">
        <f t="array" ref="BE6">IF(OR($B6="",BE$2=""),"",Projetos!$K5*_xlfn.XLOOKUP(BE$2,Técnicos!$A$2:$A$100,IF(Projetos!BK5=1,Técnicos!$F$2:$F$100,IF(Projetos!BK5=2,Técnicos!$H$2:$H$100,Técnicos!$J$2:$J$100)),,0,1))</f>
        <v/>
      </c>
      <c r="BF6" s="15" t="str" cm="1">
        <f t="array" ref="BF6">IF(OR($B6="",BF$2=""),"",Projetos!$K5*_xlfn.XLOOKUP(BF$2,Técnicos!$A$2:$A$100,IF(Projetos!BL5=1,Técnicos!$F$2:$F$100,IF(Projetos!BL5=2,Técnicos!$H$2:$H$100,Técnicos!$J$2:$J$100)),,0,1))</f>
        <v/>
      </c>
      <c r="BG6" s="15" t="str" cm="1">
        <f t="array" ref="BG6">IF(OR($B6="",BG$2=""),"",Projetos!$K5*_xlfn.XLOOKUP(BG$2,Técnicos!$A$2:$A$100,IF(Projetos!BM5=1,Técnicos!$F$2:$F$100,IF(Projetos!BM5=2,Técnicos!$H$2:$H$100,Técnicos!$J$2:$J$100)),,0,1))</f>
        <v/>
      </c>
      <c r="BH6" s="15" t="str" cm="1">
        <f t="array" ref="BH6">IF(OR($B6="",BH$2=""),"",Projetos!$K5*_xlfn.XLOOKUP(BH$2,Técnicos!$A$2:$A$100,IF(Projetos!BN5=1,Técnicos!$F$2:$F$100,IF(Projetos!BN5=2,Técnicos!$H$2:$H$100,Técnicos!$J$2:$J$100)),,0,1))</f>
        <v/>
      </c>
      <c r="BI6" s="15" t="str" cm="1">
        <f t="array" ref="BI6">IF(OR($B6="",BI$2=""),"",Projetos!$K5*_xlfn.XLOOKUP(BI$2,Técnicos!$A$2:$A$100,IF(Projetos!BO5=1,Técnicos!$F$2:$F$100,IF(Projetos!BO5=2,Técnicos!$H$2:$H$100,Técnicos!$J$2:$J$100)),,0,1))</f>
        <v/>
      </c>
      <c r="BJ6" s="15" t="str" cm="1">
        <f t="array" ref="BJ6">IF(OR($B6="",BJ$2=""),"",Projetos!$K5*_xlfn.XLOOKUP(BJ$2,Técnicos!$A$2:$A$100,IF(Projetos!BP5=1,Técnicos!$F$2:$F$100,IF(Projetos!BP5=2,Técnicos!$H$2:$H$100,Técnicos!$J$2:$J$100)),,0,1))</f>
        <v/>
      </c>
      <c r="BK6" s="15" t="str" cm="1">
        <f t="array" ref="BK6">IF(OR($B6="",BK$2=""),"",Projetos!$K5*_xlfn.XLOOKUP(BK$2,Técnicos!$A$2:$A$100,IF(Projetos!BQ5=1,Técnicos!$F$2:$F$100,IF(Projetos!BQ5=2,Técnicos!$H$2:$H$100,Técnicos!$J$2:$J$100)),,0,1))</f>
        <v/>
      </c>
      <c r="BL6" s="15" t="str" cm="1">
        <f t="array" ref="BL6">IF(OR($B6="",BL$2=""),"",Projetos!$K5*_xlfn.XLOOKUP(BL$2,Técnicos!$A$2:$A$100,IF(Projetos!BR5=1,Técnicos!$F$2:$F$100,IF(Projetos!BR5=2,Técnicos!$H$2:$H$100,Técnicos!$J$2:$J$100)),,0,1))</f>
        <v/>
      </c>
      <c r="BM6" s="15" t="str" cm="1">
        <f t="array" ref="BM6">IF(OR($B6="",BM$2=""),"",Projetos!$K5*_xlfn.XLOOKUP(BM$2,Técnicos!$A$2:$A$100,IF(Projetos!BS5=1,Técnicos!$F$2:$F$100,IF(Projetos!BS5=2,Técnicos!$H$2:$H$100,Técnicos!$J$2:$J$100)),,0,1))</f>
        <v/>
      </c>
      <c r="BN6" s="15" t="str" cm="1">
        <f t="array" ref="BN6">IF(OR($B6="",BN$2=""),"",Projetos!$K5*_xlfn.XLOOKUP(BN$2,Técnicos!$A$2:$A$100,IF(Projetos!BT5=1,Técnicos!$F$2:$F$100,IF(Projetos!BT5=2,Técnicos!$H$2:$H$100,Técnicos!$J$2:$J$100)),,0,1))</f>
        <v/>
      </c>
      <c r="BO6" s="15" t="str" cm="1">
        <f t="array" ref="BO6">IF(OR($B6="",BO$2=""),"",Projetos!$K5*_xlfn.XLOOKUP(BO$2,Técnicos!$A$2:$A$100,IF(Projetos!BU5=1,Técnicos!$F$2:$F$100,IF(Projetos!BU5=2,Técnicos!$H$2:$H$100,Técnicos!$J$2:$J$100)),,0,1))</f>
        <v/>
      </c>
      <c r="BP6" s="15" t="str" cm="1">
        <f t="array" ref="BP6">IF(OR($B6="",BP$2=""),"",Projetos!$K5*_xlfn.XLOOKUP(BP$2,Técnicos!$A$2:$A$100,IF(Projetos!BV5=1,Técnicos!$F$2:$F$100,IF(Projetos!BV5=2,Técnicos!$H$2:$H$100,Técnicos!$J$2:$J$100)),,0,1))</f>
        <v/>
      </c>
      <c r="BQ6" s="15" t="str" cm="1">
        <f t="array" ref="BQ6">IF(OR($B6="",BQ$2=""),"",Projetos!$K5*_xlfn.XLOOKUP(BQ$2,Técnicos!$A$2:$A$100,IF(Projetos!BW5=1,Técnicos!$F$2:$F$100,IF(Projetos!BW5=2,Técnicos!$H$2:$H$100,Técnicos!$J$2:$J$100)),,0,1))</f>
        <v/>
      </c>
    </row>
    <row r="7" spans="1:69" x14ac:dyDescent="0.25">
      <c r="B7" s="1">
        <f>IF(Projetos!A6&lt;&gt;"",Projetos!A6,"")</f>
        <v>5</v>
      </c>
      <c r="C7" s="15" cm="1">
        <f t="array" ref="C7">IF(OR($B7="",C$2=""),"",Projetos!$K6*_xlfn.XLOOKUP(C$2,Técnicos!$A$2:$A$100,IF(Projetos!I6=1,Técnicos!$F$2:$F$100,IF(Projetos!I6=2,Técnicos!$H$2:$H$100,Técnicos!$J$2:$J$100)),,0,1))</f>
        <v>116.76500000000001</v>
      </c>
      <c r="D7" s="15" cm="1">
        <f t="array" ref="D7">IF(OR($B7="",D$2=""),"",Projetos!$K6*_xlfn.XLOOKUP(D$2,Técnicos!$A$2:$A$100,IF(Projetos!J6=1,Técnicos!$F$2:$F$100,IF(Projetos!J6=2,Técnicos!$H$2:$H$100,Técnicos!$J$2:$J$100)),,0,1))</f>
        <v>111.45750000000001</v>
      </c>
      <c r="E7" s="15" cm="1">
        <f t="array" ref="E7">IF(OR($B7="",E$2=""),"",Projetos!$K6*_xlfn.XLOOKUP(E$2,Técnicos!$A$2:$A$100,IF(Projetos!K6=1,Técnicos!$F$2:$F$100,IF(Projetos!K6=2,Técnicos!$H$2:$H$100,Técnicos!$J$2:$J$100)),,0,1))</f>
        <v>116.76500000000001</v>
      </c>
      <c r="F7" s="15" cm="1">
        <f t="array" ref="F7">IF(OR($B7="",F$2=""),"",Projetos!$K6*_xlfn.XLOOKUP(F$2,Técnicos!$A$2:$A$100,IF(Projetos!L6=1,Técnicos!$F$2:$F$100,IF(Projetos!L6=2,Técnicos!$H$2:$H$100,Técnicos!$J$2:$J$100)),,0,1))</f>
        <v>100.8425</v>
      </c>
      <c r="G7" s="15" cm="1">
        <f t="array" ref="G7">IF(OR($B7="",G$2=""),"",Projetos!$K6*_xlfn.XLOOKUP(G$2,Técnicos!$A$2:$A$100,IF(Projetos!M6=1,Técnicos!$F$2:$F$100,IF(Projetos!M6=2,Técnicos!$H$2:$H$100,Técnicos!$J$2:$J$100)),,0,1))</f>
        <v>106.15</v>
      </c>
      <c r="H7" s="15" t="str" cm="1">
        <f t="array" ref="H7">IF(OR($B7="",H$2=""),"",Projetos!$K6*_xlfn.XLOOKUP(H$2,Técnicos!$A$2:$A$100,IF(Projetos!T6=1,Técnicos!$F$2:$F$100,IF(Projetos!T6=2,Técnicos!$H$2:$H$100,Técnicos!$J$2:$J$100)),,0,1))</f>
        <v/>
      </c>
      <c r="I7" s="15" t="str" cm="1">
        <f t="array" ref="I7">IF(OR($B7="",I$2=""),"",Projetos!$K6*_xlfn.XLOOKUP(I$2,Técnicos!$A$2:$A$100,IF(Projetos!U6=1,Técnicos!$F$2:$F$100,IF(Projetos!U6=2,Técnicos!$H$2:$H$100,Técnicos!$J$2:$J$100)),,0,1))</f>
        <v/>
      </c>
      <c r="J7" s="15" t="str" cm="1">
        <f t="array" ref="J7">IF(OR($B7="",J$2=""),"",Projetos!$K6*_xlfn.XLOOKUP(J$2,Técnicos!$A$2:$A$100,IF(Projetos!V6=1,Técnicos!$F$2:$F$100,IF(Projetos!V6=2,Técnicos!$H$2:$H$100,Técnicos!$J$2:$J$100)),,0,1))</f>
        <v/>
      </c>
      <c r="K7" s="15" t="str" cm="1">
        <f t="array" ref="K7">IF(OR($B7="",K$2=""),"",Projetos!$K6*_xlfn.XLOOKUP(K$2,Técnicos!$A$2:$A$100,IF(Projetos!Q6=1,Técnicos!$F$2:$F$100,IF(Projetos!Q6=2,Técnicos!$H$2:$H$100,Técnicos!$J$2:$J$100)),,0,1))</f>
        <v/>
      </c>
      <c r="L7" s="15" t="str" cm="1">
        <f t="array" ref="L7">IF(OR($B7="",L$2=""),"",Projetos!$K6*_xlfn.XLOOKUP(L$2,Técnicos!$A$2:$A$100,IF(Projetos!R6=1,Técnicos!$F$2:$F$100,IF(Projetos!R6=2,Técnicos!$H$2:$H$100,Técnicos!$J$2:$J$100)),,0,1))</f>
        <v/>
      </c>
      <c r="M7" s="15" t="str" cm="1">
        <f t="array" ref="M7">IF(OR($B7="",M$2=""),"",Projetos!$K6*_xlfn.XLOOKUP(M$2,Técnicos!$A$2:$A$100,IF(Projetos!S6=1,Técnicos!$F$2:$F$100,IF(Projetos!S6=2,Técnicos!$H$2:$H$100,Técnicos!$J$2:$J$100)),,0,1))</f>
        <v/>
      </c>
      <c r="N7" s="15" t="str" cm="1">
        <f t="array" ref="N7">IF(OR($B7="",N$2=""),"",Projetos!$K6*_xlfn.XLOOKUP(N$2,Técnicos!$A$2:$A$100,IF(Projetos!#REF!=1,Técnicos!$F$2:$F$100,IF(Projetos!#REF!=2,Técnicos!$H$2:$H$100,Técnicos!$J$2:$J$100)),,0,1))</f>
        <v/>
      </c>
      <c r="O7" s="15" t="str" cm="1">
        <f t="array" ref="O7">IF(OR($B7="",O$2=""),"",Projetos!$K6*_xlfn.XLOOKUP(O$2,Técnicos!$A$2:$A$100,IF(Projetos!#REF!=1,Técnicos!$F$2:$F$100,IF(Projetos!#REF!=2,Técnicos!$H$2:$H$100,Técnicos!$J$2:$J$100)),,0,1))</f>
        <v/>
      </c>
      <c r="P7" s="15" t="str" cm="1">
        <f t="array" ref="P7">IF(OR($B7="",P$2=""),"",Projetos!$K6*_xlfn.XLOOKUP(P$2,Técnicos!$A$2:$A$100,IF(Projetos!#REF!=1,Técnicos!$F$2:$F$100,IF(Projetos!#REF!=2,Técnicos!$H$2:$H$100,Técnicos!$J$2:$J$100)),,0,1))</f>
        <v/>
      </c>
      <c r="Q7" s="15" t="str" cm="1">
        <f t="array" ref="Q7">IF(OR($B7="",Q$2=""),"",Projetos!$K6*_xlfn.XLOOKUP(Q$2,Técnicos!$A$2:$A$100,IF(Projetos!W6=1,Técnicos!$F$2:$F$100,IF(Projetos!W6=2,Técnicos!$H$2:$H$100,Técnicos!$J$2:$J$100)),,0,1))</f>
        <v/>
      </c>
      <c r="R7" s="15" t="str" cm="1">
        <f t="array" ref="R7">IF(OR($B7="",R$2=""),"",Projetos!$K6*_xlfn.XLOOKUP(R$2,Técnicos!$A$2:$A$100,IF(Projetos!X6=1,Técnicos!$F$2:$F$100,IF(Projetos!X6=2,Técnicos!$H$2:$H$100,Técnicos!$J$2:$J$100)),,0,1))</f>
        <v/>
      </c>
      <c r="S7" s="15" t="str" cm="1">
        <f t="array" ref="S7">IF(OR($B7="",S$2=""),"",Projetos!$K6*_xlfn.XLOOKUP(S$2,Técnicos!$A$2:$A$100,IF(Projetos!Y6=1,Técnicos!$F$2:$F$100,IF(Projetos!Y6=2,Técnicos!$H$2:$H$100,Técnicos!$J$2:$J$100)),,0,1))</f>
        <v/>
      </c>
      <c r="T7" s="15" t="str" cm="1">
        <f t="array" ref="T7">IF(OR($B7="",T$2=""),"",Projetos!$K6*_xlfn.XLOOKUP(T$2,Técnicos!$A$2:$A$100,IF(Projetos!Z6=1,Técnicos!$F$2:$F$100,IF(Projetos!Z6=2,Técnicos!$H$2:$H$100,Técnicos!$J$2:$J$100)),,0,1))</f>
        <v/>
      </c>
      <c r="U7" s="15" t="str" cm="1">
        <f t="array" ref="U7">IF(OR($B7="",U$2=""),"",Projetos!$K6*_xlfn.XLOOKUP(U$2,Técnicos!$A$2:$A$100,IF(Projetos!AA6=1,Técnicos!$F$2:$F$100,IF(Projetos!AA6=2,Técnicos!$H$2:$H$100,Técnicos!$J$2:$J$100)),,0,1))</f>
        <v/>
      </c>
      <c r="V7" s="15" t="str" cm="1">
        <f t="array" ref="V7">IF(OR($B7="",V$2=""),"",Projetos!$K6*_xlfn.XLOOKUP(V$2,Técnicos!$A$2:$A$100,IF(Projetos!AB6=1,Técnicos!$F$2:$F$100,IF(Projetos!AB6=2,Técnicos!$H$2:$H$100,Técnicos!$J$2:$J$100)),,0,1))</f>
        <v/>
      </c>
      <c r="W7" s="15" t="str" cm="1">
        <f t="array" ref="W7">IF(OR($B7="",W$2=""),"",Projetos!$K6*_xlfn.XLOOKUP(W$2,Técnicos!$A$2:$A$100,IF(Projetos!AC6=1,Técnicos!$F$2:$F$100,IF(Projetos!AC6=2,Técnicos!$H$2:$H$100,Técnicos!$J$2:$J$100)),,0,1))</f>
        <v/>
      </c>
      <c r="X7" s="15" t="str" cm="1">
        <f t="array" ref="X7">IF(OR($B7="",X$2=""),"",Projetos!$K6*_xlfn.XLOOKUP(X$2,Técnicos!$A$2:$A$100,IF(Projetos!AD6=1,Técnicos!$F$2:$F$100,IF(Projetos!AD6=2,Técnicos!$H$2:$H$100,Técnicos!$J$2:$J$100)),,0,1))</f>
        <v/>
      </c>
      <c r="Y7" s="15" t="str" cm="1">
        <f t="array" ref="Y7">IF(OR($B7="",Y$2=""),"",Projetos!$K6*_xlfn.XLOOKUP(Y$2,Técnicos!$A$2:$A$100,IF(Projetos!AE6=1,Técnicos!$F$2:$F$100,IF(Projetos!AE6=2,Técnicos!$H$2:$H$100,Técnicos!$J$2:$J$100)),,0,1))</f>
        <v/>
      </c>
      <c r="Z7" s="15" t="str" cm="1">
        <f t="array" ref="Z7">IF(OR($B7="",Z$2=""),"",Projetos!$K6*_xlfn.XLOOKUP(Z$2,Técnicos!$A$2:$A$100,IF(Projetos!AF6=1,Técnicos!$F$2:$F$100,IF(Projetos!AF6=2,Técnicos!$H$2:$H$100,Técnicos!$J$2:$J$100)),,0,1))</f>
        <v/>
      </c>
      <c r="AA7" s="15" t="str" cm="1">
        <f t="array" ref="AA7">IF(OR($B7="",AA$2=""),"",Projetos!$K6*_xlfn.XLOOKUP(AA$2,Técnicos!$A$2:$A$100,IF(Projetos!AG6=1,Técnicos!$F$2:$F$100,IF(Projetos!AG6=2,Técnicos!$H$2:$H$100,Técnicos!$J$2:$J$100)),,0,1))</f>
        <v/>
      </c>
      <c r="AB7" s="15" t="str" cm="1">
        <f t="array" ref="AB7">IF(OR($B7="",AB$2=""),"",Projetos!$K6*_xlfn.XLOOKUP(AB$2,Técnicos!$A$2:$A$100,IF(Projetos!AH6=1,Técnicos!$F$2:$F$100,IF(Projetos!AH6=2,Técnicos!$H$2:$H$100,Técnicos!$J$2:$J$100)),,0,1))</f>
        <v/>
      </c>
      <c r="AC7" s="15" t="str" cm="1">
        <f t="array" ref="AC7">IF(OR($B7="",AC$2=""),"",Projetos!$K6*_xlfn.XLOOKUP(AC$2,Técnicos!$A$2:$A$100,IF(Projetos!AI6=1,Técnicos!$F$2:$F$100,IF(Projetos!AI6=2,Técnicos!$H$2:$H$100,Técnicos!$J$2:$J$100)),,0,1))</f>
        <v/>
      </c>
      <c r="AD7" s="15" t="str" cm="1">
        <f t="array" ref="AD7">IF(OR($B7="",AD$2=""),"",Projetos!$K6*_xlfn.XLOOKUP(AD$2,Técnicos!$A$2:$A$100,IF(Projetos!AJ6=1,Técnicos!$F$2:$F$100,IF(Projetos!AJ6=2,Técnicos!$H$2:$H$100,Técnicos!$J$2:$J$100)),,0,1))</f>
        <v/>
      </c>
      <c r="AE7" s="15" t="str" cm="1">
        <f t="array" ref="AE7">IF(OR($B7="",AE$2=""),"",Projetos!$K6*_xlfn.XLOOKUP(AE$2,Técnicos!$A$2:$A$100,IF(Projetos!AK6=1,Técnicos!$F$2:$F$100,IF(Projetos!AK6=2,Técnicos!$H$2:$H$100,Técnicos!$J$2:$J$100)),,0,1))</f>
        <v/>
      </c>
      <c r="AF7" s="15" t="str" cm="1">
        <f t="array" ref="AF7">IF(OR($B7="",AF$2=""),"",Projetos!$K6*_xlfn.XLOOKUP(AF$2,Técnicos!$A$2:$A$100,IF(Projetos!AL6=1,Técnicos!$F$2:$F$100,IF(Projetos!AL6=2,Técnicos!$H$2:$H$100,Técnicos!$J$2:$J$100)),,0,1))</f>
        <v/>
      </c>
      <c r="AG7" s="15" t="str" cm="1">
        <f t="array" ref="AG7">IF(OR($B7="",AG$2=""),"",Projetos!$K6*_xlfn.XLOOKUP(AG$2,Técnicos!$A$2:$A$100,IF(Projetos!AM6=1,Técnicos!$F$2:$F$100,IF(Projetos!AM6=2,Técnicos!$H$2:$H$100,Técnicos!$J$2:$J$100)),,0,1))</f>
        <v/>
      </c>
      <c r="AH7" s="15" t="str" cm="1">
        <f t="array" ref="AH7">IF(OR($B7="",AH$2=""),"",Projetos!$K6*_xlfn.XLOOKUP(AH$2,Técnicos!$A$2:$A$100,IF(Projetos!AN6=1,Técnicos!$F$2:$F$100,IF(Projetos!AN6=2,Técnicos!$H$2:$H$100,Técnicos!$J$2:$J$100)),,0,1))</f>
        <v/>
      </c>
      <c r="AI7" s="15" t="str" cm="1">
        <f t="array" ref="AI7">IF(OR($B7="",AI$2=""),"",Projetos!$K6*_xlfn.XLOOKUP(AI$2,Técnicos!$A$2:$A$100,IF(Projetos!AO6=1,Técnicos!$F$2:$F$100,IF(Projetos!AO6=2,Técnicos!$H$2:$H$100,Técnicos!$J$2:$J$100)),,0,1))</f>
        <v/>
      </c>
      <c r="AJ7" s="15" t="str" cm="1">
        <f t="array" ref="AJ7">IF(OR($B7="",AJ$2=""),"",Projetos!$K6*_xlfn.XLOOKUP(AJ$2,Técnicos!$A$2:$A$100,IF(Projetos!AP6=1,Técnicos!$F$2:$F$100,IF(Projetos!AP6=2,Técnicos!$H$2:$H$100,Técnicos!$J$2:$J$100)),,0,1))</f>
        <v/>
      </c>
      <c r="AK7" s="15" t="str" cm="1">
        <f t="array" ref="AK7">IF(OR($B7="",AK$2=""),"",Projetos!$K6*_xlfn.XLOOKUP(AK$2,Técnicos!$A$2:$A$100,IF(Projetos!AQ6=1,Técnicos!$F$2:$F$100,IF(Projetos!AQ6=2,Técnicos!$H$2:$H$100,Técnicos!$J$2:$J$100)),,0,1))</f>
        <v/>
      </c>
      <c r="AL7" s="15" t="str" cm="1">
        <f t="array" ref="AL7">IF(OR($B7="",AL$2=""),"",Projetos!$K6*_xlfn.XLOOKUP(AL$2,Técnicos!$A$2:$A$100,IF(Projetos!AR6=1,Técnicos!$F$2:$F$100,IF(Projetos!AR6=2,Técnicos!$H$2:$H$100,Técnicos!$J$2:$J$100)),,0,1))</f>
        <v/>
      </c>
      <c r="AM7" s="15" t="str" cm="1">
        <f t="array" ref="AM7">IF(OR($B7="",AM$2=""),"",Projetos!$K6*_xlfn.XLOOKUP(AM$2,Técnicos!$A$2:$A$100,IF(Projetos!AS6=1,Técnicos!$F$2:$F$100,IF(Projetos!AS6=2,Técnicos!$H$2:$H$100,Técnicos!$J$2:$J$100)),,0,1))</f>
        <v/>
      </c>
      <c r="AN7" s="15" t="str" cm="1">
        <f t="array" ref="AN7">IF(OR($B7="",AN$2=""),"",Projetos!$K6*_xlfn.XLOOKUP(AN$2,Técnicos!$A$2:$A$100,IF(Projetos!AT6=1,Técnicos!$F$2:$F$100,IF(Projetos!AT6=2,Técnicos!$H$2:$H$100,Técnicos!$J$2:$J$100)),,0,1))</f>
        <v/>
      </c>
      <c r="AO7" s="15" t="str" cm="1">
        <f t="array" ref="AO7">IF(OR($B7="",AO$2=""),"",Projetos!$K6*_xlfn.XLOOKUP(AO$2,Técnicos!$A$2:$A$100,IF(Projetos!AU6=1,Técnicos!$F$2:$F$100,IF(Projetos!AU6=2,Técnicos!$H$2:$H$100,Técnicos!$J$2:$J$100)),,0,1))</f>
        <v/>
      </c>
      <c r="AP7" s="15" t="str" cm="1">
        <f t="array" ref="AP7">IF(OR($B7="",AP$2=""),"",Projetos!$K6*_xlfn.XLOOKUP(AP$2,Técnicos!$A$2:$A$100,IF(Projetos!AV6=1,Técnicos!$F$2:$F$100,IF(Projetos!AV6=2,Técnicos!$H$2:$H$100,Técnicos!$J$2:$J$100)),,0,1))</f>
        <v/>
      </c>
      <c r="AQ7" s="15" t="str" cm="1">
        <f t="array" ref="AQ7">IF(OR($B7="",AQ$2=""),"",Projetos!$K6*_xlfn.XLOOKUP(AQ$2,Técnicos!$A$2:$A$100,IF(Projetos!AW6=1,Técnicos!$F$2:$F$100,IF(Projetos!AW6=2,Técnicos!$H$2:$H$100,Técnicos!$J$2:$J$100)),,0,1))</f>
        <v/>
      </c>
      <c r="AR7" s="15" t="str" cm="1">
        <f t="array" ref="AR7">IF(OR($B7="",AR$2=""),"",Projetos!$K6*_xlfn.XLOOKUP(AR$2,Técnicos!$A$2:$A$100,IF(Projetos!AX6=1,Técnicos!$F$2:$F$100,IF(Projetos!AX6=2,Técnicos!$H$2:$H$100,Técnicos!$J$2:$J$100)),,0,1))</f>
        <v/>
      </c>
      <c r="AS7" s="15" t="str" cm="1">
        <f t="array" ref="AS7">IF(OR($B7="",AS$2=""),"",Projetos!$K6*_xlfn.XLOOKUP(AS$2,Técnicos!$A$2:$A$100,IF(Projetos!AY6=1,Técnicos!$F$2:$F$100,IF(Projetos!AY6=2,Técnicos!$H$2:$H$100,Técnicos!$J$2:$J$100)),,0,1))</f>
        <v/>
      </c>
      <c r="AT7" s="15" t="str" cm="1">
        <f t="array" ref="AT7">IF(OR($B7="",AT$2=""),"",Projetos!$K6*_xlfn.XLOOKUP(AT$2,Técnicos!$A$2:$A$100,IF(Projetos!AZ6=1,Técnicos!$F$2:$F$100,IF(Projetos!AZ6=2,Técnicos!$H$2:$H$100,Técnicos!$J$2:$J$100)),,0,1))</f>
        <v/>
      </c>
      <c r="AU7" s="15" t="str" cm="1">
        <f t="array" ref="AU7">IF(OR($B7="",AU$2=""),"",Projetos!$K6*_xlfn.XLOOKUP(AU$2,Técnicos!$A$2:$A$100,IF(Projetos!BA6=1,Técnicos!$F$2:$F$100,IF(Projetos!BA6=2,Técnicos!$H$2:$H$100,Técnicos!$J$2:$J$100)),,0,1))</f>
        <v/>
      </c>
      <c r="AV7" s="15" t="str" cm="1">
        <f t="array" ref="AV7">IF(OR($B7="",AV$2=""),"",Projetos!$K6*_xlfn.XLOOKUP(AV$2,Técnicos!$A$2:$A$100,IF(Projetos!BB6=1,Técnicos!$F$2:$F$100,IF(Projetos!BB6=2,Técnicos!$H$2:$H$100,Técnicos!$J$2:$J$100)),,0,1))</f>
        <v/>
      </c>
      <c r="AW7" s="15" t="str" cm="1">
        <f t="array" ref="AW7">IF(OR($B7="",AW$2=""),"",Projetos!$K6*_xlfn.XLOOKUP(AW$2,Técnicos!$A$2:$A$100,IF(Projetos!BC6=1,Técnicos!$F$2:$F$100,IF(Projetos!BC6=2,Técnicos!$H$2:$H$100,Técnicos!$J$2:$J$100)),,0,1))</f>
        <v/>
      </c>
      <c r="AX7" s="15" t="str" cm="1">
        <f t="array" ref="AX7">IF(OR($B7="",AX$2=""),"",Projetos!$K6*_xlfn.XLOOKUP(AX$2,Técnicos!$A$2:$A$100,IF(Projetos!BD6=1,Técnicos!$F$2:$F$100,IF(Projetos!BD6=2,Técnicos!$H$2:$H$100,Técnicos!$J$2:$J$100)),,0,1))</f>
        <v/>
      </c>
      <c r="AY7" s="15" t="str" cm="1">
        <f t="array" ref="AY7">IF(OR($B7="",AY$2=""),"",Projetos!$K6*_xlfn.XLOOKUP(AY$2,Técnicos!$A$2:$A$100,IF(Projetos!BE6=1,Técnicos!$F$2:$F$100,IF(Projetos!BE6=2,Técnicos!$H$2:$H$100,Técnicos!$J$2:$J$100)),,0,1))</f>
        <v/>
      </c>
      <c r="AZ7" s="15" t="str" cm="1">
        <f t="array" ref="AZ7">IF(OR($B7="",AZ$2=""),"",Projetos!$K6*_xlfn.XLOOKUP(AZ$2,Técnicos!$A$2:$A$100,IF(Projetos!BF6=1,Técnicos!$F$2:$F$100,IF(Projetos!BF6=2,Técnicos!$H$2:$H$100,Técnicos!$J$2:$J$100)),,0,1))</f>
        <v/>
      </c>
      <c r="BA7" s="15" t="str" cm="1">
        <f t="array" ref="BA7">IF(OR($B7="",BA$2=""),"",Projetos!$K6*_xlfn.XLOOKUP(BA$2,Técnicos!$A$2:$A$100,IF(Projetos!BG6=1,Técnicos!$F$2:$F$100,IF(Projetos!BG6=2,Técnicos!$H$2:$H$100,Técnicos!$J$2:$J$100)),,0,1))</f>
        <v/>
      </c>
      <c r="BB7" s="15" t="str" cm="1">
        <f t="array" ref="BB7">IF(OR($B7="",BB$2=""),"",Projetos!$K6*_xlfn.XLOOKUP(BB$2,Técnicos!$A$2:$A$100,IF(Projetos!BH6=1,Técnicos!$F$2:$F$100,IF(Projetos!BH6=2,Técnicos!$H$2:$H$100,Técnicos!$J$2:$J$100)),,0,1))</f>
        <v/>
      </c>
      <c r="BC7" s="15" t="str" cm="1">
        <f t="array" ref="BC7">IF(OR($B7="",BC$2=""),"",Projetos!$K6*_xlfn.XLOOKUP(BC$2,Técnicos!$A$2:$A$100,IF(Projetos!BI6=1,Técnicos!$F$2:$F$100,IF(Projetos!BI6=2,Técnicos!$H$2:$H$100,Técnicos!$J$2:$J$100)),,0,1))</f>
        <v/>
      </c>
      <c r="BD7" s="15" t="str" cm="1">
        <f t="array" ref="BD7">IF(OR($B7="",BD$2=""),"",Projetos!$K6*_xlfn.XLOOKUP(BD$2,Técnicos!$A$2:$A$100,IF(Projetos!BJ6=1,Técnicos!$F$2:$F$100,IF(Projetos!BJ6=2,Técnicos!$H$2:$H$100,Técnicos!$J$2:$J$100)),,0,1))</f>
        <v/>
      </c>
      <c r="BE7" s="15" t="str" cm="1">
        <f t="array" ref="BE7">IF(OR($B7="",BE$2=""),"",Projetos!$K6*_xlfn.XLOOKUP(BE$2,Técnicos!$A$2:$A$100,IF(Projetos!BK6=1,Técnicos!$F$2:$F$100,IF(Projetos!BK6=2,Técnicos!$H$2:$H$100,Técnicos!$J$2:$J$100)),,0,1))</f>
        <v/>
      </c>
      <c r="BF7" s="15" t="str" cm="1">
        <f t="array" ref="BF7">IF(OR($B7="",BF$2=""),"",Projetos!$K6*_xlfn.XLOOKUP(BF$2,Técnicos!$A$2:$A$100,IF(Projetos!BL6=1,Técnicos!$F$2:$F$100,IF(Projetos!BL6=2,Técnicos!$H$2:$H$100,Técnicos!$J$2:$J$100)),,0,1))</f>
        <v/>
      </c>
      <c r="BG7" s="15" t="str" cm="1">
        <f t="array" ref="BG7">IF(OR($B7="",BG$2=""),"",Projetos!$K6*_xlfn.XLOOKUP(BG$2,Técnicos!$A$2:$A$100,IF(Projetos!BM6=1,Técnicos!$F$2:$F$100,IF(Projetos!BM6=2,Técnicos!$H$2:$H$100,Técnicos!$J$2:$J$100)),,0,1))</f>
        <v/>
      </c>
      <c r="BH7" s="15" t="str" cm="1">
        <f t="array" ref="BH7">IF(OR($B7="",BH$2=""),"",Projetos!$K6*_xlfn.XLOOKUP(BH$2,Técnicos!$A$2:$A$100,IF(Projetos!BN6=1,Técnicos!$F$2:$F$100,IF(Projetos!BN6=2,Técnicos!$H$2:$H$100,Técnicos!$J$2:$J$100)),,0,1))</f>
        <v/>
      </c>
      <c r="BI7" s="15" t="str" cm="1">
        <f t="array" ref="BI7">IF(OR($B7="",BI$2=""),"",Projetos!$K6*_xlfn.XLOOKUP(BI$2,Técnicos!$A$2:$A$100,IF(Projetos!BO6=1,Técnicos!$F$2:$F$100,IF(Projetos!BO6=2,Técnicos!$H$2:$H$100,Técnicos!$J$2:$J$100)),,0,1))</f>
        <v/>
      </c>
      <c r="BJ7" s="15" t="str" cm="1">
        <f t="array" ref="BJ7">IF(OR($B7="",BJ$2=""),"",Projetos!$K6*_xlfn.XLOOKUP(BJ$2,Técnicos!$A$2:$A$100,IF(Projetos!BP6=1,Técnicos!$F$2:$F$100,IF(Projetos!BP6=2,Técnicos!$H$2:$H$100,Técnicos!$J$2:$J$100)),,0,1))</f>
        <v/>
      </c>
      <c r="BK7" s="15" t="str" cm="1">
        <f t="array" ref="BK7">IF(OR($B7="",BK$2=""),"",Projetos!$K6*_xlfn.XLOOKUP(BK$2,Técnicos!$A$2:$A$100,IF(Projetos!BQ6=1,Técnicos!$F$2:$F$100,IF(Projetos!BQ6=2,Técnicos!$H$2:$H$100,Técnicos!$J$2:$J$100)),,0,1))</f>
        <v/>
      </c>
      <c r="BL7" s="15" t="str" cm="1">
        <f t="array" ref="BL7">IF(OR($B7="",BL$2=""),"",Projetos!$K6*_xlfn.XLOOKUP(BL$2,Técnicos!$A$2:$A$100,IF(Projetos!BR6=1,Técnicos!$F$2:$F$100,IF(Projetos!BR6=2,Técnicos!$H$2:$H$100,Técnicos!$J$2:$J$100)),,0,1))</f>
        <v/>
      </c>
      <c r="BM7" s="15" t="str" cm="1">
        <f t="array" ref="BM7">IF(OR($B7="",BM$2=""),"",Projetos!$K6*_xlfn.XLOOKUP(BM$2,Técnicos!$A$2:$A$100,IF(Projetos!BS6=1,Técnicos!$F$2:$F$100,IF(Projetos!BS6=2,Técnicos!$H$2:$H$100,Técnicos!$J$2:$J$100)),,0,1))</f>
        <v/>
      </c>
      <c r="BN7" s="15" t="str" cm="1">
        <f t="array" ref="BN7">IF(OR($B7="",BN$2=""),"",Projetos!$K6*_xlfn.XLOOKUP(BN$2,Técnicos!$A$2:$A$100,IF(Projetos!BT6=1,Técnicos!$F$2:$F$100,IF(Projetos!BT6=2,Técnicos!$H$2:$H$100,Técnicos!$J$2:$J$100)),,0,1))</f>
        <v/>
      </c>
      <c r="BO7" s="15" t="str" cm="1">
        <f t="array" ref="BO7">IF(OR($B7="",BO$2=""),"",Projetos!$K6*_xlfn.XLOOKUP(BO$2,Técnicos!$A$2:$A$100,IF(Projetos!BU6=1,Técnicos!$F$2:$F$100,IF(Projetos!BU6=2,Técnicos!$H$2:$H$100,Técnicos!$J$2:$J$100)),,0,1))</f>
        <v/>
      </c>
      <c r="BP7" s="15" t="str" cm="1">
        <f t="array" ref="BP7">IF(OR($B7="",BP$2=""),"",Projetos!$K6*_xlfn.XLOOKUP(BP$2,Técnicos!$A$2:$A$100,IF(Projetos!BV6=1,Técnicos!$F$2:$F$100,IF(Projetos!BV6=2,Técnicos!$H$2:$H$100,Técnicos!$J$2:$J$100)),,0,1))</f>
        <v/>
      </c>
      <c r="BQ7" s="15" t="str" cm="1">
        <f t="array" ref="BQ7">IF(OR($B7="",BQ$2=""),"",Projetos!$K6*_xlfn.XLOOKUP(BQ$2,Técnicos!$A$2:$A$100,IF(Projetos!BW6=1,Técnicos!$F$2:$F$100,IF(Projetos!BW6=2,Técnicos!$H$2:$H$100,Técnicos!$J$2:$J$100)),,0,1))</f>
        <v/>
      </c>
    </row>
    <row r="8" spans="1:69" x14ac:dyDescent="0.25">
      <c r="B8" s="1">
        <f>IF(Projetos!A7&lt;&gt;"",Projetos!A7,"")</f>
        <v>6</v>
      </c>
      <c r="C8" s="15" cm="1">
        <f t="array" ref="C8">IF(OR($B8="",C$2=""),"",Projetos!$K7*_xlfn.XLOOKUP(C$2,Técnicos!$A$2:$A$100,IF(Projetos!I7=1,Técnicos!$F$2:$F$100,IF(Projetos!I7=2,Técnicos!$H$2:$H$100,Técnicos!$J$2:$J$100)),,0,1))</f>
        <v>125.84000000000002</v>
      </c>
      <c r="D8" s="15" cm="1">
        <f t="array" ref="D8">IF(OR($B8="",D$2=""),"",Projetos!$K7*_xlfn.XLOOKUP(D$2,Técnicos!$A$2:$A$100,IF(Projetos!J7=1,Técnicos!$F$2:$F$100,IF(Projetos!J7=2,Técnicos!$H$2:$H$100,Técnicos!$J$2:$J$100)),,0,1))</f>
        <v>120.12</v>
      </c>
      <c r="E8" s="15" cm="1">
        <f t="array" ref="E8">IF(OR($B8="",E$2=""),"",Projetos!$K7*_xlfn.XLOOKUP(E$2,Técnicos!$A$2:$A$100,IF(Projetos!K7=1,Técnicos!$F$2:$F$100,IF(Projetos!K7=2,Técnicos!$H$2:$H$100,Técnicos!$J$2:$J$100)),,0,1))</f>
        <v>125.84000000000002</v>
      </c>
      <c r="F8" s="15" cm="1">
        <f t="array" ref="F8">IF(OR($B8="",F$2=""),"",Projetos!$K7*_xlfn.XLOOKUP(F$2,Técnicos!$A$2:$A$100,IF(Projetos!L7=1,Técnicos!$F$2:$F$100,IF(Projetos!L7=2,Técnicos!$H$2:$H$100,Técnicos!$J$2:$J$100)),,0,1))</f>
        <v>108.68</v>
      </c>
      <c r="G8" s="15" cm="1">
        <f t="array" ref="G8">IF(OR($B8="",G$2=""),"",Projetos!$K7*_xlfn.XLOOKUP(G$2,Técnicos!$A$2:$A$100,IF(Projetos!M7=1,Técnicos!$F$2:$F$100,IF(Projetos!M7=2,Técnicos!$H$2:$H$100,Técnicos!$J$2:$J$100)),,0,1))</f>
        <v>114.4</v>
      </c>
      <c r="H8" s="15" t="str" cm="1">
        <f t="array" ref="H8">IF(OR($B8="",H$2=""),"",Projetos!$K7*_xlfn.XLOOKUP(H$2,Técnicos!$A$2:$A$100,IF(Projetos!N7=1,Técnicos!$F$2:$F$100,IF(Projetos!N7=2,Técnicos!$H$2:$H$100,Técnicos!$J$2:$J$100)),,0,1))</f>
        <v/>
      </c>
      <c r="I8" s="15" t="str" cm="1">
        <f t="array" ref="I8">IF(OR($B8="",I$2=""),"",Projetos!$K7*_xlfn.XLOOKUP(I$2,Técnicos!$A$2:$A$100,IF(Projetos!O7=1,Técnicos!$F$2:$F$100,IF(Projetos!O7=2,Técnicos!$H$2:$H$100,Técnicos!$J$2:$J$100)),,0,1))</f>
        <v/>
      </c>
      <c r="J8" s="15" t="str" cm="1">
        <f t="array" ref="J8">IF(OR($B8="",J$2=""),"",Projetos!$K7*_xlfn.XLOOKUP(J$2,Técnicos!$A$2:$A$100,IF(Projetos!P7=1,Técnicos!$F$2:$F$100,IF(Projetos!P7=2,Técnicos!$H$2:$H$100,Técnicos!$J$2:$J$100)),,0,1))</f>
        <v/>
      </c>
      <c r="K8" s="15" t="str" cm="1">
        <f t="array" ref="K8">IF(OR($B8="",K$2=""),"",Projetos!$K7*_xlfn.XLOOKUP(K$2,Técnicos!$A$2:$A$100,IF(Projetos!Q7=1,Técnicos!$F$2:$F$100,IF(Projetos!Q7=2,Técnicos!$H$2:$H$100,Técnicos!$J$2:$J$100)),,0,1))</f>
        <v/>
      </c>
      <c r="L8" s="15" t="str" cm="1">
        <f t="array" ref="L8">IF(OR($B8="",L$2=""),"",Projetos!$K7*_xlfn.XLOOKUP(L$2,Técnicos!$A$2:$A$100,IF(Projetos!R7=1,Técnicos!$F$2:$F$100,IF(Projetos!R7=2,Técnicos!$H$2:$H$100,Técnicos!$J$2:$J$100)),,0,1))</f>
        <v/>
      </c>
      <c r="M8" s="15" t="str" cm="1">
        <f t="array" ref="M8">IF(OR($B8="",M$2=""),"",Projetos!$K7*_xlfn.XLOOKUP(M$2,Técnicos!$A$2:$A$100,IF(Projetos!S7=1,Técnicos!$F$2:$F$100,IF(Projetos!S7=2,Técnicos!$H$2:$H$100,Técnicos!$J$2:$J$100)),,0,1))</f>
        <v/>
      </c>
      <c r="N8" s="15" t="str" cm="1">
        <f t="array" ref="N8">IF(OR($B8="",N$2=""),"",Projetos!$K7*_xlfn.XLOOKUP(N$2,Técnicos!$A$2:$A$100,IF(Projetos!T7=1,Técnicos!$F$2:$F$100,IF(Projetos!T7=2,Técnicos!$H$2:$H$100,Técnicos!$J$2:$J$100)),,0,1))</f>
        <v/>
      </c>
      <c r="O8" s="15" t="str" cm="1">
        <f t="array" ref="O8">IF(OR($B8="",O$2=""),"",Projetos!$K7*_xlfn.XLOOKUP(O$2,Técnicos!$A$2:$A$100,IF(Projetos!U7=1,Técnicos!$F$2:$F$100,IF(Projetos!U7=2,Técnicos!$H$2:$H$100,Técnicos!$J$2:$J$100)),,0,1))</f>
        <v/>
      </c>
      <c r="P8" s="15" t="str" cm="1">
        <f t="array" ref="P8">IF(OR($B8="",P$2=""),"",Projetos!$K7*_xlfn.XLOOKUP(P$2,Técnicos!$A$2:$A$100,IF(Projetos!V7=1,Técnicos!$F$2:$F$100,IF(Projetos!V7=2,Técnicos!$H$2:$H$100,Técnicos!$J$2:$J$100)),,0,1))</f>
        <v/>
      </c>
      <c r="Q8" s="15" t="str" cm="1">
        <f t="array" ref="Q8">IF(OR($B8="",Q$2=""),"",Projetos!$K7*_xlfn.XLOOKUP(Q$2,Técnicos!$A$2:$A$100,IF(Projetos!W7=1,Técnicos!$F$2:$F$100,IF(Projetos!W7=2,Técnicos!$H$2:$H$100,Técnicos!$J$2:$J$100)),,0,1))</f>
        <v/>
      </c>
      <c r="R8" s="15" t="str" cm="1">
        <f t="array" ref="R8">IF(OR($B8="",R$2=""),"",Projetos!$K7*_xlfn.XLOOKUP(R$2,Técnicos!$A$2:$A$100,IF(Projetos!X7=1,Técnicos!$F$2:$F$100,IF(Projetos!X7=2,Técnicos!$H$2:$H$100,Técnicos!$J$2:$J$100)),,0,1))</f>
        <v/>
      </c>
      <c r="S8" s="15" t="str" cm="1">
        <f t="array" ref="S8">IF(OR($B8="",S$2=""),"",Projetos!$K7*_xlfn.XLOOKUP(S$2,Técnicos!$A$2:$A$100,IF(Projetos!Y7=1,Técnicos!$F$2:$F$100,IF(Projetos!Y7=2,Técnicos!$H$2:$H$100,Técnicos!$J$2:$J$100)),,0,1))</f>
        <v/>
      </c>
      <c r="T8" s="15" t="str" cm="1">
        <f t="array" ref="T8">IF(OR($B8="",T$2=""),"",Projetos!$K7*_xlfn.XLOOKUP(T$2,Técnicos!$A$2:$A$100,IF(Projetos!Z7=1,Técnicos!$F$2:$F$100,IF(Projetos!Z7=2,Técnicos!$H$2:$H$100,Técnicos!$J$2:$J$100)),,0,1))</f>
        <v/>
      </c>
      <c r="U8" s="15" t="str" cm="1">
        <f t="array" ref="U8">IF(OR($B8="",U$2=""),"",Projetos!$K7*_xlfn.XLOOKUP(U$2,Técnicos!$A$2:$A$100,IF(Projetos!AA7=1,Técnicos!$F$2:$F$100,IF(Projetos!AA7=2,Técnicos!$H$2:$H$100,Técnicos!$J$2:$J$100)),,0,1))</f>
        <v/>
      </c>
      <c r="V8" s="15" t="str" cm="1">
        <f t="array" ref="V8">IF(OR($B8="",V$2=""),"",Projetos!$K7*_xlfn.XLOOKUP(V$2,Técnicos!$A$2:$A$100,IF(Projetos!AB7=1,Técnicos!$F$2:$F$100,IF(Projetos!AB7=2,Técnicos!$H$2:$H$100,Técnicos!$J$2:$J$100)),,0,1))</f>
        <v/>
      </c>
      <c r="W8" s="15" t="str" cm="1">
        <f t="array" ref="W8">IF(OR($B8="",W$2=""),"",Projetos!$K7*_xlfn.XLOOKUP(W$2,Técnicos!$A$2:$A$100,IF(Projetos!AC7=1,Técnicos!$F$2:$F$100,IF(Projetos!AC7=2,Técnicos!$H$2:$H$100,Técnicos!$J$2:$J$100)),,0,1))</f>
        <v/>
      </c>
      <c r="X8" s="15" t="str" cm="1">
        <f t="array" ref="X8">IF(OR($B8="",X$2=""),"",Projetos!$K7*_xlfn.XLOOKUP(X$2,Técnicos!$A$2:$A$100,IF(Projetos!AD7=1,Técnicos!$F$2:$F$100,IF(Projetos!AD7=2,Técnicos!$H$2:$H$100,Técnicos!$J$2:$J$100)),,0,1))</f>
        <v/>
      </c>
      <c r="Y8" s="15" t="str" cm="1">
        <f t="array" ref="Y8">IF(OR($B8="",Y$2=""),"",Projetos!$K7*_xlfn.XLOOKUP(Y$2,Técnicos!$A$2:$A$100,IF(Projetos!AE7=1,Técnicos!$F$2:$F$100,IF(Projetos!AE7=2,Técnicos!$H$2:$H$100,Técnicos!$J$2:$J$100)),,0,1))</f>
        <v/>
      </c>
      <c r="Z8" s="15" t="str" cm="1">
        <f t="array" ref="Z8">IF(OR($B8="",Z$2=""),"",Projetos!$K7*_xlfn.XLOOKUP(Z$2,Técnicos!$A$2:$A$100,IF(Projetos!AF7=1,Técnicos!$F$2:$F$100,IF(Projetos!AF7=2,Técnicos!$H$2:$H$100,Técnicos!$J$2:$J$100)),,0,1))</f>
        <v/>
      </c>
      <c r="AA8" s="15" t="str" cm="1">
        <f t="array" ref="AA8">IF(OR($B8="",AA$2=""),"",Projetos!$K7*_xlfn.XLOOKUP(AA$2,Técnicos!$A$2:$A$100,IF(Projetos!AG7=1,Técnicos!$F$2:$F$100,IF(Projetos!AG7=2,Técnicos!$H$2:$H$100,Técnicos!$J$2:$J$100)),,0,1))</f>
        <v/>
      </c>
      <c r="AB8" s="15" t="str" cm="1">
        <f t="array" ref="AB8">IF(OR($B8="",AB$2=""),"",Projetos!$K7*_xlfn.XLOOKUP(AB$2,Técnicos!$A$2:$A$100,IF(Projetos!AH7=1,Técnicos!$F$2:$F$100,IF(Projetos!AH7=2,Técnicos!$H$2:$H$100,Técnicos!$J$2:$J$100)),,0,1))</f>
        <v/>
      </c>
      <c r="AC8" s="15" t="str" cm="1">
        <f t="array" ref="AC8">IF(OR($B8="",AC$2=""),"",Projetos!$K7*_xlfn.XLOOKUP(AC$2,Técnicos!$A$2:$A$100,IF(Projetos!AI7=1,Técnicos!$F$2:$F$100,IF(Projetos!AI7=2,Técnicos!$H$2:$H$100,Técnicos!$J$2:$J$100)),,0,1))</f>
        <v/>
      </c>
      <c r="AD8" s="15" t="str" cm="1">
        <f t="array" ref="AD8">IF(OR($B8="",AD$2=""),"",Projetos!$K7*_xlfn.XLOOKUP(AD$2,Técnicos!$A$2:$A$100,IF(Projetos!AJ7=1,Técnicos!$F$2:$F$100,IF(Projetos!AJ7=2,Técnicos!$H$2:$H$100,Técnicos!$J$2:$J$100)),,0,1))</f>
        <v/>
      </c>
      <c r="AE8" s="15" t="str" cm="1">
        <f t="array" ref="AE8">IF(OR($B8="",AE$2=""),"",Projetos!$K7*_xlfn.XLOOKUP(AE$2,Técnicos!$A$2:$A$100,IF(Projetos!AK7=1,Técnicos!$F$2:$F$100,IF(Projetos!AK7=2,Técnicos!$H$2:$H$100,Técnicos!$J$2:$J$100)),,0,1))</f>
        <v/>
      </c>
      <c r="AF8" s="15" t="str" cm="1">
        <f t="array" ref="AF8">IF(OR($B8="",AF$2=""),"",Projetos!$K7*_xlfn.XLOOKUP(AF$2,Técnicos!$A$2:$A$100,IF(Projetos!AL7=1,Técnicos!$F$2:$F$100,IF(Projetos!AL7=2,Técnicos!$H$2:$H$100,Técnicos!$J$2:$J$100)),,0,1))</f>
        <v/>
      </c>
      <c r="AG8" s="15" t="str" cm="1">
        <f t="array" ref="AG8">IF(OR($B8="",AG$2=""),"",Projetos!$K7*_xlfn.XLOOKUP(AG$2,Técnicos!$A$2:$A$100,IF(Projetos!AM7=1,Técnicos!$F$2:$F$100,IF(Projetos!AM7=2,Técnicos!$H$2:$H$100,Técnicos!$J$2:$J$100)),,0,1))</f>
        <v/>
      </c>
      <c r="AH8" s="15" t="str" cm="1">
        <f t="array" ref="AH8">IF(OR($B8="",AH$2=""),"",Projetos!$K7*_xlfn.XLOOKUP(AH$2,Técnicos!$A$2:$A$100,IF(Projetos!AN7=1,Técnicos!$F$2:$F$100,IF(Projetos!AN7=2,Técnicos!$H$2:$H$100,Técnicos!$J$2:$J$100)),,0,1))</f>
        <v/>
      </c>
      <c r="AI8" s="15" t="str" cm="1">
        <f t="array" ref="AI8">IF(OR($B8="",AI$2=""),"",Projetos!$K7*_xlfn.XLOOKUP(AI$2,Técnicos!$A$2:$A$100,IF(Projetos!AO7=1,Técnicos!$F$2:$F$100,IF(Projetos!AO7=2,Técnicos!$H$2:$H$100,Técnicos!$J$2:$J$100)),,0,1))</f>
        <v/>
      </c>
      <c r="AJ8" s="15" t="str" cm="1">
        <f t="array" ref="AJ8">IF(OR($B8="",AJ$2=""),"",Projetos!$K7*_xlfn.XLOOKUP(AJ$2,Técnicos!$A$2:$A$100,IF(Projetos!AP7=1,Técnicos!$F$2:$F$100,IF(Projetos!AP7=2,Técnicos!$H$2:$H$100,Técnicos!$J$2:$J$100)),,0,1))</f>
        <v/>
      </c>
      <c r="AK8" s="15" t="str" cm="1">
        <f t="array" ref="AK8">IF(OR($B8="",AK$2=""),"",Projetos!$K7*_xlfn.XLOOKUP(AK$2,Técnicos!$A$2:$A$100,IF(Projetos!AQ7=1,Técnicos!$F$2:$F$100,IF(Projetos!AQ7=2,Técnicos!$H$2:$H$100,Técnicos!$J$2:$J$100)),,0,1))</f>
        <v/>
      </c>
      <c r="AL8" s="15" t="str" cm="1">
        <f t="array" ref="AL8">IF(OR($B8="",AL$2=""),"",Projetos!$K7*_xlfn.XLOOKUP(AL$2,Técnicos!$A$2:$A$100,IF(Projetos!AR7=1,Técnicos!$F$2:$F$100,IF(Projetos!AR7=2,Técnicos!$H$2:$H$100,Técnicos!$J$2:$J$100)),,0,1))</f>
        <v/>
      </c>
      <c r="AM8" s="15" t="str" cm="1">
        <f t="array" ref="AM8">IF(OR($B8="",AM$2=""),"",Projetos!$K7*_xlfn.XLOOKUP(AM$2,Técnicos!$A$2:$A$100,IF(Projetos!AS7=1,Técnicos!$F$2:$F$100,IF(Projetos!AS7=2,Técnicos!$H$2:$H$100,Técnicos!$J$2:$J$100)),,0,1))</f>
        <v/>
      </c>
      <c r="AN8" s="15" t="str" cm="1">
        <f t="array" ref="AN8">IF(OR($B8="",AN$2=""),"",Projetos!$K7*_xlfn.XLOOKUP(AN$2,Técnicos!$A$2:$A$100,IF(Projetos!AT7=1,Técnicos!$F$2:$F$100,IF(Projetos!AT7=2,Técnicos!$H$2:$H$100,Técnicos!$J$2:$J$100)),,0,1))</f>
        <v/>
      </c>
      <c r="AO8" s="15" t="str" cm="1">
        <f t="array" ref="AO8">IF(OR($B8="",AO$2=""),"",Projetos!$K7*_xlfn.XLOOKUP(AO$2,Técnicos!$A$2:$A$100,IF(Projetos!AU7=1,Técnicos!$F$2:$F$100,IF(Projetos!AU7=2,Técnicos!$H$2:$H$100,Técnicos!$J$2:$J$100)),,0,1))</f>
        <v/>
      </c>
      <c r="AP8" s="15" t="str" cm="1">
        <f t="array" ref="AP8">IF(OR($B8="",AP$2=""),"",Projetos!$K7*_xlfn.XLOOKUP(AP$2,Técnicos!$A$2:$A$100,IF(Projetos!AV7=1,Técnicos!$F$2:$F$100,IF(Projetos!AV7=2,Técnicos!$H$2:$H$100,Técnicos!$J$2:$J$100)),,0,1))</f>
        <v/>
      </c>
      <c r="AQ8" s="15" t="str" cm="1">
        <f t="array" ref="AQ8">IF(OR($B8="",AQ$2=""),"",Projetos!$K7*_xlfn.XLOOKUP(AQ$2,Técnicos!$A$2:$A$100,IF(Projetos!AW7=1,Técnicos!$F$2:$F$100,IF(Projetos!AW7=2,Técnicos!$H$2:$H$100,Técnicos!$J$2:$J$100)),,0,1))</f>
        <v/>
      </c>
      <c r="AR8" s="15" t="str" cm="1">
        <f t="array" ref="AR8">IF(OR($B8="",AR$2=""),"",Projetos!$K7*_xlfn.XLOOKUP(AR$2,Técnicos!$A$2:$A$100,IF(Projetos!AX7=1,Técnicos!$F$2:$F$100,IF(Projetos!AX7=2,Técnicos!$H$2:$H$100,Técnicos!$J$2:$J$100)),,0,1))</f>
        <v/>
      </c>
      <c r="AS8" s="15" t="str" cm="1">
        <f t="array" ref="AS8">IF(OR($B8="",AS$2=""),"",Projetos!$K7*_xlfn.XLOOKUP(AS$2,Técnicos!$A$2:$A$100,IF(Projetos!AY7=1,Técnicos!$F$2:$F$100,IF(Projetos!AY7=2,Técnicos!$H$2:$H$100,Técnicos!$J$2:$J$100)),,0,1))</f>
        <v/>
      </c>
      <c r="AT8" s="15" t="str" cm="1">
        <f t="array" ref="AT8">IF(OR($B8="",AT$2=""),"",Projetos!$K7*_xlfn.XLOOKUP(AT$2,Técnicos!$A$2:$A$100,IF(Projetos!AZ7=1,Técnicos!$F$2:$F$100,IF(Projetos!AZ7=2,Técnicos!$H$2:$H$100,Técnicos!$J$2:$J$100)),,0,1))</f>
        <v/>
      </c>
      <c r="AU8" s="15" t="str" cm="1">
        <f t="array" ref="AU8">IF(OR($B8="",AU$2=""),"",Projetos!$K7*_xlfn.XLOOKUP(AU$2,Técnicos!$A$2:$A$100,IF(Projetos!BA7=1,Técnicos!$F$2:$F$100,IF(Projetos!BA7=2,Técnicos!$H$2:$H$100,Técnicos!$J$2:$J$100)),,0,1))</f>
        <v/>
      </c>
      <c r="AV8" s="15" t="str" cm="1">
        <f t="array" ref="AV8">IF(OR($B8="",AV$2=""),"",Projetos!$K7*_xlfn.XLOOKUP(AV$2,Técnicos!$A$2:$A$100,IF(Projetos!BB7=1,Técnicos!$F$2:$F$100,IF(Projetos!BB7=2,Técnicos!$H$2:$H$100,Técnicos!$J$2:$J$100)),,0,1))</f>
        <v/>
      </c>
      <c r="AW8" s="15" t="str" cm="1">
        <f t="array" ref="AW8">IF(OR($B8="",AW$2=""),"",Projetos!$K7*_xlfn.XLOOKUP(AW$2,Técnicos!$A$2:$A$100,IF(Projetos!BC7=1,Técnicos!$F$2:$F$100,IF(Projetos!BC7=2,Técnicos!$H$2:$H$100,Técnicos!$J$2:$J$100)),,0,1))</f>
        <v/>
      </c>
      <c r="AX8" s="15" t="str" cm="1">
        <f t="array" ref="AX8">IF(OR($B8="",AX$2=""),"",Projetos!$K7*_xlfn.XLOOKUP(AX$2,Técnicos!$A$2:$A$100,IF(Projetos!BD7=1,Técnicos!$F$2:$F$100,IF(Projetos!BD7=2,Técnicos!$H$2:$H$100,Técnicos!$J$2:$J$100)),,0,1))</f>
        <v/>
      </c>
      <c r="AY8" s="15" t="str" cm="1">
        <f t="array" ref="AY8">IF(OR($B8="",AY$2=""),"",Projetos!$K7*_xlfn.XLOOKUP(AY$2,Técnicos!$A$2:$A$100,IF(Projetos!BE7=1,Técnicos!$F$2:$F$100,IF(Projetos!BE7=2,Técnicos!$H$2:$H$100,Técnicos!$J$2:$J$100)),,0,1))</f>
        <v/>
      </c>
      <c r="AZ8" s="15" t="str" cm="1">
        <f t="array" ref="AZ8">IF(OR($B8="",AZ$2=""),"",Projetos!$K7*_xlfn.XLOOKUP(AZ$2,Técnicos!$A$2:$A$100,IF(Projetos!BF7=1,Técnicos!$F$2:$F$100,IF(Projetos!BF7=2,Técnicos!$H$2:$H$100,Técnicos!$J$2:$J$100)),,0,1))</f>
        <v/>
      </c>
      <c r="BA8" s="15" t="str" cm="1">
        <f t="array" ref="BA8">IF(OR($B8="",BA$2=""),"",Projetos!$K7*_xlfn.XLOOKUP(BA$2,Técnicos!$A$2:$A$100,IF(Projetos!BG7=1,Técnicos!$F$2:$F$100,IF(Projetos!BG7=2,Técnicos!$H$2:$H$100,Técnicos!$J$2:$J$100)),,0,1))</f>
        <v/>
      </c>
      <c r="BB8" s="15" t="str" cm="1">
        <f t="array" ref="BB8">IF(OR($B8="",BB$2=""),"",Projetos!$K7*_xlfn.XLOOKUP(BB$2,Técnicos!$A$2:$A$100,IF(Projetos!BH7=1,Técnicos!$F$2:$F$100,IF(Projetos!BH7=2,Técnicos!$H$2:$H$100,Técnicos!$J$2:$J$100)),,0,1))</f>
        <v/>
      </c>
      <c r="BC8" s="15" t="str" cm="1">
        <f t="array" ref="BC8">IF(OR($B8="",BC$2=""),"",Projetos!$K7*_xlfn.XLOOKUP(BC$2,Técnicos!$A$2:$A$100,IF(Projetos!BI7=1,Técnicos!$F$2:$F$100,IF(Projetos!BI7=2,Técnicos!$H$2:$H$100,Técnicos!$J$2:$J$100)),,0,1))</f>
        <v/>
      </c>
      <c r="BD8" s="15" t="str" cm="1">
        <f t="array" ref="BD8">IF(OR($B8="",BD$2=""),"",Projetos!$K7*_xlfn.XLOOKUP(BD$2,Técnicos!$A$2:$A$100,IF(Projetos!BJ7=1,Técnicos!$F$2:$F$100,IF(Projetos!BJ7=2,Técnicos!$H$2:$H$100,Técnicos!$J$2:$J$100)),,0,1))</f>
        <v/>
      </c>
      <c r="BE8" s="15" t="str" cm="1">
        <f t="array" ref="BE8">IF(OR($B8="",BE$2=""),"",Projetos!$K7*_xlfn.XLOOKUP(BE$2,Técnicos!$A$2:$A$100,IF(Projetos!BK7=1,Técnicos!$F$2:$F$100,IF(Projetos!BK7=2,Técnicos!$H$2:$H$100,Técnicos!$J$2:$J$100)),,0,1))</f>
        <v/>
      </c>
      <c r="BF8" s="15" t="str" cm="1">
        <f t="array" ref="BF8">IF(OR($B8="",BF$2=""),"",Projetos!$K7*_xlfn.XLOOKUP(BF$2,Técnicos!$A$2:$A$100,IF(Projetos!BL7=1,Técnicos!$F$2:$F$100,IF(Projetos!BL7=2,Técnicos!$H$2:$H$100,Técnicos!$J$2:$J$100)),,0,1))</f>
        <v/>
      </c>
      <c r="BG8" s="15" t="str" cm="1">
        <f t="array" ref="BG8">IF(OR($B8="",BG$2=""),"",Projetos!$K7*_xlfn.XLOOKUP(BG$2,Técnicos!$A$2:$A$100,IF(Projetos!BM7=1,Técnicos!$F$2:$F$100,IF(Projetos!BM7=2,Técnicos!$H$2:$H$100,Técnicos!$J$2:$J$100)),,0,1))</f>
        <v/>
      </c>
      <c r="BH8" s="15" t="str" cm="1">
        <f t="array" ref="BH8">IF(OR($B8="",BH$2=""),"",Projetos!$K7*_xlfn.XLOOKUP(BH$2,Técnicos!$A$2:$A$100,IF(Projetos!BN7=1,Técnicos!$F$2:$F$100,IF(Projetos!BN7=2,Técnicos!$H$2:$H$100,Técnicos!$J$2:$J$100)),,0,1))</f>
        <v/>
      </c>
      <c r="BI8" s="15" t="str" cm="1">
        <f t="array" ref="BI8">IF(OR($B8="",BI$2=""),"",Projetos!$K7*_xlfn.XLOOKUP(BI$2,Técnicos!$A$2:$A$100,IF(Projetos!BO7=1,Técnicos!$F$2:$F$100,IF(Projetos!BO7=2,Técnicos!$H$2:$H$100,Técnicos!$J$2:$J$100)),,0,1))</f>
        <v/>
      </c>
      <c r="BJ8" s="15" t="str" cm="1">
        <f t="array" ref="BJ8">IF(OR($B8="",BJ$2=""),"",Projetos!$K7*_xlfn.XLOOKUP(BJ$2,Técnicos!$A$2:$A$100,IF(Projetos!BP7=1,Técnicos!$F$2:$F$100,IF(Projetos!BP7=2,Técnicos!$H$2:$H$100,Técnicos!$J$2:$J$100)),,0,1))</f>
        <v/>
      </c>
      <c r="BK8" s="15" t="str" cm="1">
        <f t="array" ref="BK8">IF(OR($B8="",BK$2=""),"",Projetos!$K7*_xlfn.XLOOKUP(BK$2,Técnicos!$A$2:$A$100,IF(Projetos!BQ7=1,Técnicos!$F$2:$F$100,IF(Projetos!BQ7=2,Técnicos!$H$2:$H$100,Técnicos!$J$2:$J$100)),,0,1))</f>
        <v/>
      </c>
      <c r="BL8" s="15" t="str" cm="1">
        <f t="array" ref="BL8">IF(OR($B8="",BL$2=""),"",Projetos!$K7*_xlfn.XLOOKUP(BL$2,Técnicos!$A$2:$A$100,IF(Projetos!BR7=1,Técnicos!$F$2:$F$100,IF(Projetos!BR7=2,Técnicos!$H$2:$H$100,Técnicos!$J$2:$J$100)),,0,1))</f>
        <v/>
      </c>
      <c r="BM8" s="15" t="str" cm="1">
        <f t="array" ref="BM8">IF(OR($B8="",BM$2=""),"",Projetos!$K7*_xlfn.XLOOKUP(BM$2,Técnicos!$A$2:$A$100,IF(Projetos!BS7=1,Técnicos!$F$2:$F$100,IF(Projetos!BS7=2,Técnicos!$H$2:$H$100,Técnicos!$J$2:$J$100)),,0,1))</f>
        <v/>
      </c>
      <c r="BN8" s="15" t="str" cm="1">
        <f t="array" ref="BN8">IF(OR($B8="",BN$2=""),"",Projetos!$K7*_xlfn.XLOOKUP(BN$2,Técnicos!$A$2:$A$100,IF(Projetos!BT7=1,Técnicos!$F$2:$F$100,IF(Projetos!BT7=2,Técnicos!$H$2:$H$100,Técnicos!$J$2:$J$100)),,0,1))</f>
        <v/>
      </c>
      <c r="BO8" s="15" t="str" cm="1">
        <f t="array" ref="BO8">IF(OR($B8="",BO$2=""),"",Projetos!$K7*_xlfn.XLOOKUP(BO$2,Técnicos!$A$2:$A$100,IF(Projetos!BU7=1,Técnicos!$F$2:$F$100,IF(Projetos!BU7=2,Técnicos!$H$2:$H$100,Técnicos!$J$2:$J$100)),,0,1))</f>
        <v/>
      </c>
      <c r="BP8" s="15" t="str" cm="1">
        <f t="array" ref="BP8">IF(OR($B8="",BP$2=""),"",Projetos!$K7*_xlfn.XLOOKUP(BP$2,Técnicos!$A$2:$A$100,IF(Projetos!BV7=1,Técnicos!$F$2:$F$100,IF(Projetos!BV7=2,Técnicos!$H$2:$H$100,Técnicos!$J$2:$J$100)),,0,1))</f>
        <v/>
      </c>
      <c r="BQ8" s="15" t="str" cm="1">
        <f t="array" ref="BQ8">IF(OR($B8="",BQ$2=""),"",Projetos!$K7*_xlfn.XLOOKUP(BQ$2,Técnicos!$A$2:$A$100,IF(Projetos!BW7=1,Técnicos!$F$2:$F$100,IF(Projetos!BW7=2,Técnicos!$H$2:$H$100,Técnicos!$J$2:$J$100)),,0,1))</f>
        <v/>
      </c>
    </row>
    <row r="9" spans="1:69" x14ac:dyDescent="0.25">
      <c r="B9" s="1">
        <f>IF(Projetos!A8&lt;&gt;"",Projetos!A8,"")</f>
        <v>7</v>
      </c>
      <c r="C9" s="15" cm="1">
        <f t="array" ref="C9">IF(OR($B9="",C$2=""),"",Projetos!$K8*_xlfn.XLOOKUP(C$2,Técnicos!$A$2:$A$100,IF(Projetos!I8=1,Técnicos!$F$2:$F$100,IF(Projetos!I8=2,Técnicos!$H$2:$H$100,Técnicos!$J$2:$J$100)),,0,1))</f>
        <v>92.092000000000013</v>
      </c>
      <c r="D9" s="15" cm="1">
        <f t="array" ref="D9">IF(OR($B9="",D$2=""),"",Projetos!$K8*_xlfn.XLOOKUP(D$2,Técnicos!$A$2:$A$100,IF(Projetos!J8=1,Técnicos!$F$2:$F$100,IF(Projetos!J8=2,Técnicos!$H$2:$H$100,Técnicos!$J$2:$J$100)),,0,1))</f>
        <v>120.12</v>
      </c>
      <c r="E9" s="15" cm="1">
        <f t="array" ref="E9">IF(OR($B9="",E$2=""),"",Projetos!$K8*_xlfn.XLOOKUP(E$2,Técnicos!$A$2:$A$100,IF(Projetos!K8=1,Técnicos!$F$2:$F$100,IF(Projetos!K8=2,Técnicos!$H$2:$H$100,Técnicos!$J$2:$J$100)),,0,1))</f>
        <v>125.84000000000002</v>
      </c>
      <c r="F9" s="15" cm="1">
        <f t="array" ref="F9">IF(OR($B9="",F$2=""),"",Projetos!$K8*_xlfn.XLOOKUP(F$2,Técnicos!$A$2:$A$100,IF(Projetos!L8=1,Técnicos!$F$2:$F$100,IF(Projetos!L8=2,Técnicos!$H$2:$H$100,Técnicos!$J$2:$J$100)),,0,1))</f>
        <v>108.68</v>
      </c>
      <c r="G9" s="15" cm="1">
        <f t="array" aca="1" ref="G9" ca="1">IF(OR($B9="",G$2=""),"",Projetos!$K8*_xlfn.XLOOKUP(G$2,Técnicos!$A$2:$A$100,IF(Projetos!M8=1,Técnicos!$F$2:$F$100,IF(Projetos!M8=2,Técnicos!$H$2:$H$100,Técnicos!$J$2:$J$100)),,0,1))</f>
        <v>114.4</v>
      </c>
      <c r="H9" s="15" t="str" cm="1">
        <f t="array" ref="H9">IF(OR($B9="",H$2=""),"",Projetos!$K8*_xlfn.XLOOKUP(H$2,Técnicos!$A$2:$A$100,IF(Projetos!N8=1,Técnicos!$F$2:$F$100,IF(Projetos!N8=2,Técnicos!$H$2:$H$100,Técnicos!$J$2:$J$100)),,0,1))</f>
        <v/>
      </c>
      <c r="I9" s="15" t="str" cm="1">
        <f t="array" ref="I9">IF(OR($B9="",I$2=""),"",Projetos!$K8*_xlfn.XLOOKUP(I$2,Técnicos!$A$2:$A$100,IF(Projetos!O8=1,Técnicos!$F$2:$F$100,IF(Projetos!O8=2,Técnicos!$H$2:$H$100,Técnicos!$J$2:$J$100)),,0,1))</f>
        <v/>
      </c>
      <c r="J9" s="15" t="str" cm="1">
        <f t="array" ref="J9">IF(OR($B9="",J$2=""),"",Projetos!$K8*_xlfn.XLOOKUP(J$2,Técnicos!$A$2:$A$100,IF(Projetos!P8=1,Técnicos!$F$2:$F$100,IF(Projetos!P8=2,Técnicos!$H$2:$H$100,Técnicos!$J$2:$J$100)),,0,1))</f>
        <v/>
      </c>
      <c r="K9" s="15" t="str" cm="1">
        <f t="array" ref="K9">IF(OR($B9="",K$2=""),"",Projetos!$K8*_xlfn.XLOOKUP(K$2,Técnicos!$A$2:$A$100,IF(Projetos!Q8=1,Técnicos!$F$2:$F$100,IF(Projetos!Q8=2,Técnicos!$H$2:$H$100,Técnicos!$J$2:$J$100)),,0,1))</f>
        <v/>
      </c>
      <c r="L9" s="15" t="str" cm="1">
        <f t="array" ref="L9">IF(OR($B9="",L$2=""),"",Projetos!$K8*_xlfn.XLOOKUP(L$2,Técnicos!$A$2:$A$100,IF(Projetos!R8=1,Técnicos!$F$2:$F$100,IF(Projetos!R8=2,Técnicos!$H$2:$H$100,Técnicos!$J$2:$J$100)),,0,1))</f>
        <v/>
      </c>
      <c r="M9" s="15" t="str" cm="1">
        <f t="array" ref="M9">IF(OR($B9="",M$2=""),"",Projetos!$K8*_xlfn.XLOOKUP(M$2,Técnicos!$A$2:$A$100,IF(Projetos!S8=1,Técnicos!$F$2:$F$100,IF(Projetos!S8=2,Técnicos!$H$2:$H$100,Técnicos!$J$2:$J$100)),,0,1))</f>
        <v/>
      </c>
      <c r="N9" s="15" t="str" cm="1">
        <f t="array" ref="N9">IF(OR($B9="",N$2=""),"",Projetos!$K8*_xlfn.XLOOKUP(N$2,Técnicos!$A$2:$A$100,IF(Projetos!T8=1,Técnicos!$F$2:$F$100,IF(Projetos!T8=2,Técnicos!$H$2:$H$100,Técnicos!$J$2:$J$100)),,0,1))</f>
        <v/>
      </c>
      <c r="O9" s="15" t="str" cm="1">
        <f t="array" ref="O9">IF(OR($B9="",O$2=""),"",Projetos!$K8*_xlfn.XLOOKUP(O$2,Técnicos!$A$2:$A$100,IF(Projetos!U8=1,Técnicos!$F$2:$F$100,IF(Projetos!U8=2,Técnicos!$H$2:$H$100,Técnicos!$J$2:$J$100)),,0,1))</f>
        <v/>
      </c>
      <c r="P9" s="15" t="str" cm="1">
        <f t="array" ref="P9">IF(OR($B9="",P$2=""),"",Projetos!$K8*_xlfn.XLOOKUP(P$2,Técnicos!$A$2:$A$100,IF(Projetos!V8=1,Técnicos!$F$2:$F$100,IF(Projetos!V8=2,Técnicos!$H$2:$H$100,Técnicos!$J$2:$J$100)),,0,1))</f>
        <v/>
      </c>
      <c r="Q9" s="15" t="str" cm="1">
        <f t="array" ref="Q9">IF(OR($B9="",Q$2=""),"",Projetos!$K8*_xlfn.XLOOKUP(Q$2,Técnicos!$A$2:$A$100,IF(Projetos!W8=1,Técnicos!$F$2:$F$100,IF(Projetos!W8=2,Técnicos!$H$2:$H$100,Técnicos!$J$2:$J$100)),,0,1))</f>
        <v/>
      </c>
      <c r="R9" s="15" t="str" cm="1">
        <f t="array" ref="R9">IF(OR($B9="",R$2=""),"",Projetos!$K8*_xlfn.XLOOKUP(R$2,Técnicos!$A$2:$A$100,IF(Projetos!X8=1,Técnicos!$F$2:$F$100,IF(Projetos!X8=2,Técnicos!$H$2:$H$100,Técnicos!$J$2:$J$100)),,0,1))</f>
        <v/>
      </c>
      <c r="S9" s="15" t="str" cm="1">
        <f t="array" ref="S9">IF(OR($B9="",S$2=""),"",Projetos!$K8*_xlfn.XLOOKUP(S$2,Técnicos!$A$2:$A$100,IF(Projetos!Y8=1,Técnicos!$F$2:$F$100,IF(Projetos!Y8=2,Técnicos!$H$2:$H$100,Técnicos!$J$2:$J$100)),,0,1))</f>
        <v/>
      </c>
      <c r="T9" s="15" t="str" cm="1">
        <f t="array" ref="T9">IF(OR($B9="",T$2=""),"",Projetos!$K8*_xlfn.XLOOKUP(T$2,Técnicos!$A$2:$A$100,IF(Projetos!Z8=1,Técnicos!$F$2:$F$100,IF(Projetos!Z8=2,Técnicos!$H$2:$H$100,Técnicos!$J$2:$J$100)),,0,1))</f>
        <v/>
      </c>
      <c r="U9" s="15" t="str" cm="1">
        <f t="array" ref="U9">IF(OR($B9="",U$2=""),"",Projetos!$K8*_xlfn.XLOOKUP(U$2,Técnicos!$A$2:$A$100,IF(Projetos!AA8=1,Técnicos!$F$2:$F$100,IF(Projetos!AA8=2,Técnicos!$H$2:$H$100,Técnicos!$J$2:$J$100)),,0,1))</f>
        <v/>
      </c>
      <c r="V9" s="15" t="str" cm="1">
        <f t="array" ref="V9">IF(OR($B9="",V$2=""),"",Projetos!$K8*_xlfn.XLOOKUP(V$2,Técnicos!$A$2:$A$100,IF(Projetos!AB8=1,Técnicos!$F$2:$F$100,IF(Projetos!AB8=2,Técnicos!$H$2:$H$100,Técnicos!$J$2:$J$100)),,0,1))</f>
        <v/>
      </c>
      <c r="W9" s="15" t="str" cm="1">
        <f t="array" ref="W9">IF(OR($B9="",W$2=""),"",Projetos!$K8*_xlfn.XLOOKUP(W$2,Técnicos!$A$2:$A$100,IF(Projetos!AC8=1,Técnicos!$F$2:$F$100,IF(Projetos!AC8=2,Técnicos!$H$2:$H$100,Técnicos!$J$2:$J$100)),,0,1))</f>
        <v/>
      </c>
      <c r="X9" s="15" t="str" cm="1">
        <f t="array" ref="X9">IF(OR($B9="",X$2=""),"",Projetos!$K8*_xlfn.XLOOKUP(X$2,Técnicos!$A$2:$A$100,IF(Projetos!AD8=1,Técnicos!$F$2:$F$100,IF(Projetos!AD8=2,Técnicos!$H$2:$H$100,Técnicos!$J$2:$J$100)),,0,1))</f>
        <v/>
      </c>
      <c r="Y9" s="15" t="str" cm="1">
        <f t="array" ref="Y9">IF(OR($B9="",Y$2=""),"",Projetos!$K8*_xlfn.XLOOKUP(Y$2,Técnicos!$A$2:$A$100,IF(Projetos!AE8=1,Técnicos!$F$2:$F$100,IF(Projetos!AE8=2,Técnicos!$H$2:$H$100,Técnicos!$J$2:$J$100)),,0,1))</f>
        <v/>
      </c>
      <c r="Z9" s="15" t="str" cm="1">
        <f t="array" ref="Z9">IF(OR($B9="",Z$2=""),"",Projetos!$K8*_xlfn.XLOOKUP(Z$2,Técnicos!$A$2:$A$100,IF(Projetos!AF8=1,Técnicos!$F$2:$F$100,IF(Projetos!AF8=2,Técnicos!$H$2:$H$100,Técnicos!$J$2:$J$100)),,0,1))</f>
        <v/>
      </c>
      <c r="AA9" s="15" t="str" cm="1">
        <f t="array" ref="AA9">IF(OR($B9="",AA$2=""),"",Projetos!$K8*_xlfn.XLOOKUP(AA$2,Técnicos!$A$2:$A$100,IF(Projetos!AG8=1,Técnicos!$F$2:$F$100,IF(Projetos!AG8=2,Técnicos!$H$2:$H$100,Técnicos!$J$2:$J$100)),,0,1))</f>
        <v/>
      </c>
      <c r="AB9" s="15" t="str" cm="1">
        <f t="array" ref="AB9">IF(OR($B9="",AB$2=""),"",Projetos!$K8*_xlfn.XLOOKUP(AB$2,Técnicos!$A$2:$A$100,IF(Projetos!AH8=1,Técnicos!$F$2:$F$100,IF(Projetos!AH8=2,Técnicos!$H$2:$H$100,Técnicos!$J$2:$J$100)),,0,1))</f>
        <v/>
      </c>
      <c r="AC9" s="15" t="str" cm="1">
        <f t="array" ref="AC9">IF(OR($B9="",AC$2=""),"",Projetos!$K8*_xlfn.XLOOKUP(AC$2,Técnicos!$A$2:$A$100,IF(Projetos!AI8=1,Técnicos!$F$2:$F$100,IF(Projetos!AI8=2,Técnicos!$H$2:$H$100,Técnicos!$J$2:$J$100)),,0,1))</f>
        <v/>
      </c>
      <c r="AD9" s="15" t="str" cm="1">
        <f t="array" ref="AD9">IF(OR($B9="",AD$2=""),"",Projetos!$K8*_xlfn.XLOOKUP(AD$2,Técnicos!$A$2:$A$100,IF(Projetos!AJ8=1,Técnicos!$F$2:$F$100,IF(Projetos!AJ8=2,Técnicos!$H$2:$H$100,Técnicos!$J$2:$J$100)),,0,1))</f>
        <v/>
      </c>
      <c r="AE9" s="15" t="str" cm="1">
        <f t="array" ref="AE9">IF(OR($B9="",AE$2=""),"",Projetos!$K8*_xlfn.XLOOKUP(AE$2,Técnicos!$A$2:$A$100,IF(Projetos!AK8=1,Técnicos!$F$2:$F$100,IF(Projetos!AK8=2,Técnicos!$H$2:$H$100,Técnicos!$J$2:$J$100)),,0,1))</f>
        <v/>
      </c>
      <c r="AF9" s="15" t="str" cm="1">
        <f t="array" ref="AF9">IF(OR($B9="",AF$2=""),"",Projetos!$K8*_xlfn.XLOOKUP(AF$2,Técnicos!$A$2:$A$100,IF(Projetos!AL8=1,Técnicos!$F$2:$F$100,IF(Projetos!AL8=2,Técnicos!$H$2:$H$100,Técnicos!$J$2:$J$100)),,0,1))</f>
        <v/>
      </c>
      <c r="AG9" s="15" t="str" cm="1">
        <f t="array" ref="AG9">IF(OR($B9="",AG$2=""),"",Projetos!$K8*_xlfn.XLOOKUP(AG$2,Técnicos!$A$2:$A$100,IF(Projetos!AM8=1,Técnicos!$F$2:$F$100,IF(Projetos!AM8=2,Técnicos!$H$2:$H$100,Técnicos!$J$2:$J$100)),,0,1))</f>
        <v/>
      </c>
      <c r="AH9" s="15" t="str" cm="1">
        <f t="array" ref="AH9">IF(OR($B9="",AH$2=""),"",Projetos!$K8*_xlfn.XLOOKUP(AH$2,Técnicos!$A$2:$A$100,IF(Projetos!AN8=1,Técnicos!$F$2:$F$100,IF(Projetos!AN8=2,Técnicos!$H$2:$H$100,Técnicos!$J$2:$J$100)),,0,1))</f>
        <v/>
      </c>
      <c r="AI9" s="15" t="str" cm="1">
        <f t="array" ref="AI9">IF(OR($B9="",AI$2=""),"",Projetos!$K8*_xlfn.XLOOKUP(AI$2,Técnicos!$A$2:$A$100,IF(Projetos!AO8=1,Técnicos!$F$2:$F$100,IF(Projetos!AO8=2,Técnicos!$H$2:$H$100,Técnicos!$J$2:$J$100)),,0,1))</f>
        <v/>
      </c>
      <c r="AJ9" s="15" t="str" cm="1">
        <f t="array" ref="AJ9">IF(OR($B9="",AJ$2=""),"",Projetos!$K8*_xlfn.XLOOKUP(AJ$2,Técnicos!$A$2:$A$100,IF(Projetos!AP8=1,Técnicos!$F$2:$F$100,IF(Projetos!AP8=2,Técnicos!$H$2:$H$100,Técnicos!$J$2:$J$100)),,0,1))</f>
        <v/>
      </c>
      <c r="AK9" s="15" t="str" cm="1">
        <f t="array" ref="AK9">IF(OR($B9="",AK$2=""),"",Projetos!$K8*_xlfn.XLOOKUP(AK$2,Técnicos!$A$2:$A$100,IF(Projetos!AQ8=1,Técnicos!$F$2:$F$100,IF(Projetos!AQ8=2,Técnicos!$H$2:$H$100,Técnicos!$J$2:$J$100)),,0,1))</f>
        <v/>
      </c>
      <c r="AL9" s="15" t="str" cm="1">
        <f t="array" ref="AL9">IF(OR($B9="",AL$2=""),"",Projetos!$K8*_xlfn.XLOOKUP(AL$2,Técnicos!$A$2:$A$100,IF(Projetos!AR8=1,Técnicos!$F$2:$F$100,IF(Projetos!AR8=2,Técnicos!$H$2:$H$100,Técnicos!$J$2:$J$100)),,0,1))</f>
        <v/>
      </c>
      <c r="AM9" s="15" t="str" cm="1">
        <f t="array" ref="AM9">IF(OR($B9="",AM$2=""),"",Projetos!$K8*_xlfn.XLOOKUP(AM$2,Técnicos!$A$2:$A$100,IF(Projetos!AS8=1,Técnicos!$F$2:$F$100,IF(Projetos!AS8=2,Técnicos!$H$2:$H$100,Técnicos!$J$2:$J$100)),,0,1))</f>
        <v/>
      </c>
      <c r="AN9" s="15" t="str" cm="1">
        <f t="array" ref="AN9">IF(OR($B9="",AN$2=""),"",Projetos!$K8*_xlfn.XLOOKUP(AN$2,Técnicos!$A$2:$A$100,IF(Projetos!AT8=1,Técnicos!$F$2:$F$100,IF(Projetos!AT8=2,Técnicos!$H$2:$H$100,Técnicos!$J$2:$J$100)),,0,1))</f>
        <v/>
      </c>
      <c r="AO9" s="15" t="str" cm="1">
        <f t="array" ref="AO9">IF(OR($B9="",AO$2=""),"",Projetos!$K8*_xlfn.XLOOKUP(AO$2,Técnicos!$A$2:$A$100,IF(Projetos!AU8=1,Técnicos!$F$2:$F$100,IF(Projetos!AU8=2,Técnicos!$H$2:$H$100,Técnicos!$J$2:$J$100)),,0,1))</f>
        <v/>
      </c>
      <c r="AP9" s="15" t="str" cm="1">
        <f t="array" ref="AP9">IF(OR($B9="",AP$2=""),"",Projetos!$K8*_xlfn.XLOOKUP(AP$2,Técnicos!$A$2:$A$100,IF(Projetos!AV8=1,Técnicos!$F$2:$F$100,IF(Projetos!AV8=2,Técnicos!$H$2:$H$100,Técnicos!$J$2:$J$100)),,0,1))</f>
        <v/>
      </c>
      <c r="AQ9" s="15" t="str" cm="1">
        <f t="array" ref="AQ9">IF(OR($B9="",AQ$2=""),"",Projetos!$K8*_xlfn.XLOOKUP(AQ$2,Técnicos!$A$2:$A$100,IF(Projetos!AW8=1,Técnicos!$F$2:$F$100,IF(Projetos!AW8=2,Técnicos!$H$2:$H$100,Técnicos!$J$2:$J$100)),,0,1))</f>
        <v/>
      </c>
      <c r="AR9" s="15" t="str" cm="1">
        <f t="array" ref="AR9">IF(OR($B9="",AR$2=""),"",Projetos!$K8*_xlfn.XLOOKUP(AR$2,Técnicos!$A$2:$A$100,IF(Projetos!AX8=1,Técnicos!$F$2:$F$100,IF(Projetos!AX8=2,Técnicos!$H$2:$H$100,Técnicos!$J$2:$J$100)),,0,1))</f>
        <v/>
      </c>
      <c r="AS9" s="15" t="str" cm="1">
        <f t="array" ref="AS9">IF(OR($B9="",AS$2=""),"",Projetos!$K8*_xlfn.XLOOKUP(AS$2,Técnicos!$A$2:$A$100,IF(Projetos!AY8=1,Técnicos!$F$2:$F$100,IF(Projetos!AY8=2,Técnicos!$H$2:$H$100,Técnicos!$J$2:$J$100)),,0,1))</f>
        <v/>
      </c>
      <c r="AT9" s="15" t="str" cm="1">
        <f t="array" ref="AT9">IF(OR($B9="",AT$2=""),"",Projetos!$K8*_xlfn.XLOOKUP(AT$2,Técnicos!$A$2:$A$100,IF(Projetos!AZ8=1,Técnicos!$F$2:$F$100,IF(Projetos!AZ8=2,Técnicos!$H$2:$H$100,Técnicos!$J$2:$J$100)),,0,1))</f>
        <v/>
      </c>
      <c r="AU9" s="15" t="str" cm="1">
        <f t="array" ref="AU9">IF(OR($B9="",AU$2=""),"",Projetos!$K8*_xlfn.XLOOKUP(AU$2,Técnicos!$A$2:$A$100,IF(Projetos!BA8=1,Técnicos!$F$2:$F$100,IF(Projetos!BA8=2,Técnicos!$H$2:$H$100,Técnicos!$J$2:$J$100)),,0,1))</f>
        <v/>
      </c>
      <c r="AV9" s="15" t="str" cm="1">
        <f t="array" ref="AV9">IF(OR($B9="",AV$2=""),"",Projetos!$K8*_xlfn.XLOOKUP(AV$2,Técnicos!$A$2:$A$100,IF(Projetos!BB8=1,Técnicos!$F$2:$F$100,IF(Projetos!BB8=2,Técnicos!$H$2:$H$100,Técnicos!$J$2:$J$100)),,0,1))</f>
        <v/>
      </c>
      <c r="AW9" s="15" t="str" cm="1">
        <f t="array" ref="AW9">IF(OR($B9="",AW$2=""),"",Projetos!$K8*_xlfn.XLOOKUP(AW$2,Técnicos!$A$2:$A$100,IF(Projetos!BC8=1,Técnicos!$F$2:$F$100,IF(Projetos!BC8=2,Técnicos!$H$2:$H$100,Técnicos!$J$2:$J$100)),,0,1))</f>
        <v/>
      </c>
      <c r="AX9" s="15" t="str" cm="1">
        <f t="array" ref="AX9">IF(OR($B9="",AX$2=""),"",Projetos!$K8*_xlfn.XLOOKUP(AX$2,Técnicos!$A$2:$A$100,IF(Projetos!BD8=1,Técnicos!$F$2:$F$100,IF(Projetos!BD8=2,Técnicos!$H$2:$H$100,Técnicos!$J$2:$J$100)),,0,1))</f>
        <v/>
      </c>
      <c r="AY9" s="15" t="str" cm="1">
        <f t="array" ref="AY9">IF(OR($B9="",AY$2=""),"",Projetos!$K8*_xlfn.XLOOKUP(AY$2,Técnicos!$A$2:$A$100,IF(Projetos!BE8=1,Técnicos!$F$2:$F$100,IF(Projetos!BE8=2,Técnicos!$H$2:$H$100,Técnicos!$J$2:$J$100)),,0,1))</f>
        <v/>
      </c>
      <c r="AZ9" s="15" t="str" cm="1">
        <f t="array" ref="AZ9">IF(OR($B9="",AZ$2=""),"",Projetos!$K8*_xlfn.XLOOKUP(AZ$2,Técnicos!$A$2:$A$100,IF(Projetos!BF8=1,Técnicos!$F$2:$F$100,IF(Projetos!BF8=2,Técnicos!$H$2:$H$100,Técnicos!$J$2:$J$100)),,0,1))</f>
        <v/>
      </c>
      <c r="BA9" s="15" t="str" cm="1">
        <f t="array" ref="BA9">IF(OR($B9="",BA$2=""),"",Projetos!$K8*_xlfn.XLOOKUP(BA$2,Técnicos!$A$2:$A$100,IF(Projetos!BG8=1,Técnicos!$F$2:$F$100,IF(Projetos!BG8=2,Técnicos!$H$2:$H$100,Técnicos!$J$2:$J$100)),,0,1))</f>
        <v/>
      </c>
      <c r="BB9" s="15" t="str" cm="1">
        <f t="array" ref="BB9">IF(OR($B9="",BB$2=""),"",Projetos!$K8*_xlfn.XLOOKUP(BB$2,Técnicos!$A$2:$A$100,IF(Projetos!BH8=1,Técnicos!$F$2:$F$100,IF(Projetos!BH8=2,Técnicos!$H$2:$H$100,Técnicos!$J$2:$J$100)),,0,1))</f>
        <v/>
      </c>
      <c r="BC9" s="15" t="str" cm="1">
        <f t="array" ref="BC9">IF(OR($B9="",BC$2=""),"",Projetos!$K8*_xlfn.XLOOKUP(BC$2,Técnicos!$A$2:$A$100,IF(Projetos!BI8=1,Técnicos!$F$2:$F$100,IF(Projetos!BI8=2,Técnicos!$H$2:$H$100,Técnicos!$J$2:$J$100)),,0,1))</f>
        <v/>
      </c>
      <c r="BD9" s="15" t="str" cm="1">
        <f t="array" ref="BD9">IF(OR($B9="",BD$2=""),"",Projetos!$K8*_xlfn.XLOOKUP(BD$2,Técnicos!$A$2:$A$100,IF(Projetos!BJ8=1,Técnicos!$F$2:$F$100,IF(Projetos!BJ8=2,Técnicos!$H$2:$H$100,Técnicos!$J$2:$J$100)),,0,1))</f>
        <v/>
      </c>
      <c r="BE9" s="15" t="str" cm="1">
        <f t="array" ref="BE9">IF(OR($B9="",BE$2=""),"",Projetos!$K8*_xlfn.XLOOKUP(BE$2,Técnicos!$A$2:$A$100,IF(Projetos!BK8=1,Técnicos!$F$2:$F$100,IF(Projetos!BK8=2,Técnicos!$H$2:$H$100,Técnicos!$J$2:$J$100)),,0,1))</f>
        <v/>
      </c>
      <c r="BF9" s="15" t="str" cm="1">
        <f t="array" ref="BF9">IF(OR($B9="",BF$2=""),"",Projetos!$K8*_xlfn.XLOOKUP(BF$2,Técnicos!$A$2:$A$100,IF(Projetos!BL8=1,Técnicos!$F$2:$F$100,IF(Projetos!BL8=2,Técnicos!$H$2:$H$100,Técnicos!$J$2:$J$100)),,0,1))</f>
        <v/>
      </c>
      <c r="BG9" s="15" t="str" cm="1">
        <f t="array" ref="BG9">IF(OR($B9="",BG$2=""),"",Projetos!$K8*_xlfn.XLOOKUP(BG$2,Técnicos!$A$2:$A$100,IF(Projetos!BM8=1,Técnicos!$F$2:$F$100,IF(Projetos!BM8=2,Técnicos!$H$2:$H$100,Técnicos!$J$2:$J$100)),,0,1))</f>
        <v/>
      </c>
      <c r="BH9" s="15" t="str" cm="1">
        <f t="array" ref="BH9">IF(OR($B9="",BH$2=""),"",Projetos!$K8*_xlfn.XLOOKUP(BH$2,Técnicos!$A$2:$A$100,IF(Projetos!BN8=1,Técnicos!$F$2:$F$100,IF(Projetos!BN8=2,Técnicos!$H$2:$H$100,Técnicos!$J$2:$J$100)),,0,1))</f>
        <v/>
      </c>
      <c r="BI9" s="15" t="str" cm="1">
        <f t="array" ref="BI9">IF(OR($B9="",BI$2=""),"",Projetos!$K8*_xlfn.XLOOKUP(BI$2,Técnicos!$A$2:$A$100,IF(Projetos!BO8=1,Técnicos!$F$2:$F$100,IF(Projetos!BO8=2,Técnicos!$H$2:$H$100,Técnicos!$J$2:$J$100)),,0,1))</f>
        <v/>
      </c>
      <c r="BJ9" s="15" t="str" cm="1">
        <f t="array" ref="BJ9">IF(OR($B9="",BJ$2=""),"",Projetos!$K8*_xlfn.XLOOKUP(BJ$2,Técnicos!$A$2:$A$100,IF(Projetos!BP8=1,Técnicos!$F$2:$F$100,IF(Projetos!BP8=2,Técnicos!$H$2:$H$100,Técnicos!$J$2:$J$100)),,0,1))</f>
        <v/>
      </c>
      <c r="BK9" s="15" t="str" cm="1">
        <f t="array" ref="BK9">IF(OR($B9="",BK$2=""),"",Projetos!$K8*_xlfn.XLOOKUP(BK$2,Técnicos!$A$2:$A$100,IF(Projetos!BQ8=1,Técnicos!$F$2:$F$100,IF(Projetos!BQ8=2,Técnicos!$H$2:$H$100,Técnicos!$J$2:$J$100)),,0,1))</f>
        <v/>
      </c>
      <c r="BL9" s="15" t="str" cm="1">
        <f t="array" ref="BL9">IF(OR($B9="",BL$2=""),"",Projetos!$K8*_xlfn.XLOOKUP(BL$2,Técnicos!$A$2:$A$100,IF(Projetos!BR8=1,Técnicos!$F$2:$F$100,IF(Projetos!BR8=2,Técnicos!$H$2:$H$100,Técnicos!$J$2:$J$100)),,0,1))</f>
        <v/>
      </c>
      <c r="BM9" s="15" t="str" cm="1">
        <f t="array" ref="BM9">IF(OR($B9="",BM$2=""),"",Projetos!$K8*_xlfn.XLOOKUP(BM$2,Técnicos!$A$2:$A$100,IF(Projetos!BS8=1,Técnicos!$F$2:$F$100,IF(Projetos!BS8=2,Técnicos!$H$2:$H$100,Técnicos!$J$2:$J$100)),,0,1))</f>
        <v/>
      </c>
      <c r="BN9" s="15" t="str" cm="1">
        <f t="array" ref="BN9">IF(OR($B9="",BN$2=""),"",Projetos!$K8*_xlfn.XLOOKUP(BN$2,Técnicos!$A$2:$A$100,IF(Projetos!BT8=1,Técnicos!$F$2:$F$100,IF(Projetos!BT8=2,Técnicos!$H$2:$H$100,Técnicos!$J$2:$J$100)),,0,1))</f>
        <v/>
      </c>
      <c r="BO9" s="15" t="str" cm="1">
        <f t="array" ref="BO9">IF(OR($B9="",BO$2=""),"",Projetos!$K8*_xlfn.XLOOKUP(BO$2,Técnicos!$A$2:$A$100,IF(Projetos!BU8=1,Técnicos!$F$2:$F$100,IF(Projetos!BU8=2,Técnicos!$H$2:$H$100,Técnicos!$J$2:$J$100)),,0,1))</f>
        <v/>
      </c>
      <c r="BP9" s="15" t="str" cm="1">
        <f t="array" ref="BP9">IF(OR($B9="",BP$2=""),"",Projetos!$K8*_xlfn.XLOOKUP(BP$2,Técnicos!$A$2:$A$100,IF(Projetos!BV8=1,Técnicos!$F$2:$F$100,IF(Projetos!BV8=2,Técnicos!$H$2:$H$100,Técnicos!$J$2:$J$100)),,0,1))</f>
        <v/>
      </c>
      <c r="BQ9" s="15" t="str" cm="1">
        <f t="array" ref="BQ9">IF(OR($B9="",BQ$2=""),"",Projetos!$K8*_xlfn.XLOOKUP(BQ$2,Técnicos!$A$2:$A$100,IF(Projetos!BW8=1,Técnicos!$F$2:$F$100,IF(Projetos!BW8=2,Técnicos!$H$2:$H$100,Técnicos!$J$2:$J$100)),,0,1))</f>
        <v/>
      </c>
    </row>
    <row r="10" spans="1:69" x14ac:dyDescent="0.25">
      <c r="B10" s="1">
        <f>IF(Projetos!A9&lt;&gt;"",Projetos!A9,"")</f>
        <v>8</v>
      </c>
      <c r="C10" s="15" cm="1">
        <f t="array" ref="C10">IF(OR($B10="",C$2=""),"",Projetos!$K9*_xlfn.XLOOKUP(C$2,Técnicos!$A$2:$A$100,IF(Projetos!I9=1,Técnicos!$F$2:$F$100,IF(Projetos!I9=2,Técnicos!$H$2:$H$100,Técnicos!$J$2:$J$100)),,0,1))</f>
        <v>121.21</v>
      </c>
      <c r="D10" s="15" cm="1">
        <f t="array" ref="D10">IF(OR($B10="",D$2=""),"",Projetos!$K9*_xlfn.XLOOKUP(D$2,Técnicos!$A$2:$A$100,IF(Projetos!J9=1,Técnicos!$F$2:$F$100,IF(Projetos!J9=2,Técnicos!$H$2:$H$100,Técnicos!$J$2:$J$100)),,0,1))</f>
        <v>110.67000000000002</v>
      </c>
      <c r="E10" s="15" cm="1">
        <f t="array" ref="E10">IF(OR($B10="",E$2=""),"",Projetos!$K9*_xlfn.XLOOKUP(E$2,Técnicos!$A$2:$A$100,IF(Projetos!K9=1,Técnicos!$F$2:$F$100,IF(Projetos!K9=2,Técnicos!$H$2:$H$100,Técnicos!$J$2:$J$100)),,0,1))</f>
        <v>115.94000000000001</v>
      </c>
      <c r="F10" s="15" cm="1">
        <f t="array" ref="F10">IF(OR($B10="",F$2=""),"",Projetos!$K9*_xlfn.XLOOKUP(F$2,Técnicos!$A$2:$A$100,IF(Projetos!L9=1,Técnicos!$F$2:$F$100,IF(Projetos!L9=2,Técnicos!$H$2:$H$100,Técnicos!$J$2:$J$100)),,0,1))</f>
        <v>100.13</v>
      </c>
      <c r="G10" s="15" cm="1">
        <f t="array" ref="G10">IF(OR($B10="",G$2=""),"",Projetos!$K9*_xlfn.XLOOKUP(G$2,Técnicos!$A$2:$A$100,IF(Projetos!M9=1,Técnicos!$F$2:$F$100,IF(Projetos!M9=2,Técnicos!$H$2:$H$100,Técnicos!$J$2:$J$100)),,0,1))</f>
        <v>105.4</v>
      </c>
      <c r="H10" s="15" t="str" cm="1">
        <f t="array" ref="H10">IF(OR($B10="",H$2=""),"",Projetos!$K9*_xlfn.XLOOKUP(H$2,Técnicos!$A$2:$A$100,IF(Projetos!N9=1,Técnicos!$F$2:$F$100,IF(Projetos!N9=2,Técnicos!$H$2:$H$100,Técnicos!$J$2:$J$100)),,0,1))</f>
        <v/>
      </c>
      <c r="I10" s="15" t="str" cm="1">
        <f t="array" ref="I10">IF(OR($B10="",I$2=""),"",Projetos!$K9*_xlfn.XLOOKUP(I$2,Técnicos!$A$2:$A$100,IF(Projetos!O9=1,Técnicos!$F$2:$F$100,IF(Projetos!O9=2,Técnicos!$H$2:$H$100,Técnicos!$J$2:$J$100)),,0,1))</f>
        <v/>
      </c>
      <c r="J10" s="15" t="str" cm="1">
        <f t="array" ref="J10">IF(OR($B10="",J$2=""),"",Projetos!$K9*_xlfn.XLOOKUP(J$2,Técnicos!$A$2:$A$100,IF(Projetos!P9=1,Técnicos!$F$2:$F$100,IF(Projetos!P9=2,Técnicos!$H$2:$H$100,Técnicos!$J$2:$J$100)),,0,1))</f>
        <v/>
      </c>
      <c r="K10" s="15" t="str" cm="1">
        <f t="array" ref="K10">IF(OR($B10="",K$2=""),"",Projetos!$K9*_xlfn.XLOOKUP(K$2,Técnicos!$A$2:$A$100,IF(Projetos!Q9=1,Técnicos!$F$2:$F$100,IF(Projetos!Q9=2,Técnicos!$H$2:$H$100,Técnicos!$J$2:$J$100)),,0,1))</f>
        <v/>
      </c>
      <c r="L10" s="15" t="str" cm="1">
        <f t="array" ref="L10">IF(OR($B10="",L$2=""),"",Projetos!$K9*_xlfn.XLOOKUP(L$2,Técnicos!$A$2:$A$100,IF(Projetos!R9=1,Técnicos!$F$2:$F$100,IF(Projetos!R9=2,Técnicos!$H$2:$H$100,Técnicos!$J$2:$J$100)),,0,1))</f>
        <v/>
      </c>
      <c r="M10" s="15" t="str" cm="1">
        <f t="array" ref="M10">IF(OR($B10="",M$2=""),"",Projetos!$K9*_xlfn.XLOOKUP(M$2,Técnicos!$A$2:$A$100,IF(Projetos!S9=1,Técnicos!$F$2:$F$100,IF(Projetos!S9=2,Técnicos!$H$2:$H$100,Técnicos!$J$2:$J$100)),,0,1))</f>
        <v/>
      </c>
      <c r="N10" s="15" t="str" cm="1">
        <f t="array" ref="N10">IF(OR($B10="",N$2=""),"",Projetos!$K9*_xlfn.XLOOKUP(N$2,Técnicos!$A$2:$A$100,IF(Projetos!T9=1,Técnicos!$F$2:$F$100,IF(Projetos!T9=2,Técnicos!$H$2:$H$100,Técnicos!$J$2:$J$100)),,0,1))</f>
        <v/>
      </c>
      <c r="O10" s="15" t="str" cm="1">
        <f t="array" ref="O10">IF(OR($B10="",O$2=""),"",Projetos!$K9*_xlfn.XLOOKUP(O$2,Técnicos!$A$2:$A$100,IF(Projetos!U9=1,Técnicos!$F$2:$F$100,IF(Projetos!U9=2,Técnicos!$H$2:$H$100,Técnicos!$J$2:$J$100)),,0,1))</f>
        <v/>
      </c>
      <c r="P10" s="15" t="str" cm="1">
        <f t="array" ref="P10">IF(OR($B10="",P$2=""),"",Projetos!$K9*_xlfn.XLOOKUP(P$2,Técnicos!$A$2:$A$100,IF(Projetos!V9=1,Técnicos!$F$2:$F$100,IF(Projetos!V9=2,Técnicos!$H$2:$H$100,Técnicos!$J$2:$J$100)),,0,1))</f>
        <v/>
      </c>
      <c r="Q10" s="15" t="str" cm="1">
        <f t="array" ref="Q10">IF(OR($B10="",Q$2=""),"",Projetos!$K9*_xlfn.XLOOKUP(Q$2,Técnicos!$A$2:$A$100,IF(Projetos!W9=1,Técnicos!$F$2:$F$100,IF(Projetos!W9=2,Técnicos!$H$2:$H$100,Técnicos!$J$2:$J$100)),,0,1))</f>
        <v/>
      </c>
      <c r="R10" s="15" t="str" cm="1">
        <f t="array" ref="R10">IF(OR($B10="",R$2=""),"",Projetos!$K9*_xlfn.XLOOKUP(R$2,Técnicos!$A$2:$A$100,IF(Projetos!X9=1,Técnicos!$F$2:$F$100,IF(Projetos!X9=2,Técnicos!$H$2:$H$100,Técnicos!$J$2:$J$100)),,0,1))</f>
        <v/>
      </c>
      <c r="S10" s="15" t="str" cm="1">
        <f t="array" ref="S10">IF(OR($B10="",S$2=""),"",Projetos!$K9*_xlfn.XLOOKUP(S$2,Técnicos!$A$2:$A$100,IF(Projetos!Y9=1,Técnicos!$F$2:$F$100,IF(Projetos!Y9=2,Técnicos!$H$2:$H$100,Técnicos!$J$2:$J$100)),,0,1))</f>
        <v/>
      </c>
      <c r="T10" s="15" t="str" cm="1">
        <f t="array" ref="T10">IF(OR($B10="",T$2=""),"",Projetos!$K9*_xlfn.XLOOKUP(T$2,Técnicos!$A$2:$A$100,IF(Projetos!Z9=1,Técnicos!$F$2:$F$100,IF(Projetos!Z9=2,Técnicos!$H$2:$H$100,Técnicos!$J$2:$J$100)),,0,1))</f>
        <v/>
      </c>
      <c r="U10" s="15" t="str" cm="1">
        <f t="array" ref="U10">IF(OR($B10="",U$2=""),"",Projetos!$K9*_xlfn.XLOOKUP(U$2,Técnicos!$A$2:$A$100,IF(Projetos!AA9=1,Técnicos!$F$2:$F$100,IF(Projetos!AA9=2,Técnicos!$H$2:$H$100,Técnicos!$J$2:$J$100)),,0,1))</f>
        <v/>
      </c>
      <c r="V10" s="15" t="str" cm="1">
        <f t="array" ref="V10">IF(OR($B10="",V$2=""),"",Projetos!$K9*_xlfn.XLOOKUP(V$2,Técnicos!$A$2:$A$100,IF(Projetos!AB9=1,Técnicos!$F$2:$F$100,IF(Projetos!AB9=2,Técnicos!$H$2:$H$100,Técnicos!$J$2:$J$100)),,0,1))</f>
        <v/>
      </c>
      <c r="W10" s="15" t="str" cm="1">
        <f t="array" ref="W10">IF(OR($B10="",W$2=""),"",Projetos!$K9*_xlfn.XLOOKUP(W$2,Técnicos!$A$2:$A$100,IF(Projetos!AC9=1,Técnicos!$F$2:$F$100,IF(Projetos!AC9=2,Técnicos!$H$2:$H$100,Técnicos!$J$2:$J$100)),,0,1))</f>
        <v/>
      </c>
      <c r="X10" s="15" t="str" cm="1">
        <f t="array" ref="X10">IF(OR($B10="",X$2=""),"",Projetos!$K9*_xlfn.XLOOKUP(X$2,Técnicos!$A$2:$A$100,IF(Projetos!AD9=1,Técnicos!$F$2:$F$100,IF(Projetos!AD9=2,Técnicos!$H$2:$H$100,Técnicos!$J$2:$J$100)),,0,1))</f>
        <v/>
      </c>
      <c r="Y10" s="15" t="str" cm="1">
        <f t="array" ref="Y10">IF(OR($B10="",Y$2=""),"",Projetos!$K9*_xlfn.XLOOKUP(Y$2,Técnicos!$A$2:$A$100,IF(Projetos!AE9=1,Técnicos!$F$2:$F$100,IF(Projetos!AE9=2,Técnicos!$H$2:$H$100,Técnicos!$J$2:$J$100)),,0,1))</f>
        <v/>
      </c>
      <c r="Z10" s="15" t="str" cm="1">
        <f t="array" ref="Z10">IF(OR($B10="",Z$2=""),"",Projetos!$K9*_xlfn.XLOOKUP(Z$2,Técnicos!$A$2:$A$100,IF(Projetos!AF9=1,Técnicos!$F$2:$F$100,IF(Projetos!AF9=2,Técnicos!$H$2:$H$100,Técnicos!$J$2:$J$100)),,0,1))</f>
        <v/>
      </c>
      <c r="AA10" s="15" t="str" cm="1">
        <f t="array" ref="AA10">IF(OR($B10="",AA$2=""),"",Projetos!$K9*_xlfn.XLOOKUP(AA$2,Técnicos!$A$2:$A$100,IF(Projetos!AG9=1,Técnicos!$F$2:$F$100,IF(Projetos!AG9=2,Técnicos!$H$2:$H$100,Técnicos!$J$2:$J$100)),,0,1))</f>
        <v/>
      </c>
      <c r="AB10" s="15" t="str" cm="1">
        <f t="array" ref="AB10">IF(OR($B10="",AB$2=""),"",Projetos!$K9*_xlfn.XLOOKUP(AB$2,Técnicos!$A$2:$A$100,IF(Projetos!AH9=1,Técnicos!$F$2:$F$100,IF(Projetos!AH9=2,Técnicos!$H$2:$H$100,Técnicos!$J$2:$J$100)),,0,1))</f>
        <v/>
      </c>
      <c r="AC10" s="15" t="str" cm="1">
        <f t="array" ref="AC10">IF(OR($B10="",AC$2=""),"",Projetos!$K9*_xlfn.XLOOKUP(AC$2,Técnicos!$A$2:$A$100,IF(Projetos!AI9=1,Técnicos!$F$2:$F$100,IF(Projetos!AI9=2,Técnicos!$H$2:$H$100,Técnicos!$J$2:$J$100)),,0,1))</f>
        <v/>
      </c>
      <c r="AD10" s="15" t="str" cm="1">
        <f t="array" ref="AD10">IF(OR($B10="",AD$2=""),"",Projetos!$K9*_xlfn.XLOOKUP(AD$2,Técnicos!$A$2:$A$100,IF(Projetos!AJ9=1,Técnicos!$F$2:$F$100,IF(Projetos!AJ9=2,Técnicos!$H$2:$H$100,Técnicos!$J$2:$J$100)),,0,1))</f>
        <v/>
      </c>
      <c r="AE10" s="15" t="str" cm="1">
        <f t="array" ref="AE10">IF(OR($B10="",AE$2=""),"",Projetos!$K9*_xlfn.XLOOKUP(AE$2,Técnicos!$A$2:$A$100,IF(Projetos!AK9=1,Técnicos!$F$2:$F$100,IF(Projetos!AK9=2,Técnicos!$H$2:$H$100,Técnicos!$J$2:$J$100)),,0,1))</f>
        <v/>
      </c>
      <c r="AF10" s="15" t="str" cm="1">
        <f t="array" ref="AF10">IF(OR($B10="",AF$2=""),"",Projetos!$K9*_xlfn.XLOOKUP(AF$2,Técnicos!$A$2:$A$100,IF(Projetos!AL9=1,Técnicos!$F$2:$F$100,IF(Projetos!AL9=2,Técnicos!$H$2:$H$100,Técnicos!$J$2:$J$100)),,0,1))</f>
        <v/>
      </c>
      <c r="AG10" s="15" t="str" cm="1">
        <f t="array" ref="AG10">IF(OR($B10="",AG$2=""),"",Projetos!$K9*_xlfn.XLOOKUP(AG$2,Técnicos!$A$2:$A$100,IF(Projetos!AM9=1,Técnicos!$F$2:$F$100,IF(Projetos!AM9=2,Técnicos!$H$2:$H$100,Técnicos!$J$2:$J$100)),,0,1))</f>
        <v/>
      </c>
      <c r="AH10" s="15" t="str" cm="1">
        <f t="array" ref="AH10">IF(OR($B10="",AH$2=""),"",Projetos!$K9*_xlfn.XLOOKUP(AH$2,Técnicos!$A$2:$A$100,IF(Projetos!AN9=1,Técnicos!$F$2:$F$100,IF(Projetos!AN9=2,Técnicos!$H$2:$H$100,Técnicos!$J$2:$J$100)),,0,1))</f>
        <v/>
      </c>
      <c r="AI10" s="15" t="str" cm="1">
        <f t="array" ref="AI10">IF(OR($B10="",AI$2=""),"",Projetos!$K9*_xlfn.XLOOKUP(AI$2,Técnicos!$A$2:$A$100,IF(Projetos!AO9=1,Técnicos!$F$2:$F$100,IF(Projetos!AO9=2,Técnicos!$H$2:$H$100,Técnicos!$J$2:$J$100)),,0,1))</f>
        <v/>
      </c>
      <c r="AJ10" s="15" t="str" cm="1">
        <f t="array" ref="AJ10">IF(OR($B10="",AJ$2=""),"",Projetos!$K9*_xlfn.XLOOKUP(AJ$2,Técnicos!$A$2:$A$100,IF(Projetos!AP9=1,Técnicos!$F$2:$F$100,IF(Projetos!AP9=2,Técnicos!$H$2:$H$100,Técnicos!$J$2:$J$100)),,0,1))</f>
        <v/>
      </c>
      <c r="AK10" s="15" t="str" cm="1">
        <f t="array" ref="AK10">IF(OR($B10="",AK$2=""),"",Projetos!$K9*_xlfn.XLOOKUP(AK$2,Técnicos!$A$2:$A$100,IF(Projetos!AQ9=1,Técnicos!$F$2:$F$100,IF(Projetos!AQ9=2,Técnicos!$H$2:$H$100,Técnicos!$J$2:$J$100)),,0,1))</f>
        <v/>
      </c>
      <c r="AL10" s="15" t="str" cm="1">
        <f t="array" ref="AL10">IF(OR($B10="",AL$2=""),"",Projetos!$K9*_xlfn.XLOOKUP(AL$2,Técnicos!$A$2:$A$100,IF(Projetos!AR9=1,Técnicos!$F$2:$F$100,IF(Projetos!AR9=2,Técnicos!$H$2:$H$100,Técnicos!$J$2:$J$100)),,0,1))</f>
        <v/>
      </c>
      <c r="AM10" s="15" t="str" cm="1">
        <f t="array" ref="AM10">IF(OR($B10="",AM$2=""),"",Projetos!$K9*_xlfn.XLOOKUP(AM$2,Técnicos!$A$2:$A$100,IF(Projetos!AS9=1,Técnicos!$F$2:$F$100,IF(Projetos!AS9=2,Técnicos!$H$2:$H$100,Técnicos!$J$2:$J$100)),,0,1))</f>
        <v/>
      </c>
      <c r="AN10" s="15" t="str" cm="1">
        <f t="array" ref="AN10">IF(OR($B10="",AN$2=""),"",Projetos!$K9*_xlfn.XLOOKUP(AN$2,Técnicos!$A$2:$A$100,IF(Projetos!AT9=1,Técnicos!$F$2:$F$100,IF(Projetos!AT9=2,Técnicos!$H$2:$H$100,Técnicos!$J$2:$J$100)),,0,1))</f>
        <v/>
      </c>
      <c r="AO10" s="15" t="str" cm="1">
        <f t="array" ref="AO10">IF(OR($B10="",AO$2=""),"",Projetos!$K9*_xlfn.XLOOKUP(AO$2,Técnicos!$A$2:$A$100,IF(Projetos!AU9=1,Técnicos!$F$2:$F$100,IF(Projetos!AU9=2,Técnicos!$H$2:$H$100,Técnicos!$J$2:$J$100)),,0,1))</f>
        <v/>
      </c>
      <c r="AP10" s="15" t="str" cm="1">
        <f t="array" ref="AP10">IF(OR($B10="",AP$2=""),"",Projetos!$K9*_xlfn.XLOOKUP(AP$2,Técnicos!$A$2:$A$100,IF(Projetos!AV9=1,Técnicos!$F$2:$F$100,IF(Projetos!AV9=2,Técnicos!$H$2:$H$100,Técnicos!$J$2:$J$100)),,0,1))</f>
        <v/>
      </c>
      <c r="AQ10" s="15" t="str" cm="1">
        <f t="array" ref="AQ10">IF(OR($B10="",AQ$2=""),"",Projetos!$K9*_xlfn.XLOOKUP(AQ$2,Técnicos!$A$2:$A$100,IF(Projetos!AW9=1,Técnicos!$F$2:$F$100,IF(Projetos!AW9=2,Técnicos!$H$2:$H$100,Técnicos!$J$2:$J$100)),,0,1))</f>
        <v/>
      </c>
      <c r="AR10" s="15" t="str" cm="1">
        <f t="array" ref="AR10">IF(OR($B10="",AR$2=""),"",Projetos!$K9*_xlfn.XLOOKUP(AR$2,Técnicos!$A$2:$A$100,IF(Projetos!AX9=1,Técnicos!$F$2:$F$100,IF(Projetos!AX9=2,Técnicos!$H$2:$H$100,Técnicos!$J$2:$J$100)),,0,1))</f>
        <v/>
      </c>
      <c r="AS10" s="15" t="str" cm="1">
        <f t="array" ref="AS10">IF(OR($B10="",AS$2=""),"",Projetos!$K9*_xlfn.XLOOKUP(AS$2,Técnicos!$A$2:$A$100,IF(Projetos!AY9=1,Técnicos!$F$2:$F$100,IF(Projetos!AY9=2,Técnicos!$H$2:$H$100,Técnicos!$J$2:$J$100)),,0,1))</f>
        <v/>
      </c>
      <c r="AT10" s="15" t="str" cm="1">
        <f t="array" ref="AT10">IF(OR($B10="",AT$2=""),"",Projetos!$K9*_xlfn.XLOOKUP(AT$2,Técnicos!$A$2:$A$100,IF(Projetos!AZ9=1,Técnicos!$F$2:$F$100,IF(Projetos!AZ9=2,Técnicos!$H$2:$H$100,Técnicos!$J$2:$J$100)),,0,1))</f>
        <v/>
      </c>
      <c r="AU10" s="15" t="str" cm="1">
        <f t="array" ref="AU10">IF(OR($B10="",AU$2=""),"",Projetos!$K9*_xlfn.XLOOKUP(AU$2,Técnicos!$A$2:$A$100,IF(Projetos!BA9=1,Técnicos!$F$2:$F$100,IF(Projetos!BA9=2,Técnicos!$H$2:$H$100,Técnicos!$J$2:$J$100)),,0,1))</f>
        <v/>
      </c>
      <c r="AV10" s="15" t="str" cm="1">
        <f t="array" ref="AV10">IF(OR($B10="",AV$2=""),"",Projetos!$K9*_xlfn.XLOOKUP(AV$2,Técnicos!$A$2:$A$100,IF(Projetos!BB9=1,Técnicos!$F$2:$F$100,IF(Projetos!BB9=2,Técnicos!$H$2:$H$100,Técnicos!$J$2:$J$100)),,0,1))</f>
        <v/>
      </c>
      <c r="AW10" s="15" t="str" cm="1">
        <f t="array" ref="AW10">IF(OR($B10="",AW$2=""),"",Projetos!$K9*_xlfn.XLOOKUP(AW$2,Técnicos!$A$2:$A$100,IF(Projetos!BC9=1,Técnicos!$F$2:$F$100,IF(Projetos!BC9=2,Técnicos!$H$2:$H$100,Técnicos!$J$2:$J$100)),,0,1))</f>
        <v/>
      </c>
      <c r="AX10" s="15" t="str" cm="1">
        <f t="array" ref="AX10">IF(OR($B10="",AX$2=""),"",Projetos!$K9*_xlfn.XLOOKUP(AX$2,Técnicos!$A$2:$A$100,IF(Projetos!BD9=1,Técnicos!$F$2:$F$100,IF(Projetos!BD9=2,Técnicos!$H$2:$H$100,Técnicos!$J$2:$J$100)),,0,1))</f>
        <v/>
      </c>
      <c r="AY10" s="15" t="str" cm="1">
        <f t="array" ref="AY10">IF(OR($B10="",AY$2=""),"",Projetos!$K9*_xlfn.XLOOKUP(AY$2,Técnicos!$A$2:$A$100,IF(Projetos!BE9=1,Técnicos!$F$2:$F$100,IF(Projetos!BE9=2,Técnicos!$H$2:$H$100,Técnicos!$J$2:$J$100)),,0,1))</f>
        <v/>
      </c>
      <c r="AZ10" s="15" t="str" cm="1">
        <f t="array" ref="AZ10">IF(OR($B10="",AZ$2=""),"",Projetos!$K9*_xlfn.XLOOKUP(AZ$2,Técnicos!$A$2:$A$100,IF(Projetos!BF9=1,Técnicos!$F$2:$F$100,IF(Projetos!BF9=2,Técnicos!$H$2:$H$100,Técnicos!$J$2:$J$100)),,0,1))</f>
        <v/>
      </c>
      <c r="BA10" s="15" t="str" cm="1">
        <f t="array" ref="BA10">IF(OR($B10="",BA$2=""),"",Projetos!$K9*_xlfn.XLOOKUP(BA$2,Técnicos!$A$2:$A$100,IF(Projetos!BG9=1,Técnicos!$F$2:$F$100,IF(Projetos!BG9=2,Técnicos!$H$2:$H$100,Técnicos!$J$2:$J$100)),,0,1))</f>
        <v/>
      </c>
      <c r="BB10" s="15" t="str" cm="1">
        <f t="array" ref="BB10">IF(OR($B10="",BB$2=""),"",Projetos!$K9*_xlfn.XLOOKUP(BB$2,Técnicos!$A$2:$A$100,IF(Projetos!BH9=1,Técnicos!$F$2:$F$100,IF(Projetos!BH9=2,Técnicos!$H$2:$H$100,Técnicos!$J$2:$J$100)),,0,1))</f>
        <v/>
      </c>
      <c r="BC10" s="15" t="str" cm="1">
        <f t="array" ref="BC10">IF(OR($B10="",BC$2=""),"",Projetos!$K9*_xlfn.XLOOKUP(BC$2,Técnicos!$A$2:$A$100,IF(Projetos!BI9=1,Técnicos!$F$2:$F$100,IF(Projetos!BI9=2,Técnicos!$H$2:$H$100,Técnicos!$J$2:$J$100)),,0,1))</f>
        <v/>
      </c>
      <c r="BD10" s="15" t="str" cm="1">
        <f t="array" ref="BD10">IF(OR($B10="",BD$2=""),"",Projetos!$K9*_xlfn.XLOOKUP(BD$2,Técnicos!$A$2:$A$100,IF(Projetos!BJ9=1,Técnicos!$F$2:$F$100,IF(Projetos!BJ9=2,Técnicos!$H$2:$H$100,Técnicos!$J$2:$J$100)),,0,1))</f>
        <v/>
      </c>
      <c r="BE10" s="15" t="str" cm="1">
        <f t="array" ref="BE10">IF(OR($B10="",BE$2=""),"",Projetos!$K9*_xlfn.XLOOKUP(BE$2,Técnicos!$A$2:$A$100,IF(Projetos!BK9=1,Técnicos!$F$2:$F$100,IF(Projetos!BK9=2,Técnicos!$H$2:$H$100,Técnicos!$J$2:$J$100)),,0,1))</f>
        <v/>
      </c>
      <c r="BF10" s="15" t="str" cm="1">
        <f t="array" ref="BF10">IF(OR($B10="",BF$2=""),"",Projetos!$K9*_xlfn.XLOOKUP(BF$2,Técnicos!$A$2:$A$100,IF(Projetos!BL9=1,Técnicos!$F$2:$F$100,IF(Projetos!BL9=2,Técnicos!$H$2:$H$100,Técnicos!$J$2:$J$100)),,0,1))</f>
        <v/>
      </c>
      <c r="BG10" s="15" t="str" cm="1">
        <f t="array" ref="BG10">IF(OR($B10="",BG$2=""),"",Projetos!$K9*_xlfn.XLOOKUP(BG$2,Técnicos!$A$2:$A$100,IF(Projetos!BM9=1,Técnicos!$F$2:$F$100,IF(Projetos!BM9=2,Técnicos!$H$2:$H$100,Técnicos!$J$2:$J$100)),,0,1))</f>
        <v/>
      </c>
      <c r="BH10" s="15" t="str" cm="1">
        <f t="array" ref="BH10">IF(OR($B10="",BH$2=""),"",Projetos!$K9*_xlfn.XLOOKUP(BH$2,Técnicos!$A$2:$A$100,IF(Projetos!BN9=1,Técnicos!$F$2:$F$100,IF(Projetos!BN9=2,Técnicos!$H$2:$H$100,Técnicos!$J$2:$J$100)),,0,1))</f>
        <v/>
      </c>
      <c r="BI10" s="15" t="str" cm="1">
        <f t="array" ref="BI10">IF(OR($B10="",BI$2=""),"",Projetos!$K9*_xlfn.XLOOKUP(BI$2,Técnicos!$A$2:$A$100,IF(Projetos!BO9=1,Técnicos!$F$2:$F$100,IF(Projetos!BO9=2,Técnicos!$H$2:$H$100,Técnicos!$J$2:$J$100)),,0,1))</f>
        <v/>
      </c>
      <c r="BJ10" s="15" t="str" cm="1">
        <f t="array" ref="BJ10">IF(OR($B10="",BJ$2=""),"",Projetos!$K9*_xlfn.XLOOKUP(BJ$2,Técnicos!$A$2:$A$100,IF(Projetos!BP9=1,Técnicos!$F$2:$F$100,IF(Projetos!BP9=2,Técnicos!$H$2:$H$100,Técnicos!$J$2:$J$100)),,0,1))</f>
        <v/>
      </c>
      <c r="BK10" s="15" t="str" cm="1">
        <f t="array" ref="BK10">IF(OR($B10="",BK$2=""),"",Projetos!$K9*_xlfn.XLOOKUP(BK$2,Técnicos!$A$2:$A$100,IF(Projetos!BQ9=1,Técnicos!$F$2:$F$100,IF(Projetos!BQ9=2,Técnicos!$H$2:$H$100,Técnicos!$J$2:$J$100)),,0,1))</f>
        <v/>
      </c>
      <c r="BL10" s="15" t="str" cm="1">
        <f t="array" ref="BL10">IF(OR($B10="",BL$2=""),"",Projetos!$K9*_xlfn.XLOOKUP(BL$2,Técnicos!$A$2:$A$100,IF(Projetos!BR9=1,Técnicos!$F$2:$F$100,IF(Projetos!BR9=2,Técnicos!$H$2:$H$100,Técnicos!$J$2:$J$100)),,0,1))</f>
        <v/>
      </c>
      <c r="BM10" s="15" t="str" cm="1">
        <f t="array" ref="BM10">IF(OR($B10="",BM$2=""),"",Projetos!$K9*_xlfn.XLOOKUP(BM$2,Técnicos!$A$2:$A$100,IF(Projetos!BS9=1,Técnicos!$F$2:$F$100,IF(Projetos!BS9=2,Técnicos!$H$2:$H$100,Técnicos!$J$2:$J$100)),,0,1))</f>
        <v/>
      </c>
      <c r="BN10" s="15" t="str" cm="1">
        <f t="array" ref="BN10">IF(OR($B10="",BN$2=""),"",Projetos!$K9*_xlfn.XLOOKUP(BN$2,Técnicos!$A$2:$A$100,IF(Projetos!BT9=1,Técnicos!$F$2:$F$100,IF(Projetos!BT9=2,Técnicos!$H$2:$H$100,Técnicos!$J$2:$J$100)),,0,1))</f>
        <v/>
      </c>
      <c r="BO10" s="15" t="str" cm="1">
        <f t="array" ref="BO10">IF(OR($B10="",BO$2=""),"",Projetos!$K9*_xlfn.XLOOKUP(BO$2,Técnicos!$A$2:$A$100,IF(Projetos!BU9=1,Técnicos!$F$2:$F$100,IF(Projetos!BU9=2,Técnicos!$H$2:$H$100,Técnicos!$J$2:$J$100)),,0,1))</f>
        <v/>
      </c>
      <c r="BP10" s="15" t="str" cm="1">
        <f t="array" ref="BP10">IF(OR($B10="",BP$2=""),"",Projetos!$K9*_xlfn.XLOOKUP(BP$2,Técnicos!$A$2:$A$100,IF(Projetos!BV9=1,Técnicos!$F$2:$F$100,IF(Projetos!BV9=2,Técnicos!$H$2:$H$100,Técnicos!$J$2:$J$100)),,0,1))</f>
        <v/>
      </c>
      <c r="BQ10" s="15" t="str" cm="1">
        <f t="array" ref="BQ10">IF(OR($B10="",BQ$2=""),"",Projetos!$K9*_xlfn.XLOOKUP(BQ$2,Técnicos!$A$2:$A$100,IF(Projetos!BW9=1,Técnicos!$F$2:$F$100,IF(Projetos!BW9=2,Técnicos!$H$2:$H$100,Técnicos!$J$2:$J$100)),,0,1))</f>
        <v/>
      </c>
    </row>
    <row r="11" spans="1:69" x14ac:dyDescent="0.25">
      <c r="B11" s="1">
        <f>IF(Projetos!A10&lt;&gt;"",Projetos!A10,"")</f>
        <v>9</v>
      </c>
      <c r="C11" s="15" cm="1">
        <f t="array" ref="C11">IF(OR($B11="",C$2=""),"",Projetos!$K10*_xlfn.XLOOKUP(C$2,Técnicos!$A$2:$A$100,IF(Projetos!I10=1,Técnicos!$F$2:$F$100,IF(Projetos!I10=2,Técnicos!$H$2:$H$100,Técnicos!$J$2:$J$100)),,0,1))</f>
        <v>84.847000000000008</v>
      </c>
      <c r="D11" s="15" cm="1">
        <f t="array" ref="D11">IF(OR($B11="",D$2=""),"",Projetos!$K10*_xlfn.XLOOKUP(D$2,Técnicos!$A$2:$A$100,IF(Projetos!J10=1,Técnicos!$F$2:$F$100,IF(Projetos!J10=2,Técnicos!$H$2:$H$100,Técnicos!$J$2:$J$100)),,0,1))</f>
        <v>110.67000000000002</v>
      </c>
      <c r="E11" s="15" cm="1">
        <f t="array" ref="E11">IF(OR($B11="",E$2=""),"",Projetos!$K10*_xlfn.XLOOKUP(E$2,Técnicos!$A$2:$A$100,IF(Projetos!K10=1,Técnicos!$F$2:$F$100,IF(Projetos!K10=2,Técnicos!$H$2:$H$100,Técnicos!$J$2:$J$100)),,0,1))</f>
        <v>115.94000000000001</v>
      </c>
      <c r="F11" s="15" cm="1">
        <f t="array" ref="F11">IF(OR($B11="",F$2=""),"",Projetos!$K10*_xlfn.XLOOKUP(F$2,Técnicos!$A$2:$A$100,IF(Projetos!L10=1,Técnicos!$F$2:$F$100,IF(Projetos!L10=2,Técnicos!$H$2:$H$100,Técnicos!$J$2:$J$100)),,0,1))</f>
        <v>100.13</v>
      </c>
      <c r="G11" s="15" cm="1">
        <f t="array" ref="G11">IF(OR($B11="",G$2=""),"",Projetos!$K10*_xlfn.XLOOKUP(G$2,Técnicos!$A$2:$A$100,IF(Projetos!M10=1,Técnicos!$F$2:$F$100,IF(Projetos!M10=2,Técnicos!$H$2:$H$100,Técnicos!$J$2:$J$100)),,0,1))</f>
        <v>105.4</v>
      </c>
      <c r="H11" s="15" t="str" cm="1">
        <f t="array" ref="H11">IF(OR($B11="",H$2=""),"",Projetos!$K10*_xlfn.XLOOKUP(H$2,Técnicos!$A$2:$A$100,IF(Projetos!N10=1,Técnicos!$F$2:$F$100,IF(Projetos!N10=2,Técnicos!$H$2:$H$100,Técnicos!$J$2:$J$100)),,0,1))</f>
        <v/>
      </c>
      <c r="I11" s="15" t="str" cm="1">
        <f t="array" ref="I11">IF(OR($B11="",I$2=""),"",Projetos!$K10*_xlfn.XLOOKUP(I$2,Técnicos!$A$2:$A$100,IF(Projetos!O10=1,Técnicos!$F$2:$F$100,IF(Projetos!O10=2,Técnicos!$H$2:$H$100,Técnicos!$J$2:$J$100)),,0,1))</f>
        <v/>
      </c>
      <c r="J11" s="15" t="str" cm="1">
        <f t="array" ref="J11">IF(OR($B11="",J$2=""),"",Projetos!$K10*_xlfn.XLOOKUP(J$2,Técnicos!$A$2:$A$100,IF(Projetos!P10=1,Técnicos!$F$2:$F$100,IF(Projetos!P10=2,Técnicos!$H$2:$H$100,Técnicos!$J$2:$J$100)),,0,1))</f>
        <v/>
      </c>
      <c r="K11" s="15" t="str" cm="1">
        <f t="array" ref="K11">IF(OR($B11="",K$2=""),"",Projetos!$K10*_xlfn.XLOOKUP(K$2,Técnicos!$A$2:$A$100,IF(Projetos!Q10=1,Técnicos!$F$2:$F$100,IF(Projetos!Q10=2,Técnicos!$H$2:$H$100,Técnicos!$J$2:$J$100)),,0,1))</f>
        <v/>
      </c>
      <c r="L11" s="15" t="str" cm="1">
        <f t="array" ref="L11">IF(OR($B11="",L$2=""),"",Projetos!$K10*_xlfn.XLOOKUP(L$2,Técnicos!$A$2:$A$100,IF(Projetos!R10=1,Técnicos!$F$2:$F$100,IF(Projetos!R10=2,Técnicos!$H$2:$H$100,Técnicos!$J$2:$J$100)),,0,1))</f>
        <v/>
      </c>
      <c r="M11" s="15" t="str" cm="1">
        <f t="array" ref="M11">IF(OR($B11="",M$2=""),"",Projetos!$K10*_xlfn.XLOOKUP(M$2,Técnicos!$A$2:$A$100,IF(Projetos!S10=1,Técnicos!$F$2:$F$100,IF(Projetos!S10=2,Técnicos!$H$2:$H$100,Técnicos!$J$2:$J$100)),,0,1))</f>
        <v/>
      </c>
      <c r="N11" s="15" t="str" cm="1">
        <f t="array" ref="N11">IF(OR($B11="",N$2=""),"",Projetos!$K10*_xlfn.XLOOKUP(N$2,Técnicos!$A$2:$A$100,IF(Projetos!T10=1,Técnicos!$F$2:$F$100,IF(Projetos!T10=2,Técnicos!$H$2:$H$100,Técnicos!$J$2:$J$100)),,0,1))</f>
        <v/>
      </c>
      <c r="O11" s="15" t="str" cm="1">
        <f t="array" ref="O11">IF(OR($B11="",O$2=""),"",Projetos!$K10*_xlfn.XLOOKUP(O$2,Técnicos!$A$2:$A$100,IF(Projetos!U10=1,Técnicos!$F$2:$F$100,IF(Projetos!U10=2,Técnicos!$H$2:$H$100,Técnicos!$J$2:$J$100)),,0,1))</f>
        <v/>
      </c>
      <c r="P11" s="15" t="str" cm="1">
        <f t="array" ref="P11">IF(OR($B11="",P$2=""),"",Projetos!$K10*_xlfn.XLOOKUP(P$2,Técnicos!$A$2:$A$100,IF(Projetos!V10=1,Técnicos!$F$2:$F$100,IF(Projetos!V10=2,Técnicos!$H$2:$H$100,Técnicos!$J$2:$J$100)),,0,1))</f>
        <v/>
      </c>
      <c r="Q11" s="15" t="str" cm="1">
        <f t="array" ref="Q11">IF(OR($B11="",Q$2=""),"",Projetos!$K10*_xlfn.XLOOKUP(Q$2,Técnicos!$A$2:$A$100,IF(Projetos!W10=1,Técnicos!$F$2:$F$100,IF(Projetos!W10=2,Técnicos!$H$2:$H$100,Técnicos!$J$2:$J$100)),,0,1))</f>
        <v/>
      </c>
      <c r="R11" s="15" t="str" cm="1">
        <f t="array" ref="R11">IF(OR($B11="",R$2=""),"",Projetos!$K10*_xlfn.XLOOKUP(R$2,Técnicos!$A$2:$A$100,IF(Projetos!X10=1,Técnicos!$F$2:$F$100,IF(Projetos!X10=2,Técnicos!$H$2:$H$100,Técnicos!$J$2:$J$100)),,0,1))</f>
        <v/>
      </c>
      <c r="S11" s="15" t="str" cm="1">
        <f t="array" ref="S11">IF(OR($B11="",S$2=""),"",Projetos!$K10*_xlfn.XLOOKUP(S$2,Técnicos!$A$2:$A$100,IF(Projetos!Y10=1,Técnicos!$F$2:$F$100,IF(Projetos!Y10=2,Técnicos!$H$2:$H$100,Técnicos!$J$2:$J$100)),,0,1))</f>
        <v/>
      </c>
      <c r="T11" s="15" t="str" cm="1">
        <f t="array" ref="T11">IF(OR($B11="",T$2=""),"",Projetos!$K10*_xlfn.XLOOKUP(T$2,Técnicos!$A$2:$A$100,IF(Projetos!Z10=1,Técnicos!$F$2:$F$100,IF(Projetos!Z10=2,Técnicos!$H$2:$H$100,Técnicos!$J$2:$J$100)),,0,1))</f>
        <v/>
      </c>
      <c r="U11" s="15" t="str" cm="1">
        <f t="array" ref="U11">IF(OR($B11="",U$2=""),"",Projetos!$K10*_xlfn.XLOOKUP(U$2,Técnicos!$A$2:$A$100,IF(Projetos!AA10=1,Técnicos!$F$2:$F$100,IF(Projetos!AA10=2,Técnicos!$H$2:$H$100,Técnicos!$J$2:$J$100)),,0,1))</f>
        <v/>
      </c>
      <c r="V11" s="15" t="str" cm="1">
        <f t="array" ref="V11">IF(OR($B11="",V$2=""),"",Projetos!$K10*_xlfn.XLOOKUP(V$2,Técnicos!$A$2:$A$100,IF(Projetos!AB10=1,Técnicos!$F$2:$F$100,IF(Projetos!AB10=2,Técnicos!$H$2:$H$100,Técnicos!$J$2:$J$100)),,0,1))</f>
        <v/>
      </c>
      <c r="W11" s="15" t="str" cm="1">
        <f t="array" ref="W11">IF(OR($B11="",W$2=""),"",Projetos!$K10*_xlfn.XLOOKUP(W$2,Técnicos!$A$2:$A$100,IF(Projetos!AC10=1,Técnicos!$F$2:$F$100,IF(Projetos!AC10=2,Técnicos!$H$2:$H$100,Técnicos!$J$2:$J$100)),,0,1))</f>
        <v/>
      </c>
      <c r="X11" s="15" t="str" cm="1">
        <f t="array" ref="X11">IF(OR($B11="",X$2=""),"",Projetos!$K10*_xlfn.XLOOKUP(X$2,Técnicos!$A$2:$A$100,IF(Projetos!AD10=1,Técnicos!$F$2:$F$100,IF(Projetos!AD10=2,Técnicos!$H$2:$H$100,Técnicos!$J$2:$J$100)),,0,1))</f>
        <v/>
      </c>
      <c r="Y11" s="15" t="str" cm="1">
        <f t="array" ref="Y11">IF(OR($B11="",Y$2=""),"",Projetos!$K10*_xlfn.XLOOKUP(Y$2,Técnicos!$A$2:$A$100,IF(Projetos!AE10=1,Técnicos!$F$2:$F$100,IF(Projetos!AE10=2,Técnicos!$H$2:$H$100,Técnicos!$J$2:$J$100)),,0,1))</f>
        <v/>
      </c>
      <c r="Z11" s="15" t="str" cm="1">
        <f t="array" ref="Z11">IF(OR($B11="",Z$2=""),"",Projetos!$K10*_xlfn.XLOOKUP(Z$2,Técnicos!$A$2:$A$100,IF(Projetos!AF10=1,Técnicos!$F$2:$F$100,IF(Projetos!AF10=2,Técnicos!$H$2:$H$100,Técnicos!$J$2:$J$100)),,0,1))</f>
        <v/>
      </c>
      <c r="AA11" s="15" t="str" cm="1">
        <f t="array" ref="AA11">IF(OR($B11="",AA$2=""),"",Projetos!$K10*_xlfn.XLOOKUP(AA$2,Técnicos!$A$2:$A$100,IF(Projetos!AG10=1,Técnicos!$F$2:$F$100,IF(Projetos!AG10=2,Técnicos!$H$2:$H$100,Técnicos!$J$2:$J$100)),,0,1))</f>
        <v/>
      </c>
      <c r="AB11" s="15" t="str" cm="1">
        <f t="array" ref="AB11">IF(OR($B11="",AB$2=""),"",Projetos!$K10*_xlfn.XLOOKUP(AB$2,Técnicos!$A$2:$A$100,IF(Projetos!AH10=1,Técnicos!$F$2:$F$100,IF(Projetos!AH10=2,Técnicos!$H$2:$H$100,Técnicos!$J$2:$J$100)),,0,1))</f>
        <v/>
      </c>
      <c r="AC11" s="15" t="str" cm="1">
        <f t="array" ref="AC11">IF(OR($B11="",AC$2=""),"",Projetos!$K10*_xlfn.XLOOKUP(AC$2,Técnicos!$A$2:$A$100,IF(Projetos!AI10=1,Técnicos!$F$2:$F$100,IF(Projetos!AI10=2,Técnicos!$H$2:$H$100,Técnicos!$J$2:$J$100)),,0,1))</f>
        <v/>
      </c>
      <c r="AD11" s="15" t="str" cm="1">
        <f t="array" ref="AD11">IF(OR($B11="",AD$2=""),"",Projetos!$K10*_xlfn.XLOOKUP(AD$2,Técnicos!$A$2:$A$100,IF(Projetos!AJ10=1,Técnicos!$F$2:$F$100,IF(Projetos!AJ10=2,Técnicos!$H$2:$H$100,Técnicos!$J$2:$J$100)),,0,1))</f>
        <v/>
      </c>
      <c r="AE11" s="15" t="str" cm="1">
        <f t="array" ref="AE11">IF(OR($B11="",AE$2=""),"",Projetos!$K10*_xlfn.XLOOKUP(AE$2,Técnicos!$A$2:$A$100,IF(Projetos!AK10=1,Técnicos!$F$2:$F$100,IF(Projetos!AK10=2,Técnicos!$H$2:$H$100,Técnicos!$J$2:$J$100)),,0,1))</f>
        <v/>
      </c>
      <c r="AF11" s="15" t="str" cm="1">
        <f t="array" ref="AF11">IF(OR($B11="",AF$2=""),"",Projetos!$K10*_xlfn.XLOOKUP(AF$2,Técnicos!$A$2:$A$100,IF(Projetos!AL10=1,Técnicos!$F$2:$F$100,IF(Projetos!AL10=2,Técnicos!$H$2:$H$100,Técnicos!$J$2:$J$100)),,0,1))</f>
        <v/>
      </c>
      <c r="AG11" s="15" t="str" cm="1">
        <f t="array" ref="AG11">IF(OR($B11="",AG$2=""),"",Projetos!$K10*_xlfn.XLOOKUP(AG$2,Técnicos!$A$2:$A$100,IF(Projetos!AM10=1,Técnicos!$F$2:$F$100,IF(Projetos!AM10=2,Técnicos!$H$2:$H$100,Técnicos!$J$2:$J$100)),,0,1))</f>
        <v/>
      </c>
      <c r="AH11" s="15" t="str" cm="1">
        <f t="array" ref="AH11">IF(OR($B11="",AH$2=""),"",Projetos!$K10*_xlfn.XLOOKUP(AH$2,Técnicos!$A$2:$A$100,IF(Projetos!AN10=1,Técnicos!$F$2:$F$100,IF(Projetos!AN10=2,Técnicos!$H$2:$H$100,Técnicos!$J$2:$J$100)),,0,1))</f>
        <v/>
      </c>
      <c r="AI11" s="15" t="str" cm="1">
        <f t="array" ref="AI11">IF(OR($B11="",AI$2=""),"",Projetos!$K10*_xlfn.XLOOKUP(AI$2,Técnicos!$A$2:$A$100,IF(Projetos!AO10=1,Técnicos!$F$2:$F$100,IF(Projetos!AO10=2,Técnicos!$H$2:$H$100,Técnicos!$J$2:$J$100)),,0,1))</f>
        <v/>
      </c>
      <c r="AJ11" s="15" t="str" cm="1">
        <f t="array" ref="AJ11">IF(OR($B11="",AJ$2=""),"",Projetos!$K10*_xlfn.XLOOKUP(AJ$2,Técnicos!$A$2:$A$100,IF(Projetos!AP10=1,Técnicos!$F$2:$F$100,IF(Projetos!AP10=2,Técnicos!$H$2:$H$100,Técnicos!$J$2:$J$100)),,0,1))</f>
        <v/>
      </c>
      <c r="AK11" s="15" t="str" cm="1">
        <f t="array" ref="AK11">IF(OR($B11="",AK$2=""),"",Projetos!$K10*_xlfn.XLOOKUP(AK$2,Técnicos!$A$2:$A$100,IF(Projetos!AQ10=1,Técnicos!$F$2:$F$100,IF(Projetos!AQ10=2,Técnicos!$H$2:$H$100,Técnicos!$J$2:$J$100)),,0,1))</f>
        <v/>
      </c>
      <c r="AL11" s="15" t="str" cm="1">
        <f t="array" ref="AL11">IF(OR($B11="",AL$2=""),"",Projetos!$K10*_xlfn.XLOOKUP(AL$2,Técnicos!$A$2:$A$100,IF(Projetos!AR10=1,Técnicos!$F$2:$F$100,IF(Projetos!AR10=2,Técnicos!$H$2:$H$100,Técnicos!$J$2:$J$100)),,0,1))</f>
        <v/>
      </c>
      <c r="AM11" s="15" t="str" cm="1">
        <f t="array" ref="AM11">IF(OR($B11="",AM$2=""),"",Projetos!$K10*_xlfn.XLOOKUP(AM$2,Técnicos!$A$2:$A$100,IF(Projetos!AS10=1,Técnicos!$F$2:$F$100,IF(Projetos!AS10=2,Técnicos!$H$2:$H$100,Técnicos!$J$2:$J$100)),,0,1))</f>
        <v/>
      </c>
      <c r="AN11" s="15" t="str" cm="1">
        <f t="array" ref="AN11">IF(OR($B11="",AN$2=""),"",Projetos!$K10*_xlfn.XLOOKUP(AN$2,Técnicos!$A$2:$A$100,IF(Projetos!AT10=1,Técnicos!$F$2:$F$100,IF(Projetos!AT10=2,Técnicos!$H$2:$H$100,Técnicos!$J$2:$J$100)),,0,1))</f>
        <v/>
      </c>
      <c r="AO11" s="15" t="str" cm="1">
        <f t="array" ref="AO11">IF(OR($B11="",AO$2=""),"",Projetos!$K10*_xlfn.XLOOKUP(AO$2,Técnicos!$A$2:$A$100,IF(Projetos!AU10=1,Técnicos!$F$2:$F$100,IF(Projetos!AU10=2,Técnicos!$H$2:$H$100,Técnicos!$J$2:$J$100)),,0,1))</f>
        <v/>
      </c>
      <c r="AP11" s="15" t="str" cm="1">
        <f t="array" ref="AP11">IF(OR($B11="",AP$2=""),"",Projetos!$K10*_xlfn.XLOOKUP(AP$2,Técnicos!$A$2:$A$100,IF(Projetos!AV10=1,Técnicos!$F$2:$F$100,IF(Projetos!AV10=2,Técnicos!$H$2:$H$100,Técnicos!$J$2:$J$100)),,0,1))</f>
        <v/>
      </c>
      <c r="AQ11" s="15" t="str" cm="1">
        <f t="array" ref="AQ11">IF(OR($B11="",AQ$2=""),"",Projetos!$K10*_xlfn.XLOOKUP(AQ$2,Técnicos!$A$2:$A$100,IF(Projetos!AW10=1,Técnicos!$F$2:$F$100,IF(Projetos!AW10=2,Técnicos!$H$2:$H$100,Técnicos!$J$2:$J$100)),,0,1))</f>
        <v/>
      </c>
      <c r="AR11" s="15" t="str" cm="1">
        <f t="array" ref="AR11">IF(OR($B11="",AR$2=""),"",Projetos!$K10*_xlfn.XLOOKUP(AR$2,Técnicos!$A$2:$A$100,IF(Projetos!AX10=1,Técnicos!$F$2:$F$100,IF(Projetos!AX10=2,Técnicos!$H$2:$H$100,Técnicos!$J$2:$J$100)),,0,1))</f>
        <v/>
      </c>
      <c r="AS11" s="15" t="str" cm="1">
        <f t="array" ref="AS11">IF(OR($B11="",AS$2=""),"",Projetos!$K10*_xlfn.XLOOKUP(AS$2,Técnicos!$A$2:$A$100,IF(Projetos!AY10=1,Técnicos!$F$2:$F$100,IF(Projetos!AY10=2,Técnicos!$H$2:$H$100,Técnicos!$J$2:$J$100)),,0,1))</f>
        <v/>
      </c>
      <c r="AT11" s="15" t="str" cm="1">
        <f t="array" ref="AT11">IF(OR($B11="",AT$2=""),"",Projetos!$K10*_xlfn.XLOOKUP(AT$2,Técnicos!$A$2:$A$100,IF(Projetos!AZ10=1,Técnicos!$F$2:$F$100,IF(Projetos!AZ10=2,Técnicos!$H$2:$H$100,Técnicos!$J$2:$J$100)),,0,1))</f>
        <v/>
      </c>
      <c r="AU11" s="15" t="str" cm="1">
        <f t="array" ref="AU11">IF(OR($B11="",AU$2=""),"",Projetos!$K10*_xlfn.XLOOKUP(AU$2,Técnicos!$A$2:$A$100,IF(Projetos!BA10=1,Técnicos!$F$2:$F$100,IF(Projetos!BA10=2,Técnicos!$H$2:$H$100,Técnicos!$J$2:$J$100)),,0,1))</f>
        <v/>
      </c>
      <c r="AV11" s="15" t="str" cm="1">
        <f t="array" ref="AV11">IF(OR($B11="",AV$2=""),"",Projetos!$K10*_xlfn.XLOOKUP(AV$2,Técnicos!$A$2:$A$100,IF(Projetos!BB10=1,Técnicos!$F$2:$F$100,IF(Projetos!BB10=2,Técnicos!$H$2:$H$100,Técnicos!$J$2:$J$100)),,0,1))</f>
        <v/>
      </c>
      <c r="AW11" s="15" t="str" cm="1">
        <f t="array" ref="AW11">IF(OR($B11="",AW$2=""),"",Projetos!$K10*_xlfn.XLOOKUP(AW$2,Técnicos!$A$2:$A$100,IF(Projetos!BC10=1,Técnicos!$F$2:$F$100,IF(Projetos!BC10=2,Técnicos!$H$2:$H$100,Técnicos!$J$2:$J$100)),,0,1))</f>
        <v/>
      </c>
      <c r="AX11" s="15" t="str" cm="1">
        <f t="array" ref="AX11">IF(OR($B11="",AX$2=""),"",Projetos!$K10*_xlfn.XLOOKUP(AX$2,Técnicos!$A$2:$A$100,IF(Projetos!BD10=1,Técnicos!$F$2:$F$100,IF(Projetos!BD10=2,Técnicos!$H$2:$H$100,Técnicos!$J$2:$J$100)),,0,1))</f>
        <v/>
      </c>
      <c r="AY11" s="15" t="str" cm="1">
        <f t="array" ref="AY11">IF(OR($B11="",AY$2=""),"",Projetos!$K10*_xlfn.XLOOKUP(AY$2,Técnicos!$A$2:$A$100,IF(Projetos!BE10=1,Técnicos!$F$2:$F$100,IF(Projetos!BE10=2,Técnicos!$H$2:$H$100,Técnicos!$J$2:$J$100)),,0,1))</f>
        <v/>
      </c>
      <c r="AZ11" s="15" t="str" cm="1">
        <f t="array" ref="AZ11">IF(OR($B11="",AZ$2=""),"",Projetos!$K10*_xlfn.XLOOKUP(AZ$2,Técnicos!$A$2:$A$100,IF(Projetos!BF10=1,Técnicos!$F$2:$F$100,IF(Projetos!BF10=2,Técnicos!$H$2:$H$100,Técnicos!$J$2:$J$100)),,0,1))</f>
        <v/>
      </c>
      <c r="BA11" s="15" t="str" cm="1">
        <f t="array" ref="BA11">IF(OR($B11="",BA$2=""),"",Projetos!$K10*_xlfn.XLOOKUP(BA$2,Técnicos!$A$2:$A$100,IF(Projetos!BG10=1,Técnicos!$F$2:$F$100,IF(Projetos!BG10=2,Técnicos!$H$2:$H$100,Técnicos!$J$2:$J$100)),,0,1))</f>
        <v/>
      </c>
      <c r="BB11" s="15" t="str" cm="1">
        <f t="array" ref="BB11">IF(OR($B11="",BB$2=""),"",Projetos!$K10*_xlfn.XLOOKUP(BB$2,Técnicos!$A$2:$A$100,IF(Projetos!BH10=1,Técnicos!$F$2:$F$100,IF(Projetos!BH10=2,Técnicos!$H$2:$H$100,Técnicos!$J$2:$J$100)),,0,1))</f>
        <v/>
      </c>
      <c r="BC11" s="15" t="str" cm="1">
        <f t="array" ref="BC11">IF(OR($B11="",BC$2=""),"",Projetos!$K10*_xlfn.XLOOKUP(BC$2,Técnicos!$A$2:$A$100,IF(Projetos!BI10=1,Técnicos!$F$2:$F$100,IF(Projetos!BI10=2,Técnicos!$H$2:$H$100,Técnicos!$J$2:$J$100)),,0,1))</f>
        <v/>
      </c>
      <c r="BD11" s="15" t="str" cm="1">
        <f t="array" ref="BD11">IF(OR($B11="",BD$2=""),"",Projetos!$K10*_xlfn.XLOOKUP(BD$2,Técnicos!$A$2:$A$100,IF(Projetos!BJ10=1,Técnicos!$F$2:$F$100,IF(Projetos!BJ10=2,Técnicos!$H$2:$H$100,Técnicos!$J$2:$J$100)),,0,1))</f>
        <v/>
      </c>
      <c r="BE11" s="15" t="str" cm="1">
        <f t="array" ref="BE11">IF(OR($B11="",BE$2=""),"",Projetos!$K10*_xlfn.XLOOKUP(BE$2,Técnicos!$A$2:$A$100,IF(Projetos!BK10=1,Técnicos!$F$2:$F$100,IF(Projetos!BK10=2,Técnicos!$H$2:$H$100,Técnicos!$J$2:$J$100)),,0,1))</f>
        <v/>
      </c>
      <c r="BF11" s="15" t="str" cm="1">
        <f t="array" ref="BF11">IF(OR($B11="",BF$2=""),"",Projetos!$K10*_xlfn.XLOOKUP(BF$2,Técnicos!$A$2:$A$100,IF(Projetos!BL10=1,Técnicos!$F$2:$F$100,IF(Projetos!BL10=2,Técnicos!$H$2:$H$100,Técnicos!$J$2:$J$100)),,0,1))</f>
        <v/>
      </c>
      <c r="BG11" s="15" t="str" cm="1">
        <f t="array" ref="BG11">IF(OR($B11="",BG$2=""),"",Projetos!$K10*_xlfn.XLOOKUP(BG$2,Técnicos!$A$2:$A$100,IF(Projetos!BM10=1,Técnicos!$F$2:$F$100,IF(Projetos!BM10=2,Técnicos!$H$2:$H$100,Técnicos!$J$2:$J$100)),,0,1))</f>
        <v/>
      </c>
      <c r="BH11" s="15" t="str" cm="1">
        <f t="array" ref="BH11">IF(OR($B11="",BH$2=""),"",Projetos!$K10*_xlfn.XLOOKUP(BH$2,Técnicos!$A$2:$A$100,IF(Projetos!BN10=1,Técnicos!$F$2:$F$100,IF(Projetos!BN10=2,Técnicos!$H$2:$H$100,Técnicos!$J$2:$J$100)),,0,1))</f>
        <v/>
      </c>
      <c r="BI11" s="15" t="str" cm="1">
        <f t="array" ref="BI11">IF(OR($B11="",BI$2=""),"",Projetos!$K10*_xlfn.XLOOKUP(BI$2,Técnicos!$A$2:$A$100,IF(Projetos!BO10=1,Técnicos!$F$2:$F$100,IF(Projetos!BO10=2,Técnicos!$H$2:$H$100,Técnicos!$J$2:$J$100)),,0,1))</f>
        <v/>
      </c>
      <c r="BJ11" s="15" t="str" cm="1">
        <f t="array" ref="BJ11">IF(OR($B11="",BJ$2=""),"",Projetos!$K10*_xlfn.XLOOKUP(BJ$2,Técnicos!$A$2:$A$100,IF(Projetos!BP10=1,Técnicos!$F$2:$F$100,IF(Projetos!BP10=2,Técnicos!$H$2:$H$100,Técnicos!$J$2:$J$100)),,0,1))</f>
        <v/>
      </c>
      <c r="BK11" s="15" t="str" cm="1">
        <f t="array" ref="BK11">IF(OR($B11="",BK$2=""),"",Projetos!$K10*_xlfn.XLOOKUP(BK$2,Técnicos!$A$2:$A$100,IF(Projetos!BQ10=1,Técnicos!$F$2:$F$100,IF(Projetos!BQ10=2,Técnicos!$H$2:$H$100,Técnicos!$J$2:$J$100)),,0,1))</f>
        <v/>
      </c>
      <c r="BL11" s="15" t="str" cm="1">
        <f t="array" ref="BL11">IF(OR($B11="",BL$2=""),"",Projetos!$K10*_xlfn.XLOOKUP(BL$2,Técnicos!$A$2:$A$100,IF(Projetos!BR10=1,Técnicos!$F$2:$F$100,IF(Projetos!BR10=2,Técnicos!$H$2:$H$100,Técnicos!$J$2:$J$100)),,0,1))</f>
        <v/>
      </c>
      <c r="BM11" s="15" t="str" cm="1">
        <f t="array" ref="BM11">IF(OR($B11="",BM$2=""),"",Projetos!$K10*_xlfn.XLOOKUP(BM$2,Técnicos!$A$2:$A$100,IF(Projetos!BS10=1,Técnicos!$F$2:$F$100,IF(Projetos!BS10=2,Técnicos!$H$2:$H$100,Técnicos!$J$2:$J$100)),,0,1))</f>
        <v/>
      </c>
      <c r="BN11" s="15" t="str" cm="1">
        <f t="array" ref="BN11">IF(OR($B11="",BN$2=""),"",Projetos!$K10*_xlfn.XLOOKUP(BN$2,Técnicos!$A$2:$A$100,IF(Projetos!BT10=1,Técnicos!$F$2:$F$100,IF(Projetos!BT10=2,Técnicos!$H$2:$H$100,Técnicos!$J$2:$J$100)),,0,1))</f>
        <v/>
      </c>
      <c r="BO11" s="15" t="str" cm="1">
        <f t="array" ref="BO11">IF(OR($B11="",BO$2=""),"",Projetos!$K10*_xlfn.XLOOKUP(BO$2,Técnicos!$A$2:$A$100,IF(Projetos!BU10=1,Técnicos!$F$2:$F$100,IF(Projetos!BU10=2,Técnicos!$H$2:$H$100,Técnicos!$J$2:$J$100)),,0,1))</f>
        <v/>
      </c>
      <c r="BP11" s="15" t="str" cm="1">
        <f t="array" ref="BP11">IF(OR($B11="",BP$2=""),"",Projetos!$K10*_xlfn.XLOOKUP(BP$2,Técnicos!$A$2:$A$100,IF(Projetos!BV10=1,Técnicos!$F$2:$F$100,IF(Projetos!BV10=2,Técnicos!$H$2:$H$100,Técnicos!$J$2:$J$100)),,0,1))</f>
        <v/>
      </c>
      <c r="BQ11" s="15" t="str" cm="1">
        <f t="array" ref="BQ11">IF(OR($B11="",BQ$2=""),"",Projetos!$K10*_xlfn.XLOOKUP(BQ$2,Técnicos!$A$2:$A$100,IF(Projetos!BW10=1,Técnicos!$F$2:$F$100,IF(Projetos!BW10=2,Técnicos!$H$2:$H$100,Técnicos!$J$2:$J$100)),,0,1))</f>
        <v/>
      </c>
    </row>
    <row r="12" spans="1:69" x14ac:dyDescent="0.25">
      <c r="B12" s="1">
        <f>IF(Projetos!A11&lt;&gt;"",Projetos!A11,"")</f>
        <v>10</v>
      </c>
      <c r="C12" s="15" cm="1">
        <f t="array" ref="C12">IF(OR($B12="",C$2=""),"",Projetos!$K11*_xlfn.XLOOKUP(C$2,Técnicos!$A$2:$A$100,IF(Projetos!I11=1,Técnicos!$F$2:$F$100,IF(Projetos!I11=2,Técnicos!$H$2:$H$100,Técnicos!$J$2:$J$100)),,0,1))</f>
        <v>84.847000000000008</v>
      </c>
      <c r="D12" s="15" cm="1">
        <f t="array" ref="D12">IF(OR($B12="",D$2=""),"",Projetos!$K11*_xlfn.XLOOKUP(D$2,Técnicos!$A$2:$A$100,IF(Projetos!J11=1,Técnicos!$F$2:$F$100,IF(Projetos!J11=2,Técnicos!$H$2:$H$100,Técnicos!$J$2:$J$100)),,0,1))</f>
        <v>110.67000000000002</v>
      </c>
      <c r="E12" s="15" cm="1">
        <f t="array" ref="E12">IF(OR($B12="",E$2=""),"",Projetos!$K11*_xlfn.XLOOKUP(E$2,Técnicos!$A$2:$A$100,IF(Projetos!K11=1,Técnicos!$F$2:$F$100,IF(Projetos!K11=2,Técnicos!$H$2:$H$100,Técnicos!$J$2:$J$100)),,0,1))</f>
        <v>115.94000000000001</v>
      </c>
      <c r="F12" s="15" cm="1">
        <f t="array" ref="F12">IF(OR($B12="",F$2=""),"",Projetos!$K11*_xlfn.XLOOKUP(F$2,Técnicos!$A$2:$A$100,IF(Projetos!L11=1,Técnicos!$F$2:$F$100,IF(Projetos!L11=2,Técnicos!$H$2:$H$100,Técnicos!$J$2:$J$100)),,0,1))</f>
        <v>100.13</v>
      </c>
      <c r="G12" s="15" cm="1">
        <f t="array" ref="G12">IF(OR($B12="",G$2=""),"",Projetos!$K11*_xlfn.XLOOKUP(G$2,Técnicos!$A$2:$A$100,IF(Projetos!M11=1,Técnicos!$F$2:$F$100,IF(Projetos!M11=2,Técnicos!$H$2:$H$100,Técnicos!$J$2:$J$100)),,0,1))</f>
        <v>105.4</v>
      </c>
      <c r="H12" s="15" t="str" cm="1">
        <f t="array" ref="H12">IF(OR($B12="",H$2=""),"",Projetos!$K11*_xlfn.XLOOKUP(H$2,Técnicos!$A$2:$A$100,IF(Projetos!N11=1,Técnicos!$F$2:$F$100,IF(Projetos!N11=2,Técnicos!$H$2:$H$100,Técnicos!$J$2:$J$100)),,0,1))</f>
        <v/>
      </c>
      <c r="I12" s="15" t="str" cm="1">
        <f t="array" ref="I12">IF(OR($B12="",I$2=""),"",Projetos!$K11*_xlfn.XLOOKUP(I$2,Técnicos!$A$2:$A$100,IF(Projetos!O11=1,Técnicos!$F$2:$F$100,IF(Projetos!O11=2,Técnicos!$H$2:$H$100,Técnicos!$J$2:$J$100)),,0,1))</f>
        <v/>
      </c>
      <c r="J12" s="15" t="str" cm="1">
        <f t="array" ref="J12">IF(OR($B12="",J$2=""),"",Projetos!$K11*_xlfn.XLOOKUP(J$2,Técnicos!$A$2:$A$100,IF(Projetos!P11=1,Técnicos!$F$2:$F$100,IF(Projetos!P11=2,Técnicos!$H$2:$H$100,Técnicos!$J$2:$J$100)),,0,1))</f>
        <v/>
      </c>
      <c r="K12" s="15" t="str" cm="1">
        <f t="array" ref="K12">IF(OR($B12="",K$2=""),"",Projetos!$K11*_xlfn.XLOOKUP(K$2,Técnicos!$A$2:$A$100,IF(Projetos!Q11=1,Técnicos!$F$2:$F$100,IF(Projetos!Q11=2,Técnicos!$H$2:$H$100,Técnicos!$J$2:$J$100)),,0,1))</f>
        <v/>
      </c>
      <c r="L12" s="15" t="str" cm="1">
        <f t="array" ref="L12">IF(OR($B12="",L$2=""),"",Projetos!$K11*_xlfn.XLOOKUP(L$2,Técnicos!$A$2:$A$100,IF(Projetos!R11=1,Técnicos!$F$2:$F$100,IF(Projetos!R11=2,Técnicos!$H$2:$H$100,Técnicos!$J$2:$J$100)),,0,1))</f>
        <v/>
      </c>
      <c r="M12" s="15" t="str" cm="1">
        <f t="array" ref="M12">IF(OR($B12="",M$2=""),"",Projetos!$K11*_xlfn.XLOOKUP(M$2,Técnicos!$A$2:$A$100,IF(Projetos!S11=1,Técnicos!$F$2:$F$100,IF(Projetos!S11=2,Técnicos!$H$2:$H$100,Técnicos!$J$2:$J$100)),,0,1))</f>
        <v/>
      </c>
      <c r="N12" s="15" t="str" cm="1">
        <f t="array" ref="N12">IF(OR($B12="",N$2=""),"",Projetos!$K11*_xlfn.XLOOKUP(N$2,Técnicos!$A$2:$A$100,IF(Projetos!T11=1,Técnicos!$F$2:$F$100,IF(Projetos!T11=2,Técnicos!$H$2:$H$100,Técnicos!$J$2:$J$100)),,0,1))</f>
        <v/>
      </c>
      <c r="O12" s="15" t="str" cm="1">
        <f t="array" ref="O12">IF(OR($B12="",O$2=""),"",Projetos!$K11*_xlfn.XLOOKUP(O$2,Técnicos!$A$2:$A$100,IF(Projetos!U11=1,Técnicos!$F$2:$F$100,IF(Projetos!U11=2,Técnicos!$H$2:$H$100,Técnicos!$J$2:$J$100)),,0,1))</f>
        <v/>
      </c>
      <c r="P12" s="15" t="str" cm="1">
        <f t="array" ref="P12">IF(OR($B12="",P$2=""),"",Projetos!$K11*_xlfn.XLOOKUP(P$2,Técnicos!$A$2:$A$100,IF(Projetos!V11=1,Técnicos!$F$2:$F$100,IF(Projetos!V11=2,Técnicos!$H$2:$H$100,Técnicos!$J$2:$J$100)),,0,1))</f>
        <v/>
      </c>
      <c r="Q12" s="15" t="str" cm="1">
        <f t="array" ref="Q12">IF(OR($B12="",Q$2=""),"",Projetos!$K11*_xlfn.XLOOKUP(Q$2,Técnicos!$A$2:$A$100,IF(Projetos!W11=1,Técnicos!$F$2:$F$100,IF(Projetos!W11=2,Técnicos!$H$2:$H$100,Técnicos!$J$2:$J$100)),,0,1))</f>
        <v/>
      </c>
      <c r="R12" s="15" t="str" cm="1">
        <f t="array" ref="R12">IF(OR($B12="",R$2=""),"",Projetos!$K11*_xlfn.XLOOKUP(R$2,Técnicos!$A$2:$A$100,IF(Projetos!X11=1,Técnicos!$F$2:$F$100,IF(Projetos!X11=2,Técnicos!$H$2:$H$100,Técnicos!$J$2:$J$100)),,0,1))</f>
        <v/>
      </c>
      <c r="S12" s="15" t="str" cm="1">
        <f t="array" ref="S12">IF(OR($B12="",S$2=""),"",Projetos!$K11*_xlfn.XLOOKUP(S$2,Técnicos!$A$2:$A$100,IF(Projetos!Y11=1,Técnicos!$F$2:$F$100,IF(Projetos!Y11=2,Técnicos!$H$2:$H$100,Técnicos!$J$2:$J$100)),,0,1))</f>
        <v/>
      </c>
      <c r="T12" s="15" t="str" cm="1">
        <f t="array" ref="T12">IF(OR($B12="",T$2=""),"",Projetos!$K11*_xlfn.XLOOKUP(T$2,Técnicos!$A$2:$A$100,IF(Projetos!Z11=1,Técnicos!$F$2:$F$100,IF(Projetos!Z11=2,Técnicos!$H$2:$H$100,Técnicos!$J$2:$J$100)),,0,1))</f>
        <v/>
      </c>
      <c r="U12" s="15" t="str" cm="1">
        <f t="array" ref="U12">IF(OR($B12="",U$2=""),"",Projetos!$K11*_xlfn.XLOOKUP(U$2,Técnicos!$A$2:$A$100,IF(Projetos!AA11=1,Técnicos!$F$2:$F$100,IF(Projetos!AA11=2,Técnicos!$H$2:$H$100,Técnicos!$J$2:$J$100)),,0,1))</f>
        <v/>
      </c>
      <c r="V12" s="15" t="str" cm="1">
        <f t="array" ref="V12">IF(OR($B12="",V$2=""),"",Projetos!$K11*_xlfn.XLOOKUP(V$2,Técnicos!$A$2:$A$100,IF(Projetos!AB11=1,Técnicos!$F$2:$F$100,IF(Projetos!AB11=2,Técnicos!$H$2:$H$100,Técnicos!$J$2:$J$100)),,0,1))</f>
        <v/>
      </c>
      <c r="W12" s="15" t="str" cm="1">
        <f t="array" ref="W12">IF(OR($B12="",W$2=""),"",Projetos!$K11*_xlfn.XLOOKUP(W$2,Técnicos!$A$2:$A$100,IF(Projetos!AC11=1,Técnicos!$F$2:$F$100,IF(Projetos!AC11=2,Técnicos!$H$2:$H$100,Técnicos!$J$2:$J$100)),,0,1))</f>
        <v/>
      </c>
      <c r="X12" s="15" t="str" cm="1">
        <f t="array" ref="X12">IF(OR($B12="",X$2=""),"",Projetos!$K11*_xlfn.XLOOKUP(X$2,Técnicos!$A$2:$A$100,IF(Projetos!AD11=1,Técnicos!$F$2:$F$100,IF(Projetos!AD11=2,Técnicos!$H$2:$H$100,Técnicos!$J$2:$J$100)),,0,1))</f>
        <v/>
      </c>
      <c r="Y12" s="15" t="str" cm="1">
        <f t="array" ref="Y12">IF(OR($B12="",Y$2=""),"",Projetos!$K11*_xlfn.XLOOKUP(Y$2,Técnicos!$A$2:$A$100,IF(Projetos!AE11=1,Técnicos!$F$2:$F$100,IF(Projetos!AE11=2,Técnicos!$H$2:$H$100,Técnicos!$J$2:$J$100)),,0,1))</f>
        <v/>
      </c>
      <c r="Z12" s="15" t="str" cm="1">
        <f t="array" ref="Z12">IF(OR($B12="",Z$2=""),"",Projetos!$K11*_xlfn.XLOOKUP(Z$2,Técnicos!$A$2:$A$100,IF(Projetos!AF11=1,Técnicos!$F$2:$F$100,IF(Projetos!AF11=2,Técnicos!$H$2:$H$100,Técnicos!$J$2:$J$100)),,0,1))</f>
        <v/>
      </c>
      <c r="AA12" s="15" t="str" cm="1">
        <f t="array" ref="AA12">IF(OR($B12="",AA$2=""),"",Projetos!$K11*_xlfn.XLOOKUP(AA$2,Técnicos!$A$2:$A$100,IF(Projetos!AG11=1,Técnicos!$F$2:$F$100,IF(Projetos!AG11=2,Técnicos!$H$2:$H$100,Técnicos!$J$2:$J$100)),,0,1))</f>
        <v/>
      </c>
      <c r="AB12" s="15" t="str" cm="1">
        <f t="array" ref="AB12">IF(OR($B12="",AB$2=""),"",Projetos!$K11*_xlfn.XLOOKUP(AB$2,Técnicos!$A$2:$A$100,IF(Projetos!AH11=1,Técnicos!$F$2:$F$100,IF(Projetos!AH11=2,Técnicos!$H$2:$H$100,Técnicos!$J$2:$J$100)),,0,1))</f>
        <v/>
      </c>
      <c r="AC12" s="15" t="str" cm="1">
        <f t="array" ref="AC12">IF(OR($B12="",AC$2=""),"",Projetos!$K11*_xlfn.XLOOKUP(AC$2,Técnicos!$A$2:$A$100,IF(Projetos!AI11=1,Técnicos!$F$2:$F$100,IF(Projetos!AI11=2,Técnicos!$H$2:$H$100,Técnicos!$J$2:$J$100)),,0,1))</f>
        <v/>
      </c>
      <c r="AD12" s="15" t="str" cm="1">
        <f t="array" ref="AD12">IF(OR($B12="",AD$2=""),"",Projetos!$K11*_xlfn.XLOOKUP(AD$2,Técnicos!$A$2:$A$100,IF(Projetos!AJ11=1,Técnicos!$F$2:$F$100,IF(Projetos!AJ11=2,Técnicos!$H$2:$H$100,Técnicos!$J$2:$J$100)),,0,1))</f>
        <v/>
      </c>
      <c r="AE12" s="15" t="str" cm="1">
        <f t="array" ref="AE12">IF(OR($B12="",AE$2=""),"",Projetos!$K11*_xlfn.XLOOKUP(AE$2,Técnicos!$A$2:$A$100,IF(Projetos!AK11=1,Técnicos!$F$2:$F$100,IF(Projetos!AK11=2,Técnicos!$H$2:$H$100,Técnicos!$J$2:$J$100)),,0,1))</f>
        <v/>
      </c>
      <c r="AF12" s="15" t="str" cm="1">
        <f t="array" ref="AF12">IF(OR($B12="",AF$2=""),"",Projetos!$K11*_xlfn.XLOOKUP(AF$2,Técnicos!$A$2:$A$100,IF(Projetos!AL11=1,Técnicos!$F$2:$F$100,IF(Projetos!AL11=2,Técnicos!$H$2:$H$100,Técnicos!$J$2:$J$100)),,0,1))</f>
        <v/>
      </c>
      <c r="AG12" s="15" t="str" cm="1">
        <f t="array" ref="AG12">IF(OR($B12="",AG$2=""),"",Projetos!$K11*_xlfn.XLOOKUP(AG$2,Técnicos!$A$2:$A$100,IF(Projetos!AM11=1,Técnicos!$F$2:$F$100,IF(Projetos!AM11=2,Técnicos!$H$2:$H$100,Técnicos!$J$2:$J$100)),,0,1))</f>
        <v/>
      </c>
      <c r="AH12" s="15" t="str" cm="1">
        <f t="array" ref="AH12">IF(OR($B12="",AH$2=""),"",Projetos!$K11*_xlfn.XLOOKUP(AH$2,Técnicos!$A$2:$A$100,IF(Projetos!AN11=1,Técnicos!$F$2:$F$100,IF(Projetos!AN11=2,Técnicos!$H$2:$H$100,Técnicos!$J$2:$J$100)),,0,1))</f>
        <v/>
      </c>
      <c r="AI12" s="15" t="str" cm="1">
        <f t="array" ref="AI12">IF(OR($B12="",AI$2=""),"",Projetos!$K11*_xlfn.XLOOKUP(AI$2,Técnicos!$A$2:$A$100,IF(Projetos!AO11=1,Técnicos!$F$2:$F$100,IF(Projetos!AO11=2,Técnicos!$H$2:$H$100,Técnicos!$J$2:$J$100)),,0,1))</f>
        <v/>
      </c>
      <c r="AJ12" s="15" t="str" cm="1">
        <f t="array" ref="AJ12">IF(OR($B12="",AJ$2=""),"",Projetos!$K11*_xlfn.XLOOKUP(AJ$2,Técnicos!$A$2:$A$100,IF(Projetos!AP11=1,Técnicos!$F$2:$F$100,IF(Projetos!AP11=2,Técnicos!$H$2:$H$100,Técnicos!$J$2:$J$100)),,0,1))</f>
        <v/>
      </c>
      <c r="AK12" s="15" t="str" cm="1">
        <f t="array" ref="AK12">IF(OR($B12="",AK$2=""),"",Projetos!$K11*_xlfn.XLOOKUP(AK$2,Técnicos!$A$2:$A$100,IF(Projetos!AQ11=1,Técnicos!$F$2:$F$100,IF(Projetos!AQ11=2,Técnicos!$H$2:$H$100,Técnicos!$J$2:$J$100)),,0,1))</f>
        <v/>
      </c>
      <c r="AL12" s="15" t="str" cm="1">
        <f t="array" ref="AL12">IF(OR($B12="",AL$2=""),"",Projetos!$K11*_xlfn.XLOOKUP(AL$2,Técnicos!$A$2:$A$100,IF(Projetos!AR11=1,Técnicos!$F$2:$F$100,IF(Projetos!AR11=2,Técnicos!$H$2:$H$100,Técnicos!$J$2:$J$100)),,0,1))</f>
        <v/>
      </c>
      <c r="AM12" s="15" t="str" cm="1">
        <f t="array" ref="AM12">IF(OR($B12="",AM$2=""),"",Projetos!$K11*_xlfn.XLOOKUP(AM$2,Técnicos!$A$2:$A$100,IF(Projetos!AS11=1,Técnicos!$F$2:$F$100,IF(Projetos!AS11=2,Técnicos!$H$2:$H$100,Técnicos!$J$2:$J$100)),,0,1))</f>
        <v/>
      </c>
      <c r="AN12" s="15" t="str" cm="1">
        <f t="array" ref="AN12">IF(OR($B12="",AN$2=""),"",Projetos!$K11*_xlfn.XLOOKUP(AN$2,Técnicos!$A$2:$A$100,IF(Projetos!AT11=1,Técnicos!$F$2:$F$100,IF(Projetos!AT11=2,Técnicos!$H$2:$H$100,Técnicos!$J$2:$J$100)),,0,1))</f>
        <v/>
      </c>
      <c r="AO12" s="15" t="str" cm="1">
        <f t="array" ref="AO12">IF(OR($B12="",AO$2=""),"",Projetos!$K11*_xlfn.XLOOKUP(AO$2,Técnicos!$A$2:$A$100,IF(Projetos!AU11=1,Técnicos!$F$2:$F$100,IF(Projetos!AU11=2,Técnicos!$H$2:$H$100,Técnicos!$J$2:$J$100)),,0,1))</f>
        <v/>
      </c>
      <c r="AP12" s="15" t="str" cm="1">
        <f t="array" ref="AP12">IF(OR($B12="",AP$2=""),"",Projetos!$K11*_xlfn.XLOOKUP(AP$2,Técnicos!$A$2:$A$100,IF(Projetos!AV11=1,Técnicos!$F$2:$F$100,IF(Projetos!AV11=2,Técnicos!$H$2:$H$100,Técnicos!$J$2:$J$100)),,0,1))</f>
        <v/>
      </c>
      <c r="AQ12" s="15" t="str" cm="1">
        <f t="array" ref="AQ12">IF(OR($B12="",AQ$2=""),"",Projetos!$K11*_xlfn.XLOOKUP(AQ$2,Técnicos!$A$2:$A$100,IF(Projetos!AW11=1,Técnicos!$F$2:$F$100,IF(Projetos!AW11=2,Técnicos!$H$2:$H$100,Técnicos!$J$2:$J$100)),,0,1))</f>
        <v/>
      </c>
      <c r="AR12" s="15" t="str" cm="1">
        <f t="array" ref="AR12">IF(OR($B12="",AR$2=""),"",Projetos!$K11*_xlfn.XLOOKUP(AR$2,Técnicos!$A$2:$A$100,IF(Projetos!AX11=1,Técnicos!$F$2:$F$100,IF(Projetos!AX11=2,Técnicos!$H$2:$H$100,Técnicos!$J$2:$J$100)),,0,1))</f>
        <v/>
      </c>
      <c r="AS12" s="15" t="str" cm="1">
        <f t="array" ref="AS12">IF(OR($B12="",AS$2=""),"",Projetos!$K11*_xlfn.XLOOKUP(AS$2,Técnicos!$A$2:$A$100,IF(Projetos!AY11=1,Técnicos!$F$2:$F$100,IF(Projetos!AY11=2,Técnicos!$H$2:$H$100,Técnicos!$J$2:$J$100)),,0,1))</f>
        <v/>
      </c>
      <c r="AT12" s="15" t="str" cm="1">
        <f t="array" ref="AT12">IF(OR($B12="",AT$2=""),"",Projetos!$K11*_xlfn.XLOOKUP(AT$2,Técnicos!$A$2:$A$100,IF(Projetos!AZ11=1,Técnicos!$F$2:$F$100,IF(Projetos!AZ11=2,Técnicos!$H$2:$H$100,Técnicos!$J$2:$J$100)),,0,1))</f>
        <v/>
      </c>
      <c r="AU12" s="15" t="str" cm="1">
        <f t="array" ref="AU12">IF(OR($B12="",AU$2=""),"",Projetos!$K11*_xlfn.XLOOKUP(AU$2,Técnicos!$A$2:$A$100,IF(Projetos!BA11=1,Técnicos!$F$2:$F$100,IF(Projetos!BA11=2,Técnicos!$H$2:$H$100,Técnicos!$J$2:$J$100)),,0,1))</f>
        <v/>
      </c>
      <c r="AV12" s="15" t="str" cm="1">
        <f t="array" ref="AV12">IF(OR($B12="",AV$2=""),"",Projetos!$K11*_xlfn.XLOOKUP(AV$2,Técnicos!$A$2:$A$100,IF(Projetos!BB11=1,Técnicos!$F$2:$F$100,IF(Projetos!BB11=2,Técnicos!$H$2:$H$100,Técnicos!$J$2:$J$100)),,0,1))</f>
        <v/>
      </c>
      <c r="AW12" s="15" t="str" cm="1">
        <f t="array" ref="AW12">IF(OR($B12="",AW$2=""),"",Projetos!$K11*_xlfn.XLOOKUP(AW$2,Técnicos!$A$2:$A$100,IF(Projetos!BC11=1,Técnicos!$F$2:$F$100,IF(Projetos!BC11=2,Técnicos!$H$2:$H$100,Técnicos!$J$2:$J$100)),,0,1))</f>
        <v/>
      </c>
      <c r="AX12" s="15" t="str" cm="1">
        <f t="array" ref="AX12">IF(OR($B12="",AX$2=""),"",Projetos!$K11*_xlfn.XLOOKUP(AX$2,Técnicos!$A$2:$A$100,IF(Projetos!BD11=1,Técnicos!$F$2:$F$100,IF(Projetos!BD11=2,Técnicos!$H$2:$H$100,Técnicos!$J$2:$J$100)),,0,1))</f>
        <v/>
      </c>
      <c r="AY12" s="15" t="str" cm="1">
        <f t="array" ref="AY12">IF(OR($B12="",AY$2=""),"",Projetos!$K11*_xlfn.XLOOKUP(AY$2,Técnicos!$A$2:$A$100,IF(Projetos!BE11=1,Técnicos!$F$2:$F$100,IF(Projetos!BE11=2,Técnicos!$H$2:$H$100,Técnicos!$J$2:$J$100)),,0,1))</f>
        <v/>
      </c>
      <c r="AZ12" s="15" t="str" cm="1">
        <f t="array" ref="AZ12">IF(OR($B12="",AZ$2=""),"",Projetos!$K11*_xlfn.XLOOKUP(AZ$2,Técnicos!$A$2:$A$100,IF(Projetos!BF11=1,Técnicos!$F$2:$F$100,IF(Projetos!BF11=2,Técnicos!$H$2:$H$100,Técnicos!$J$2:$J$100)),,0,1))</f>
        <v/>
      </c>
      <c r="BA12" s="15" t="str" cm="1">
        <f t="array" ref="BA12">IF(OR($B12="",BA$2=""),"",Projetos!$K11*_xlfn.XLOOKUP(BA$2,Técnicos!$A$2:$A$100,IF(Projetos!BG11=1,Técnicos!$F$2:$F$100,IF(Projetos!BG11=2,Técnicos!$H$2:$H$100,Técnicos!$J$2:$J$100)),,0,1))</f>
        <v/>
      </c>
      <c r="BB12" s="15" t="str" cm="1">
        <f t="array" ref="BB12">IF(OR($B12="",BB$2=""),"",Projetos!$K11*_xlfn.XLOOKUP(BB$2,Técnicos!$A$2:$A$100,IF(Projetos!BH11=1,Técnicos!$F$2:$F$100,IF(Projetos!BH11=2,Técnicos!$H$2:$H$100,Técnicos!$J$2:$J$100)),,0,1))</f>
        <v/>
      </c>
      <c r="BC12" s="15" t="str" cm="1">
        <f t="array" ref="BC12">IF(OR($B12="",BC$2=""),"",Projetos!$K11*_xlfn.XLOOKUP(BC$2,Técnicos!$A$2:$A$100,IF(Projetos!BI11=1,Técnicos!$F$2:$F$100,IF(Projetos!BI11=2,Técnicos!$H$2:$H$100,Técnicos!$J$2:$J$100)),,0,1))</f>
        <v/>
      </c>
      <c r="BD12" s="15" t="str" cm="1">
        <f t="array" ref="BD12">IF(OR($B12="",BD$2=""),"",Projetos!$K11*_xlfn.XLOOKUP(BD$2,Técnicos!$A$2:$A$100,IF(Projetos!BJ11=1,Técnicos!$F$2:$F$100,IF(Projetos!BJ11=2,Técnicos!$H$2:$H$100,Técnicos!$J$2:$J$100)),,0,1))</f>
        <v/>
      </c>
      <c r="BE12" s="15" t="str" cm="1">
        <f t="array" ref="BE12">IF(OR($B12="",BE$2=""),"",Projetos!$K11*_xlfn.XLOOKUP(BE$2,Técnicos!$A$2:$A$100,IF(Projetos!BK11=1,Técnicos!$F$2:$F$100,IF(Projetos!BK11=2,Técnicos!$H$2:$H$100,Técnicos!$J$2:$J$100)),,0,1))</f>
        <v/>
      </c>
      <c r="BF12" s="15" t="str" cm="1">
        <f t="array" ref="BF12">IF(OR($B12="",BF$2=""),"",Projetos!$K11*_xlfn.XLOOKUP(BF$2,Técnicos!$A$2:$A$100,IF(Projetos!BL11=1,Técnicos!$F$2:$F$100,IF(Projetos!BL11=2,Técnicos!$H$2:$H$100,Técnicos!$J$2:$J$100)),,0,1))</f>
        <v/>
      </c>
      <c r="BG12" s="15" t="str" cm="1">
        <f t="array" ref="BG12">IF(OR($B12="",BG$2=""),"",Projetos!$K11*_xlfn.XLOOKUP(BG$2,Técnicos!$A$2:$A$100,IF(Projetos!BM11=1,Técnicos!$F$2:$F$100,IF(Projetos!BM11=2,Técnicos!$H$2:$H$100,Técnicos!$J$2:$J$100)),,0,1))</f>
        <v/>
      </c>
      <c r="BH12" s="15" t="str" cm="1">
        <f t="array" ref="BH12">IF(OR($B12="",BH$2=""),"",Projetos!$K11*_xlfn.XLOOKUP(BH$2,Técnicos!$A$2:$A$100,IF(Projetos!BN11=1,Técnicos!$F$2:$F$100,IF(Projetos!BN11=2,Técnicos!$H$2:$H$100,Técnicos!$J$2:$J$100)),,0,1))</f>
        <v/>
      </c>
      <c r="BI12" s="15" t="str" cm="1">
        <f t="array" ref="BI12">IF(OR($B12="",BI$2=""),"",Projetos!$K11*_xlfn.XLOOKUP(BI$2,Técnicos!$A$2:$A$100,IF(Projetos!BO11=1,Técnicos!$F$2:$F$100,IF(Projetos!BO11=2,Técnicos!$H$2:$H$100,Técnicos!$J$2:$J$100)),,0,1))</f>
        <v/>
      </c>
      <c r="BJ12" s="15" t="str" cm="1">
        <f t="array" ref="BJ12">IF(OR($B12="",BJ$2=""),"",Projetos!$K11*_xlfn.XLOOKUP(BJ$2,Técnicos!$A$2:$A$100,IF(Projetos!BP11=1,Técnicos!$F$2:$F$100,IF(Projetos!BP11=2,Técnicos!$H$2:$H$100,Técnicos!$J$2:$J$100)),,0,1))</f>
        <v/>
      </c>
      <c r="BK12" s="15" t="str" cm="1">
        <f t="array" ref="BK12">IF(OR($B12="",BK$2=""),"",Projetos!$K11*_xlfn.XLOOKUP(BK$2,Técnicos!$A$2:$A$100,IF(Projetos!BQ11=1,Técnicos!$F$2:$F$100,IF(Projetos!BQ11=2,Técnicos!$H$2:$H$100,Técnicos!$J$2:$J$100)),,0,1))</f>
        <v/>
      </c>
      <c r="BL12" s="15" t="str" cm="1">
        <f t="array" ref="BL12">IF(OR($B12="",BL$2=""),"",Projetos!$K11*_xlfn.XLOOKUP(BL$2,Técnicos!$A$2:$A$100,IF(Projetos!BR11=1,Técnicos!$F$2:$F$100,IF(Projetos!BR11=2,Técnicos!$H$2:$H$100,Técnicos!$J$2:$J$100)),,0,1))</f>
        <v/>
      </c>
      <c r="BM12" s="15" t="str" cm="1">
        <f t="array" ref="BM12">IF(OR($B12="",BM$2=""),"",Projetos!$K11*_xlfn.XLOOKUP(BM$2,Técnicos!$A$2:$A$100,IF(Projetos!BS11=1,Técnicos!$F$2:$F$100,IF(Projetos!BS11=2,Técnicos!$H$2:$H$100,Técnicos!$J$2:$J$100)),,0,1))</f>
        <v/>
      </c>
      <c r="BN12" s="15" t="str" cm="1">
        <f t="array" ref="BN12">IF(OR($B12="",BN$2=""),"",Projetos!$K11*_xlfn.XLOOKUP(BN$2,Técnicos!$A$2:$A$100,IF(Projetos!BT11=1,Técnicos!$F$2:$F$100,IF(Projetos!BT11=2,Técnicos!$H$2:$H$100,Técnicos!$J$2:$J$100)),,0,1))</f>
        <v/>
      </c>
      <c r="BO12" s="15" t="str" cm="1">
        <f t="array" ref="BO12">IF(OR($B12="",BO$2=""),"",Projetos!$K11*_xlfn.XLOOKUP(BO$2,Técnicos!$A$2:$A$100,IF(Projetos!BU11=1,Técnicos!$F$2:$F$100,IF(Projetos!BU11=2,Técnicos!$H$2:$H$100,Técnicos!$J$2:$J$100)),,0,1))</f>
        <v/>
      </c>
      <c r="BP12" s="15" t="str" cm="1">
        <f t="array" ref="BP12">IF(OR($B12="",BP$2=""),"",Projetos!$K11*_xlfn.XLOOKUP(BP$2,Técnicos!$A$2:$A$100,IF(Projetos!BV11=1,Técnicos!$F$2:$F$100,IF(Projetos!BV11=2,Técnicos!$H$2:$H$100,Técnicos!$J$2:$J$100)),,0,1))</f>
        <v/>
      </c>
      <c r="BQ12" s="15" t="str" cm="1">
        <f t="array" ref="BQ12">IF(OR($B12="",BQ$2=""),"",Projetos!$K11*_xlfn.XLOOKUP(BQ$2,Técnicos!$A$2:$A$100,IF(Projetos!BW11=1,Técnicos!$F$2:$F$100,IF(Projetos!BW11=2,Técnicos!$H$2:$H$100,Técnicos!$J$2:$J$100)),,0,1))</f>
        <v/>
      </c>
    </row>
    <row r="13" spans="1:69" x14ac:dyDescent="0.25">
      <c r="B13" s="1">
        <f>IF(Projetos!A12&lt;&gt;"",Projetos!A12,"")</f>
        <v>11</v>
      </c>
      <c r="C13" s="15" cm="1">
        <f t="array" ref="C13">IF(OR($B13="",C$2=""),"",Projetos!$K12*_xlfn.XLOOKUP(C$2,Técnicos!$A$2:$A$100,IF(Projetos!I12=1,Técnicos!$F$2:$F$100,IF(Projetos!I12=2,Técnicos!$H$2:$H$100,Técnicos!$J$2:$J$100)),,0,1))</f>
        <v>116.76500000000001</v>
      </c>
      <c r="D13" s="15" cm="1">
        <f t="array" ref="D13">IF(OR($B13="",D$2=""),"",Projetos!$K12*_xlfn.XLOOKUP(D$2,Técnicos!$A$2:$A$100,IF(Projetos!J12=1,Técnicos!$F$2:$F$100,IF(Projetos!J12=2,Técnicos!$H$2:$H$100,Técnicos!$J$2:$J$100)),,0,1))</f>
        <v>111.45750000000001</v>
      </c>
      <c r="E13" s="15" cm="1">
        <f t="array" ref="E13">IF(OR($B13="",E$2=""),"",Projetos!$K12*_xlfn.XLOOKUP(E$2,Técnicos!$A$2:$A$100,IF(Projetos!K12=1,Técnicos!$F$2:$F$100,IF(Projetos!K12=2,Técnicos!$H$2:$H$100,Técnicos!$J$2:$J$100)),,0,1))</f>
        <v>116.76500000000001</v>
      </c>
      <c r="F13" s="15" cm="1">
        <f t="array" ref="F13">IF(OR($B13="",F$2=""),"",Projetos!$K12*_xlfn.XLOOKUP(F$2,Técnicos!$A$2:$A$100,IF(Projetos!L12=1,Técnicos!$F$2:$F$100,IF(Projetos!L12=2,Técnicos!$H$2:$H$100,Técnicos!$J$2:$J$100)),,0,1))</f>
        <v>100.8425</v>
      </c>
      <c r="G13" s="15" cm="1">
        <f t="array" ref="G13">IF(OR($B13="",G$2=""),"",Projetos!$K12*_xlfn.XLOOKUP(G$2,Técnicos!$A$2:$A$100,IF(Projetos!M12=1,Técnicos!$F$2:$F$100,IF(Projetos!M12=2,Técnicos!$H$2:$H$100,Técnicos!$J$2:$J$100)),,0,1))</f>
        <v>106.15</v>
      </c>
      <c r="H13" s="15" t="str" cm="1">
        <f t="array" ref="H13">IF(OR($B13="",H$2=""),"",Projetos!$K12*_xlfn.XLOOKUP(H$2,Técnicos!$A$2:$A$100,IF(Projetos!N12=1,Técnicos!$F$2:$F$100,IF(Projetos!N12=2,Técnicos!$H$2:$H$100,Técnicos!$J$2:$J$100)),,0,1))</f>
        <v/>
      </c>
      <c r="I13" s="15" t="str" cm="1">
        <f t="array" ref="I13">IF(OR($B13="",I$2=""),"",Projetos!$K12*_xlfn.XLOOKUP(I$2,Técnicos!$A$2:$A$100,IF(Projetos!O12=1,Técnicos!$F$2:$F$100,IF(Projetos!O12=2,Técnicos!$H$2:$H$100,Técnicos!$J$2:$J$100)),,0,1))</f>
        <v/>
      </c>
      <c r="J13" s="15" t="str" cm="1">
        <f t="array" ref="J13">IF(OR($B13="",J$2=""),"",Projetos!$K12*_xlfn.XLOOKUP(J$2,Técnicos!$A$2:$A$100,IF(Projetos!P12=1,Técnicos!$F$2:$F$100,IF(Projetos!P12=2,Técnicos!$H$2:$H$100,Técnicos!$J$2:$J$100)),,0,1))</f>
        <v/>
      </c>
      <c r="K13" s="15" t="str" cm="1">
        <f t="array" ref="K13">IF(OR($B13="",K$2=""),"",Projetos!$K12*_xlfn.XLOOKUP(K$2,Técnicos!$A$2:$A$100,IF(Projetos!Q12=1,Técnicos!$F$2:$F$100,IF(Projetos!Q12=2,Técnicos!$H$2:$H$100,Técnicos!$J$2:$J$100)),,0,1))</f>
        <v/>
      </c>
      <c r="L13" s="15" t="str" cm="1">
        <f t="array" ref="L13">IF(OR($B13="",L$2=""),"",Projetos!$K12*_xlfn.XLOOKUP(L$2,Técnicos!$A$2:$A$100,IF(Projetos!R12=1,Técnicos!$F$2:$F$100,IF(Projetos!R12=2,Técnicos!$H$2:$H$100,Técnicos!$J$2:$J$100)),,0,1))</f>
        <v/>
      </c>
      <c r="M13" s="15" t="str" cm="1">
        <f t="array" ref="M13">IF(OR($B13="",M$2=""),"",Projetos!$K12*_xlfn.XLOOKUP(M$2,Técnicos!$A$2:$A$100,IF(Projetos!S12=1,Técnicos!$F$2:$F$100,IF(Projetos!S12=2,Técnicos!$H$2:$H$100,Técnicos!$J$2:$J$100)),,0,1))</f>
        <v/>
      </c>
      <c r="N13" s="15" t="str" cm="1">
        <f t="array" ref="N13">IF(OR($B13="",N$2=""),"",Projetos!$K12*_xlfn.XLOOKUP(N$2,Técnicos!$A$2:$A$100,IF(Projetos!T12=1,Técnicos!$F$2:$F$100,IF(Projetos!T12=2,Técnicos!$H$2:$H$100,Técnicos!$J$2:$J$100)),,0,1))</f>
        <v/>
      </c>
      <c r="O13" s="15" t="str" cm="1">
        <f t="array" ref="O13">IF(OR($B13="",O$2=""),"",Projetos!$K12*_xlfn.XLOOKUP(O$2,Técnicos!$A$2:$A$100,IF(Projetos!U12=1,Técnicos!$F$2:$F$100,IF(Projetos!U12=2,Técnicos!$H$2:$H$100,Técnicos!$J$2:$J$100)),,0,1))</f>
        <v/>
      </c>
      <c r="P13" s="15" t="str" cm="1">
        <f t="array" ref="P13">IF(OR($B13="",P$2=""),"",Projetos!$K12*_xlfn.XLOOKUP(P$2,Técnicos!$A$2:$A$100,IF(Projetos!V12=1,Técnicos!$F$2:$F$100,IF(Projetos!V12=2,Técnicos!$H$2:$H$100,Técnicos!$J$2:$J$100)),,0,1))</f>
        <v/>
      </c>
      <c r="Q13" s="15" t="str" cm="1">
        <f t="array" ref="Q13">IF(OR($B13="",Q$2=""),"",Projetos!$K12*_xlfn.XLOOKUP(Q$2,Técnicos!$A$2:$A$100,IF(Projetos!W12=1,Técnicos!$F$2:$F$100,IF(Projetos!W12=2,Técnicos!$H$2:$H$100,Técnicos!$J$2:$J$100)),,0,1))</f>
        <v/>
      </c>
      <c r="R13" s="15" t="str" cm="1">
        <f t="array" ref="R13">IF(OR($B13="",R$2=""),"",Projetos!$K12*_xlfn.XLOOKUP(R$2,Técnicos!$A$2:$A$100,IF(Projetos!X12=1,Técnicos!$F$2:$F$100,IF(Projetos!X12=2,Técnicos!$H$2:$H$100,Técnicos!$J$2:$J$100)),,0,1))</f>
        <v/>
      </c>
      <c r="S13" s="15" t="str" cm="1">
        <f t="array" ref="S13">IF(OR($B13="",S$2=""),"",Projetos!$K12*_xlfn.XLOOKUP(S$2,Técnicos!$A$2:$A$100,IF(Projetos!Y12=1,Técnicos!$F$2:$F$100,IF(Projetos!Y12=2,Técnicos!$H$2:$H$100,Técnicos!$J$2:$J$100)),,0,1))</f>
        <v/>
      </c>
      <c r="T13" s="15" t="str" cm="1">
        <f t="array" ref="T13">IF(OR($B13="",T$2=""),"",Projetos!$K12*_xlfn.XLOOKUP(T$2,Técnicos!$A$2:$A$100,IF(Projetos!Z12=1,Técnicos!$F$2:$F$100,IF(Projetos!Z12=2,Técnicos!$H$2:$H$100,Técnicos!$J$2:$J$100)),,0,1))</f>
        <v/>
      </c>
      <c r="U13" s="15" t="str" cm="1">
        <f t="array" ref="U13">IF(OR($B13="",U$2=""),"",Projetos!$K12*_xlfn.XLOOKUP(U$2,Técnicos!$A$2:$A$100,IF(Projetos!AA12=1,Técnicos!$F$2:$F$100,IF(Projetos!AA12=2,Técnicos!$H$2:$H$100,Técnicos!$J$2:$J$100)),,0,1))</f>
        <v/>
      </c>
      <c r="V13" s="15" t="str" cm="1">
        <f t="array" ref="V13">IF(OR($B13="",V$2=""),"",Projetos!$K12*_xlfn.XLOOKUP(V$2,Técnicos!$A$2:$A$100,IF(Projetos!AB12=1,Técnicos!$F$2:$F$100,IF(Projetos!AB12=2,Técnicos!$H$2:$H$100,Técnicos!$J$2:$J$100)),,0,1))</f>
        <v/>
      </c>
      <c r="W13" s="15" t="str" cm="1">
        <f t="array" ref="W13">IF(OR($B13="",W$2=""),"",Projetos!$K12*_xlfn.XLOOKUP(W$2,Técnicos!$A$2:$A$100,IF(Projetos!AC12=1,Técnicos!$F$2:$F$100,IF(Projetos!AC12=2,Técnicos!$H$2:$H$100,Técnicos!$J$2:$J$100)),,0,1))</f>
        <v/>
      </c>
      <c r="X13" s="15" t="str" cm="1">
        <f t="array" ref="X13">IF(OR($B13="",X$2=""),"",Projetos!$K12*_xlfn.XLOOKUP(X$2,Técnicos!$A$2:$A$100,IF(Projetos!AD12=1,Técnicos!$F$2:$F$100,IF(Projetos!AD12=2,Técnicos!$H$2:$H$100,Técnicos!$J$2:$J$100)),,0,1))</f>
        <v/>
      </c>
      <c r="Y13" s="15" t="str" cm="1">
        <f t="array" ref="Y13">IF(OR($B13="",Y$2=""),"",Projetos!$K12*_xlfn.XLOOKUP(Y$2,Técnicos!$A$2:$A$100,IF(Projetos!AE12=1,Técnicos!$F$2:$F$100,IF(Projetos!AE12=2,Técnicos!$H$2:$H$100,Técnicos!$J$2:$J$100)),,0,1))</f>
        <v/>
      </c>
      <c r="Z13" s="15" t="str" cm="1">
        <f t="array" ref="Z13">IF(OR($B13="",Z$2=""),"",Projetos!$K12*_xlfn.XLOOKUP(Z$2,Técnicos!$A$2:$A$100,IF(Projetos!AF12=1,Técnicos!$F$2:$F$100,IF(Projetos!AF12=2,Técnicos!$H$2:$H$100,Técnicos!$J$2:$J$100)),,0,1))</f>
        <v/>
      </c>
      <c r="AA13" s="15" t="str" cm="1">
        <f t="array" ref="AA13">IF(OR($B13="",AA$2=""),"",Projetos!$K12*_xlfn.XLOOKUP(AA$2,Técnicos!$A$2:$A$100,IF(Projetos!AG12=1,Técnicos!$F$2:$F$100,IF(Projetos!AG12=2,Técnicos!$H$2:$H$100,Técnicos!$J$2:$J$100)),,0,1))</f>
        <v/>
      </c>
      <c r="AB13" s="15" t="str" cm="1">
        <f t="array" ref="AB13">IF(OR($B13="",AB$2=""),"",Projetos!$K12*_xlfn.XLOOKUP(AB$2,Técnicos!$A$2:$A$100,IF(Projetos!AH12=1,Técnicos!$F$2:$F$100,IF(Projetos!AH12=2,Técnicos!$H$2:$H$100,Técnicos!$J$2:$J$100)),,0,1))</f>
        <v/>
      </c>
      <c r="AC13" s="15" t="str" cm="1">
        <f t="array" ref="AC13">IF(OR($B13="",AC$2=""),"",Projetos!$K12*_xlfn.XLOOKUP(AC$2,Técnicos!$A$2:$A$100,IF(Projetos!AI12=1,Técnicos!$F$2:$F$100,IF(Projetos!AI12=2,Técnicos!$H$2:$H$100,Técnicos!$J$2:$J$100)),,0,1))</f>
        <v/>
      </c>
      <c r="AD13" s="15" t="str" cm="1">
        <f t="array" ref="AD13">IF(OR($B13="",AD$2=""),"",Projetos!$K12*_xlfn.XLOOKUP(AD$2,Técnicos!$A$2:$A$100,IF(Projetos!AJ12=1,Técnicos!$F$2:$F$100,IF(Projetos!AJ12=2,Técnicos!$H$2:$H$100,Técnicos!$J$2:$J$100)),,0,1))</f>
        <v/>
      </c>
      <c r="AE13" s="15" t="str" cm="1">
        <f t="array" ref="AE13">IF(OR($B13="",AE$2=""),"",Projetos!$K12*_xlfn.XLOOKUP(AE$2,Técnicos!$A$2:$A$100,IF(Projetos!AK12=1,Técnicos!$F$2:$F$100,IF(Projetos!AK12=2,Técnicos!$H$2:$H$100,Técnicos!$J$2:$J$100)),,0,1))</f>
        <v/>
      </c>
      <c r="AF13" s="15" t="str" cm="1">
        <f t="array" ref="AF13">IF(OR($B13="",AF$2=""),"",Projetos!$K12*_xlfn.XLOOKUP(AF$2,Técnicos!$A$2:$A$100,IF(Projetos!AL12=1,Técnicos!$F$2:$F$100,IF(Projetos!AL12=2,Técnicos!$H$2:$H$100,Técnicos!$J$2:$J$100)),,0,1))</f>
        <v/>
      </c>
      <c r="AG13" s="15" t="str" cm="1">
        <f t="array" ref="AG13">IF(OR($B13="",AG$2=""),"",Projetos!$K12*_xlfn.XLOOKUP(AG$2,Técnicos!$A$2:$A$100,IF(Projetos!AM12=1,Técnicos!$F$2:$F$100,IF(Projetos!AM12=2,Técnicos!$H$2:$H$100,Técnicos!$J$2:$J$100)),,0,1))</f>
        <v/>
      </c>
      <c r="AH13" s="15" t="str" cm="1">
        <f t="array" ref="AH13">IF(OR($B13="",AH$2=""),"",Projetos!$K12*_xlfn.XLOOKUP(AH$2,Técnicos!$A$2:$A$100,IF(Projetos!AN12=1,Técnicos!$F$2:$F$100,IF(Projetos!AN12=2,Técnicos!$H$2:$H$100,Técnicos!$J$2:$J$100)),,0,1))</f>
        <v/>
      </c>
      <c r="AI13" s="15" t="str" cm="1">
        <f t="array" ref="AI13">IF(OR($B13="",AI$2=""),"",Projetos!$K12*_xlfn.XLOOKUP(AI$2,Técnicos!$A$2:$A$100,IF(Projetos!AO12=1,Técnicos!$F$2:$F$100,IF(Projetos!AO12=2,Técnicos!$H$2:$H$100,Técnicos!$J$2:$J$100)),,0,1))</f>
        <v/>
      </c>
      <c r="AJ13" s="15" t="str" cm="1">
        <f t="array" ref="AJ13">IF(OR($B13="",AJ$2=""),"",Projetos!$K12*_xlfn.XLOOKUP(AJ$2,Técnicos!$A$2:$A$100,IF(Projetos!AP12=1,Técnicos!$F$2:$F$100,IF(Projetos!AP12=2,Técnicos!$H$2:$H$100,Técnicos!$J$2:$J$100)),,0,1))</f>
        <v/>
      </c>
      <c r="AK13" s="15" t="str" cm="1">
        <f t="array" ref="AK13">IF(OR($B13="",AK$2=""),"",Projetos!$K12*_xlfn.XLOOKUP(AK$2,Técnicos!$A$2:$A$100,IF(Projetos!AQ12=1,Técnicos!$F$2:$F$100,IF(Projetos!AQ12=2,Técnicos!$H$2:$H$100,Técnicos!$J$2:$J$100)),,0,1))</f>
        <v/>
      </c>
      <c r="AL13" s="15" t="str" cm="1">
        <f t="array" ref="AL13">IF(OR($B13="",AL$2=""),"",Projetos!$K12*_xlfn.XLOOKUP(AL$2,Técnicos!$A$2:$A$100,IF(Projetos!AR12=1,Técnicos!$F$2:$F$100,IF(Projetos!AR12=2,Técnicos!$H$2:$H$100,Técnicos!$J$2:$J$100)),,0,1))</f>
        <v/>
      </c>
      <c r="AM13" s="15" t="str" cm="1">
        <f t="array" ref="AM13">IF(OR($B13="",AM$2=""),"",Projetos!$K12*_xlfn.XLOOKUP(AM$2,Técnicos!$A$2:$A$100,IF(Projetos!AS12=1,Técnicos!$F$2:$F$100,IF(Projetos!AS12=2,Técnicos!$H$2:$H$100,Técnicos!$J$2:$J$100)),,0,1))</f>
        <v/>
      </c>
      <c r="AN13" s="15" t="str" cm="1">
        <f t="array" ref="AN13">IF(OR($B13="",AN$2=""),"",Projetos!$K12*_xlfn.XLOOKUP(AN$2,Técnicos!$A$2:$A$100,IF(Projetos!AT12=1,Técnicos!$F$2:$F$100,IF(Projetos!AT12=2,Técnicos!$H$2:$H$100,Técnicos!$J$2:$J$100)),,0,1))</f>
        <v/>
      </c>
      <c r="AO13" s="15" t="str" cm="1">
        <f t="array" ref="AO13">IF(OR($B13="",AO$2=""),"",Projetos!$K12*_xlfn.XLOOKUP(AO$2,Técnicos!$A$2:$A$100,IF(Projetos!AU12=1,Técnicos!$F$2:$F$100,IF(Projetos!AU12=2,Técnicos!$H$2:$H$100,Técnicos!$J$2:$J$100)),,0,1))</f>
        <v/>
      </c>
      <c r="AP13" s="15" t="str" cm="1">
        <f t="array" ref="AP13">IF(OR($B13="",AP$2=""),"",Projetos!$K12*_xlfn.XLOOKUP(AP$2,Técnicos!$A$2:$A$100,IF(Projetos!AV12=1,Técnicos!$F$2:$F$100,IF(Projetos!AV12=2,Técnicos!$H$2:$H$100,Técnicos!$J$2:$J$100)),,0,1))</f>
        <v/>
      </c>
      <c r="AQ13" s="15" t="str" cm="1">
        <f t="array" ref="AQ13">IF(OR($B13="",AQ$2=""),"",Projetos!$K12*_xlfn.XLOOKUP(AQ$2,Técnicos!$A$2:$A$100,IF(Projetos!AW12=1,Técnicos!$F$2:$F$100,IF(Projetos!AW12=2,Técnicos!$H$2:$H$100,Técnicos!$J$2:$J$100)),,0,1))</f>
        <v/>
      </c>
      <c r="AR13" s="15" t="str" cm="1">
        <f t="array" ref="AR13">IF(OR($B13="",AR$2=""),"",Projetos!$K12*_xlfn.XLOOKUP(AR$2,Técnicos!$A$2:$A$100,IF(Projetos!AX12=1,Técnicos!$F$2:$F$100,IF(Projetos!AX12=2,Técnicos!$H$2:$H$100,Técnicos!$J$2:$J$100)),,0,1))</f>
        <v/>
      </c>
      <c r="AS13" s="15" t="str" cm="1">
        <f t="array" ref="AS13">IF(OR($B13="",AS$2=""),"",Projetos!$K12*_xlfn.XLOOKUP(AS$2,Técnicos!$A$2:$A$100,IF(Projetos!AY12=1,Técnicos!$F$2:$F$100,IF(Projetos!AY12=2,Técnicos!$H$2:$H$100,Técnicos!$J$2:$J$100)),,0,1))</f>
        <v/>
      </c>
      <c r="AT13" s="15" t="str" cm="1">
        <f t="array" ref="AT13">IF(OR($B13="",AT$2=""),"",Projetos!$K12*_xlfn.XLOOKUP(AT$2,Técnicos!$A$2:$A$100,IF(Projetos!AZ12=1,Técnicos!$F$2:$F$100,IF(Projetos!AZ12=2,Técnicos!$H$2:$H$100,Técnicos!$J$2:$J$100)),,0,1))</f>
        <v/>
      </c>
      <c r="AU13" s="15" t="str" cm="1">
        <f t="array" ref="AU13">IF(OR($B13="",AU$2=""),"",Projetos!$K12*_xlfn.XLOOKUP(AU$2,Técnicos!$A$2:$A$100,IF(Projetos!BA12=1,Técnicos!$F$2:$F$100,IF(Projetos!BA12=2,Técnicos!$H$2:$H$100,Técnicos!$J$2:$J$100)),,0,1))</f>
        <v/>
      </c>
      <c r="AV13" s="15" t="str" cm="1">
        <f t="array" ref="AV13">IF(OR($B13="",AV$2=""),"",Projetos!$K12*_xlfn.XLOOKUP(AV$2,Técnicos!$A$2:$A$100,IF(Projetos!BB12=1,Técnicos!$F$2:$F$100,IF(Projetos!BB12=2,Técnicos!$H$2:$H$100,Técnicos!$J$2:$J$100)),,0,1))</f>
        <v/>
      </c>
      <c r="AW13" s="15" t="str" cm="1">
        <f t="array" ref="AW13">IF(OR($B13="",AW$2=""),"",Projetos!$K12*_xlfn.XLOOKUP(AW$2,Técnicos!$A$2:$A$100,IF(Projetos!BC12=1,Técnicos!$F$2:$F$100,IF(Projetos!BC12=2,Técnicos!$H$2:$H$100,Técnicos!$J$2:$J$100)),,0,1))</f>
        <v/>
      </c>
      <c r="AX13" s="15" t="str" cm="1">
        <f t="array" ref="AX13">IF(OR($B13="",AX$2=""),"",Projetos!$K12*_xlfn.XLOOKUP(AX$2,Técnicos!$A$2:$A$100,IF(Projetos!BD12=1,Técnicos!$F$2:$F$100,IF(Projetos!BD12=2,Técnicos!$H$2:$H$100,Técnicos!$J$2:$J$100)),,0,1))</f>
        <v/>
      </c>
      <c r="AY13" s="15" t="str" cm="1">
        <f t="array" ref="AY13">IF(OR($B13="",AY$2=""),"",Projetos!$K12*_xlfn.XLOOKUP(AY$2,Técnicos!$A$2:$A$100,IF(Projetos!BE12=1,Técnicos!$F$2:$F$100,IF(Projetos!BE12=2,Técnicos!$H$2:$H$100,Técnicos!$J$2:$J$100)),,0,1))</f>
        <v/>
      </c>
      <c r="AZ13" s="15" t="str" cm="1">
        <f t="array" ref="AZ13">IF(OR($B13="",AZ$2=""),"",Projetos!$K12*_xlfn.XLOOKUP(AZ$2,Técnicos!$A$2:$A$100,IF(Projetos!BF12=1,Técnicos!$F$2:$F$100,IF(Projetos!BF12=2,Técnicos!$H$2:$H$100,Técnicos!$J$2:$J$100)),,0,1))</f>
        <v/>
      </c>
      <c r="BA13" s="15" t="str" cm="1">
        <f t="array" ref="BA13">IF(OR($B13="",BA$2=""),"",Projetos!$K12*_xlfn.XLOOKUP(BA$2,Técnicos!$A$2:$A$100,IF(Projetos!BG12=1,Técnicos!$F$2:$F$100,IF(Projetos!BG12=2,Técnicos!$H$2:$H$100,Técnicos!$J$2:$J$100)),,0,1))</f>
        <v/>
      </c>
      <c r="BB13" s="15" t="str" cm="1">
        <f t="array" ref="BB13">IF(OR($B13="",BB$2=""),"",Projetos!$K12*_xlfn.XLOOKUP(BB$2,Técnicos!$A$2:$A$100,IF(Projetos!BH12=1,Técnicos!$F$2:$F$100,IF(Projetos!BH12=2,Técnicos!$H$2:$H$100,Técnicos!$J$2:$J$100)),,0,1))</f>
        <v/>
      </c>
      <c r="BC13" s="15" t="str" cm="1">
        <f t="array" ref="BC13">IF(OR($B13="",BC$2=""),"",Projetos!$K12*_xlfn.XLOOKUP(BC$2,Técnicos!$A$2:$A$100,IF(Projetos!BI12=1,Técnicos!$F$2:$F$100,IF(Projetos!BI12=2,Técnicos!$H$2:$H$100,Técnicos!$J$2:$J$100)),,0,1))</f>
        <v/>
      </c>
      <c r="BD13" s="15" t="str" cm="1">
        <f t="array" ref="BD13">IF(OR($B13="",BD$2=""),"",Projetos!$K12*_xlfn.XLOOKUP(BD$2,Técnicos!$A$2:$A$100,IF(Projetos!BJ12=1,Técnicos!$F$2:$F$100,IF(Projetos!BJ12=2,Técnicos!$H$2:$H$100,Técnicos!$J$2:$J$100)),,0,1))</f>
        <v/>
      </c>
      <c r="BE13" s="15" t="str" cm="1">
        <f t="array" ref="BE13">IF(OR($B13="",BE$2=""),"",Projetos!$K12*_xlfn.XLOOKUP(BE$2,Técnicos!$A$2:$A$100,IF(Projetos!BK12=1,Técnicos!$F$2:$F$100,IF(Projetos!BK12=2,Técnicos!$H$2:$H$100,Técnicos!$J$2:$J$100)),,0,1))</f>
        <v/>
      </c>
      <c r="BF13" s="15" t="str" cm="1">
        <f t="array" ref="BF13">IF(OR($B13="",BF$2=""),"",Projetos!$K12*_xlfn.XLOOKUP(BF$2,Técnicos!$A$2:$A$100,IF(Projetos!BL12=1,Técnicos!$F$2:$F$100,IF(Projetos!BL12=2,Técnicos!$H$2:$H$100,Técnicos!$J$2:$J$100)),,0,1))</f>
        <v/>
      </c>
      <c r="BG13" s="15" t="str" cm="1">
        <f t="array" ref="BG13">IF(OR($B13="",BG$2=""),"",Projetos!$K12*_xlfn.XLOOKUP(BG$2,Técnicos!$A$2:$A$100,IF(Projetos!BM12=1,Técnicos!$F$2:$F$100,IF(Projetos!BM12=2,Técnicos!$H$2:$H$100,Técnicos!$J$2:$J$100)),,0,1))</f>
        <v/>
      </c>
      <c r="BH13" s="15" t="str" cm="1">
        <f t="array" ref="BH13">IF(OR($B13="",BH$2=""),"",Projetos!$K12*_xlfn.XLOOKUP(BH$2,Técnicos!$A$2:$A$100,IF(Projetos!BN12=1,Técnicos!$F$2:$F$100,IF(Projetos!BN12=2,Técnicos!$H$2:$H$100,Técnicos!$J$2:$J$100)),,0,1))</f>
        <v/>
      </c>
      <c r="BI13" s="15" t="str" cm="1">
        <f t="array" ref="BI13">IF(OR($B13="",BI$2=""),"",Projetos!$K12*_xlfn.XLOOKUP(BI$2,Técnicos!$A$2:$A$100,IF(Projetos!BO12=1,Técnicos!$F$2:$F$100,IF(Projetos!BO12=2,Técnicos!$H$2:$H$100,Técnicos!$J$2:$J$100)),,0,1))</f>
        <v/>
      </c>
      <c r="BJ13" s="15" t="str" cm="1">
        <f t="array" ref="BJ13">IF(OR($B13="",BJ$2=""),"",Projetos!$K12*_xlfn.XLOOKUP(BJ$2,Técnicos!$A$2:$A$100,IF(Projetos!BP12=1,Técnicos!$F$2:$F$100,IF(Projetos!BP12=2,Técnicos!$H$2:$H$100,Técnicos!$J$2:$J$100)),,0,1))</f>
        <v/>
      </c>
      <c r="BK13" s="15" t="str" cm="1">
        <f t="array" ref="BK13">IF(OR($B13="",BK$2=""),"",Projetos!$K12*_xlfn.XLOOKUP(BK$2,Técnicos!$A$2:$A$100,IF(Projetos!BQ12=1,Técnicos!$F$2:$F$100,IF(Projetos!BQ12=2,Técnicos!$H$2:$H$100,Técnicos!$J$2:$J$100)),,0,1))</f>
        <v/>
      </c>
      <c r="BL13" s="15" t="str" cm="1">
        <f t="array" ref="BL13">IF(OR($B13="",BL$2=""),"",Projetos!$K12*_xlfn.XLOOKUP(BL$2,Técnicos!$A$2:$A$100,IF(Projetos!BR12=1,Técnicos!$F$2:$F$100,IF(Projetos!BR12=2,Técnicos!$H$2:$H$100,Técnicos!$J$2:$J$100)),,0,1))</f>
        <v/>
      </c>
      <c r="BM13" s="15" t="str" cm="1">
        <f t="array" ref="BM13">IF(OR($B13="",BM$2=""),"",Projetos!$K12*_xlfn.XLOOKUP(BM$2,Técnicos!$A$2:$A$100,IF(Projetos!BS12=1,Técnicos!$F$2:$F$100,IF(Projetos!BS12=2,Técnicos!$H$2:$H$100,Técnicos!$J$2:$J$100)),,0,1))</f>
        <v/>
      </c>
      <c r="BN13" s="15" t="str" cm="1">
        <f t="array" ref="BN13">IF(OR($B13="",BN$2=""),"",Projetos!$K12*_xlfn.XLOOKUP(BN$2,Técnicos!$A$2:$A$100,IF(Projetos!BT12=1,Técnicos!$F$2:$F$100,IF(Projetos!BT12=2,Técnicos!$H$2:$H$100,Técnicos!$J$2:$J$100)),,0,1))</f>
        <v/>
      </c>
      <c r="BO13" s="15" t="str" cm="1">
        <f t="array" ref="BO13">IF(OR($B13="",BO$2=""),"",Projetos!$K12*_xlfn.XLOOKUP(BO$2,Técnicos!$A$2:$A$100,IF(Projetos!BU12=1,Técnicos!$F$2:$F$100,IF(Projetos!BU12=2,Técnicos!$H$2:$H$100,Técnicos!$J$2:$J$100)),,0,1))</f>
        <v/>
      </c>
      <c r="BP13" s="15" t="str" cm="1">
        <f t="array" ref="BP13">IF(OR($B13="",BP$2=""),"",Projetos!$K12*_xlfn.XLOOKUP(BP$2,Técnicos!$A$2:$A$100,IF(Projetos!BV12=1,Técnicos!$F$2:$F$100,IF(Projetos!BV12=2,Técnicos!$H$2:$H$100,Técnicos!$J$2:$J$100)),,0,1))</f>
        <v/>
      </c>
      <c r="BQ13" s="15" t="str" cm="1">
        <f t="array" ref="BQ13">IF(OR($B13="",BQ$2=""),"",Projetos!$K12*_xlfn.XLOOKUP(BQ$2,Técnicos!$A$2:$A$100,IF(Projetos!BW12=1,Técnicos!$F$2:$F$100,IF(Projetos!BW12=2,Técnicos!$H$2:$H$100,Técnicos!$J$2:$J$100)),,0,1))</f>
        <v/>
      </c>
    </row>
    <row r="14" spans="1:69" x14ac:dyDescent="0.25">
      <c r="B14" s="1" t="str">
        <f>IF(Projetos!A13&lt;&gt;"",Projetos!A13,"")</f>
        <v/>
      </c>
      <c r="C14" s="15" t="str" cm="1">
        <f t="array" ref="C14">IF(OR($B14="",C$2=""),"",Projetos!$K13*_xlfn.XLOOKUP(C$2,Técnicos!$A$2:$A$100,IF(Projetos!I13=1,Técnicos!$F$2:$F$100,IF(Projetos!I13=2,Técnicos!$H$2:$H$100,Técnicos!$J$2:$J$100)),,0,1))</f>
        <v/>
      </c>
      <c r="D14" s="15" t="str" cm="1">
        <f t="array" ref="D14">IF(OR($B14="",D$2=""),"",Projetos!$K13*_xlfn.XLOOKUP(D$2,Técnicos!$A$2:$A$100,IF(Projetos!J13=1,Técnicos!$F$2:$F$100,IF(Projetos!J13=2,Técnicos!$H$2:$H$100,Técnicos!$J$2:$J$100)),,0,1))</f>
        <v/>
      </c>
      <c r="E14" s="15" t="str" cm="1">
        <f t="array" ref="E14">IF(OR($B14="",E$2=""),"",Projetos!$K13*_xlfn.XLOOKUP(E$2,Técnicos!$A$2:$A$100,IF(Projetos!K13=1,Técnicos!$F$2:$F$100,IF(Projetos!K13=2,Técnicos!$H$2:$H$100,Técnicos!$J$2:$J$100)),,0,1))</f>
        <v/>
      </c>
      <c r="F14" s="15" t="str" cm="1">
        <f t="array" ref="F14">IF(OR($B14="",F$2=""),"",Projetos!$K13*_xlfn.XLOOKUP(F$2,Técnicos!$A$2:$A$100,IF(Projetos!L13=1,Técnicos!$F$2:$F$100,IF(Projetos!L13=2,Técnicos!$H$2:$H$100,Técnicos!$J$2:$J$100)),,0,1))</f>
        <v/>
      </c>
      <c r="G14" s="15" t="str" cm="1">
        <f t="array" ref="G14">IF(OR($B14="",G$2=""),"",Projetos!$K13*_xlfn.XLOOKUP(G$2,Técnicos!$A$2:$A$100,IF(Projetos!M13=1,Técnicos!$F$2:$F$100,IF(Projetos!M13=2,Técnicos!$H$2:$H$100,Técnicos!$J$2:$J$100)),,0,1))</f>
        <v/>
      </c>
      <c r="H14" s="15" t="str" cm="1">
        <f t="array" ref="H14">IF(OR($B14="",H$2=""),"",Projetos!$K13*_xlfn.XLOOKUP(H$2,Técnicos!$A$2:$A$100,IF(Projetos!N13=1,Técnicos!$F$2:$F$100,IF(Projetos!N13=2,Técnicos!$H$2:$H$100,Técnicos!$J$2:$J$100)),,0,1))</f>
        <v/>
      </c>
      <c r="I14" s="15" t="str" cm="1">
        <f t="array" ref="I14">IF(OR($B14="",I$2=""),"",Projetos!$K13*_xlfn.XLOOKUP(I$2,Técnicos!$A$2:$A$100,IF(Projetos!O13=1,Técnicos!$F$2:$F$100,IF(Projetos!O13=2,Técnicos!$H$2:$H$100,Técnicos!$J$2:$J$100)),,0,1))</f>
        <v/>
      </c>
      <c r="J14" s="15" t="str" cm="1">
        <f t="array" ref="J14">IF(OR($B14="",J$2=""),"",Projetos!$K13*_xlfn.XLOOKUP(J$2,Técnicos!$A$2:$A$100,IF(Projetos!P13=1,Técnicos!$F$2:$F$100,IF(Projetos!P13=2,Técnicos!$H$2:$H$100,Técnicos!$J$2:$J$100)),,0,1))</f>
        <v/>
      </c>
      <c r="K14" s="15" t="str" cm="1">
        <f t="array" ref="K14">IF(OR($B14="",K$2=""),"",Projetos!$K13*_xlfn.XLOOKUP(K$2,Técnicos!$A$2:$A$100,IF(Projetos!Q13=1,Técnicos!$F$2:$F$100,IF(Projetos!Q13=2,Técnicos!$H$2:$H$100,Técnicos!$J$2:$J$100)),,0,1))</f>
        <v/>
      </c>
      <c r="L14" s="15" t="str" cm="1">
        <f t="array" ref="L14">IF(OR($B14="",L$2=""),"",Projetos!$K13*_xlfn.XLOOKUP(L$2,Técnicos!$A$2:$A$100,IF(Projetos!R13=1,Técnicos!$F$2:$F$100,IF(Projetos!R13=2,Técnicos!$H$2:$H$100,Técnicos!$J$2:$J$100)),,0,1))</f>
        <v/>
      </c>
      <c r="M14" s="15" t="str" cm="1">
        <f t="array" ref="M14">IF(OR($B14="",M$2=""),"",Projetos!$K13*_xlfn.XLOOKUP(M$2,Técnicos!$A$2:$A$100,IF(Projetos!S13=1,Técnicos!$F$2:$F$100,IF(Projetos!S13=2,Técnicos!$H$2:$H$100,Técnicos!$J$2:$J$100)),,0,1))</f>
        <v/>
      </c>
      <c r="N14" s="15" t="str" cm="1">
        <f t="array" ref="N14">IF(OR($B14="",N$2=""),"",Projetos!$K13*_xlfn.XLOOKUP(N$2,Técnicos!$A$2:$A$100,IF(Projetos!T13=1,Técnicos!$F$2:$F$100,IF(Projetos!T13=2,Técnicos!$H$2:$H$100,Técnicos!$J$2:$J$100)),,0,1))</f>
        <v/>
      </c>
      <c r="O14" s="15" t="str" cm="1">
        <f t="array" ref="O14">IF(OR($B14="",O$2=""),"",Projetos!$K13*_xlfn.XLOOKUP(O$2,Técnicos!$A$2:$A$100,IF(Projetos!U13=1,Técnicos!$F$2:$F$100,IF(Projetos!U13=2,Técnicos!$H$2:$H$100,Técnicos!$J$2:$J$100)),,0,1))</f>
        <v/>
      </c>
      <c r="P14" s="15" t="str" cm="1">
        <f t="array" ref="P14">IF(OR($B14="",P$2=""),"",Projetos!$K13*_xlfn.XLOOKUP(P$2,Técnicos!$A$2:$A$100,IF(Projetos!V13=1,Técnicos!$F$2:$F$100,IF(Projetos!V13=2,Técnicos!$H$2:$H$100,Técnicos!$J$2:$J$100)),,0,1))</f>
        <v/>
      </c>
      <c r="Q14" s="15" t="str" cm="1">
        <f t="array" ref="Q14">IF(OR($B14="",Q$2=""),"",Projetos!$K13*_xlfn.XLOOKUP(Q$2,Técnicos!$A$2:$A$100,IF(Projetos!W13=1,Técnicos!$F$2:$F$100,IF(Projetos!W13=2,Técnicos!$H$2:$H$100,Técnicos!$J$2:$J$100)),,0,1))</f>
        <v/>
      </c>
      <c r="R14" s="15" t="str" cm="1">
        <f t="array" ref="R14">IF(OR($B14="",R$2=""),"",Projetos!$K13*_xlfn.XLOOKUP(R$2,Técnicos!$A$2:$A$100,IF(Projetos!X13=1,Técnicos!$F$2:$F$100,IF(Projetos!X13=2,Técnicos!$H$2:$H$100,Técnicos!$J$2:$J$100)),,0,1))</f>
        <v/>
      </c>
      <c r="S14" s="15" t="str" cm="1">
        <f t="array" ref="S14">IF(OR($B14="",S$2=""),"",Projetos!$K13*_xlfn.XLOOKUP(S$2,Técnicos!$A$2:$A$100,IF(Projetos!Y13=1,Técnicos!$F$2:$F$100,IF(Projetos!Y13=2,Técnicos!$H$2:$H$100,Técnicos!$J$2:$J$100)),,0,1))</f>
        <v/>
      </c>
      <c r="T14" s="15" t="str" cm="1">
        <f t="array" ref="T14">IF(OR($B14="",T$2=""),"",Projetos!$K13*_xlfn.XLOOKUP(T$2,Técnicos!$A$2:$A$100,IF(Projetos!Z13=1,Técnicos!$F$2:$F$100,IF(Projetos!Z13=2,Técnicos!$H$2:$H$100,Técnicos!$J$2:$J$100)),,0,1))</f>
        <v/>
      </c>
      <c r="U14" s="15" t="str" cm="1">
        <f t="array" ref="U14">IF(OR($B14="",U$2=""),"",Projetos!$K13*_xlfn.XLOOKUP(U$2,Técnicos!$A$2:$A$100,IF(Projetos!AA13=1,Técnicos!$F$2:$F$100,IF(Projetos!AA13=2,Técnicos!$H$2:$H$100,Técnicos!$J$2:$J$100)),,0,1))</f>
        <v/>
      </c>
      <c r="V14" s="15" t="str" cm="1">
        <f t="array" ref="V14">IF(OR($B14="",V$2=""),"",Projetos!$K13*_xlfn.XLOOKUP(V$2,Técnicos!$A$2:$A$100,IF(Projetos!AB13=1,Técnicos!$F$2:$F$100,IF(Projetos!AB13=2,Técnicos!$H$2:$H$100,Técnicos!$J$2:$J$100)),,0,1))</f>
        <v/>
      </c>
      <c r="W14" s="15" t="str" cm="1">
        <f t="array" ref="W14">IF(OR($B14="",W$2=""),"",Projetos!$K13*_xlfn.XLOOKUP(W$2,Técnicos!$A$2:$A$100,IF(Projetos!AC13=1,Técnicos!$F$2:$F$100,IF(Projetos!AC13=2,Técnicos!$H$2:$H$100,Técnicos!$J$2:$J$100)),,0,1))</f>
        <v/>
      </c>
      <c r="X14" s="15" t="str" cm="1">
        <f t="array" ref="X14">IF(OR($B14="",X$2=""),"",Projetos!$K13*_xlfn.XLOOKUP(X$2,Técnicos!$A$2:$A$100,IF(Projetos!AD13=1,Técnicos!$F$2:$F$100,IF(Projetos!AD13=2,Técnicos!$H$2:$H$100,Técnicos!$J$2:$J$100)),,0,1))</f>
        <v/>
      </c>
      <c r="Y14" s="15" t="str" cm="1">
        <f t="array" ref="Y14">IF(OR($B14="",Y$2=""),"",Projetos!$K13*_xlfn.XLOOKUP(Y$2,Técnicos!$A$2:$A$100,IF(Projetos!AE13=1,Técnicos!$F$2:$F$100,IF(Projetos!AE13=2,Técnicos!$H$2:$H$100,Técnicos!$J$2:$J$100)),,0,1))</f>
        <v/>
      </c>
      <c r="Z14" s="15" t="str" cm="1">
        <f t="array" ref="Z14">IF(OR($B14="",Z$2=""),"",Projetos!$K13*_xlfn.XLOOKUP(Z$2,Técnicos!$A$2:$A$100,IF(Projetos!AF13=1,Técnicos!$F$2:$F$100,IF(Projetos!AF13=2,Técnicos!$H$2:$H$100,Técnicos!$J$2:$J$100)),,0,1))</f>
        <v/>
      </c>
      <c r="AA14" s="15" t="str" cm="1">
        <f t="array" ref="AA14">IF(OR($B14="",AA$2=""),"",Projetos!$K13*_xlfn.XLOOKUP(AA$2,Técnicos!$A$2:$A$100,IF(Projetos!AG13=1,Técnicos!$F$2:$F$100,IF(Projetos!AG13=2,Técnicos!$H$2:$H$100,Técnicos!$J$2:$J$100)),,0,1))</f>
        <v/>
      </c>
      <c r="AB14" s="15" t="str" cm="1">
        <f t="array" ref="AB14">IF(OR($B14="",AB$2=""),"",Projetos!$K13*_xlfn.XLOOKUP(AB$2,Técnicos!$A$2:$A$100,IF(Projetos!AH13=1,Técnicos!$F$2:$F$100,IF(Projetos!AH13=2,Técnicos!$H$2:$H$100,Técnicos!$J$2:$J$100)),,0,1))</f>
        <v/>
      </c>
      <c r="AC14" s="15" t="str" cm="1">
        <f t="array" ref="AC14">IF(OR($B14="",AC$2=""),"",Projetos!$K13*_xlfn.XLOOKUP(AC$2,Técnicos!$A$2:$A$100,IF(Projetos!AI13=1,Técnicos!$F$2:$F$100,IF(Projetos!AI13=2,Técnicos!$H$2:$H$100,Técnicos!$J$2:$J$100)),,0,1))</f>
        <v/>
      </c>
      <c r="AD14" s="15" t="str" cm="1">
        <f t="array" ref="AD14">IF(OR($B14="",AD$2=""),"",Projetos!$K13*_xlfn.XLOOKUP(AD$2,Técnicos!$A$2:$A$100,IF(Projetos!AJ13=1,Técnicos!$F$2:$F$100,IF(Projetos!AJ13=2,Técnicos!$H$2:$H$100,Técnicos!$J$2:$J$100)),,0,1))</f>
        <v/>
      </c>
      <c r="AE14" s="15" t="str" cm="1">
        <f t="array" ref="AE14">IF(OR($B14="",AE$2=""),"",Projetos!$K13*_xlfn.XLOOKUP(AE$2,Técnicos!$A$2:$A$100,IF(Projetos!AK13=1,Técnicos!$F$2:$F$100,IF(Projetos!AK13=2,Técnicos!$H$2:$H$100,Técnicos!$J$2:$J$100)),,0,1))</f>
        <v/>
      </c>
      <c r="AF14" s="15" t="str" cm="1">
        <f t="array" ref="AF14">IF(OR($B14="",AF$2=""),"",Projetos!$K13*_xlfn.XLOOKUP(AF$2,Técnicos!$A$2:$A$100,IF(Projetos!AL13=1,Técnicos!$F$2:$F$100,IF(Projetos!AL13=2,Técnicos!$H$2:$H$100,Técnicos!$J$2:$J$100)),,0,1))</f>
        <v/>
      </c>
      <c r="AG14" s="15" t="str" cm="1">
        <f t="array" ref="AG14">IF(OR($B14="",AG$2=""),"",Projetos!$K13*_xlfn.XLOOKUP(AG$2,Técnicos!$A$2:$A$100,IF(Projetos!AM13=1,Técnicos!$F$2:$F$100,IF(Projetos!AM13=2,Técnicos!$H$2:$H$100,Técnicos!$J$2:$J$100)),,0,1))</f>
        <v/>
      </c>
      <c r="AH14" s="15" t="str" cm="1">
        <f t="array" ref="AH14">IF(OR($B14="",AH$2=""),"",Projetos!$K13*_xlfn.XLOOKUP(AH$2,Técnicos!$A$2:$A$100,IF(Projetos!AN13=1,Técnicos!$F$2:$F$100,IF(Projetos!AN13=2,Técnicos!$H$2:$H$100,Técnicos!$J$2:$J$100)),,0,1))</f>
        <v/>
      </c>
      <c r="AI14" s="15" t="str" cm="1">
        <f t="array" ref="AI14">IF(OR($B14="",AI$2=""),"",Projetos!$K13*_xlfn.XLOOKUP(AI$2,Técnicos!$A$2:$A$100,IF(Projetos!AO13=1,Técnicos!$F$2:$F$100,IF(Projetos!AO13=2,Técnicos!$H$2:$H$100,Técnicos!$J$2:$J$100)),,0,1))</f>
        <v/>
      </c>
      <c r="AJ14" s="15" t="str" cm="1">
        <f t="array" ref="AJ14">IF(OR($B14="",AJ$2=""),"",Projetos!$K13*_xlfn.XLOOKUP(AJ$2,Técnicos!$A$2:$A$100,IF(Projetos!AP13=1,Técnicos!$F$2:$F$100,IF(Projetos!AP13=2,Técnicos!$H$2:$H$100,Técnicos!$J$2:$J$100)),,0,1))</f>
        <v/>
      </c>
      <c r="AK14" s="15" t="str" cm="1">
        <f t="array" ref="AK14">IF(OR($B14="",AK$2=""),"",Projetos!$K13*_xlfn.XLOOKUP(AK$2,Técnicos!$A$2:$A$100,IF(Projetos!AQ13=1,Técnicos!$F$2:$F$100,IF(Projetos!AQ13=2,Técnicos!$H$2:$H$100,Técnicos!$J$2:$J$100)),,0,1))</f>
        <v/>
      </c>
      <c r="AL14" s="15" t="str" cm="1">
        <f t="array" ref="AL14">IF(OR($B14="",AL$2=""),"",Projetos!$K13*_xlfn.XLOOKUP(AL$2,Técnicos!$A$2:$A$100,IF(Projetos!AR13=1,Técnicos!$F$2:$F$100,IF(Projetos!AR13=2,Técnicos!$H$2:$H$100,Técnicos!$J$2:$J$100)),,0,1))</f>
        <v/>
      </c>
      <c r="AM14" s="15" t="str" cm="1">
        <f t="array" ref="AM14">IF(OR($B14="",AM$2=""),"",Projetos!$K13*_xlfn.XLOOKUP(AM$2,Técnicos!$A$2:$A$100,IF(Projetos!AS13=1,Técnicos!$F$2:$F$100,IF(Projetos!AS13=2,Técnicos!$H$2:$H$100,Técnicos!$J$2:$J$100)),,0,1))</f>
        <v/>
      </c>
      <c r="AN14" s="15" t="str" cm="1">
        <f t="array" ref="AN14">IF(OR($B14="",AN$2=""),"",Projetos!$K13*_xlfn.XLOOKUP(AN$2,Técnicos!$A$2:$A$100,IF(Projetos!AT13=1,Técnicos!$F$2:$F$100,IF(Projetos!AT13=2,Técnicos!$H$2:$H$100,Técnicos!$J$2:$J$100)),,0,1))</f>
        <v/>
      </c>
      <c r="AO14" s="15" t="str" cm="1">
        <f t="array" ref="AO14">IF(OR($B14="",AO$2=""),"",Projetos!$K13*_xlfn.XLOOKUP(AO$2,Técnicos!$A$2:$A$100,IF(Projetos!AU13=1,Técnicos!$F$2:$F$100,IF(Projetos!AU13=2,Técnicos!$H$2:$H$100,Técnicos!$J$2:$J$100)),,0,1))</f>
        <v/>
      </c>
      <c r="AP14" s="15" t="str" cm="1">
        <f t="array" ref="AP14">IF(OR($B14="",AP$2=""),"",Projetos!$K13*_xlfn.XLOOKUP(AP$2,Técnicos!$A$2:$A$100,IF(Projetos!AV13=1,Técnicos!$F$2:$F$100,IF(Projetos!AV13=2,Técnicos!$H$2:$H$100,Técnicos!$J$2:$J$100)),,0,1))</f>
        <v/>
      </c>
      <c r="AQ14" s="15" t="str" cm="1">
        <f t="array" ref="AQ14">IF(OR($B14="",AQ$2=""),"",Projetos!$K13*_xlfn.XLOOKUP(AQ$2,Técnicos!$A$2:$A$100,IF(Projetos!AW13=1,Técnicos!$F$2:$F$100,IF(Projetos!AW13=2,Técnicos!$H$2:$H$100,Técnicos!$J$2:$J$100)),,0,1))</f>
        <v/>
      </c>
      <c r="AR14" s="15" t="str" cm="1">
        <f t="array" ref="AR14">IF(OR($B14="",AR$2=""),"",Projetos!$K13*_xlfn.XLOOKUP(AR$2,Técnicos!$A$2:$A$100,IF(Projetos!AX13=1,Técnicos!$F$2:$F$100,IF(Projetos!AX13=2,Técnicos!$H$2:$H$100,Técnicos!$J$2:$J$100)),,0,1))</f>
        <v/>
      </c>
      <c r="AS14" s="15" t="str" cm="1">
        <f t="array" ref="AS14">IF(OR($B14="",AS$2=""),"",Projetos!$K13*_xlfn.XLOOKUP(AS$2,Técnicos!$A$2:$A$100,IF(Projetos!AY13=1,Técnicos!$F$2:$F$100,IF(Projetos!AY13=2,Técnicos!$H$2:$H$100,Técnicos!$J$2:$J$100)),,0,1))</f>
        <v/>
      </c>
      <c r="AT14" s="15" t="str" cm="1">
        <f t="array" ref="AT14">IF(OR($B14="",AT$2=""),"",Projetos!$K13*_xlfn.XLOOKUP(AT$2,Técnicos!$A$2:$A$100,IF(Projetos!AZ13=1,Técnicos!$F$2:$F$100,IF(Projetos!AZ13=2,Técnicos!$H$2:$H$100,Técnicos!$J$2:$J$100)),,0,1))</f>
        <v/>
      </c>
      <c r="AU14" s="15" t="str" cm="1">
        <f t="array" ref="AU14">IF(OR($B14="",AU$2=""),"",Projetos!$K13*_xlfn.XLOOKUP(AU$2,Técnicos!$A$2:$A$100,IF(Projetos!BA13=1,Técnicos!$F$2:$F$100,IF(Projetos!BA13=2,Técnicos!$H$2:$H$100,Técnicos!$J$2:$J$100)),,0,1))</f>
        <v/>
      </c>
      <c r="AV14" s="15" t="str" cm="1">
        <f t="array" ref="AV14">IF(OR($B14="",AV$2=""),"",Projetos!$K13*_xlfn.XLOOKUP(AV$2,Técnicos!$A$2:$A$100,IF(Projetos!BB13=1,Técnicos!$F$2:$F$100,IF(Projetos!BB13=2,Técnicos!$H$2:$H$100,Técnicos!$J$2:$J$100)),,0,1))</f>
        <v/>
      </c>
      <c r="AW14" s="15" t="str" cm="1">
        <f t="array" ref="AW14">IF(OR($B14="",AW$2=""),"",Projetos!$K13*_xlfn.XLOOKUP(AW$2,Técnicos!$A$2:$A$100,IF(Projetos!BC13=1,Técnicos!$F$2:$F$100,IF(Projetos!BC13=2,Técnicos!$H$2:$H$100,Técnicos!$J$2:$J$100)),,0,1))</f>
        <v/>
      </c>
      <c r="AX14" s="15" t="str" cm="1">
        <f t="array" ref="AX14">IF(OR($B14="",AX$2=""),"",Projetos!$K13*_xlfn.XLOOKUP(AX$2,Técnicos!$A$2:$A$100,IF(Projetos!BD13=1,Técnicos!$F$2:$F$100,IF(Projetos!BD13=2,Técnicos!$H$2:$H$100,Técnicos!$J$2:$J$100)),,0,1))</f>
        <v/>
      </c>
      <c r="AY14" s="15" t="str" cm="1">
        <f t="array" ref="AY14">IF(OR($B14="",AY$2=""),"",Projetos!$K13*_xlfn.XLOOKUP(AY$2,Técnicos!$A$2:$A$100,IF(Projetos!BE13=1,Técnicos!$F$2:$F$100,IF(Projetos!BE13=2,Técnicos!$H$2:$H$100,Técnicos!$J$2:$J$100)),,0,1))</f>
        <v/>
      </c>
      <c r="AZ14" s="15" t="str" cm="1">
        <f t="array" ref="AZ14">IF(OR($B14="",AZ$2=""),"",Projetos!$K13*_xlfn.XLOOKUP(AZ$2,Técnicos!$A$2:$A$100,IF(Projetos!BF13=1,Técnicos!$F$2:$F$100,IF(Projetos!BF13=2,Técnicos!$H$2:$H$100,Técnicos!$J$2:$J$100)),,0,1))</f>
        <v/>
      </c>
      <c r="BA14" s="15" t="str" cm="1">
        <f t="array" ref="BA14">IF(OR($B14="",BA$2=""),"",Projetos!$K13*_xlfn.XLOOKUP(BA$2,Técnicos!$A$2:$A$100,IF(Projetos!BG13=1,Técnicos!$F$2:$F$100,IF(Projetos!BG13=2,Técnicos!$H$2:$H$100,Técnicos!$J$2:$J$100)),,0,1))</f>
        <v/>
      </c>
      <c r="BB14" s="15" t="str" cm="1">
        <f t="array" ref="BB14">IF(OR($B14="",BB$2=""),"",Projetos!$K13*_xlfn.XLOOKUP(BB$2,Técnicos!$A$2:$A$100,IF(Projetos!BH13=1,Técnicos!$F$2:$F$100,IF(Projetos!BH13=2,Técnicos!$H$2:$H$100,Técnicos!$J$2:$J$100)),,0,1))</f>
        <v/>
      </c>
      <c r="BC14" s="15" t="str" cm="1">
        <f t="array" ref="BC14">IF(OR($B14="",BC$2=""),"",Projetos!$K13*_xlfn.XLOOKUP(BC$2,Técnicos!$A$2:$A$100,IF(Projetos!BI13=1,Técnicos!$F$2:$F$100,IF(Projetos!BI13=2,Técnicos!$H$2:$H$100,Técnicos!$J$2:$J$100)),,0,1))</f>
        <v/>
      </c>
      <c r="BD14" s="15" t="str" cm="1">
        <f t="array" ref="BD14">IF(OR($B14="",BD$2=""),"",Projetos!$K13*_xlfn.XLOOKUP(BD$2,Técnicos!$A$2:$A$100,IF(Projetos!BJ13=1,Técnicos!$F$2:$F$100,IF(Projetos!BJ13=2,Técnicos!$H$2:$H$100,Técnicos!$J$2:$J$100)),,0,1))</f>
        <v/>
      </c>
      <c r="BE14" s="15" t="str" cm="1">
        <f t="array" ref="BE14">IF(OR($B14="",BE$2=""),"",Projetos!$K13*_xlfn.XLOOKUP(BE$2,Técnicos!$A$2:$A$100,IF(Projetos!BK13=1,Técnicos!$F$2:$F$100,IF(Projetos!BK13=2,Técnicos!$H$2:$H$100,Técnicos!$J$2:$J$100)),,0,1))</f>
        <v/>
      </c>
      <c r="BF14" s="15" t="str" cm="1">
        <f t="array" ref="BF14">IF(OR($B14="",BF$2=""),"",Projetos!$K13*_xlfn.XLOOKUP(BF$2,Técnicos!$A$2:$A$100,IF(Projetos!BL13=1,Técnicos!$F$2:$F$100,IF(Projetos!BL13=2,Técnicos!$H$2:$H$100,Técnicos!$J$2:$J$100)),,0,1))</f>
        <v/>
      </c>
      <c r="BG14" s="15" t="str" cm="1">
        <f t="array" ref="BG14">IF(OR($B14="",BG$2=""),"",Projetos!$K13*_xlfn.XLOOKUP(BG$2,Técnicos!$A$2:$A$100,IF(Projetos!BM13=1,Técnicos!$F$2:$F$100,IF(Projetos!BM13=2,Técnicos!$H$2:$H$100,Técnicos!$J$2:$J$100)),,0,1))</f>
        <v/>
      </c>
      <c r="BH14" s="15" t="str" cm="1">
        <f t="array" ref="BH14">IF(OR($B14="",BH$2=""),"",Projetos!$K13*_xlfn.XLOOKUP(BH$2,Técnicos!$A$2:$A$100,IF(Projetos!BN13=1,Técnicos!$F$2:$F$100,IF(Projetos!BN13=2,Técnicos!$H$2:$H$100,Técnicos!$J$2:$J$100)),,0,1))</f>
        <v/>
      </c>
      <c r="BI14" s="15" t="str" cm="1">
        <f t="array" ref="BI14">IF(OR($B14="",BI$2=""),"",Projetos!$K13*_xlfn.XLOOKUP(BI$2,Técnicos!$A$2:$A$100,IF(Projetos!BO13=1,Técnicos!$F$2:$F$100,IF(Projetos!BO13=2,Técnicos!$H$2:$H$100,Técnicos!$J$2:$J$100)),,0,1))</f>
        <v/>
      </c>
      <c r="BJ14" s="15" t="str" cm="1">
        <f t="array" ref="BJ14">IF(OR($B14="",BJ$2=""),"",Projetos!$K13*_xlfn.XLOOKUP(BJ$2,Técnicos!$A$2:$A$100,IF(Projetos!BP13=1,Técnicos!$F$2:$F$100,IF(Projetos!BP13=2,Técnicos!$H$2:$H$100,Técnicos!$J$2:$J$100)),,0,1))</f>
        <v/>
      </c>
      <c r="BK14" s="15" t="str" cm="1">
        <f t="array" ref="BK14">IF(OR($B14="",BK$2=""),"",Projetos!$K13*_xlfn.XLOOKUP(BK$2,Técnicos!$A$2:$A$100,IF(Projetos!BQ13=1,Técnicos!$F$2:$F$100,IF(Projetos!BQ13=2,Técnicos!$H$2:$H$100,Técnicos!$J$2:$J$100)),,0,1))</f>
        <v/>
      </c>
      <c r="BL14" s="15" t="str" cm="1">
        <f t="array" ref="BL14">IF(OR($B14="",BL$2=""),"",Projetos!$K13*_xlfn.XLOOKUP(BL$2,Técnicos!$A$2:$A$100,IF(Projetos!BR13=1,Técnicos!$F$2:$F$100,IF(Projetos!BR13=2,Técnicos!$H$2:$H$100,Técnicos!$J$2:$J$100)),,0,1))</f>
        <v/>
      </c>
      <c r="BM14" s="15" t="str" cm="1">
        <f t="array" ref="BM14">IF(OR($B14="",BM$2=""),"",Projetos!$K13*_xlfn.XLOOKUP(BM$2,Técnicos!$A$2:$A$100,IF(Projetos!BS13=1,Técnicos!$F$2:$F$100,IF(Projetos!BS13=2,Técnicos!$H$2:$H$100,Técnicos!$J$2:$J$100)),,0,1))</f>
        <v/>
      </c>
      <c r="BN14" s="15" t="str" cm="1">
        <f t="array" ref="BN14">IF(OR($B14="",BN$2=""),"",Projetos!$K13*_xlfn.XLOOKUP(BN$2,Técnicos!$A$2:$A$100,IF(Projetos!BT13=1,Técnicos!$F$2:$F$100,IF(Projetos!BT13=2,Técnicos!$H$2:$H$100,Técnicos!$J$2:$J$100)),,0,1))</f>
        <v/>
      </c>
      <c r="BO14" s="15" t="str" cm="1">
        <f t="array" ref="BO14">IF(OR($B14="",BO$2=""),"",Projetos!$K13*_xlfn.XLOOKUP(BO$2,Técnicos!$A$2:$A$100,IF(Projetos!BU13=1,Técnicos!$F$2:$F$100,IF(Projetos!BU13=2,Técnicos!$H$2:$H$100,Técnicos!$J$2:$J$100)),,0,1))</f>
        <v/>
      </c>
      <c r="BP14" s="15" t="str" cm="1">
        <f t="array" ref="BP14">IF(OR($B14="",BP$2=""),"",Projetos!$K13*_xlfn.XLOOKUP(BP$2,Técnicos!$A$2:$A$100,IF(Projetos!BV13=1,Técnicos!$F$2:$F$100,IF(Projetos!BV13=2,Técnicos!$H$2:$H$100,Técnicos!$J$2:$J$100)),,0,1))</f>
        <v/>
      </c>
      <c r="BQ14" s="15" t="str" cm="1">
        <f t="array" ref="BQ14">IF(OR($B14="",BQ$2=""),"",Projetos!$K13*_xlfn.XLOOKUP(BQ$2,Técnicos!$A$2:$A$100,IF(Projetos!BW13=1,Técnicos!$F$2:$F$100,IF(Projetos!BW13=2,Técnicos!$H$2:$H$100,Técnicos!$J$2:$J$100)),,0,1))</f>
        <v/>
      </c>
    </row>
    <row r="15" spans="1:69" x14ac:dyDescent="0.25">
      <c r="B15" s="1" t="str">
        <f>IF(Projetos!A14&lt;&gt;"",Projetos!A14,"")</f>
        <v/>
      </c>
      <c r="C15" s="15" t="str" cm="1">
        <f t="array" ref="C15">IF(OR($B15="",C$2=""),"",Projetos!$K14*_xlfn.XLOOKUP(C$2,Técnicos!$A$2:$A$100,IF(Projetos!I14=1,Técnicos!$F$2:$F$100,IF(Projetos!I14=2,Técnicos!$H$2:$H$100,Técnicos!$J$2:$J$100)),,0,1))</f>
        <v/>
      </c>
      <c r="D15" s="15" t="str" cm="1">
        <f t="array" ref="D15">IF(OR($B15="",D$2=""),"",Projetos!$K14*_xlfn.XLOOKUP(D$2,Técnicos!$A$2:$A$100,IF(Projetos!J14=1,Técnicos!$F$2:$F$100,IF(Projetos!J14=2,Técnicos!$H$2:$H$100,Técnicos!$J$2:$J$100)),,0,1))</f>
        <v/>
      </c>
      <c r="E15" s="15" t="str" cm="1">
        <f t="array" ref="E15">IF(OR($B15="",E$2=""),"",Projetos!$K14*_xlfn.XLOOKUP(E$2,Técnicos!$A$2:$A$100,IF(Projetos!K14=1,Técnicos!$F$2:$F$100,IF(Projetos!K14=2,Técnicos!$H$2:$H$100,Técnicos!$J$2:$J$100)),,0,1))</f>
        <v/>
      </c>
      <c r="F15" s="15" t="str" cm="1">
        <f t="array" ref="F15">IF(OR($B15="",F$2=""),"",Projetos!$K14*_xlfn.XLOOKUP(F$2,Técnicos!$A$2:$A$100,IF(Projetos!L14=1,Técnicos!$F$2:$F$100,IF(Projetos!L14=2,Técnicos!$H$2:$H$100,Técnicos!$J$2:$J$100)),,0,1))</f>
        <v/>
      </c>
      <c r="G15" s="15" t="str" cm="1">
        <f t="array" ref="G15">IF(OR($B15="",G$2=""),"",Projetos!$K14*_xlfn.XLOOKUP(G$2,Técnicos!$A$2:$A$100,IF(Projetos!M14=1,Técnicos!$F$2:$F$100,IF(Projetos!M14=2,Técnicos!$H$2:$H$100,Técnicos!$J$2:$J$100)),,0,1))</f>
        <v/>
      </c>
      <c r="H15" s="15" t="str" cm="1">
        <f t="array" ref="H15">IF(OR($B15="",H$2=""),"",Projetos!$K14*_xlfn.XLOOKUP(H$2,Técnicos!$A$2:$A$100,IF(Projetos!N14=1,Técnicos!$F$2:$F$100,IF(Projetos!N14=2,Técnicos!$H$2:$H$100,Técnicos!$J$2:$J$100)),,0,1))</f>
        <v/>
      </c>
      <c r="I15" s="15" t="str" cm="1">
        <f t="array" ref="I15">IF(OR($B15="",I$2=""),"",Projetos!$K14*_xlfn.XLOOKUP(I$2,Técnicos!$A$2:$A$100,IF(Projetos!O14=1,Técnicos!$F$2:$F$100,IF(Projetos!O14=2,Técnicos!$H$2:$H$100,Técnicos!$J$2:$J$100)),,0,1))</f>
        <v/>
      </c>
      <c r="J15" s="15" t="str" cm="1">
        <f t="array" ref="J15">IF(OR($B15="",J$2=""),"",Projetos!$K14*_xlfn.XLOOKUP(J$2,Técnicos!$A$2:$A$100,IF(Projetos!P14=1,Técnicos!$F$2:$F$100,IF(Projetos!P14=2,Técnicos!$H$2:$H$100,Técnicos!$J$2:$J$100)),,0,1))</f>
        <v/>
      </c>
      <c r="K15" s="15" t="str" cm="1">
        <f t="array" ref="K15">IF(OR($B15="",K$2=""),"",Projetos!$K14*_xlfn.XLOOKUP(K$2,Técnicos!$A$2:$A$100,IF(Projetos!Q14=1,Técnicos!$F$2:$F$100,IF(Projetos!Q14=2,Técnicos!$H$2:$H$100,Técnicos!$J$2:$J$100)),,0,1))</f>
        <v/>
      </c>
      <c r="L15" s="15" t="str" cm="1">
        <f t="array" ref="L15">IF(OR($B15="",L$2=""),"",Projetos!$K14*_xlfn.XLOOKUP(L$2,Técnicos!$A$2:$A$100,IF(Projetos!R14=1,Técnicos!$F$2:$F$100,IF(Projetos!R14=2,Técnicos!$H$2:$H$100,Técnicos!$J$2:$J$100)),,0,1))</f>
        <v/>
      </c>
      <c r="M15" s="15" t="str" cm="1">
        <f t="array" ref="M15">IF(OR($B15="",M$2=""),"",Projetos!$K14*_xlfn.XLOOKUP(M$2,Técnicos!$A$2:$A$100,IF(Projetos!S14=1,Técnicos!$F$2:$F$100,IF(Projetos!S14=2,Técnicos!$H$2:$H$100,Técnicos!$J$2:$J$100)),,0,1))</f>
        <v/>
      </c>
      <c r="N15" s="15" t="str" cm="1">
        <f t="array" ref="N15">IF(OR($B15="",N$2=""),"",Projetos!$K14*_xlfn.XLOOKUP(N$2,Técnicos!$A$2:$A$100,IF(Projetos!T14=1,Técnicos!$F$2:$F$100,IF(Projetos!T14=2,Técnicos!$H$2:$H$100,Técnicos!$J$2:$J$100)),,0,1))</f>
        <v/>
      </c>
      <c r="O15" s="15" t="str" cm="1">
        <f t="array" ref="O15">IF(OR($B15="",O$2=""),"",Projetos!$K14*_xlfn.XLOOKUP(O$2,Técnicos!$A$2:$A$100,IF(Projetos!U14=1,Técnicos!$F$2:$F$100,IF(Projetos!U14=2,Técnicos!$H$2:$H$100,Técnicos!$J$2:$J$100)),,0,1))</f>
        <v/>
      </c>
      <c r="P15" s="15" t="str" cm="1">
        <f t="array" ref="P15">IF(OR($B15="",P$2=""),"",Projetos!$K14*_xlfn.XLOOKUP(P$2,Técnicos!$A$2:$A$100,IF(Projetos!V14=1,Técnicos!$F$2:$F$100,IF(Projetos!V14=2,Técnicos!$H$2:$H$100,Técnicos!$J$2:$J$100)),,0,1))</f>
        <v/>
      </c>
      <c r="Q15" s="15" t="str" cm="1">
        <f t="array" ref="Q15">IF(OR($B15="",Q$2=""),"",Projetos!$K14*_xlfn.XLOOKUP(Q$2,Técnicos!$A$2:$A$100,IF(Projetos!W14=1,Técnicos!$F$2:$F$100,IF(Projetos!W14=2,Técnicos!$H$2:$H$100,Técnicos!$J$2:$J$100)),,0,1))</f>
        <v/>
      </c>
      <c r="R15" s="15" t="str" cm="1">
        <f t="array" ref="R15">IF(OR($B15="",R$2=""),"",Projetos!$K14*_xlfn.XLOOKUP(R$2,Técnicos!$A$2:$A$100,IF(Projetos!X14=1,Técnicos!$F$2:$F$100,IF(Projetos!X14=2,Técnicos!$H$2:$H$100,Técnicos!$J$2:$J$100)),,0,1))</f>
        <v/>
      </c>
      <c r="S15" s="15" t="str" cm="1">
        <f t="array" ref="S15">IF(OR($B15="",S$2=""),"",Projetos!$K14*_xlfn.XLOOKUP(S$2,Técnicos!$A$2:$A$100,IF(Projetos!Y14=1,Técnicos!$F$2:$F$100,IF(Projetos!Y14=2,Técnicos!$H$2:$H$100,Técnicos!$J$2:$J$100)),,0,1))</f>
        <v/>
      </c>
      <c r="T15" s="15" t="str" cm="1">
        <f t="array" ref="T15">IF(OR($B15="",T$2=""),"",Projetos!$K14*_xlfn.XLOOKUP(T$2,Técnicos!$A$2:$A$100,IF(Projetos!Z14=1,Técnicos!$F$2:$F$100,IF(Projetos!Z14=2,Técnicos!$H$2:$H$100,Técnicos!$J$2:$J$100)),,0,1))</f>
        <v/>
      </c>
      <c r="U15" s="15" t="str" cm="1">
        <f t="array" ref="U15">IF(OR($B15="",U$2=""),"",Projetos!$K14*_xlfn.XLOOKUP(U$2,Técnicos!$A$2:$A$100,IF(Projetos!AA14=1,Técnicos!$F$2:$F$100,IF(Projetos!AA14=2,Técnicos!$H$2:$H$100,Técnicos!$J$2:$J$100)),,0,1))</f>
        <v/>
      </c>
      <c r="V15" s="15" t="str" cm="1">
        <f t="array" ref="V15">IF(OR($B15="",V$2=""),"",Projetos!$K14*_xlfn.XLOOKUP(V$2,Técnicos!$A$2:$A$100,IF(Projetos!AB14=1,Técnicos!$F$2:$F$100,IF(Projetos!AB14=2,Técnicos!$H$2:$H$100,Técnicos!$J$2:$J$100)),,0,1))</f>
        <v/>
      </c>
      <c r="W15" s="15" t="str" cm="1">
        <f t="array" ref="W15">IF(OR($B15="",W$2=""),"",Projetos!$K14*_xlfn.XLOOKUP(W$2,Técnicos!$A$2:$A$100,IF(Projetos!AC14=1,Técnicos!$F$2:$F$100,IF(Projetos!AC14=2,Técnicos!$H$2:$H$100,Técnicos!$J$2:$J$100)),,0,1))</f>
        <v/>
      </c>
      <c r="X15" s="15" t="str" cm="1">
        <f t="array" ref="X15">IF(OR($B15="",X$2=""),"",Projetos!$K14*_xlfn.XLOOKUP(X$2,Técnicos!$A$2:$A$100,IF(Projetos!AD14=1,Técnicos!$F$2:$F$100,IF(Projetos!AD14=2,Técnicos!$H$2:$H$100,Técnicos!$J$2:$J$100)),,0,1))</f>
        <v/>
      </c>
      <c r="Y15" s="15" t="str" cm="1">
        <f t="array" ref="Y15">IF(OR($B15="",Y$2=""),"",Projetos!$K14*_xlfn.XLOOKUP(Y$2,Técnicos!$A$2:$A$100,IF(Projetos!AE14=1,Técnicos!$F$2:$F$100,IF(Projetos!AE14=2,Técnicos!$H$2:$H$100,Técnicos!$J$2:$J$100)),,0,1))</f>
        <v/>
      </c>
      <c r="Z15" s="15" t="str" cm="1">
        <f t="array" ref="Z15">IF(OR($B15="",Z$2=""),"",Projetos!$K14*_xlfn.XLOOKUP(Z$2,Técnicos!$A$2:$A$100,IF(Projetos!AF14=1,Técnicos!$F$2:$F$100,IF(Projetos!AF14=2,Técnicos!$H$2:$H$100,Técnicos!$J$2:$J$100)),,0,1))</f>
        <v/>
      </c>
      <c r="AA15" s="15" t="str" cm="1">
        <f t="array" ref="AA15">IF(OR($B15="",AA$2=""),"",Projetos!$K14*_xlfn.XLOOKUP(AA$2,Técnicos!$A$2:$A$100,IF(Projetos!AG14=1,Técnicos!$F$2:$F$100,IF(Projetos!AG14=2,Técnicos!$H$2:$H$100,Técnicos!$J$2:$J$100)),,0,1))</f>
        <v/>
      </c>
      <c r="AB15" s="15" t="str" cm="1">
        <f t="array" ref="AB15">IF(OR($B15="",AB$2=""),"",Projetos!$K14*_xlfn.XLOOKUP(AB$2,Técnicos!$A$2:$A$100,IF(Projetos!AH14=1,Técnicos!$F$2:$F$100,IF(Projetos!AH14=2,Técnicos!$H$2:$H$100,Técnicos!$J$2:$J$100)),,0,1))</f>
        <v/>
      </c>
      <c r="AC15" s="15" t="str" cm="1">
        <f t="array" ref="AC15">IF(OR($B15="",AC$2=""),"",Projetos!$K14*_xlfn.XLOOKUP(AC$2,Técnicos!$A$2:$A$100,IF(Projetos!AI14=1,Técnicos!$F$2:$F$100,IF(Projetos!AI14=2,Técnicos!$H$2:$H$100,Técnicos!$J$2:$J$100)),,0,1))</f>
        <v/>
      </c>
      <c r="AD15" s="15" t="str" cm="1">
        <f t="array" ref="AD15">IF(OR($B15="",AD$2=""),"",Projetos!$K14*_xlfn.XLOOKUP(AD$2,Técnicos!$A$2:$A$100,IF(Projetos!AJ14=1,Técnicos!$F$2:$F$100,IF(Projetos!AJ14=2,Técnicos!$H$2:$H$100,Técnicos!$J$2:$J$100)),,0,1))</f>
        <v/>
      </c>
      <c r="AE15" s="15" t="str" cm="1">
        <f t="array" ref="AE15">IF(OR($B15="",AE$2=""),"",Projetos!$K14*_xlfn.XLOOKUP(AE$2,Técnicos!$A$2:$A$100,IF(Projetos!AK14=1,Técnicos!$F$2:$F$100,IF(Projetos!AK14=2,Técnicos!$H$2:$H$100,Técnicos!$J$2:$J$100)),,0,1))</f>
        <v/>
      </c>
      <c r="AF15" s="15" t="str" cm="1">
        <f t="array" ref="AF15">IF(OR($B15="",AF$2=""),"",Projetos!$K14*_xlfn.XLOOKUP(AF$2,Técnicos!$A$2:$A$100,IF(Projetos!AL14=1,Técnicos!$F$2:$F$100,IF(Projetos!AL14=2,Técnicos!$H$2:$H$100,Técnicos!$J$2:$J$100)),,0,1))</f>
        <v/>
      </c>
      <c r="AG15" s="15" t="str" cm="1">
        <f t="array" ref="AG15">IF(OR($B15="",AG$2=""),"",Projetos!$K14*_xlfn.XLOOKUP(AG$2,Técnicos!$A$2:$A$100,IF(Projetos!AM14=1,Técnicos!$F$2:$F$100,IF(Projetos!AM14=2,Técnicos!$H$2:$H$100,Técnicos!$J$2:$J$100)),,0,1))</f>
        <v/>
      </c>
      <c r="AH15" s="15" t="str" cm="1">
        <f t="array" ref="AH15">IF(OR($B15="",AH$2=""),"",Projetos!$K14*_xlfn.XLOOKUP(AH$2,Técnicos!$A$2:$A$100,IF(Projetos!AN14=1,Técnicos!$F$2:$F$100,IF(Projetos!AN14=2,Técnicos!$H$2:$H$100,Técnicos!$J$2:$J$100)),,0,1))</f>
        <v/>
      </c>
      <c r="AI15" s="15" t="str" cm="1">
        <f t="array" ref="AI15">IF(OR($B15="",AI$2=""),"",Projetos!$K14*_xlfn.XLOOKUP(AI$2,Técnicos!$A$2:$A$100,IF(Projetos!AO14=1,Técnicos!$F$2:$F$100,IF(Projetos!AO14=2,Técnicos!$H$2:$H$100,Técnicos!$J$2:$J$100)),,0,1))</f>
        <v/>
      </c>
      <c r="AJ15" s="15" t="str" cm="1">
        <f t="array" ref="AJ15">IF(OR($B15="",AJ$2=""),"",Projetos!$K14*_xlfn.XLOOKUP(AJ$2,Técnicos!$A$2:$A$100,IF(Projetos!AP14=1,Técnicos!$F$2:$F$100,IF(Projetos!AP14=2,Técnicos!$H$2:$H$100,Técnicos!$J$2:$J$100)),,0,1))</f>
        <v/>
      </c>
      <c r="AK15" s="15" t="str" cm="1">
        <f t="array" ref="AK15">IF(OR($B15="",AK$2=""),"",Projetos!$K14*_xlfn.XLOOKUP(AK$2,Técnicos!$A$2:$A$100,IF(Projetos!AQ14=1,Técnicos!$F$2:$F$100,IF(Projetos!AQ14=2,Técnicos!$H$2:$H$100,Técnicos!$J$2:$J$100)),,0,1))</f>
        <v/>
      </c>
      <c r="AL15" s="15" t="str" cm="1">
        <f t="array" ref="AL15">IF(OR($B15="",AL$2=""),"",Projetos!$K14*_xlfn.XLOOKUP(AL$2,Técnicos!$A$2:$A$100,IF(Projetos!AR14=1,Técnicos!$F$2:$F$100,IF(Projetos!AR14=2,Técnicos!$H$2:$H$100,Técnicos!$J$2:$J$100)),,0,1))</f>
        <v/>
      </c>
      <c r="AM15" s="15" t="str" cm="1">
        <f t="array" ref="AM15">IF(OR($B15="",AM$2=""),"",Projetos!$K14*_xlfn.XLOOKUP(AM$2,Técnicos!$A$2:$A$100,IF(Projetos!AS14=1,Técnicos!$F$2:$F$100,IF(Projetos!AS14=2,Técnicos!$H$2:$H$100,Técnicos!$J$2:$J$100)),,0,1))</f>
        <v/>
      </c>
      <c r="AN15" s="15" t="str" cm="1">
        <f t="array" ref="AN15">IF(OR($B15="",AN$2=""),"",Projetos!$K14*_xlfn.XLOOKUP(AN$2,Técnicos!$A$2:$A$100,IF(Projetos!AT14=1,Técnicos!$F$2:$F$100,IF(Projetos!AT14=2,Técnicos!$H$2:$H$100,Técnicos!$J$2:$J$100)),,0,1))</f>
        <v/>
      </c>
      <c r="AO15" s="15" t="str" cm="1">
        <f t="array" ref="AO15">IF(OR($B15="",AO$2=""),"",Projetos!$K14*_xlfn.XLOOKUP(AO$2,Técnicos!$A$2:$A$100,IF(Projetos!AU14=1,Técnicos!$F$2:$F$100,IF(Projetos!AU14=2,Técnicos!$H$2:$H$100,Técnicos!$J$2:$J$100)),,0,1))</f>
        <v/>
      </c>
      <c r="AP15" s="15" t="str" cm="1">
        <f t="array" ref="AP15">IF(OR($B15="",AP$2=""),"",Projetos!$K14*_xlfn.XLOOKUP(AP$2,Técnicos!$A$2:$A$100,IF(Projetos!AV14=1,Técnicos!$F$2:$F$100,IF(Projetos!AV14=2,Técnicos!$H$2:$H$100,Técnicos!$J$2:$J$100)),,0,1))</f>
        <v/>
      </c>
      <c r="AQ15" s="15" t="str" cm="1">
        <f t="array" ref="AQ15">IF(OR($B15="",AQ$2=""),"",Projetos!$K14*_xlfn.XLOOKUP(AQ$2,Técnicos!$A$2:$A$100,IF(Projetos!AW14=1,Técnicos!$F$2:$F$100,IF(Projetos!AW14=2,Técnicos!$H$2:$H$100,Técnicos!$J$2:$J$100)),,0,1))</f>
        <v/>
      </c>
      <c r="AR15" s="15" t="str" cm="1">
        <f t="array" ref="AR15">IF(OR($B15="",AR$2=""),"",Projetos!$K14*_xlfn.XLOOKUP(AR$2,Técnicos!$A$2:$A$100,IF(Projetos!AX14=1,Técnicos!$F$2:$F$100,IF(Projetos!AX14=2,Técnicos!$H$2:$H$100,Técnicos!$J$2:$J$100)),,0,1))</f>
        <v/>
      </c>
      <c r="AS15" s="15" t="str" cm="1">
        <f t="array" ref="AS15">IF(OR($B15="",AS$2=""),"",Projetos!$K14*_xlfn.XLOOKUP(AS$2,Técnicos!$A$2:$A$100,IF(Projetos!AY14=1,Técnicos!$F$2:$F$100,IF(Projetos!AY14=2,Técnicos!$H$2:$H$100,Técnicos!$J$2:$J$100)),,0,1))</f>
        <v/>
      </c>
      <c r="AT15" s="15" t="str" cm="1">
        <f t="array" ref="AT15">IF(OR($B15="",AT$2=""),"",Projetos!$K14*_xlfn.XLOOKUP(AT$2,Técnicos!$A$2:$A$100,IF(Projetos!AZ14=1,Técnicos!$F$2:$F$100,IF(Projetos!AZ14=2,Técnicos!$H$2:$H$100,Técnicos!$J$2:$J$100)),,0,1))</f>
        <v/>
      </c>
      <c r="AU15" s="15" t="str" cm="1">
        <f t="array" ref="AU15">IF(OR($B15="",AU$2=""),"",Projetos!$K14*_xlfn.XLOOKUP(AU$2,Técnicos!$A$2:$A$100,IF(Projetos!BA14=1,Técnicos!$F$2:$F$100,IF(Projetos!BA14=2,Técnicos!$H$2:$H$100,Técnicos!$J$2:$J$100)),,0,1))</f>
        <v/>
      </c>
      <c r="AV15" s="15" t="str" cm="1">
        <f t="array" ref="AV15">IF(OR($B15="",AV$2=""),"",Projetos!$K14*_xlfn.XLOOKUP(AV$2,Técnicos!$A$2:$A$100,IF(Projetos!BB14=1,Técnicos!$F$2:$F$100,IF(Projetos!BB14=2,Técnicos!$H$2:$H$100,Técnicos!$J$2:$J$100)),,0,1))</f>
        <v/>
      </c>
      <c r="AW15" s="15" t="str" cm="1">
        <f t="array" ref="AW15">IF(OR($B15="",AW$2=""),"",Projetos!$K14*_xlfn.XLOOKUP(AW$2,Técnicos!$A$2:$A$100,IF(Projetos!BC14=1,Técnicos!$F$2:$F$100,IF(Projetos!BC14=2,Técnicos!$H$2:$H$100,Técnicos!$J$2:$J$100)),,0,1))</f>
        <v/>
      </c>
      <c r="AX15" s="15" t="str" cm="1">
        <f t="array" ref="AX15">IF(OR($B15="",AX$2=""),"",Projetos!$K14*_xlfn.XLOOKUP(AX$2,Técnicos!$A$2:$A$100,IF(Projetos!BD14=1,Técnicos!$F$2:$F$100,IF(Projetos!BD14=2,Técnicos!$H$2:$H$100,Técnicos!$J$2:$J$100)),,0,1))</f>
        <v/>
      </c>
      <c r="AY15" s="15" t="str" cm="1">
        <f t="array" ref="AY15">IF(OR($B15="",AY$2=""),"",Projetos!$K14*_xlfn.XLOOKUP(AY$2,Técnicos!$A$2:$A$100,IF(Projetos!BE14=1,Técnicos!$F$2:$F$100,IF(Projetos!BE14=2,Técnicos!$H$2:$H$100,Técnicos!$J$2:$J$100)),,0,1))</f>
        <v/>
      </c>
      <c r="AZ15" s="15" t="str" cm="1">
        <f t="array" ref="AZ15">IF(OR($B15="",AZ$2=""),"",Projetos!$K14*_xlfn.XLOOKUP(AZ$2,Técnicos!$A$2:$A$100,IF(Projetos!BF14=1,Técnicos!$F$2:$F$100,IF(Projetos!BF14=2,Técnicos!$H$2:$H$100,Técnicos!$J$2:$J$100)),,0,1))</f>
        <v/>
      </c>
      <c r="BA15" s="15" t="str" cm="1">
        <f t="array" ref="BA15">IF(OR($B15="",BA$2=""),"",Projetos!$K14*_xlfn.XLOOKUP(BA$2,Técnicos!$A$2:$A$100,IF(Projetos!BG14=1,Técnicos!$F$2:$F$100,IF(Projetos!BG14=2,Técnicos!$H$2:$H$100,Técnicos!$J$2:$J$100)),,0,1))</f>
        <v/>
      </c>
      <c r="BB15" s="15" t="str" cm="1">
        <f t="array" ref="BB15">IF(OR($B15="",BB$2=""),"",Projetos!$K14*_xlfn.XLOOKUP(BB$2,Técnicos!$A$2:$A$100,IF(Projetos!BH14=1,Técnicos!$F$2:$F$100,IF(Projetos!BH14=2,Técnicos!$H$2:$H$100,Técnicos!$J$2:$J$100)),,0,1))</f>
        <v/>
      </c>
      <c r="BC15" s="15" t="str" cm="1">
        <f t="array" ref="BC15">IF(OR($B15="",BC$2=""),"",Projetos!$K14*_xlfn.XLOOKUP(BC$2,Técnicos!$A$2:$A$100,IF(Projetos!BI14=1,Técnicos!$F$2:$F$100,IF(Projetos!BI14=2,Técnicos!$H$2:$H$100,Técnicos!$J$2:$J$100)),,0,1))</f>
        <v/>
      </c>
      <c r="BD15" s="15" t="str" cm="1">
        <f t="array" ref="BD15">IF(OR($B15="",BD$2=""),"",Projetos!$K14*_xlfn.XLOOKUP(BD$2,Técnicos!$A$2:$A$100,IF(Projetos!BJ14=1,Técnicos!$F$2:$F$100,IF(Projetos!BJ14=2,Técnicos!$H$2:$H$100,Técnicos!$J$2:$J$100)),,0,1))</f>
        <v/>
      </c>
      <c r="BE15" s="15" t="str" cm="1">
        <f t="array" ref="BE15">IF(OR($B15="",BE$2=""),"",Projetos!$K14*_xlfn.XLOOKUP(BE$2,Técnicos!$A$2:$A$100,IF(Projetos!BK14=1,Técnicos!$F$2:$F$100,IF(Projetos!BK14=2,Técnicos!$H$2:$H$100,Técnicos!$J$2:$J$100)),,0,1))</f>
        <v/>
      </c>
      <c r="BF15" s="15" t="str" cm="1">
        <f t="array" ref="BF15">IF(OR($B15="",BF$2=""),"",Projetos!$K14*_xlfn.XLOOKUP(BF$2,Técnicos!$A$2:$A$100,IF(Projetos!BL14=1,Técnicos!$F$2:$F$100,IF(Projetos!BL14=2,Técnicos!$H$2:$H$100,Técnicos!$J$2:$J$100)),,0,1))</f>
        <v/>
      </c>
      <c r="BG15" s="15" t="str" cm="1">
        <f t="array" ref="BG15">IF(OR($B15="",BG$2=""),"",Projetos!$K14*_xlfn.XLOOKUP(BG$2,Técnicos!$A$2:$A$100,IF(Projetos!BM14=1,Técnicos!$F$2:$F$100,IF(Projetos!BM14=2,Técnicos!$H$2:$H$100,Técnicos!$J$2:$J$100)),,0,1))</f>
        <v/>
      </c>
      <c r="BH15" s="15" t="str" cm="1">
        <f t="array" ref="BH15">IF(OR($B15="",BH$2=""),"",Projetos!$K14*_xlfn.XLOOKUP(BH$2,Técnicos!$A$2:$A$100,IF(Projetos!BN14=1,Técnicos!$F$2:$F$100,IF(Projetos!BN14=2,Técnicos!$H$2:$H$100,Técnicos!$J$2:$J$100)),,0,1))</f>
        <v/>
      </c>
      <c r="BI15" s="15" t="str" cm="1">
        <f t="array" ref="BI15">IF(OR($B15="",BI$2=""),"",Projetos!$K14*_xlfn.XLOOKUP(BI$2,Técnicos!$A$2:$A$100,IF(Projetos!BO14=1,Técnicos!$F$2:$F$100,IF(Projetos!BO14=2,Técnicos!$H$2:$H$100,Técnicos!$J$2:$J$100)),,0,1))</f>
        <v/>
      </c>
      <c r="BJ15" s="15" t="str" cm="1">
        <f t="array" ref="BJ15">IF(OR($B15="",BJ$2=""),"",Projetos!$K14*_xlfn.XLOOKUP(BJ$2,Técnicos!$A$2:$A$100,IF(Projetos!BP14=1,Técnicos!$F$2:$F$100,IF(Projetos!BP14=2,Técnicos!$H$2:$H$100,Técnicos!$J$2:$J$100)),,0,1))</f>
        <v/>
      </c>
      <c r="BK15" s="15" t="str" cm="1">
        <f t="array" ref="BK15">IF(OR($B15="",BK$2=""),"",Projetos!$K14*_xlfn.XLOOKUP(BK$2,Técnicos!$A$2:$A$100,IF(Projetos!BQ14=1,Técnicos!$F$2:$F$100,IF(Projetos!BQ14=2,Técnicos!$H$2:$H$100,Técnicos!$J$2:$J$100)),,0,1))</f>
        <v/>
      </c>
      <c r="BL15" s="15" t="str" cm="1">
        <f t="array" ref="BL15">IF(OR($B15="",BL$2=""),"",Projetos!$K14*_xlfn.XLOOKUP(BL$2,Técnicos!$A$2:$A$100,IF(Projetos!BR14=1,Técnicos!$F$2:$F$100,IF(Projetos!BR14=2,Técnicos!$H$2:$H$100,Técnicos!$J$2:$J$100)),,0,1))</f>
        <v/>
      </c>
      <c r="BM15" s="15" t="str" cm="1">
        <f t="array" ref="BM15">IF(OR($B15="",BM$2=""),"",Projetos!$K14*_xlfn.XLOOKUP(BM$2,Técnicos!$A$2:$A$100,IF(Projetos!BS14=1,Técnicos!$F$2:$F$100,IF(Projetos!BS14=2,Técnicos!$H$2:$H$100,Técnicos!$J$2:$J$100)),,0,1))</f>
        <v/>
      </c>
      <c r="BN15" s="15" t="str" cm="1">
        <f t="array" ref="BN15">IF(OR($B15="",BN$2=""),"",Projetos!$K14*_xlfn.XLOOKUP(BN$2,Técnicos!$A$2:$A$100,IF(Projetos!BT14=1,Técnicos!$F$2:$F$100,IF(Projetos!BT14=2,Técnicos!$H$2:$H$100,Técnicos!$J$2:$J$100)),,0,1))</f>
        <v/>
      </c>
      <c r="BO15" s="15" t="str" cm="1">
        <f t="array" ref="BO15">IF(OR($B15="",BO$2=""),"",Projetos!$K14*_xlfn.XLOOKUP(BO$2,Técnicos!$A$2:$A$100,IF(Projetos!BU14=1,Técnicos!$F$2:$F$100,IF(Projetos!BU14=2,Técnicos!$H$2:$H$100,Técnicos!$J$2:$J$100)),,0,1))</f>
        <v/>
      </c>
      <c r="BP15" s="15" t="str" cm="1">
        <f t="array" ref="BP15">IF(OR($B15="",BP$2=""),"",Projetos!$K14*_xlfn.XLOOKUP(BP$2,Técnicos!$A$2:$A$100,IF(Projetos!BV14=1,Técnicos!$F$2:$F$100,IF(Projetos!BV14=2,Técnicos!$H$2:$H$100,Técnicos!$J$2:$J$100)),,0,1))</f>
        <v/>
      </c>
      <c r="BQ15" s="15" t="str" cm="1">
        <f t="array" ref="BQ15">IF(OR($B15="",BQ$2=""),"",Projetos!$K14*_xlfn.XLOOKUP(BQ$2,Técnicos!$A$2:$A$100,IF(Projetos!BW14=1,Técnicos!$F$2:$F$100,IF(Projetos!BW14=2,Técnicos!$H$2:$H$100,Técnicos!$J$2:$J$100)),,0,1))</f>
        <v/>
      </c>
    </row>
    <row r="16" spans="1:69" x14ac:dyDescent="0.25">
      <c r="B16" s="1" t="str">
        <f>IF(Projetos!A15&lt;&gt;"",Projetos!A15,"")</f>
        <v/>
      </c>
      <c r="C16" s="15" t="str" cm="1">
        <f t="array" ref="C16">IF(OR($B16="",C$2=""),"",Projetos!$K15*_xlfn.XLOOKUP(C$2,Técnicos!$A$2:$A$100,IF(Projetos!I15=1,Técnicos!$F$2:$F$100,IF(Projetos!I15=2,Técnicos!$H$2:$H$100,Técnicos!$J$2:$J$100)),,0,1))</f>
        <v/>
      </c>
      <c r="D16" s="15" t="str" cm="1">
        <f t="array" ref="D16">IF(OR($B16="",D$2=""),"",Projetos!$K15*_xlfn.XLOOKUP(D$2,Técnicos!$A$2:$A$100,IF(Projetos!J15=1,Técnicos!$F$2:$F$100,IF(Projetos!J15=2,Técnicos!$H$2:$H$100,Técnicos!$J$2:$J$100)),,0,1))</f>
        <v/>
      </c>
      <c r="E16" s="15" t="str" cm="1">
        <f t="array" ref="E16">IF(OR($B16="",E$2=""),"",Projetos!$K15*_xlfn.XLOOKUP(E$2,Técnicos!$A$2:$A$100,IF(Projetos!K15=1,Técnicos!$F$2:$F$100,IF(Projetos!K15=2,Técnicos!$H$2:$H$100,Técnicos!$J$2:$J$100)),,0,1))</f>
        <v/>
      </c>
      <c r="F16" s="15" t="str" cm="1">
        <f t="array" ref="F16">IF(OR($B16="",F$2=""),"",Projetos!$K15*_xlfn.XLOOKUP(F$2,Técnicos!$A$2:$A$100,IF(Projetos!L15=1,Técnicos!$F$2:$F$100,IF(Projetos!L15=2,Técnicos!$H$2:$H$100,Técnicos!$J$2:$J$100)),,0,1))</f>
        <v/>
      </c>
      <c r="G16" s="15" t="str" cm="1">
        <f t="array" ref="G16">IF(OR($B16="",G$2=""),"",Projetos!$K15*_xlfn.XLOOKUP(G$2,Técnicos!$A$2:$A$100,IF(Projetos!M15=1,Técnicos!$F$2:$F$100,IF(Projetos!M15=2,Técnicos!$H$2:$H$100,Técnicos!$J$2:$J$100)),,0,1))</f>
        <v/>
      </c>
      <c r="H16" s="15" t="str" cm="1">
        <f t="array" ref="H16">IF(OR($B16="",H$2=""),"",Projetos!$K15*_xlfn.XLOOKUP(H$2,Técnicos!$A$2:$A$100,IF(Projetos!N15=1,Técnicos!$F$2:$F$100,IF(Projetos!N15=2,Técnicos!$H$2:$H$100,Técnicos!$J$2:$J$100)),,0,1))</f>
        <v/>
      </c>
      <c r="I16" s="15" t="str" cm="1">
        <f t="array" ref="I16">IF(OR($B16="",I$2=""),"",Projetos!$K15*_xlfn.XLOOKUP(I$2,Técnicos!$A$2:$A$100,IF(Projetos!O15=1,Técnicos!$F$2:$F$100,IF(Projetos!O15=2,Técnicos!$H$2:$H$100,Técnicos!$J$2:$J$100)),,0,1))</f>
        <v/>
      </c>
      <c r="J16" s="15" t="str" cm="1">
        <f t="array" ref="J16">IF(OR($B16="",J$2=""),"",Projetos!$K15*_xlfn.XLOOKUP(J$2,Técnicos!$A$2:$A$100,IF(Projetos!P15=1,Técnicos!$F$2:$F$100,IF(Projetos!P15=2,Técnicos!$H$2:$H$100,Técnicos!$J$2:$J$100)),,0,1))</f>
        <v/>
      </c>
      <c r="K16" s="15" t="str" cm="1">
        <f t="array" ref="K16">IF(OR($B16="",K$2=""),"",Projetos!$K15*_xlfn.XLOOKUP(K$2,Técnicos!$A$2:$A$100,IF(Projetos!Q15=1,Técnicos!$F$2:$F$100,IF(Projetos!Q15=2,Técnicos!$H$2:$H$100,Técnicos!$J$2:$J$100)),,0,1))</f>
        <v/>
      </c>
      <c r="L16" s="15" t="str" cm="1">
        <f t="array" ref="L16">IF(OR($B16="",L$2=""),"",Projetos!$K15*_xlfn.XLOOKUP(L$2,Técnicos!$A$2:$A$100,IF(Projetos!R15=1,Técnicos!$F$2:$F$100,IF(Projetos!R15=2,Técnicos!$H$2:$H$100,Técnicos!$J$2:$J$100)),,0,1))</f>
        <v/>
      </c>
      <c r="M16" s="15" t="str" cm="1">
        <f t="array" ref="M16">IF(OR($B16="",M$2=""),"",Projetos!$K15*_xlfn.XLOOKUP(M$2,Técnicos!$A$2:$A$100,IF(Projetos!S15=1,Técnicos!$F$2:$F$100,IF(Projetos!S15=2,Técnicos!$H$2:$H$100,Técnicos!$J$2:$J$100)),,0,1))</f>
        <v/>
      </c>
      <c r="N16" s="15" t="str" cm="1">
        <f t="array" ref="N16">IF(OR($B16="",N$2=""),"",Projetos!$K15*_xlfn.XLOOKUP(N$2,Técnicos!$A$2:$A$100,IF(Projetos!T15=1,Técnicos!$F$2:$F$100,IF(Projetos!T15=2,Técnicos!$H$2:$H$100,Técnicos!$J$2:$J$100)),,0,1))</f>
        <v/>
      </c>
      <c r="O16" s="15" t="str" cm="1">
        <f t="array" ref="O16">IF(OR($B16="",O$2=""),"",Projetos!$K15*_xlfn.XLOOKUP(O$2,Técnicos!$A$2:$A$100,IF(Projetos!U15=1,Técnicos!$F$2:$F$100,IF(Projetos!U15=2,Técnicos!$H$2:$H$100,Técnicos!$J$2:$J$100)),,0,1))</f>
        <v/>
      </c>
      <c r="P16" s="15" t="str" cm="1">
        <f t="array" ref="P16">IF(OR($B16="",P$2=""),"",Projetos!$K15*_xlfn.XLOOKUP(P$2,Técnicos!$A$2:$A$100,IF(Projetos!V15=1,Técnicos!$F$2:$F$100,IF(Projetos!V15=2,Técnicos!$H$2:$H$100,Técnicos!$J$2:$J$100)),,0,1))</f>
        <v/>
      </c>
      <c r="Q16" s="15" t="str" cm="1">
        <f t="array" ref="Q16">IF(OR($B16="",Q$2=""),"",Projetos!$K15*_xlfn.XLOOKUP(Q$2,Técnicos!$A$2:$A$100,IF(Projetos!W15=1,Técnicos!$F$2:$F$100,IF(Projetos!W15=2,Técnicos!$H$2:$H$100,Técnicos!$J$2:$J$100)),,0,1))</f>
        <v/>
      </c>
      <c r="R16" s="15" t="str" cm="1">
        <f t="array" ref="R16">IF(OR($B16="",R$2=""),"",Projetos!$K15*_xlfn.XLOOKUP(R$2,Técnicos!$A$2:$A$100,IF(Projetos!X15=1,Técnicos!$F$2:$F$100,IF(Projetos!X15=2,Técnicos!$H$2:$H$100,Técnicos!$J$2:$J$100)),,0,1))</f>
        <v/>
      </c>
      <c r="S16" s="15" t="str" cm="1">
        <f t="array" ref="S16">IF(OR($B16="",S$2=""),"",Projetos!$K15*_xlfn.XLOOKUP(S$2,Técnicos!$A$2:$A$100,IF(Projetos!Y15=1,Técnicos!$F$2:$F$100,IF(Projetos!Y15=2,Técnicos!$H$2:$H$100,Técnicos!$J$2:$J$100)),,0,1))</f>
        <v/>
      </c>
      <c r="T16" s="15" t="str" cm="1">
        <f t="array" ref="T16">IF(OR($B16="",T$2=""),"",Projetos!$K15*_xlfn.XLOOKUP(T$2,Técnicos!$A$2:$A$100,IF(Projetos!Z15=1,Técnicos!$F$2:$F$100,IF(Projetos!Z15=2,Técnicos!$H$2:$H$100,Técnicos!$J$2:$J$100)),,0,1))</f>
        <v/>
      </c>
      <c r="U16" s="15" t="str" cm="1">
        <f t="array" ref="U16">IF(OR($B16="",U$2=""),"",Projetos!$K15*_xlfn.XLOOKUP(U$2,Técnicos!$A$2:$A$100,IF(Projetos!AA15=1,Técnicos!$F$2:$F$100,IF(Projetos!AA15=2,Técnicos!$H$2:$H$100,Técnicos!$J$2:$J$100)),,0,1))</f>
        <v/>
      </c>
      <c r="V16" s="15" t="str" cm="1">
        <f t="array" ref="V16">IF(OR($B16="",V$2=""),"",Projetos!$K15*_xlfn.XLOOKUP(V$2,Técnicos!$A$2:$A$100,IF(Projetos!AB15=1,Técnicos!$F$2:$F$100,IF(Projetos!AB15=2,Técnicos!$H$2:$H$100,Técnicos!$J$2:$J$100)),,0,1))</f>
        <v/>
      </c>
      <c r="W16" s="15" t="str" cm="1">
        <f t="array" ref="W16">IF(OR($B16="",W$2=""),"",Projetos!$K15*_xlfn.XLOOKUP(W$2,Técnicos!$A$2:$A$100,IF(Projetos!AC15=1,Técnicos!$F$2:$F$100,IF(Projetos!AC15=2,Técnicos!$H$2:$H$100,Técnicos!$J$2:$J$100)),,0,1))</f>
        <v/>
      </c>
      <c r="X16" s="15" t="str" cm="1">
        <f t="array" ref="X16">IF(OR($B16="",X$2=""),"",Projetos!$K15*_xlfn.XLOOKUP(X$2,Técnicos!$A$2:$A$100,IF(Projetos!AD15=1,Técnicos!$F$2:$F$100,IF(Projetos!AD15=2,Técnicos!$H$2:$H$100,Técnicos!$J$2:$J$100)),,0,1))</f>
        <v/>
      </c>
      <c r="Y16" s="15" t="str" cm="1">
        <f t="array" ref="Y16">IF(OR($B16="",Y$2=""),"",Projetos!$K15*_xlfn.XLOOKUP(Y$2,Técnicos!$A$2:$A$100,IF(Projetos!AE15=1,Técnicos!$F$2:$F$100,IF(Projetos!AE15=2,Técnicos!$H$2:$H$100,Técnicos!$J$2:$J$100)),,0,1))</f>
        <v/>
      </c>
      <c r="Z16" s="15" t="str" cm="1">
        <f t="array" ref="Z16">IF(OR($B16="",Z$2=""),"",Projetos!$K15*_xlfn.XLOOKUP(Z$2,Técnicos!$A$2:$A$100,IF(Projetos!AF15=1,Técnicos!$F$2:$F$100,IF(Projetos!AF15=2,Técnicos!$H$2:$H$100,Técnicos!$J$2:$J$100)),,0,1))</f>
        <v/>
      </c>
      <c r="AA16" s="15" t="str" cm="1">
        <f t="array" ref="AA16">IF(OR($B16="",AA$2=""),"",Projetos!$K15*_xlfn.XLOOKUP(AA$2,Técnicos!$A$2:$A$100,IF(Projetos!AG15=1,Técnicos!$F$2:$F$100,IF(Projetos!AG15=2,Técnicos!$H$2:$H$100,Técnicos!$J$2:$J$100)),,0,1))</f>
        <v/>
      </c>
      <c r="AB16" s="15" t="str" cm="1">
        <f t="array" ref="AB16">IF(OR($B16="",AB$2=""),"",Projetos!$K15*_xlfn.XLOOKUP(AB$2,Técnicos!$A$2:$A$100,IF(Projetos!AH15=1,Técnicos!$F$2:$F$100,IF(Projetos!AH15=2,Técnicos!$H$2:$H$100,Técnicos!$J$2:$J$100)),,0,1))</f>
        <v/>
      </c>
      <c r="AC16" s="15" t="str" cm="1">
        <f t="array" ref="AC16">IF(OR($B16="",AC$2=""),"",Projetos!$K15*_xlfn.XLOOKUP(AC$2,Técnicos!$A$2:$A$100,IF(Projetos!AI15=1,Técnicos!$F$2:$F$100,IF(Projetos!AI15=2,Técnicos!$H$2:$H$100,Técnicos!$J$2:$J$100)),,0,1))</f>
        <v/>
      </c>
      <c r="AD16" s="15" t="str" cm="1">
        <f t="array" ref="AD16">IF(OR($B16="",AD$2=""),"",Projetos!$K15*_xlfn.XLOOKUP(AD$2,Técnicos!$A$2:$A$100,IF(Projetos!AJ15=1,Técnicos!$F$2:$F$100,IF(Projetos!AJ15=2,Técnicos!$H$2:$H$100,Técnicos!$J$2:$J$100)),,0,1))</f>
        <v/>
      </c>
      <c r="AE16" s="15" t="str" cm="1">
        <f t="array" ref="AE16">IF(OR($B16="",AE$2=""),"",Projetos!$K15*_xlfn.XLOOKUP(AE$2,Técnicos!$A$2:$A$100,IF(Projetos!AK15=1,Técnicos!$F$2:$F$100,IF(Projetos!AK15=2,Técnicos!$H$2:$H$100,Técnicos!$J$2:$J$100)),,0,1))</f>
        <v/>
      </c>
      <c r="AF16" s="15" t="str" cm="1">
        <f t="array" ref="AF16">IF(OR($B16="",AF$2=""),"",Projetos!$K15*_xlfn.XLOOKUP(AF$2,Técnicos!$A$2:$A$100,IF(Projetos!AL15=1,Técnicos!$F$2:$F$100,IF(Projetos!AL15=2,Técnicos!$H$2:$H$100,Técnicos!$J$2:$J$100)),,0,1))</f>
        <v/>
      </c>
      <c r="AG16" s="15" t="str" cm="1">
        <f t="array" ref="AG16">IF(OR($B16="",AG$2=""),"",Projetos!$K15*_xlfn.XLOOKUP(AG$2,Técnicos!$A$2:$A$100,IF(Projetos!AM15=1,Técnicos!$F$2:$F$100,IF(Projetos!AM15=2,Técnicos!$H$2:$H$100,Técnicos!$J$2:$J$100)),,0,1))</f>
        <v/>
      </c>
      <c r="AH16" s="15" t="str" cm="1">
        <f t="array" ref="AH16">IF(OR($B16="",AH$2=""),"",Projetos!$K15*_xlfn.XLOOKUP(AH$2,Técnicos!$A$2:$A$100,IF(Projetos!AN15=1,Técnicos!$F$2:$F$100,IF(Projetos!AN15=2,Técnicos!$H$2:$H$100,Técnicos!$J$2:$J$100)),,0,1))</f>
        <v/>
      </c>
      <c r="AI16" s="15" t="str" cm="1">
        <f t="array" ref="AI16">IF(OR($B16="",AI$2=""),"",Projetos!$K15*_xlfn.XLOOKUP(AI$2,Técnicos!$A$2:$A$100,IF(Projetos!AO15=1,Técnicos!$F$2:$F$100,IF(Projetos!AO15=2,Técnicos!$H$2:$H$100,Técnicos!$J$2:$J$100)),,0,1))</f>
        <v/>
      </c>
      <c r="AJ16" s="15" t="str" cm="1">
        <f t="array" ref="AJ16">IF(OR($B16="",AJ$2=""),"",Projetos!$K15*_xlfn.XLOOKUP(AJ$2,Técnicos!$A$2:$A$100,IF(Projetos!AP15=1,Técnicos!$F$2:$F$100,IF(Projetos!AP15=2,Técnicos!$H$2:$H$100,Técnicos!$J$2:$J$100)),,0,1))</f>
        <v/>
      </c>
      <c r="AK16" s="15" t="str" cm="1">
        <f t="array" ref="AK16">IF(OR($B16="",AK$2=""),"",Projetos!$K15*_xlfn.XLOOKUP(AK$2,Técnicos!$A$2:$A$100,IF(Projetos!AQ15=1,Técnicos!$F$2:$F$100,IF(Projetos!AQ15=2,Técnicos!$H$2:$H$100,Técnicos!$J$2:$J$100)),,0,1))</f>
        <v/>
      </c>
      <c r="AL16" s="15" t="str" cm="1">
        <f t="array" ref="AL16">IF(OR($B16="",AL$2=""),"",Projetos!$K15*_xlfn.XLOOKUP(AL$2,Técnicos!$A$2:$A$100,IF(Projetos!AR15=1,Técnicos!$F$2:$F$100,IF(Projetos!AR15=2,Técnicos!$H$2:$H$100,Técnicos!$J$2:$J$100)),,0,1))</f>
        <v/>
      </c>
      <c r="AM16" s="15" t="str" cm="1">
        <f t="array" ref="AM16">IF(OR($B16="",AM$2=""),"",Projetos!$K15*_xlfn.XLOOKUP(AM$2,Técnicos!$A$2:$A$100,IF(Projetos!AS15=1,Técnicos!$F$2:$F$100,IF(Projetos!AS15=2,Técnicos!$H$2:$H$100,Técnicos!$J$2:$J$100)),,0,1))</f>
        <v/>
      </c>
      <c r="AN16" s="15" t="str" cm="1">
        <f t="array" ref="AN16">IF(OR($B16="",AN$2=""),"",Projetos!$K15*_xlfn.XLOOKUP(AN$2,Técnicos!$A$2:$A$100,IF(Projetos!AT15=1,Técnicos!$F$2:$F$100,IF(Projetos!AT15=2,Técnicos!$H$2:$H$100,Técnicos!$J$2:$J$100)),,0,1))</f>
        <v/>
      </c>
      <c r="AO16" s="15" t="str" cm="1">
        <f t="array" ref="AO16">IF(OR($B16="",AO$2=""),"",Projetos!$K15*_xlfn.XLOOKUP(AO$2,Técnicos!$A$2:$A$100,IF(Projetos!AU15=1,Técnicos!$F$2:$F$100,IF(Projetos!AU15=2,Técnicos!$H$2:$H$100,Técnicos!$J$2:$J$100)),,0,1))</f>
        <v/>
      </c>
      <c r="AP16" s="15" t="str" cm="1">
        <f t="array" ref="AP16">IF(OR($B16="",AP$2=""),"",Projetos!$K15*_xlfn.XLOOKUP(AP$2,Técnicos!$A$2:$A$100,IF(Projetos!AV15=1,Técnicos!$F$2:$F$100,IF(Projetos!AV15=2,Técnicos!$H$2:$H$100,Técnicos!$J$2:$J$100)),,0,1))</f>
        <v/>
      </c>
      <c r="AQ16" s="15" t="str" cm="1">
        <f t="array" ref="AQ16">IF(OR($B16="",AQ$2=""),"",Projetos!$K15*_xlfn.XLOOKUP(AQ$2,Técnicos!$A$2:$A$100,IF(Projetos!AW15=1,Técnicos!$F$2:$F$100,IF(Projetos!AW15=2,Técnicos!$H$2:$H$100,Técnicos!$J$2:$J$100)),,0,1))</f>
        <v/>
      </c>
      <c r="AR16" s="15" t="str" cm="1">
        <f t="array" ref="AR16">IF(OR($B16="",AR$2=""),"",Projetos!$K15*_xlfn.XLOOKUP(AR$2,Técnicos!$A$2:$A$100,IF(Projetos!AX15=1,Técnicos!$F$2:$F$100,IF(Projetos!AX15=2,Técnicos!$H$2:$H$100,Técnicos!$J$2:$J$100)),,0,1))</f>
        <v/>
      </c>
      <c r="AS16" s="15" t="str" cm="1">
        <f t="array" ref="AS16">IF(OR($B16="",AS$2=""),"",Projetos!$K15*_xlfn.XLOOKUP(AS$2,Técnicos!$A$2:$A$100,IF(Projetos!AY15=1,Técnicos!$F$2:$F$100,IF(Projetos!AY15=2,Técnicos!$H$2:$H$100,Técnicos!$J$2:$J$100)),,0,1))</f>
        <v/>
      </c>
      <c r="AT16" s="15" t="str" cm="1">
        <f t="array" ref="AT16">IF(OR($B16="",AT$2=""),"",Projetos!$K15*_xlfn.XLOOKUP(AT$2,Técnicos!$A$2:$A$100,IF(Projetos!AZ15=1,Técnicos!$F$2:$F$100,IF(Projetos!AZ15=2,Técnicos!$H$2:$H$100,Técnicos!$J$2:$J$100)),,0,1))</f>
        <v/>
      </c>
      <c r="AU16" s="15" t="str" cm="1">
        <f t="array" ref="AU16">IF(OR($B16="",AU$2=""),"",Projetos!$K15*_xlfn.XLOOKUP(AU$2,Técnicos!$A$2:$A$100,IF(Projetos!BA15=1,Técnicos!$F$2:$F$100,IF(Projetos!BA15=2,Técnicos!$H$2:$H$100,Técnicos!$J$2:$J$100)),,0,1))</f>
        <v/>
      </c>
      <c r="AV16" s="15" t="str" cm="1">
        <f t="array" ref="AV16">IF(OR($B16="",AV$2=""),"",Projetos!$K15*_xlfn.XLOOKUP(AV$2,Técnicos!$A$2:$A$100,IF(Projetos!BB15=1,Técnicos!$F$2:$F$100,IF(Projetos!BB15=2,Técnicos!$H$2:$H$100,Técnicos!$J$2:$J$100)),,0,1))</f>
        <v/>
      </c>
      <c r="AW16" s="15" t="str" cm="1">
        <f t="array" ref="AW16">IF(OR($B16="",AW$2=""),"",Projetos!$K15*_xlfn.XLOOKUP(AW$2,Técnicos!$A$2:$A$100,IF(Projetos!BC15=1,Técnicos!$F$2:$F$100,IF(Projetos!BC15=2,Técnicos!$H$2:$H$100,Técnicos!$J$2:$J$100)),,0,1))</f>
        <v/>
      </c>
      <c r="AX16" s="15" t="str" cm="1">
        <f t="array" ref="AX16">IF(OR($B16="",AX$2=""),"",Projetos!$K15*_xlfn.XLOOKUP(AX$2,Técnicos!$A$2:$A$100,IF(Projetos!BD15=1,Técnicos!$F$2:$F$100,IF(Projetos!BD15=2,Técnicos!$H$2:$H$100,Técnicos!$J$2:$J$100)),,0,1))</f>
        <v/>
      </c>
      <c r="AY16" s="15" t="str" cm="1">
        <f t="array" ref="AY16">IF(OR($B16="",AY$2=""),"",Projetos!$K15*_xlfn.XLOOKUP(AY$2,Técnicos!$A$2:$A$100,IF(Projetos!BE15=1,Técnicos!$F$2:$F$100,IF(Projetos!BE15=2,Técnicos!$H$2:$H$100,Técnicos!$J$2:$J$100)),,0,1))</f>
        <v/>
      </c>
      <c r="AZ16" s="15" t="str" cm="1">
        <f t="array" ref="AZ16">IF(OR($B16="",AZ$2=""),"",Projetos!$K15*_xlfn.XLOOKUP(AZ$2,Técnicos!$A$2:$A$100,IF(Projetos!BF15=1,Técnicos!$F$2:$F$100,IF(Projetos!BF15=2,Técnicos!$H$2:$H$100,Técnicos!$J$2:$J$100)),,0,1))</f>
        <v/>
      </c>
      <c r="BA16" s="15" t="str" cm="1">
        <f t="array" ref="BA16">IF(OR($B16="",BA$2=""),"",Projetos!$K15*_xlfn.XLOOKUP(BA$2,Técnicos!$A$2:$A$100,IF(Projetos!BG15=1,Técnicos!$F$2:$F$100,IF(Projetos!BG15=2,Técnicos!$H$2:$H$100,Técnicos!$J$2:$J$100)),,0,1))</f>
        <v/>
      </c>
      <c r="BB16" s="15" t="str" cm="1">
        <f t="array" ref="BB16">IF(OR($B16="",BB$2=""),"",Projetos!$K15*_xlfn.XLOOKUP(BB$2,Técnicos!$A$2:$A$100,IF(Projetos!BH15=1,Técnicos!$F$2:$F$100,IF(Projetos!BH15=2,Técnicos!$H$2:$H$100,Técnicos!$J$2:$J$100)),,0,1))</f>
        <v/>
      </c>
      <c r="BC16" s="15" t="str" cm="1">
        <f t="array" ref="BC16">IF(OR($B16="",BC$2=""),"",Projetos!$K15*_xlfn.XLOOKUP(BC$2,Técnicos!$A$2:$A$100,IF(Projetos!BI15=1,Técnicos!$F$2:$F$100,IF(Projetos!BI15=2,Técnicos!$H$2:$H$100,Técnicos!$J$2:$J$100)),,0,1))</f>
        <v/>
      </c>
      <c r="BD16" s="15" t="str" cm="1">
        <f t="array" ref="BD16">IF(OR($B16="",BD$2=""),"",Projetos!$K15*_xlfn.XLOOKUP(BD$2,Técnicos!$A$2:$A$100,IF(Projetos!BJ15=1,Técnicos!$F$2:$F$100,IF(Projetos!BJ15=2,Técnicos!$H$2:$H$100,Técnicos!$J$2:$J$100)),,0,1))</f>
        <v/>
      </c>
      <c r="BE16" s="15" t="str" cm="1">
        <f t="array" ref="BE16">IF(OR($B16="",BE$2=""),"",Projetos!$K15*_xlfn.XLOOKUP(BE$2,Técnicos!$A$2:$A$100,IF(Projetos!BK15=1,Técnicos!$F$2:$F$100,IF(Projetos!BK15=2,Técnicos!$H$2:$H$100,Técnicos!$J$2:$J$100)),,0,1))</f>
        <v/>
      </c>
      <c r="BF16" s="15" t="str" cm="1">
        <f t="array" ref="BF16">IF(OR($B16="",BF$2=""),"",Projetos!$K15*_xlfn.XLOOKUP(BF$2,Técnicos!$A$2:$A$100,IF(Projetos!BL15=1,Técnicos!$F$2:$F$100,IF(Projetos!BL15=2,Técnicos!$H$2:$H$100,Técnicos!$J$2:$J$100)),,0,1))</f>
        <v/>
      </c>
      <c r="BG16" s="15" t="str" cm="1">
        <f t="array" ref="BG16">IF(OR($B16="",BG$2=""),"",Projetos!$K15*_xlfn.XLOOKUP(BG$2,Técnicos!$A$2:$A$100,IF(Projetos!BM15=1,Técnicos!$F$2:$F$100,IF(Projetos!BM15=2,Técnicos!$H$2:$H$100,Técnicos!$J$2:$J$100)),,0,1))</f>
        <v/>
      </c>
      <c r="BH16" s="15" t="str" cm="1">
        <f t="array" ref="BH16">IF(OR($B16="",BH$2=""),"",Projetos!$K15*_xlfn.XLOOKUP(BH$2,Técnicos!$A$2:$A$100,IF(Projetos!BN15=1,Técnicos!$F$2:$F$100,IF(Projetos!BN15=2,Técnicos!$H$2:$H$100,Técnicos!$J$2:$J$100)),,0,1))</f>
        <v/>
      </c>
      <c r="BI16" s="15" t="str" cm="1">
        <f t="array" ref="BI16">IF(OR($B16="",BI$2=""),"",Projetos!$K15*_xlfn.XLOOKUP(BI$2,Técnicos!$A$2:$A$100,IF(Projetos!BO15=1,Técnicos!$F$2:$F$100,IF(Projetos!BO15=2,Técnicos!$H$2:$H$100,Técnicos!$J$2:$J$100)),,0,1))</f>
        <v/>
      </c>
      <c r="BJ16" s="15" t="str" cm="1">
        <f t="array" ref="BJ16">IF(OR($B16="",BJ$2=""),"",Projetos!$K15*_xlfn.XLOOKUP(BJ$2,Técnicos!$A$2:$A$100,IF(Projetos!BP15=1,Técnicos!$F$2:$F$100,IF(Projetos!BP15=2,Técnicos!$H$2:$H$100,Técnicos!$J$2:$J$100)),,0,1))</f>
        <v/>
      </c>
      <c r="BK16" s="15" t="str" cm="1">
        <f t="array" ref="BK16">IF(OR($B16="",BK$2=""),"",Projetos!$K15*_xlfn.XLOOKUP(BK$2,Técnicos!$A$2:$A$100,IF(Projetos!BQ15=1,Técnicos!$F$2:$F$100,IF(Projetos!BQ15=2,Técnicos!$H$2:$H$100,Técnicos!$J$2:$J$100)),,0,1))</f>
        <v/>
      </c>
      <c r="BL16" s="15" t="str" cm="1">
        <f t="array" ref="BL16">IF(OR($B16="",BL$2=""),"",Projetos!$K15*_xlfn.XLOOKUP(BL$2,Técnicos!$A$2:$A$100,IF(Projetos!BR15=1,Técnicos!$F$2:$F$100,IF(Projetos!BR15=2,Técnicos!$H$2:$H$100,Técnicos!$J$2:$J$100)),,0,1))</f>
        <v/>
      </c>
      <c r="BM16" s="15" t="str" cm="1">
        <f t="array" ref="BM16">IF(OR($B16="",BM$2=""),"",Projetos!$K15*_xlfn.XLOOKUP(BM$2,Técnicos!$A$2:$A$100,IF(Projetos!BS15=1,Técnicos!$F$2:$F$100,IF(Projetos!BS15=2,Técnicos!$H$2:$H$100,Técnicos!$J$2:$J$100)),,0,1))</f>
        <v/>
      </c>
      <c r="BN16" s="15" t="str" cm="1">
        <f t="array" ref="BN16">IF(OR($B16="",BN$2=""),"",Projetos!$K15*_xlfn.XLOOKUP(BN$2,Técnicos!$A$2:$A$100,IF(Projetos!BT15=1,Técnicos!$F$2:$F$100,IF(Projetos!BT15=2,Técnicos!$H$2:$H$100,Técnicos!$J$2:$J$100)),,0,1))</f>
        <v/>
      </c>
      <c r="BO16" s="15" t="str" cm="1">
        <f t="array" ref="BO16">IF(OR($B16="",BO$2=""),"",Projetos!$K15*_xlfn.XLOOKUP(BO$2,Técnicos!$A$2:$A$100,IF(Projetos!BU15=1,Técnicos!$F$2:$F$100,IF(Projetos!BU15=2,Técnicos!$H$2:$H$100,Técnicos!$J$2:$J$100)),,0,1))</f>
        <v/>
      </c>
      <c r="BP16" s="15" t="str" cm="1">
        <f t="array" ref="BP16">IF(OR($B16="",BP$2=""),"",Projetos!$K15*_xlfn.XLOOKUP(BP$2,Técnicos!$A$2:$A$100,IF(Projetos!BV15=1,Técnicos!$F$2:$F$100,IF(Projetos!BV15=2,Técnicos!$H$2:$H$100,Técnicos!$J$2:$J$100)),,0,1))</f>
        <v/>
      </c>
      <c r="BQ16" s="15" t="str" cm="1">
        <f t="array" ref="BQ16">IF(OR($B16="",BQ$2=""),"",Projetos!$K15*_xlfn.XLOOKUP(BQ$2,Técnicos!$A$2:$A$100,IF(Projetos!BW15=1,Técnicos!$F$2:$F$100,IF(Projetos!BW15=2,Técnicos!$H$2:$H$100,Técnicos!$J$2:$J$100)),,0,1))</f>
        <v/>
      </c>
    </row>
    <row r="17" spans="2:69" x14ac:dyDescent="0.25">
      <c r="B17" s="1" t="str">
        <f>IF(Projetos!A16&lt;&gt;"",Projetos!A16,"")</f>
        <v/>
      </c>
      <c r="C17" s="15" t="str" cm="1">
        <f t="array" ref="C17">IF(OR($B17="",C$2=""),"",Projetos!$K16*_xlfn.XLOOKUP(C$2,Técnicos!$A$2:$A$100,IF(Projetos!I16=1,Técnicos!$F$2:$F$100,IF(Projetos!I16=2,Técnicos!$H$2:$H$100,Técnicos!$J$2:$J$100)),,0,1))</f>
        <v/>
      </c>
      <c r="D17" s="15" t="str" cm="1">
        <f t="array" ref="D17">IF(OR($B17="",D$2=""),"",Projetos!$K16*_xlfn.XLOOKUP(D$2,Técnicos!$A$2:$A$100,IF(Projetos!J16=1,Técnicos!$F$2:$F$100,IF(Projetos!J16=2,Técnicos!$H$2:$H$100,Técnicos!$J$2:$J$100)),,0,1))</f>
        <v/>
      </c>
      <c r="E17" s="15" t="str" cm="1">
        <f t="array" ref="E17">IF(OR($B17="",E$2=""),"",Projetos!$K16*_xlfn.XLOOKUP(E$2,Técnicos!$A$2:$A$100,IF(Projetos!K16=1,Técnicos!$F$2:$F$100,IF(Projetos!K16=2,Técnicos!$H$2:$H$100,Técnicos!$J$2:$J$100)),,0,1))</f>
        <v/>
      </c>
      <c r="F17" s="15" t="str" cm="1">
        <f t="array" ref="F17">IF(OR($B17="",F$2=""),"",Projetos!$K16*_xlfn.XLOOKUP(F$2,Técnicos!$A$2:$A$100,IF(Projetos!L16=1,Técnicos!$F$2:$F$100,IF(Projetos!L16=2,Técnicos!$H$2:$H$100,Técnicos!$J$2:$J$100)),,0,1))</f>
        <v/>
      </c>
      <c r="G17" s="15" t="str" cm="1">
        <f t="array" ref="G17">IF(OR($B17="",G$2=""),"",Projetos!$K16*_xlfn.XLOOKUP(G$2,Técnicos!$A$2:$A$100,IF(Projetos!M16=1,Técnicos!$F$2:$F$100,IF(Projetos!M16=2,Técnicos!$H$2:$H$100,Técnicos!$J$2:$J$100)),,0,1))</f>
        <v/>
      </c>
      <c r="H17" s="15" t="str" cm="1">
        <f t="array" ref="H17">IF(OR($B17="",H$2=""),"",Projetos!$K16*_xlfn.XLOOKUP(H$2,Técnicos!$A$2:$A$100,IF(Projetos!N16=1,Técnicos!$F$2:$F$100,IF(Projetos!N16=2,Técnicos!$H$2:$H$100,Técnicos!$J$2:$J$100)),,0,1))</f>
        <v/>
      </c>
      <c r="I17" s="15" t="str" cm="1">
        <f t="array" ref="I17">IF(OR($B17="",I$2=""),"",Projetos!$K16*_xlfn.XLOOKUP(I$2,Técnicos!$A$2:$A$100,IF(Projetos!O16=1,Técnicos!$F$2:$F$100,IF(Projetos!O16=2,Técnicos!$H$2:$H$100,Técnicos!$J$2:$J$100)),,0,1))</f>
        <v/>
      </c>
      <c r="J17" s="15" t="str" cm="1">
        <f t="array" ref="J17">IF(OR($B17="",J$2=""),"",Projetos!$K16*_xlfn.XLOOKUP(J$2,Técnicos!$A$2:$A$100,IF(Projetos!P16=1,Técnicos!$F$2:$F$100,IF(Projetos!P16=2,Técnicos!$H$2:$H$100,Técnicos!$J$2:$J$100)),,0,1))</f>
        <v/>
      </c>
      <c r="K17" s="15" t="str" cm="1">
        <f t="array" ref="K17">IF(OR($B17="",K$2=""),"",Projetos!$K16*_xlfn.XLOOKUP(K$2,Técnicos!$A$2:$A$100,IF(Projetos!Q16=1,Técnicos!$F$2:$F$100,IF(Projetos!Q16=2,Técnicos!$H$2:$H$100,Técnicos!$J$2:$J$100)),,0,1))</f>
        <v/>
      </c>
      <c r="L17" s="15" t="str" cm="1">
        <f t="array" ref="L17">IF(OR($B17="",L$2=""),"",Projetos!$K16*_xlfn.XLOOKUP(L$2,Técnicos!$A$2:$A$100,IF(Projetos!R16=1,Técnicos!$F$2:$F$100,IF(Projetos!R16=2,Técnicos!$H$2:$H$100,Técnicos!$J$2:$J$100)),,0,1))</f>
        <v/>
      </c>
      <c r="M17" s="15" t="str" cm="1">
        <f t="array" ref="M17">IF(OR($B17="",M$2=""),"",Projetos!$K16*_xlfn.XLOOKUP(M$2,Técnicos!$A$2:$A$100,IF(Projetos!S16=1,Técnicos!$F$2:$F$100,IF(Projetos!S16=2,Técnicos!$H$2:$H$100,Técnicos!$J$2:$J$100)),,0,1))</f>
        <v/>
      </c>
      <c r="N17" s="15" t="str" cm="1">
        <f t="array" ref="N17">IF(OR($B17="",N$2=""),"",Projetos!$K16*_xlfn.XLOOKUP(N$2,Técnicos!$A$2:$A$100,IF(Projetos!T16=1,Técnicos!$F$2:$F$100,IF(Projetos!T16=2,Técnicos!$H$2:$H$100,Técnicos!$J$2:$J$100)),,0,1))</f>
        <v/>
      </c>
      <c r="O17" s="15" t="str" cm="1">
        <f t="array" ref="O17">IF(OR($B17="",O$2=""),"",Projetos!$K16*_xlfn.XLOOKUP(O$2,Técnicos!$A$2:$A$100,IF(Projetos!U16=1,Técnicos!$F$2:$F$100,IF(Projetos!U16=2,Técnicos!$H$2:$H$100,Técnicos!$J$2:$J$100)),,0,1))</f>
        <v/>
      </c>
      <c r="P17" s="15" t="str" cm="1">
        <f t="array" ref="P17">IF(OR($B17="",P$2=""),"",Projetos!$K16*_xlfn.XLOOKUP(P$2,Técnicos!$A$2:$A$100,IF(Projetos!V16=1,Técnicos!$F$2:$F$100,IF(Projetos!V16=2,Técnicos!$H$2:$H$100,Técnicos!$J$2:$J$100)),,0,1))</f>
        <v/>
      </c>
      <c r="Q17" s="15" t="str" cm="1">
        <f t="array" ref="Q17">IF(OR($B17="",Q$2=""),"",Projetos!$K16*_xlfn.XLOOKUP(Q$2,Técnicos!$A$2:$A$100,IF(Projetos!W16=1,Técnicos!$F$2:$F$100,IF(Projetos!W16=2,Técnicos!$H$2:$H$100,Técnicos!$J$2:$J$100)),,0,1))</f>
        <v/>
      </c>
      <c r="R17" s="15" t="str" cm="1">
        <f t="array" ref="R17">IF(OR($B17="",R$2=""),"",Projetos!$K16*_xlfn.XLOOKUP(R$2,Técnicos!$A$2:$A$100,IF(Projetos!X16=1,Técnicos!$F$2:$F$100,IF(Projetos!X16=2,Técnicos!$H$2:$H$100,Técnicos!$J$2:$J$100)),,0,1))</f>
        <v/>
      </c>
      <c r="S17" s="15" t="str" cm="1">
        <f t="array" ref="S17">IF(OR($B17="",S$2=""),"",Projetos!$K16*_xlfn.XLOOKUP(S$2,Técnicos!$A$2:$A$100,IF(Projetos!Y16=1,Técnicos!$F$2:$F$100,IF(Projetos!Y16=2,Técnicos!$H$2:$H$100,Técnicos!$J$2:$J$100)),,0,1))</f>
        <v/>
      </c>
      <c r="T17" s="15" t="str" cm="1">
        <f t="array" ref="T17">IF(OR($B17="",T$2=""),"",Projetos!$K16*_xlfn.XLOOKUP(T$2,Técnicos!$A$2:$A$100,IF(Projetos!Z16=1,Técnicos!$F$2:$F$100,IF(Projetos!Z16=2,Técnicos!$H$2:$H$100,Técnicos!$J$2:$J$100)),,0,1))</f>
        <v/>
      </c>
      <c r="U17" s="15" t="str" cm="1">
        <f t="array" ref="U17">IF(OR($B17="",U$2=""),"",Projetos!$K16*_xlfn.XLOOKUP(U$2,Técnicos!$A$2:$A$100,IF(Projetos!AA16=1,Técnicos!$F$2:$F$100,IF(Projetos!AA16=2,Técnicos!$H$2:$H$100,Técnicos!$J$2:$J$100)),,0,1))</f>
        <v/>
      </c>
      <c r="V17" s="15" t="str" cm="1">
        <f t="array" ref="V17">IF(OR($B17="",V$2=""),"",Projetos!$K16*_xlfn.XLOOKUP(V$2,Técnicos!$A$2:$A$100,IF(Projetos!AB16=1,Técnicos!$F$2:$F$100,IF(Projetos!AB16=2,Técnicos!$H$2:$H$100,Técnicos!$J$2:$J$100)),,0,1))</f>
        <v/>
      </c>
      <c r="W17" s="15" t="str" cm="1">
        <f t="array" ref="W17">IF(OR($B17="",W$2=""),"",Projetos!$K16*_xlfn.XLOOKUP(W$2,Técnicos!$A$2:$A$100,IF(Projetos!AC16=1,Técnicos!$F$2:$F$100,IF(Projetos!AC16=2,Técnicos!$H$2:$H$100,Técnicos!$J$2:$J$100)),,0,1))</f>
        <v/>
      </c>
      <c r="X17" s="15" t="str" cm="1">
        <f t="array" ref="X17">IF(OR($B17="",X$2=""),"",Projetos!$K16*_xlfn.XLOOKUP(X$2,Técnicos!$A$2:$A$100,IF(Projetos!AD16=1,Técnicos!$F$2:$F$100,IF(Projetos!AD16=2,Técnicos!$H$2:$H$100,Técnicos!$J$2:$J$100)),,0,1))</f>
        <v/>
      </c>
      <c r="Y17" s="15" t="str" cm="1">
        <f t="array" ref="Y17">IF(OR($B17="",Y$2=""),"",Projetos!$K16*_xlfn.XLOOKUP(Y$2,Técnicos!$A$2:$A$100,IF(Projetos!AE16=1,Técnicos!$F$2:$F$100,IF(Projetos!AE16=2,Técnicos!$H$2:$H$100,Técnicos!$J$2:$J$100)),,0,1))</f>
        <v/>
      </c>
      <c r="Z17" s="15" t="str" cm="1">
        <f t="array" ref="Z17">IF(OR($B17="",Z$2=""),"",Projetos!$K16*_xlfn.XLOOKUP(Z$2,Técnicos!$A$2:$A$100,IF(Projetos!AF16=1,Técnicos!$F$2:$F$100,IF(Projetos!AF16=2,Técnicos!$H$2:$H$100,Técnicos!$J$2:$J$100)),,0,1))</f>
        <v/>
      </c>
      <c r="AA17" s="15" t="str" cm="1">
        <f t="array" ref="AA17">IF(OR($B17="",AA$2=""),"",Projetos!$K16*_xlfn.XLOOKUP(AA$2,Técnicos!$A$2:$A$100,IF(Projetos!AG16=1,Técnicos!$F$2:$F$100,IF(Projetos!AG16=2,Técnicos!$H$2:$H$100,Técnicos!$J$2:$J$100)),,0,1))</f>
        <v/>
      </c>
      <c r="AB17" s="15" t="str" cm="1">
        <f t="array" ref="AB17">IF(OR($B17="",AB$2=""),"",Projetos!$K16*_xlfn.XLOOKUP(AB$2,Técnicos!$A$2:$A$100,IF(Projetos!AH16=1,Técnicos!$F$2:$F$100,IF(Projetos!AH16=2,Técnicos!$H$2:$H$100,Técnicos!$J$2:$J$100)),,0,1))</f>
        <v/>
      </c>
      <c r="AC17" s="15" t="str" cm="1">
        <f t="array" ref="AC17">IF(OR($B17="",AC$2=""),"",Projetos!$K16*_xlfn.XLOOKUP(AC$2,Técnicos!$A$2:$A$100,IF(Projetos!AI16=1,Técnicos!$F$2:$F$100,IF(Projetos!AI16=2,Técnicos!$H$2:$H$100,Técnicos!$J$2:$J$100)),,0,1))</f>
        <v/>
      </c>
      <c r="AD17" s="15" t="str" cm="1">
        <f t="array" ref="AD17">IF(OR($B17="",AD$2=""),"",Projetos!$K16*_xlfn.XLOOKUP(AD$2,Técnicos!$A$2:$A$100,IF(Projetos!AJ16=1,Técnicos!$F$2:$F$100,IF(Projetos!AJ16=2,Técnicos!$H$2:$H$100,Técnicos!$J$2:$J$100)),,0,1))</f>
        <v/>
      </c>
      <c r="AE17" s="15" t="str" cm="1">
        <f t="array" ref="AE17">IF(OR($B17="",AE$2=""),"",Projetos!$K16*_xlfn.XLOOKUP(AE$2,Técnicos!$A$2:$A$100,IF(Projetos!AK16=1,Técnicos!$F$2:$F$100,IF(Projetos!AK16=2,Técnicos!$H$2:$H$100,Técnicos!$J$2:$J$100)),,0,1))</f>
        <v/>
      </c>
      <c r="AF17" s="15" t="str" cm="1">
        <f t="array" ref="AF17">IF(OR($B17="",AF$2=""),"",Projetos!$K16*_xlfn.XLOOKUP(AF$2,Técnicos!$A$2:$A$100,IF(Projetos!AL16=1,Técnicos!$F$2:$F$100,IF(Projetos!AL16=2,Técnicos!$H$2:$H$100,Técnicos!$J$2:$J$100)),,0,1))</f>
        <v/>
      </c>
      <c r="AG17" s="15" t="str" cm="1">
        <f t="array" ref="AG17">IF(OR($B17="",AG$2=""),"",Projetos!$K16*_xlfn.XLOOKUP(AG$2,Técnicos!$A$2:$A$100,IF(Projetos!AM16=1,Técnicos!$F$2:$F$100,IF(Projetos!AM16=2,Técnicos!$H$2:$H$100,Técnicos!$J$2:$J$100)),,0,1))</f>
        <v/>
      </c>
      <c r="AH17" s="15" t="str" cm="1">
        <f t="array" ref="AH17">IF(OR($B17="",AH$2=""),"",Projetos!$K16*_xlfn.XLOOKUP(AH$2,Técnicos!$A$2:$A$100,IF(Projetos!AN16=1,Técnicos!$F$2:$F$100,IF(Projetos!AN16=2,Técnicos!$H$2:$H$100,Técnicos!$J$2:$J$100)),,0,1))</f>
        <v/>
      </c>
      <c r="AI17" s="15" t="str" cm="1">
        <f t="array" ref="AI17">IF(OR($B17="",AI$2=""),"",Projetos!$K16*_xlfn.XLOOKUP(AI$2,Técnicos!$A$2:$A$100,IF(Projetos!AO16=1,Técnicos!$F$2:$F$100,IF(Projetos!AO16=2,Técnicos!$H$2:$H$100,Técnicos!$J$2:$J$100)),,0,1))</f>
        <v/>
      </c>
      <c r="AJ17" s="15" t="str" cm="1">
        <f t="array" ref="AJ17">IF(OR($B17="",AJ$2=""),"",Projetos!$K16*_xlfn.XLOOKUP(AJ$2,Técnicos!$A$2:$A$100,IF(Projetos!AP16=1,Técnicos!$F$2:$F$100,IF(Projetos!AP16=2,Técnicos!$H$2:$H$100,Técnicos!$J$2:$J$100)),,0,1))</f>
        <v/>
      </c>
      <c r="AK17" s="15" t="str" cm="1">
        <f t="array" ref="AK17">IF(OR($B17="",AK$2=""),"",Projetos!$K16*_xlfn.XLOOKUP(AK$2,Técnicos!$A$2:$A$100,IF(Projetos!AQ16=1,Técnicos!$F$2:$F$100,IF(Projetos!AQ16=2,Técnicos!$H$2:$H$100,Técnicos!$J$2:$J$100)),,0,1))</f>
        <v/>
      </c>
      <c r="AL17" s="15" t="str" cm="1">
        <f t="array" ref="AL17">IF(OR($B17="",AL$2=""),"",Projetos!$K16*_xlfn.XLOOKUP(AL$2,Técnicos!$A$2:$A$100,IF(Projetos!AR16=1,Técnicos!$F$2:$F$100,IF(Projetos!AR16=2,Técnicos!$H$2:$H$100,Técnicos!$J$2:$J$100)),,0,1))</f>
        <v/>
      </c>
      <c r="AM17" s="15" t="str" cm="1">
        <f t="array" ref="AM17">IF(OR($B17="",AM$2=""),"",Projetos!$K16*_xlfn.XLOOKUP(AM$2,Técnicos!$A$2:$A$100,IF(Projetos!AS16=1,Técnicos!$F$2:$F$100,IF(Projetos!AS16=2,Técnicos!$H$2:$H$100,Técnicos!$J$2:$J$100)),,0,1))</f>
        <v/>
      </c>
      <c r="AN17" s="15" t="str" cm="1">
        <f t="array" ref="AN17">IF(OR($B17="",AN$2=""),"",Projetos!$K16*_xlfn.XLOOKUP(AN$2,Técnicos!$A$2:$A$100,IF(Projetos!AT16=1,Técnicos!$F$2:$F$100,IF(Projetos!AT16=2,Técnicos!$H$2:$H$100,Técnicos!$J$2:$J$100)),,0,1))</f>
        <v/>
      </c>
      <c r="AO17" s="15" t="str" cm="1">
        <f t="array" ref="AO17">IF(OR($B17="",AO$2=""),"",Projetos!$K16*_xlfn.XLOOKUP(AO$2,Técnicos!$A$2:$A$100,IF(Projetos!AU16=1,Técnicos!$F$2:$F$100,IF(Projetos!AU16=2,Técnicos!$H$2:$H$100,Técnicos!$J$2:$J$100)),,0,1))</f>
        <v/>
      </c>
      <c r="AP17" s="15" t="str" cm="1">
        <f t="array" ref="AP17">IF(OR($B17="",AP$2=""),"",Projetos!$K16*_xlfn.XLOOKUP(AP$2,Técnicos!$A$2:$A$100,IF(Projetos!AV16=1,Técnicos!$F$2:$F$100,IF(Projetos!AV16=2,Técnicos!$H$2:$H$100,Técnicos!$J$2:$J$100)),,0,1))</f>
        <v/>
      </c>
      <c r="AQ17" s="15" t="str" cm="1">
        <f t="array" ref="AQ17">IF(OR($B17="",AQ$2=""),"",Projetos!$K16*_xlfn.XLOOKUP(AQ$2,Técnicos!$A$2:$A$100,IF(Projetos!AW16=1,Técnicos!$F$2:$F$100,IF(Projetos!AW16=2,Técnicos!$H$2:$H$100,Técnicos!$J$2:$J$100)),,0,1))</f>
        <v/>
      </c>
      <c r="AR17" s="15" t="str" cm="1">
        <f t="array" ref="AR17">IF(OR($B17="",AR$2=""),"",Projetos!$K16*_xlfn.XLOOKUP(AR$2,Técnicos!$A$2:$A$100,IF(Projetos!AX16=1,Técnicos!$F$2:$F$100,IF(Projetos!AX16=2,Técnicos!$H$2:$H$100,Técnicos!$J$2:$J$100)),,0,1))</f>
        <v/>
      </c>
      <c r="AS17" s="15" t="str" cm="1">
        <f t="array" ref="AS17">IF(OR($B17="",AS$2=""),"",Projetos!$K16*_xlfn.XLOOKUP(AS$2,Técnicos!$A$2:$A$100,IF(Projetos!AY16=1,Técnicos!$F$2:$F$100,IF(Projetos!AY16=2,Técnicos!$H$2:$H$100,Técnicos!$J$2:$J$100)),,0,1))</f>
        <v/>
      </c>
      <c r="AT17" s="15" t="str" cm="1">
        <f t="array" ref="AT17">IF(OR($B17="",AT$2=""),"",Projetos!$K16*_xlfn.XLOOKUP(AT$2,Técnicos!$A$2:$A$100,IF(Projetos!AZ16=1,Técnicos!$F$2:$F$100,IF(Projetos!AZ16=2,Técnicos!$H$2:$H$100,Técnicos!$J$2:$J$100)),,0,1))</f>
        <v/>
      </c>
      <c r="AU17" s="15" t="str" cm="1">
        <f t="array" ref="AU17">IF(OR($B17="",AU$2=""),"",Projetos!$K16*_xlfn.XLOOKUP(AU$2,Técnicos!$A$2:$A$100,IF(Projetos!BA16=1,Técnicos!$F$2:$F$100,IF(Projetos!BA16=2,Técnicos!$H$2:$H$100,Técnicos!$J$2:$J$100)),,0,1))</f>
        <v/>
      </c>
      <c r="AV17" s="15" t="str" cm="1">
        <f t="array" ref="AV17">IF(OR($B17="",AV$2=""),"",Projetos!$K16*_xlfn.XLOOKUP(AV$2,Técnicos!$A$2:$A$100,IF(Projetos!BB16=1,Técnicos!$F$2:$F$100,IF(Projetos!BB16=2,Técnicos!$H$2:$H$100,Técnicos!$J$2:$J$100)),,0,1))</f>
        <v/>
      </c>
      <c r="AW17" s="15" t="str" cm="1">
        <f t="array" ref="AW17">IF(OR($B17="",AW$2=""),"",Projetos!$K16*_xlfn.XLOOKUP(AW$2,Técnicos!$A$2:$A$100,IF(Projetos!BC16=1,Técnicos!$F$2:$F$100,IF(Projetos!BC16=2,Técnicos!$H$2:$H$100,Técnicos!$J$2:$J$100)),,0,1))</f>
        <v/>
      </c>
      <c r="AX17" s="15" t="str" cm="1">
        <f t="array" ref="AX17">IF(OR($B17="",AX$2=""),"",Projetos!$K16*_xlfn.XLOOKUP(AX$2,Técnicos!$A$2:$A$100,IF(Projetos!BD16=1,Técnicos!$F$2:$F$100,IF(Projetos!BD16=2,Técnicos!$H$2:$H$100,Técnicos!$J$2:$J$100)),,0,1))</f>
        <v/>
      </c>
      <c r="AY17" s="15" t="str" cm="1">
        <f t="array" ref="AY17">IF(OR($B17="",AY$2=""),"",Projetos!$K16*_xlfn.XLOOKUP(AY$2,Técnicos!$A$2:$A$100,IF(Projetos!BE16=1,Técnicos!$F$2:$F$100,IF(Projetos!BE16=2,Técnicos!$H$2:$H$100,Técnicos!$J$2:$J$100)),,0,1))</f>
        <v/>
      </c>
      <c r="AZ17" s="15" t="str" cm="1">
        <f t="array" ref="AZ17">IF(OR($B17="",AZ$2=""),"",Projetos!$K16*_xlfn.XLOOKUP(AZ$2,Técnicos!$A$2:$A$100,IF(Projetos!BF16=1,Técnicos!$F$2:$F$100,IF(Projetos!BF16=2,Técnicos!$H$2:$H$100,Técnicos!$J$2:$J$100)),,0,1))</f>
        <v/>
      </c>
      <c r="BA17" s="15" t="str" cm="1">
        <f t="array" ref="BA17">IF(OR($B17="",BA$2=""),"",Projetos!$K16*_xlfn.XLOOKUP(BA$2,Técnicos!$A$2:$A$100,IF(Projetos!BG16=1,Técnicos!$F$2:$F$100,IF(Projetos!BG16=2,Técnicos!$H$2:$H$100,Técnicos!$J$2:$J$100)),,0,1))</f>
        <v/>
      </c>
      <c r="BB17" s="15" t="str" cm="1">
        <f t="array" ref="BB17">IF(OR($B17="",BB$2=""),"",Projetos!$K16*_xlfn.XLOOKUP(BB$2,Técnicos!$A$2:$A$100,IF(Projetos!BH16=1,Técnicos!$F$2:$F$100,IF(Projetos!BH16=2,Técnicos!$H$2:$H$100,Técnicos!$J$2:$J$100)),,0,1))</f>
        <v/>
      </c>
      <c r="BC17" s="15" t="str" cm="1">
        <f t="array" ref="BC17">IF(OR($B17="",BC$2=""),"",Projetos!$K16*_xlfn.XLOOKUP(BC$2,Técnicos!$A$2:$A$100,IF(Projetos!BI16=1,Técnicos!$F$2:$F$100,IF(Projetos!BI16=2,Técnicos!$H$2:$H$100,Técnicos!$J$2:$J$100)),,0,1))</f>
        <v/>
      </c>
      <c r="BD17" s="15" t="str" cm="1">
        <f t="array" ref="BD17">IF(OR($B17="",BD$2=""),"",Projetos!$K16*_xlfn.XLOOKUP(BD$2,Técnicos!$A$2:$A$100,IF(Projetos!BJ16=1,Técnicos!$F$2:$F$100,IF(Projetos!BJ16=2,Técnicos!$H$2:$H$100,Técnicos!$J$2:$J$100)),,0,1))</f>
        <v/>
      </c>
      <c r="BE17" s="15" t="str" cm="1">
        <f t="array" ref="BE17">IF(OR($B17="",BE$2=""),"",Projetos!$K16*_xlfn.XLOOKUP(BE$2,Técnicos!$A$2:$A$100,IF(Projetos!BK16=1,Técnicos!$F$2:$F$100,IF(Projetos!BK16=2,Técnicos!$H$2:$H$100,Técnicos!$J$2:$J$100)),,0,1))</f>
        <v/>
      </c>
      <c r="BF17" s="15" t="str" cm="1">
        <f t="array" ref="BF17">IF(OR($B17="",BF$2=""),"",Projetos!$K16*_xlfn.XLOOKUP(BF$2,Técnicos!$A$2:$A$100,IF(Projetos!BL16=1,Técnicos!$F$2:$F$100,IF(Projetos!BL16=2,Técnicos!$H$2:$H$100,Técnicos!$J$2:$J$100)),,0,1))</f>
        <v/>
      </c>
      <c r="BG17" s="15" t="str" cm="1">
        <f t="array" ref="BG17">IF(OR($B17="",BG$2=""),"",Projetos!$K16*_xlfn.XLOOKUP(BG$2,Técnicos!$A$2:$A$100,IF(Projetos!BM16=1,Técnicos!$F$2:$F$100,IF(Projetos!BM16=2,Técnicos!$H$2:$H$100,Técnicos!$J$2:$J$100)),,0,1))</f>
        <v/>
      </c>
      <c r="BH17" s="15" t="str" cm="1">
        <f t="array" ref="BH17">IF(OR($B17="",BH$2=""),"",Projetos!$K16*_xlfn.XLOOKUP(BH$2,Técnicos!$A$2:$A$100,IF(Projetos!BN16=1,Técnicos!$F$2:$F$100,IF(Projetos!BN16=2,Técnicos!$H$2:$H$100,Técnicos!$J$2:$J$100)),,0,1))</f>
        <v/>
      </c>
      <c r="BI17" s="15" t="str" cm="1">
        <f t="array" ref="BI17">IF(OR($B17="",BI$2=""),"",Projetos!$K16*_xlfn.XLOOKUP(BI$2,Técnicos!$A$2:$A$100,IF(Projetos!BO16=1,Técnicos!$F$2:$F$100,IF(Projetos!BO16=2,Técnicos!$H$2:$H$100,Técnicos!$J$2:$J$100)),,0,1))</f>
        <v/>
      </c>
      <c r="BJ17" s="15" t="str" cm="1">
        <f t="array" ref="BJ17">IF(OR($B17="",BJ$2=""),"",Projetos!$K16*_xlfn.XLOOKUP(BJ$2,Técnicos!$A$2:$A$100,IF(Projetos!BP16=1,Técnicos!$F$2:$F$100,IF(Projetos!BP16=2,Técnicos!$H$2:$H$100,Técnicos!$J$2:$J$100)),,0,1))</f>
        <v/>
      </c>
      <c r="BK17" s="15" t="str" cm="1">
        <f t="array" ref="BK17">IF(OR($B17="",BK$2=""),"",Projetos!$K16*_xlfn.XLOOKUP(BK$2,Técnicos!$A$2:$A$100,IF(Projetos!BQ16=1,Técnicos!$F$2:$F$100,IF(Projetos!BQ16=2,Técnicos!$H$2:$H$100,Técnicos!$J$2:$J$100)),,0,1))</f>
        <v/>
      </c>
      <c r="BL17" s="15" t="str" cm="1">
        <f t="array" ref="BL17">IF(OR($B17="",BL$2=""),"",Projetos!$K16*_xlfn.XLOOKUP(BL$2,Técnicos!$A$2:$A$100,IF(Projetos!BR16=1,Técnicos!$F$2:$F$100,IF(Projetos!BR16=2,Técnicos!$H$2:$H$100,Técnicos!$J$2:$J$100)),,0,1))</f>
        <v/>
      </c>
      <c r="BM17" s="15" t="str" cm="1">
        <f t="array" ref="BM17">IF(OR($B17="",BM$2=""),"",Projetos!$K16*_xlfn.XLOOKUP(BM$2,Técnicos!$A$2:$A$100,IF(Projetos!BS16=1,Técnicos!$F$2:$F$100,IF(Projetos!BS16=2,Técnicos!$H$2:$H$100,Técnicos!$J$2:$J$100)),,0,1))</f>
        <v/>
      </c>
      <c r="BN17" s="15" t="str" cm="1">
        <f t="array" ref="BN17">IF(OR($B17="",BN$2=""),"",Projetos!$K16*_xlfn.XLOOKUP(BN$2,Técnicos!$A$2:$A$100,IF(Projetos!BT16=1,Técnicos!$F$2:$F$100,IF(Projetos!BT16=2,Técnicos!$H$2:$H$100,Técnicos!$J$2:$J$100)),,0,1))</f>
        <v/>
      </c>
      <c r="BO17" s="15" t="str" cm="1">
        <f t="array" ref="BO17">IF(OR($B17="",BO$2=""),"",Projetos!$K16*_xlfn.XLOOKUP(BO$2,Técnicos!$A$2:$A$100,IF(Projetos!BU16=1,Técnicos!$F$2:$F$100,IF(Projetos!BU16=2,Técnicos!$H$2:$H$100,Técnicos!$J$2:$J$100)),,0,1))</f>
        <v/>
      </c>
      <c r="BP17" s="15" t="str" cm="1">
        <f t="array" ref="BP17">IF(OR($B17="",BP$2=""),"",Projetos!$K16*_xlfn.XLOOKUP(BP$2,Técnicos!$A$2:$A$100,IF(Projetos!BV16=1,Técnicos!$F$2:$F$100,IF(Projetos!BV16=2,Técnicos!$H$2:$H$100,Técnicos!$J$2:$J$100)),,0,1))</f>
        <v/>
      </c>
      <c r="BQ17" s="15" t="str" cm="1">
        <f t="array" ref="BQ17">IF(OR($B17="",BQ$2=""),"",Projetos!$K16*_xlfn.XLOOKUP(BQ$2,Técnicos!$A$2:$A$100,IF(Projetos!BW16=1,Técnicos!$F$2:$F$100,IF(Projetos!BW16=2,Técnicos!$H$2:$H$100,Técnicos!$J$2:$J$100)),,0,1))</f>
        <v/>
      </c>
    </row>
    <row r="18" spans="2:69" x14ac:dyDescent="0.25">
      <c r="B18" s="1" t="str">
        <f>IF(Projetos!A17&lt;&gt;"",Projetos!A17,"")</f>
        <v/>
      </c>
      <c r="C18" s="15" t="str" cm="1">
        <f t="array" ref="C18">IF(OR($B18="",C$2=""),"",Projetos!$K17*_xlfn.XLOOKUP(C$2,Técnicos!$A$2:$A$100,IF(Projetos!I17=1,Técnicos!$F$2:$F$100,IF(Projetos!I17=2,Técnicos!$H$2:$H$100,Técnicos!$J$2:$J$100)),,0,1))</f>
        <v/>
      </c>
      <c r="D18" s="15" t="str" cm="1">
        <f t="array" ref="D18">IF(OR($B18="",D$2=""),"",Projetos!$K17*_xlfn.XLOOKUP(D$2,Técnicos!$A$2:$A$100,IF(Projetos!J17=1,Técnicos!$F$2:$F$100,IF(Projetos!J17=2,Técnicos!$H$2:$H$100,Técnicos!$J$2:$J$100)),,0,1))</f>
        <v/>
      </c>
      <c r="E18" s="15" t="str" cm="1">
        <f t="array" ref="E18">IF(OR($B18="",E$2=""),"",Projetos!$K17*_xlfn.XLOOKUP(E$2,Técnicos!$A$2:$A$100,IF(Projetos!K17=1,Técnicos!$F$2:$F$100,IF(Projetos!K17=2,Técnicos!$H$2:$H$100,Técnicos!$J$2:$J$100)),,0,1))</f>
        <v/>
      </c>
      <c r="F18" s="15" t="str" cm="1">
        <f t="array" ref="F18">IF(OR($B18="",F$2=""),"",Projetos!$K17*_xlfn.XLOOKUP(F$2,Técnicos!$A$2:$A$100,IF(Projetos!L17=1,Técnicos!$F$2:$F$100,IF(Projetos!L17=2,Técnicos!$H$2:$H$100,Técnicos!$J$2:$J$100)),,0,1))</f>
        <v/>
      </c>
      <c r="G18" s="15" t="str" cm="1">
        <f t="array" ref="G18">IF(OR($B18="",G$2=""),"",Projetos!$K17*_xlfn.XLOOKUP(G$2,Técnicos!$A$2:$A$100,IF(Projetos!M17=1,Técnicos!$F$2:$F$100,IF(Projetos!M17=2,Técnicos!$H$2:$H$100,Técnicos!$J$2:$J$100)),,0,1))</f>
        <v/>
      </c>
      <c r="H18" s="15" t="str" cm="1">
        <f t="array" ref="H18">IF(OR($B18="",H$2=""),"",Projetos!$K17*_xlfn.XLOOKUP(H$2,Técnicos!$A$2:$A$100,IF(Projetos!N17=1,Técnicos!$F$2:$F$100,IF(Projetos!N17=2,Técnicos!$H$2:$H$100,Técnicos!$J$2:$J$100)),,0,1))</f>
        <v/>
      </c>
      <c r="I18" s="15" t="str" cm="1">
        <f t="array" ref="I18">IF(OR($B18="",I$2=""),"",Projetos!$K17*_xlfn.XLOOKUP(I$2,Técnicos!$A$2:$A$100,IF(Projetos!O17=1,Técnicos!$F$2:$F$100,IF(Projetos!O17=2,Técnicos!$H$2:$H$100,Técnicos!$J$2:$J$100)),,0,1))</f>
        <v/>
      </c>
      <c r="J18" s="15" t="str" cm="1">
        <f t="array" ref="J18">IF(OR($B18="",J$2=""),"",Projetos!$K17*_xlfn.XLOOKUP(J$2,Técnicos!$A$2:$A$100,IF(Projetos!P17=1,Técnicos!$F$2:$F$100,IF(Projetos!P17=2,Técnicos!$H$2:$H$100,Técnicos!$J$2:$J$100)),,0,1))</f>
        <v/>
      </c>
      <c r="K18" s="15" t="str" cm="1">
        <f t="array" ref="K18">IF(OR($B18="",K$2=""),"",Projetos!$K17*_xlfn.XLOOKUP(K$2,Técnicos!$A$2:$A$100,IF(Projetos!Q17=1,Técnicos!$F$2:$F$100,IF(Projetos!Q17=2,Técnicos!$H$2:$H$100,Técnicos!$J$2:$J$100)),,0,1))</f>
        <v/>
      </c>
      <c r="L18" s="15" t="str" cm="1">
        <f t="array" ref="L18">IF(OR($B18="",L$2=""),"",Projetos!$K17*_xlfn.XLOOKUP(L$2,Técnicos!$A$2:$A$100,IF(Projetos!R17=1,Técnicos!$F$2:$F$100,IF(Projetos!R17=2,Técnicos!$H$2:$H$100,Técnicos!$J$2:$J$100)),,0,1))</f>
        <v/>
      </c>
      <c r="M18" s="15" t="str" cm="1">
        <f t="array" ref="M18">IF(OR($B18="",M$2=""),"",Projetos!$K17*_xlfn.XLOOKUP(M$2,Técnicos!$A$2:$A$100,IF(Projetos!S17=1,Técnicos!$F$2:$F$100,IF(Projetos!S17=2,Técnicos!$H$2:$H$100,Técnicos!$J$2:$J$100)),,0,1))</f>
        <v/>
      </c>
      <c r="N18" s="15" t="str" cm="1">
        <f t="array" ref="N18">IF(OR($B18="",N$2=""),"",Projetos!$K17*_xlfn.XLOOKUP(N$2,Técnicos!$A$2:$A$100,IF(Projetos!T17=1,Técnicos!$F$2:$F$100,IF(Projetos!T17=2,Técnicos!$H$2:$H$100,Técnicos!$J$2:$J$100)),,0,1))</f>
        <v/>
      </c>
      <c r="O18" s="15" t="str" cm="1">
        <f t="array" ref="O18">IF(OR($B18="",O$2=""),"",Projetos!$K17*_xlfn.XLOOKUP(O$2,Técnicos!$A$2:$A$100,IF(Projetos!U17=1,Técnicos!$F$2:$F$100,IF(Projetos!U17=2,Técnicos!$H$2:$H$100,Técnicos!$J$2:$J$100)),,0,1))</f>
        <v/>
      </c>
      <c r="P18" s="15" t="str" cm="1">
        <f t="array" ref="P18">IF(OR($B18="",P$2=""),"",Projetos!$K17*_xlfn.XLOOKUP(P$2,Técnicos!$A$2:$A$100,IF(Projetos!V17=1,Técnicos!$F$2:$F$100,IF(Projetos!V17=2,Técnicos!$H$2:$H$100,Técnicos!$J$2:$J$100)),,0,1))</f>
        <v/>
      </c>
      <c r="Q18" s="15" t="str" cm="1">
        <f t="array" ref="Q18">IF(OR($B18="",Q$2=""),"",Projetos!$K17*_xlfn.XLOOKUP(Q$2,Técnicos!$A$2:$A$100,IF(Projetos!W17=1,Técnicos!$F$2:$F$100,IF(Projetos!W17=2,Técnicos!$H$2:$H$100,Técnicos!$J$2:$J$100)),,0,1))</f>
        <v/>
      </c>
      <c r="R18" s="15" t="str" cm="1">
        <f t="array" ref="R18">IF(OR($B18="",R$2=""),"",Projetos!$K17*_xlfn.XLOOKUP(R$2,Técnicos!$A$2:$A$100,IF(Projetos!X17=1,Técnicos!$F$2:$F$100,IF(Projetos!X17=2,Técnicos!$H$2:$H$100,Técnicos!$J$2:$J$100)),,0,1))</f>
        <v/>
      </c>
      <c r="S18" s="15" t="str" cm="1">
        <f t="array" ref="S18">IF(OR($B18="",S$2=""),"",Projetos!$K17*_xlfn.XLOOKUP(S$2,Técnicos!$A$2:$A$100,IF(Projetos!Y17=1,Técnicos!$F$2:$F$100,IF(Projetos!Y17=2,Técnicos!$H$2:$H$100,Técnicos!$J$2:$J$100)),,0,1))</f>
        <v/>
      </c>
      <c r="T18" s="15" t="str" cm="1">
        <f t="array" ref="T18">IF(OR($B18="",T$2=""),"",Projetos!$K17*_xlfn.XLOOKUP(T$2,Técnicos!$A$2:$A$100,IF(Projetos!Z17=1,Técnicos!$F$2:$F$100,IF(Projetos!Z17=2,Técnicos!$H$2:$H$100,Técnicos!$J$2:$J$100)),,0,1))</f>
        <v/>
      </c>
      <c r="U18" s="15" t="str" cm="1">
        <f t="array" ref="U18">IF(OR($B18="",U$2=""),"",Projetos!$K17*_xlfn.XLOOKUP(U$2,Técnicos!$A$2:$A$100,IF(Projetos!AA17=1,Técnicos!$F$2:$F$100,IF(Projetos!AA17=2,Técnicos!$H$2:$H$100,Técnicos!$J$2:$J$100)),,0,1))</f>
        <v/>
      </c>
      <c r="V18" s="15" t="str" cm="1">
        <f t="array" ref="V18">IF(OR($B18="",V$2=""),"",Projetos!$K17*_xlfn.XLOOKUP(V$2,Técnicos!$A$2:$A$100,IF(Projetos!AB17=1,Técnicos!$F$2:$F$100,IF(Projetos!AB17=2,Técnicos!$H$2:$H$100,Técnicos!$J$2:$J$100)),,0,1))</f>
        <v/>
      </c>
      <c r="W18" s="15" t="str" cm="1">
        <f t="array" ref="W18">IF(OR($B18="",W$2=""),"",Projetos!$K17*_xlfn.XLOOKUP(W$2,Técnicos!$A$2:$A$100,IF(Projetos!AC17=1,Técnicos!$F$2:$F$100,IF(Projetos!AC17=2,Técnicos!$H$2:$H$100,Técnicos!$J$2:$J$100)),,0,1))</f>
        <v/>
      </c>
      <c r="X18" s="15" t="str" cm="1">
        <f t="array" ref="X18">IF(OR($B18="",X$2=""),"",Projetos!$K17*_xlfn.XLOOKUP(X$2,Técnicos!$A$2:$A$100,IF(Projetos!AD17=1,Técnicos!$F$2:$F$100,IF(Projetos!AD17=2,Técnicos!$H$2:$H$100,Técnicos!$J$2:$J$100)),,0,1))</f>
        <v/>
      </c>
      <c r="Y18" s="15" t="str" cm="1">
        <f t="array" ref="Y18">IF(OR($B18="",Y$2=""),"",Projetos!$K17*_xlfn.XLOOKUP(Y$2,Técnicos!$A$2:$A$100,IF(Projetos!AE17=1,Técnicos!$F$2:$F$100,IF(Projetos!AE17=2,Técnicos!$H$2:$H$100,Técnicos!$J$2:$J$100)),,0,1))</f>
        <v/>
      </c>
      <c r="Z18" s="15" t="str" cm="1">
        <f t="array" ref="Z18">IF(OR($B18="",Z$2=""),"",Projetos!$K17*_xlfn.XLOOKUP(Z$2,Técnicos!$A$2:$A$100,IF(Projetos!AF17=1,Técnicos!$F$2:$F$100,IF(Projetos!AF17=2,Técnicos!$H$2:$H$100,Técnicos!$J$2:$J$100)),,0,1))</f>
        <v/>
      </c>
      <c r="AA18" s="15" t="str" cm="1">
        <f t="array" ref="AA18">IF(OR($B18="",AA$2=""),"",Projetos!$K17*_xlfn.XLOOKUP(AA$2,Técnicos!$A$2:$A$100,IF(Projetos!AG17=1,Técnicos!$F$2:$F$100,IF(Projetos!AG17=2,Técnicos!$H$2:$H$100,Técnicos!$J$2:$J$100)),,0,1))</f>
        <v/>
      </c>
      <c r="AB18" s="15" t="str" cm="1">
        <f t="array" ref="AB18">IF(OR($B18="",AB$2=""),"",Projetos!$K17*_xlfn.XLOOKUP(AB$2,Técnicos!$A$2:$A$100,IF(Projetos!AH17=1,Técnicos!$F$2:$F$100,IF(Projetos!AH17=2,Técnicos!$H$2:$H$100,Técnicos!$J$2:$J$100)),,0,1))</f>
        <v/>
      </c>
      <c r="AC18" s="15" t="str" cm="1">
        <f t="array" ref="AC18">IF(OR($B18="",AC$2=""),"",Projetos!$K17*_xlfn.XLOOKUP(AC$2,Técnicos!$A$2:$A$100,IF(Projetos!AI17=1,Técnicos!$F$2:$F$100,IF(Projetos!AI17=2,Técnicos!$H$2:$H$100,Técnicos!$J$2:$J$100)),,0,1))</f>
        <v/>
      </c>
      <c r="AD18" s="15" t="str" cm="1">
        <f t="array" ref="AD18">IF(OR($B18="",AD$2=""),"",Projetos!$K17*_xlfn.XLOOKUP(AD$2,Técnicos!$A$2:$A$100,IF(Projetos!AJ17=1,Técnicos!$F$2:$F$100,IF(Projetos!AJ17=2,Técnicos!$H$2:$H$100,Técnicos!$J$2:$J$100)),,0,1))</f>
        <v/>
      </c>
      <c r="AE18" s="15" t="str" cm="1">
        <f t="array" ref="AE18">IF(OR($B18="",AE$2=""),"",Projetos!$K17*_xlfn.XLOOKUP(AE$2,Técnicos!$A$2:$A$100,IF(Projetos!AK17=1,Técnicos!$F$2:$F$100,IF(Projetos!AK17=2,Técnicos!$H$2:$H$100,Técnicos!$J$2:$J$100)),,0,1))</f>
        <v/>
      </c>
      <c r="AF18" s="15" t="str" cm="1">
        <f t="array" ref="AF18">IF(OR($B18="",AF$2=""),"",Projetos!$K17*_xlfn.XLOOKUP(AF$2,Técnicos!$A$2:$A$100,IF(Projetos!AL17=1,Técnicos!$F$2:$F$100,IF(Projetos!AL17=2,Técnicos!$H$2:$H$100,Técnicos!$J$2:$J$100)),,0,1))</f>
        <v/>
      </c>
      <c r="AG18" s="15" t="str" cm="1">
        <f t="array" ref="AG18">IF(OR($B18="",AG$2=""),"",Projetos!$K17*_xlfn.XLOOKUP(AG$2,Técnicos!$A$2:$A$100,IF(Projetos!AM17=1,Técnicos!$F$2:$F$100,IF(Projetos!AM17=2,Técnicos!$H$2:$H$100,Técnicos!$J$2:$J$100)),,0,1))</f>
        <v/>
      </c>
      <c r="AH18" s="15" t="str" cm="1">
        <f t="array" ref="AH18">IF(OR($B18="",AH$2=""),"",Projetos!$K17*_xlfn.XLOOKUP(AH$2,Técnicos!$A$2:$A$100,IF(Projetos!AN17=1,Técnicos!$F$2:$F$100,IF(Projetos!AN17=2,Técnicos!$H$2:$H$100,Técnicos!$J$2:$J$100)),,0,1))</f>
        <v/>
      </c>
      <c r="AI18" s="15" t="str" cm="1">
        <f t="array" ref="AI18">IF(OR($B18="",AI$2=""),"",Projetos!$K17*_xlfn.XLOOKUP(AI$2,Técnicos!$A$2:$A$100,IF(Projetos!AO17=1,Técnicos!$F$2:$F$100,IF(Projetos!AO17=2,Técnicos!$H$2:$H$100,Técnicos!$J$2:$J$100)),,0,1))</f>
        <v/>
      </c>
      <c r="AJ18" s="15" t="str" cm="1">
        <f t="array" ref="AJ18">IF(OR($B18="",AJ$2=""),"",Projetos!$K17*_xlfn.XLOOKUP(AJ$2,Técnicos!$A$2:$A$100,IF(Projetos!AP17=1,Técnicos!$F$2:$F$100,IF(Projetos!AP17=2,Técnicos!$H$2:$H$100,Técnicos!$J$2:$J$100)),,0,1))</f>
        <v/>
      </c>
      <c r="AK18" s="15" t="str" cm="1">
        <f t="array" ref="AK18">IF(OR($B18="",AK$2=""),"",Projetos!$K17*_xlfn.XLOOKUP(AK$2,Técnicos!$A$2:$A$100,IF(Projetos!AQ17=1,Técnicos!$F$2:$F$100,IF(Projetos!AQ17=2,Técnicos!$H$2:$H$100,Técnicos!$J$2:$J$100)),,0,1))</f>
        <v/>
      </c>
      <c r="AL18" s="15" t="str" cm="1">
        <f t="array" ref="AL18">IF(OR($B18="",AL$2=""),"",Projetos!$K17*_xlfn.XLOOKUP(AL$2,Técnicos!$A$2:$A$100,IF(Projetos!AR17=1,Técnicos!$F$2:$F$100,IF(Projetos!AR17=2,Técnicos!$H$2:$H$100,Técnicos!$J$2:$J$100)),,0,1))</f>
        <v/>
      </c>
      <c r="AM18" s="15" t="str" cm="1">
        <f t="array" ref="AM18">IF(OR($B18="",AM$2=""),"",Projetos!$K17*_xlfn.XLOOKUP(AM$2,Técnicos!$A$2:$A$100,IF(Projetos!AS17=1,Técnicos!$F$2:$F$100,IF(Projetos!AS17=2,Técnicos!$H$2:$H$100,Técnicos!$J$2:$J$100)),,0,1))</f>
        <v/>
      </c>
      <c r="AN18" s="15" t="str" cm="1">
        <f t="array" ref="AN18">IF(OR($B18="",AN$2=""),"",Projetos!$K17*_xlfn.XLOOKUP(AN$2,Técnicos!$A$2:$A$100,IF(Projetos!AT17=1,Técnicos!$F$2:$F$100,IF(Projetos!AT17=2,Técnicos!$H$2:$H$100,Técnicos!$J$2:$J$100)),,0,1))</f>
        <v/>
      </c>
      <c r="AO18" s="15" t="str" cm="1">
        <f t="array" ref="AO18">IF(OR($B18="",AO$2=""),"",Projetos!$K17*_xlfn.XLOOKUP(AO$2,Técnicos!$A$2:$A$100,IF(Projetos!AU17=1,Técnicos!$F$2:$F$100,IF(Projetos!AU17=2,Técnicos!$H$2:$H$100,Técnicos!$J$2:$J$100)),,0,1))</f>
        <v/>
      </c>
      <c r="AP18" s="15" t="str" cm="1">
        <f t="array" ref="AP18">IF(OR($B18="",AP$2=""),"",Projetos!$K17*_xlfn.XLOOKUP(AP$2,Técnicos!$A$2:$A$100,IF(Projetos!AV17=1,Técnicos!$F$2:$F$100,IF(Projetos!AV17=2,Técnicos!$H$2:$H$100,Técnicos!$J$2:$J$100)),,0,1))</f>
        <v/>
      </c>
      <c r="AQ18" s="15" t="str" cm="1">
        <f t="array" ref="AQ18">IF(OR($B18="",AQ$2=""),"",Projetos!$K17*_xlfn.XLOOKUP(AQ$2,Técnicos!$A$2:$A$100,IF(Projetos!AW17=1,Técnicos!$F$2:$F$100,IF(Projetos!AW17=2,Técnicos!$H$2:$H$100,Técnicos!$J$2:$J$100)),,0,1))</f>
        <v/>
      </c>
      <c r="AR18" s="15" t="str" cm="1">
        <f t="array" ref="AR18">IF(OR($B18="",AR$2=""),"",Projetos!$K17*_xlfn.XLOOKUP(AR$2,Técnicos!$A$2:$A$100,IF(Projetos!AX17=1,Técnicos!$F$2:$F$100,IF(Projetos!AX17=2,Técnicos!$H$2:$H$100,Técnicos!$J$2:$J$100)),,0,1))</f>
        <v/>
      </c>
      <c r="AS18" s="15" t="str" cm="1">
        <f t="array" ref="AS18">IF(OR($B18="",AS$2=""),"",Projetos!$K17*_xlfn.XLOOKUP(AS$2,Técnicos!$A$2:$A$100,IF(Projetos!AY17=1,Técnicos!$F$2:$F$100,IF(Projetos!AY17=2,Técnicos!$H$2:$H$100,Técnicos!$J$2:$J$100)),,0,1))</f>
        <v/>
      </c>
      <c r="AT18" s="15" t="str" cm="1">
        <f t="array" ref="AT18">IF(OR($B18="",AT$2=""),"",Projetos!$K17*_xlfn.XLOOKUP(AT$2,Técnicos!$A$2:$A$100,IF(Projetos!AZ17=1,Técnicos!$F$2:$F$100,IF(Projetos!AZ17=2,Técnicos!$H$2:$H$100,Técnicos!$J$2:$J$100)),,0,1))</f>
        <v/>
      </c>
      <c r="AU18" s="15" t="str" cm="1">
        <f t="array" ref="AU18">IF(OR($B18="",AU$2=""),"",Projetos!$K17*_xlfn.XLOOKUP(AU$2,Técnicos!$A$2:$A$100,IF(Projetos!BA17=1,Técnicos!$F$2:$F$100,IF(Projetos!BA17=2,Técnicos!$H$2:$H$100,Técnicos!$J$2:$J$100)),,0,1))</f>
        <v/>
      </c>
      <c r="AV18" s="15" t="str" cm="1">
        <f t="array" ref="AV18">IF(OR($B18="",AV$2=""),"",Projetos!$K17*_xlfn.XLOOKUP(AV$2,Técnicos!$A$2:$A$100,IF(Projetos!BB17=1,Técnicos!$F$2:$F$100,IF(Projetos!BB17=2,Técnicos!$H$2:$H$100,Técnicos!$J$2:$J$100)),,0,1))</f>
        <v/>
      </c>
      <c r="AW18" s="15" t="str" cm="1">
        <f t="array" ref="AW18">IF(OR($B18="",AW$2=""),"",Projetos!$K17*_xlfn.XLOOKUP(AW$2,Técnicos!$A$2:$A$100,IF(Projetos!BC17=1,Técnicos!$F$2:$F$100,IF(Projetos!BC17=2,Técnicos!$H$2:$H$100,Técnicos!$J$2:$J$100)),,0,1))</f>
        <v/>
      </c>
      <c r="AX18" s="15" t="str" cm="1">
        <f t="array" ref="AX18">IF(OR($B18="",AX$2=""),"",Projetos!$K17*_xlfn.XLOOKUP(AX$2,Técnicos!$A$2:$A$100,IF(Projetos!BD17=1,Técnicos!$F$2:$F$100,IF(Projetos!BD17=2,Técnicos!$H$2:$H$100,Técnicos!$J$2:$J$100)),,0,1))</f>
        <v/>
      </c>
      <c r="AY18" s="15" t="str" cm="1">
        <f t="array" ref="AY18">IF(OR($B18="",AY$2=""),"",Projetos!$K17*_xlfn.XLOOKUP(AY$2,Técnicos!$A$2:$A$100,IF(Projetos!BE17=1,Técnicos!$F$2:$F$100,IF(Projetos!BE17=2,Técnicos!$H$2:$H$100,Técnicos!$J$2:$J$100)),,0,1))</f>
        <v/>
      </c>
      <c r="AZ18" s="15" t="str" cm="1">
        <f t="array" ref="AZ18">IF(OR($B18="",AZ$2=""),"",Projetos!$K17*_xlfn.XLOOKUP(AZ$2,Técnicos!$A$2:$A$100,IF(Projetos!BF17=1,Técnicos!$F$2:$F$100,IF(Projetos!BF17=2,Técnicos!$H$2:$H$100,Técnicos!$J$2:$J$100)),,0,1))</f>
        <v/>
      </c>
      <c r="BA18" s="15" t="str" cm="1">
        <f t="array" ref="BA18">IF(OR($B18="",BA$2=""),"",Projetos!$K17*_xlfn.XLOOKUP(BA$2,Técnicos!$A$2:$A$100,IF(Projetos!BG17=1,Técnicos!$F$2:$F$100,IF(Projetos!BG17=2,Técnicos!$H$2:$H$100,Técnicos!$J$2:$J$100)),,0,1))</f>
        <v/>
      </c>
      <c r="BB18" s="15" t="str" cm="1">
        <f t="array" ref="BB18">IF(OR($B18="",BB$2=""),"",Projetos!$K17*_xlfn.XLOOKUP(BB$2,Técnicos!$A$2:$A$100,IF(Projetos!BH17=1,Técnicos!$F$2:$F$100,IF(Projetos!BH17=2,Técnicos!$H$2:$H$100,Técnicos!$J$2:$J$100)),,0,1))</f>
        <v/>
      </c>
      <c r="BC18" s="15" t="str" cm="1">
        <f t="array" ref="BC18">IF(OR($B18="",BC$2=""),"",Projetos!$K17*_xlfn.XLOOKUP(BC$2,Técnicos!$A$2:$A$100,IF(Projetos!BI17=1,Técnicos!$F$2:$F$100,IF(Projetos!BI17=2,Técnicos!$H$2:$H$100,Técnicos!$J$2:$J$100)),,0,1))</f>
        <v/>
      </c>
      <c r="BD18" s="15" t="str" cm="1">
        <f t="array" ref="BD18">IF(OR($B18="",BD$2=""),"",Projetos!$K17*_xlfn.XLOOKUP(BD$2,Técnicos!$A$2:$A$100,IF(Projetos!BJ17=1,Técnicos!$F$2:$F$100,IF(Projetos!BJ17=2,Técnicos!$H$2:$H$100,Técnicos!$J$2:$J$100)),,0,1))</f>
        <v/>
      </c>
      <c r="BE18" s="15" t="str" cm="1">
        <f t="array" ref="BE18">IF(OR($B18="",BE$2=""),"",Projetos!$K17*_xlfn.XLOOKUP(BE$2,Técnicos!$A$2:$A$100,IF(Projetos!BK17=1,Técnicos!$F$2:$F$100,IF(Projetos!BK17=2,Técnicos!$H$2:$H$100,Técnicos!$J$2:$J$100)),,0,1))</f>
        <v/>
      </c>
      <c r="BF18" s="15" t="str" cm="1">
        <f t="array" ref="BF18">IF(OR($B18="",BF$2=""),"",Projetos!$K17*_xlfn.XLOOKUP(BF$2,Técnicos!$A$2:$A$100,IF(Projetos!BL17=1,Técnicos!$F$2:$F$100,IF(Projetos!BL17=2,Técnicos!$H$2:$H$100,Técnicos!$J$2:$J$100)),,0,1))</f>
        <v/>
      </c>
      <c r="BG18" s="15" t="str" cm="1">
        <f t="array" ref="BG18">IF(OR($B18="",BG$2=""),"",Projetos!$K17*_xlfn.XLOOKUP(BG$2,Técnicos!$A$2:$A$100,IF(Projetos!BM17=1,Técnicos!$F$2:$F$100,IF(Projetos!BM17=2,Técnicos!$H$2:$H$100,Técnicos!$J$2:$J$100)),,0,1))</f>
        <v/>
      </c>
      <c r="BH18" s="15" t="str" cm="1">
        <f t="array" ref="BH18">IF(OR($B18="",BH$2=""),"",Projetos!$K17*_xlfn.XLOOKUP(BH$2,Técnicos!$A$2:$A$100,IF(Projetos!BN17=1,Técnicos!$F$2:$F$100,IF(Projetos!BN17=2,Técnicos!$H$2:$H$100,Técnicos!$J$2:$J$100)),,0,1))</f>
        <v/>
      </c>
      <c r="BI18" s="15" t="str" cm="1">
        <f t="array" ref="BI18">IF(OR($B18="",BI$2=""),"",Projetos!$K17*_xlfn.XLOOKUP(BI$2,Técnicos!$A$2:$A$100,IF(Projetos!BO17=1,Técnicos!$F$2:$F$100,IF(Projetos!BO17=2,Técnicos!$H$2:$H$100,Técnicos!$J$2:$J$100)),,0,1))</f>
        <v/>
      </c>
      <c r="BJ18" s="15" t="str" cm="1">
        <f t="array" ref="BJ18">IF(OR($B18="",BJ$2=""),"",Projetos!$K17*_xlfn.XLOOKUP(BJ$2,Técnicos!$A$2:$A$100,IF(Projetos!BP17=1,Técnicos!$F$2:$F$100,IF(Projetos!BP17=2,Técnicos!$H$2:$H$100,Técnicos!$J$2:$J$100)),,0,1))</f>
        <v/>
      </c>
      <c r="BK18" s="15" t="str" cm="1">
        <f t="array" ref="BK18">IF(OR($B18="",BK$2=""),"",Projetos!$K17*_xlfn.XLOOKUP(BK$2,Técnicos!$A$2:$A$100,IF(Projetos!BQ17=1,Técnicos!$F$2:$F$100,IF(Projetos!BQ17=2,Técnicos!$H$2:$H$100,Técnicos!$J$2:$J$100)),,0,1))</f>
        <v/>
      </c>
      <c r="BL18" s="15" t="str" cm="1">
        <f t="array" ref="BL18">IF(OR($B18="",BL$2=""),"",Projetos!$K17*_xlfn.XLOOKUP(BL$2,Técnicos!$A$2:$A$100,IF(Projetos!BR17=1,Técnicos!$F$2:$F$100,IF(Projetos!BR17=2,Técnicos!$H$2:$H$100,Técnicos!$J$2:$J$100)),,0,1))</f>
        <v/>
      </c>
      <c r="BM18" s="15" t="str" cm="1">
        <f t="array" ref="BM18">IF(OR($B18="",BM$2=""),"",Projetos!$K17*_xlfn.XLOOKUP(BM$2,Técnicos!$A$2:$A$100,IF(Projetos!BS17=1,Técnicos!$F$2:$F$100,IF(Projetos!BS17=2,Técnicos!$H$2:$H$100,Técnicos!$J$2:$J$100)),,0,1))</f>
        <v/>
      </c>
      <c r="BN18" s="15" t="str" cm="1">
        <f t="array" ref="BN18">IF(OR($B18="",BN$2=""),"",Projetos!$K17*_xlfn.XLOOKUP(BN$2,Técnicos!$A$2:$A$100,IF(Projetos!BT17=1,Técnicos!$F$2:$F$100,IF(Projetos!BT17=2,Técnicos!$H$2:$H$100,Técnicos!$J$2:$J$100)),,0,1))</f>
        <v/>
      </c>
      <c r="BO18" s="15" t="str" cm="1">
        <f t="array" ref="BO18">IF(OR($B18="",BO$2=""),"",Projetos!$K17*_xlfn.XLOOKUP(BO$2,Técnicos!$A$2:$A$100,IF(Projetos!BU17=1,Técnicos!$F$2:$F$100,IF(Projetos!BU17=2,Técnicos!$H$2:$H$100,Técnicos!$J$2:$J$100)),,0,1))</f>
        <v/>
      </c>
      <c r="BP18" s="15" t="str" cm="1">
        <f t="array" ref="BP18">IF(OR($B18="",BP$2=""),"",Projetos!$K17*_xlfn.XLOOKUP(BP$2,Técnicos!$A$2:$A$100,IF(Projetos!BV17=1,Técnicos!$F$2:$F$100,IF(Projetos!BV17=2,Técnicos!$H$2:$H$100,Técnicos!$J$2:$J$100)),,0,1))</f>
        <v/>
      </c>
      <c r="BQ18" s="15" t="str" cm="1">
        <f t="array" ref="BQ18">IF(OR($B18="",BQ$2=""),"",Projetos!$K17*_xlfn.XLOOKUP(BQ$2,Técnicos!$A$2:$A$100,IF(Projetos!BW17=1,Técnicos!$F$2:$F$100,IF(Projetos!BW17=2,Técnicos!$H$2:$H$100,Técnicos!$J$2:$J$100)),,0,1))</f>
        <v/>
      </c>
    </row>
    <row r="19" spans="2:69" x14ac:dyDescent="0.25">
      <c r="B19" s="1" t="str">
        <f>IF(Projetos!A18&lt;&gt;"",Projetos!A18,"")</f>
        <v/>
      </c>
      <c r="C19" s="15" t="str" cm="1">
        <f t="array" ref="C19">IF(OR($B19="",C$2=""),"",Projetos!$K18*_xlfn.XLOOKUP(C$2,Técnicos!$A$2:$A$100,IF(Projetos!I18=1,Técnicos!$F$2:$F$100,IF(Projetos!I18=2,Técnicos!$H$2:$H$100,Técnicos!$J$2:$J$100)),,0,1))</f>
        <v/>
      </c>
      <c r="D19" s="15" t="str" cm="1">
        <f t="array" ref="D19">IF(OR($B19="",D$2=""),"",Projetos!$K18*_xlfn.XLOOKUP(D$2,Técnicos!$A$2:$A$100,IF(Projetos!J18=1,Técnicos!$F$2:$F$100,IF(Projetos!J18=2,Técnicos!$H$2:$H$100,Técnicos!$J$2:$J$100)),,0,1))</f>
        <v/>
      </c>
      <c r="E19" s="15" t="str" cm="1">
        <f t="array" ref="E19">IF(OR($B19="",E$2=""),"",Projetos!$K18*_xlfn.XLOOKUP(E$2,Técnicos!$A$2:$A$100,IF(Projetos!K18=1,Técnicos!$F$2:$F$100,IF(Projetos!K18=2,Técnicos!$H$2:$H$100,Técnicos!$J$2:$J$100)),,0,1))</f>
        <v/>
      </c>
      <c r="F19" s="15" t="str" cm="1">
        <f t="array" ref="F19">IF(OR($B19="",F$2=""),"",Projetos!$K18*_xlfn.XLOOKUP(F$2,Técnicos!$A$2:$A$100,IF(Projetos!L18=1,Técnicos!$F$2:$F$100,IF(Projetos!L18=2,Técnicos!$H$2:$H$100,Técnicos!$J$2:$J$100)),,0,1))</f>
        <v/>
      </c>
      <c r="G19" s="15" t="str" cm="1">
        <f t="array" ref="G19">IF(OR($B19="",G$2=""),"",Projetos!$K18*_xlfn.XLOOKUP(G$2,Técnicos!$A$2:$A$100,IF(Projetos!M18=1,Técnicos!$F$2:$F$100,IF(Projetos!M18=2,Técnicos!$H$2:$H$100,Técnicos!$J$2:$J$100)),,0,1))</f>
        <v/>
      </c>
      <c r="H19" s="15" t="str" cm="1">
        <f t="array" ref="H19">IF(OR($B19="",H$2=""),"",Projetos!$K18*_xlfn.XLOOKUP(H$2,Técnicos!$A$2:$A$100,IF(Projetos!N18=1,Técnicos!$F$2:$F$100,IF(Projetos!N18=2,Técnicos!$H$2:$H$100,Técnicos!$J$2:$J$100)),,0,1))</f>
        <v/>
      </c>
      <c r="I19" s="15" t="str" cm="1">
        <f t="array" ref="I19">IF(OR($B19="",I$2=""),"",Projetos!$K18*_xlfn.XLOOKUP(I$2,Técnicos!$A$2:$A$100,IF(Projetos!O18=1,Técnicos!$F$2:$F$100,IF(Projetos!O18=2,Técnicos!$H$2:$H$100,Técnicos!$J$2:$J$100)),,0,1))</f>
        <v/>
      </c>
      <c r="J19" s="15" t="str" cm="1">
        <f t="array" ref="J19">IF(OR($B19="",J$2=""),"",Projetos!$K18*_xlfn.XLOOKUP(J$2,Técnicos!$A$2:$A$100,IF(Projetos!P18=1,Técnicos!$F$2:$F$100,IF(Projetos!P18=2,Técnicos!$H$2:$H$100,Técnicos!$J$2:$J$100)),,0,1))</f>
        <v/>
      </c>
      <c r="K19" s="15" t="str" cm="1">
        <f t="array" ref="K19">IF(OR($B19="",K$2=""),"",Projetos!$K18*_xlfn.XLOOKUP(K$2,Técnicos!$A$2:$A$100,IF(Projetos!Q18=1,Técnicos!$F$2:$F$100,IF(Projetos!Q18=2,Técnicos!$H$2:$H$100,Técnicos!$J$2:$J$100)),,0,1))</f>
        <v/>
      </c>
      <c r="L19" s="15" t="str" cm="1">
        <f t="array" ref="L19">IF(OR($B19="",L$2=""),"",Projetos!$K18*_xlfn.XLOOKUP(L$2,Técnicos!$A$2:$A$100,IF(Projetos!R18=1,Técnicos!$F$2:$F$100,IF(Projetos!R18=2,Técnicos!$H$2:$H$100,Técnicos!$J$2:$J$100)),,0,1))</f>
        <v/>
      </c>
      <c r="M19" s="15" t="str" cm="1">
        <f t="array" ref="M19">IF(OR($B19="",M$2=""),"",Projetos!$K18*_xlfn.XLOOKUP(M$2,Técnicos!$A$2:$A$100,IF(Projetos!S18=1,Técnicos!$F$2:$F$100,IF(Projetos!S18=2,Técnicos!$H$2:$H$100,Técnicos!$J$2:$J$100)),,0,1))</f>
        <v/>
      </c>
      <c r="N19" s="15" t="str" cm="1">
        <f t="array" ref="N19">IF(OR($B19="",N$2=""),"",Projetos!$K18*_xlfn.XLOOKUP(N$2,Técnicos!$A$2:$A$100,IF(Projetos!T18=1,Técnicos!$F$2:$F$100,IF(Projetos!T18=2,Técnicos!$H$2:$H$100,Técnicos!$J$2:$J$100)),,0,1))</f>
        <v/>
      </c>
      <c r="O19" s="15" t="str" cm="1">
        <f t="array" ref="O19">IF(OR($B19="",O$2=""),"",Projetos!$K18*_xlfn.XLOOKUP(O$2,Técnicos!$A$2:$A$100,IF(Projetos!U18=1,Técnicos!$F$2:$F$100,IF(Projetos!U18=2,Técnicos!$H$2:$H$100,Técnicos!$J$2:$J$100)),,0,1))</f>
        <v/>
      </c>
      <c r="P19" s="15" t="str" cm="1">
        <f t="array" ref="P19">IF(OR($B19="",P$2=""),"",Projetos!$K18*_xlfn.XLOOKUP(P$2,Técnicos!$A$2:$A$100,IF(Projetos!V18=1,Técnicos!$F$2:$F$100,IF(Projetos!V18=2,Técnicos!$H$2:$H$100,Técnicos!$J$2:$J$100)),,0,1))</f>
        <v/>
      </c>
      <c r="Q19" s="15" t="str" cm="1">
        <f t="array" ref="Q19">IF(OR($B19="",Q$2=""),"",Projetos!$K18*_xlfn.XLOOKUP(Q$2,Técnicos!$A$2:$A$100,IF(Projetos!W18=1,Técnicos!$F$2:$F$100,IF(Projetos!W18=2,Técnicos!$H$2:$H$100,Técnicos!$J$2:$J$100)),,0,1))</f>
        <v/>
      </c>
      <c r="R19" s="15" t="str" cm="1">
        <f t="array" ref="R19">IF(OR($B19="",R$2=""),"",Projetos!$K18*_xlfn.XLOOKUP(R$2,Técnicos!$A$2:$A$100,IF(Projetos!X18=1,Técnicos!$F$2:$F$100,IF(Projetos!X18=2,Técnicos!$H$2:$H$100,Técnicos!$J$2:$J$100)),,0,1))</f>
        <v/>
      </c>
      <c r="S19" s="15" t="str" cm="1">
        <f t="array" ref="S19">IF(OR($B19="",S$2=""),"",Projetos!$K18*_xlfn.XLOOKUP(S$2,Técnicos!$A$2:$A$100,IF(Projetos!Y18=1,Técnicos!$F$2:$F$100,IF(Projetos!Y18=2,Técnicos!$H$2:$H$100,Técnicos!$J$2:$J$100)),,0,1))</f>
        <v/>
      </c>
      <c r="T19" s="15" t="str" cm="1">
        <f t="array" ref="T19">IF(OR($B19="",T$2=""),"",Projetos!$K18*_xlfn.XLOOKUP(T$2,Técnicos!$A$2:$A$100,IF(Projetos!Z18=1,Técnicos!$F$2:$F$100,IF(Projetos!Z18=2,Técnicos!$H$2:$H$100,Técnicos!$J$2:$J$100)),,0,1))</f>
        <v/>
      </c>
      <c r="U19" s="15" t="str" cm="1">
        <f t="array" ref="U19">IF(OR($B19="",U$2=""),"",Projetos!$K18*_xlfn.XLOOKUP(U$2,Técnicos!$A$2:$A$100,IF(Projetos!AA18=1,Técnicos!$F$2:$F$100,IF(Projetos!AA18=2,Técnicos!$H$2:$H$100,Técnicos!$J$2:$J$100)),,0,1))</f>
        <v/>
      </c>
      <c r="V19" s="15" t="str" cm="1">
        <f t="array" ref="V19">IF(OR($B19="",V$2=""),"",Projetos!$K18*_xlfn.XLOOKUP(V$2,Técnicos!$A$2:$A$100,IF(Projetos!AB18=1,Técnicos!$F$2:$F$100,IF(Projetos!AB18=2,Técnicos!$H$2:$H$100,Técnicos!$J$2:$J$100)),,0,1))</f>
        <v/>
      </c>
      <c r="W19" s="15" t="str" cm="1">
        <f t="array" ref="W19">IF(OR($B19="",W$2=""),"",Projetos!$K18*_xlfn.XLOOKUP(W$2,Técnicos!$A$2:$A$100,IF(Projetos!AC18=1,Técnicos!$F$2:$F$100,IF(Projetos!AC18=2,Técnicos!$H$2:$H$100,Técnicos!$J$2:$J$100)),,0,1))</f>
        <v/>
      </c>
      <c r="X19" s="15" t="str" cm="1">
        <f t="array" ref="X19">IF(OR($B19="",X$2=""),"",Projetos!$K18*_xlfn.XLOOKUP(X$2,Técnicos!$A$2:$A$100,IF(Projetos!AD18=1,Técnicos!$F$2:$F$100,IF(Projetos!AD18=2,Técnicos!$H$2:$H$100,Técnicos!$J$2:$J$100)),,0,1))</f>
        <v/>
      </c>
      <c r="Y19" s="15" t="str" cm="1">
        <f t="array" ref="Y19">IF(OR($B19="",Y$2=""),"",Projetos!$K18*_xlfn.XLOOKUP(Y$2,Técnicos!$A$2:$A$100,IF(Projetos!AE18=1,Técnicos!$F$2:$F$100,IF(Projetos!AE18=2,Técnicos!$H$2:$H$100,Técnicos!$J$2:$J$100)),,0,1))</f>
        <v/>
      </c>
      <c r="Z19" s="15" t="str" cm="1">
        <f t="array" ref="Z19">IF(OR($B19="",Z$2=""),"",Projetos!$K18*_xlfn.XLOOKUP(Z$2,Técnicos!$A$2:$A$100,IF(Projetos!AF18=1,Técnicos!$F$2:$F$100,IF(Projetos!AF18=2,Técnicos!$H$2:$H$100,Técnicos!$J$2:$J$100)),,0,1))</f>
        <v/>
      </c>
      <c r="AA19" s="15" t="str" cm="1">
        <f t="array" ref="AA19">IF(OR($B19="",AA$2=""),"",Projetos!$K18*_xlfn.XLOOKUP(AA$2,Técnicos!$A$2:$A$100,IF(Projetos!AG18=1,Técnicos!$F$2:$F$100,IF(Projetos!AG18=2,Técnicos!$H$2:$H$100,Técnicos!$J$2:$J$100)),,0,1))</f>
        <v/>
      </c>
      <c r="AB19" s="15" t="str" cm="1">
        <f t="array" ref="AB19">IF(OR($B19="",AB$2=""),"",Projetos!$K18*_xlfn.XLOOKUP(AB$2,Técnicos!$A$2:$A$100,IF(Projetos!AH18=1,Técnicos!$F$2:$F$100,IF(Projetos!AH18=2,Técnicos!$H$2:$H$100,Técnicos!$J$2:$J$100)),,0,1))</f>
        <v/>
      </c>
      <c r="AC19" s="15" t="str" cm="1">
        <f t="array" ref="AC19">IF(OR($B19="",AC$2=""),"",Projetos!$K18*_xlfn.XLOOKUP(AC$2,Técnicos!$A$2:$A$100,IF(Projetos!AI18=1,Técnicos!$F$2:$F$100,IF(Projetos!AI18=2,Técnicos!$H$2:$H$100,Técnicos!$J$2:$J$100)),,0,1))</f>
        <v/>
      </c>
      <c r="AD19" s="15" t="str" cm="1">
        <f t="array" ref="AD19">IF(OR($B19="",AD$2=""),"",Projetos!$K18*_xlfn.XLOOKUP(AD$2,Técnicos!$A$2:$A$100,IF(Projetos!AJ18=1,Técnicos!$F$2:$F$100,IF(Projetos!AJ18=2,Técnicos!$H$2:$H$100,Técnicos!$J$2:$J$100)),,0,1))</f>
        <v/>
      </c>
      <c r="AE19" s="15" t="str" cm="1">
        <f t="array" ref="AE19">IF(OR($B19="",AE$2=""),"",Projetos!$K18*_xlfn.XLOOKUP(AE$2,Técnicos!$A$2:$A$100,IF(Projetos!AK18=1,Técnicos!$F$2:$F$100,IF(Projetos!AK18=2,Técnicos!$H$2:$H$100,Técnicos!$J$2:$J$100)),,0,1))</f>
        <v/>
      </c>
      <c r="AF19" s="15" t="str" cm="1">
        <f t="array" ref="AF19">IF(OR($B19="",AF$2=""),"",Projetos!$K18*_xlfn.XLOOKUP(AF$2,Técnicos!$A$2:$A$100,IF(Projetos!AL18=1,Técnicos!$F$2:$F$100,IF(Projetos!AL18=2,Técnicos!$H$2:$H$100,Técnicos!$J$2:$J$100)),,0,1))</f>
        <v/>
      </c>
      <c r="AG19" s="15" t="str" cm="1">
        <f t="array" ref="AG19">IF(OR($B19="",AG$2=""),"",Projetos!$K18*_xlfn.XLOOKUP(AG$2,Técnicos!$A$2:$A$100,IF(Projetos!AM18=1,Técnicos!$F$2:$F$100,IF(Projetos!AM18=2,Técnicos!$H$2:$H$100,Técnicos!$J$2:$J$100)),,0,1))</f>
        <v/>
      </c>
      <c r="AH19" s="15" t="str" cm="1">
        <f t="array" ref="AH19">IF(OR($B19="",AH$2=""),"",Projetos!$K18*_xlfn.XLOOKUP(AH$2,Técnicos!$A$2:$A$100,IF(Projetos!AN18=1,Técnicos!$F$2:$F$100,IF(Projetos!AN18=2,Técnicos!$H$2:$H$100,Técnicos!$J$2:$J$100)),,0,1))</f>
        <v/>
      </c>
      <c r="AI19" s="15" t="str" cm="1">
        <f t="array" ref="AI19">IF(OR($B19="",AI$2=""),"",Projetos!$K18*_xlfn.XLOOKUP(AI$2,Técnicos!$A$2:$A$100,IF(Projetos!AO18=1,Técnicos!$F$2:$F$100,IF(Projetos!AO18=2,Técnicos!$H$2:$H$100,Técnicos!$J$2:$J$100)),,0,1))</f>
        <v/>
      </c>
      <c r="AJ19" s="15" t="str" cm="1">
        <f t="array" ref="AJ19">IF(OR($B19="",AJ$2=""),"",Projetos!$K18*_xlfn.XLOOKUP(AJ$2,Técnicos!$A$2:$A$100,IF(Projetos!AP18=1,Técnicos!$F$2:$F$100,IF(Projetos!AP18=2,Técnicos!$H$2:$H$100,Técnicos!$J$2:$J$100)),,0,1))</f>
        <v/>
      </c>
      <c r="AK19" s="15" t="str" cm="1">
        <f t="array" ref="AK19">IF(OR($B19="",AK$2=""),"",Projetos!$K18*_xlfn.XLOOKUP(AK$2,Técnicos!$A$2:$A$100,IF(Projetos!AQ18=1,Técnicos!$F$2:$F$100,IF(Projetos!AQ18=2,Técnicos!$H$2:$H$100,Técnicos!$J$2:$J$100)),,0,1))</f>
        <v/>
      </c>
      <c r="AL19" s="15" t="str" cm="1">
        <f t="array" ref="AL19">IF(OR($B19="",AL$2=""),"",Projetos!$K18*_xlfn.XLOOKUP(AL$2,Técnicos!$A$2:$A$100,IF(Projetos!AR18=1,Técnicos!$F$2:$F$100,IF(Projetos!AR18=2,Técnicos!$H$2:$H$100,Técnicos!$J$2:$J$100)),,0,1))</f>
        <v/>
      </c>
      <c r="AM19" s="15" t="str" cm="1">
        <f t="array" ref="AM19">IF(OR($B19="",AM$2=""),"",Projetos!$K18*_xlfn.XLOOKUP(AM$2,Técnicos!$A$2:$A$100,IF(Projetos!AS18=1,Técnicos!$F$2:$F$100,IF(Projetos!AS18=2,Técnicos!$H$2:$H$100,Técnicos!$J$2:$J$100)),,0,1))</f>
        <v/>
      </c>
      <c r="AN19" s="15" t="str" cm="1">
        <f t="array" ref="AN19">IF(OR($B19="",AN$2=""),"",Projetos!$K18*_xlfn.XLOOKUP(AN$2,Técnicos!$A$2:$A$100,IF(Projetos!AT18=1,Técnicos!$F$2:$F$100,IF(Projetos!AT18=2,Técnicos!$H$2:$H$100,Técnicos!$J$2:$J$100)),,0,1))</f>
        <v/>
      </c>
      <c r="AO19" s="15" t="str" cm="1">
        <f t="array" ref="AO19">IF(OR($B19="",AO$2=""),"",Projetos!$K18*_xlfn.XLOOKUP(AO$2,Técnicos!$A$2:$A$100,IF(Projetos!AU18=1,Técnicos!$F$2:$F$100,IF(Projetos!AU18=2,Técnicos!$H$2:$H$100,Técnicos!$J$2:$J$100)),,0,1))</f>
        <v/>
      </c>
      <c r="AP19" s="15" t="str" cm="1">
        <f t="array" ref="AP19">IF(OR($B19="",AP$2=""),"",Projetos!$K18*_xlfn.XLOOKUP(AP$2,Técnicos!$A$2:$A$100,IF(Projetos!AV18=1,Técnicos!$F$2:$F$100,IF(Projetos!AV18=2,Técnicos!$H$2:$H$100,Técnicos!$J$2:$J$100)),,0,1))</f>
        <v/>
      </c>
      <c r="AQ19" s="15" t="str" cm="1">
        <f t="array" ref="AQ19">IF(OR($B19="",AQ$2=""),"",Projetos!$K18*_xlfn.XLOOKUP(AQ$2,Técnicos!$A$2:$A$100,IF(Projetos!AW18=1,Técnicos!$F$2:$F$100,IF(Projetos!AW18=2,Técnicos!$H$2:$H$100,Técnicos!$J$2:$J$100)),,0,1))</f>
        <v/>
      </c>
      <c r="AR19" s="15" t="str" cm="1">
        <f t="array" ref="AR19">IF(OR($B19="",AR$2=""),"",Projetos!$K18*_xlfn.XLOOKUP(AR$2,Técnicos!$A$2:$A$100,IF(Projetos!AX18=1,Técnicos!$F$2:$F$100,IF(Projetos!AX18=2,Técnicos!$H$2:$H$100,Técnicos!$J$2:$J$100)),,0,1))</f>
        <v/>
      </c>
      <c r="AS19" s="15" t="str" cm="1">
        <f t="array" ref="AS19">IF(OR($B19="",AS$2=""),"",Projetos!$K18*_xlfn.XLOOKUP(AS$2,Técnicos!$A$2:$A$100,IF(Projetos!AY18=1,Técnicos!$F$2:$F$100,IF(Projetos!AY18=2,Técnicos!$H$2:$H$100,Técnicos!$J$2:$J$100)),,0,1))</f>
        <v/>
      </c>
      <c r="AT19" s="15" t="str" cm="1">
        <f t="array" ref="AT19">IF(OR($B19="",AT$2=""),"",Projetos!$K18*_xlfn.XLOOKUP(AT$2,Técnicos!$A$2:$A$100,IF(Projetos!AZ18=1,Técnicos!$F$2:$F$100,IF(Projetos!AZ18=2,Técnicos!$H$2:$H$100,Técnicos!$J$2:$J$100)),,0,1))</f>
        <v/>
      </c>
      <c r="AU19" s="15" t="str" cm="1">
        <f t="array" ref="AU19">IF(OR($B19="",AU$2=""),"",Projetos!$K18*_xlfn.XLOOKUP(AU$2,Técnicos!$A$2:$A$100,IF(Projetos!BA18=1,Técnicos!$F$2:$F$100,IF(Projetos!BA18=2,Técnicos!$H$2:$H$100,Técnicos!$J$2:$J$100)),,0,1))</f>
        <v/>
      </c>
      <c r="AV19" s="15" t="str" cm="1">
        <f t="array" ref="AV19">IF(OR($B19="",AV$2=""),"",Projetos!$K18*_xlfn.XLOOKUP(AV$2,Técnicos!$A$2:$A$100,IF(Projetos!BB18=1,Técnicos!$F$2:$F$100,IF(Projetos!BB18=2,Técnicos!$H$2:$H$100,Técnicos!$J$2:$J$100)),,0,1))</f>
        <v/>
      </c>
      <c r="AW19" s="15" t="str" cm="1">
        <f t="array" ref="AW19">IF(OR($B19="",AW$2=""),"",Projetos!$K18*_xlfn.XLOOKUP(AW$2,Técnicos!$A$2:$A$100,IF(Projetos!BC18=1,Técnicos!$F$2:$F$100,IF(Projetos!BC18=2,Técnicos!$H$2:$H$100,Técnicos!$J$2:$J$100)),,0,1))</f>
        <v/>
      </c>
      <c r="AX19" s="15" t="str" cm="1">
        <f t="array" ref="AX19">IF(OR($B19="",AX$2=""),"",Projetos!$K18*_xlfn.XLOOKUP(AX$2,Técnicos!$A$2:$A$100,IF(Projetos!BD18=1,Técnicos!$F$2:$F$100,IF(Projetos!BD18=2,Técnicos!$H$2:$H$100,Técnicos!$J$2:$J$100)),,0,1))</f>
        <v/>
      </c>
      <c r="AY19" s="15" t="str" cm="1">
        <f t="array" ref="AY19">IF(OR($B19="",AY$2=""),"",Projetos!$K18*_xlfn.XLOOKUP(AY$2,Técnicos!$A$2:$A$100,IF(Projetos!BE18=1,Técnicos!$F$2:$F$100,IF(Projetos!BE18=2,Técnicos!$H$2:$H$100,Técnicos!$J$2:$J$100)),,0,1))</f>
        <v/>
      </c>
      <c r="AZ19" s="15" t="str" cm="1">
        <f t="array" ref="AZ19">IF(OR($B19="",AZ$2=""),"",Projetos!$K18*_xlfn.XLOOKUP(AZ$2,Técnicos!$A$2:$A$100,IF(Projetos!BF18=1,Técnicos!$F$2:$F$100,IF(Projetos!BF18=2,Técnicos!$H$2:$H$100,Técnicos!$J$2:$J$100)),,0,1))</f>
        <v/>
      </c>
      <c r="BA19" s="15" t="str" cm="1">
        <f t="array" ref="BA19">IF(OR($B19="",BA$2=""),"",Projetos!$K18*_xlfn.XLOOKUP(BA$2,Técnicos!$A$2:$A$100,IF(Projetos!BG18=1,Técnicos!$F$2:$F$100,IF(Projetos!BG18=2,Técnicos!$H$2:$H$100,Técnicos!$J$2:$J$100)),,0,1))</f>
        <v/>
      </c>
      <c r="BB19" s="15" t="str" cm="1">
        <f t="array" ref="BB19">IF(OR($B19="",BB$2=""),"",Projetos!$K18*_xlfn.XLOOKUP(BB$2,Técnicos!$A$2:$A$100,IF(Projetos!BH18=1,Técnicos!$F$2:$F$100,IF(Projetos!BH18=2,Técnicos!$H$2:$H$100,Técnicos!$J$2:$J$100)),,0,1))</f>
        <v/>
      </c>
      <c r="BC19" s="15" t="str" cm="1">
        <f t="array" ref="BC19">IF(OR($B19="",BC$2=""),"",Projetos!$K18*_xlfn.XLOOKUP(BC$2,Técnicos!$A$2:$A$100,IF(Projetos!BI18=1,Técnicos!$F$2:$F$100,IF(Projetos!BI18=2,Técnicos!$H$2:$H$100,Técnicos!$J$2:$J$100)),,0,1))</f>
        <v/>
      </c>
      <c r="BD19" s="15" t="str" cm="1">
        <f t="array" ref="BD19">IF(OR($B19="",BD$2=""),"",Projetos!$K18*_xlfn.XLOOKUP(BD$2,Técnicos!$A$2:$A$100,IF(Projetos!BJ18=1,Técnicos!$F$2:$F$100,IF(Projetos!BJ18=2,Técnicos!$H$2:$H$100,Técnicos!$J$2:$J$100)),,0,1))</f>
        <v/>
      </c>
      <c r="BE19" s="15" t="str" cm="1">
        <f t="array" ref="BE19">IF(OR($B19="",BE$2=""),"",Projetos!$K18*_xlfn.XLOOKUP(BE$2,Técnicos!$A$2:$A$100,IF(Projetos!BK18=1,Técnicos!$F$2:$F$100,IF(Projetos!BK18=2,Técnicos!$H$2:$H$100,Técnicos!$J$2:$J$100)),,0,1))</f>
        <v/>
      </c>
      <c r="BF19" s="15" t="str" cm="1">
        <f t="array" ref="BF19">IF(OR($B19="",BF$2=""),"",Projetos!$K18*_xlfn.XLOOKUP(BF$2,Técnicos!$A$2:$A$100,IF(Projetos!BL18=1,Técnicos!$F$2:$F$100,IF(Projetos!BL18=2,Técnicos!$H$2:$H$100,Técnicos!$J$2:$J$100)),,0,1))</f>
        <v/>
      </c>
      <c r="BG19" s="15" t="str" cm="1">
        <f t="array" ref="BG19">IF(OR($B19="",BG$2=""),"",Projetos!$K18*_xlfn.XLOOKUP(BG$2,Técnicos!$A$2:$A$100,IF(Projetos!BM18=1,Técnicos!$F$2:$F$100,IF(Projetos!BM18=2,Técnicos!$H$2:$H$100,Técnicos!$J$2:$J$100)),,0,1))</f>
        <v/>
      </c>
      <c r="BH19" s="15" t="str" cm="1">
        <f t="array" ref="BH19">IF(OR($B19="",BH$2=""),"",Projetos!$K18*_xlfn.XLOOKUP(BH$2,Técnicos!$A$2:$A$100,IF(Projetos!BN18=1,Técnicos!$F$2:$F$100,IF(Projetos!BN18=2,Técnicos!$H$2:$H$100,Técnicos!$J$2:$J$100)),,0,1))</f>
        <v/>
      </c>
      <c r="BI19" s="15" t="str" cm="1">
        <f t="array" ref="BI19">IF(OR($B19="",BI$2=""),"",Projetos!$K18*_xlfn.XLOOKUP(BI$2,Técnicos!$A$2:$A$100,IF(Projetos!BO18=1,Técnicos!$F$2:$F$100,IF(Projetos!BO18=2,Técnicos!$H$2:$H$100,Técnicos!$J$2:$J$100)),,0,1))</f>
        <v/>
      </c>
      <c r="BJ19" s="15" t="str" cm="1">
        <f t="array" ref="BJ19">IF(OR($B19="",BJ$2=""),"",Projetos!$K18*_xlfn.XLOOKUP(BJ$2,Técnicos!$A$2:$A$100,IF(Projetos!BP18=1,Técnicos!$F$2:$F$100,IF(Projetos!BP18=2,Técnicos!$H$2:$H$100,Técnicos!$J$2:$J$100)),,0,1))</f>
        <v/>
      </c>
      <c r="BK19" s="15" t="str" cm="1">
        <f t="array" ref="BK19">IF(OR($B19="",BK$2=""),"",Projetos!$K18*_xlfn.XLOOKUP(BK$2,Técnicos!$A$2:$A$100,IF(Projetos!BQ18=1,Técnicos!$F$2:$F$100,IF(Projetos!BQ18=2,Técnicos!$H$2:$H$100,Técnicos!$J$2:$J$100)),,0,1))</f>
        <v/>
      </c>
      <c r="BL19" s="15" t="str" cm="1">
        <f t="array" ref="BL19">IF(OR($B19="",BL$2=""),"",Projetos!$K18*_xlfn.XLOOKUP(BL$2,Técnicos!$A$2:$A$100,IF(Projetos!BR18=1,Técnicos!$F$2:$F$100,IF(Projetos!BR18=2,Técnicos!$H$2:$H$100,Técnicos!$J$2:$J$100)),,0,1))</f>
        <v/>
      </c>
      <c r="BM19" s="15" t="str" cm="1">
        <f t="array" ref="BM19">IF(OR($B19="",BM$2=""),"",Projetos!$K18*_xlfn.XLOOKUP(BM$2,Técnicos!$A$2:$A$100,IF(Projetos!BS18=1,Técnicos!$F$2:$F$100,IF(Projetos!BS18=2,Técnicos!$H$2:$H$100,Técnicos!$J$2:$J$100)),,0,1))</f>
        <v/>
      </c>
      <c r="BN19" s="15" t="str" cm="1">
        <f t="array" ref="BN19">IF(OR($B19="",BN$2=""),"",Projetos!$K18*_xlfn.XLOOKUP(BN$2,Técnicos!$A$2:$A$100,IF(Projetos!BT18=1,Técnicos!$F$2:$F$100,IF(Projetos!BT18=2,Técnicos!$H$2:$H$100,Técnicos!$J$2:$J$100)),,0,1))</f>
        <v/>
      </c>
      <c r="BO19" s="15" t="str" cm="1">
        <f t="array" ref="BO19">IF(OR($B19="",BO$2=""),"",Projetos!$K18*_xlfn.XLOOKUP(BO$2,Técnicos!$A$2:$A$100,IF(Projetos!BU18=1,Técnicos!$F$2:$F$100,IF(Projetos!BU18=2,Técnicos!$H$2:$H$100,Técnicos!$J$2:$J$100)),,0,1))</f>
        <v/>
      </c>
      <c r="BP19" s="15" t="str" cm="1">
        <f t="array" ref="BP19">IF(OR($B19="",BP$2=""),"",Projetos!$K18*_xlfn.XLOOKUP(BP$2,Técnicos!$A$2:$A$100,IF(Projetos!BV18=1,Técnicos!$F$2:$F$100,IF(Projetos!BV18=2,Técnicos!$H$2:$H$100,Técnicos!$J$2:$J$100)),,0,1))</f>
        <v/>
      </c>
      <c r="BQ19" s="15" t="str" cm="1">
        <f t="array" ref="BQ19">IF(OR($B19="",BQ$2=""),"",Projetos!$K18*_xlfn.XLOOKUP(BQ$2,Técnicos!$A$2:$A$100,IF(Projetos!BW18=1,Técnicos!$F$2:$F$100,IF(Projetos!BW18=2,Técnicos!$H$2:$H$100,Técnicos!$J$2:$J$100)),,0,1))</f>
        <v/>
      </c>
    </row>
    <row r="20" spans="2:69" x14ac:dyDescent="0.25">
      <c r="B20" s="1" t="str">
        <f>IF(Projetos!A19&lt;&gt;"",Projetos!A19,"")</f>
        <v/>
      </c>
      <c r="C20" s="15" t="str" cm="1">
        <f t="array" ref="C20">IF(OR($B20="",C$2=""),"",Projetos!$K19*_xlfn.XLOOKUP(C$2,Técnicos!$A$2:$A$100,IF(Projetos!I19=1,Técnicos!$F$2:$F$100,IF(Projetos!I19=2,Técnicos!$H$2:$H$100,Técnicos!$J$2:$J$100)),,0,1))</f>
        <v/>
      </c>
      <c r="D20" s="15" t="str" cm="1">
        <f t="array" ref="D20">IF(OR($B20="",D$2=""),"",Projetos!$K19*_xlfn.XLOOKUP(D$2,Técnicos!$A$2:$A$100,IF(Projetos!J19=1,Técnicos!$F$2:$F$100,IF(Projetos!J19=2,Técnicos!$H$2:$H$100,Técnicos!$J$2:$J$100)),,0,1))</f>
        <v/>
      </c>
      <c r="E20" s="15" t="str" cm="1">
        <f t="array" ref="E20">IF(OR($B20="",E$2=""),"",Projetos!$K19*_xlfn.XLOOKUP(E$2,Técnicos!$A$2:$A$100,IF(Projetos!K19=1,Técnicos!$F$2:$F$100,IF(Projetos!K19=2,Técnicos!$H$2:$H$100,Técnicos!$J$2:$J$100)),,0,1))</f>
        <v/>
      </c>
      <c r="F20" s="15" t="str" cm="1">
        <f t="array" ref="F20">IF(OR($B20="",F$2=""),"",Projetos!$K19*_xlfn.XLOOKUP(F$2,Técnicos!$A$2:$A$100,IF(Projetos!L19=1,Técnicos!$F$2:$F$100,IF(Projetos!L19=2,Técnicos!$H$2:$H$100,Técnicos!$J$2:$J$100)),,0,1))</f>
        <v/>
      </c>
      <c r="G20" s="15" t="str" cm="1">
        <f t="array" ref="G20">IF(OR($B20="",G$2=""),"",Projetos!$K19*_xlfn.XLOOKUP(G$2,Técnicos!$A$2:$A$100,IF(Projetos!M19=1,Técnicos!$F$2:$F$100,IF(Projetos!M19=2,Técnicos!$H$2:$H$100,Técnicos!$J$2:$J$100)),,0,1))</f>
        <v/>
      </c>
      <c r="H20" s="15" t="str" cm="1">
        <f t="array" ref="H20">IF(OR($B20="",H$2=""),"",Projetos!$K19*_xlfn.XLOOKUP(H$2,Técnicos!$A$2:$A$100,IF(Projetos!N19=1,Técnicos!$F$2:$F$100,IF(Projetos!N19=2,Técnicos!$H$2:$H$100,Técnicos!$J$2:$J$100)),,0,1))</f>
        <v/>
      </c>
      <c r="I20" s="15" t="str" cm="1">
        <f t="array" ref="I20">IF(OR($B20="",I$2=""),"",Projetos!$K19*_xlfn.XLOOKUP(I$2,Técnicos!$A$2:$A$100,IF(Projetos!O19=1,Técnicos!$F$2:$F$100,IF(Projetos!O19=2,Técnicos!$H$2:$H$100,Técnicos!$J$2:$J$100)),,0,1))</f>
        <v/>
      </c>
      <c r="J20" s="15" t="str" cm="1">
        <f t="array" ref="J20">IF(OR($B20="",J$2=""),"",Projetos!$K19*_xlfn.XLOOKUP(J$2,Técnicos!$A$2:$A$100,IF(Projetos!P19=1,Técnicos!$F$2:$F$100,IF(Projetos!P19=2,Técnicos!$H$2:$H$100,Técnicos!$J$2:$J$100)),,0,1))</f>
        <v/>
      </c>
      <c r="K20" s="15" t="str" cm="1">
        <f t="array" ref="K20">IF(OR($B20="",K$2=""),"",Projetos!$K19*_xlfn.XLOOKUP(K$2,Técnicos!$A$2:$A$100,IF(Projetos!Q19=1,Técnicos!$F$2:$F$100,IF(Projetos!Q19=2,Técnicos!$H$2:$H$100,Técnicos!$J$2:$J$100)),,0,1))</f>
        <v/>
      </c>
      <c r="L20" s="15" t="str" cm="1">
        <f t="array" ref="L20">IF(OR($B20="",L$2=""),"",Projetos!$K19*_xlfn.XLOOKUP(L$2,Técnicos!$A$2:$A$100,IF(Projetos!R19=1,Técnicos!$F$2:$F$100,IF(Projetos!R19=2,Técnicos!$H$2:$H$100,Técnicos!$J$2:$J$100)),,0,1))</f>
        <v/>
      </c>
      <c r="M20" s="15" t="str" cm="1">
        <f t="array" ref="M20">IF(OR($B20="",M$2=""),"",Projetos!$K19*_xlfn.XLOOKUP(M$2,Técnicos!$A$2:$A$100,IF(Projetos!S19=1,Técnicos!$F$2:$F$100,IF(Projetos!S19=2,Técnicos!$H$2:$H$100,Técnicos!$J$2:$J$100)),,0,1))</f>
        <v/>
      </c>
      <c r="N20" s="15" t="str" cm="1">
        <f t="array" ref="N20">IF(OR($B20="",N$2=""),"",Projetos!$K19*_xlfn.XLOOKUP(N$2,Técnicos!$A$2:$A$100,IF(Projetos!T19=1,Técnicos!$F$2:$F$100,IF(Projetos!T19=2,Técnicos!$H$2:$H$100,Técnicos!$J$2:$J$100)),,0,1))</f>
        <v/>
      </c>
      <c r="O20" s="15" t="str" cm="1">
        <f t="array" ref="O20">IF(OR($B20="",O$2=""),"",Projetos!$K19*_xlfn.XLOOKUP(O$2,Técnicos!$A$2:$A$100,IF(Projetos!U19=1,Técnicos!$F$2:$F$100,IF(Projetos!U19=2,Técnicos!$H$2:$H$100,Técnicos!$J$2:$J$100)),,0,1))</f>
        <v/>
      </c>
      <c r="P20" s="15" t="str" cm="1">
        <f t="array" ref="P20">IF(OR($B20="",P$2=""),"",Projetos!$K19*_xlfn.XLOOKUP(P$2,Técnicos!$A$2:$A$100,IF(Projetos!V19=1,Técnicos!$F$2:$F$100,IF(Projetos!V19=2,Técnicos!$H$2:$H$100,Técnicos!$J$2:$J$100)),,0,1))</f>
        <v/>
      </c>
      <c r="Q20" s="15" t="str" cm="1">
        <f t="array" ref="Q20">IF(OR($B20="",Q$2=""),"",Projetos!$K19*_xlfn.XLOOKUP(Q$2,Técnicos!$A$2:$A$100,IF(Projetos!W19=1,Técnicos!$F$2:$F$100,IF(Projetos!W19=2,Técnicos!$H$2:$H$100,Técnicos!$J$2:$J$100)),,0,1))</f>
        <v/>
      </c>
      <c r="R20" s="15" t="str" cm="1">
        <f t="array" ref="R20">IF(OR($B20="",R$2=""),"",Projetos!$K19*_xlfn.XLOOKUP(R$2,Técnicos!$A$2:$A$100,IF(Projetos!X19=1,Técnicos!$F$2:$F$100,IF(Projetos!X19=2,Técnicos!$H$2:$H$100,Técnicos!$J$2:$J$100)),,0,1))</f>
        <v/>
      </c>
      <c r="S20" s="15" t="str" cm="1">
        <f t="array" ref="S20">IF(OR($B20="",S$2=""),"",Projetos!$K19*_xlfn.XLOOKUP(S$2,Técnicos!$A$2:$A$100,IF(Projetos!Y19=1,Técnicos!$F$2:$F$100,IF(Projetos!Y19=2,Técnicos!$H$2:$H$100,Técnicos!$J$2:$J$100)),,0,1))</f>
        <v/>
      </c>
      <c r="T20" s="15" t="str" cm="1">
        <f t="array" ref="T20">IF(OR($B20="",T$2=""),"",Projetos!$K19*_xlfn.XLOOKUP(T$2,Técnicos!$A$2:$A$100,IF(Projetos!Z19=1,Técnicos!$F$2:$F$100,IF(Projetos!Z19=2,Técnicos!$H$2:$H$100,Técnicos!$J$2:$J$100)),,0,1))</f>
        <v/>
      </c>
      <c r="U20" s="15" t="str" cm="1">
        <f t="array" ref="U20">IF(OR($B20="",U$2=""),"",Projetos!$K19*_xlfn.XLOOKUP(U$2,Técnicos!$A$2:$A$100,IF(Projetos!AA19=1,Técnicos!$F$2:$F$100,IF(Projetos!AA19=2,Técnicos!$H$2:$H$100,Técnicos!$J$2:$J$100)),,0,1))</f>
        <v/>
      </c>
      <c r="V20" s="15" t="str" cm="1">
        <f t="array" ref="V20">IF(OR($B20="",V$2=""),"",Projetos!$K19*_xlfn.XLOOKUP(V$2,Técnicos!$A$2:$A$100,IF(Projetos!AB19=1,Técnicos!$F$2:$F$100,IF(Projetos!AB19=2,Técnicos!$H$2:$H$100,Técnicos!$J$2:$J$100)),,0,1))</f>
        <v/>
      </c>
      <c r="W20" s="15" t="str" cm="1">
        <f t="array" ref="W20">IF(OR($B20="",W$2=""),"",Projetos!$K19*_xlfn.XLOOKUP(W$2,Técnicos!$A$2:$A$100,IF(Projetos!AC19=1,Técnicos!$F$2:$F$100,IF(Projetos!AC19=2,Técnicos!$H$2:$H$100,Técnicos!$J$2:$J$100)),,0,1))</f>
        <v/>
      </c>
      <c r="X20" s="15" t="str" cm="1">
        <f t="array" ref="X20">IF(OR($B20="",X$2=""),"",Projetos!$K19*_xlfn.XLOOKUP(X$2,Técnicos!$A$2:$A$100,IF(Projetos!AD19=1,Técnicos!$F$2:$F$100,IF(Projetos!AD19=2,Técnicos!$H$2:$H$100,Técnicos!$J$2:$J$100)),,0,1))</f>
        <v/>
      </c>
      <c r="Y20" s="15" t="str" cm="1">
        <f t="array" ref="Y20">IF(OR($B20="",Y$2=""),"",Projetos!$K19*_xlfn.XLOOKUP(Y$2,Técnicos!$A$2:$A$100,IF(Projetos!AE19=1,Técnicos!$F$2:$F$100,IF(Projetos!AE19=2,Técnicos!$H$2:$H$100,Técnicos!$J$2:$J$100)),,0,1))</f>
        <v/>
      </c>
      <c r="Z20" s="15" t="str" cm="1">
        <f t="array" ref="Z20">IF(OR($B20="",Z$2=""),"",Projetos!$K19*_xlfn.XLOOKUP(Z$2,Técnicos!$A$2:$A$100,IF(Projetos!AF19=1,Técnicos!$F$2:$F$100,IF(Projetos!AF19=2,Técnicos!$H$2:$H$100,Técnicos!$J$2:$J$100)),,0,1))</f>
        <v/>
      </c>
      <c r="AA20" s="15" t="str" cm="1">
        <f t="array" ref="AA20">IF(OR($B20="",AA$2=""),"",Projetos!$K19*_xlfn.XLOOKUP(AA$2,Técnicos!$A$2:$A$100,IF(Projetos!AG19=1,Técnicos!$F$2:$F$100,IF(Projetos!AG19=2,Técnicos!$H$2:$H$100,Técnicos!$J$2:$J$100)),,0,1))</f>
        <v/>
      </c>
      <c r="AB20" s="15" t="str" cm="1">
        <f t="array" ref="AB20">IF(OR($B20="",AB$2=""),"",Projetos!$K19*_xlfn.XLOOKUP(AB$2,Técnicos!$A$2:$A$100,IF(Projetos!AH19=1,Técnicos!$F$2:$F$100,IF(Projetos!AH19=2,Técnicos!$H$2:$H$100,Técnicos!$J$2:$J$100)),,0,1))</f>
        <v/>
      </c>
      <c r="AC20" s="15" t="str" cm="1">
        <f t="array" ref="AC20">IF(OR($B20="",AC$2=""),"",Projetos!$K19*_xlfn.XLOOKUP(AC$2,Técnicos!$A$2:$A$100,IF(Projetos!AI19=1,Técnicos!$F$2:$F$100,IF(Projetos!AI19=2,Técnicos!$H$2:$H$100,Técnicos!$J$2:$J$100)),,0,1))</f>
        <v/>
      </c>
      <c r="AD20" s="15" t="str" cm="1">
        <f t="array" ref="AD20">IF(OR($B20="",AD$2=""),"",Projetos!$K19*_xlfn.XLOOKUP(AD$2,Técnicos!$A$2:$A$100,IF(Projetos!AJ19=1,Técnicos!$F$2:$F$100,IF(Projetos!AJ19=2,Técnicos!$H$2:$H$100,Técnicos!$J$2:$J$100)),,0,1))</f>
        <v/>
      </c>
      <c r="AE20" s="15" t="str" cm="1">
        <f t="array" ref="AE20">IF(OR($B20="",AE$2=""),"",Projetos!$K19*_xlfn.XLOOKUP(AE$2,Técnicos!$A$2:$A$100,IF(Projetos!AK19=1,Técnicos!$F$2:$F$100,IF(Projetos!AK19=2,Técnicos!$H$2:$H$100,Técnicos!$J$2:$J$100)),,0,1))</f>
        <v/>
      </c>
      <c r="AF20" s="15" t="str" cm="1">
        <f t="array" ref="AF20">IF(OR($B20="",AF$2=""),"",Projetos!$K19*_xlfn.XLOOKUP(AF$2,Técnicos!$A$2:$A$100,IF(Projetos!AL19=1,Técnicos!$F$2:$F$100,IF(Projetos!AL19=2,Técnicos!$H$2:$H$100,Técnicos!$J$2:$J$100)),,0,1))</f>
        <v/>
      </c>
      <c r="AG20" s="15" t="str" cm="1">
        <f t="array" ref="AG20">IF(OR($B20="",AG$2=""),"",Projetos!$K19*_xlfn.XLOOKUP(AG$2,Técnicos!$A$2:$A$100,IF(Projetos!AM19=1,Técnicos!$F$2:$F$100,IF(Projetos!AM19=2,Técnicos!$H$2:$H$100,Técnicos!$J$2:$J$100)),,0,1))</f>
        <v/>
      </c>
      <c r="AH20" s="15" t="str" cm="1">
        <f t="array" ref="AH20">IF(OR($B20="",AH$2=""),"",Projetos!$K19*_xlfn.XLOOKUP(AH$2,Técnicos!$A$2:$A$100,IF(Projetos!AN19=1,Técnicos!$F$2:$F$100,IF(Projetos!AN19=2,Técnicos!$H$2:$H$100,Técnicos!$J$2:$J$100)),,0,1))</f>
        <v/>
      </c>
      <c r="AI20" s="15" t="str" cm="1">
        <f t="array" ref="AI20">IF(OR($B20="",AI$2=""),"",Projetos!$K19*_xlfn.XLOOKUP(AI$2,Técnicos!$A$2:$A$100,IF(Projetos!AO19=1,Técnicos!$F$2:$F$100,IF(Projetos!AO19=2,Técnicos!$H$2:$H$100,Técnicos!$J$2:$J$100)),,0,1))</f>
        <v/>
      </c>
      <c r="AJ20" s="15" t="str" cm="1">
        <f t="array" ref="AJ20">IF(OR($B20="",AJ$2=""),"",Projetos!$K19*_xlfn.XLOOKUP(AJ$2,Técnicos!$A$2:$A$100,IF(Projetos!AP19=1,Técnicos!$F$2:$F$100,IF(Projetos!AP19=2,Técnicos!$H$2:$H$100,Técnicos!$J$2:$J$100)),,0,1))</f>
        <v/>
      </c>
      <c r="AK20" s="15" t="str" cm="1">
        <f t="array" ref="AK20">IF(OR($B20="",AK$2=""),"",Projetos!$K19*_xlfn.XLOOKUP(AK$2,Técnicos!$A$2:$A$100,IF(Projetos!AQ19=1,Técnicos!$F$2:$F$100,IF(Projetos!AQ19=2,Técnicos!$H$2:$H$100,Técnicos!$J$2:$J$100)),,0,1))</f>
        <v/>
      </c>
      <c r="AL20" s="15" t="str" cm="1">
        <f t="array" ref="AL20">IF(OR($B20="",AL$2=""),"",Projetos!$K19*_xlfn.XLOOKUP(AL$2,Técnicos!$A$2:$A$100,IF(Projetos!AR19=1,Técnicos!$F$2:$F$100,IF(Projetos!AR19=2,Técnicos!$H$2:$H$100,Técnicos!$J$2:$J$100)),,0,1))</f>
        <v/>
      </c>
      <c r="AM20" s="15" t="str" cm="1">
        <f t="array" ref="AM20">IF(OR($B20="",AM$2=""),"",Projetos!$K19*_xlfn.XLOOKUP(AM$2,Técnicos!$A$2:$A$100,IF(Projetos!AS19=1,Técnicos!$F$2:$F$100,IF(Projetos!AS19=2,Técnicos!$H$2:$H$100,Técnicos!$J$2:$J$100)),,0,1))</f>
        <v/>
      </c>
      <c r="AN20" s="15" t="str" cm="1">
        <f t="array" ref="AN20">IF(OR($B20="",AN$2=""),"",Projetos!$K19*_xlfn.XLOOKUP(AN$2,Técnicos!$A$2:$A$100,IF(Projetos!AT19=1,Técnicos!$F$2:$F$100,IF(Projetos!AT19=2,Técnicos!$H$2:$H$100,Técnicos!$J$2:$J$100)),,0,1))</f>
        <v/>
      </c>
      <c r="AO20" s="15" t="str" cm="1">
        <f t="array" ref="AO20">IF(OR($B20="",AO$2=""),"",Projetos!$K19*_xlfn.XLOOKUP(AO$2,Técnicos!$A$2:$A$100,IF(Projetos!AU19=1,Técnicos!$F$2:$F$100,IF(Projetos!AU19=2,Técnicos!$H$2:$H$100,Técnicos!$J$2:$J$100)),,0,1))</f>
        <v/>
      </c>
      <c r="AP20" s="15" t="str" cm="1">
        <f t="array" ref="AP20">IF(OR($B20="",AP$2=""),"",Projetos!$K19*_xlfn.XLOOKUP(AP$2,Técnicos!$A$2:$A$100,IF(Projetos!AV19=1,Técnicos!$F$2:$F$100,IF(Projetos!AV19=2,Técnicos!$H$2:$H$100,Técnicos!$J$2:$J$100)),,0,1))</f>
        <v/>
      </c>
      <c r="AQ20" s="15" t="str" cm="1">
        <f t="array" ref="AQ20">IF(OR($B20="",AQ$2=""),"",Projetos!$K19*_xlfn.XLOOKUP(AQ$2,Técnicos!$A$2:$A$100,IF(Projetos!AW19=1,Técnicos!$F$2:$F$100,IF(Projetos!AW19=2,Técnicos!$H$2:$H$100,Técnicos!$J$2:$J$100)),,0,1))</f>
        <v/>
      </c>
      <c r="AR20" s="15" t="str" cm="1">
        <f t="array" ref="AR20">IF(OR($B20="",AR$2=""),"",Projetos!$K19*_xlfn.XLOOKUP(AR$2,Técnicos!$A$2:$A$100,IF(Projetos!AX19=1,Técnicos!$F$2:$F$100,IF(Projetos!AX19=2,Técnicos!$H$2:$H$100,Técnicos!$J$2:$J$100)),,0,1))</f>
        <v/>
      </c>
      <c r="AS20" s="15" t="str" cm="1">
        <f t="array" ref="AS20">IF(OR($B20="",AS$2=""),"",Projetos!$K19*_xlfn.XLOOKUP(AS$2,Técnicos!$A$2:$A$100,IF(Projetos!AY19=1,Técnicos!$F$2:$F$100,IF(Projetos!AY19=2,Técnicos!$H$2:$H$100,Técnicos!$J$2:$J$100)),,0,1))</f>
        <v/>
      </c>
      <c r="AT20" s="15" t="str" cm="1">
        <f t="array" ref="AT20">IF(OR($B20="",AT$2=""),"",Projetos!$K19*_xlfn.XLOOKUP(AT$2,Técnicos!$A$2:$A$100,IF(Projetos!AZ19=1,Técnicos!$F$2:$F$100,IF(Projetos!AZ19=2,Técnicos!$H$2:$H$100,Técnicos!$J$2:$J$100)),,0,1))</f>
        <v/>
      </c>
      <c r="AU20" s="15" t="str" cm="1">
        <f t="array" ref="AU20">IF(OR($B20="",AU$2=""),"",Projetos!$K19*_xlfn.XLOOKUP(AU$2,Técnicos!$A$2:$A$100,IF(Projetos!BA19=1,Técnicos!$F$2:$F$100,IF(Projetos!BA19=2,Técnicos!$H$2:$H$100,Técnicos!$J$2:$J$100)),,0,1))</f>
        <v/>
      </c>
      <c r="AV20" s="15" t="str" cm="1">
        <f t="array" ref="AV20">IF(OR($B20="",AV$2=""),"",Projetos!$K19*_xlfn.XLOOKUP(AV$2,Técnicos!$A$2:$A$100,IF(Projetos!BB19=1,Técnicos!$F$2:$F$100,IF(Projetos!BB19=2,Técnicos!$H$2:$H$100,Técnicos!$J$2:$J$100)),,0,1))</f>
        <v/>
      </c>
      <c r="AW20" s="15" t="str" cm="1">
        <f t="array" ref="AW20">IF(OR($B20="",AW$2=""),"",Projetos!$K19*_xlfn.XLOOKUP(AW$2,Técnicos!$A$2:$A$100,IF(Projetos!BC19=1,Técnicos!$F$2:$F$100,IF(Projetos!BC19=2,Técnicos!$H$2:$H$100,Técnicos!$J$2:$J$100)),,0,1))</f>
        <v/>
      </c>
      <c r="AX20" s="15" t="str" cm="1">
        <f t="array" ref="AX20">IF(OR($B20="",AX$2=""),"",Projetos!$K19*_xlfn.XLOOKUP(AX$2,Técnicos!$A$2:$A$100,IF(Projetos!BD19=1,Técnicos!$F$2:$F$100,IF(Projetos!BD19=2,Técnicos!$H$2:$H$100,Técnicos!$J$2:$J$100)),,0,1))</f>
        <v/>
      </c>
      <c r="AY20" s="15" t="str" cm="1">
        <f t="array" ref="AY20">IF(OR($B20="",AY$2=""),"",Projetos!$K19*_xlfn.XLOOKUP(AY$2,Técnicos!$A$2:$A$100,IF(Projetos!BE19=1,Técnicos!$F$2:$F$100,IF(Projetos!BE19=2,Técnicos!$H$2:$H$100,Técnicos!$J$2:$J$100)),,0,1))</f>
        <v/>
      </c>
      <c r="AZ20" s="15" t="str" cm="1">
        <f t="array" ref="AZ20">IF(OR($B20="",AZ$2=""),"",Projetos!$K19*_xlfn.XLOOKUP(AZ$2,Técnicos!$A$2:$A$100,IF(Projetos!BF19=1,Técnicos!$F$2:$F$100,IF(Projetos!BF19=2,Técnicos!$H$2:$H$100,Técnicos!$J$2:$J$100)),,0,1))</f>
        <v/>
      </c>
      <c r="BA20" s="15" t="str" cm="1">
        <f t="array" ref="BA20">IF(OR($B20="",BA$2=""),"",Projetos!$K19*_xlfn.XLOOKUP(BA$2,Técnicos!$A$2:$A$100,IF(Projetos!BG19=1,Técnicos!$F$2:$F$100,IF(Projetos!BG19=2,Técnicos!$H$2:$H$100,Técnicos!$J$2:$J$100)),,0,1))</f>
        <v/>
      </c>
      <c r="BB20" s="15" t="str" cm="1">
        <f t="array" ref="BB20">IF(OR($B20="",BB$2=""),"",Projetos!$K19*_xlfn.XLOOKUP(BB$2,Técnicos!$A$2:$A$100,IF(Projetos!BH19=1,Técnicos!$F$2:$F$100,IF(Projetos!BH19=2,Técnicos!$H$2:$H$100,Técnicos!$J$2:$J$100)),,0,1))</f>
        <v/>
      </c>
      <c r="BC20" s="15" t="str" cm="1">
        <f t="array" ref="BC20">IF(OR($B20="",BC$2=""),"",Projetos!$K19*_xlfn.XLOOKUP(BC$2,Técnicos!$A$2:$A$100,IF(Projetos!BI19=1,Técnicos!$F$2:$F$100,IF(Projetos!BI19=2,Técnicos!$H$2:$H$100,Técnicos!$J$2:$J$100)),,0,1))</f>
        <v/>
      </c>
      <c r="BD20" s="15" t="str" cm="1">
        <f t="array" ref="BD20">IF(OR($B20="",BD$2=""),"",Projetos!$K19*_xlfn.XLOOKUP(BD$2,Técnicos!$A$2:$A$100,IF(Projetos!BJ19=1,Técnicos!$F$2:$F$100,IF(Projetos!BJ19=2,Técnicos!$H$2:$H$100,Técnicos!$J$2:$J$100)),,0,1))</f>
        <v/>
      </c>
      <c r="BE20" s="15" t="str" cm="1">
        <f t="array" ref="BE20">IF(OR($B20="",BE$2=""),"",Projetos!$K19*_xlfn.XLOOKUP(BE$2,Técnicos!$A$2:$A$100,IF(Projetos!BK19=1,Técnicos!$F$2:$F$100,IF(Projetos!BK19=2,Técnicos!$H$2:$H$100,Técnicos!$J$2:$J$100)),,0,1))</f>
        <v/>
      </c>
      <c r="BF20" s="15" t="str" cm="1">
        <f t="array" ref="BF20">IF(OR($B20="",BF$2=""),"",Projetos!$K19*_xlfn.XLOOKUP(BF$2,Técnicos!$A$2:$A$100,IF(Projetos!BL19=1,Técnicos!$F$2:$F$100,IF(Projetos!BL19=2,Técnicos!$H$2:$H$100,Técnicos!$J$2:$J$100)),,0,1))</f>
        <v/>
      </c>
      <c r="BG20" s="15" t="str" cm="1">
        <f t="array" ref="BG20">IF(OR($B20="",BG$2=""),"",Projetos!$K19*_xlfn.XLOOKUP(BG$2,Técnicos!$A$2:$A$100,IF(Projetos!BM19=1,Técnicos!$F$2:$F$100,IF(Projetos!BM19=2,Técnicos!$H$2:$H$100,Técnicos!$J$2:$J$100)),,0,1))</f>
        <v/>
      </c>
      <c r="BH20" s="15" t="str" cm="1">
        <f t="array" ref="BH20">IF(OR($B20="",BH$2=""),"",Projetos!$K19*_xlfn.XLOOKUP(BH$2,Técnicos!$A$2:$A$100,IF(Projetos!BN19=1,Técnicos!$F$2:$F$100,IF(Projetos!BN19=2,Técnicos!$H$2:$H$100,Técnicos!$J$2:$J$100)),,0,1))</f>
        <v/>
      </c>
      <c r="BI20" s="15" t="str" cm="1">
        <f t="array" ref="BI20">IF(OR($B20="",BI$2=""),"",Projetos!$K19*_xlfn.XLOOKUP(BI$2,Técnicos!$A$2:$A$100,IF(Projetos!BO19=1,Técnicos!$F$2:$F$100,IF(Projetos!BO19=2,Técnicos!$H$2:$H$100,Técnicos!$J$2:$J$100)),,0,1))</f>
        <v/>
      </c>
      <c r="BJ20" s="15" t="str" cm="1">
        <f t="array" ref="BJ20">IF(OR($B20="",BJ$2=""),"",Projetos!$K19*_xlfn.XLOOKUP(BJ$2,Técnicos!$A$2:$A$100,IF(Projetos!BP19=1,Técnicos!$F$2:$F$100,IF(Projetos!BP19=2,Técnicos!$H$2:$H$100,Técnicos!$J$2:$J$100)),,0,1))</f>
        <v/>
      </c>
      <c r="BK20" s="15" t="str" cm="1">
        <f t="array" ref="BK20">IF(OR($B20="",BK$2=""),"",Projetos!$K19*_xlfn.XLOOKUP(BK$2,Técnicos!$A$2:$A$100,IF(Projetos!BQ19=1,Técnicos!$F$2:$F$100,IF(Projetos!BQ19=2,Técnicos!$H$2:$H$100,Técnicos!$J$2:$J$100)),,0,1))</f>
        <v/>
      </c>
      <c r="BL20" s="15" t="str" cm="1">
        <f t="array" ref="BL20">IF(OR($B20="",BL$2=""),"",Projetos!$K19*_xlfn.XLOOKUP(BL$2,Técnicos!$A$2:$A$100,IF(Projetos!BR19=1,Técnicos!$F$2:$F$100,IF(Projetos!BR19=2,Técnicos!$H$2:$H$100,Técnicos!$J$2:$J$100)),,0,1))</f>
        <v/>
      </c>
      <c r="BM20" s="15" t="str" cm="1">
        <f t="array" ref="BM20">IF(OR($B20="",BM$2=""),"",Projetos!$K19*_xlfn.XLOOKUP(BM$2,Técnicos!$A$2:$A$100,IF(Projetos!BS19=1,Técnicos!$F$2:$F$100,IF(Projetos!BS19=2,Técnicos!$H$2:$H$100,Técnicos!$J$2:$J$100)),,0,1))</f>
        <v/>
      </c>
      <c r="BN20" s="15" t="str" cm="1">
        <f t="array" ref="BN20">IF(OR($B20="",BN$2=""),"",Projetos!$K19*_xlfn.XLOOKUP(BN$2,Técnicos!$A$2:$A$100,IF(Projetos!BT19=1,Técnicos!$F$2:$F$100,IF(Projetos!BT19=2,Técnicos!$H$2:$H$100,Técnicos!$J$2:$J$100)),,0,1))</f>
        <v/>
      </c>
      <c r="BO20" s="15" t="str" cm="1">
        <f t="array" ref="BO20">IF(OR($B20="",BO$2=""),"",Projetos!$K19*_xlfn.XLOOKUP(BO$2,Técnicos!$A$2:$A$100,IF(Projetos!BU19=1,Técnicos!$F$2:$F$100,IF(Projetos!BU19=2,Técnicos!$H$2:$H$100,Técnicos!$J$2:$J$100)),,0,1))</f>
        <v/>
      </c>
      <c r="BP20" s="15" t="str" cm="1">
        <f t="array" ref="BP20">IF(OR($B20="",BP$2=""),"",Projetos!$K19*_xlfn.XLOOKUP(BP$2,Técnicos!$A$2:$A$100,IF(Projetos!BV19=1,Técnicos!$F$2:$F$100,IF(Projetos!BV19=2,Técnicos!$H$2:$H$100,Técnicos!$J$2:$J$100)),,0,1))</f>
        <v/>
      </c>
      <c r="BQ20" s="15" t="str" cm="1">
        <f t="array" ref="BQ20">IF(OR($B20="",BQ$2=""),"",Projetos!$K19*_xlfn.XLOOKUP(BQ$2,Técnicos!$A$2:$A$100,IF(Projetos!BW19=1,Técnicos!$F$2:$F$100,IF(Projetos!BW19=2,Técnicos!$H$2:$H$100,Técnicos!$J$2:$J$100)),,0,1))</f>
        <v/>
      </c>
    </row>
    <row r="21" spans="2:69" x14ac:dyDescent="0.25">
      <c r="B21" s="1" t="str">
        <f>IF(Projetos!A20&lt;&gt;"",Projetos!A20,"")</f>
        <v/>
      </c>
      <c r="C21" s="15" t="str" cm="1">
        <f t="array" ref="C21">IF(OR($B21="",C$2=""),"",Projetos!$K20*_xlfn.XLOOKUP(C$2,Técnicos!$A$2:$A$100,IF(Projetos!I20=1,Técnicos!$F$2:$F$100,IF(Projetos!I20=2,Técnicos!$H$2:$H$100,Técnicos!$J$2:$J$100)),,0,1))</f>
        <v/>
      </c>
      <c r="D21" s="15" t="str" cm="1">
        <f t="array" ref="D21">IF(OR($B21="",D$2=""),"",Projetos!$K20*_xlfn.XLOOKUP(D$2,Técnicos!$A$2:$A$100,IF(Projetos!J20=1,Técnicos!$F$2:$F$100,IF(Projetos!J20=2,Técnicos!$H$2:$H$100,Técnicos!$J$2:$J$100)),,0,1))</f>
        <v/>
      </c>
      <c r="E21" s="15" t="str" cm="1">
        <f t="array" ref="E21">IF(OR($B21="",E$2=""),"",Projetos!$K20*_xlfn.XLOOKUP(E$2,Técnicos!$A$2:$A$100,IF(Projetos!K20=1,Técnicos!$F$2:$F$100,IF(Projetos!K20=2,Técnicos!$H$2:$H$100,Técnicos!$J$2:$J$100)),,0,1))</f>
        <v/>
      </c>
      <c r="F21" s="15" t="str" cm="1">
        <f t="array" ref="F21">IF(OR($B21="",F$2=""),"",Projetos!$K20*_xlfn.XLOOKUP(F$2,Técnicos!$A$2:$A$100,IF(Projetos!L20=1,Técnicos!$F$2:$F$100,IF(Projetos!L20=2,Técnicos!$H$2:$H$100,Técnicos!$J$2:$J$100)),,0,1))</f>
        <v/>
      </c>
      <c r="G21" s="15" t="str" cm="1">
        <f t="array" ref="G21">IF(OR($B21="",G$2=""),"",Projetos!$K20*_xlfn.XLOOKUP(G$2,Técnicos!$A$2:$A$100,IF(Projetos!M20=1,Técnicos!$F$2:$F$100,IF(Projetos!M20=2,Técnicos!$H$2:$H$100,Técnicos!$J$2:$J$100)),,0,1))</f>
        <v/>
      </c>
      <c r="H21" s="15" t="str" cm="1">
        <f t="array" ref="H21">IF(OR($B21="",H$2=""),"",Projetos!$K20*_xlfn.XLOOKUP(H$2,Técnicos!$A$2:$A$100,IF(Projetos!N20=1,Técnicos!$F$2:$F$100,IF(Projetos!N20=2,Técnicos!$H$2:$H$100,Técnicos!$J$2:$J$100)),,0,1))</f>
        <v/>
      </c>
      <c r="I21" s="15" t="str" cm="1">
        <f t="array" ref="I21">IF(OR($B21="",I$2=""),"",Projetos!$K20*_xlfn.XLOOKUP(I$2,Técnicos!$A$2:$A$100,IF(Projetos!O20=1,Técnicos!$F$2:$F$100,IF(Projetos!O20=2,Técnicos!$H$2:$H$100,Técnicos!$J$2:$J$100)),,0,1))</f>
        <v/>
      </c>
      <c r="J21" s="15" t="str" cm="1">
        <f t="array" ref="J21">IF(OR($B21="",J$2=""),"",Projetos!$K20*_xlfn.XLOOKUP(J$2,Técnicos!$A$2:$A$100,IF(Projetos!P20=1,Técnicos!$F$2:$F$100,IF(Projetos!P20=2,Técnicos!$H$2:$H$100,Técnicos!$J$2:$J$100)),,0,1))</f>
        <v/>
      </c>
      <c r="K21" s="15" t="str" cm="1">
        <f t="array" ref="K21">IF(OR($B21="",K$2=""),"",Projetos!$K20*_xlfn.XLOOKUP(K$2,Técnicos!$A$2:$A$100,IF(Projetos!Q20=1,Técnicos!$F$2:$F$100,IF(Projetos!Q20=2,Técnicos!$H$2:$H$100,Técnicos!$J$2:$J$100)),,0,1))</f>
        <v/>
      </c>
      <c r="L21" s="15" t="str" cm="1">
        <f t="array" ref="L21">IF(OR($B21="",L$2=""),"",Projetos!$K20*_xlfn.XLOOKUP(L$2,Técnicos!$A$2:$A$100,IF(Projetos!R20=1,Técnicos!$F$2:$F$100,IF(Projetos!R20=2,Técnicos!$H$2:$H$100,Técnicos!$J$2:$J$100)),,0,1))</f>
        <v/>
      </c>
      <c r="M21" s="15" t="str" cm="1">
        <f t="array" ref="M21">IF(OR($B21="",M$2=""),"",Projetos!$K20*_xlfn.XLOOKUP(M$2,Técnicos!$A$2:$A$100,IF(Projetos!S20=1,Técnicos!$F$2:$F$100,IF(Projetos!S20=2,Técnicos!$H$2:$H$100,Técnicos!$J$2:$J$100)),,0,1))</f>
        <v/>
      </c>
      <c r="N21" s="15" t="str" cm="1">
        <f t="array" ref="N21">IF(OR($B21="",N$2=""),"",Projetos!$K20*_xlfn.XLOOKUP(N$2,Técnicos!$A$2:$A$100,IF(Projetos!T20=1,Técnicos!$F$2:$F$100,IF(Projetos!T20=2,Técnicos!$H$2:$H$100,Técnicos!$J$2:$J$100)),,0,1))</f>
        <v/>
      </c>
      <c r="O21" s="15" t="str" cm="1">
        <f t="array" ref="O21">IF(OR($B21="",O$2=""),"",Projetos!$K20*_xlfn.XLOOKUP(O$2,Técnicos!$A$2:$A$100,IF(Projetos!U20=1,Técnicos!$F$2:$F$100,IF(Projetos!U20=2,Técnicos!$H$2:$H$100,Técnicos!$J$2:$J$100)),,0,1))</f>
        <v/>
      </c>
      <c r="P21" s="15" t="str" cm="1">
        <f t="array" ref="P21">IF(OR($B21="",P$2=""),"",Projetos!$K20*_xlfn.XLOOKUP(P$2,Técnicos!$A$2:$A$100,IF(Projetos!V20=1,Técnicos!$F$2:$F$100,IF(Projetos!V20=2,Técnicos!$H$2:$H$100,Técnicos!$J$2:$J$100)),,0,1))</f>
        <v/>
      </c>
      <c r="Q21" s="15" t="str" cm="1">
        <f t="array" ref="Q21">IF(OR($B21="",Q$2=""),"",Projetos!$K20*_xlfn.XLOOKUP(Q$2,Técnicos!$A$2:$A$100,IF(Projetos!W20=1,Técnicos!$F$2:$F$100,IF(Projetos!W20=2,Técnicos!$H$2:$H$100,Técnicos!$J$2:$J$100)),,0,1))</f>
        <v/>
      </c>
      <c r="R21" s="15" t="str" cm="1">
        <f t="array" ref="R21">IF(OR($B21="",R$2=""),"",Projetos!$K20*_xlfn.XLOOKUP(R$2,Técnicos!$A$2:$A$100,IF(Projetos!X20=1,Técnicos!$F$2:$F$100,IF(Projetos!X20=2,Técnicos!$H$2:$H$100,Técnicos!$J$2:$J$100)),,0,1))</f>
        <v/>
      </c>
      <c r="S21" s="15" t="str" cm="1">
        <f t="array" ref="S21">IF(OR($B21="",S$2=""),"",Projetos!$K20*_xlfn.XLOOKUP(S$2,Técnicos!$A$2:$A$100,IF(Projetos!Y20=1,Técnicos!$F$2:$F$100,IF(Projetos!Y20=2,Técnicos!$H$2:$H$100,Técnicos!$J$2:$J$100)),,0,1))</f>
        <v/>
      </c>
      <c r="T21" s="15" t="str" cm="1">
        <f t="array" ref="T21">IF(OR($B21="",T$2=""),"",Projetos!$K20*_xlfn.XLOOKUP(T$2,Técnicos!$A$2:$A$100,IF(Projetos!Z20=1,Técnicos!$F$2:$F$100,IF(Projetos!Z20=2,Técnicos!$H$2:$H$100,Técnicos!$J$2:$J$100)),,0,1))</f>
        <v/>
      </c>
      <c r="U21" s="15" t="str" cm="1">
        <f t="array" ref="U21">IF(OR($B21="",U$2=""),"",Projetos!$K20*_xlfn.XLOOKUP(U$2,Técnicos!$A$2:$A$100,IF(Projetos!AA20=1,Técnicos!$F$2:$F$100,IF(Projetos!AA20=2,Técnicos!$H$2:$H$100,Técnicos!$J$2:$J$100)),,0,1))</f>
        <v/>
      </c>
      <c r="V21" s="15" t="str" cm="1">
        <f t="array" ref="V21">IF(OR($B21="",V$2=""),"",Projetos!$K20*_xlfn.XLOOKUP(V$2,Técnicos!$A$2:$A$100,IF(Projetos!AB20=1,Técnicos!$F$2:$F$100,IF(Projetos!AB20=2,Técnicos!$H$2:$H$100,Técnicos!$J$2:$J$100)),,0,1))</f>
        <v/>
      </c>
      <c r="W21" s="15" t="str" cm="1">
        <f t="array" ref="W21">IF(OR($B21="",W$2=""),"",Projetos!$K20*_xlfn.XLOOKUP(W$2,Técnicos!$A$2:$A$100,IF(Projetos!AC20=1,Técnicos!$F$2:$F$100,IF(Projetos!AC20=2,Técnicos!$H$2:$H$100,Técnicos!$J$2:$J$100)),,0,1))</f>
        <v/>
      </c>
      <c r="X21" s="15" t="str" cm="1">
        <f t="array" ref="X21">IF(OR($B21="",X$2=""),"",Projetos!$K20*_xlfn.XLOOKUP(X$2,Técnicos!$A$2:$A$100,IF(Projetos!AD20=1,Técnicos!$F$2:$F$100,IF(Projetos!AD20=2,Técnicos!$H$2:$H$100,Técnicos!$J$2:$J$100)),,0,1))</f>
        <v/>
      </c>
      <c r="Y21" s="15" t="str" cm="1">
        <f t="array" ref="Y21">IF(OR($B21="",Y$2=""),"",Projetos!$K20*_xlfn.XLOOKUP(Y$2,Técnicos!$A$2:$A$100,IF(Projetos!AE20=1,Técnicos!$F$2:$F$100,IF(Projetos!AE20=2,Técnicos!$H$2:$H$100,Técnicos!$J$2:$J$100)),,0,1))</f>
        <v/>
      </c>
      <c r="Z21" s="15" t="str" cm="1">
        <f t="array" ref="Z21">IF(OR($B21="",Z$2=""),"",Projetos!$K20*_xlfn.XLOOKUP(Z$2,Técnicos!$A$2:$A$100,IF(Projetos!AF20=1,Técnicos!$F$2:$F$100,IF(Projetos!AF20=2,Técnicos!$H$2:$H$100,Técnicos!$J$2:$J$100)),,0,1))</f>
        <v/>
      </c>
      <c r="AA21" s="15" t="str" cm="1">
        <f t="array" ref="AA21">IF(OR($B21="",AA$2=""),"",Projetos!$K20*_xlfn.XLOOKUP(AA$2,Técnicos!$A$2:$A$100,IF(Projetos!AG20=1,Técnicos!$F$2:$F$100,IF(Projetos!AG20=2,Técnicos!$H$2:$H$100,Técnicos!$J$2:$J$100)),,0,1))</f>
        <v/>
      </c>
      <c r="AB21" s="15" t="str" cm="1">
        <f t="array" ref="AB21">IF(OR($B21="",AB$2=""),"",Projetos!$K20*_xlfn.XLOOKUP(AB$2,Técnicos!$A$2:$A$100,IF(Projetos!AH20=1,Técnicos!$F$2:$F$100,IF(Projetos!AH20=2,Técnicos!$H$2:$H$100,Técnicos!$J$2:$J$100)),,0,1))</f>
        <v/>
      </c>
      <c r="AC21" s="15" t="str" cm="1">
        <f t="array" ref="AC21">IF(OR($B21="",AC$2=""),"",Projetos!$K20*_xlfn.XLOOKUP(AC$2,Técnicos!$A$2:$A$100,IF(Projetos!AI20=1,Técnicos!$F$2:$F$100,IF(Projetos!AI20=2,Técnicos!$H$2:$H$100,Técnicos!$J$2:$J$100)),,0,1))</f>
        <v/>
      </c>
      <c r="AD21" s="15" t="str" cm="1">
        <f t="array" ref="AD21">IF(OR($B21="",AD$2=""),"",Projetos!$K20*_xlfn.XLOOKUP(AD$2,Técnicos!$A$2:$A$100,IF(Projetos!AJ20=1,Técnicos!$F$2:$F$100,IF(Projetos!AJ20=2,Técnicos!$H$2:$H$100,Técnicos!$J$2:$J$100)),,0,1))</f>
        <v/>
      </c>
      <c r="AE21" s="15" t="str" cm="1">
        <f t="array" ref="AE21">IF(OR($B21="",AE$2=""),"",Projetos!$K20*_xlfn.XLOOKUP(AE$2,Técnicos!$A$2:$A$100,IF(Projetos!AK20=1,Técnicos!$F$2:$F$100,IF(Projetos!AK20=2,Técnicos!$H$2:$H$100,Técnicos!$J$2:$J$100)),,0,1))</f>
        <v/>
      </c>
      <c r="AF21" s="15" t="str" cm="1">
        <f t="array" ref="AF21">IF(OR($B21="",AF$2=""),"",Projetos!$K20*_xlfn.XLOOKUP(AF$2,Técnicos!$A$2:$A$100,IF(Projetos!AL20=1,Técnicos!$F$2:$F$100,IF(Projetos!AL20=2,Técnicos!$H$2:$H$100,Técnicos!$J$2:$J$100)),,0,1))</f>
        <v/>
      </c>
      <c r="AG21" s="15" t="str" cm="1">
        <f t="array" ref="AG21">IF(OR($B21="",AG$2=""),"",Projetos!$K20*_xlfn.XLOOKUP(AG$2,Técnicos!$A$2:$A$100,IF(Projetos!AM20=1,Técnicos!$F$2:$F$100,IF(Projetos!AM20=2,Técnicos!$H$2:$H$100,Técnicos!$J$2:$J$100)),,0,1))</f>
        <v/>
      </c>
      <c r="AH21" s="15" t="str" cm="1">
        <f t="array" ref="AH21">IF(OR($B21="",AH$2=""),"",Projetos!$K20*_xlfn.XLOOKUP(AH$2,Técnicos!$A$2:$A$100,IF(Projetos!AN20=1,Técnicos!$F$2:$F$100,IF(Projetos!AN20=2,Técnicos!$H$2:$H$100,Técnicos!$J$2:$J$100)),,0,1))</f>
        <v/>
      </c>
      <c r="AI21" s="15" t="str" cm="1">
        <f t="array" ref="AI21">IF(OR($B21="",AI$2=""),"",Projetos!$K20*_xlfn.XLOOKUP(AI$2,Técnicos!$A$2:$A$100,IF(Projetos!AO20=1,Técnicos!$F$2:$F$100,IF(Projetos!AO20=2,Técnicos!$H$2:$H$100,Técnicos!$J$2:$J$100)),,0,1))</f>
        <v/>
      </c>
      <c r="AJ21" s="15" t="str" cm="1">
        <f t="array" ref="AJ21">IF(OR($B21="",AJ$2=""),"",Projetos!$K20*_xlfn.XLOOKUP(AJ$2,Técnicos!$A$2:$A$100,IF(Projetos!AP20=1,Técnicos!$F$2:$F$100,IF(Projetos!AP20=2,Técnicos!$H$2:$H$100,Técnicos!$J$2:$J$100)),,0,1))</f>
        <v/>
      </c>
      <c r="AK21" s="15" t="str" cm="1">
        <f t="array" ref="AK21">IF(OR($B21="",AK$2=""),"",Projetos!$K20*_xlfn.XLOOKUP(AK$2,Técnicos!$A$2:$A$100,IF(Projetos!AQ20=1,Técnicos!$F$2:$F$100,IF(Projetos!AQ20=2,Técnicos!$H$2:$H$100,Técnicos!$J$2:$J$100)),,0,1))</f>
        <v/>
      </c>
      <c r="AL21" s="15" t="str" cm="1">
        <f t="array" ref="AL21">IF(OR($B21="",AL$2=""),"",Projetos!$K20*_xlfn.XLOOKUP(AL$2,Técnicos!$A$2:$A$100,IF(Projetos!AR20=1,Técnicos!$F$2:$F$100,IF(Projetos!AR20=2,Técnicos!$H$2:$H$100,Técnicos!$J$2:$J$100)),,0,1))</f>
        <v/>
      </c>
      <c r="AM21" s="15" t="str" cm="1">
        <f t="array" ref="AM21">IF(OR($B21="",AM$2=""),"",Projetos!$K20*_xlfn.XLOOKUP(AM$2,Técnicos!$A$2:$A$100,IF(Projetos!AS20=1,Técnicos!$F$2:$F$100,IF(Projetos!AS20=2,Técnicos!$H$2:$H$100,Técnicos!$J$2:$J$100)),,0,1))</f>
        <v/>
      </c>
      <c r="AN21" s="15" t="str" cm="1">
        <f t="array" ref="AN21">IF(OR($B21="",AN$2=""),"",Projetos!$K20*_xlfn.XLOOKUP(AN$2,Técnicos!$A$2:$A$100,IF(Projetos!AT20=1,Técnicos!$F$2:$F$100,IF(Projetos!AT20=2,Técnicos!$H$2:$H$100,Técnicos!$J$2:$J$100)),,0,1))</f>
        <v/>
      </c>
      <c r="AO21" s="15" t="str" cm="1">
        <f t="array" ref="AO21">IF(OR($B21="",AO$2=""),"",Projetos!$K20*_xlfn.XLOOKUP(AO$2,Técnicos!$A$2:$A$100,IF(Projetos!AU20=1,Técnicos!$F$2:$F$100,IF(Projetos!AU20=2,Técnicos!$H$2:$H$100,Técnicos!$J$2:$J$100)),,0,1))</f>
        <v/>
      </c>
      <c r="AP21" s="15" t="str" cm="1">
        <f t="array" ref="AP21">IF(OR($B21="",AP$2=""),"",Projetos!$K20*_xlfn.XLOOKUP(AP$2,Técnicos!$A$2:$A$100,IF(Projetos!AV20=1,Técnicos!$F$2:$F$100,IF(Projetos!AV20=2,Técnicos!$H$2:$H$100,Técnicos!$J$2:$J$100)),,0,1))</f>
        <v/>
      </c>
      <c r="AQ21" s="15" t="str" cm="1">
        <f t="array" ref="AQ21">IF(OR($B21="",AQ$2=""),"",Projetos!$K20*_xlfn.XLOOKUP(AQ$2,Técnicos!$A$2:$A$100,IF(Projetos!AW20=1,Técnicos!$F$2:$F$100,IF(Projetos!AW20=2,Técnicos!$H$2:$H$100,Técnicos!$J$2:$J$100)),,0,1))</f>
        <v/>
      </c>
      <c r="AR21" s="15" t="str" cm="1">
        <f t="array" ref="AR21">IF(OR($B21="",AR$2=""),"",Projetos!$K20*_xlfn.XLOOKUP(AR$2,Técnicos!$A$2:$A$100,IF(Projetos!AX20=1,Técnicos!$F$2:$F$100,IF(Projetos!AX20=2,Técnicos!$H$2:$H$100,Técnicos!$J$2:$J$100)),,0,1))</f>
        <v/>
      </c>
      <c r="AS21" s="15" t="str" cm="1">
        <f t="array" ref="AS21">IF(OR($B21="",AS$2=""),"",Projetos!$K20*_xlfn.XLOOKUP(AS$2,Técnicos!$A$2:$A$100,IF(Projetos!AY20=1,Técnicos!$F$2:$F$100,IF(Projetos!AY20=2,Técnicos!$H$2:$H$100,Técnicos!$J$2:$J$100)),,0,1))</f>
        <v/>
      </c>
      <c r="AT21" s="15" t="str" cm="1">
        <f t="array" ref="AT21">IF(OR($B21="",AT$2=""),"",Projetos!$K20*_xlfn.XLOOKUP(AT$2,Técnicos!$A$2:$A$100,IF(Projetos!AZ20=1,Técnicos!$F$2:$F$100,IF(Projetos!AZ20=2,Técnicos!$H$2:$H$100,Técnicos!$J$2:$J$100)),,0,1))</f>
        <v/>
      </c>
      <c r="AU21" s="15" t="str" cm="1">
        <f t="array" ref="AU21">IF(OR($B21="",AU$2=""),"",Projetos!$K20*_xlfn.XLOOKUP(AU$2,Técnicos!$A$2:$A$100,IF(Projetos!BA20=1,Técnicos!$F$2:$F$100,IF(Projetos!BA20=2,Técnicos!$H$2:$H$100,Técnicos!$J$2:$J$100)),,0,1))</f>
        <v/>
      </c>
      <c r="AV21" s="15" t="str" cm="1">
        <f t="array" ref="AV21">IF(OR($B21="",AV$2=""),"",Projetos!$K20*_xlfn.XLOOKUP(AV$2,Técnicos!$A$2:$A$100,IF(Projetos!BB20=1,Técnicos!$F$2:$F$100,IF(Projetos!BB20=2,Técnicos!$H$2:$H$100,Técnicos!$J$2:$J$100)),,0,1))</f>
        <v/>
      </c>
      <c r="AW21" s="15" t="str" cm="1">
        <f t="array" ref="AW21">IF(OR($B21="",AW$2=""),"",Projetos!$K20*_xlfn.XLOOKUP(AW$2,Técnicos!$A$2:$A$100,IF(Projetos!BC20=1,Técnicos!$F$2:$F$100,IF(Projetos!BC20=2,Técnicos!$H$2:$H$100,Técnicos!$J$2:$J$100)),,0,1))</f>
        <v/>
      </c>
      <c r="AX21" s="15" t="str" cm="1">
        <f t="array" ref="AX21">IF(OR($B21="",AX$2=""),"",Projetos!$K20*_xlfn.XLOOKUP(AX$2,Técnicos!$A$2:$A$100,IF(Projetos!BD20=1,Técnicos!$F$2:$F$100,IF(Projetos!BD20=2,Técnicos!$H$2:$H$100,Técnicos!$J$2:$J$100)),,0,1))</f>
        <v/>
      </c>
      <c r="AY21" s="15" t="str" cm="1">
        <f t="array" ref="AY21">IF(OR($B21="",AY$2=""),"",Projetos!$K20*_xlfn.XLOOKUP(AY$2,Técnicos!$A$2:$A$100,IF(Projetos!BE20=1,Técnicos!$F$2:$F$100,IF(Projetos!BE20=2,Técnicos!$H$2:$H$100,Técnicos!$J$2:$J$100)),,0,1))</f>
        <v/>
      </c>
      <c r="AZ21" s="15" t="str" cm="1">
        <f t="array" ref="AZ21">IF(OR($B21="",AZ$2=""),"",Projetos!$K20*_xlfn.XLOOKUP(AZ$2,Técnicos!$A$2:$A$100,IF(Projetos!BF20=1,Técnicos!$F$2:$F$100,IF(Projetos!BF20=2,Técnicos!$H$2:$H$100,Técnicos!$J$2:$J$100)),,0,1))</f>
        <v/>
      </c>
      <c r="BA21" s="15" t="str" cm="1">
        <f t="array" ref="BA21">IF(OR($B21="",BA$2=""),"",Projetos!$K20*_xlfn.XLOOKUP(BA$2,Técnicos!$A$2:$A$100,IF(Projetos!BG20=1,Técnicos!$F$2:$F$100,IF(Projetos!BG20=2,Técnicos!$H$2:$H$100,Técnicos!$J$2:$J$100)),,0,1))</f>
        <v/>
      </c>
      <c r="BB21" s="15" t="str" cm="1">
        <f t="array" ref="BB21">IF(OR($B21="",BB$2=""),"",Projetos!$K20*_xlfn.XLOOKUP(BB$2,Técnicos!$A$2:$A$100,IF(Projetos!BH20=1,Técnicos!$F$2:$F$100,IF(Projetos!BH20=2,Técnicos!$H$2:$H$100,Técnicos!$J$2:$J$100)),,0,1))</f>
        <v/>
      </c>
      <c r="BC21" s="15" t="str" cm="1">
        <f t="array" ref="BC21">IF(OR($B21="",BC$2=""),"",Projetos!$K20*_xlfn.XLOOKUP(BC$2,Técnicos!$A$2:$A$100,IF(Projetos!BI20=1,Técnicos!$F$2:$F$100,IF(Projetos!BI20=2,Técnicos!$H$2:$H$100,Técnicos!$J$2:$J$100)),,0,1))</f>
        <v/>
      </c>
      <c r="BD21" s="15" t="str" cm="1">
        <f t="array" ref="BD21">IF(OR($B21="",BD$2=""),"",Projetos!$K20*_xlfn.XLOOKUP(BD$2,Técnicos!$A$2:$A$100,IF(Projetos!BJ20=1,Técnicos!$F$2:$F$100,IF(Projetos!BJ20=2,Técnicos!$H$2:$H$100,Técnicos!$J$2:$J$100)),,0,1))</f>
        <v/>
      </c>
      <c r="BE21" s="15" t="str" cm="1">
        <f t="array" ref="BE21">IF(OR($B21="",BE$2=""),"",Projetos!$K20*_xlfn.XLOOKUP(BE$2,Técnicos!$A$2:$A$100,IF(Projetos!BK20=1,Técnicos!$F$2:$F$100,IF(Projetos!BK20=2,Técnicos!$H$2:$H$100,Técnicos!$J$2:$J$100)),,0,1))</f>
        <v/>
      </c>
      <c r="BF21" s="15" t="str" cm="1">
        <f t="array" ref="BF21">IF(OR($B21="",BF$2=""),"",Projetos!$K20*_xlfn.XLOOKUP(BF$2,Técnicos!$A$2:$A$100,IF(Projetos!BL20=1,Técnicos!$F$2:$F$100,IF(Projetos!BL20=2,Técnicos!$H$2:$H$100,Técnicos!$J$2:$J$100)),,0,1))</f>
        <v/>
      </c>
      <c r="BG21" s="15" t="str" cm="1">
        <f t="array" ref="BG21">IF(OR($B21="",BG$2=""),"",Projetos!$K20*_xlfn.XLOOKUP(BG$2,Técnicos!$A$2:$A$100,IF(Projetos!BM20=1,Técnicos!$F$2:$F$100,IF(Projetos!BM20=2,Técnicos!$H$2:$H$100,Técnicos!$J$2:$J$100)),,0,1))</f>
        <v/>
      </c>
      <c r="BH21" s="15" t="str" cm="1">
        <f t="array" ref="BH21">IF(OR($B21="",BH$2=""),"",Projetos!$K20*_xlfn.XLOOKUP(BH$2,Técnicos!$A$2:$A$100,IF(Projetos!BN20=1,Técnicos!$F$2:$F$100,IF(Projetos!BN20=2,Técnicos!$H$2:$H$100,Técnicos!$J$2:$J$100)),,0,1))</f>
        <v/>
      </c>
      <c r="BI21" s="15" t="str" cm="1">
        <f t="array" ref="BI21">IF(OR($B21="",BI$2=""),"",Projetos!$K20*_xlfn.XLOOKUP(BI$2,Técnicos!$A$2:$A$100,IF(Projetos!BO20=1,Técnicos!$F$2:$F$100,IF(Projetos!BO20=2,Técnicos!$H$2:$H$100,Técnicos!$J$2:$J$100)),,0,1))</f>
        <v/>
      </c>
      <c r="BJ21" s="15" t="str" cm="1">
        <f t="array" ref="BJ21">IF(OR($B21="",BJ$2=""),"",Projetos!$K20*_xlfn.XLOOKUP(BJ$2,Técnicos!$A$2:$A$100,IF(Projetos!BP20=1,Técnicos!$F$2:$F$100,IF(Projetos!BP20=2,Técnicos!$H$2:$H$100,Técnicos!$J$2:$J$100)),,0,1))</f>
        <v/>
      </c>
      <c r="BK21" s="15" t="str" cm="1">
        <f t="array" ref="BK21">IF(OR($B21="",BK$2=""),"",Projetos!$K20*_xlfn.XLOOKUP(BK$2,Técnicos!$A$2:$A$100,IF(Projetos!BQ20=1,Técnicos!$F$2:$F$100,IF(Projetos!BQ20=2,Técnicos!$H$2:$H$100,Técnicos!$J$2:$J$100)),,0,1))</f>
        <v/>
      </c>
      <c r="BL21" s="15" t="str" cm="1">
        <f t="array" ref="BL21">IF(OR($B21="",BL$2=""),"",Projetos!$K20*_xlfn.XLOOKUP(BL$2,Técnicos!$A$2:$A$100,IF(Projetos!BR20=1,Técnicos!$F$2:$F$100,IF(Projetos!BR20=2,Técnicos!$H$2:$H$100,Técnicos!$J$2:$J$100)),,0,1))</f>
        <v/>
      </c>
      <c r="BM21" s="15" t="str" cm="1">
        <f t="array" ref="BM21">IF(OR($B21="",BM$2=""),"",Projetos!$K20*_xlfn.XLOOKUP(BM$2,Técnicos!$A$2:$A$100,IF(Projetos!BS20=1,Técnicos!$F$2:$F$100,IF(Projetos!BS20=2,Técnicos!$H$2:$H$100,Técnicos!$J$2:$J$100)),,0,1))</f>
        <v/>
      </c>
      <c r="BN21" s="15" t="str" cm="1">
        <f t="array" ref="BN21">IF(OR($B21="",BN$2=""),"",Projetos!$K20*_xlfn.XLOOKUP(BN$2,Técnicos!$A$2:$A$100,IF(Projetos!BT20=1,Técnicos!$F$2:$F$100,IF(Projetos!BT20=2,Técnicos!$H$2:$H$100,Técnicos!$J$2:$J$100)),,0,1))</f>
        <v/>
      </c>
      <c r="BO21" s="15" t="str" cm="1">
        <f t="array" ref="BO21">IF(OR($B21="",BO$2=""),"",Projetos!$K20*_xlfn.XLOOKUP(BO$2,Técnicos!$A$2:$A$100,IF(Projetos!BU20=1,Técnicos!$F$2:$F$100,IF(Projetos!BU20=2,Técnicos!$H$2:$H$100,Técnicos!$J$2:$J$100)),,0,1))</f>
        <v/>
      </c>
      <c r="BP21" s="15" t="str" cm="1">
        <f t="array" ref="BP21">IF(OR($B21="",BP$2=""),"",Projetos!$K20*_xlfn.XLOOKUP(BP$2,Técnicos!$A$2:$A$100,IF(Projetos!BV20=1,Técnicos!$F$2:$F$100,IF(Projetos!BV20=2,Técnicos!$H$2:$H$100,Técnicos!$J$2:$J$100)),,0,1))</f>
        <v/>
      </c>
      <c r="BQ21" s="15" t="str" cm="1">
        <f t="array" ref="BQ21">IF(OR($B21="",BQ$2=""),"",Projetos!$K20*_xlfn.XLOOKUP(BQ$2,Técnicos!$A$2:$A$100,IF(Projetos!BW20=1,Técnicos!$F$2:$F$100,IF(Projetos!BW20=2,Técnicos!$H$2:$H$100,Técnicos!$J$2:$J$100)),,0,1))</f>
        <v/>
      </c>
    </row>
    <row r="22" spans="2:69" x14ac:dyDescent="0.25">
      <c r="B22" s="1" t="str">
        <f>IF(Projetos!A21&lt;&gt;"",Projetos!A21,"")</f>
        <v/>
      </c>
      <c r="C22" s="15" t="str" cm="1">
        <f t="array" ref="C22">IF(OR($B22="",C$2=""),"",Projetos!$K21*_xlfn.XLOOKUP(C$2,Técnicos!$A$2:$A$100,IF(Projetos!I21=1,Técnicos!$F$2:$F$100,IF(Projetos!I21=2,Técnicos!$H$2:$H$100,Técnicos!$J$2:$J$100)),,0,1))</f>
        <v/>
      </c>
      <c r="D22" s="15" t="str" cm="1">
        <f t="array" ref="D22">IF(OR($B22="",D$2=""),"",Projetos!$K21*_xlfn.XLOOKUP(D$2,Técnicos!$A$2:$A$100,IF(Projetos!J21=1,Técnicos!$F$2:$F$100,IF(Projetos!J21=2,Técnicos!$H$2:$H$100,Técnicos!$J$2:$J$100)),,0,1))</f>
        <v/>
      </c>
      <c r="E22" s="15" t="str" cm="1">
        <f t="array" ref="E22">IF(OR($B22="",E$2=""),"",Projetos!$K21*_xlfn.XLOOKUP(E$2,Técnicos!$A$2:$A$100,IF(Projetos!K21=1,Técnicos!$F$2:$F$100,IF(Projetos!K21=2,Técnicos!$H$2:$H$100,Técnicos!$J$2:$J$100)),,0,1))</f>
        <v/>
      </c>
      <c r="F22" s="15" t="str" cm="1">
        <f t="array" ref="F22">IF(OR($B22="",F$2=""),"",Projetos!$K21*_xlfn.XLOOKUP(F$2,Técnicos!$A$2:$A$100,IF(Projetos!L21=1,Técnicos!$F$2:$F$100,IF(Projetos!L21=2,Técnicos!$H$2:$H$100,Técnicos!$J$2:$J$100)),,0,1))</f>
        <v/>
      </c>
      <c r="G22" s="15" t="str" cm="1">
        <f t="array" ref="G22">IF(OR($B22="",G$2=""),"",Projetos!$K21*_xlfn.XLOOKUP(G$2,Técnicos!$A$2:$A$100,IF(Projetos!M21=1,Técnicos!$F$2:$F$100,IF(Projetos!M21=2,Técnicos!$H$2:$H$100,Técnicos!$J$2:$J$100)),,0,1))</f>
        <v/>
      </c>
      <c r="H22" s="15" t="str" cm="1">
        <f t="array" ref="H22">IF(OR($B22="",H$2=""),"",Projetos!$K21*_xlfn.XLOOKUP(H$2,Técnicos!$A$2:$A$100,IF(Projetos!N21=1,Técnicos!$F$2:$F$100,IF(Projetos!N21=2,Técnicos!$H$2:$H$100,Técnicos!$J$2:$J$100)),,0,1))</f>
        <v/>
      </c>
      <c r="I22" s="15" t="str" cm="1">
        <f t="array" ref="I22">IF(OR($B22="",I$2=""),"",Projetos!$K21*_xlfn.XLOOKUP(I$2,Técnicos!$A$2:$A$100,IF(Projetos!O21=1,Técnicos!$F$2:$F$100,IF(Projetos!O21=2,Técnicos!$H$2:$H$100,Técnicos!$J$2:$J$100)),,0,1))</f>
        <v/>
      </c>
      <c r="J22" s="15" t="str" cm="1">
        <f t="array" ref="J22">IF(OR($B22="",J$2=""),"",Projetos!$K21*_xlfn.XLOOKUP(J$2,Técnicos!$A$2:$A$100,IF(Projetos!P21=1,Técnicos!$F$2:$F$100,IF(Projetos!P21=2,Técnicos!$H$2:$H$100,Técnicos!$J$2:$J$100)),,0,1))</f>
        <v/>
      </c>
      <c r="K22" s="15" t="str" cm="1">
        <f t="array" ref="K22">IF(OR($B22="",K$2=""),"",Projetos!$K21*_xlfn.XLOOKUP(K$2,Técnicos!$A$2:$A$100,IF(Projetos!Q21=1,Técnicos!$F$2:$F$100,IF(Projetos!Q21=2,Técnicos!$H$2:$H$100,Técnicos!$J$2:$J$100)),,0,1))</f>
        <v/>
      </c>
      <c r="L22" s="15" t="str" cm="1">
        <f t="array" ref="L22">IF(OR($B22="",L$2=""),"",Projetos!$K21*_xlfn.XLOOKUP(L$2,Técnicos!$A$2:$A$100,IF(Projetos!R21=1,Técnicos!$F$2:$F$100,IF(Projetos!R21=2,Técnicos!$H$2:$H$100,Técnicos!$J$2:$J$100)),,0,1))</f>
        <v/>
      </c>
      <c r="M22" s="15" t="str" cm="1">
        <f t="array" ref="M22">IF(OR($B22="",M$2=""),"",Projetos!$K21*_xlfn.XLOOKUP(M$2,Técnicos!$A$2:$A$100,IF(Projetos!S21=1,Técnicos!$F$2:$F$100,IF(Projetos!S21=2,Técnicos!$H$2:$H$100,Técnicos!$J$2:$J$100)),,0,1))</f>
        <v/>
      </c>
      <c r="N22" s="15" t="str" cm="1">
        <f t="array" ref="N22">IF(OR($B22="",N$2=""),"",Projetos!$K21*_xlfn.XLOOKUP(N$2,Técnicos!$A$2:$A$100,IF(Projetos!T21=1,Técnicos!$F$2:$F$100,IF(Projetos!T21=2,Técnicos!$H$2:$H$100,Técnicos!$J$2:$J$100)),,0,1))</f>
        <v/>
      </c>
      <c r="O22" s="15" t="str" cm="1">
        <f t="array" ref="O22">IF(OR($B22="",O$2=""),"",Projetos!$K21*_xlfn.XLOOKUP(O$2,Técnicos!$A$2:$A$100,IF(Projetos!U21=1,Técnicos!$F$2:$F$100,IF(Projetos!U21=2,Técnicos!$H$2:$H$100,Técnicos!$J$2:$J$100)),,0,1))</f>
        <v/>
      </c>
      <c r="P22" s="15" t="str" cm="1">
        <f t="array" ref="P22">IF(OR($B22="",P$2=""),"",Projetos!$K21*_xlfn.XLOOKUP(P$2,Técnicos!$A$2:$A$100,IF(Projetos!V21=1,Técnicos!$F$2:$F$100,IF(Projetos!V21=2,Técnicos!$H$2:$H$100,Técnicos!$J$2:$J$100)),,0,1))</f>
        <v/>
      </c>
      <c r="Q22" s="15" t="str" cm="1">
        <f t="array" ref="Q22">IF(OR($B22="",Q$2=""),"",Projetos!$K21*_xlfn.XLOOKUP(Q$2,Técnicos!$A$2:$A$100,IF(Projetos!W21=1,Técnicos!$F$2:$F$100,IF(Projetos!W21=2,Técnicos!$H$2:$H$100,Técnicos!$J$2:$J$100)),,0,1))</f>
        <v/>
      </c>
      <c r="R22" s="15" t="str" cm="1">
        <f t="array" ref="R22">IF(OR($B22="",R$2=""),"",Projetos!$K21*_xlfn.XLOOKUP(R$2,Técnicos!$A$2:$A$100,IF(Projetos!X21=1,Técnicos!$F$2:$F$100,IF(Projetos!X21=2,Técnicos!$H$2:$H$100,Técnicos!$J$2:$J$100)),,0,1))</f>
        <v/>
      </c>
      <c r="S22" s="15" t="str" cm="1">
        <f t="array" ref="S22">IF(OR($B22="",S$2=""),"",Projetos!$K21*_xlfn.XLOOKUP(S$2,Técnicos!$A$2:$A$100,IF(Projetos!Y21=1,Técnicos!$F$2:$F$100,IF(Projetos!Y21=2,Técnicos!$H$2:$H$100,Técnicos!$J$2:$J$100)),,0,1))</f>
        <v/>
      </c>
      <c r="T22" s="15" t="str" cm="1">
        <f t="array" ref="T22">IF(OR($B22="",T$2=""),"",Projetos!$K21*_xlfn.XLOOKUP(T$2,Técnicos!$A$2:$A$100,IF(Projetos!Z21=1,Técnicos!$F$2:$F$100,IF(Projetos!Z21=2,Técnicos!$H$2:$H$100,Técnicos!$J$2:$J$100)),,0,1))</f>
        <v/>
      </c>
      <c r="U22" s="15" t="str" cm="1">
        <f t="array" ref="U22">IF(OR($B22="",U$2=""),"",Projetos!$K21*_xlfn.XLOOKUP(U$2,Técnicos!$A$2:$A$100,IF(Projetos!AA21=1,Técnicos!$F$2:$F$100,IF(Projetos!AA21=2,Técnicos!$H$2:$H$100,Técnicos!$J$2:$J$100)),,0,1))</f>
        <v/>
      </c>
      <c r="V22" s="15" t="str" cm="1">
        <f t="array" ref="V22">IF(OR($B22="",V$2=""),"",Projetos!$K21*_xlfn.XLOOKUP(V$2,Técnicos!$A$2:$A$100,IF(Projetos!AB21=1,Técnicos!$F$2:$F$100,IF(Projetos!AB21=2,Técnicos!$H$2:$H$100,Técnicos!$J$2:$J$100)),,0,1))</f>
        <v/>
      </c>
      <c r="W22" s="15" t="str" cm="1">
        <f t="array" ref="W22">IF(OR($B22="",W$2=""),"",Projetos!$K21*_xlfn.XLOOKUP(W$2,Técnicos!$A$2:$A$100,IF(Projetos!AC21=1,Técnicos!$F$2:$F$100,IF(Projetos!AC21=2,Técnicos!$H$2:$H$100,Técnicos!$J$2:$J$100)),,0,1))</f>
        <v/>
      </c>
      <c r="X22" s="15" t="str" cm="1">
        <f t="array" ref="X22">IF(OR($B22="",X$2=""),"",Projetos!$K21*_xlfn.XLOOKUP(X$2,Técnicos!$A$2:$A$100,IF(Projetos!AD21=1,Técnicos!$F$2:$F$100,IF(Projetos!AD21=2,Técnicos!$H$2:$H$100,Técnicos!$J$2:$J$100)),,0,1))</f>
        <v/>
      </c>
      <c r="Y22" s="15" t="str" cm="1">
        <f t="array" ref="Y22">IF(OR($B22="",Y$2=""),"",Projetos!$K21*_xlfn.XLOOKUP(Y$2,Técnicos!$A$2:$A$100,IF(Projetos!AE21=1,Técnicos!$F$2:$F$100,IF(Projetos!AE21=2,Técnicos!$H$2:$H$100,Técnicos!$J$2:$J$100)),,0,1))</f>
        <v/>
      </c>
      <c r="Z22" s="15" t="str" cm="1">
        <f t="array" ref="Z22">IF(OR($B22="",Z$2=""),"",Projetos!$K21*_xlfn.XLOOKUP(Z$2,Técnicos!$A$2:$A$100,IF(Projetos!AF21=1,Técnicos!$F$2:$F$100,IF(Projetos!AF21=2,Técnicos!$H$2:$H$100,Técnicos!$J$2:$J$100)),,0,1))</f>
        <v/>
      </c>
      <c r="AA22" s="15" t="str" cm="1">
        <f t="array" ref="AA22">IF(OR($B22="",AA$2=""),"",Projetos!$K21*_xlfn.XLOOKUP(AA$2,Técnicos!$A$2:$A$100,IF(Projetos!AG21=1,Técnicos!$F$2:$F$100,IF(Projetos!AG21=2,Técnicos!$H$2:$H$100,Técnicos!$J$2:$J$100)),,0,1))</f>
        <v/>
      </c>
      <c r="AB22" s="15" t="str" cm="1">
        <f t="array" ref="AB22">IF(OR($B22="",AB$2=""),"",Projetos!$K21*_xlfn.XLOOKUP(AB$2,Técnicos!$A$2:$A$100,IF(Projetos!AH21=1,Técnicos!$F$2:$F$100,IF(Projetos!AH21=2,Técnicos!$H$2:$H$100,Técnicos!$J$2:$J$100)),,0,1))</f>
        <v/>
      </c>
      <c r="AC22" s="15" t="str" cm="1">
        <f t="array" ref="AC22">IF(OR($B22="",AC$2=""),"",Projetos!$K21*_xlfn.XLOOKUP(AC$2,Técnicos!$A$2:$A$100,IF(Projetos!AI21=1,Técnicos!$F$2:$F$100,IF(Projetos!AI21=2,Técnicos!$H$2:$H$100,Técnicos!$J$2:$J$100)),,0,1))</f>
        <v/>
      </c>
      <c r="AD22" s="15" t="str" cm="1">
        <f t="array" ref="AD22">IF(OR($B22="",AD$2=""),"",Projetos!$K21*_xlfn.XLOOKUP(AD$2,Técnicos!$A$2:$A$100,IF(Projetos!AJ21=1,Técnicos!$F$2:$F$100,IF(Projetos!AJ21=2,Técnicos!$H$2:$H$100,Técnicos!$J$2:$J$100)),,0,1))</f>
        <v/>
      </c>
      <c r="AE22" s="15" t="str" cm="1">
        <f t="array" ref="AE22">IF(OR($B22="",AE$2=""),"",Projetos!$K21*_xlfn.XLOOKUP(AE$2,Técnicos!$A$2:$A$100,IF(Projetos!AK21=1,Técnicos!$F$2:$F$100,IF(Projetos!AK21=2,Técnicos!$H$2:$H$100,Técnicos!$J$2:$J$100)),,0,1))</f>
        <v/>
      </c>
      <c r="AF22" s="15" t="str" cm="1">
        <f t="array" ref="AF22">IF(OR($B22="",AF$2=""),"",Projetos!$K21*_xlfn.XLOOKUP(AF$2,Técnicos!$A$2:$A$100,IF(Projetos!AL21=1,Técnicos!$F$2:$F$100,IF(Projetos!AL21=2,Técnicos!$H$2:$H$100,Técnicos!$J$2:$J$100)),,0,1))</f>
        <v/>
      </c>
      <c r="AG22" s="15" t="str" cm="1">
        <f t="array" ref="AG22">IF(OR($B22="",AG$2=""),"",Projetos!$K21*_xlfn.XLOOKUP(AG$2,Técnicos!$A$2:$A$100,IF(Projetos!AM21=1,Técnicos!$F$2:$F$100,IF(Projetos!AM21=2,Técnicos!$H$2:$H$100,Técnicos!$J$2:$J$100)),,0,1))</f>
        <v/>
      </c>
      <c r="AH22" s="15" t="str" cm="1">
        <f t="array" ref="AH22">IF(OR($B22="",AH$2=""),"",Projetos!$K21*_xlfn.XLOOKUP(AH$2,Técnicos!$A$2:$A$100,IF(Projetos!AN21=1,Técnicos!$F$2:$F$100,IF(Projetos!AN21=2,Técnicos!$H$2:$H$100,Técnicos!$J$2:$J$100)),,0,1))</f>
        <v/>
      </c>
      <c r="AI22" s="15" t="str" cm="1">
        <f t="array" ref="AI22">IF(OR($B22="",AI$2=""),"",Projetos!$K21*_xlfn.XLOOKUP(AI$2,Técnicos!$A$2:$A$100,IF(Projetos!AO21=1,Técnicos!$F$2:$F$100,IF(Projetos!AO21=2,Técnicos!$H$2:$H$100,Técnicos!$J$2:$J$100)),,0,1))</f>
        <v/>
      </c>
      <c r="AJ22" s="15" t="str" cm="1">
        <f t="array" ref="AJ22">IF(OR($B22="",AJ$2=""),"",Projetos!$K21*_xlfn.XLOOKUP(AJ$2,Técnicos!$A$2:$A$100,IF(Projetos!AP21=1,Técnicos!$F$2:$F$100,IF(Projetos!AP21=2,Técnicos!$H$2:$H$100,Técnicos!$J$2:$J$100)),,0,1))</f>
        <v/>
      </c>
      <c r="AK22" s="15" t="str" cm="1">
        <f t="array" ref="AK22">IF(OR($B22="",AK$2=""),"",Projetos!$K21*_xlfn.XLOOKUP(AK$2,Técnicos!$A$2:$A$100,IF(Projetos!AQ21=1,Técnicos!$F$2:$F$100,IF(Projetos!AQ21=2,Técnicos!$H$2:$H$100,Técnicos!$J$2:$J$100)),,0,1))</f>
        <v/>
      </c>
      <c r="AL22" s="15" t="str" cm="1">
        <f t="array" ref="AL22">IF(OR($B22="",AL$2=""),"",Projetos!$K21*_xlfn.XLOOKUP(AL$2,Técnicos!$A$2:$A$100,IF(Projetos!AR21=1,Técnicos!$F$2:$F$100,IF(Projetos!AR21=2,Técnicos!$H$2:$H$100,Técnicos!$J$2:$J$100)),,0,1))</f>
        <v/>
      </c>
      <c r="AM22" s="15" t="str" cm="1">
        <f t="array" ref="AM22">IF(OR($B22="",AM$2=""),"",Projetos!$K21*_xlfn.XLOOKUP(AM$2,Técnicos!$A$2:$A$100,IF(Projetos!AS21=1,Técnicos!$F$2:$F$100,IF(Projetos!AS21=2,Técnicos!$H$2:$H$100,Técnicos!$J$2:$J$100)),,0,1))</f>
        <v/>
      </c>
      <c r="AN22" s="15" t="str" cm="1">
        <f t="array" ref="AN22">IF(OR($B22="",AN$2=""),"",Projetos!$K21*_xlfn.XLOOKUP(AN$2,Técnicos!$A$2:$A$100,IF(Projetos!AT21=1,Técnicos!$F$2:$F$100,IF(Projetos!AT21=2,Técnicos!$H$2:$H$100,Técnicos!$J$2:$J$100)),,0,1))</f>
        <v/>
      </c>
      <c r="AO22" s="15" t="str" cm="1">
        <f t="array" ref="AO22">IF(OR($B22="",AO$2=""),"",Projetos!$K21*_xlfn.XLOOKUP(AO$2,Técnicos!$A$2:$A$100,IF(Projetos!AU21=1,Técnicos!$F$2:$F$100,IF(Projetos!AU21=2,Técnicos!$H$2:$H$100,Técnicos!$J$2:$J$100)),,0,1))</f>
        <v/>
      </c>
      <c r="AP22" s="15" t="str" cm="1">
        <f t="array" ref="AP22">IF(OR($B22="",AP$2=""),"",Projetos!$K21*_xlfn.XLOOKUP(AP$2,Técnicos!$A$2:$A$100,IF(Projetos!AV21=1,Técnicos!$F$2:$F$100,IF(Projetos!AV21=2,Técnicos!$H$2:$H$100,Técnicos!$J$2:$J$100)),,0,1))</f>
        <v/>
      </c>
      <c r="AQ22" s="15" t="str" cm="1">
        <f t="array" ref="AQ22">IF(OR($B22="",AQ$2=""),"",Projetos!$K21*_xlfn.XLOOKUP(AQ$2,Técnicos!$A$2:$A$100,IF(Projetos!AW21=1,Técnicos!$F$2:$F$100,IF(Projetos!AW21=2,Técnicos!$H$2:$H$100,Técnicos!$J$2:$J$100)),,0,1))</f>
        <v/>
      </c>
      <c r="AR22" s="15" t="str" cm="1">
        <f t="array" ref="AR22">IF(OR($B22="",AR$2=""),"",Projetos!$K21*_xlfn.XLOOKUP(AR$2,Técnicos!$A$2:$A$100,IF(Projetos!AX21=1,Técnicos!$F$2:$F$100,IF(Projetos!AX21=2,Técnicos!$H$2:$H$100,Técnicos!$J$2:$J$100)),,0,1))</f>
        <v/>
      </c>
      <c r="AS22" s="15" t="str" cm="1">
        <f t="array" ref="AS22">IF(OR($B22="",AS$2=""),"",Projetos!$K21*_xlfn.XLOOKUP(AS$2,Técnicos!$A$2:$A$100,IF(Projetos!AY21=1,Técnicos!$F$2:$F$100,IF(Projetos!AY21=2,Técnicos!$H$2:$H$100,Técnicos!$J$2:$J$100)),,0,1))</f>
        <v/>
      </c>
      <c r="AT22" s="15" t="str" cm="1">
        <f t="array" ref="AT22">IF(OR($B22="",AT$2=""),"",Projetos!$K21*_xlfn.XLOOKUP(AT$2,Técnicos!$A$2:$A$100,IF(Projetos!AZ21=1,Técnicos!$F$2:$F$100,IF(Projetos!AZ21=2,Técnicos!$H$2:$H$100,Técnicos!$J$2:$J$100)),,0,1))</f>
        <v/>
      </c>
      <c r="AU22" s="15" t="str" cm="1">
        <f t="array" ref="AU22">IF(OR($B22="",AU$2=""),"",Projetos!$K21*_xlfn.XLOOKUP(AU$2,Técnicos!$A$2:$A$100,IF(Projetos!BA21=1,Técnicos!$F$2:$F$100,IF(Projetos!BA21=2,Técnicos!$H$2:$H$100,Técnicos!$J$2:$J$100)),,0,1))</f>
        <v/>
      </c>
      <c r="AV22" s="15" t="str" cm="1">
        <f t="array" ref="AV22">IF(OR($B22="",AV$2=""),"",Projetos!$K21*_xlfn.XLOOKUP(AV$2,Técnicos!$A$2:$A$100,IF(Projetos!BB21=1,Técnicos!$F$2:$F$100,IF(Projetos!BB21=2,Técnicos!$H$2:$H$100,Técnicos!$J$2:$J$100)),,0,1))</f>
        <v/>
      </c>
      <c r="AW22" s="15" t="str" cm="1">
        <f t="array" ref="AW22">IF(OR($B22="",AW$2=""),"",Projetos!$K21*_xlfn.XLOOKUP(AW$2,Técnicos!$A$2:$A$100,IF(Projetos!BC21=1,Técnicos!$F$2:$F$100,IF(Projetos!BC21=2,Técnicos!$H$2:$H$100,Técnicos!$J$2:$J$100)),,0,1))</f>
        <v/>
      </c>
      <c r="AX22" s="15" t="str" cm="1">
        <f t="array" ref="AX22">IF(OR($B22="",AX$2=""),"",Projetos!$K21*_xlfn.XLOOKUP(AX$2,Técnicos!$A$2:$A$100,IF(Projetos!BD21=1,Técnicos!$F$2:$F$100,IF(Projetos!BD21=2,Técnicos!$H$2:$H$100,Técnicos!$J$2:$J$100)),,0,1))</f>
        <v/>
      </c>
      <c r="AY22" s="15" t="str" cm="1">
        <f t="array" ref="AY22">IF(OR($B22="",AY$2=""),"",Projetos!$K21*_xlfn.XLOOKUP(AY$2,Técnicos!$A$2:$A$100,IF(Projetos!BE21=1,Técnicos!$F$2:$F$100,IF(Projetos!BE21=2,Técnicos!$H$2:$H$100,Técnicos!$J$2:$J$100)),,0,1))</f>
        <v/>
      </c>
      <c r="AZ22" s="15" t="str" cm="1">
        <f t="array" ref="AZ22">IF(OR($B22="",AZ$2=""),"",Projetos!$K21*_xlfn.XLOOKUP(AZ$2,Técnicos!$A$2:$A$100,IF(Projetos!BF21=1,Técnicos!$F$2:$F$100,IF(Projetos!BF21=2,Técnicos!$H$2:$H$100,Técnicos!$J$2:$J$100)),,0,1))</f>
        <v/>
      </c>
      <c r="BA22" s="15" t="str" cm="1">
        <f t="array" ref="BA22">IF(OR($B22="",BA$2=""),"",Projetos!$K21*_xlfn.XLOOKUP(BA$2,Técnicos!$A$2:$A$100,IF(Projetos!BG21=1,Técnicos!$F$2:$F$100,IF(Projetos!BG21=2,Técnicos!$H$2:$H$100,Técnicos!$J$2:$J$100)),,0,1))</f>
        <v/>
      </c>
      <c r="BB22" s="15" t="str" cm="1">
        <f t="array" ref="BB22">IF(OR($B22="",BB$2=""),"",Projetos!$K21*_xlfn.XLOOKUP(BB$2,Técnicos!$A$2:$A$100,IF(Projetos!BH21=1,Técnicos!$F$2:$F$100,IF(Projetos!BH21=2,Técnicos!$H$2:$H$100,Técnicos!$J$2:$J$100)),,0,1))</f>
        <v/>
      </c>
      <c r="BC22" s="15" t="str" cm="1">
        <f t="array" ref="BC22">IF(OR($B22="",BC$2=""),"",Projetos!$K21*_xlfn.XLOOKUP(BC$2,Técnicos!$A$2:$A$100,IF(Projetos!BI21=1,Técnicos!$F$2:$F$100,IF(Projetos!BI21=2,Técnicos!$H$2:$H$100,Técnicos!$J$2:$J$100)),,0,1))</f>
        <v/>
      </c>
      <c r="BD22" s="15" t="str" cm="1">
        <f t="array" ref="BD22">IF(OR($B22="",BD$2=""),"",Projetos!$K21*_xlfn.XLOOKUP(BD$2,Técnicos!$A$2:$A$100,IF(Projetos!BJ21=1,Técnicos!$F$2:$F$100,IF(Projetos!BJ21=2,Técnicos!$H$2:$H$100,Técnicos!$J$2:$J$100)),,0,1))</f>
        <v/>
      </c>
      <c r="BE22" s="15" t="str" cm="1">
        <f t="array" ref="BE22">IF(OR($B22="",BE$2=""),"",Projetos!$K21*_xlfn.XLOOKUP(BE$2,Técnicos!$A$2:$A$100,IF(Projetos!BK21=1,Técnicos!$F$2:$F$100,IF(Projetos!BK21=2,Técnicos!$H$2:$H$100,Técnicos!$J$2:$J$100)),,0,1))</f>
        <v/>
      </c>
      <c r="BF22" s="15" t="str" cm="1">
        <f t="array" ref="BF22">IF(OR($B22="",BF$2=""),"",Projetos!$K21*_xlfn.XLOOKUP(BF$2,Técnicos!$A$2:$A$100,IF(Projetos!BL21=1,Técnicos!$F$2:$F$100,IF(Projetos!BL21=2,Técnicos!$H$2:$H$100,Técnicos!$J$2:$J$100)),,0,1))</f>
        <v/>
      </c>
      <c r="BG22" s="15" t="str" cm="1">
        <f t="array" ref="BG22">IF(OR($B22="",BG$2=""),"",Projetos!$K21*_xlfn.XLOOKUP(BG$2,Técnicos!$A$2:$A$100,IF(Projetos!BM21=1,Técnicos!$F$2:$F$100,IF(Projetos!BM21=2,Técnicos!$H$2:$H$100,Técnicos!$J$2:$J$100)),,0,1))</f>
        <v/>
      </c>
      <c r="BH22" s="15" t="str" cm="1">
        <f t="array" ref="BH22">IF(OR($B22="",BH$2=""),"",Projetos!$K21*_xlfn.XLOOKUP(BH$2,Técnicos!$A$2:$A$100,IF(Projetos!BN21=1,Técnicos!$F$2:$F$100,IF(Projetos!BN21=2,Técnicos!$H$2:$H$100,Técnicos!$J$2:$J$100)),,0,1))</f>
        <v/>
      </c>
      <c r="BI22" s="15" t="str" cm="1">
        <f t="array" ref="BI22">IF(OR($B22="",BI$2=""),"",Projetos!$K21*_xlfn.XLOOKUP(BI$2,Técnicos!$A$2:$A$100,IF(Projetos!BO21=1,Técnicos!$F$2:$F$100,IF(Projetos!BO21=2,Técnicos!$H$2:$H$100,Técnicos!$J$2:$J$100)),,0,1))</f>
        <v/>
      </c>
      <c r="BJ22" s="15" t="str" cm="1">
        <f t="array" ref="BJ22">IF(OR($B22="",BJ$2=""),"",Projetos!$K21*_xlfn.XLOOKUP(BJ$2,Técnicos!$A$2:$A$100,IF(Projetos!BP21=1,Técnicos!$F$2:$F$100,IF(Projetos!BP21=2,Técnicos!$H$2:$H$100,Técnicos!$J$2:$J$100)),,0,1))</f>
        <v/>
      </c>
      <c r="BK22" s="15" t="str" cm="1">
        <f t="array" ref="BK22">IF(OR($B22="",BK$2=""),"",Projetos!$K21*_xlfn.XLOOKUP(BK$2,Técnicos!$A$2:$A$100,IF(Projetos!BQ21=1,Técnicos!$F$2:$F$100,IF(Projetos!BQ21=2,Técnicos!$H$2:$H$100,Técnicos!$J$2:$J$100)),,0,1))</f>
        <v/>
      </c>
      <c r="BL22" s="15" t="str" cm="1">
        <f t="array" ref="BL22">IF(OR($B22="",BL$2=""),"",Projetos!$K21*_xlfn.XLOOKUP(BL$2,Técnicos!$A$2:$A$100,IF(Projetos!BR21=1,Técnicos!$F$2:$F$100,IF(Projetos!BR21=2,Técnicos!$H$2:$H$100,Técnicos!$J$2:$J$100)),,0,1))</f>
        <v/>
      </c>
      <c r="BM22" s="15" t="str" cm="1">
        <f t="array" ref="BM22">IF(OR($B22="",BM$2=""),"",Projetos!$K21*_xlfn.XLOOKUP(BM$2,Técnicos!$A$2:$A$100,IF(Projetos!BS21=1,Técnicos!$F$2:$F$100,IF(Projetos!BS21=2,Técnicos!$H$2:$H$100,Técnicos!$J$2:$J$100)),,0,1))</f>
        <v/>
      </c>
      <c r="BN22" s="15" t="str" cm="1">
        <f t="array" ref="BN22">IF(OR($B22="",BN$2=""),"",Projetos!$K21*_xlfn.XLOOKUP(BN$2,Técnicos!$A$2:$A$100,IF(Projetos!BT21=1,Técnicos!$F$2:$F$100,IF(Projetos!BT21=2,Técnicos!$H$2:$H$100,Técnicos!$J$2:$J$100)),,0,1))</f>
        <v/>
      </c>
      <c r="BO22" s="15" t="str" cm="1">
        <f t="array" ref="BO22">IF(OR($B22="",BO$2=""),"",Projetos!$K21*_xlfn.XLOOKUP(BO$2,Técnicos!$A$2:$A$100,IF(Projetos!BU21=1,Técnicos!$F$2:$F$100,IF(Projetos!BU21=2,Técnicos!$H$2:$H$100,Técnicos!$J$2:$J$100)),,0,1))</f>
        <v/>
      </c>
      <c r="BP22" s="15" t="str" cm="1">
        <f t="array" ref="BP22">IF(OR($B22="",BP$2=""),"",Projetos!$K21*_xlfn.XLOOKUP(BP$2,Técnicos!$A$2:$A$100,IF(Projetos!BV21=1,Técnicos!$F$2:$F$100,IF(Projetos!BV21=2,Técnicos!$H$2:$H$100,Técnicos!$J$2:$J$100)),,0,1))</f>
        <v/>
      </c>
      <c r="BQ22" s="15" t="str" cm="1">
        <f t="array" ref="BQ22">IF(OR($B22="",BQ$2=""),"",Projetos!$K21*_xlfn.XLOOKUP(BQ$2,Técnicos!$A$2:$A$100,IF(Projetos!BW21=1,Técnicos!$F$2:$F$100,IF(Projetos!BW21=2,Técnicos!$H$2:$H$100,Técnicos!$J$2:$J$100)),,0,1))</f>
        <v/>
      </c>
    </row>
    <row r="23" spans="2:69" x14ac:dyDescent="0.25">
      <c r="B23" s="1" t="str">
        <f>IF(Projetos!A22&lt;&gt;"",Projetos!A22,"")</f>
        <v/>
      </c>
      <c r="C23" s="15" t="str" cm="1">
        <f t="array" ref="C23">IF(OR($B23="",C$2=""),"",Projetos!$K22*_xlfn.XLOOKUP(C$2,Técnicos!$A$2:$A$100,IF(Projetos!I22=1,Técnicos!$F$2:$F$100,IF(Projetos!I22=2,Técnicos!$H$2:$H$100,Técnicos!$J$2:$J$100)),,0,1))</f>
        <v/>
      </c>
      <c r="D23" s="15" t="str" cm="1">
        <f t="array" ref="D23">IF(OR($B23="",D$2=""),"",Projetos!$K22*_xlfn.XLOOKUP(D$2,Técnicos!$A$2:$A$100,IF(Projetos!J22=1,Técnicos!$F$2:$F$100,IF(Projetos!J22=2,Técnicos!$H$2:$H$100,Técnicos!$J$2:$J$100)),,0,1))</f>
        <v/>
      </c>
      <c r="E23" s="15" t="str" cm="1">
        <f t="array" ref="E23">IF(OR($B23="",E$2=""),"",Projetos!$K22*_xlfn.XLOOKUP(E$2,Técnicos!$A$2:$A$100,IF(Projetos!K22=1,Técnicos!$F$2:$F$100,IF(Projetos!K22=2,Técnicos!$H$2:$H$100,Técnicos!$J$2:$J$100)),,0,1))</f>
        <v/>
      </c>
      <c r="F23" s="15" t="str" cm="1">
        <f t="array" ref="F23">IF(OR($B23="",F$2=""),"",Projetos!$K22*_xlfn.XLOOKUP(F$2,Técnicos!$A$2:$A$100,IF(Projetos!L22=1,Técnicos!$F$2:$F$100,IF(Projetos!L22=2,Técnicos!$H$2:$H$100,Técnicos!$J$2:$J$100)),,0,1))</f>
        <v/>
      </c>
      <c r="G23" s="15" t="str" cm="1">
        <f t="array" ref="G23">IF(OR($B23="",G$2=""),"",Projetos!$K22*_xlfn.XLOOKUP(G$2,Técnicos!$A$2:$A$100,IF(Projetos!M22=1,Técnicos!$F$2:$F$100,IF(Projetos!M22=2,Técnicos!$H$2:$H$100,Técnicos!$J$2:$J$100)),,0,1))</f>
        <v/>
      </c>
      <c r="H23" s="15" t="str" cm="1">
        <f t="array" ref="H23">IF(OR($B23="",H$2=""),"",Projetos!$K22*_xlfn.XLOOKUP(H$2,Técnicos!$A$2:$A$100,IF(Projetos!N22=1,Técnicos!$F$2:$F$100,IF(Projetos!N22=2,Técnicos!$H$2:$H$100,Técnicos!$J$2:$J$100)),,0,1))</f>
        <v/>
      </c>
      <c r="I23" s="15" t="str" cm="1">
        <f t="array" ref="I23">IF(OR($B23="",I$2=""),"",Projetos!$K22*_xlfn.XLOOKUP(I$2,Técnicos!$A$2:$A$100,IF(Projetos!O22=1,Técnicos!$F$2:$F$100,IF(Projetos!O22=2,Técnicos!$H$2:$H$100,Técnicos!$J$2:$J$100)),,0,1))</f>
        <v/>
      </c>
      <c r="J23" s="15" t="str" cm="1">
        <f t="array" ref="J23">IF(OR($B23="",J$2=""),"",Projetos!$K22*_xlfn.XLOOKUP(J$2,Técnicos!$A$2:$A$100,IF(Projetos!P22=1,Técnicos!$F$2:$F$100,IF(Projetos!P22=2,Técnicos!$H$2:$H$100,Técnicos!$J$2:$J$100)),,0,1))</f>
        <v/>
      </c>
      <c r="K23" s="15" t="str" cm="1">
        <f t="array" ref="K23">IF(OR($B23="",K$2=""),"",Projetos!$K22*_xlfn.XLOOKUP(K$2,Técnicos!$A$2:$A$100,IF(Projetos!Q22=1,Técnicos!$F$2:$F$100,IF(Projetos!Q22=2,Técnicos!$H$2:$H$100,Técnicos!$J$2:$J$100)),,0,1))</f>
        <v/>
      </c>
      <c r="L23" s="15" t="str" cm="1">
        <f t="array" ref="L23">IF(OR($B23="",L$2=""),"",Projetos!$K22*_xlfn.XLOOKUP(L$2,Técnicos!$A$2:$A$100,IF(Projetos!R22=1,Técnicos!$F$2:$F$100,IF(Projetos!R22=2,Técnicos!$H$2:$H$100,Técnicos!$J$2:$J$100)),,0,1))</f>
        <v/>
      </c>
      <c r="M23" s="15" t="str" cm="1">
        <f t="array" ref="M23">IF(OR($B23="",M$2=""),"",Projetos!$K22*_xlfn.XLOOKUP(M$2,Técnicos!$A$2:$A$100,IF(Projetos!S22=1,Técnicos!$F$2:$F$100,IF(Projetos!S22=2,Técnicos!$H$2:$H$100,Técnicos!$J$2:$J$100)),,0,1))</f>
        <v/>
      </c>
      <c r="N23" s="15" t="str" cm="1">
        <f t="array" ref="N23">IF(OR($B23="",N$2=""),"",Projetos!$K22*_xlfn.XLOOKUP(N$2,Técnicos!$A$2:$A$100,IF(Projetos!T22=1,Técnicos!$F$2:$F$100,IF(Projetos!T22=2,Técnicos!$H$2:$H$100,Técnicos!$J$2:$J$100)),,0,1))</f>
        <v/>
      </c>
      <c r="O23" s="15" t="str" cm="1">
        <f t="array" ref="O23">IF(OR($B23="",O$2=""),"",Projetos!$K22*_xlfn.XLOOKUP(O$2,Técnicos!$A$2:$A$100,IF(Projetos!U22=1,Técnicos!$F$2:$F$100,IF(Projetos!U22=2,Técnicos!$H$2:$H$100,Técnicos!$J$2:$J$100)),,0,1))</f>
        <v/>
      </c>
      <c r="P23" s="15" t="str" cm="1">
        <f t="array" ref="P23">IF(OR($B23="",P$2=""),"",Projetos!$K22*_xlfn.XLOOKUP(P$2,Técnicos!$A$2:$A$100,IF(Projetos!V22=1,Técnicos!$F$2:$F$100,IF(Projetos!V22=2,Técnicos!$H$2:$H$100,Técnicos!$J$2:$J$100)),,0,1))</f>
        <v/>
      </c>
      <c r="Q23" s="15" t="str" cm="1">
        <f t="array" ref="Q23">IF(OR($B23="",Q$2=""),"",Projetos!$K22*_xlfn.XLOOKUP(Q$2,Técnicos!$A$2:$A$100,IF(Projetos!W22=1,Técnicos!$F$2:$F$100,IF(Projetos!W22=2,Técnicos!$H$2:$H$100,Técnicos!$J$2:$J$100)),,0,1))</f>
        <v/>
      </c>
      <c r="R23" s="15" t="str" cm="1">
        <f t="array" ref="R23">IF(OR($B23="",R$2=""),"",Projetos!$K22*_xlfn.XLOOKUP(R$2,Técnicos!$A$2:$A$100,IF(Projetos!X22=1,Técnicos!$F$2:$F$100,IF(Projetos!X22=2,Técnicos!$H$2:$H$100,Técnicos!$J$2:$J$100)),,0,1))</f>
        <v/>
      </c>
      <c r="S23" s="15" t="str" cm="1">
        <f t="array" ref="S23">IF(OR($B23="",S$2=""),"",Projetos!$K22*_xlfn.XLOOKUP(S$2,Técnicos!$A$2:$A$100,IF(Projetos!Y22=1,Técnicos!$F$2:$F$100,IF(Projetos!Y22=2,Técnicos!$H$2:$H$100,Técnicos!$J$2:$J$100)),,0,1))</f>
        <v/>
      </c>
      <c r="T23" s="15" t="str" cm="1">
        <f t="array" ref="T23">IF(OR($B23="",T$2=""),"",Projetos!$K22*_xlfn.XLOOKUP(T$2,Técnicos!$A$2:$A$100,IF(Projetos!Z22=1,Técnicos!$F$2:$F$100,IF(Projetos!Z22=2,Técnicos!$H$2:$H$100,Técnicos!$J$2:$J$100)),,0,1))</f>
        <v/>
      </c>
      <c r="U23" s="15" t="str" cm="1">
        <f t="array" ref="U23">IF(OR($B23="",U$2=""),"",Projetos!$K22*_xlfn.XLOOKUP(U$2,Técnicos!$A$2:$A$100,IF(Projetos!AA22=1,Técnicos!$F$2:$F$100,IF(Projetos!AA22=2,Técnicos!$H$2:$H$100,Técnicos!$J$2:$J$100)),,0,1))</f>
        <v/>
      </c>
      <c r="V23" s="15" t="str" cm="1">
        <f t="array" ref="V23">IF(OR($B23="",V$2=""),"",Projetos!$K22*_xlfn.XLOOKUP(V$2,Técnicos!$A$2:$A$100,IF(Projetos!AB22=1,Técnicos!$F$2:$F$100,IF(Projetos!AB22=2,Técnicos!$H$2:$H$100,Técnicos!$J$2:$J$100)),,0,1))</f>
        <v/>
      </c>
      <c r="W23" s="15" t="str" cm="1">
        <f t="array" ref="W23">IF(OR($B23="",W$2=""),"",Projetos!$K22*_xlfn.XLOOKUP(W$2,Técnicos!$A$2:$A$100,IF(Projetos!AC22=1,Técnicos!$F$2:$F$100,IF(Projetos!AC22=2,Técnicos!$H$2:$H$100,Técnicos!$J$2:$J$100)),,0,1))</f>
        <v/>
      </c>
      <c r="X23" s="15" t="str" cm="1">
        <f t="array" ref="X23">IF(OR($B23="",X$2=""),"",Projetos!$K22*_xlfn.XLOOKUP(X$2,Técnicos!$A$2:$A$100,IF(Projetos!AD22=1,Técnicos!$F$2:$F$100,IF(Projetos!AD22=2,Técnicos!$H$2:$H$100,Técnicos!$J$2:$J$100)),,0,1))</f>
        <v/>
      </c>
      <c r="Y23" s="15" t="str" cm="1">
        <f t="array" ref="Y23">IF(OR($B23="",Y$2=""),"",Projetos!$K22*_xlfn.XLOOKUP(Y$2,Técnicos!$A$2:$A$100,IF(Projetos!AE22=1,Técnicos!$F$2:$F$100,IF(Projetos!AE22=2,Técnicos!$H$2:$H$100,Técnicos!$J$2:$J$100)),,0,1))</f>
        <v/>
      </c>
      <c r="Z23" s="15" t="str" cm="1">
        <f t="array" ref="Z23">IF(OR($B23="",Z$2=""),"",Projetos!$K22*_xlfn.XLOOKUP(Z$2,Técnicos!$A$2:$A$100,IF(Projetos!AF22=1,Técnicos!$F$2:$F$100,IF(Projetos!AF22=2,Técnicos!$H$2:$H$100,Técnicos!$J$2:$J$100)),,0,1))</f>
        <v/>
      </c>
      <c r="AA23" s="15" t="str" cm="1">
        <f t="array" ref="AA23">IF(OR($B23="",AA$2=""),"",Projetos!$K22*_xlfn.XLOOKUP(AA$2,Técnicos!$A$2:$A$100,IF(Projetos!AG22=1,Técnicos!$F$2:$F$100,IF(Projetos!AG22=2,Técnicos!$H$2:$H$100,Técnicos!$J$2:$J$100)),,0,1))</f>
        <v/>
      </c>
      <c r="AB23" s="15" t="str" cm="1">
        <f t="array" ref="AB23">IF(OR($B23="",AB$2=""),"",Projetos!$K22*_xlfn.XLOOKUP(AB$2,Técnicos!$A$2:$A$100,IF(Projetos!AH22=1,Técnicos!$F$2:$F$100,IF(Projetos!AH22=2,Técnicos!$H$2:$H$100,Técnicos!$J$2:$J$100)),,0,1))</f>
        <v/>
      </c>
      <c r="AC23" s="15" t="str" cm="1">
        <f t="array" ref="AC23">IF(OR($B23="",AC$2=""),"",Projetos!$K22*_xlfn.XLOOKUP(AC$2,Técnicos!$A$2:$A$100,IF(Projetos!AI22=1,Técnicos!$F$2:$F$100,IF(Projetos!AI22=2,Técnicos!$H$2:$H$100,Técnicos!$J$2:$J$100)),,0,1))</f>
        <v/>
      </c>
      <c r="AD23" s="15" t="str" cm="1">
        <f t="array" ref="AD23">IF(OR($B23="",AD$2=""),"",Projetos!$K22*_xlfn.XLOOKUP(AD$2,Técnicos!$A$2:$A$100,IF(Projetos!AJ22=1,Técnicos!$F$2:$F$100,IF(Projetos!AJ22=2,Técnicos!$H$2:$H$100,Técnicos!$J$2:$J$100)),,0,1))</f>
        <v/>
      </c>
      <c r="AE23" s="15" t="str" cm="1">
        <f t="array" ref="AE23">IF(OR($B23="",AE$2=""),"",Projetos!$K22*_xlfn.XLOOKUP(AE$2,Técnicos!$A$2:$A$100,IF(Projetos!AK22=1,Técnicos!$F$2:$F$100,IF(Projetos!AK22=2,Técnicos!$H$2:$H$100,Técnicos!$J$2:$J$100)),,0,1))</f>
        <v/>
      </c>
      <c r="AF23" s="15" t="str" cm="1">
        <f t="array" ref="AF23">IF(OR($B23="",AF$2=""),"",Projetos!$K22*_xlfn.XLOOKUP(AF$2,Técnicos!$A$2:$A$100,IF(Projetos!AL22=1,Técnicos!$F$2:$F$100,IF(Projetos!AL22=2,Técnicos!$H$2:$H$100,Técnicos!$J$2:$J$100)),,0,1))</f>
        <v/>
      </c>
      <c r="AG23" s="15" t="str" cm="1">
        <f t="array" ref="AG23">IF(OR($B23="",AG$2=""),"",Projetos!$K22*_xlfn.XLOOKUP(AG$2,Técnicos!$A$2:$A$100,IF(Projetos!AM22=1,Técnicos!$F$2:$F$100,IF(Projetos!AM22=2,Técnicos!$H$2:$H$100,Técnicos!$J$2:$J$100)),,0,1))</f>
        <v/>
      </c>
      <c r="AH23" s="15" t="str" cm="1">
        <f t="array" ref="AH23">IF(OR($B23="",AH$2=""),"",Projetos!$K22*_xlfn.XLOOKUP(AH$2,Técnicos!$A$2:$A$100,IF(Projetos!AN22=1,Técnicos!$F$2:$F$100,IF(Projetos!AN22=2,Técnicos!$H$2:$H$100,Técnicos!$J$2:$J$100)),,0,1))</f>
        <v/>
      </c>
      <c r="AI23" s="15" t="str" cm="1">
        <f t="array" ref="AI23">IF(OR($B23="",AI$2=""),"",Projetos!$K22*_xlfn.XLOOKUP(AI$2,Técnicos!$A$2:$A$100,IF(Projetos!AO22=1,Técnicos!$F$2:$F$100,IF(Projetos!AO22=2,Técnicos!$H$2:$H$100,Técnicos!$J$2:$J$100)),,0,1))</f>
        <v/>
      </c>
      <c r="AJ23" s="15" t="str" cm="1">
        <f t="array" ref="AJ23">IF(OR($B23="",AJ$2=""),"",Projetos!$K22*_xlfn.XLOOKUP(AJ$2,Técnicos!$A$2:$A$100,IF(Projetos!AP22=1,Técnicos!$F$2:$F$100,IF(Projetos!AP22=2,Técnicos!$H$2:$H$100,Técnicos!$J$2:$J$100)),,0,1))</f>
        <v/>
      </c>
      <c r="AK23" s="15" t="str" cm="1">
        <f t="array" ref="AK23">IF(OR($B23="",AK$2=""),"",Projetos!$K22*_xlfn.XLOOKUP(AK$2,Técnicos!$A$2:$A$100,IF(Projetos!AQ22=1,Técnicos!$F$2:$F$100,IF(Projetos!AQ22=2,Técnicos!$H$2:$H$100,Técnicos!$J$2:$J$100)),,0,1))</f>
        <v/>
      </c>
      <c r="AL23" s="15" t="str" cm="1">
        <f t="array" ref="AL23">IF(OR($B23="",AL$2=""),"",Projetos!$K22*_xlfn.XLOOKUP(AL$2,Técnicos!$A$2:$A$100,IF(Projetos!AR22=1,Técnicos!$F$2:$F$100,IF(Projetos!AR22=2,Técnicos!$H$2:$H$100,Técnicos!$J$2:$J$100)),,0,1))</f>
        <v/>
      </c>
      <c r="AM23" s="15" t="str" cm="1">
        <f t="array" ref="AM23">IF(OR($B23="",AM$2=""),"",Projetos!$K22*_xlfn.XLOOKUP(AM$2,Técnicos!$A$2:$A$100,IF(Projetos!AS22=1,Técnicos!$F$2:$F$100,IF(Projetos!AS22=2,Técnicos!$H$2:$H$100,Técnicos!$J$2:$J$100)),,0,1))</f>
        <v/>
      </c>
      <c r="AN23" s="15" t="str" cm="1">
        <f t="array" ref="AN23">IF(OR($B23="",AN$2=""),"",Projetos!$K22*_xlfn.XLOOKUP(AN$2,Técnicos!$A$2:$A$100,IF(Projetos!AT22=1,Técnicos!$F$2:$F$100,IF(Projetos!AT22=2,Técnicos!$H$2:$H$100,Técnicos!$J$2:$J$100)),,0,1))</f>
        <v/>
      </c>
      <c r="AO23" s="15" t="str" cm="1">
        <f t="array" ref="AO23">IF(OR($B23="",AO$2=""),"",Projetos!$K22*_xlfn.XLOOKUP(AO$2,Técnicos!$A$2:$A$100,IF(Projetos!AU22=1,Técnicos!$F$2:$F$100,IF(Projetos!AU22=2,Técnicos!$H$2:$H$100,Técnicos!$J$2:$J$100)),,0,1))</f>
        <v/>
      </c>
      <c r="AP23" s="15" t="str" cm="1">
        <f t="array" ref="AP23">IF(OR($B23="",AP$2=""),"",Projetos!$K22*_xlfn.XLOOKUP(AP$2,Técnicos!$A$2:$A$100,IF(Projetos!AV22=1,Técnicos!$F$2:$F$100,IF(Projetos!AV22=2,Técnicos!$H$2:$H$100,Técnicos!$J$2:$J$100)),,0,1))</f>
        <v/>
      </c>
      <c r="AQ23" s="15" t="str" cm="1">
        <f t="array" ref="AQ23">IF(OR($B23="",AQ$2=""),"",Projetos!$K22*_xlfn.XLOOKUP(AQ$2,Técnicos!$A$2:$A$100,IF(Projetos!AW22=1,Técnicos!$F$2:$F$100,IF(Projetos!AW22=2,Técnicos!$H$2:$H$100,Técnicos!$J$2:$J$100)),,0,1))</f>
        <v/>
      </c>
      <c r="AR23" s="15" t="str" cm="1">
        <f t="array" ref="AR23">IF(OR($B23="",AR$2=""),"",Projetos!$K22*_xlfn.XLOOKUP(AR$2,Técnicos!$A$2:$A$100,IF(Projetos!AX22=1,Técnicos!$F$2:$F$100,IF(Projetos!AX22=2,Técnicos!$H$2:$H$100,Técnicos!$J$2:$J$100)),,0,1))</f>
        <v/>
      </c>
      <c r="AS23" s="15" t="str" cm="1">
        <f t="array" ref="AS23">IF(OR($B23="",AS$2=""),"",Projetos!$K22*_xlfn.XLOOKUP(AS$2,Técnicos!$A$2:$A$100,IF(Projetos!AY22=1,Técnicos!$F$2:$F$100,IF(Projetos!AY22=2,Técnicos!$H$2:$H$100,Técnicos!$J$2:$J$100)),,0,1))</f>
        <v/>
      </c>
      <c r="AT23" s="15" t="str" cm="1">
        <f t="array" ref="AT23">IF(OR($B23="",AT$2=""),"",Projetos!$K22*_xlfn.XLOOKUP(AT$2,Técnicos!$A$2:$A$100,IF(Projetos!AZ22=1,Técnicos!$F$2:$F$100,IF(Projetos!AZ22=2,Técnicos!$H$2:$H$100,Técnicos!$J$2:$J$100)),,0,1))</f>
        <v/>
      </c>
      <c r="AU23" s="15" t="str" cm="1">
        <f t="array" ref="AU23">IF(OR($B23="",AU$2=""),"",Projetos!$K22*_xlfn.XLOOKUP(AU$2,Técnicos!$A$2:$A$100,IF(Projetos!BA22=1,Técnicos!$F$2:$F$100,IF(Projetos!BA22=2,Técnicos!$H$2:$H$100,Técnicos!$J$2:$J$100)),,0,1))</f>
        <v/>
      </c>
      <c r="AV23" s="15" t="str" cm="1">
        <f t="array" ref="AV23">IF(OR($B23="",AV$2=""),"",Projetos!$K22*_xlfn.XLOOKUP(AV$2,Técnicos!$A$2:$A$100,IF(Projetos!BB22=1,Técnicos!$F$2:$F$100,IF(Projetos!BB22=2,Técnicos!$H$2:$H$100,Técnicos!$J$2:$J$100)),,0,1))</f>
        <v/>
      </c>
      <c r="AW23" s="15" t="str" cm="1">
        <f t="array" ref="AW23">IF(OR($B23="",AW$2=""),"",Projetos!$K22*_xlfn.XLOOKUP(AW$2,Técnicos!$A$2:$A$100,IF(Projetos!BC22=1,Técnicos!$F$2:$F$100,IF(Projetos!BC22=2,Técnicos!$H$2:$H$100,Técnicos!$J$2:$J$100)),,0,1))</f>
        <v/>
      </c>
      <c r="AX23" s="15" t="str" cm="1">
        <f t="array" ref="AX23">IF(OR($B23="",AX$2=""),"",Projetos!$K22*_xlfn.XLOOKUP(AX$2,Técnicos!$A$2:$A$100,IF(Projetos!BD22=1,Técnicos!$F$2:$F$100,IF(Projetos!BD22=2,Técnicos!$H$2:$H$100,Técnicos!$J$2:$J$100)),,0,1))</f>
        <v/>
      </c>
      <c r="AY23" s="15" t="str" cm="1">
        <f t="array" ref="AY23">IF(OR($B23="",AY$2=""),"",Projetos!$K22*_xlfn.XLOOKUP(AY$2,Técnicos!$A$2:$A$100,IF(Projetos!BE22=1,Técnicos!$F$2:$F$100,IF(Projetos!BE22=2,Técnicos!$H$2:$H$100,Técnicos!$J$2:$J$100)),,0,1))</f>
        <v/>
      </c>
      <c r="AZ23" s="15" t="str" cm="1">
        <f t="array" ref="AZ23">IF(OR($B23="",AZ$2=""),"",Projetos!$K22*_xlfn.XLOOKUP(AZ$2,Técnicos!$A$2:$A$100,IF(Projetos!BF22=1,Técnicos!$F$2:$F$100,IF(Projetos!BF22=2,Técnicos!$H$2:$H$100,Técnicos!$J$2:$J$100)),,0,1))</f>
        <v/>
      </c>
      <c r="BA23" s="15" t="str" cm="1">
        <f t="array" ref="BA23">IF(OR($B23="",BA$2=""),"",Projetos!$K22*_xlfn.XLOOKUP(BA$2,Técnicos!$A$2:$A$100,IF(Projetos!BG22=1,Técnicos!$F$2:$F$100,IF(Projetos!BG22=2,Técnicos!$H$2:$H$100,Técnicos!$J$2:$J$100)),,0,1))</f>
        <v/>
      </c>
      <c r="BB23" s="15" t="str" cm="1">
        <f t="array" ref="BB23">IF(OR($B23="",BB$2=""),"",Projetos!$K22*_xlfn.XLOOKUP(BB$2,Técnicos!$A$2:$A$100,IF(Projetos!BH22=1,Técnicos!$F$2:$F$100,IF(Projetos!BH22=2,Técnicos!$H$2:$H$100,Técnicos!$J$2:$J$100)),,0,1))</f>
        <v/>
      </c>
      <c r="BC23" s="15" t="str" cm="1">
        <f t="array" ref="BC23">IF(OR($B23="",BC$2=""),"",Projetos!$K22*_xlfn.XLOOKUP(BC$2,Técnicos!$A$2:$A$100,IF(Projetos!BI22=1,Técnicos!$F$2:$F$100,IF(Projetos!BI22=2,Técnicos!$H$2:$H$100,Técnicos!$J$2:$J$100)),,0,1))</f>
        <v/>
      </c>
      <c r="BD23" s="15" t="str" cm="1">
        <f t="array" ref="BD23">IF(OR($B23="",BD$2=""),"",Projetos!$K22*_xlfn.XLOOKUP(BD$2,Técnicos!$A$2:$A$100,IF(Projetos!BJ22=1,Técnicos!$F$2:$F$100,IF(Projetos!BJ22=2,Técnicos!$H$2:$H$100,Técnicos!$J$2:$J$100)),,0,1))</f>
        <v/>
      </c>
      <c r="BE23" s="15" t="str" cm="1">
        <f t="array" ref="BE23">IF(OR($B23="",BE$2=""),"",Projetos!$K22*_xlfn.XLOOKUP(BE$2,Técnicos!$A$2:$A$100,IF(Projetos!BK22=1,Técnicos!$F$2:$F$100,IF(Projetos!BK22=2,Técnicos!$H$2:$H$100,Técnicos!$J$2:$J$100)),,0,1))</f>
        <v/>
      </c>
      <c r="BF23" s="15" t="str" cm="1">
        <f t="array" ref="BF23">IF(OR($B23="",BF$2=""),"",Projetos!$K22*_xlfn.XLOOKUP(BF$2,Técnicos!$A$2:$A$100,IF(Projetos!BL22=1,Técnicos!$F$2:$F$100,IF(Projetos!BL22=2,Técnicos!$H$2:$H$100,Técnicos!$J$2:$J$100)),,0,1))</f>
        <v/>
      </c>
      <c r="BG23" s="15" t="str" cm="1">
        <f t="array" ref="BG23">IF(OR($B23="",BG$2=""),"",Projetos!$K22*_xlfn.XLOOKUP(BG$2,Técnicos!$A$2:$A$100,IF(Projetos!BM22=1,Técnicos!$F$2:$F$100,IF(Projetos!BM22=2,Técnicos!$H$2:$H$100,Técnicos!$J$2:$J$100)),,0,1))</f>
        <v/>
      </c>
      <c r="BH23" s="15" t="str" cm="1">
        <f t="array" ref="BH23">IF(OR($B23="",BH$2=""),"",Projetos!$K22*_xlfn.XLOOKUP(BH$2,Técnicos!$A$2:$A$100,IF(Projetos!BN22=1,Técnicos!$F$2:$F$100,IF(Projetos!BN22=2,Técnicos!$H$2:$H$100,Técnicos!$J$2:$J$100)),,0,1))</f>
        <v/>
      </c>
      <c r="BI23" s="15" t="str" cm="1">
        <f t="array" ref="BI23">IF(OR($B23="",BI$2=""),"",Projetos!$K22*_xlfn.XLOOKUP(BI$2,Técnicos!$A$2:$A$100,IF(Projetos!BO22=1,Técnicos!$F$2:$F$100,IF(Projetos!BO22=2,Técnicos!$H$2:$H$100,Técnicos!$J$2:$J$100)),,0,1))</f>
        <v/>
      </c>
      <c r="BJ23" s="15" t="str" cm="1">
        <f t="array" ref="BJ23">IF(OR($B23="",BJ$2=""),"",Projetos!$K22*_xlfn.XLOOKUP(BJ$2,Técnicos!$A$2:$A$100,IF(Projetos!BP22=1,Técnicos!$F$2:$F$100,IF(Projetos!BP22=2,Técnicos!$H$2:$H$100,Técnicos!$J$2:$J$100)),,0,1))</f>
        <v/>
      </c>
      <c r="BK23" s="15" t="str" cm="1">
        <f t="array" ref="BK23">IF(OR($B23="",BK$2=""),"",Projetos!$K22*_xlfn.XLOOKUP(BK$2,Técnicos!$A$2:$A$100,IF(Projetos!BQ22=1,Técnicos!$F$2:$F$100,IF(Projetos!BQ22=2,Técnicos!$H$2:$H$100,Técnicos!$J$2:$J$100)),,0,1))</f>
        <v/>
      </c>
      <c r="BL23" s="15" t="str" cm="1">
        <f t="array" ref="BL23">IF(OR($B23="",BL$2=""),"",Projetos!$K22*_xlfn.XLOOKUP(BL$2,Técnicos!$A$2:$A$100,IF(Projetos!BR22=1,Técnicos!$F$2:$F$100,IF(Projetos!BR22=2,Técnicos!$H$2:$H$100,Técnicos!$J$2:$J$100)),,0,1))</f>
        <v/>
      </c>
      <c r="BM23" s="15" t="str" cm="1">
        <f t="array" ref="BM23">IF(OR($B23="",BM$2=""),"",Projetos!$K22*_xlfn.XLOOKUP(BM$2,Técnicos!$A$2:$A$100,IF(Projetos!BS22=1,Técnicos!$F$2:$F$100,IF(Projetos!BS22=2,Técnicos!$H$2:$H$100,Técnicos!$J$2:$J$100)),,0,1))</f>
        <v/>
      </c>
      <c r="BN23" s="15" t="str" cm="1">
        <f t="array" ref="BN23">IF(OR($B23="",BN$2=""),"",Projetos!$K22*_xlfn.XLOOKUP(BN$2,Técnicos!$A$2:$A$100,IF(Projetos!BT22=1,Técnicos!$F$2:$F$100,IF(Projetos!BT22=2,Técnicos!$H$2:$H$100,Técnicos!$J$2:$J$100)),,0,1))</f>
        <v/>
      </c>
      <c r="BO23" s="15" t="str" cm="1">
        <f t="array" ref="BO23">IF(OR($B23="",BO$2=""),"",Projetos!$K22*_xlfn.XLOOKUP(BO$2,Técnicos!$A$2:$A$100,IF(Projetos!BU22=1,Técnicos!$F$2:$F$100,IF(Projetos!BU22=2,Técnicos!$H$2:$H$100,Técnicos!$J$2:$J$100)),,0,1))</f>
        <v/>
      </c>
      <c r="BP23" s="15" t="str" cm="1">
        <f t="array" ref="BP23">IF(OR($B23="",BP$2=""),"",Projetos!$K22*_xlfn.XLOOKUP(BP$2,Técnicos!$A$2:$A$100,IF(Projetos!BV22=1,Técnicos!$F$2:$F$100,IF(Projetos!BV22=2,Técnicos!$H$2:$H$100,Técnicos!$J$2:$J$100)),,0,1))</f>
        <v/>
      </c>
      <c r="BQ23" s="15" t="str" cm="1">
        <f t="array" ref="BQ23">IF(OR($B23="",BQ$2=""),"",Projetos!$K22*_xlfn.XLOOKUP(BQ$2,Técnicos!$A$2:$A$100,IF(Projetos!BW22=1,Técnicos!$F$2:$F$100,IF(Projetos!BW22=2,Técnicos!$H$2:$H$100,Técnicos!$J$2:$J$100)),,0,1))</f>
        <v/>
      </c>
    </row>
    <row r="24" spans="2:69" x14ac:dyDescent="0.25">
      <c r="B24" s="1" t="str">
        <f>IF(Projetos!A23&lt;&gt;"",Projetos!A23,"")</f>
        <v/>
      </c>
      <c r="C24" s="15" t="str" cm="1">
        <f t="array" ref="C24">IF(OR($B24="",C$2=""),"",Projetos!$K23*_xlfn.XLOOKUP(C$2,Técnicos!$A$2:$A$100,IF(Projetos!I23=1,Técnicos!$F$2:$F$100,IF(Projetos!I23=2,Técnicos!$H$2:$H$100,Técnicos!$J$2:$J$100)),,0,1))</f>
        <v/>
      </c>
      <c r="D24" s="15" t="str" cm="1">
        <f t="array" ref="D24">IF(OR($B24="",D$2=""),"",Projetos!$K23*_xlfn.XLOOKUP(D$2,Técnicos!$A$2:$A$100,IF(Projetos!J23=1,Técnicos!$F$2:$F$100,IF(Projetos!J23=2,Técnicos!$H$2:$H$100,Técnicos!$J$2:$J$100)),,0,1))</f>
        <v/>
      </c>
      <c r="E24" s="15" t="str" cm="1">
        <f t="array" ref="E24">IF(OR($B24="",E$2=""),"",Projetos!$K23*_xlfn.XLOOKUP(E$2,Técnicos!$A$2:$A$100,IF(Projetos!K23=1,Técnicos!$F$2:$F$100,IF(Projetos!K23=2,Técnicos!$H$2:$H$100,Técnicos!$J$2:$J$100)),,0,1))</f>
        <v/>
      </c>
      <c r="F24" s="15" t="str" cm="1">
        <f t="array" ref="F24">IF(OR($B24="",F$2=""),"",Projetos!$K23*_xlfn.XLOOKUP(F$2,Técnicos!$A$2:$A$100,IF(Projetos!L23=1,Técnicos!$F$2:$F$100,IF(Projetos!L23=2,Técnicos!$H$2:$H$100,Técnicos!$J$2:$J$100)),,0,1))</f>
        <v/>
      </c>
      <c r="G24" s="15" t="str" cm="1">
        <f t="array" ref="G24">IF(OR($B24="",G$2=""),"",Projetos!$K23*_xlfn.XLOOKUP(G$2,Técnicos!$A$2:$A$100,IF(Projetos!M23=1,Técnicos!$F$2:$F$100,IF(Projetos!M23=2,Técnicos!$H$2:$H$100,Técnicos!$J$2:$J$100)),,0,1))</f>
        <v/>
      </c>
      <c r="H24" s="15" t="str" cm="1">
        <f t="array" ref="H24">IF(OR($B24="",H$2=""),"",Projetos!$K23*_xlfn.XLOOKUP(H$2,Técnicos!$A$2:$A$100,IF(Projetos!N23=1,Técnicos!$F$2:$F$100,IF(Projetos!N23=2,Técnicos!$H$2:$H$100,Técnicos!$J$2:$J$100)),,0,1))</f>
        <v/>
      </c>
      <c r="I24" s="15" t="str" cm="1">
        <f t="array" ref="I24">IF(OR($B24="",I$2=""),"",Projetos!$K23*_xlfn.XLOOKUP(I$2,Técnicos!$A$2:$A$100,IF(Projetos!O23=1,Técnicos!$F$2:$F$100,IF(Projetos!O23=2,Técnicos!$H$2:$H$100,Técnicos!$J$2:$J$100)),,0,1))</f>
        <v/>
      </c>
      <c r="J24" s="15" t="str" cm="1">
        <f t="array" ref="J24">IF(OR($B24="",J$2=""),"",Projetos!$K23*_xlfn.XLOOKUP(J$2,Técnicos!$A$2:$A$100,IF(Projetos!P23=1,Técnicos!$F$2:$F$100,IF(Projetos!P23=2,Técnicos!$H$2:$H$100,Técnicos!$J$2:$J$100)),,0,1))</f>
        <v/>
      </c>
      <c r="K24" s="15" t="str" cm="1">
        <f t="array" ref="K24">IF(OR($B24="",K$2=""),"",Projetos!$K23*_xlfn.XLOOKUP(K$2,Técnicos!$A$2:$A$100,IF(Projetos!Q23=1,Técnicos!$F$2:$F$100,IF(Projetos!Q23=2,Técnicos!$H$2:$H$100,Técnicos!$J$2:$J$100)),,0,1))</f>
        <v/>
      </c>
      <c r="L24" s="15" t="str" cm="1">
        <f t="array" ref="L24">IF(OR($B24="",L$2=""),"",Projetos!$K23*_xlfn.XLOOKUP(L$2,Técnicos!$A$2:$A$100,IF(Projetos!R23=1,Técnicos!$F$2:$F$100,IF(Projetos!R23=2,Técnicos!$H$2:$H$100,Técnicos!$J$2:$J$100)),,0,1))</f>
        <v/>
      </c>
      <c r="M24" s="15" t="str" cm="1">
        <f t="array" ref="M24">IF(OR($B24="",M$2=""),"",Projetos!$K23*_xlfn.XLOOKUP(M$2,Técnicos!$A$2:$A$100,IF(Projetos!S23=1,Técnicos!$F$2:$F$100,IF(Projetos!S23=2,Técnicos!$H$2:$H$100,Técnicos!$J$2:$J$100)),,0,1))</f>
        <v/>
      </c>
      <c r="N24" s="15" t="str" cm="1">
        <f t="array" ref="N24">IF(OR($B24="",N$2=""),"",Projetos!$K23*_xlfn.XLOOKUP(N$2,Técnicos!$A$2:$A$100,IF(Projetos!T23=1,Técnicos!$F$2:$F$100,IF(Projetos!T23=2,Técnicos!$H$2:$H$100,Técnicos!$J$2:$J$100)),,0,1))</f>
        <v/>
      </c>
      <c r="O24" s="15" t="str" cm="1">
        <f t="array" ref="O24">IF(OR($B24="",O$2=""),"",Projetos!$K23*_xlfn.XLOOKUP(O$2,Técnicos!$A$2:$A$100,IF(Projetos!U23=1,Técnicos!$F$2:$F$100,IF(Projetos!U23=2,Técnicos!$H$2:$H$100,Técnicos!$J$2:$J$100)),,0,1))</f>
        <v/>
      </c>
      <c r="P24" s="15" t="str" cm="1">
        <f t="array" ref="P24">IF(OR($B24="",P$2=""),"",Projetos!$K23*_xlfn.XLOOKUP(P$2,Técnicos!$A$2:$A$100,IF(Projetos!V23=1,Técnicos!$F$2:$F$100,IF(Projetos!V23=2,Técnicos!$H$2:$H$100,Técnicos!$J$2:$J$100)),,0,1))</f>
        <v/>
      </c>
      <c r="Q24" s="15" t="str" cm="1">
        <f t="array" ref="Q24">IF(OR($B24="",Q$2=""),"",Projetos!$K23*_xlfn.XLOOKUP(Q$2,Técnicos!$A$2:$A$100,IF(Projetos!W23=1,Técnicos!$F$2:$F$100,IF(Projetos!W23=2,Técnicos!$H$2:$H$100,Técnicos!$J$2:$J$100)),,0,1))</f>
        <v/>
      </c>
      <c r="R24" s="15" t="str" cm="1">
        <f t="array" ref="R24">IF(OR($B24="",R$2=""),"",Projetos!$K23*_xlfn.XLOOKUP(R$2,Técnicos!$A$2:$A$100,IF(Projetos!X23=1,Técnicos!$F$2:$F$100,IF(Projetos!X23=2,Técnicos!$H$2:$H$100,Técnicos!$J$2:$J$100)),,0,1))</f>
        <v/>
      </c>
      <c r="S24" s="15" t="str" cm="1">
        <f t="array" ref="S24">IF(OR($B24="",S$2=""),"",Projetos!$K23*_xlfn.XLOOKUP(S$2,Técnicos!$A$2:$A$100,IF(Projetos!Y23=1,Técnicos!$F$2:$F$100,IF(Projetos!Y23=2,Técnicos!$H$2:$H$100,Técnicos!$J$2:$J$100)),,0,1))</f>
        <v/>
      </c>
      <c r="T24" s="15" t="str" cm="1">
        <f t="array" ref="T24">IF(OR($B24="",T$2=""),"",Projetos!$K23*_xlfn.XLOOKUP(T$2,Técnicos!$A$2:$A$100,IF(Projetos!Z23=1,Técnicos!$F$2:$F$100,IF(Projetos!Z23=2,Técnicos!$H$2:$H$100,Técnicos!$J$2:$J$100)),,0,1))</f>
        <v/>
      </c>
      <c r="U24" s="15" t="str" cm="1">
        <f t="array" ref="U24">IF(OR($B24="",U$2=""),"",Projetos!$K23*_xlfn.XLOOKUP(U$2,Técnicos!$A$2:$A$100,IF(Projetos!AA23=1,Técnicos!$F$2:$F$100,IF(Projetos!AA23=2,Técnicos!$H$2:$H$100,Técnicos!$J$2:$J$100)),,0,1))</f>
        <v/>
      </c>
      <c r="V24" s="15" t="str" cm="1">
        <f t="array" ref="V24">IF(OR($B24="",V$2=""),"",Projetos!$K23*_xlfn.XLOOKUP(V$2,Técnicos!$A$2:$A$100,IF(Projetos!AB23=1,Técnicos!$F$2:$F$100,IF(Projetos!AB23=2,Técnicos!$H$2:$H$100,Técnicos!$J$2:$J$100)),,0,1))</f>
        <v/>
      </c>
      <c r="W24" s="15" t="str" cm="1">
        <f t="array" ref="W24">IF(OR($B24="",W$2=""),"",Projetos!$K23*_xlfn.XLOOKUP(W$2,Técnicos!$A$2:$A$100,IF(Projetos!AC23=1,Técnicos!$F$2:$F$100,IF(Projetos!AC23=2,Técnicos!$H$2:$H$100,Técnicos!$J$2:$J$100)),,0,1))</f>
        <v/>
      </c>
      <c r="X24" s="15" t="str" cm="1">
        <f t="array" ref="X24">IF(OR($B24="",X$2=""),"",Projetos!$K23*_xlfn.XLOOKUP(X$2,Técnicos!$A$2:$A$100,IF(Projetos!AD23=1,Técnicos!$F$2:$F$100,IF(Projetos!AD23=2,Técnicos!$H$2:$H$100,Técnicos!$J$2:$J$100)),,0,1))</f>
        <v/>
      </c>
      <c r="Y24" s="15" t="str" cm="1">
        <f t="array" ref="Y24">IF(OR($B24="",Y$2=""),"",Projetos!$K23*_xlfn.XLOOKUP(Y$2,Técnicos!$A$2:$A$100,IF(Projetos!AE23=1,Técnicos!$F$2:$F$100,IF(Projetos!AE23=2,Técnicos!$H$2:$H$100,Técnicos!$J$2:$J$100)),,0,1))</f>
        <v/>
      </c>
      <c r="Z24" s="15" t="str" cm="1">
        <f t="array" ref="Z24">IF(OR($B24="",Z$2=""),"",Projetos!$K23*_xlfn.XLOOKUP(Z$2,Técnicos!$A$2:$A$100,IF(Projetos!AF23=1,Técnicos!$F$2:$F$100,IF(Projetos!AF23=2,Técnicos!$H$2:$H$100,Técnicos!$J$2:$J$100)),,0,1))</f>
        <v/>
      </c>
      <c r="AA24" s="15" t="str" cm="1">
        <f t="array" ref="AA24">IF(OR($B24="",AA$2=""),"",Projetos!$K23*_xlfn.XLOOKUP(AA$2,Técnicos!$A$2:$A$100,IF(Projetos!AG23=1,Técnicos!$F$2:$F$100,IF(Projetos!AG23=2,Técnicos!$H$2:$H$100,Técnicos!$J$2:$J$100)),,0,1))</f>
        <v/>
      </c>
      <c r="AB24" s="15" t="str" cm="1">
        <f t="array" ref="AB24">IF(OR($B24="",AB$2=""),"",Projetos!$K23*_xlfn.XLOOKUP(AB$2,Técnicos!$A$2:$A$100,IF(Projetos!AH23=1,Técnicos!$F$2:$F$100,IF(Projetos!AH23=2,Técnicos!$H$2:$H$100,Técnicos!$J$2:$J$100)),,0,1))</f>
        <v/>
      </c>
      <c r="AC24" s="15" t="str" cm="1">
        <f t="array" ref="AC24">IF(OR($B24="",AC$2=""),"",Projetos!$K23*_xlfn.XLOOKUP(AC$2,Técnicos!$A$2:$A$100,IF(Projetos!AI23=1,Técnicos!$F$2:$F$100,IF(Projetos!AI23=2,Técnicos!$H$2:$H$100,Técnicos!$J$2:$J$100)),,0,1))</f>
        <v/>
      </c>
      <c r="AD24" s="15" t="str" cm="1">
        <f t="array" ref="AD24">IF(OR($B24="",AD$2=""),"",Projetos!$K23*_xlfn.XLOOKUP(AD$2,Técnicos!$A$2:$A$100,IF(Projetos!AJ23=1,Técnicos!$F$2:$F$100,IF(Projetos!AJ23=2,Técnicos!$H$2:$H$100,Técnicos!$J$2:$J$100)),,0,1))</f>
        <v/>
      </c>
      <c r="AE24" s="15" t="str" cm="1">
        <f t="array" ref="AE24">IF(OR($B24="",AE$2=""),"",Projetos!$K23*_xlfn.XLOOKUP(AE$2,Técnicos!$A$2:$A$100,IF(Projetos!AK23=1,Técnicos!$F$2:$F$100,IF(Projetos!AK23=2,Técnicos!$H$2:$H$100,Técnicos!$J$2:$J$100)),,0,1))</f>
        <v/>
      </c>
      <c r="AF24" s="15" t="str" cm="1">
        <f t="array" ref="AF24">IF(OR($B24="",AF$2=""),"",Projetos!$K23*_xlfn.XLOOKUP(AF$2,Técnicos!$A$2:$A$100,IF(Projetos!AL23=1,Técnicos!$F$2:$F$100,IF(Projetos!AL23=2,Técnicos!$H$2:$H$100,Técnicos!$J$2:$J$100)),,0,1))</f>
        <v/>
      </c>
      <c r="AG24" s="15" t="str" cm="1">
        <f t="array" ref="AG24">IF(OR($B24="",AG$2=""),"",Projetos!$K23*_xlfn.XLOOKUP(AG$2,Técnicos!$A$2:$A$100,IF(Projetos!AM23=1,Técnicos!$F$2:$F$100,IF(Projetos!AM23=2,Técnicos!$H$2:$H$100,Técnicos!$J$2:$J$100)),,0,1))</f>
        <v/>
      </c>
      <c r="AH24" s="15" t="str" cm="1">
        <f t="array" ref="AH24">IF(OR($B24="",AH$2=""),"",Projetos!$K23*_xlfn.XLOOKUP(AH$2,Técnicos!$A$2:$A$100,IF(Projetos!AN23=1,Técnicos!$F$2:$F$100,IF(Projetos!AN23=2,Técnicos!$H$2:$H$100,Técnicos!$J$2:$J$100)),,0,1))</f>
        <v/>
      </c>
      <c r="AI24" s="15" t="str" cm="1">
        <f t="array" ref="AI24">IF(OR($B24="",AI$2=""),"",Projetos!$K23*_xlfn.XLOOKUP(AI$2,Técnicos!$A$2:$A$100,IF(Projetos!AO23=1,Técnicos!$F$2:$F$100,IF(Projetos!AO23=2,Técnicos!$H$2:$H$100,Técnicos!$J$2:$J$100)),,0,1))</f>
        <v/>
      </c>
      <c r="AJ24" s="15" t="str" cm="1">
        <f t="array" ref="AJ24">IF(OR($B24="",AJ$2=""),"",Projetos!$K23*_xlfn.XLOOKUP(AJ$2,Técnicos!$A$2:$A$100,IF(Projetos!AP23=1,Técnicos!$F$2:$F$100,IF(Projetos!AP23=2,Técnicos!$H$2:$H$100,Técnicos!$J$2:$J$100)),,0,1))</f>
        <v/>
      </c>
      <c r="AK24" s="15" t="str" cm="1">
        <f t="array" ref="AK24">IF(OR($B24="",AK$2=""),"",Projetos!$K23*_xlfn.XLOOKUP(AK$2,Técnicos!$A$2:$A$100,IF(Projetos!AQ23=1,Técnicos!$F$2:$F$100,IF(Projetos!AQ23=2,Técnicos!$H$2:$H$100,Técnicos!$J$2:$J$100)),,0,1))</f>
        <v/>
      </c>
      <c r="AL24" s="15" t="str" cm="1">
        <f t="array" ref="AL24">IF(OR($B24="",AL$2=""),"",Projetos!$K23*_xlfn.XLOOKUP(AL$2,Técnicos!$A$2:$A$100,IF(Projetos!AR23=1,Técnicos!$F$2:$F$100,IF(Projetos!AR23=2,Técnicos!$H$2:$H$100,Técnicos!$J$2:$J$100)),,0,1))</f>
        <v/>
      </c>
      <c r="AM24" s="15" t="str" cm="1">
        <f t="array" ref="AM24">IF(OR($B24="",AM$2=""),"",Projetos!$K23*_xlfn.XLOOKUP(AM$2,Técnicos!$A$2:$A$100,IF(Projetos!AS23=1,Técnicos!$F$2:$F$100,IF(Projetos!AS23=2,Técnicos!$H$2:$H$100,Técnicos!$J$2:$J$100)),,0,1))</f>
        <v/>
      </c>
      <c r="AN24" s="15" t="str" cm="1">
        <f t="array" ref="AN24">IF(OR($B24="",AN$2=""),"",Projetos!$K23*_xlfn.XLOOKUP(AN$2,Técnicos!$A$2:$A$100,IF(Projetos!AT23=1,Técnicos!$F$2:$F$100,IF(Projetos!AT23=2,Técnicos!$H$2:$H$100,Técnicos!$J$2:$J$100)),,0,1))</f>
        <v/>
      </c>
      <c r="AO24" s="15" t="str" cm="1">
        <f t="array" ref="AO24">IF(OR($B24="",AO$2=""),"",Projetos!$K23*_xlfn.XLOOKUP(AO$2,Técnicos!$A$2:$A$100,IF(Projetos!AU23=1,Técnicos!$F$2:$F$100,IF(Projetos!AU23=2,Técnicos!$H$2:$H$100,Técnicos!$J$2:$J$100)),,0,1))</f>
        <v/>
      </c>
      <c r="AP24" s="15" t="str" cm="1">
        <f t="array" ref="AP24">IF(OR($B24="",AP$2=""),"",Projetos!$K23*_xlfn.XLOOKUP(AP$2,Técnicos!$A$2:$A$100,IF(Projetos!AV23=1,Técnicos!$F$2:$F$100,IF(Projetos!AV23=2,Técnicos!$H$2:$H$100,Técnicos!$J$2:$J$100)),,0,1))</f>
        <v/>
      </c>
      <c r="AQ24" s="15" t="str" cm="1">
        <f t="array" ref="AQ24">IF(OR($B24="",AQ$2=""),"",Projetos!$K23*_xlfn.XLOOKUP(AQ$2,Técnicos!$A$2:$A$100,IF(Projetos!AW23=1,Técnicos!$F$2:$F$100,IF(Projetos!AW23=2,Técnicos!$H$2:$H$100,Técnicos!$J$2:$J$100)),,0,1))</f>
        <v/>
      </c>
      <c r="AR24" s="15" t="str" cm="1">
        <f t="array" ref="AR24">IF(OR($B24="",AR$2=""),"",Projetos!$K23*_xlfn.XLOOKUP(AR$2,Técnicos!$A$2:$A$100,IF(Projetos!AX23=1,Técnicos!$F$2:$F$100,IF(Projetos!AX23=2,Técnicos!$H$2:$H$100,Técnicos!$J$2:$J$100)),,0,1))</f>
        <v/>
      </c>
      <c r="AS24" s="15" t="str" cm="1">
        <f t="array" ref="AS24">IF(OR($B24="",AS$2=""),"",Projetos!$K23*_xlfn.XLOOKUP(AS$2,Técnicos!$A$2:$A$100,IF(Projetos!AY23=1,Técnicos!$F$2:$F$100,IF(Projetos!AY23=2,Técnicos!$H$2:$H$100,Técnicos!$J$2:$J$100)),,0,1))</f>
        <v/>
      </c>
      <c r="AT24" s="15" t="str" cm="1">
        <f t="array" ref="AT24">IF(OR($B24="",AT$2=""),"",Projetos!$K23*_xlfn.XLOOKUP(AT$2,Técnicos!$A$2:$A$100,IF(Projetos!AZ23=1,Técnicos!$F$2:$F$100,IF(Projetos!AZ23=2,Técnicos!$H$2:$H$100,Técnicos!$J$2:$J$100)),,0,1))</f>
        <v/>
      </c>
      <c r="AU24" s="15" t="str" cm="1">
        <f t="array" ref="AU24">IF(OR($B24="",AU$2=""),"",Projetos!$K23*_xlfn.XLOOKUP(AU$2,Técnicos!$A$2:$A$100,IF(Projetos!BA23=1,Técnicos!$F$2:$F$100,IF(Projetos!BA23=2,Técnicos!$H$2:$H$100,Técnicos!$J$2:$J$100)),,0,1))</f>
        <v/>
      </c>
      <c r="AV24" s="15" t="str" cm="1">
        <f t="array" ref="AV24">IF(OR($B24="",AV$2=""),"",Projetos!$K23*_xlfn.XLOOKUP(AV$2,Técnicos!$A$2:$A$100,IF(Projetos!BB23=1,Técnicos!$F$2:$F$100,IF(Projetos!BB23=2,Técnicos!$H$2:$H$100,Técnicos!$J$2:$J$100)),,0,1))</f>
        <v/>
      </c>
      <c r="AW24" s="15" t="str" cm="1">
        <f t="array" ref="AW24">IF(OR($B24="",AW$2=""),"",Projetos!$K23*_xlfn.XLOOKUP(AW$2,Técnicos!$A$2:$A$100,IF(Projetos!BC23=1,Técnicos!$F$2:$F$100,IF(Projetos!BC23=2,Técnicos!$H$2:$H$100,Técnicos!$J$2:$J$100)),,0,1))</f>
        <v/>
      </c>
      <c r="AX24" s="15" t="str" cm="1">
        <f t="array" ref="AX24">IF(OR($B24="",AX$2=""),"",Projetos!$K23*_xlfn.XLOOKUP(AX$2,Técnicos!$A$2:$A$100,IF(Projetos!BD23=1,Técnicos!$F$2:$F$100,IF(Projetos!BD23=2,Técnicos!$H$2:$H$100,Técnicos!$J$2:$J$100)),,0,1))</f>
        <v/>
      </c>
      <c r="AY24" s="15" t="str" cm="1">
        <f t="array" ref="AY24">IF(OR($B24="",AY$2=""),"",Projetos!$K23*_xlfn.XLOOKUP(AY$2,Técnicos!$A$2:$A$100,IF(Projetos!BE23=1,Técnicos!$F$2:$F$100,IF(Projetos!BE23=2,Técnicos!$H$2:$H$100,Técnicos!$J$2:$J$100)),,0,1))</f>
        <v/>
      </c>
      <c r="AZ24" s="15" t="str" cm="1">
        <f t="array" ref="AZ24">IF(OR($B24="",AZ$2=""),"",Projetos!$K23*_xlfn.XLOOKUP(AZ$2,Técnicos!$A$2:$A$100,IF(Projetos!BF23=1,Técnicos!$F$2:$F$100,IF(Projetos!BF23=2,Técnicos!$H$2:$H$100,Técnicos!$J$2:$J$100)),,0,1))</f>
        <v/>
      </c>
      <c r="BA24" s="15" t="str" cm="1">
        <f t="array" ref="BA24">IF(OR($B24="",BA$2=""),"",Projetos!$K23*_xlfn.XLOOKUP(BA$2,Técnicos!$A$2:$A$100,IF(Projetos!BG23=1,Técnicos!$F$2:$F$100,IF(Projetos!BG23=2,Técnicos!$H$2:$H$100,Técnicos!$J$2:$J$100)),,0,1))</f>
        <v/>
      </c>
      <c r="BB24" s="15" t="str" cm="1">
        <f t="array" ref="BB24">IF(OR($B24="",BB$2=""),"",Projetos!$K23*_xlfn.XLOOKUP(BB$2,Técnicos!$A$2:$A$100,IF(Projetos!BH23=1,Técnicos!$F$2:$F$100,IF(Projetos!BH23=2,Técnicos!$H$2:$H$100,Técnicos!$J$2:$J$100)),,0,1))</f>
        <v/>
      </c>
      <c r="BC24" s="15" t="str" cm="1">
        <f t="array" ref="BC24">IF(OR($B24="",BC$2=""),"",Projetos!$K23*_xlfn.XLOOKUP(BC$2,Técnicos!$A$2:$A$100,IF(Projetos!BI23=1,Técnicos!$F$2:$F$100,IF(Projetos!BI23=2,Técnicos!$H$2:$H$100,Técnicos!$J$2:$J$100)),,0,1))</f>
        <v/>
      </c>
      <c r="BD24" s="15" t="str" cm="1">
        <f t="array" ref="BD24">IF(OR($B24="",BD$2=""),"",Projetos!$K23*_xlfn.XLOOKUP(BD$2,Técnicos!$A$2:$A$100,IF(Projetos!BJ23=1,Técnicos!$F$2:$F$100,IF(Projetos!BJ23=2,Técnicos!$H$2:$H$100,Técnicos!$J$2:$J$100)),,0,1))</f>
        <v/>
      </c>
      <c r="BE24" s="15" t="str" cm="1">
        <f t="array" ref="BE24">IF(OR($B24="",BE$2=""),"",Projetos!$K23*_xlfn.XLOOKUP(BE$2,Técnicos!$A$2:$A$100,IF(Projetos!BK23=1,Técnicos!$F$2:$F$100,IF(Projetos!BK23=2,Técnicos!$H$2:$H$100,Técnicos!$J$2:$J$100)),,0,1))</f>
        <v/>
      </c>
      <c r="BF24" s="15" t="str" cm="1">
        <f t="array" ref="BF24">IF(OR($B24="",BF$2=""),"",Projetos!$K23*_xlfn.XLOOKUP(BF$2,Técnicos!$A$2:$A$100,IF(Projetos!BL23=1,Técnicos!$F$2:$F$100,IF(Projetos!BL23=2,Técnicos!$H$2:$H$100,Técnicos!$J$2:$J$100)),,0,1))</f>
        <v/>
      </c>
      <c r="BG24" s="15" t="str" cm="1">
        <f t="array" ref="BG24">IF(OR($B24="",BG$2=""),"",Projetos!$K23*_xlfn.XLOOKUP(BG$2,Técnicos!$A$2:$A$100,IF(Projetos!BM23=1,Técnicos!$F$2:$F$100,IF(Projetos!BM23=2,Técnicos!$H$2:$H$100,Técnicos!$J$2:$J$100)),,0,1))</f>
        <v/>
      </c>
      <c r="BH24" s="15" t="str" cm="1">
        <f t="array" ref="BH24">IF(OR($B24="",BH$2=""),"",Projetos!$K23*_xlfn.XLOOKUP(BH$2,Técnicos!$A$2:$A$100,IF(Projetos!BN23=1,Técnicos!$F$2:$F$100,IF(Projetos!BN23=2,Técnicos!$H$2:$H$100,Técnicos!$J$2:$J$100)),,0,1))</f>
        <v/>
      </c>
      <c r="BI24" s="15" t="str" cm="1">
        <f t="array" ref="BI24">IF(OR($B24="",BI$2=""),"",Projetos!$K23*_xlfn.XLOOKUP(BI$2,Técnicos!$A$2:$A$100,IF(Projetos!BO23=1,Técnicos!$F$2:$F$100,IF(Projetos!BO23=2,Técnicos!$H$2:$H$100,Técnicos!$J$2:$J$100)),,0,1))</f>
        <v/>
      </c>
      <c r="BJ24" s="15" t="str" cm="1">
        <f t="array" ref="BJ24">IF(OR($B24="",BJ$2=""),"",Projetos!$K23*_xlfn.XLOOKUP(BJ$2,Técnicos!$A$2:$A$100,IF(Projetos!BP23=1,Técnicos!$F$2:$F$100,IF(Projetos!BP23=2,Técnicos!$H$2:$H$100,Técnicos!$J$2:$J$100)),,0,1))</f>
        <v/>
      </c>
      <c r="BK24" s="15" t="str" cm="1">
        <f t="array" ref="BK24">IF(OR($B24="",BK$2=""),"",Projetos!$K23*_xlfn.XLOOKUP(BK$2,Técnicos!$A$2:$A$100,IF(Projetos!BQ23=1,Técnicos!$F$2:$F$100,IF(Projetos!BQ23=2,Técnicos!$H$2:$H$100,Técnicos!$J$2:$J$100)),,0,1))</f>
        <v/>
      </c>
      <c r="BL24" s="15" t="str" cm="1">
        <f t="array" ref="BL24">IF(OR($B24="",BL$2=""),"",Projetos!$K23*_xlfn.XLOOKUP(BL$2,Técnicos!$A$2:$A$100,IF(Projetos!BR23=1,Técnicos!$F$2:$F$100,IF(Projetos!BR23=2,Técnicos!$H$2:$H$100,Técnicos!$J$2:$J$100)),,0,1))</f>
        <v/>
      </c>
      <c r="BM24" s="15" t="str" cm="1">
        <f t="array" ref="BM24">IF(OR($B24="",BM$2=""),"",Projetos!$K23*_xlfn.XLOOKUP(BM$2,Técnicos!$A$2:$A$100,IF(Projetos!BS23=1,Técnicos!$F$2:$F$100,IF(Projetos!BS23=2,Técnicos!$H$2:$H$100,Técnicos!$J$2:$J$100)),,0,1))</f>
        <v/>
      </c>
      <c r="BN24" s="15" t="str" cm="1">
        <f t="array" ref="BN24">IF(OR($B24="",BN$2=""),"",Projetos!$K23*_xlfn.XLOOKUP(BN$2,Técnicos!$A$2:$A$100,IF(Projetos!BT23=1,Técnicos!$F$2:$F$100,IF(Projetos!BT23=2,Técnicos!$H$2:$H$100,Técnicos!$J$2:$J$100)),,0,1))</f>
        <v/>
      </c>
      <c r="BO24" s="15" t="str" cm="1">
        <f t="array" ref="BO24">IF(OR($B24="",BO$2=""),"",Projetos!$K23*_xlfn.XLOOKUP(BO$2,Técnicos!$A$2:$A$100,IF(Projetos!BU23=1,Técnicos!$F$2:$F$100,IF(Projetos!BU23=2,Técnicos!$H$2:$H$100,Técnicos!$J$2:$J$100)),,0,1))</f>
        <v/>
      </c>
      <c r="BP24" s="15" t="str" cm="1">
        <f t="array" ref="BP24">IF(OR($B24="",BP$2=""),"",Projetos!$K23*_xlfn.XLOOKUP(BP$2,Técnicos!$A$2:$A$100,IF(Projetos!BV23=1,Técnicos!$F$2:$F$100,IF(Projetos!BV23=2,Técnicos!$H$2:$H$100,Técnicos!$J$2:$J$100)),,0,1))</f>
        <v/>
      </c>
      <c r="BQ24" s="15" t="str" cm="1">
        <f t="array" ref="BQ24">IF(OR($B24="",BQ$2=""),"",Projetos!$K23*_xlfn.XLOOKUP(BQ$2,Técnicos!$A$2:$A$100,IF(Projetos!BW23=1,Técnicos!$F$2:$F$100,IF(Projetos!BW23=2,Técnicos!$H$2:$H$100,Técnicos!$J$2:$J$100)),,0,1))</f>
        <v/>
      </c>
    </row>
    <row r="25" spans="2:69" x14ac:dyDescent="0.25">
      <c r="B25" s="1" t="str">
        <f>IF(Projetos!A24&lt;&gt;"",Projetos!A24,"")</f>
        <v/>
      </c>
      <c r="C25" s="15" t="str" cm="1">
        <f t="array" ref="C25">IF(OR($B25="",C$2=""),"",Projetos!$K24*_xlfn.XLOOKUP(C$2,Técnicos!$A$2:$A$100,IF(Projetos!I24=1,Técnicos!$F$2:$F$100,IF(Projetos!I24=2,Técnicos!$H$2:$H$100,Técnicos!$J$2:$J$100)),,0,1))</f>
        <v/>
      </c>
      <c r="D25" s="15" t="str" cm="1">
        <f t="array" ref="D25">IF(OR($B25="",D$2=""),"",Projetos!$K24*_xlfn.XLOOKUP(D$2,Técnicos!$A$2:$A$100,IF(Projetos!J24=1,Técnicos!$F$2:$F$100,IF(Projetos!J24=2,Técnicos!$H$2:$H$100,Técnicos!$J$2:$J$100)),,0,1))</f>
        <v/>
      </c>
      <c r="E25" s="15" t="str" cm="1">
        <f t="array" ref="E25">IF(OR($B25="",E$2=""),"",Projetos!$K24*_xlfn.XLOOKUP(E$2,Técnicos!$A$2:$A$100,IF(Projetos!K24=1,Técnicos!$F$2:$F$100,IF(Projetos!K24=2,Técnicos!$H$2:$H$100,Técnicos!$J$2:$J$100)),,0,1))</f>
        <v/>
      </c>
      <c r="F25" s="15" t="str" cm="1">
        <f t="array" ref="F25">IF(OR($B25="",F$2=""),"",Projetos!$K24*_xlfn.XLOOKUP(F$2,Técnicos!$A$2:$A$100,IF(Projetos!L24=1,Técnicos!$F$2:$F$100,IF(Projetos!L24=2,Técnicos!$H$2:$H$100,Técnicos!$J$2:$J$100)),,0,1))</f>
        <v/>
      </c>
      <c r="G25" s="15" t="str" cm="1">
        <f t="array" ref="G25">IF(OR($B25="",G$2=""),"",Projetos!$K24*_xlfn.XLOOKUP(G$2,Técnicos!$A$2:$A$100,IF(Projetos!M24=1,Técnicos!$F$2:$F$100,IF(Projetos!M24=2,Técnicos!$H$2:$H$100,Técnicos!$J$2:$J$100)),,0,1))</f>
        <v/>
      </c>
      <c r="H25" s="15" t="str" cm="1">
        <f t="array" ref="H25">IF(OR($B25="",H$2=""),"",Projetos!$K24*_xlfn.XLOOKUP(H$2,Técnicos!$A$2:$A$100,IF(Projetos!N24=1,Técnicos!$F$2:$F$100,IF(Projetos!N24=2,Técnicos!$H$2:$H$100,Técnicos!$J$2:$J$100)),,0,1))</f>
        <v/>
      </c>
      <c r="I25" s="15" t="str" cm="1">
        <f t="array" ref="I25">IF(OR($B25="",I$2=""),"",Projetos!$K24*_xlfn.XLOOKUP(I$2,Técnicos!$A$2:$A$100,IF(Projetos!O24=1,Técnicos!$F$2:$F$100,IF(Projetos!O24=2,Técnicos!$H$2:$H$100,Técnicos!$J$2:$J$100)),,0,1))</f>
        <v/>
      </c>
      <c r="J25" s="15" t="str" cm="1">
        <f t="array" ref="J25">IF(OR($B25="",J$2=""),"",Projetos!$K24*_xlfn.XLOOKUP(J$2,Técnicos!$A$2:$A$100,IF(Projetos!P24=1,Técnicos!$F$2:$F$100,IF(Projetos!P24=2,Técnicos!$H$2:$H$100,Técnicos!$J$2:$J$100)),,0,1))</f>
        <v/>
      </c>
      <c r="K25" s="15" t="str" cm="1">
        <f t="array" ref="K25">IF(OR($B25="",K$2=""),"",Projetos!$K24*_xlfn.XLOOKUP(K$2,Técnicos!$A$2:$A$100,IF(Projetos!Q24=1,Técnicos!$F$2:$F$100,IF(Projetos!Q24=2,Técnicos!$H$2:$H$100,Técnicos!$J$2:$J$100)),,0,1))</f>
        <v/>
      </c>
      <c r="L25" s="15" t="str" cm="1">
        <f t="array" ref="L25">IF(OR($B25="",L$2=""),"",Projetos!$K24*_xlfn.XLOOKUP(L$2,Técnicos!$A$2:$A$100,IF(Projetos!R24=1,Técnicos!$F$2:$F$100,IF(Projetos!R24=2,Técnicos!$H$2:$H$100,Técnicos!$J$2:$J$100)),,0,1))</f>
        <v/>
      </c>
      <c r="M25" s="15" t="str" cm="1">
        <f t="array" ref="M25">IF(OR($B25="",M$2=""),"",Projetos!$K24*_xlfn.XLOOKUP(M$2,Técnicos!$A$2:$A$100,IF(Projetos!S24=1,Técnicos!$F$2:$F$100,IF(Projetos!S24=2,Técnicos!$H$2:$H$100,Técnicos!$J$2:$J$100)),,0,1))</f>
        <v/>
      </c>
      <c r="N25" s="15" t="str" cm="1">
        <f t="array" ref="N25">IF(OR($B25="",N$2=""),"",Projetos!$K24*_xlfn.XLOOKUP(N$2,Técnicos!$A$2:$A$100,IF(Projetos!T24=1,Técnicos!$F$2:$F$100,IF(Projetos!T24=2,Técnicos!$H$2:$H$100,Técnicos!$J$2:$J$100)),,0,1))</f>
        <v/>
      </c>
      <c r="O25" s="15" t="str" cm="1">
        <f t="array" ref="O25">IF(OR($B25="",O$2=""),"",Projetos!$K24*_xlfn.XLOOKUP(O$2,Técnicos!$A$2:$A$100,IF(Projetos!U24=1,Técnicos!$F$2:$F$100,IF(Projetos!U24=2,Técnicos!$H$2:$H$100,Técnicos!$J$2:$J$100)),,0,1))</f>
        <v/>
      </c>
      <c r="P25" s="15" t="str" cm="1">
        <f t="array" ref="P25">IF(OR($B25="",P$2=""),"",Projetos!$K24*_xlfn.XLOOKUP(P$2,Técnicos!$A$2:$A$100,IF(Projetos!V24=1,Técnicos!$F$2:$F$100,IF(Projetos!V24=2,Técnicos!$H$2:$H$100,Técnicos!$J$2:$J$100)),,0,1))</f>
        <v/>
      </c>
      <c r="Q25" s="15" t="str" cm="1">
        <f t="array" ref="Q25">IF(OR($B25="",Q$2=""),"",Projetos!$K24*_xlfn.XLOOKUP(Q$2,Técnicos!$A$2:$A$100,IF(Projetos!W24=1,Técnicos!$F$2:$F$100,IF(Projetos!W24=2,Técnicos!$H$2:$H$100,Técnicos!$J$2:$J$100)),,0,1))</f>
        <v/>
      </c>
      <c r="R25" s="15" t="str" cm="1">
        <f t="array" ref="R25">IF(OR($B25="",R$2=""),"",Projetos!$K24*_xlfn.XLOOKUP(R$2,Técnicos!$A$2:$A$100,IF(Projetos!X24=1,Técnicos!$F$2:$F$100,IF(Projetos!X24=2,Técnicos!$H$2:$H$100,Técnicos!$J$2:$J$100)),,0,1))</f>
        <v/>
      </c>
      <c r="S25" s="15" t="str" cm="1">
        <f t="array" ref="S25">IF(OR($B25="",S$2=""),"",Projetos!$K24*_xlfn.XLOOKUP(S$2,Técnicos!$A$2:$A$100,IF(Projetos!Y24=1,Técnicos!$F$2:$F$100,IF(Projetos!Y24=2,Técnicos!$H$2:$H$100,Técnicos!$J$2:$J$100)),,0,1))</f>
        <v/>
      </c>
      <c r="T25" s="15" t="str" cm="1">
        <f t="array" ref="T25">IF(OR($B25="",T$2=""),"",Projetos!$K24*_xlfn.XLOOKUP(T$2,Técnicos!$A$2:$A$100,IF(Projetos!Z24=1,Técnicos!$F$2:$F$100,IF(Projetos!Z24=2,Técnicos!$H$2:$H$100,Técnicos!$J$2:$J$100)),,0,1))</f>
        <v/>
      </c>
      <c r="U25" s="15" t="str" cm="1">
        <f t="array" ref="U25">IF(OR($B25="",U$2=""),"",Projetos!$K24*_xlfn.XLOOKUP(U$2,Técnicos!$A$2:$A$100,IF(Projetos!AA24=1,Técnicos!$F$2:$F$100,IF(Projetos!AA24=2,Técnicos!$H$2:$H$100,Técnicos!$J$2:$J$100)),,0,1))</f>
        <v/>
      </c>
      <c r="V25" s="15" t="str" cm="1">
        <f t="array" ref="V25">IF(OR($B25="",V$2=""),"",Projetos!$K24*_xlfn.XLOOKUP(V$2,Técnicos!$A$2:$A$100,IF(Projetos!AB24=1,Técnicos!$F$2:$F$100,IF(Projetos!AB24=2,Técnicos!$H$2:$H$100,Técnicos!$J$2:$J$100)),,0,1))</f>
        <v/>
      </c>
      <c r="W25" s="15" t="str" cm="1">
        <f t="array" ref="W25">IF(OR($B25="",W$2=""),"",Projetos!$K24*_xlfn.XLOOKUP(W$2,Técnicos!$A$2:$A$100,IF(Projetos!AC24=1,Técnicos!$F$2:$F$100,IF(Projetos!AC24=2,Técnicos!$H$2:$H$100,Técnicos!$J$2:$J$100)),,0,1))</f>
        <v/>
      </c>
      <c r="X25" s="15" t="str" cm="1">
        <f t="array" ref="X25">IF(OR($B25="",X$2=""),"",Projetos!$K24*_xlfn.XLOOKUP(X$2,Técnicos!$A$2:$A$100,IF(Projetos!AD24=1,Técnicos!$F$2:$F$100,IF(Projetos!AD24=2,Técnicos!$H$2:$H$100,Técnicos!$J$2:$J$100)),,0,1))</f>
        <v/>
      </c>
      <c r="Y25" s="15" t="str" cm="1">
        <f t="array" ref="Y25">IF(OR($B25="",Y$2=""),"",Projetos!$K24*_xlfn.XLOOKUP(Y$2,Técnicos!$A$2:$A$100,IF(Projetos!AE24=1,Técnicos!$F$2:$F$100,IF(Projetos!AE24=2,Técnicos!$H$2:$H$100,Técnicos!$J$2:$J$100)),,0,1))</f>
        <v/>
      </c>
      <c r="Z25" s="15" t="str" cm="1">
        <f t="array" ref="Z25">IF(OR($B25="",Z$2=""),"",Projetos!$K24*_xlfn.XLOOKUP(Z$2,Técnicos!$A$2:$A$100,IF(Projetos!AF24=1,Técnicos!$F$2:$F$100,IF(Projetos!AF24=2,Técnicos!$H$2:$H$100,Técnicos!$J$2:$J$100)),,0,1))</f>
        <v/>
      </c>
      <c r="AA25" s="15" t="str" cm="1">
        <f t="array" ref="AA25">IF(OR($B25="",AA$2=""),"",Projetos!$K24*_xlfn.XLOOKUP(AA$2,Técnicos!$A$2:$A$100,IF(Projetos!AG24=1,Técnicos!$F$2:$F$100,IF(Projetos!AG24=2,Técnicos!$H$2:$H$100,Técnicos!$J$2:$J$100)),,0,1))</f>
        <v/>
      </c>
      <c r="AB25" s="15" t="str" cm="1">
        <f t="array" ref="AB25">IF(OR($B25="",AB$2=""),"",Projetos!$K24*_xlfn.XLOOKUP(AB$2,Técnicos!$A$2:$A$100,IF(Projetos!AH24=1,Técnicos!$F$2:$F$100,IF(Projetos!AH24=2,Técnicos!$H$2:$H$100,Técnicos!$J$2:$J$100)),,0,1))</f>
        <v/>
      </c>
      <c r="AC25" s="15" t="str" cm="1">
        <f t="array" ref="AC25">IF(OR($B25="",AC$2=""),"",Projetos!$K24*_xlfn.XLOOKUP(AC$2,Técnicos!$A$2:$A$100,IF(Projetos!AI24=1,Técnicos!$F$2:$F$100,IF(Projetos!AI24=2,Técnicos!$H$2:$H$100,Técnicos!$J$2:$J$100)),,0,1))</f>
        <v/>
      </c>
      <c r="AD25" s="15" t="str" cm="1">
        <f t="array" ref="AD25">IF(OR($B25="",AD$2=""),"",Projetos!$K24*_xlfn.XLOOKUP(AD$2,Técnicos!$A$2:$A$100,IF(Projetos!AJ24=1,Técnicos!$F$2:$F$100,IF(Projetos!AJ24=2,Técnicos!$H$2:$H$100,Técnicos!$J$2:$J$100)),,0,1))</f>
        <v/>
      </c>
      <c r="AE25" s="15" t="str" cm="1">
        <f t="array" ref="AE25">IF(OR($B25="",AE$2=""),"",Projetos!$K24*_xlfn.XLOOKUP(AE$2,Técnicos!$A$2:$A$100,IF(Projetos!AK24=1,Técnicos!$F$2:$F$100,IF(Projetos!AK24=2,Técnicos!$H$2:$H$100,Técnicos!$J$2:$J$100)),,0,1))</f>
        <v/>
      </c>
      <c r="AF25" s="15" t="str" cm="1">
        <f t="array" ref="AF25">IF(OR($B25="",AF$2=""),"",Projetos!$K24*_xlfn.XLOOKUP(AF$2,Técnicos!$A$2:$A$100,IF(Projetos!AL24=1,Técnicos!$F$2:$F$100,IF(Projetos!AL24=2,Técnicos!$H$2:$H$100,Técnicos!$J$2:$J$100)),,0,1))</f>
        <v/>
      </c>
      <c r="AG25" s="15" t="str" cm="1">
        <f t="array" ref="AG25">IF(OR($B25="",AG$2=""),"",Projetos!$K24*_xlfn.XLOOKUP(AG$2,Técnicos!$A$2:$A$100,IF(Projetos!AM24=1,Técnicos!$F$2:$F$100,IF(Projetos!AM24=2,Técnicos!$H$2:$H$100,Técnicos!$J$2:$J$100)),,0,1))</f>
        <v/>
      </c>
      <c r="AH25" s="15" t="str" cm="1">
        <f t="array" ref="AH25">IF(OR($B25="",AH$2=""),"",Projetos!$K24*_xlfn.XLOOKUP(AH$2,Técnicos!$A$2:$A$100,IF(Projetos!AN24=1,Técnicos!$F$2:$F$100,IF(Projetos!AN24=2,Técnicos!$H$2:$H$100,Técnicos!$J$2:$J$100)),,0,1))</f>
        <v/>
      </c>
      <c r="AI25" s="15" t="str" cm="1">
        <f t="array" ref="AI25">IF(OR($B25="",AI$2=""),"",Projetos!$K24*_xlfn.XLOOKUP(AI$2,Técnicos!$A$2:$A$100,IF(Projetos!AO24=1,Técnicos!$F$2:$F$100,IF(Projetos!AO24=2,Técnicos!$H$2:$H$100,Técnicos!$J$2:$J$100)),,0,1))</f>
        <v/>
      </c>
      <c r="AJ25" s="15" t="str" cm="1">
        <f t="array" ref="AJ25">IF(OR($B25="",AJ$2=""),"",Projetos!$K24*_xlfn.XLOOKUP(AJ$2,Técnicos!$A$2:$A$100,IF(Projetos!AP24=1,Técnicos!$F$2:$F$100,IF(Projetos!AP24=2,Técnicos!$H$2:$H$100,Técnicos!$J$2:$J$100)),,0,1))</f>
        <v/>
      </c>
      <c r="AK25" s="15" t="str" cm="1">
        <f t="array" ref="AK25">IF(OR($B25="",AK$2=""),"",Projetos!$K24*_xlfn.XLOOKUP(AK$2,Técnicos!$A$2:$A$100,IF(Projetos!AQ24=1,Técnicos!$F$2:$F$100,IF(Projetos!AQ24=2,Técnicos!$H$2:$H$100,Técnicos!$J$2:$J$100)),,0,1))</f>
        <v/>
      </c>
      <c r="AL25" s="15" t="str" cm="1">
        <f t="array" ref="AL25">IF(OR($B25="",AL$2=""),"",Projetos!$K24*_xlfn.XLOOKUP(AL$2,Técnicos!$A$2:$A$100,IF(Projetos!AR24=1,Técnicos!$F$2:$F$100,IF(Projetos!AR24=2,Técnicos!$H$2:$H$100,Técnicos!$J$2:$J$100)),,0,1))</f>
        <v/>
      </c>
      <c r="AM25" s="15" t="str" cm="1">
        <f t="array" ref="AM25">IF(OR($B25="",AM$2=""),"",Projetos!$K24*_xlfn.XLOOKUP(AM$2,Técnicos!$A$2:$A$100,IF(Projetos!AS24=1,Técnicos!$F$2:$F$100,IF(Projetos!AS24=2,Técnicos!$H$2:$H$100,Técnicos!$J$2:$J$100)),,0,1))</f>
        <v/>
      </c>
      <c r="AN25" s="15" t="str" cm="1">
        <f t="array" ref="AN25">IF(OR($B25="",AN$2=""),"",Projetos!$K24*_xlfn.XLOOKUP(AN$2,Técnicos!$A$2:$A$100,IF(Projetos!AT24=1,Técnicos!$F$2:$F$100,IF(Projetos!AT24=2,Técnicos!$H$2:$H$100,Técnicos!$J$2:$J$100)),,0,1))</f>
        <v/>
      </c>
      <c r="AO25" s="15" t="str" cm="1">
        <f t="array" ref="AO25">IF(OR($B25="",AO$2=""),"",Projetos!$K24*_xlfn.XLOOKUP(AO$2,Técnicos!$A$2:$A$100,IF(Projetos!AU24=1,Técnicos!$F$2:$F$100,IF(Projetos!AU24=2,Técnicos!$H$2:$H$100,Técnicos!$J$2:$J$100)),,0,1))</f>
        <v/>
      </c>
      <c r="AP25" s="15" t="str" cm="1">
        <f t="array" ref="AP25">IF(OR($B25="",AP$2=""),"",Projetos!$K24*_xlfn.XLOOKUP(AP$2,Técnicos!$A$2:$A$100,IF(Projetos!AV24=1,Técnicos!$F$2:$F$100,IF(Projetos!AV24=2,Técnicos!$H$2:$H$100,Técnicos!$J$2:$J$100)),,0,1))</f>
        <v/>
      </c>
      <c r="AQ25" s="15" t="str" cm="1">
        <f t="array" ref="AQ25">IF(OR($B25="",AQ$2=""),"",Projetos!$K24*_xlfn.XLOOKUP(AQ$2,Técnicos!$A$2:$A$100,IF(Projetos!AW24=1,Técnicos!$F$2:$F$100,IF(Projetos!AW24=2,Técnicos!$H$2:$H$100,Técnicos!$J$2:$J$100)),,0,1))</f>
        <v/>
      </c>
      <c r="AR25" s="15" t="str" cm="1">
        <f t="array" ref="AR25">IF(OR($B25="",AR$2=""),"",Projetos!$K24*_xlfn.XLOOKUP(AR$2,Técnicos!$A$2:$A$100,IF(Projetos!AX24=1,Técnicos!$F$2:$F$100,IF(Projetos!AX24=2,Técnicos!$H$2:$H$100,Técnicos!$J$2:$J$100)),,0,1))</f>
        <v/>
      </c>
      <c r="AS25" s="15" t="str" cm="1">
        <f t="array" ref="AS25">IF(OR($B25="",AS$2=""),"",Projetos!$K24*_xlfn.XLOOKUP(AS$2,Técnicos!$A$2:$A$100,IF(Projetos!AY24=1,Técnicos!$F$2:$F$100,IF(Projetos!AY24=2,Técnicos!$H$2:$H$100,Técnicos!$J$2:$J$100)),,0,1))</f>
        <v/>
      </c>
      <c r="AT25" s="15" t="str" cm="1">
        <f t="array" ref="AT25">IF(OR($B25="",AT$2=""),"",Projetos!$K24*_xlfn.XLOOKUP(AT$2,Técnicos!$A$2:$A$100,IF(Projetos!AZ24=1,Técnicos!$F$2:$F$100,IF(Projetos!AZ24=2,Técnicos!$H$2:$H$100,Técnicos!$J$2:$J$100)),,0,1))</f>
        <v/>
      </c>
      <c r="AU25" s="15" t="str" cm="1">
        <f t="array" ref="AU25">IF(OR($B25="",AU$2=""),"",Projetos!$K24*_xlfn.XLOOKUP(AU$2,Técnicos!$A$2:$A$100,IF(Projetos!BA24=1,Técnicos!$F$2:$F$100,IF(Projetos!BA24=2,Técnicos!$H$2:$H$100,Técnicos!$J$2:$J$100)),,0,1))</f>
        <v/>
      </c>
      <c r="AV25" s="15" t="str" cm="1">
        <f t="array" ref="AV25">IF(OR($B25="",AV$2=""),"",Projetos!$K24*_xlfn.XLOOKUP(AV$2,Técnicos!$A$2:$A$100,IF(Projetos!BB24=1,Técnicos!$F$2:$F$100,IF(Projetos!BB24=2,Técnicos!$H$2:$H$100,Técnicos!$J$2:$J$100)),,0,1))</f>
        <v/>
      </c>
      <c r="AW25" s="15" t="str" cm="1">
        <f t="array" ref="AW25">IF(OR($B25="",AW$2=""),"",Projetos!$K24*_xlfn.XLOOKUP(AW$2,Técnicos!$A$2:$A$100,IF(Projetos!BC24=1,Técnicos!$F$2:$F$100,IF(Projetos!BC24=2,Técnicos!$H$2:$H$100,Técnicos!$J$2:$J$100)),,0,1))</f>
        <v/>
      </c>
      <c r="AX25" s="15" t="str" cm="1">
        <f t="array" ref="AX25">IF(OR($B25="",AX$2=""),"",Projetos!$K24*_xlfn.XLOOKUP(AX$2,Técnicos!$A$2:$A$100,IF(Projetos!BD24=1,Técnicos!$F$2:$F$100,IF(Projetos!BD24=2,Técnicos!$H$2:$H$100,Técnicos!$J$2:$J$100)),,0,1))</f>
        <v/>
      </c>
      <c r="AY25" s="15" t="str" cm="1">
        <f t="array" ref="AY25">IF(OR($B25="",AY$2=""),"",Projetos!$K24*_xlfn.XLOOKUP(AY$2,Técnicos!$A$2:$A$100,IF(Projetos!BE24=1,Técnicos!$F$2:$F$100,IF(Projetos!BE24=2,Técnicos!$H$2:$H$100,Técnicos!$J$2:$J$100)),,0,1))</f>
        <v/>
      </c>
      <c r="AZ25" s="15" t="str" cm="1">
        <f t="array" ref="AZ25">IF(OR($B25="",AZ$2=""),"",Projetos!$K24*_xlfn.XLOOKUP(AZ$2,Técnicos!$A$2:$A$100,IF(Projetos!BF24=1,Técnicos!$F$2:$F$100,IF(Projetos!BF24=2,Técnicos!$H$2:$H$100,Técnicos!$J$2:$J$100)),,0,1))</f>
        <v/>
      </c>
      <c r="BA25" s="15" t="str" cm="1">
        <f t="array" ref="BA25">IF(OR($B25="",BA$2=""),"",Projetos!$K24*_xlfn.XLOOKUP(BA$2,Técnicos!$A$2:$A$100,IF(Projetos!BG24=1,Técnicos!$F$2:$F$100,IF(Projetos!BG24=2,Técnicos!$H$2:$H$100,Técnicos!$J$2:$J$100)),,0,1))</f>
        <v/>
      </c>
      <c r="BB25" s="15" t="str" cm="1">
        <f t="array" ref="BB25">IF(OR($B25="",BB$2=""),"",Projetos!$K24*_xlfn.XLOOKUP(BB$2,Técnicos!$A$2:$A$100,IF(Projetos!BH24=1,Técnicos!$F$2:$F$100,IF(Projetos!BH24=2,Técnicos!$H$2:$H$100,Técnicos!$J$2:$J$100)),,0,1))</f>
        <v/>
      </c>
      <c r="BC25" s="15" t="str" cm="1">
        <f t="array" ref="BC25">IF(OR($B25="",BC$2=""),"",Projetos!$K24*_xlfn.XLOOKUP(BC$2,Técnicos!$A$2:$A$100,IF(Projetos!BI24=1,Técnicos!$F$2:$F$100,IF(Projetos!BI24=2,Técnicos!$H$2:$H$100,Técnicos!$J$2:$J$100)),,0,1))</f>
        <v/>
      </c>
      <c r="BD25" s="15" t="str" cm="1">
        <f t="array" ref="BD25">IF(OR($B25="",BD$2=""),"",Projetos!$K24*_xlfn.XLOOKUP(BD$2,Técnicos!$A$2:$A$100,IF(Projetos!BJ24=1,Técnicos!$F$2:$F$100,IF(Projetos!BJ24=2,Técnicos!$H$2:$H$100,Técnicos!$J$2:$J$100)),,0,1))</f>
        <v/>
      </c>
      <c r="BE25" s="15" t="str" cm="1">
        <f t="array" ref="BE25">IF(OR($B25="",BE$2=""),"",Projetos!$K24*_xlfn.XLOOKUP(BE$2,Técnicos!$A$2:$A$100,IF(Projetos!BK24=1,Técnicos!$F$2:$F$100,IF(Projetos!BK24=2,Técnicos!$H$2:$H$100,Técnicos!$J$2:$J$100)),,0,1))</f>
        <v/>
      </c>
      <c r="BF25" s="15" t="str" cm="1">
        <f t="array" ref="BF25">IF(OR($B25="",BF$2=""),"",Projetos!$K24*_xlfn.XLOOKUP(BF$2,Técnicos!$A$2:$A$100,IF(Projetos!BL24=1,Técnicos!$F$2:$F$100,IF(Projetos!BL24=2,Técnicos!$H$2:$H$100,Técnicos!$J$2:$J$100)),,0,1))</f>
        <v/>
      </c>
      <c r="BG25" s="15" t="str" cm="1">
        <f t="array" ref="BG25">IF(OR($B25="",BG$2=""),"",Projetos!$K24*_xlfn.XLOOKUP(BG$2,Técnicos!$A$2:$A$100,IF(Projetos!BM24=1,Técnicos!$F$2:$F$100,IF(Projetos!BM24=2,Técnicos!$H$2:$H$100,Técnicos!$J$2:$J$100)),,0,1))</f>
        <v/>
      </c>
      <c r="BH25" s="15" t="str" cm="1">
        <f t="array" ref="BH25">IF(OR($B25="",BH$2=""),"",Projetos!$K24*_xlfn.XLOOKUP(BH$2,Técnicos!$A$2:$A$100,IF(Projetos!BN24=1,Técnicos!$F$2:$F$100,IF(Projetos!BN24=2,Técnicos!$H$2:$H$100,Técnicos!$J$2:$J$100)),,0,1))</f>
        <v/>
      </c>
      <c r="BI25" s="15" t="str" cm="1">
        <f t="array" ref="BI25">IF(OR($B25="",BI$2=""),"",Projetos!$K24*_xlfn.XLOOKUP(BI$2,Técnicos!$A$2:$A$100,IF(Projetos!BO24=1,Técnicos!$F$2:$F$100,IF(Projetos!BO24=2,Técnicos!$H$2:$H$100,Técnicos!$J$2:$J$100)),,0,1))</f>
        <v/>
      </c>
      <c r="BJ25" s="15" t="str" cm="1">
        <f t="array" ref="BJ25">IF(OR($B25="",BJ$2=""),"",Projetos!$K24*_xlfn.XLOOKUP(BJ$2,Técnicos!$A$2:$A$100,IF(Projetos!BP24=1,Técnicos!$F$2:$F$100,IF(Projetos!BP24=2,Técnicos!$H$2:$H$100,Técnicos!$J$2:$J$100)),,0,1))</f>
        <v/>
      </c>
      <c r="BK25" s="15" t="str" cm="1">
        <f t="array" ref="BK25">IF(OR($B25="",BK$2=""),"",Projetos!$K24*_xlfn.XLOOKUP(BK$2,Técnicos!$A$2:$A$100,IF(Projetos!BQ24=1,Técnicos!$F$2:$F$100,IF(Projetos!BQ24=2,Técnicos!$H$2:$H$100,Técnicos!$J$2:$J$100)),,0,1))</f>
        <v/>
      </c>
      <c r="BL25" s="15" t="str" cm="1">
        <f t="array" ref="BL25">IF(OR($B25="",BL$2=""),"",Projetos!$K24*_xlfn.XLOOKUP(BL$2,Técnicos!$A$2:$A$100,IF(Projetos!BR24=1,Técnicos!$F$2:$F$100,IF(Projetos!BR24=2,Técnicos!$H$2:$H$100,Técnicos!$J$2:$J$100)),,0,1))</f>
        <v/>
      </c>
      <c r="BM25" s="15" t="str" cm="1">
        <f t="array" ref="BM25">IF(OR($B25="",BM$2=""),"",Projetos!$K24*_xlfn.XLOOKUP(BM$2,Técnicos!$A$2:$A$100,IF(Projetos!BS24=1,Técnicos!$F$2:$F$100,IF(Projetos!BS24=2,Técnicos!$H$2:$H$100,Técnicos!$J$2:$J$100)),,0,1))</f>
        <v/>
      </c>
      <c r="BN25" s="15" t="str" cm="1">
        <f t="array" ref="BN25">IF(OR($B25="",BN$2=""),"",Projetos!$K24*_xlfn.XLOOKUP(BN$2,Técnicos!$A$2:$A$100,IF(Projetos!BT24=1,Técnicos!$F$2:$F$100,IF(Projetos!BT24=2,Técnicos!$H$2:$H$100,Técnicos!$J$2:$J$100)),,0,1))</f>
        <v/>
      </c>
      <c r="BO25" s="15" t="str" cm="1">
        <f t="array" ref="BO25">IF(OR($B25="",BO$2=""),"",Projetos!$K24*_xlfn.XLOOKUP(BO$2,Técnicos!$A$2:$A$100,IF(Projetos!BU24=1,Técnicos!$F$2:$F$100,IF(Projetos!BU24=2,Técnicos!$H$2:$H$100,Técnicos!$J$2:$J$100)),,0,1))</f>
        <v/>
      </c>
      <c r="BP25" s="15" t="str" cm="1">
        <f t="array" ref="BP25">IF(OR($B25="",BP$2=""),"",Projetos!$K24*_xlfn.XLOOKUP(BP$2,Técnicos!$A$2:$A$100,IF(Projetos!BV24=1,Técnicos!$F$2:$F$100,IF(Projetos!BV24=2,Técnicos!$H$2:$H$100,Técnicos!$J$2:$J$100)),,0,1))</f>
        <v/>
      </c>
      <c r="BQ25" s="15" t="str" cm="1">
        <f t="array" ref="BQ25">IF(OR($B25="",BQ$2=""),"",Projetos!$K24*_xlfn.XLOOKUP(BQ$2,Técnicos!$A$2:$A$100,IF(Projetos!BW24=1,Técnicos!$F$2:$F$100,IF(Projetos!BW24=2,Técnicos!$H$2:$H$100,Técnicos!$J$2:$J$100)),,0,1))</f>
        <v/>
      </c>
    </row>
    <row r="26" spans="2:69" x14ac:dyDescent="0.25">
      <c r="B26" s="1" t="str">
        <f>IF(Projetos!A25&lt;&gt;"",Projetos!A25,"")</f>
        <v/>
      </c>
      <c r="C26" s="15" t="str" cm="1">
        <f t="array" ref="C26">IF(OR($B26="",C$2=""),"",Projetos!$K25*_xlfn.XLOOKUP(C$2,Técnicos!$A$2:$A$100,IF(Projetos!I25=1,Técnicos!$F$2:$F$100,IF(Projetos!I25=2,Técnicos!$H$2:$H$100,Técnicos!$J$2:$J$100)),,0,1))</f>
        <v/>
      </c>
      <c r="D26" s="15" t="str" cm="1">
        <f t="array" ref="D26">IF(OR($B26="",D$2=""),"",Projetos!$K25*_xlfn.XLOOKUP(D$2,Técnicos!$A$2:$A$100,IF(Projetos!J25=1,Técnicos!$F$2:$F$100,IF(Projetos!J25=2,Técnicos!$H$2:$H$100,Técnicos!$J$2:$J$100)),,0,1))</f>
        <v/>
      </c>
      <c r="E26" s="15" t="str" cm="1">
        <f t="array" ref="E26">IF(OR($B26="",E$2=""),"",Projetos!$K25*_xlfn.XLOOKUP(E$2,Técnicos!$A$2:$A$100,IF(Projetos!K25=1,Técnicos!$F$2:$F$100,IF(Projetos!K25=2,Técnicos!$H$2:$H$100,Técnicos!$J$2:$J$100)),,0,1))</f>
        <v/>
      </c>
      <c r="F26" s="15" t="str" cm="1">
        <f t="array" ref="F26">IF(OR($B26="",F$2=""),"",Projetos!$K25*_xlfn.XLOOKUP(F$2,Técnicos!$A$2:$A$100,IF(Projetos!L25=1,Técnicos!$F$2:$F$100,IF(Projetos!L25=2,Técnicos!$H$2:$H$100,Técnicos!$J$2:$J$100)),,0,1))</f>
        <v/>
      </c>
      <c r="G26" s="15" t="str" cm="1">
        <f t="array" ref="G26">IF(OR($B26="",G$2=""),"",Projetos!$K25*_xlfn.XLOOKUP(G$2,Técnicos!$A$2:$A$100,IF(Projetos!M25=1,Técnicos!$F$2:$F$100,IF(Projetos!M25=2,Técnicos!$H$2:$H$100,Técnicos!$J$2:$J$100)),,0,1))</f>
        <v/>
      </c>
      <c r="H26" s="15" t="str" cm="1">
        <f t="array" ref="H26">IF(OR($B26="",H$2=""),"",Projetos!$K25*_xlfn.XLOOKUP(H$2,Técnicos!$A$2:$A$100,IF(Projetos!N25=1,Técnicos!$F$2:$F$100,IF(Projetos!N25=2,Técnicos!$H$2:$H$100,Técnicos!$J$2:$J$100)),,0,1))</f>
        <v/>
      </c>
      <c r="I26" s="15" t="str" cm="1">
        <f t="array" ref="I26">IF(OR($B26="",I$2=""),"",Projetos!$K25*_xlfn.XLOOKUP(I$2,Técnicos!$A$2:$A$100,IF(Projetos!O25=1,Técnicos!$F$2:$F$100,IF(Projetos!O25=2,Técnicos!$H$2:$H$100,Técnicos!$J$2:$J$100)),,0,1))</f>
        <v/>
      </c>
      <c r="J26" s="15" t="str" cm="1">
        <f t="array" ref="J26">IF(OR($B26="",J$2=""),"",Projetos!$K25*_xlfn.XLOOKUP(J$2,Técnicos!$A$2:$A$100,IF(Projetos!P25=1,Técnicos!$F$2:$F$100,IF(Projetos!P25=2,Técnicos!$H$2:$H$100,Técnicos!$J$2:$J$100)),,0,1))</f>
        <v/>
      </c>
      <c r="K26" s="15" t="str" cm="1">
        <f t="array" ref="K26">IF(OR($B26="",K$2=""),"",Projetos!$K25*_xlfn.XLOOKUP(K$2,Técnicos!$A$2:$A$100,IF(Projetos!Q25=1,Técnicos!$F$2:$F$100,IF(Projetos!Q25=2,Técnicos!$H$2:$H$100,Técnicos!$J$2:$J$100)),,0,1))</f>
        <v/>
      </c>
      <c r="L26" s="15" t="str" cm="1">
        <f t="array" ref="L26">IF(OR($B26="",L$2=""),"",Projetos!$K25*_xlfn.XLOOKUP(L$2,Técnicos!$A$2:$A$100,IF(Projetos!R25=1,Técnicos!$F$2:$F$100,IF(Projetos!R25=2,Técnicos!$H$2:$H$100,Técnicos!$J$2:$J$100)),,0,1))</f>
        <v/>
      </c>
      <c r="M26" s="15" t="str" cm="1">
        <f t="array" ref="M26">IF(OR($B26="",M$2=""),"",Projetos!$K25*_xlfn.XLOOKUP(M$2,Técnicos!$A$2:$A$100,IF(Projetos!S25=1,Técnicos!$F$2:$F$100,IF(Projetos!S25=2,Técnicos!$H$2:$H$100,Técnicos!$J$2:$J$100)),,0,1))</f>
        <v/>
      </c>
      <c r="N26" s="15" t="str" cm="1">
        <f t="array" ref="N26">IF(OR($B26="",N$2=""),"",Projetos!$K25*_xlfn.XLOOKUP(N$2,Técnicos!$A$2:$A$100,IF(Projetos!T25=1,Técnicos!$F$2:$F$100,IF(Projetos!T25=2,Técnicos!$H$2:$H$100,Técnicos!$J$2:$J$100)),,0,1))</f>
        <v/>
      </c>
      <c r="O26" s="15" t="str" cm="1">
        <f t="array" ref="O26">IF(OR($B26="",O$2=""),"",Projetos!$K25*_xlfn.XLOOKUP(O$2,Técnicos!$A$2:$A$100,IF(Projetos!U25=1,Técnicos!$F$2:$F$100,IF(Projetos!U25=2,Técnicos!$H$2:$H$100,Técnicos!$J$2:$J$100)),,0,1))</f>
        <v/>
      </c>
      <c r="P26" s="15" t="str" cm="1">
        <f t="array" ref="P26">IF(OR($B26="",P$2=""),"",Projetos!$K25*_xlfn.XLOOKUP(P$2,Técnicos!$A$2:$A$100,IF(Projetos!V25=1,Técnicos!$F$2:$F$100,IF(Projetos!V25=2,Técnicos!$H$2:$H$100,Técnicos!$J$2:$J$100)),,0,1))</f>
        <v/>
      </c>
      <c r="Q26" s="15" t="str" cm="1">
        <f t="array" ref="Q26">IF(OR($B26="",Q$2=""),"",Projetos!$K25*_xlfn.XLOOKUP(Q$2,Técnicos!$A$2:$A$100,IF(Projetos!W25=1,Técnicos!$F$2:$F$100,IF(Projetos!W25=2,Técnicos!$H$2:$H$100,Técnicos!$J$2:$J$100)),,0,1))</f>
        <v/>
      </c>
      <c r="R26" s="15" t="str" cm="1">
        <f t="array" ref="R26">IF(OR($B26="",R$2=""),"",Projetos!$K25*_xlfn.XLOOKUP(R$2,Técnicos!$A$2:$A$100,IF(Projetos!X25=1,Técnicos!$F$2:$F$100,IF(Projetos!X25=2,Técnicos!$H$2:$H$100,Técnicos!$J$2:$J$100)),,0,1))</f>
        <v/>
      </c>
      <c r="S26" s="15" t="str" cm="1">
        <f t="array" ref="S26">IF(OR($B26="",S$2=""),"",Projetos!$K25*_xlfn.XLOOKUP(S$2,Técnicos!$A$2:$A$100,IF(Projetos!Y25=1,Técnicos!$F$2:$F$100,IF(Projetos!Y25=2,Técnicos!$H$2:$H$100,Técnicos!$J$2:$J$100)),,0,1))</f>
        <v/>
      </c>
      <c r="T26" s="15" t="str" cm="1">
        <f t="array" ref="T26">IF(OR($B26="",T$2=""),"",Projetos!$K25*_xlfn.XLOOKUP(T$2,Técnicos!$A$2:$A$100,IF(Projetos!Z25=1,Técnicos!$F$2:$F$100,IF(Projetos!Z25=2,Técnicos!$H$2:$H$100,Técnicos!$J$2:$J$100)),,0,1))</f>
        <v/>
      </c>
      <c r="U26" s="15" t="str" cm="1">
        <f t="array" ref="U26">IF(OR($B26="",U$2=""),"",Projetos!$K25*_xlfn.XLOOKUP(U$2,Técnicos!$A$2:$A$100,IF(Projetos!AA25=1,Técnicos!$F$2:$F$100,IF(Projetos!AA25=2,Técnicos!$H$2:$H$100,Técnicos!$J$2:$J$100)),,0,1))</f>
        <v/>
      </c>
      <c r="V26" s="15" t="str" cm="1">
        <f t="array" ref="V26">IF(OR($B26="",V$2=""),"",Projetos!$K25*_xlfn.XLOOKUP(V$2,Técnicos!$A$2:$A$100,IF(Projetos!AB25=1,Técnicos!$F$2:$F$100,IF(Projetos!AB25=2,Técnicos!$H$2:$H$100,Técnicos!$J$2:$J$100)),,0,1))</f>
        <v/>
      </c>
      <c r="W26" s="15" t="str" cm="1">
        <f t="array" ref="W26">IF(OR($B26="",W$2=""),"",Projetos!$K25*_xlfn.XLOOKUP(W$2,Técnicos!$A$2:$A$100,IF(Projetos!AC25=1,Técnicos!$F$2:$F$100,IF(Projetos!AC25=2,Técnicos!$H$2:$H$100,Técnicos!$J$2:$J$100)),,0,1))</f>
        <v/>
      </c>
      <c r="X26" s="15" t="str" cm="1">
        <f t="array" ref="X26">IF(OR($B26="",X$2=""),"",Projetos!$K25*_xlfn.XLOOKUP(X$2,Técnicos!$A$2:$A$100,IF(Projetos!AD25=1,Técnicos!$F$2:$F$100,IF(Projetos!AD25=2,Técnicos!$H$2:$H$100,Técnicos!$J$2:$J$100)),,0,1))</f>
        <v/>
      </c>
      <c r="Y26" s="15" t="str" cm="1">
        <f t="array" ref="Y26">IF(OR($B26="",Y$2=""),"",Projetos!$K25*_xlfn.XLOOKUP(Y$2,Técnicos!$A$2:$A$100,IF(Projetos!AE25=1,Técnicos!$F$2:$F$100,IF(Projetos!AE25=2,Técnicos!$H$2:$H$100,Técnicos!$J$2:$J$100)),,0,1))</f>
        <v/>
      </c>
      <c r="Z26" s="15" t="str" cm="1">
        <f t="array" ref="Z26">IF(OR($B26="",Z$2=""),"",Projetos!$K25*_xlfn.XLOOKUP(Z$2,Técnicos!$A$2:$A$100,IF(Projetos!AF25=1,Técnicos!$F$2:$F$100,IF(Projetos!AF25=2,Técnicos!$H$2:$H$100,Técnicos!$J$2:$J$100)),,0,1))</f>
        <v/>
      </c>
      <c r="AA26" s="15" t="str" cm="1">
        <f t="array" ref="AA26">IF(OR($B26="",AA$2=""),"",Projetos!$K25*_xlfn.XLOOKUP(AA$2,Técnicos!$A$2:$A$100,IF(Projetos!AG25=1,Técnicos!$F$2:$F$100,IF(Projetos!AG25=2,Técnicos!$H$2:$H$100,Técnicos!$J$2:$J$100)),,0,1))</f>
        <v/>
      </c>
      <c r="AB26" s="15" t="str" cm="1">
        <f t="array" ref="AB26">IF(OR($B26="",AB$2=""),"",Projetos!$K25*_xlfn.XLOOKUP(AB$2,Técnicos!$A$2:$A$100,IF(Projetos!AH25=1,Técnicos!$F$2:$F$100,IF(Projetos!AH25=2,Técnicos!$H$2:$H$100,Técnicos!$J$2:$J$100)),,0,1))</f>
        <v/>
      </c>
      <c r="AC26" s="15" t="str" cm="1">
        <f t="array" ref="AC26">IF(OR($B26="",AC$2=""),"",Projetos!$K25*_xlfn.XLOOKUP(AC$2,Técnicos!$A$2:$A$100,IF(Projetos!AI25=1,Técnicos!$F$2:$F$100,IF(Projetos!AI25=2,Técnicos!$H$2:$H$100,Técnicos!$J$2:$J$100)),,0,1))</f>
        <v/>
      </c>
      <c r="AD26" s="15" t="str" cm="1">
        <f t="array" ref="AD26">IF(OR($B26="",AD$2=""),"",Projetos!$K25*_xlfn.XLOOKUP(AD$2,Técnicos!$A$2:$A$100,IF(Projetos!AJ25=1,Técnicos!$F$2:$F$100,IF(Projetos!AJ25=2,Técnicos!$H$2:$H$100,Técnicos!$J$2:$J$100)),,0,1))</f>
        <v/>
      </c>
      <c r="AE26" s="15" t="str" cm="1">
        <f t="array" ref="AE26">IF(OR($B26="",AE$2=""),"",Projetos!$K25*_xlfn.XLOOKUP(AE$2,Técnicos!$A$2:$A$100,IF(Projetos!AK25=1,Técnicos!$F$2:$F$100,IF(Projetos!AK25=2,Técnicos!$H$2:$H$100,Técnicos!$J$2:$J$100)),,0,1))</f>
        <v/>
      </c>
      <c r="AF26" s="15" t="str" cm="1">
        <f t="array" ref="AF26">IF(OR($B26="",AF$2=""),"",Projetos!$K25*_xlfn.XLOOKUP(AF$2,Técnicos!$A$2:$A$100,IF(Projetos!AL25=1,Técnicos!$F$2:$F$100,IF(Projetos!AL25=2,Técnicos!$H$2:$H$100,Técnicos!$J$2:$J$100)),,0,1))</f>
        <v/>
      </c>
      <c r="AG26" s="15" t="str" cm="1">
        <f t="array" ref="AG26">IF(OR($B26="",AG$2=""),"",Projetos!$K25*_xlfn.XLOOKUP(AG$2,Técnicos!$A$2:$A$100,IF(Projetos!AM25=1,Técnicos!$F$2:$F$100,IF(Projetos!AM25=2,Técnicos!$H$2:$H$100,Técnicos!$J$2:$J$100)),,0,1))</f>
        <v/>
      </c>
      <c r="AH26" s="15" t="str" cm="1">
        <f t="array" ref="AH26">IF(OR($B26="",AH$2=""),"",Projetos!$K25*_xlfn.XLOOKUP(AH$2,Técnicos!$A$2:$A$100,IF(Projetos!AN25=1,Técnicos!$F$2:$F$100,IF(Projetos!AN25=2,Técnicos!$H$2:$H$100,Técnicos!$J$2:$J$100)),,0,1))</f>
        <v/>
      </c>
      <c r="AI26" s="15" t="str" cm="1">
        <f t="array" ref="AI26">IF(OR($B26="",AI$2=""),"",Projetos!$K25*_xlfn.XLOOKUP(AI$2,Técnicos!$A$2:$A$100,IF(Projetos!AO25=1,Técnicos!$F$2:$F$100,IF(Projetos!AO25=2,Técnicos!$H$2:$H$100,Técnicos!$J$2:$J$100)),,0,1))</f>
        <v/>
      </c>
      <c r="AJ26" s="15" t="str" cm="1">
        <f t="array" ref="AJ26">IF(OR($B26="",AJ$2=""),"",Projetos!$K25*_xlfn.XLOOKUP(AJ$2,Técnicos!$A$2:$A$100,IF(Projetos!AP25=1,Técnicos!$F$2:$F$100,IF(Projetos!AP25=2,Técnicos!$H$2:$H$100,Técnicos!$J$2:$J$100)),,0,1))</f>
        <v/>
      </c>
      <c r="AK26" s="15" t="str" cm="1">
        <f t="array" ref="AK26">IF(OR($B26="",AK$2=""),"",Projetos!$K25*_xlfn.XLOOKUP(AK$2,Técnicos!$A$2:$A$100,IF(Projetos!AQ25=1,Técnicos!$F$2:$F$100,IF(Projetos!AQ25=2,Técnicos!$H$2:$H$100,Técnicos!$J$2:$J$100)),,0,1))</f>
        <v/>
      </c>
      <c r="AL26" s="15" t="str" cm="1">
        <f t="array" ref="AL26">IF(OR($B26="",AL$2=""),"",Projetos!$K25*_xlfn.XLOOKUP(AL$2,Técnicos!$A$2:$A$100,IF(Projetos!AR25=1,Técnicos!$F$2:$F$100,IF(Projetos!AR25=2,Técnicos!$H$2:$H$100,Técnicos!$J$2:$J$100)),,0,1))</f>
        <v/>
      </c>
      <c r="AM26" s="15" t="str" cm="1">
        <f t="array" ref="AM26">IF(OR($B26="",AM$2=""),"",Projetos!$K25*_xlfn.XLOOKUP(AM$2,Técnicos!$A$2:$A$100,IF(Projetos!AS25=1,Técnicos!$F$2:$F$100,IF(Projetos!AS25=2,Técnicos!$H$2:$H$100,Técnicos!$J$2:$J$100)),,0,1))</f>
        <v/>
      </c>
      <c r="AN26" s="15" t="str" cm="1">
        <f t="array" ref="AN26">IF(OR($B26="",AN$2=""),"",Projetos!$K25*_xlfn.XLOOKUP(AN$2,Técnicos!$A$2:$A$100,IF(Projetos!AT25=1,Técnicos!$F$2:$F$100,IF(Projetos!AT25=2,Técnicos!$H$2:$H$100,Técnicos!$J$2:$J$100)),,0,1))</f>
        <v/>
      </c>
      <c r="AO26" s="15" t="str" cm="1">
        <f t="array" ref="AO26">IF(OR($B26="",AO$2=""),"",Projetos!$K25*_xlfn.XLOOKUP(AO$2,Técnicos!$A$2:$A$100,IF(Projetos!AU25=1,Técnicos!$F$2:$F$100,IF(Projetos!AU25=2,Técnicos!$H$2:$H$100,Técnicos!$J$2:$J$100)),,0,1))</f>
        <v/>
      </c>
      <c r="AP26" s="15" t="str" cm="1">
        <f t="array" ref="AP26">IF(OR($B26="",AP$2=""),"",Projetos!$K25*_xlfn.XLOOKUP(AP$2,Técnicos!$A$2:$A$100,IF(Projetos!AV25=1,Técnicos!$F$2:$F$100,IF(Projetos!AV25=2,Técnicos!$H$2:$H$100,Técnicos!$J$2:$J$100)),,0,1))</f>
        <v/>
      </c>
      <c r="AQ26" s="15" t="str" cm="1">
        <f t="array" ref="AQ26">IF(OR($B26="",AQ$2=""),"",Projetos!$K25*_xlfn.XLOOKUP(AQ$2,Técnicos!$A$2:$A$100,IF(Projetos!AW25=1,Técnicos!$F$2:$F$100,IF(Projetos!AW25=2,Técnicos!$H$2:$H$100,Técnicos!$J$2:$J$100)),,0,1))</f>
        <v/>
      </c>
      <c r="AR26" s="15" t="str" cm="1">
        <f t="array" ref="AR26">IF(OR($B26="",AR$2=""),"",Projetos!$K25*_xlfn.XLOOKUP(AR$2,Técnicos!$A$2:$A$100,IF(Projetos!AX25=1,Técnicos!$F$2:$F$100,IF(Projetos!AX25=2,Técnicos!$H$2:$H$100,Técnicos!$J$2:$J$100)),,0,1))</f>
        <v/>
      </c>
      <c r="AS26" s="15" t="str" cm="1">
        <f t="array" ref="AS26">IF(OR($B26="",AS$2=""),"",Projetos!$K25*_xlfn.XLOOKUP(AS$2,Técnicos!$A$2:$A$100,IF(Projetos!AY25=1,Técnicos!$F$2:$F$100,IF(Projetos!AY25=2,Técnicos!$H$2:$H$100,Técnicos!$J$2:$J$100)),,0,1))</f>
        <v/>
      </c>
      <c r="AT26" s="15" t="str" cm="1">
        <f t="array" ref="AT26">IF(OR($B26="",AT$2=""),"",Projetos!$K25*_xlfn.XLOOKUP(AT$2,Técnicos!$A$2:$A$100,IF(Projetos!AZ25=1,Técnicos!$F$2:$F$100,IF(Projetos!AZ25=2,Técnicos!$H$2:$H$100,Técnicos!$J$2:$J$100)),,0,1))</f>
        <v/>
      </c>
      <c r="AU26" s="15" t="str" cm="1">
        <f t="array" ref="AU26">IF(OR($B26="",AU$2=""),"",Projetos!$K25*_xlfn.XLOOKUP(AU$2,Técnicos!$A$2:$A$100,IF(Projetos!BA25=1,Técnicos!$F$2:$F$100,IF(Projetos!BA25=2,Técnicos!$H$2:$H$100,Técnicos!$J$2:$J$100)),,0,1))</f>
        <v/>
      </c>
      <c r="AV26" s="15" t="str" cm="1">
        <f t="array" ref="AV26">IF(OR($B26="",AV$2=""),"",Projetos!$K25*_xlfn.XLOOKUP(AV$2,Técnicos!$A$2:$A$100,IF(Projetos!BB25=1,Técnicos!$F$2:$F$100,IF(Projetos!BB25=2,Técnicos!$H$2:$H$100,Técnicos!$J$2:$J$100)),,0,1))</f>
        <v/>
      </c>
      <c r="AW26" s="15" t="str" cm="1">
        <f t="array" ref="AW26">IF(OR($B26="",AW$2=""),"",Projetos!$K25*_xlfn.XLOOKUP(AW$2,Técnicos!$A$2:$A$100,IF(Projetos!BC25=1,Técnicos!$F$2:$F$100,IF(Projetos!BC25=2,Técnicos!$H$2:$H$100,Técnicos!$J$2:$J$100)),,0,1))</f>
        <v/>
      </c>
      <c r="AX26" s="15" t="str" cm="1">
        <f t="array" ref="AX26">IF(OR($B26="",AX$2=""),"",Projetos!$K25*_xlfn.XLOOKUP(AX$2,Técnicos!$A$2:$A$100,IF(Projetos!BD25=1,Técnicos!$F$2:$F$100,IF(Projetos!BD25=2,Técnicos!$H$2:$H$100,Técnicos!$J$2:$J$100)),,0,1))</f>
        <v/>
      </c>
      <c r="AY26" s="15" t="str" cm="1">
        <f t="array" ref="AY26">IF(OR($B26="",AY$2=""),"",Projetos!$K25*_xlfn.XLOOKUP(AY$2,Técnicos!$A$2:$A$100,IF(Projetos!BE25=1,Técnicos!$F$2:$F$100,IF(Projetos!BE25=2,Técnicos!$H$2:$H$100,Técnicos!$J$2:$J$100)),,0,1))</f>
        <v/>
      </c>
      <c r="AZ26" s="15" t="str" cm="1">
        <f t="array" ref="AZ26">IF(OR($B26="",AZ$2=""),"",Projetos!$K25*_xlfn.XLOOKUP(AZ$2,Técnicos!$A$2:$A$100,IF(Projetos!BF25=1,Técnicos!$F$2:$F$100,IF(Projetos!BF25=2,Técnicos!$H$2:$H$100,Técnicos!$J$2:$J$100)),,0,1))</f>
        <v/>
      </c>
      <c r="BA26" s="15" t="str" cm="1">
        <f t="array" ref="BA26">IF(OR($B26="",BA$2=""),"",Projetos!$K25*_xlfn.XLOOKUP(BA$2,Técnicos!$A$2:$A$100,IF(Projetos!BG25=1,Técnicos!$F$2:$F$100,IF(Projetos!BG25=2,Técnicos!$H$2:$H$100,Técnicos!$J$2:$J$100)),,0,1))</f>
        <v/>
      </c>
      <c r="BB26" s="15" t="str" cm="1">
        <f t="array" ref="BB26">IF(OR($B26="",BB$2=""),"",Projetos!$K25*_xlfn.XLOOKUP(BB$2,Técnicos!$A$2:$A$100,IF(Projetos!BH25=1,Técnicos!$F$2:$F$100,IF(Projetos!BH25=2,Técnicos!$H$2:$H$100,Técnicos!$J$2:$J$100)),,0,1))</f>
        <v/>
      </c>
      <c r="BC26" s="15" t="str" cm="1">
        <f t="array" ref="BC26">IF(OR($B26="",BC$2=""),"",Projetos!$K25*_xlfn.XLOOKUP(BC$2,Técnicos!$A$2:$A$100,IF(Projetos!BI25=1,Técnicos!$F$2:$F$100,IF(Projetos!BI25=2,Técnicos!$H$2:$H$100,Técnicos!$J$2:$J$100)),,0,1))</f>
        <v/>
      </c>
      <c r="BD26" s="15" t="str" cm="1">
        <f t="array" ref="BD26">IF(OR($B26="",BD$2=""),"",Projetos!$K25*_xlfn.XLOOKUP(BD$2,Técnicos!$A$2:$A$100,IF(Projetos!BJ25=1,Técnicos!$F$2:$F$100,IF(Projetos!BJ25=2,Técnicos!$H$2:$H$100,Técnicos!$J$2:$J$100)),,0,1))</f>
        <v/>
      </c>
      <c r="BE26" s="15" t="str" cm="1">
        <f t="array" ref="BE26">IF(OR($B26="",BE$2=""),"",Projetos!$K25*_xlfn.XLOOKUP(BE$2,Técnicos!$A$2:$A$100,IF(Projetos!BK25=1,Técnicos!$F$2:$F$100,IF(Projetos!BK25=2,Técnicos!$H$2:$H$100,Técnicos!$J$2:$J$100)),,0,1))</f>
        <v/>
      </c>
      <c r="BF26" s="15" t="str" cm="1">
        <f t="array" ref="BF26">IF(OR($B26="",BF$2=""),"",Projetos!$K25*_xlfn.XLOOKUP(BF$2,Técnicos!$A$2:$A$100,IF(Projetos!BL25=1,Técnicos!$F$2:$F$100,IF(Projetos!BL25=2,Técnicos!$H$2:$H$100,Técnicos!$J$2:$J$100)),,0,1))</f>
        <v/>
      </c>
      <c r="BG26" s="15" t="str" cm="1">
        <f t="array" ref="BG26">IF(OR($B26="",BG$2=""),"",Projetos!$K25*_xlfn.XLOOKUP(BG$2,Técnicos!$A$2:$A$100,IF(Projetos!BM25=1,Técnicos!$F$2:$F$100,IF(Projetos!BM25=2,Técnicos!$H$2:$H$100,Técnicos!$J$2:$J$100)),,0,1))</f>
        <v/>
      </c>
      <c r="BH26" s="15" t="str" cm="1">
        <f t="array" ref="BH26">IF(OR($B26="",BH$2=""),"",Projetos!$K25*_xlfn.XLOOKUP(BH$2,Técnicos!$A$2:$A$100,IF(Projetos!BN25=1,Técnicos!$F$2:$F$100,IF(Projetos!BN25=2,Técnicos!$H$2:$H$100,Técnicos!$J$2:$J$100)),,0,1))</f>
        <v/>
      </c>
      <c r="BI26" s="15" t="str" cm="1">
        <f t="array" ref="BI26">IF(OR($B26="",BI$2=""),"",Projetos!$K25*_xlfn.XLOOKUP(BI$2,Técnicos!$A$2:$A$100,IF(Projetos!BO25=1,Técnicos!$F$2:$F$100,IF(Projetos!BO25=2,Técnicos!$H$2:$H$100,Técnicos!$J$2:$J$100)),,0,1))</f>
        <v/>
      </c>
      <c r="BJ26" s="15" t="str" cm="1">
        <f t="array" ref="BJ26">IF(OR($B26="",BJ$2=""),"",Projetos!$K25*_xlfn.XLOOKUP(BJ$2,Técnicos!$A$2:$A$100,IF(Projetos!BP25=1,Técnicos!$F$2:$F$100,IF(Projetos!BP25=2,Técnicos!$H$2:$H$100,Técnicos!$J$2:$J$100)),,0,1))</f>
        <v/>
      </c>
      <c r="BK26" s="15" t="str" cm="1">
        <f t="array" ref="BK26">IF(OR($B26="",BK$2=""),"",Projetos!$K25*_xlfn.XLOOKUP(BK$2,Técnicos!$A$2:$A$100,IF(Projetos!BQ25=1,Técnicos!$F$2:$F$100,IF(Projetos!BQ25=2,Técnicos!$H$2:$H$100,Técnicos!$J$2:$J$100)),,0,1))</f>
        <v/>
      </c>
      <c r="BL26" s="15" t="str" cm="1">
        <f t="array" ref="BL26">IF(OR($B26="",BL$2=""),"",Projetos!$K25*_xlfn.XLOOKUP(BL$2,Técnicos!$A$2:$A$100,IF(Projetos!BR25=1,Técnicos!$F$2:$F$100,IF(Projetos!BR25=2,Técnicos!$H$2:$H$100,Técnicos!$J$2:$J$100)),,0,1))</f>
        <v/>
      </c>
      <c r="BM26" s="15" t="str" cm="1">
        <f t="array" ref="BM26">IF(OR($B26="",BM$2=""),"",Projetos!$K25*_xlfn.XLOOKUP(BM$2,Técnicos!$A$2:$A$100,IF(Projetos!BS25=1,Técnicos!$F$2:$F$100,IF(Projetos!BS25=2,Técnicos!$H$2:$H$100,Técnicos!$J$2:$J$100)),,0,1))</f>
        <v/>
      </c>
      <c r="BN26" s="15" t="str" cm="1">
        <f t="array" ref="BN26">IF(OR($B26="",BN$2=""),"",Projetos!$K25*_xlfn.XLOOKUP(BN$2,Técnicos!$A$2:$A$100,IF(Projetos!BT25=1,Técnicos!$F$2:$F$100,IF(Projetos!BT25=2,Técnicos!$H$2:$H$100,Técnicos!$J$2:$J$100)),,0,1))</f>
        <v/>
      </c>
      <c r="BO26" s="15" t="str" cm="1">
        <f t="array" ref="BO26">IF(OR($B26="",BO$2=""),"",Projetos!$K25*_xlfn.XLOOKUP(BO$2,Técnicos!$A$2:$A$100,IF(Projetos!BU25=1,Técnicos!$F$2:$F$100,IF(Projetos!BU25=2,Técnicos!$H$2:$H$100,Técnicos!$J$2:$J$100)),,0,1))</f>
        <v/>
      </c>
      <c r="BP26" s="15" t="str" cm="1">
        <f t="array" ref="BP26">IF(OR($B26="",BP$2=""),"",Projetos!$K25*_xlfn.XLOOKUP(BP$2,Técnicos!$A$2:$A$100,IF(Projetos!BV25=1,Técnicos!$F$2:$F$100,IF(Projetos!BV25=2,Técnicos!$H$2:$H$100,Técnicos!$J$2:$J$100)),,0,1))</f>
        <v/>
      </c>
      <c r="BQ26" s="15" t="str" cm="1">
        <f t="array" ref="BQ26">IF(OR($B26="",BQ$2=""),"",Projetos!$K25*_xlfn.XLOOKUP(BQ$2,Técnicos!$A$2:$A$100,IF(Projetos!BW25=1,Técnicos!$F$2:$F$100,IF(Projetos!BW25=2,Técnicos!$H$2:$H$100,Técnicos!$J$2:$J$100)),,0,1))</f>
        <v/>
      </c>
    </row>
    <row r="27" spans="2:69" x14ac:dyDescent="0.25">
      <c r="B27" s="1" t="str">
        <f>IF(Projetos!A26&lt;&gt;"",Projetos!A26,"")</f>
        <v/>
      </c>
      <c r="C27" s="15" t="str" cm="1">
        <f t="array" ref="C27">IF(OR($B27="",C$2=""),"",Projetos!$K26*_xlfn.XLOOKUP(C$2,Técnicos!$A$2:$A$100,IF(Projetos!I26=1,Técnicos!$F$2:$F$100,IF(Projetos!I26=2,Técnicos!$H$2:$H$100,Técnicos!$J$2:$J$100)),,0,1))</f>
        <v/>
      </c>
      <c r="D27" s="15" t="str" cm="1">
        <f t="array" ref="D27">IF(OR($B27="",D$2=""),"",Projetos!$K26*_xlfn.XLOOKUP(D$2,Técnicos!$A$2:$A$100,IF(Projetos!J26=1,Técnicos!$F$2:$F$100,IF(Projetos!J26=2,Técnicos!$H$2:$H$100,Técnicos!$J$2:$J$100)),,0,1))</f>
        <v/>
      </c>
      <c r="E27" s="15" t="str" cm="1">
        <f t="array" ref="E27">IF(OR($B27="",E$2=""),"",Projetos!$K26*_xlfn.XLOOKUP(E$2,Técnicos!$A$2:$A$100,IF(Projetos!K26=1,Técnicos!$F$2:$F$100,IF(Projetos!K26=2,Técnicos!$H$2:$H$100,Técnicos!$J$2:$J$100)),,0,1))</f>
        <v/>
      </c>
      <c r="F27" s="15" t="str" cm="1">
        <f t="array" ref="F27">IF(OR($B27="",F$2=""),"",Projetos!$K26*_xlfn.XLOOKUP(F$2,Técnicos!$A$2:$A$100,IF(Projetos!L26=1,Técnicos!$F$2:$F$100,IF(Projetos!L26=2,Técnicos!$H$2:$H$100,Técnicos!$J$2:$J$100)),,0,1))</f>
        <v/>
      </c>
      <c r="G27" s="15" t="str" cm="1">
        <f t="array" ref="G27">IF(OR($B27="",G$2=""),"",Projetos!$K26*_xlfn.XLOOKUP(G$2,Técnicos!$A$2:$A$100,IF(Projetos!M26=1,Técnicos!$F$2:$F$100,IF(Projetos!M26=2,Técnicos!$H$2:$H$100,Técnicos!$J$2:$J$100)),,0,1))</f>
        <v/>
      </c>
      <c r="H27" s="15" t="str" cm="1">
        <f t="array" ref="H27">IF(OR($B27="",H$2=""),"",Projetos!$K26*_xlfn.XLOOKUP(H$2,Técnicos!$A$2:$A$100,IF(Projetos!N26=1,Técnicos!$F$2:$F$100,IF(Projetos!N26=2,Técnicos!$H$2:$H$100,Técnicos!$J$2:$J$100)),,0,1))</f>
        <v/>
      </c>
      <c r="I27" s="15" t="str" cm="1">
        <f t="array" ref="I27">IF(OR($B27="",I$2=""),"",Projetos!$K26*_xlfn.XLOOKUP(I$2,Técnicos!$A$2:$A$100,IF(Projetos!O26=1,Técnicos!$F$2:$F$100,IF(Projetos!O26=2,Técnicos!$H$2:$H$100,Técnicos!$J$2:$J$100)),,0,1))</f>
        <v/>
      </c>
      <c r="J27" s="15" t="str" cm="1">
        <f t="array" ref="J27">IF(OR($B27="",J$2=""),"",Projetos!$K26*_xlfn.XLOOKUP(J$2,Técnicos!$A$2:$A$100,IF(Projetos!P26=1,Técnicos!$F$2:$F$100,IF(Projetos!P26=2,Técnicos!$H$2:$H$100,Técnicos!$J$2:$J$100)),,0,1))</f>
        <v/>
      </c>
      <c r="K27" s="15" t="str" cm="1">
        <f t="array" ref="K27">IF(OR($B27="",K$2=""),"",Projetos!$K26*_xlfn.XLOOKUP(K$2,Técnicos!$A$2:$A$100,IF(Projetos!Q26=1,Técnicos!$F$2:$F$100,IF(Projetos!Q26=2,Técnicos!$H$2:$H$100,Técnicos!$J$2:$J$100)),,0,1))</f>
        <v/>
      </c>
      <c r="L27" s="15" t="str" cm="1">
        <f t="array" ref="L27">IF(OR($B27="",L$2=""),"",Projetos!$K26*_xlfn.XLOOKUP(L$2,Técnicos!$A$2:$A$100,IF(Projetos!R26=1,Técnicos!$F$2:$F$100,IF(Projetos!R26=2,Técnicos!$H$2:$H$100,Técnicos!$J$2:$J$100)),,0,1))</f>
        <v/>
      </c>
      <c r="M27" s="15" t="str" cm="1">
        <f t="array" ref="M27">IF(OR($B27="",M$2=""),"",Projetos!$K26*_xlfn.XLOOKUP(M$2,Técnicos!$A$2:$A$100,IF(Projetos!S26=1,Técnicos!$F$2:$F$100,IF(Projetos!S26=2,Técnicos!$H$2:$H$100,Técnicos!$J$2:$J$100)),,0,1))</f>
        <v/>
      </c>
      <c r="N27" s="15" t="str" cm="1">
        <f t="array" ref="N27">IF(OR($B27="",N$2=""),"",Projetos!$K26*_xlfn.XLOOKUP(N$2,Técnicos!$A$2:$A$100,IF(Projetos!T26=1,Técnicos!$F$2:$F$100,IF(Projetos!T26=2,Técnicos!$H$2:$H$100,Técnicos!$J$2:$J$100)),,0,1))</f>
        <v/>
      </c>
      <c r="O27" s="15" t="str" cm="1">
        <f t="array" ref="O27">IF(OR($B27="",O$2=""),"",Projetos!$K26*_xlfn.XLOOKUP(O$2,Técnicos!$A$2:$A$100,IF(Projetos!U26=1,Técnicos!$F$2:$F$100,IF(Projetos!U26=2,Técnicos!$H$2:$H$100,Técnicos!$J$2:$J$100)),,0,1))</f>
        <v/>
      </c>
      <c r="P27" s="15" t="str" cm="1">
        <f t="array" ref="P27">IF(OR($B27="",P$2=""),"",Projetos!$K26*_xlfn.XLOOKUP(P$2,Técnicos!$A$2:$A$100,IF(Projetos!V26=1,Técnicos!$F$2:$F$100,IF(Projetos!V26=2,Técnicos!$H$2:$H$100,Técnicos!$J$2:$J$100)),,0,1))</f>
        <v/>
      </c>
      <c r="Q27" s="15" t="str" cm="1">
        <f t="array" ref="Q27">IF(OR($B27="",Q$2=""),"",Projetos!$K26*_xlfn.XLOOKUP(Q$2,Técnicos!$A$2:$A$100,IF(Projetos!W26=1,Técnicos!$F$2:$F$100,IF(Projetos!W26=2,Técnicos!$H$2:$H$100,Técnicos!$J$2:$J$100)),,0,1))</f>
        <v/>
      </c>
      <c r="R27" s="15" t="str" cm="1">
        <f t="array" ref="R27">IF(OR($B27="",R$2=""),"",Projetos!$K26*_xlfn.XLOOKUP(R$2,Técnicos!$A$2:$A$100,IF(Projetos!X26=1,Técnicos!$F$2:$F$100,IF(Projetos!X26=2,Técnicos!$H$2:$H$100,Técnicos!$J$2:$J$100)),,0,1))</f>
        <v/>
      </c>
      <c r="S27" s="15" t="str" cm="1">
        <f t="array" ref="S27">IF(OR($B27="",S$2=""),"",Projetos!$K26*_xlfn.XLOOKUP(S$2,Técnicos!$A$2:$A$100,IF(Projetos!Y26=1,Técnicos!$F$2:$F$100,IF(Projetos!Y26=2,Técnicos!$H$2:$H$100,Técnicos!$J$2:$J$100)),,0,1))</f>
        <v/>
      </c>
      <c r="T27" s="15" t="str" cm="1">
        <f t="array" ref="T27">IF(OR($B27="",T$2=""),"",Projetos!$K26*_xlfn.XLOOKUP(T$2,Técnicos!$A$2:$A$100,IF(Projetos!Z26=1,Técnicos!$F$2:$F$100,IF(Projetos!Z26=2,Técnicos!$H$2:$H$100,Técnicos!$J$2:$J$100)),,0,1))</f>
        <v/>
      </c>
      <c r="U27" s="15" t="str" cm="1">
        <f t="array" ref="U27">IF(OR($B27="",U$2=""),"",Projetos!$K26*_xlfn.XLOOKUP(U$2,Técnicos!$A$2:$A$100,IF(Projetos!AA26=1,Técnicos!$F$2:$F$100,IF(Projetos!AA26=2,Técnicos!$H$2:$H$100,Técnicos!$J$2:$J$100)),,0,1))</f>
        <v/>
      </c>
      <c r="V27" s="15" t="str" cm="1">
        <f t="array" ref="V27">IF(OR($B27="",V$2=""),"",Projetos!$K26*_xlfn.XLOOKUP(V$2,Técnicos!$A$2:$A$100,IF(Projetos!AB26=1,Técnicos!$F$2:$F$100,IF(Projetos!AB26=2,Técnicos!$H$2:$H$100,Técnicos!$J$2:$J$100)),,0,1))</f>
        <v/>
      </c>
      <c r="W27" s="15" t="str" cm="1">
        <f t="array" ref="W27">IF(OR($B27="",W$2=""),"",Projetos!$K26*_xlfn.XLOOKUP(W$2,Técnicos!$A$2:$A$100,IF(Projetos!AC26=1,Técnicos!$F$2:$F$100,IF(Projetos!AC26=2,Técnicos!$H$2:$H$100,Técnicos!$J$2:$J$100)),,0,1))</f>
        <v/>
      </c>
      <c r="X27" s="15" t="str" cm="1">
        <f t="array" ref="X27">IF(OR($B27="",X$2=""),"",Projetos!$K26*_xlfn.XLOOKUP(X$2,Técnicos!$A$2:$A$100,IF(Projetos!AD26=1,Técnicos!$F$2:$F$100,IF(Projetos!AD26=2,Técnicos!$H$2:$H$100,Técnicos!$J$2:$J$100)),,0,1))</f>
        <v/>
      </c>
      <c r="Y27" s="15" t="str" cm="1">
        <f t="array" ref="Y27">IF(OR($B27="",Y$2=""),"",Projetos!$K26*_xlfn.XLOOKUP(Y$2,Técnicos!$A$2:$A$100,IF(Projetos!AE26=1,Técnicos!$F$2:$F$100,IF(Projetos!AE26=2,Técnicos!$H$2:$H$100,Técnicos!$J$2:$J$100)),,0,1))</f>
        <v/>
      </c>
      <c r="Z27" s="15" t="str" cm="1">
        <f t="array" ref="Z27">IF(OR($B27="",Z$2=""),"",Projetos!$K26*_xlfn.XLOOKUP(Z$2,Técnicos!$A$2:$A$100,IF(Projetos!AF26=1,Técnicos!$F$2:$F$100,IF(Projetos!AF26=2,Técnicos!$H$2:$H$100,Técnicos!$J$2:$J$100)),,0,1))</f>
        <v/>
      </c>
      <c r="AA27" s="15" t="str" cm="1">
        <f t="array" ref="AA27">IF(OR($B27="",AA$2=""),"",Projetos!$K26*_xlfn.XLOOKUP(AA$2,Técnicos!$A$2:$A$100,IF(Projetos!AG26=1,Técnicos!$F$2:$F$100,IF(Projetos!AG26=2,Técnicos!$H$2:$H$100,Técnicos!$J$2:$J$100)),,0,1))</f>
        <v/>
      </c>
      <c r="AB27" s="15" t="str" cm="1">
        <f t="array" ref="AB27">IF(OR($B27="",AB$2=""),"",Projetos!$K26*_xlfn.XLOOKUP(AB$2,Técnicos!$A$2:$A$100,IF(Projetos!AH26=1,Técnicos!$F$2:$F$100,IF(Projetos!AH26=2,Técnicos!$H$2:$H$100,Técnicos!$J$2:$J$100)),,0,1))</f>
        <v/>
      </c>
      <c r="AC27" s="15" t="str" cm="1">
        <f t="array" ref="AC27">IF(OR($B27="",AC$2=""),"",Projetos!$K26*_xlfn.XLOOKUP(AC$2,Técnicos!$A$2:$A$100,IF(Projetos!AI26=1,Técnicos!$F$2:$F$100,IF(Projetos!AI26=2,Técnicos!$H$2:$H$100,Técnicos!$J$2:$J$100)),,0,1))</f>
        <v/>
      </c>
      <c r="AD27" s="15" t="str" cm="1">
        <f t="array" ref="AD27">IF(OR($B27="",AD$2=""),"",Projetos!$K26*_xlfn.XLOOKUP(AD$2,Técnicos!$A$2:$A$100,IF(Projetos!AJ26=1,Técnicos!$F$2:$F$100,IF(Projetos!AJ26=2,Técnicos!$H$2:$H$100,Técnicos!$J$2:$J$100)),,0,1))</f>
        <v/>
      </c>
      <c r="AE27" s="15" t="str" cm="1">
        <f t="array" ref="AE27">IF(OR($B27="",AE$2=""),"",Projetos!$K26*_xlfn.XLOOKUP(AE$2,Técnicos!$A$2:$A$100,IF(Projetos!AK26=1,Técnicos!$F$2:$F$100,IF(Projetos!AK26=2,Técnicos!$H$2:$H$100,Técnicos!$J$2:$J$100)),,0,1))</f>
        <v/>
      </c>
      <c r="AF27" s="15" t="str" cm="1">
        <f t="array" ref="AF27">IF(OR($B27="",AF$2=""),"",Projetos!$K26*_xlfn.XLOOKUP(AF$2,Técnicos!$A$2:$A$100,IF(Projetos!AL26=1,Técnicos!$F$2:$F$100,IF(Projetos!AL26=2,Técnicos!$H$2:$H$100,Técnicos!$J$2:$J$100)),,0,1))</f>
        <v/>
      </c>
      <c r="AG27" s="15" t="str" cm="1">
        <f t="array" ref="AG27">IF(OR($B27="",AG$2=""),"",Projetos!$K26*_xlfn.XLOOKUP(AG$2,Técnicos!$A$2:$A$100,IF(Projetos!AM26=1,Técnicos!$F$2:$F$100,IF(Projetos!AM26=2,Técnicos!$H$2:$H$100,Técnicos!$J$2:$J$100)),,0,1))</f>
        <v/>
      </c>
      <c r="AH27" s="15" t="str" cm="1">
        <f t="array" ref="AH27">IF(OR($B27="",AH$2=""),"",Projetos!$K26*_xlfn.XLOOKUP(AH$2,Técnicos!$A$2:$A$100,IF(Projetos!AN26=1,Técnicos!$F$2:$F$100,IF(Projetos!AN26=2,Técnicos!$H$2:$H$100,Técnicos!$J$2:$J$100)),,0,1))</f>
        <v/>
      </c>
      <c r="AI27" s="15" t="str" cm="1">
        <f t="array" ref="AI27">IF(OR($B27="",AI$2=""),"",Projetos!$K26*_xlfn.XLOOKUP(AI$2,Técnicos!$A$2:$A$100,IF(Projetos!AO26=1,Técnicos!$F$2:$F$100,IF(Projetos!AO26=2,Técnicos!$H$2:$H$100,Técnicos!$J$2:$J$100)),,0,1))</f>
        <v/>
      </c>
      <c r="AJ27" s="15" t="str" cm="1">
        <f t="array" ref="AJ27">IF(OR($B27="",AJ$2=""),"",Projetos!$K26*_xlfn.XLOOKUP(AJ$2,Técnicos!$A$2:$A$100,IF(Projetos!AP26=1,Técnicos!$F$2:$F$100,IF(Projetos!AP26=2,Técnicos!$H$2:$H$100,Técnicos!$J$2:$J$100)),,0,1))</f>
        <v/>
      </c>
      <c r="AK27" s="15" t="str" cm="1">
        <f t="array" ref="AK27">IF(OR($B27="",AK$2=""),"",Projetos!$K26*_xlfn.XLOOKUP(AK$2,Técnicos!$A$2:$A$100,IF(Projetos!AQ26=1,Técnicos!$F$2:$F$100,IF(Projetos!AQ26=2,Técnicos!$H$2:$H$100,Técnicos!$J$2:$J$100)),,0,1))</f>
        <v/>
      </c>
      <c r="AL27" s="15" t="str" cm="1">
        <f t="array" ref="AL27">IF(OR($B27="",AL$2=""),"",Projetos!$K26*_xlfn.XLOOKUP(AL$2,Técnicos!$A$2:$A$100,IF(Projetos!AR26=1,Técnicos!$F$2:$F$100,IF(Projetos!AR26=2,Técnicos!$H$2:$H$100,Técnicos!$J$2:$J$100)),,0,1))</f>
        <v/>
      </c>
      <c r="AM27" s="15" t="str" cm="1">
        <f t="array" ref="AM27">IF(OR($B27="",AM$2=""),"",Projetos!$K26*_xlfn.XLOOKUP(AM$2,Técnicos!$A$2:$A$100,IF(Projetos!AS26=1,Técnicos!$F$2:$F$100,IF(Projetos!AS26=2,Técnicos!$H$2:$H$100,Técnicos!$J$2:$J$100)),,0,1))</f>
        <v/>
      </c>
      <c r="AN27" s="15" t="str" cm="1">
        <f t="array" ref="AN27">IF(OR($B27="",AN$2=""),"",Projetos!$K26*_xlfn.XLOOKUP(AN$2,Técnicos!$A$2:$A$100,IF(Projetos!AT26=1,Técnicos!$F$2:$F$100,IF(Projetos!AT26=2,Técnicos!$H$2:$H$100,Técnicos!$J$2:$J$100)),,0,1))</f>
        <v/>
      </c>
      <c r="AO27" s="15" t="str" cm="1">
        <f t="array" ref="AO27">IF(OR($B27="",AO$2=""),"",Projetos!$K26*_xlfn.XLOOKUP(AO$2,Técnicos!$A$2:$A$100,IF(Projetos!AU26=1,Técnicos!$F$2:$F$100,IF(Projetos!AU26=2,Técnicos!$H$2:$H$100,Técnicos!$J$2:$J$100)),,0,1))</f>
        <v/>
      </c>
      <c r="AP27" s="15" t="str" cm="1">
        <f t="array" ref="AP27">IF(OR($B27="",AP$2=""),"",Projetos!$K26*_xlfn.XLOOKUP(AP$2,Técnicos!$A$2:$A$100,IF(Projetos!AV26=1,Técnicos!$F$2:$F$100,IF(Projetos!AV26=2,Técnicos!$H$2:$H$100,Técnicos!$J$2:$J$100)),,0,1))</f>
        <v/>
      </c>
      <c r="AQ27" s="15" t="str" cm="1">
        <f t="array" ref="AQ27">IF(OR($B27="",AQ$2=""),"",Projetos!$K26*_xlfn.XLOOKUP(AQ$2,Técnicos!$A$2:$A$100,IF(Projetos!AW26=1,Técnicos!$F$2:$F$100,IF(Projetos!AW26=2,Técnicos!$H$2:$H$100,Técnicos!$J$2:$J$100)),,0,1))</f>
        <v/>
      </c>
      <c r="AR27" s="15" t="str" cm="1">
        <f t="array" ref="AR27">IF(OR($B27="",AR$2=""),"",Projetos!$K26*_xlfn.XLOOKUP(AR$2,Técnicos!$A$2:$A$100,IF(Projetos!AX26=1,Técnicos!$F$2:$F$100,IF(Projetos!AX26=2,Técnicos!$H$2:$H$100,Técnicos!$J$2:$J$100)),,0,1))</f>
        <v/>
      </c>
      <c r="AS27" s="15" t="str" cm="1">
        <f t="array" ref="AS27">IF(OR($B27="",AS$2=""),"",Projetos!$K26*_xlfn.XLOOKUP(AS$2,Técnicos!$A$2:$A$100,IF(Projetos!AY26=1,Técnicos!$F$2:$F$100,IF(Projetos!AY26=2,Técnicos!$H$2:$H$100,Técnicos!$J$2:$J$100)),,0,1))</f>
        <v/>
      </c>
      <c r="AT27" s="15" t="str" cm="1">
        <f t="array" ref="AT27">IF(OR($B27="",AT$2=""),"",Projetos!$K26*_xlfn.XLOOKUP(AT$2,Técnicos!$A$2:$A$100,IF(Projetos!AZ26=1,Técnicos!$F$2:$F$100,IF(Projetos!AZ26=2,Técnicos!$H$2:$H$100,Técnicos!$J$2:$J$100)),,0,1))</f>
        <v/>
      </c>
      <c r="AU27" s="15" t="str" cm="1">
        <f t="array" ref="AU27">IF(OR($B27="",AU$2=""),"",Projetos!$K26*_xlfn.XLOOKUP(AU$2,Técnicos!$A$2:$A$100,IF(Projetos!BA26=1,Técnicos!$F$2:$F$100,IF(Projetos!BA26=2,Técnicos!$H$2:$H$100,Técnicos!$J$2:$J$100)),,0,1))</f>
        <v/>
      </c>
      <c r="AV27" s="15" t="str" cm="1">
        <f t="array" ref="AV27">IF(OR($B27="",AV$2=""),"",Projetos!$K26*_xlfn.XLOOKUP(AV$2,Técnicos!$A$2:$A$100,IF(Projetos!BB26=1,Técnicos!$F$2:$F$100,IF(Projetos!BB26=2,Técnicos!$H$2:$H$100,Técnicos!$J$2:$J$100)),,0,1))</f>
        <v/>
      </c>
      <c r="AW27" s="15" t="str" cm="1">
        <f t="array" ref="AW27">IF(OR($B27="",AW$2=""),"",Projetos!$K26*_xlfn.XLOOKUP(AW$2,Técnicos!$A$2:$A$100,IF(Projetos!BC26=1,Técnicos!$F$2:$F$100,IF(Projetos!BC26=2,Técnicos!$H$2:$H$100,Técnicos!$J$2:$J$100)),,0,1))</f>
        <v/>
      </c>
      <c r="AX27" s="15" t="str" cm="1">
        <f t="array" ref="AX27">IF(OR($B27="",AX$2=""),"",Projetos!$K26*_xlfn.XLOOKUP(AX$2,Técnicos!$A$2:$A$100,IF(Projetos!BD26=1,Técnicos!$F$2:$F$100,IF(Projetos!BD26=2,Técnicos!$H$2:$H$100,Técnicos!$J$2:$J$100)),,0,1))</f>
        <v/>
      </c>
      <c r="AY27" s="15" t="str" cm="1">
        <f t="array" ref="AY27">IF(OR($B27="",AY$2=""),"",Projetos!$K26*_xlfn.XLOOKUP(AY$2,Técnicos!$A$2:$A$100,IF(Projetos!BE26=1,Técnicos!$F$2:$F$100,IF(Projetos!BE26=2,Técnicos!$H$2:$H$100,Técnicos!$J$2:$J$100)),,0,1))</f>
        <v/>
      </c>
      <c r="AZ27" s="15" t="str" cm="1">
        <f t="array" ref="AZ27">IF(OR($B27="",AZ$2=""),"",Projetos!$K26*_xlfn.XLOOKUP(AZ$2,Técnicos!$A$2:$A$100,IF(Projetos!BF26=1,Técnicos!$F$2:$F$100,IF(Projetos!BF26=2,Técnicos!$H$2:$H$100,Técnicos!$J$2:$J$100)),,0,1))</f>
        <v/>
      </c>
      <c r="BA27" s="15" t="str" cm="1">
        <f t="array" ref="BA27">IF(OR($B27="",BA$2=""),"",Projetos!$K26*_xlfn.XLOOKUP(BA$2,Técnicos!$A$2:$A$100,IF(Projetos!BG26=1,Técnicos!$F$2:$F$100,IF(Projetos!BG26=2,Técnicos!$H$2:$H$100,Técnicos!$J$2:$J$100)),,0,1))</f>
        <v/>
      </c>
      <c r="BB27" s="15" t="str" cm="1">
        <f t="array" ref="BB27">IF(OR($B27="",BB$2=""),"",Projetos!$K26*_xlfn.XLOOKUP(BB$2,Técnicos!$A$2:$A$100,IF(Projetos!BH26=1,Técnicos!$F$2:$F$100,IF(Projetos!BH26=2,Técnicos!$H$2:$H$100,Técnicos!$J$2:$J$100)),,0,1))</f>
        <v/>
      </c>
      <c r="BC27" s="15" t="str" cm="1">
        <f t="array" ref="BC27">IF(OR($B27="",BC$2=""),"",Projetos!$K26*_xlfn.XLOOKUP(BC$2,Técnicos!$A$2:$A$100,IF(Projetos!BI26=1,Técnicos!$F$2:$F$100,IF(Projetos!BI26=2,Técnicos!$H$2:$H$100,Técnicos!$J$2:$J$100)),,0,1))</f>
        <v/>
      </c>
      <c r="BD27" s="15" t="str" cm="1">
        <f t="array" ref="BD27">IF(OR($B27="",BD$2=""),"",Projetos!$K26*_xlfn.XLOOKUP(BD$2,Técnicos!$A$2:$A$100,IF(Projetos!BJ26=1,Técnicos!$F$2:$F$100,IF(Projetos!BJ26=2,Técnicos!$H$2:$H$100,Técnicos!$J$2:$J$100)),,0,1))</f>
        <v/>
      </c>
      <c r="BE27" s="15" t="str" cm="1">
        <f t="array" ref="BE27">IF(OR($B27="",BE$2=""),"",Projetos!$K26*_xlfn.XLOOKUP(BE$2,Técnicos!$A$2:$A$100,IF(Projetos!BK26=1,Técnicos!$F$2:$F$100,IF(Projetos!BK26=2,Técnicos!$H$2:$H$100,Técnicos!$J$2:$J$100)),,0,1))</f>
        <v/>
      </c>
      <c r="BF27" s="15" t="str" cm="1">
        <f t="array" ref="BF27">IF(OR($B27="",BF$2=""),"",Projetos!$K26*_xlfn.XLOOKUP(BF$2,Técnicos!$A$2:$A$100,IF(Projetos!BL26=1,Técnicos!$F$2:$F$100,IF(Projetos!BL26=2,Técnicos!$H$2:$H$100,Técnicos!$J$2:$J$100)),,0,1))</f>
        <v/>
      </c>
      <c r="BG27" s="15" t="str" cm="1">
        <f t="array" ref="BG27">IF(OR($B27="",BG$2=""),"",Projetos!$K26*_xlfn.XLOOKUP(BG$2,Técnicos!$A$2:$A$100,IF(Projetos!BM26=1,Técnicos!$F$2:$F$100,IF(Projetos!BM26=2,Técnicos!$H$2:$H$100,Técnicos!$J$2:$J$100)),,0,1))</f>
        <v/>
      </c>
      <c r="BH27" s="15" t="str" cm="1">
        <f t="array" ref="BH27">IF(OR($B27="",BH$2=""),"",Projetos!$K26*_xlfn.XLOOKUP(BH$2,Técnicos!$A$2:$A$100,IF(Projetos!BN26=1,Técnicos!$F$2:$F$100,IF(Projetos!BN26=2,Técnicos!$H$2:$H$100,Técnicos!$J$2:$J$100)),,0,1))</f>
        <v/>
      </c>
      <c r="BI27" s="15" t="str" cm="1">
        <f t="array" ref="BI27">IF(OR($B27="",BI$2=""),"",Projetos!$K26*_xlfn.XLOOKUP(BI$2,Técnicos!$A$2:$A$100,IF(Projetos!BO26=1,Técnicos!$F$2:$F$100,IF(Projetos!BO26=2,Técnicos!$H$2:$H$100,Técnicos!$J$2:$J$100)),,0,1))</f>
        <v/>
      </c>
      <c r="BJ27" s="15" t="str" cm="1">
        <f t="array" ref="BJ27">IF(OR($B27="",BJ$2=""),"",Projetos!$K26*_xlfn.XLOOKUP(BJ$2,Técnicos!$A$2:$A$100,IF(Projetos!BP26=1,Técnicos!$F$2:$F$100,IF(Projetos!BP26=2,Técnicos!$H$2:$H$100,Técnicos!$J$2:$J$100)),,0,1))</f>
        <v/>
      </c>
      <c r="BK27" s="15" t="str" cm="1">
        <f t="array" ref="BK27">IF(OR($B27="",BK$2=""),"",Projetos!$K26*_xlfn.XLOOKUP(BK$2,Técnicos!$A$2:$A$100,IF(Projetos!BQ26=1,Técnicos!$F$2:$F$100,IF(Projetos!BQ26=2,Técnicos!$H$2:$H$100,Técnicos!$J$2:$J$100)),,0,1))</f>
        <v/>
      </c>
      <c r="BL27" s="15" t="str" cm="1">
        <f t="array" ref="BL27">IF(OR($B27="",BL$2=""),"",Projetos!$K26*_xlfn.XLOOKUP(BL$2,Técnicos!$A$2:$A$100,IF(Projetos!BR26=1,Técnicos!$F$2:$F$100,IF(Projetos!BR26=2,Técnicos!$H$2:$H$100,Técnicos!$J$2:$J$100)),,0,1))</f>
        <v/>
      </c>
      <c r="BM27" s="15" t="str" cm="1">
        <f t="array" ref="BM27">IF(OR($B27="",BM$2=""),"",Projetos!$K26*_xlfn.XLOOKUP(BM$2,Técnicos!$A$2:$A$100,IF(Projetos!BS26=1,Técnicos!$F$2:$F$100,IF(Projetos!BS26=2,Técnicos!$H$2:$H$100,Técnicos!$J$2:$J$100)),,0,1))</f>
        <v/>
      </c>
      <c r="BN27" s="15" t="str" cm="1">
        <f t="array" ref="BN27">IF(OR($B27="",BN$2=""),"",Projetos!$K26*_xlfn.XLOOKUP(BN$2,Técnicos!$A$2:$A$100,IF(Projetos!BT26=1,Técnicos!$F$2:$F$100,IF(Projetos!BT26=2,Técnicos!$H$2:$H$100,Técnicos!$J$2:$J$100)),,0,1))</f>
        <v/>
      </c>
      <c r="BO27" s="15" t="str" cm="1">
        <f t="array" ref="BO27">IF(OR($B27="",BO$2=""),"",Projetos!$K26*_xlfn.XLOOKUP(BO$2,Técnicos!$A$2:$A$100,IF(Projetos!BU26=1,Técnicos!$F$2:$F$100,IF(Projetos!BU26=2,Técnicos!$H$2:$H$100,Técnicos!$J$2:$J$100)),,0,1))</f>
        <v/>
      </c>
      <c r="BP27" s="15" t="str" cm="1">
        <f t="array" ref="BP27">IF(OR($B27="",BP$2=""),"",Projetos!$K26*_xlfn.XLOOKUP(BP$2,Técnicos!$A$2:$A$100,IF(Projetos!BV26=1,Técnicos!$F$2:$F$100,IF(Projetos!BV26=2,Técnicos!$H$2:$H$100,Técnicos!$J$2:$J$100)),,0,1))</f>
        <v/>
      </c>
      <c r="BQ27" s="15" t="str" cm="1">
        <f t="array" ref="BQ27">IF(OR($B27="",BQ$2=""),"",Projetos!$K26*_xlfn.XLOOKUP(BQ$2,Técnicos!$A$2:$A$100,IF(Projetos!BW26=1,Técnicos!$F$2:$F$100,IF(Projetos!BW26=2,Técnicos!$H$2:$H$100,Técnicos!$J$2:$J$100)),,0,1))</f>
        <v/>
      </c>
    </row>
    <row r="28" spans="2:69" x14ac:dyDescent="0.25">
      <c r="B28" s="1" t="str">
        <f>IF(Projetos!A27&lt;&gt;"",Projetos!A27,"")</f>
        <v/>
      </c>
      <c r="C28" s="15" t="str" cm="1">
        <f t="array" ref="C28">IF(OR($B28="",C$2=""),"",Projetos!$K27*_xlfn.XLOOKUP(C$2,Técnicos!$A$2:$A$100,IF(Projetos!I27=1,Técnicos!$F$2:$F$100,IF(Projetos!I27=2,Técnicos!$H$2:$H$100,Técnicos!$J$2:$J$100)),,0,1))</f>
        <v/>
      </c>
      <c r="D28" s="15" t="str" cm="1">
        <f t="array" ref="D28">IF(OR($B28="",D$2=""),"",Projetos!$K27*_xlfn.XLOOKUP(D$2,Técnicos!$A$2:$A$100,IF(Projetos!J27=1,Técnicos!$F$2:$F$100,IF(Projetos!J27=2,Técnicos!$H$2:$H$100,Técnicos!$J$2:$J$100)),,0,1))</f>
        <v/>
      </c>
      <c r="E28" s="15" t="str" cm="1">
        <f t="array" ref="E28">IF(OR($B28="",E$2=""),"",Projetos!$K27*_xlfn.XLOOKUP(E$2,Técnicos!$A$2:$A$100,IF(Projetos!K27=1,Técnicos!$F$2:$F$100,IF(Projetos!K27=2,Técnicos!$H$2:$H$100,Técnicos!$J$2:$J$100)),,0,1))</f>
        <v/>
      </c>
      <c r="F28" s="15" t="str" cm="1">
        <f t="array" ref="F28">IF(OR($B28="",F$2=""),"",Projetos!$K27*_xlfn.XLOOKUP(F$2,Técnicos!$A$2:$A$100,IF(Projetos!L27=1,Técnicos!$F$2:$F$100,IF(Projetos!L27=2,Técnicos!$H$2:$H$100,Técnicos!$J$2:$J$100)),,0,1))</f>
        <v/>
      </c>
      <c r="G28" s="15" t="str" cm="1">
        <f t="array" ref="G28">IF(OR($B28="",G$2=""),"",Projetos!$K27*_xlfn.XLOOKUP(G$2,Técnicos!$A$2:$A$100,IF(Projetos!M27=1,Técnicos!$F$2:$F$100,IF(Projetos!M27=2,Técnicos!$H$2:$H$100,Técnicos!$J$2:$J$100)),,0,1))</f>
        <v/>
      </c>
      <c r="H28" s="15" t="str" cm="1">
        <f t="array" ref="H28">IF(OR($B28="",H$2=""),"",Projetos!$K27*_xlfn.XLOOKUP(H$2,Técnicos!$A$2:$A$100,IF(Projetos!N27=1,Técnicos!$F$2:$F$100,IF(Projetos!N27=2,Técnicos!$H$2:$H$100,Técnicos!$J$2:$J$100)),,0,1))</f>
        <v/>
      </c>
      <c r="I28" s="15" t="str" cm="1">
        <f t="array" ref="I28">IF(OR($B28="",I$2=""),"",Projetos!$K27*_xlfn.XLOOKUP(I$2,Técnicos!$A$2:$A$100,IF(Projetos!O27=1,Técnicos!$F$2:$F$100,IF(Projetos!O27=2,Técnicos!$H$2:$H$100,Técnicos!$J$2:$J$100)),,0,1))</f>
        <v/>
      </c>
      <c r="J28" s="15" t="str" cm="1">
        <f t="array" ref="J28">IF(OR($B28="",J$2=""),"",Projetos!$K27*_xlfn.XLOOKUP(J$2,Técnicos!$A$2:$A$100,IF(Projetos!P27=1,Técnicos!$F$2:$F$100,IF(Projetos!P27=2,Técnicos!$H$2:$H$100,Técnicos!$J$2:$J$100)),,0,1))</f>
        <v/>
      </c>
      <c r="K28" s="15" t="str" cm="1">
        <f t="array" ref="K28">IF(OR($B28="",K$2=""),"",Projetos!$K27*_xlfn.XLOOKUP(K$2,Técnicos!$A$2:$A$100,IF(Projetos!Q27=1,Técnicos!$F$2:$F$100,IF(Projetos!Q27=2,Técnicos!$H$2:$H$100,Técnicos!$J$2:$J$100)),,0,1))</f>
        <v/>
      </c>
      <c r="L28" s="15" t="str" cm="1">
        <f t="array" ref="L28">IF(OR($B28="",L$2=""),"",Projetos!$K27*_xlfn.XLOOKUP(L$2,Técnicos!$A$2:$A$100,IF(Projetos!R27=1,Técnicos!$F$2:$F$100,IF(Projetos!R27=2,Técnicos!$H$2:$H$100,Técnicos!$J$2:$J$100)),,0,1))</f>
        <v/>
      </c>
      <c r="M28" s="15" t="str" cm="1">
        <f t="array" ref="M28">IF(OR($B28="",M$2=""),"",Projetos!$K27*_xlfn.XLOOKUP(M$2,Técnicos!$A$2:$A$100,IF(Projetos!S27=1,Técnicos!$F$2:$F$100,IF(Projetos!S27=2,Técnicos!$H$2:$H$100,Técnicos!$J$2:$J$100)),,0,1))</f>
        <v/>
      </c>
      <c r="N28" s="15" t="str" cm="1">
        <f t="array" ref="N28">IF(OR($B28="",N$2=""),"",Projetos!$K27*_xlfn.XLOOKUP(N$2,Técnicos!$A$2:$A$100,IF(Projetos!T27=1,Técnicos!$F$2:$F$100,IF(Projetos!T27=2,Técnicos!$H$2:$H$100,Técnicos!$J$2:$J$100)),,0,1))</f>
        <v/>
      </c>
      <c r="O28" s="15" t="str" cm="1">
        <f t="array" ref="O28">IF(OR($B28="",O$2=""),"",Projetos!$K27*_xlfn.XLOOKUP(O$2,Técnicos!$A$2:$A$100,IF(Projetos!U27=1,Técnicos!$F$2:$F$100,IF(Projetos!U27=2,Técnicos!$H$2:$H$100,Técnicos!$J$2:$J$100)),,0,1))</f>
        <v/>
      </c>
      <c r="P28" s="15" t="str" cm="1">
        <f t="array" ref="P28">IF(OR($B28="",P$2=""),"",Projetos!$K27*_xlfn.XLOOKUP(P$2,Técnicos!$A$2:$A$100,IF(Projetos!V27=1,Técnicos!$F$2:$F$100,IF(Projetos!V27=2,Técnicos!$H$2:$H$100,Técnicos!$J$2:$J$100)),,0,1))</f>
        <v/>
      </c>
      <c r="Q28" s="15" t="str" cm="1">
        <f t="array" ref="Q28">IF(OR($B28="",Q$2=""),"",Projetos!$K27*_xlfn.XLOOKUP(Q$2,Técnicos!$A$2:$A$100,IF(Projetos!W27=1,Técnicos!$F$2:$F$100,IF(Projetos!W27=2,Técnicos!$H$2:$H$100,Técnicos!$J$2:$J$100)),,0,1))</f>
        <v/>
      </c>
      <c r="R28" s="15" t="str" cm="1">
        <f t="array" ref="R28">IF(OR($B28="",R$2=""),"",Projetos!$K27*_xlfn.XLOOKUP(R$2,Técnicos!$A$2:$A$100,IF(Projetos!X27=1,Técnicos!$F$2:$F$100,IF(Projetos!X27=2,Técnicos!$H$2:$H$100,Técnicos!$J$2:$J$100)),,0,1))</f>
        <v/>
      </c>
      <c r="S28" s="15" t="str" cm="1">
        <f t="array" ref="S28">IF(OR($B28="",S$2=""),"",Projetos!$K27*_xlfn.XLOOKUP(S$2,Técnicos!$A$2:$A$100,IF(Projetos!Y27=1,Técnicos!$F$2:$F$100,IF(Projetos!Y27=2,Técnicos!$H$2:$H$100,Técnicos!$J$2:$J$100)),,0,1))</f>
        <v/>
      </c>
      <c r="T28" s="15" t="str" cm="1">
        <f t="array" ref="T28">IF(OR($B28="",T$2=""),"",Projetos!$K27*_xlfn.XLOOKUP(T$2,Técnicos!$A$2:$A$100,IF(Projetos!Z27=1,Técnicos!$F$2:$F$100,IF(Projetos!Z27=2,Técnicos!$H$2:$H$100,Técnicos!$J$2:$J$100)),,0,1))</f>
        <v/>
      </c>
      <c r="U28" s="15" t="str" cm="1">
        <f t="array" ref="U28">IF(OR($B28="",U$2=""),"",Projetos!$K27*_xlfn.XLOOKUP(U$2,Técnicos!$A$2:$A$100,IF(Projetos!AA27=1,Técnicos!$F$2:$F$100,IF(Projetos!AA27=2,Técnicos!$H$2:$H$100,Técnicos!$J$2:$J$100)),,0,1))</f>
        <v/>
      </c>
      <c r="V28" s="15" t="str" cm="1">
        <f t="array" ref="V28">IF(OR($B28="",V$2=""),"",Projetos!$K27*_xlfn.XLOOKUP(V$2,Técnicos!$A$2:$A$100,IF(Projetos!AB27=1,Técnicos!$F$2:$F$100,IF(Projetos!AB27=2,Técnicos!$H$2:$H$100,Técnicos!$J$2:$J$100)),,0,1))</f>
        <v/>
      </c>
      <c r="W28" s="15" t="str" cm="1">
        <f t="array" ref="W28">IF(OR($B28="",W$2=""),"",Projetos!$K27*_xlfn.XLOOKUP(W$2,Técnicos!$A$2:$A$100,IF(Projetos!AC27=1,Técnicos!$F$2:$F$100,IF(Projetos!AC27=2,Técnicos!$H$2:$H$100,Técnicos!$J$2:$J$100)),,0,1))</f>
        <v/>
      </c>
      <c r="X28" s="15" t="str" cm="1">
        <f t="array" ref="X28">IF(OR($B28="",X$2=""),"",Projetos!$K27*_xlfn.XLOOKUP(X$2,Técnicos!$A$2:$A$100,IF(Projetos!AD27=1,Técnicos!$F$2:$F$100,IF(Projetos!AD27=2,Técnicos!$H$2:$H$100,Técnicos!$J$2:$J$100)),,0,1))</f>
        <v/>
      </c>
      <c r="Y28" s="15" t="str" cm="1">
        <f t="array" ref="Y28">IF(OR($B28="",Y$2=""),"",Projetos!$K27*_xlfn.XLOOKUP(Y$2,Técnicos!$A$2:$A$100,IF(Projetos!AE27=1,Técnicos!$F$2:$F$100,IF(Projetos!AE27=2,Técnicos!$H$2:$H$100,Técnicos!$J$2:$J$100)),,0,1))</f>
        <v/>
      </c>
      <c r="Z28" s="15" t="str" cm="1">
        <f t="array" ref="Z28">IF(OR($B28="",Z$2=""),"",Projetos!$K27*_xlfn.XLOOKUP(Z$2,Técnicos!$A$2:$A$100,IF(Projetos!AF27=1,Técnicos!$F$2:$F$100,IF(Projetos!AF27=2,Técnicos!$H$2:$H$100,Técnicos!$J$2:$J$100)),,0,1))</f>
        <v/>
      </c>
      <c r="AA28" s="15" t="str" cm="1">
        <f t="array" ref="AA28">IF(OR($B28="",AA$2=""),"",Projetos!$K27*_xlfn.XLOOKUP(AA$2,Técnicos!$A$2:$A$100,IF(Projetos!AG27=1,Técnicos!$F$2:$F$100,IF(Projetos!AG27=2,Técnicos!$H$2:$H$100,Técnicos!$J$2:$J$100)),,0,1))</f>
        <v/>
      </c>
      <c r="AB28" s="15" t="str" cm="1">
        <f t="array" ref="AB28">IF(OR($B28="",AB$2=""),"",Projetos!$K27*_xlfn.XLOOKUP(AB$2,Técnicos!$A$2:$A$100,IF(Projetos!AH27=1,Técnicos!$F$2:$F$100,IF(Projetos!AH27=2,Técnicos!$H$2:$H$100,Técnicos!$J$2:$J$100)),,0,1))</f>
        <v/>
      </c>
      <c r="AC28" s="15" t="str" cm="1">
        <f t="array" ref="AC28">IF(OR($B28="",AC$2=""),"",Projetos!$K27*_xlfn.XLOOKUP(AC$2,Técnicos!$A$2:$A$100,IF(Projetos!AI27=1,Técnicos!$F$2:$F$100,IF(Projetos!AI27=2,Técnicos!$H$2:$H$100,Técnicos!$J$2:$J$100)),,0,1))</f>
        <v/>
      </c>
      <c r="AD28" s="15" t="str" cm="1">
        <f t="array" ref="AD28">IF(OR($B28="",AD$2=""),"",Projetos!$K27*_xlfn.XLOOKUP(AD$2,Técnicos!$A$2:$A$100,IF(Projetos!AJ27=1,Técnicos!$F$2:$F$100,IF(Projetos!AJ27=2,Técnicos!$H$2:$H$100,Técnicos!$J$2:$J$100)),,0,1))</f>
        <v/>
      </c>
      <c r="AE28" s="15" t="str" cm="1">
        <f t="array" ref="AE28">IF(OR($B28="",AE$2=""),"",Projetos!$K27*_xlfn.XLOOKUP(AE$2,Técnicos!$A$2:$A$100,IF(Projetos!AK27=1,Técnicos!$F$2:$F$100,IF(Projetos!AK27=2,Técnicos!$H$2:$H$100,Técnicos!$J$2:$J$100)),,0,1))</f>
        <v/>
      </c>
      <c r="AF28" s="15" t="str" cm="1">
        <f t="array" ref="AF28">IF(OR($B28="",AF$2=""),"",Projetos!$K27*_xlfn.XLOOKUP(AF$2,Técnicos!$A$2:$A$100,IF(Projetos!AL27=1,Técnicos!$F$2:$F$100,IF(Projetos!AL27=2,Técnicos!$H$2:$H$100,Técnicos!$J$2:$J$100)),,0,1))</f>
        <v/>
      </c>
      <c r="AG28" s="15" t="str" cm="1">
        <f t="array" ref="AG28">IF(OR($B28="",AG$2=""),"",Projetos!$K27*_xlfn.XLOOKUP(AG$2,Técnicos!$A$2:$A$100,IF(Projetos!AM27=1,Técnicos!$F$2:$F$100,IF(Projetos!AM27=2,Técnicos!$H$2:$H$100,Técnicos!$J$2:$J$100)),,0,1))</f>
        <v/>
      </c>
      <c r="AH28" s="15" t="str" cm="1">
        <f t="array" ref="AH28">IF(OR($B28="",AH$2=""),"",Projetos!$K27*_xlfn.XLOOKUP(AH$2,Técnicos!$A$2:$A$100,IF(Projetos!AN27=1,Técnicos!$F$2:$F$100,IF(Projetos!AN27=2,Técnicos!$H$2:$H$100,Técnicos!$J$2:$J$100)),,0,1))</f>
        <v/>
      </c>
      <c r="AI28" s="15" t="str" cm="1">
        <f t="array" ref="AI28">IF(OR($B28="",AI$2=""),"",Projetos!$K27*_xlfn.XLOOKUP(AI$2,Técnicos!$A$2:$A$100,IF(Projetos!AO27=1,Técnicos!$F$2:$F$100,IF(Projetos!AO27=2,Técnicos!$H$2:$H$100,Técnicos!$J$2:$J$100)),,0,1))</f>
        <v/>
      </c>
      <c r="AJ28" s="15" t="str" cm="1">
        <f t="array" ref="AJ28">IF(OR($B28="",AJ$2=""),"",Projetos!$K27*_xlfn.XLOOKUP(AJ$2,Técnicos!$A$2:$A$100,IF(Projetos!AP27=1,Técnicos!$F$2:$F$100,IF(Projetos!AP27=2,Técnicos!$H$2:$H$100,Técnicos!$J$2:$J$100)),,0,1))</f>
        <v/>
      </c>
      <c r="AK28" s="15" t="str" cm="1">
        <f t="array" ref="AK28">IF(OR($B28="",AK$2=""),"",Projetos!$K27*_xlfn.XLOOKUP(AK$2,Técnicos!$A$2:$A$100,IF(Projetos!AQ27=1,Técnicos!$F$2:$F$100,IF(Projetos!AQ27=2,Técnicos!$H$2:$H$100,Técnicos!$J$2:$J$100)),,0,1))</f>
        <v/>
      </c>
      <c r="AL28" s="15" t="str" cm="1">
        <f t="array" ref="AL28">IF(OR($B28="",AL$2=""),"",Projetos!$K27*_xlfn.XLOOKUP(AL$2,Técnicos!$A$2:$A$100,IF(Projetos!AR27=1,Técnicos!$F$2:$F$100,IF(Projetos!AR27=2,Técnicos!$H$2:$H$100,Técnicos!$J$2:$J$100)),,0,1))</f>
        <v/>
      </c>
      <c r="AM28" s="15" t="str" cm="1">
        <f t="array" ref="AM28">IF(OR($B28="",AM$2=""),"",Projetos!$K27*_xlfn.XLOOKUP(AM$2,Técnicos!$A$2:$A$100,IF(Projetos!AS27=1,Técnicos!$F$2:$F$100,IF(Projetos!AS27=2,Técnicos!$H$2:$H$100,Técnicos!$J$2:$J$100)),,0,1))</f>
        <v/>
      </c>
      <c r="AN28" s="15" t="str" cm="1">
        <f t="array" ref="AN28">IF(OR($B28="",AN$2=""),"",Projetos!$K27*_xlfn.XLOOKUP(AN$2,Técnicos!$A$2:$A$100,IF(Projetos!AT27=1,Técnicos!$F$2:$F$100,IF(Projetos!AT27=2,Técnicos!$H$2:$H$100,Técnicos!$J$2:$J$100)),,0,1))</f>
        <v/>
      </c>
      <c r="AO28" s="15" t="str" cm="1">
        <f t="array" ref="AO28">IF(OR($B28="",AO$2=""),"",Projetos!$K27*_xlfn.XLOOKUP(AO$2,Técnicos!$A$2:$A$100,IF(Projetos!AU27=1,Técnicos!$F$2:$F$100,IF(Projetos!AU27=2,Técnicos!$H$2:$H$100,Técnicos!$J$2:$J$100)),,0,1))</f>
        <v/>
      </c>
      <c r="AP28" s="15" t="str" cm="1">
        <f t="array" ref="AP28">IF(OR($B28="",AP$2=""),"",Projetos!$K27*_xlfn.XLOOKUP(AP$2,Técnicos!$A$2:$A$100,IF(Projetos!AV27=1,Técnicos!$F$2:$F$100,IF(Projetos!AV27=2,Técnicos!$H$2:$H$100,Técnicos!$J$2:$J$100)),,0,1))</f>
        <v/>
      </c>
      <c r="AQ28" s="15" t="str" cm="1">
        <f t="array" ref="AQ28">IF(OR($B28="",AQ$2=""),"",Projetos!$K27*_xlfn.XLOOKUP(AQ$2,Técnicos!$A$2:$A$100,IF(Projetos!AW27=1,Técnicos!$F$2:$F$100,IF(Projetos!AW27=2,Técnicos!$H$2:$H$100,Técnicos!$J$2:$J$100)),,0,1))</f>
        <v/>
      </c>
      <c r="AR28" s="15" t="str" cm="1">
        <f t="array" ref="AR28">IF(OR($B28="",AR$2=""),"",Projetos!$K27*_xlfn.XLOOKUP(AR$2,Técnicos!$A$2:$A$100,IF(Projetos!AX27=1,Técnicos!$F$2:$F$100,IF(Projetos!AX27=2,Técnicos!$H$2:$H$100,Técnicos!$J$2:$J$100)),,0,1))</f>
        <v/>
      </c>
      <c r="AS28" s="15" t="str" cm="1">
        <f t="array" ref="AS28">IF(OR($B28="",AS$2=""),"",Projetos!$K27*_xlfn.XLOOKUP(AS$2,Técnicos!$A$2:$A$100,IF(Projetos!AY27=1,Técnicos!$F$2:$F$100,IF(Projetos!AY27=2,Técnicos!$H$2:$H$100,Técnicos!$J$2:$J$100)),,0,1))</f>
        <v/>
      </c>
      <c r="AT28" s="15" t="str" cm="1">
        <f t="array" ref="AT28">IF(OR($B28="",AT$2=""),"",Projetos!$K27*_xlfn.XLOOKUP(AT$2,Técnicos!$A$2:$A$100,IF(Projetos!AZ27=1,Técnicos!$F$2:$F$100,IF(Projetos!AZ27=2,Técnicos!$H$2:$H$100,Técnicos!$J$2:$J$100)),,0,1))</f>
        <v/>
      </c>
      <c r="AU28" s="15" t="str" cm="1">
        <f t="array" ref="AU28">IF(OR($B28="",AU$2=""),"",Projetos!$K27*_xlfn.XLOOKUP(AU$2,Técnicos!$A$2:$A$100,IF(Projetos!BA27=1,Técnicos!$F$2:$F$100,IF(Projetos!BA27=2,Técnicos!$H$2:$H$100,Técnicos!$J$2:$J$100)),,0,1))</f>
        <v/>
      </c>
      <c r="AV28" s="15" t="str" cm="1">
        <f t="array" ref="AV28">IF(OR($B28="",AV$2=""),"",Projetos!$K27*_xlfn.XLOOKUP(AV$2,Técnicos!$A$2:$A$100,IF(Projetos!BB27=1,Técnicos!$F$2:$F$100,IF(Projetos!BB27=2,Técnicos!$H$2:$H$100,Técnicos!$J$2:$J$100)),,0,1))</f>
        <v/>
      </c>
      <c r="AW28" s="15" t="str" cm="1">
        <f t="array" ref="AW28">IF(OR($B28="",AW$2=""),"",Projetos!$K27*_xlfn.XLOOKUP(AW$2,Técnicos!$A$2:$A$100,IF(Projetos!BC27=1,Técnicos!$F$2:$F$100,IF(Projetos!BC27=2,Técnicos!$H$2:$H$100,Técnicos!$J$2:$J$100)),,0,1))</f>
        <v/>
      </c>
      <c r="AX28" s="15" t="str" cm="1">
        <f t="array" ref="AX28">IF(OR($B28="",AX$2=""),"",Projetos!$K27*_xlfn.XLOOKUP(AX$2,Técnicos!$A$2:$A$100,IF(Projetos!BD27=1,Técnicos!$F$2:$F$100,IF(Projetos!BD27=2,Técnicos!$H$2:$H$100,Técnicos!$J$2:$J$100)),,0,1))</f>
        <v/>
      </c>
      <c r="AY28" s="15" t="str" cm="1">
        <f t="array" ref="AY28">IF(OR($B28="",AY$2=""),"",Projetos!$K27*_xlfn.XLOOKUP(AY$2,Técnicos!$A$2:$A$100,IF(Projetos!BE27=1,Técnicos!$F$2:$F$100,IF(Projetos!BE27=2,Técnicos!$H$2:$H$100,Técnicos!$J$2:$J$100)),,0,1))</f>
        <v/>
      </c>
      <c r="AZ28" s="15" t="str" cm="1">
        <f t="array" ref="AZ28">IF(OR($B28="",AZ$2=""),"",Projetos!$K27*_xlfn.XLOOKUP(AZ$2,Técnicos!$A$2:$A$100,IF(Projetos!BF27=1,Técnicos!$F$2:$F$100,IF(Projetos!BF27=2,Técnicos!$H$2:$H$100,Técnicos!$J$2:$J$100)),,0,1))</f>
        <v/>
      </c>
      <c r="BA28" s="15" t="str" cm="1">
        <f t="array" ref="BA28">IF(OR($B28="",BA$2=""),"",Projetos!$K27*_xlfn.XLOOKUP(BA$2,Técnicos!$A$2:$A$100,IF(Projetos!BG27=1,Técnicos!$F$2:$F$100,IF(Projetos!BG27=2,Técnicos!$H$2:$H$100,Técnicos!$J$2:$J$100)),,0,1))</f>
        <v/>
      </c>
      <c r="BB28" s="15" t="str" cm="1">
        <f t="array" ref="BB28">IF(OR($B28="",BB$2=""),"",Projetos!$K27*_xlfn.XLOOKUP(BB$2,Técnicos!$A$2:$A$100,IF(Projetos!BH27=1,Técnicos!$F$2:$F$100,IF(Projetos!BH27=2,Técnicos!$H$2:$H$100,Técnicos!$J$2:$J$100)),,0,1))</f>
        <v/>
      </c>
      <c r="BC28" s="15" t="str" cm="1">
        <f t="array" ref="BC28">IF(OR($B28="",BC$2=""),"",Projetos!$K27*_xlfn.XLOOKUP(BC$2,Técnicos!$A$2:$A$100,IF(Projetos!BI27=1,Técnicos!$F$2:$F$100,IF(Projetos!BI27=2,Técnicos!$H$2:$H$100,Técnicos!$J$2:$J$100)),,0,1))</f>
        <v/>
      </c>
      <c r="BD28" s="15" t="str" cm="1">
        <f t="array" ref="BD28">IF(OR($B28="",BD$2=""),"",Projetos!$K27*_xlfn.XLOOKUP(BD$2,Técnicos!$A$2:$A$100,IF(Projetos!BJ27=1,Técnicos!$F$2:$F$100,IF(Projetos!BJ27=2,Técnicos!$H$2:$H$100,Técnicos!$J$2:$J$100)),,0,1))</f>
        <v/>
      </c>
      <c r="BE28" s="15" t="str" cm="1">
        <f t="array" ref="BE28">IF(OR($B28="",BE$2=""),"",Projetos!$K27*_xlfn.XLOOKUP(BE$2,Técnicos!$A$2:$A$100,IF(Projetos!BK27=1,Técnicos!$F$2:$F$100,IF(Projetos!BK27=2,Técnicos!$H$2:$H$100,Técnicos!$J$2:$J$100)),,0,1))</f>
        <v/>
      </c>
      <c r="BF28" s="15" t="str" cm="1">
        <f t="array" ref="BF28">IF(OR($B28="",BF$2=""),"",Projetos!$K27*_xlfn.XLOOKUP(BF$2,Técnicos!$A$2:$A$100,IF(Projetos!BL27=1,Técnicos!$F$2:$F$100,IF(Projetos!BL27=2,Técnicos!$H$2:$H$100,Técnicos!$J$2:$J$100)),,0,1))</f>
        <v/>
      </c>
      <c r="BG28" s="15" t="str" cm="1">
        <f t="array" ref="BG28">IF(OR($B28="",BG$2=""),"",Projetos!$K27*_xlfn.XLOOKUP(BG$2,Técnicos!$A$2:$A$100,IF(Projetos!BM27=1,Técnicos!$F$2:$F$100,IF(Projetos!BM27=2,Técnicos!$H$2:$H$100,Técnicos!$J$2:$J$100)),,0,1))</f>
        <v/>
      </c>
      <c r="BH28" s="15" t="str" cm="1">
        <f t="array" ref="BH28">IF(OR($B28="",BH$2=""),"",Projetos!$K27*_xlfn.XLOOKUP(BH$2,Técnicos!$A$2:$A$100,IF(Projetos!BN27=1,Técnicos!$F$2:$F$100,IF(Projetos!BN27=2,Técnicos!$H$2:$H$100,Técnicos!$J$2:$J$100)),,0,1))</f>
        <v/>
      </c>
      <c r="BI28" s="15" t="str" cm="1">
        <f t="array" ref="BI28">IF(OR($B28="",BI$2=""),"",Projetos!$K27*_xlfn.XLOOKUP(BI$2,Técnicos!$A$2:$A$100,IF(Projetos!BO27=1,Técnicos!$F$2:$F$100,IF(Projetos!BO27=2,Técnicos!$H$2:$H$100,Técnicos!$J$2:$J$100)),,0,1))</f>
        <v/>
      </c>
      <c r="BJ28" s="15" t="str" cm="1">
        <f t="array" ref="BJ28">IF(OR($B28="",BJ$2=""),"",Projetos!$K27*_xlfn.XLOOKUP(BJ$2,Técnicos!$A$2:$A$100,IF(Projetos!BP27=1,Técnicos!$F$2:$F$100,IF(Projetos!BP27=2,Técnicos!$H$2:$H$100,Técnicos!$J$2:$J$100)),,0,1))</f>
        <v/>
      </c>
      <c r="BK28" s="15" t="str" cm="1">
        <f t="array" ref="BK28">IF(OR($B28="",BK$2=""),"",Projetos!$K27*_xlfn.XLOOKUP(BK$2,Técnicos!$A$2:$A$100,IF(Projetos!BQ27=1,Técnicos!$F$2:$F$100,IF(Projetos!BQ27=2,Técnicos!$H$2:$H$100,Técnicos!$J$2:$J$100)),,0,1))</f>
        <v/>
      </c>
      <c r="BL28" s="15" t="str" cm="1">
        <f t="array" ref="BL28">IF(OR($B28="",BL$2=""),"",Projetos!$K27*_xlfn.XLOOKUP(BL$2,Técnicos!$A$2:$A$100,IF(Projetos!BR27=1,Técnicos!$F$2:$F$100,IF(Projetos!BR27=2,Técnicos!$H$2:$H$100,Técnicos!$J$2:$J$100)),,0,1))</f>
        <v/>
      </c>
      <c r="BM28" s="15" t="str" cm="1">
        <f t="array" ref="BM28">IF(OR($B28="",BM$2=""),"",Projetos!$K27*_xlfn.XLOOKUP(BM$2,Técnicos!$A$2:$A$100,IF(Projetos!BS27=1,Técnicos!$F$2:$F$100,IF(Projetos!BS27=2,Técnicos!$H$2:$H$100,Técnicos!$J$2:$J$100)),,0,1))</f>
        <v/>
      </c>
      <c r="BN28" s="15" t="str" cm="1">
        <f t="array" ref="BN28">IF(OR($B28="",BN$2=""),"",Projetos!$K27*_xlfn.XLOOKUP(BN$2,Técnicos!$A$2:$A$100,IF(Projetos!BT27=1,Técnicos!$F$2:$F$100,IF(Projetos!BT27=2,Técnicos!$H$2:$H$100,Técnicos!$J$2:$J$100)),,0,1))</f>
        <v/>
      </c>
      <c r="BO28" s="15" t="str" cm="1">
        <f t="array" ref="BO28">IF(OR($B28="",BO$2=""),"",Projetos!$K27*_xlfn.XLOOKUP(BO$2,Técnicos!$A$2:$A$100,IF(Projetos!BU27=1,Técnicos!$F$2:$F$100,IF(Projetos!BU27=2,Técnicos!$H$2:$H$100,Técnicos!$J$2:$J$100)),,0,1))</f>
        <v/>
      </c>
      <c r="BP28" s="15" t="str" cm="1">
        <f t="array" ref="BP28">IF(OR($B28="",BP$2=""),"",Projetos!$K27*_xlfn.XLOOKUP(BP$2,Técnicos!$A$2:$A$100,IF(Projetos!BV27=1,Técnicos!$F$2:$F$100,IF(Projetos!BV27=2,Técnicos!$H$2:$H$100,Técnicos!$J$2:$J$100)),,0,1))</f>
        <v/>
      </c>
      <c r="BQ28" s="15" t="str" cm="1">
        <f t="array" ref="BQ28">IF(OR($B28="",BQ$2=""),"",Projetos!$K27*_xlfn.XLOOKUP(BQ$2,Técnicos!$A$2:$A$100,IF(Projetos!BW27=1,Técnicos!$F$2:$F$100,IF(Projetos!BW27=2,Técnicos!$H$2:$H$100,Técnicos!$J$2:$J$100)),,0,1))</f>
        <v/>
      </c>
    </row>
    <row r="29" spans="2:69" x14ac:dyDescent="0.25">
      <c r="B29" s="1" t="str">
        <f>IF(Projetos!A28&lt;&gt;"",Projetos!A28,"")</f>
        <v/>
      </c>
      <c r="C29" s="15" t="str" cm="1">
        <f t="array" ref="C29">IF(OR($B29="",C$2=""),"",Projetos!$K28*_xlfn.XLOOKUP(C$2,Técnicos!$A$2:$A$100,IF(Projetos!I28=1,Técnicos!$F$2:$F$100,IF(Projetos!I28=2,Técnicos!$H$2:$H$100,Técnicos!$J$2:$J$100)),,0,1))</f>
        <v/>
      </c>
      <c r="D29" s="15" t="str" cm="1">
        <f t="array" ref="D29">IF(OR($B29="",D$2=""),"",Projetos!$K28*_xlfn.XLOOKUP(D$2,Técnicos!$A$2:$A$100,IF(Projetos!J28=1,Técnicos!$F$2:$F$100,IF(Projetos!J28=2,Técnicos!$H$2:$H$100,Técnicos!$J$2:$J$100)),,0,1))</f>
        <v/>
      </c>
      <c r="E29" s="15" t="str" cm="1">
        <f t="array" ref="E29">IF(OR($B29="",E$2=""),"",Projetos!$K28*_xlfn.XLOOKUP(E$2,Técnicos!$A$2:$A$100,IF(Projetos!K28=1,Técnicos!$F$2:$F$100,IF(Projetos!K28=2,Técnicos!$H$2:$H$100,Técnicos!$J$2:$J$100)),,0,1))</f>
        <v/>
      </c>
      <c r="F29" s="15" t="str" cm="1">
        <f t="array" ref="F29">IF(OR($B29="",F$2=""),"",Projetos!$K28*_xlfn.XLOOKUP(F$2,Técnicos!$A$2:$A$100,IF(Projetos!L28=1,Técnicos!$F$2:$F$100,IF(Projetos!L28=2,Técnicos!$H$2:$H$100,Técnicos!$J$2:$J$100)),,0,1))</f>
        <v/>
      </c>
      <c r="G29" s="15" t="str" cm="1">
        <f t="array" ref="G29">IF(OR($B29="",G$2=""),"",Projetos!$K28*_xlfn.XLOOKUP(G$2,Técnicos!$A$2:$A$100,IF(Projetos!M28=1,Técnicos!$F$2:$F$100,IF(Projetos!M28=2,Técnicos!$H$2:$H$100,Técnicos!$J$2:$J$100)),,0,1))</f>
        <v/>
      </c>
      <c r="H29" s="15" t="str" cm="1">
        <f t="array" ref="H29">IF(OR($B29="",H$2=""),"",Projetos!$K28*_xlfn.XLOOKUP(H$2,Técnicos!$A$2:$A$100,IF(Projetos!N28=1,Técnicos!$F$2:$F$100,IF(Projetos!N28=2,Técnicos!$H$2:$H$100,Técnicos!$J$2:$J$100)),,0,1))</f>
        <v/>
      </c>
      <c r="I29" s="15" t="str" cm="1">
        <f t="array" ref="I29">IF(OR($B29="",I$2=""),"",Projetos!$K28*_xlfn.XLOOKUP(I$2,Técnicos!$A$2:$A$100,IF(Projetos!O28=1,Técnicos!$F$2:$F$100,IF(Projetos!O28=2,Técnicos!$H$2:$H$100,Técnicos!$J$2:$J$100)),,0,1))</f>
        <v/>
      </c>
      <c r="J29" s="15" t="str" cm="1">
        <f t="array" ref="J29">IF(OR($B29="",J$2=""),"",Projetos!$K28*_xlfn.XLOOKUP(J$2,Técnicos!$A$2:$A$100,IF(Projetos!P28=1,Técnicos!$F$2:$F$100,IF(Projetos!P28=2,Técnicos!$H$2:$H$100,Técnicos!$J$2:$J$100)),,0,1))</f>
        <v/>
      </c>
      <c r="K29" s="15" t="str" cm="1">
        <f t="array" ref="K29">IF(OR($B29="",K$2=""),"",Projetos!$K28*_xlfn.XLOOKUP(K$2,Técnicos!$A$2:$A$100,IF(Projetos!Q28=1,Técnicos!$F$2:$F$100,IF(Projetos!Q28=2,Técnicos!$H$2:$H$100,Técnicos!$J$2:$J$100)),,0,1))</f>
        <v/>
      </c>
      <c r="L29" s="15" t="str" cm="1">
        <f t="array" ref="L29">IF(OR($B29="",L$2=""),"",Projetos!$K28*_xlfn.XLOOKUP(L$2,Técnicos!$A$2:$A$100,IF(Projetos!R28=1,Técnicos!$F$2:$F$100,IF(Projetos!R28=2,Técnicos!$H$2:$H$100,Técnicos!$J$2:$J$100)),,0,1))</f>
        <v/>
      </c>
      <c r="M29" s="15" t="str" cm="1">
        <f t="array" ref="M29">IF(OR($B29="",M$2=""),"",Projetos!$K28*_xlfn.XLOOKUP(M$2,Técnicos!$A$2:$A$100,IF(Projetos!S28=1,Técnicos!$F$2:$F$100,IF(Projetos!S28=2,Técnicos!$H$2:$H$100,Técnicos!$J$2:$J$100)),,0,1))</f>
        <v/>
      </c>
      <c r="N29" s="15" t="str" cm="1">
        <f t="array" ref="N29">IF(OR($B29="",N$2=""),"",Projetos!$K28*_xlfn.XLOOKUP(N$2,Técnicos!$A$2:$A$100,IF(Projetos!T28=1,Técnicos!$F$2:$F$100,IF(Projetos!T28=2,Técnicos!$H$2:$H$100,Técnicos!$J$2:$J$100)),,0,1))</f>
        <v/>
      </c>
      <c r="O29" s="15" t="str" cm="1">
        <f t="array" ref="O29">IF(OR($B29="",O$2=""),"",Projetos!$K28*_xlfn.XLOOKUP(O$2,Técnicos!$A$2:$A$100,IF(Projetos!U28=1,Técnicos!$F$2:$F$100,IF(Projetos!U28=2,Técnicos!$H$2:$H$100,Técnicos!$J$2:$J$100)),,0,1))</f>
        <v/>
      </c>
      <c r="P29" s="15" t="str" cm="1">
        <f t="array" ref="P29">IF(OR($B29="",P$2=""),"",Projetos!$K28*_xlfn.XLOOKUP(P$2,Técnicos!$A$2:$A$100,IF(Projetos!V28=1,Técnicos!$F$2:$F$100,IF(Projetos!V28=2,Técnicos!$H$2:$H$100,Técnicos!$J$2:$J$100)),,0,1))</f>
        <v/>
      </c>
      <c r="Q29" s="15" t="str" cm="1">
        <f t="array" ref="Q29">IF(OR($B29="",Q$2=""),"",Projetos!$K28*_xlfn.XLOOKUP(Q$2,Técnicos!$A$2:$A$100,IF(Projetos!W28=1,Técnicos!$F$2:$F$100,IF(Projetos!W28=2,Técnicos!$H$2:$H$100,Técnicos!$J$2:$J$100)),,0,1))</f>
        <v/>
      </c>
      <c r="R29" s="15" t="str" cm="1">
        <f t="array" ref="R29">IF(OR($B29="",R$2=""),"",Projetos!$K28*_xlfn.XLOOKUP(R$2,Técnicos!$A$2:$A$100,IF(Projetos!X28=1,Técnicos!$F$2:$F$100,IF(Projetos!X28=2,Técnicos!$H$2:$H$100,Técnicos!$J$2:$J$100)),,0,1))</f>
        <v/>
      </c>
      <c r="S29" s="15" t="str" cm="1">
        <f t="array" ref="S29">IF(OR($B29="",S$2=""),"",Projetos!$K28*_xlfn.XLOOKUP(S$2,Técnicos!$A$2:$A$100,IF(Projetos!Y28=1,Técnicos!$F$2:$F$100,IF(Projetos!Y28=2,Técnicos!$H$2:$H$100,Técnicos!$J$2:$J$100)),,0,1))</f>
        <v/>
      </c>
      <c r="T29" s="15" t="str" cm="1">
        <f t="array" ref="T29">IF(OR($B29="",T$2=""),"",Projetos!$K28*_xlfn.XLOOKUP(T$2,Técnicos!$A$2:$A$100,IF(Projetos!Z28=1,Técnicos!$F$2:$F$100,IF(Projetos!Z28=2,Técnicos!$H$2:$H$100,Técnicos!$J$2:$J$100)),,0,1))</f>
        <v/>
      </c>
      <c r="U29" s="15" t="str" cm="1">
        <f t="array" ref="U29">IF(OR($B29="",U$2=""),"",Projetos!$K28*_xlfn.XLOOKUP(U$2,Técnicos!$A$2:$A$100,IF(Projetos!AA28=1,Técnicos!$F$2:$F$100,IF(Projetos!AA28=2,Técnicos!$H$2:$H$100,Técnicos!$J$2:$J$100)),,0,1))</f>
        <v/>
      </c>
      <c r="V29" s="15" t="str" cm="1">
        <f t="array" ref="V29">IF(OR($B29="",V$2=""),"",Projetos!$K28*_xlfn.XLOOKUP(V$2,Técnicos!$A$2:$A$100,IF(Projetos!AB28=1,Técnicos!$F$2:$F$100,IF(Projetos!AB28=2,Técnicos!$H$2:$H$100,Técnicos!$J$2:$J$100)),,0,1))</f>
        <v/>
      </c>
      <c r="W29" s="15" t="str" cm="1">
        <f t="array" ref="W29">IF(OR($B29="",W$2=""),"",Projetos!$K28*_xlfn.XLOOKUP(W$2,Técnicos!$A$2:$A$100,IF(Projetos!AC28=1,Técnicos!$F$2:$F$100,IF(Projetos!AC28=2,Técnicos!$H$2:$H$100,Técnicos!$J$2:$J$100)),,0,1))</f>
        <v/>
      </c>
      <c r="X29" s="15" t="str" cm="1">
        <f t="array" ref="X29">IF(OR($B29="",X$2=""),"",Projetos!$K28*_xlfn.XLOOKUP(X$2,Técnicos!$A$2:$A$100,IF(Projetos!AD28=1,Técnicos!$F$2:$F$100,IF(Projetos!AD28=2,Técnicos!$H$2:$H$100,Técnicos!$J$2:$J$100)),,0,1))</f>
        <v/>
      </c>
      <c r="Y29" s="15" t="str" cm="1">
        <f t="array" ref="Y29">IF(OR($B29="",Y$2=""),"",Projetos!$K28*_xlfn.XLOOKUP(Y$2,Técnicos!$A$2:$A$100,IF(Projetos!AE28=1,Técnicos!$F$2:$F$100,IF(Projetos!AE28=2,Técnicos!$H$2:$H$100,Técnicos!$J$2:$J$100)),,0,1))</f>
        <v/>
      </c>
      <c r="Z29" s="15" t="str" cm="1">
        <f t="array" ref="Z29">IF(OR($B29="",Z$2=""),"",Projetos!$K28*_xlfn.XLOOKUP(Z$2,Técnicos!$A$2:$A$100,IF(Projetos!AF28=1,Técnicos!$F$2:$F$100,IF(Projetos!AF28=2,Técnicos!$H$2:$H$100,Técnicos!$J$2:$J$100)),,0,1))</f>
        <v/>
      </c>
      <c r="AA29" s="15" t="str" cm="1">
        <f t="array" ref="AA29">IF(OR($B29="",AA$2=""),"",Projetos!$K28*_xlfn.XLOOKUP(AA$2,Técnicos!$A$2:$A$100,IF(Projetos!AG28=1,Técnicos!$F$2:$F$100,IF(Projetos!AG28=2,Técnicos!$H$2:$H$100,Técnicos!$J$2:$J$100)),,0,1))</f>
        <v/>
      </c>
      <c r="AB29" s="15" t="str" cm="1">
        <f t="array" ref="AB29">IF(OR($B29="",AB$2=""),"",Projetos!$K28*_xlfn.XLOOKUP(AB$2,Técnicos!$A$2:$A$100,IF(Projetos!AH28=1,Técnicos!$F$2:$F$100,IF(Projetos!AH28=2,Técnicos!$H$2:$H$100,Técnicos!$J$2:$J$100)),,0,1))</f>
        <v/>
      </c>
      <c r="AC29" s="15" t="str" cm="1">
        <f t="array" ref="AC29">IF(OR($B29="",AC$2=""),"",Projetos!$K28*_xlfn.XLOOKUP(AC$2,Técnicos!$A$2:$A$100,IF(Projetos!AI28=1,Técnicos!$F$2:$F$100,IF(Projetos!AI28=2,Técnicos!$H$2:$H$100,Técnicos!$J$2:$J$100)),,0,1))</f>
        <v/>
      </c>
      <c r="AD29" s="15" t="str" cm="1">
        <f t="array" ref="AD29">IF(OR($B29="",AD$2=""),"",Projetos!$K28*_xlfn.XLOOKUP(AD$2,Técnicos!$A$2:$A$100,IF(Projetos!AJ28=1,Técnicos!$F$2:$F$100,IF(Projetos!AJ28=2,Técnicos!$H$2:$H$100,Técnicos!$J$2:$J$100)),,0,1))</f>
        <v/>
      </c>
      <c r="AE29" s="15" t="str" cm="1">
        <f t="array" ref="AE29">IF(OR($B29="",AE$2=""),"",Projetos!$K28*_xlfn.XLOOKUP(AE$2,Técnicos!$A$2:$A$100,IF(Projetos!AK28=1,Técnicos!$F$2:$F$100,IF(Projetos!AK28=2,Técnicos!$H$2:$H$100,Técnicos!$J$2:$J$100)),,0,1))</f>
        <v/>
      </c>
      <c r="AF29" s="15" t="str" cm="1">
        <f t="array" ref="AF29">IF(OR($B29="",AF$2=""),"",Projetos!$K28*_xlfn.XLOOKUP(AF$2,Técnicos!$A$2:$A$100,IF(Projetos!AL28=1,Técnicos!$F$2:$F$100,IF(Projetos!AL28=2,Técnicos!$H$2:$H$100,Técnicos!$J$2:$J$100)),,0,1))</f>
        <v/>
      </c>
      <c r="AG29" s="15" t="str" cm="1">
        <f t="array" ref="AG29">IF(OR($B29="",AG$2=""),"",Projetos!$K28*_xlfn.XLOOKUP(AG$2,Técnicos!$A$2:$A$100,IF(Projetos!AM28=1,Técnicos!$F$2:$F$100,IF(Projetos!AM28=2,Técnicos!$H$2:$H$100,Técnicos!$J$2:$J$100)),,0,1))</f>
        <v/>
      </c>
      <c r="AH29" s="15" t="str" cm="1">
        <f t="array" ref="AH29">IF(OR($B29="",AH$2=""),"",Projetos!$K28*_xlfn.XLOOKUP(AH$2,Técnicos!$A$2:$A$100,IF(Projetos!AN28=1,Técnicos!$F$2:$F$100,IF(Projetos!AN28=2,Técnicos!$H$2:$H$100,Técnicos!$J$2:$J$100)),,0,1))</f>
        <v/>
      </c>
      <c r="AI29" s="15" t="str" cm="1">
        <f t="array" ref="AI29">IF(OR($B29="",AI$2=""),"",Projetos!$K28*_xlfn.XLOOKUP(AI$2,Técnicos!$A$2:$A$100,IF(Projetos!AO28=1,Técnicos!$F$2:$F$100,IF(Projetos!AO28=2,Técnicos!$H$2:$H$100,Técnicos!$J$2:$J$100)),,0,1))</f>
        <v/>
      </c>
      <c r="AJ29" s="15" t="str" cm="1">
        <f t="array" ref="AJ29">IF(OR($B29="",AJ$2=""),"",Projetos!$K28*_xlfn.XLOOKUP(AJ$2,Técnicos!$A$2:$A$100,IF(Projetos!AP28=1,Técnicos!$F$2:$F$100,IF(Projetos!AP28=2,Técnicos!$H$2:$H$100,Técnicos!$J$2:$J$100)),,0,1))</f>
        <v/>
      </c>
      <c r="AK29" s="15" t="str" cm="1">
        <f t="array" ref="AK29">IF(OR($B29="",AK$2=""),"",Projetos!$K28*_xlfn.XLOOKUP(AK$2,Técnicos!$A$2:$A$100,IF(Projetos!AQ28=1,Técnicos!$F$2:$F$100,IF(Projetos!AQ28=2,Técnicos!$H$2:$H$100,Técnicos!$J$2:$J$100)),,0,1))</f>
        <v/>
      </c>
      <c r="AL29" s="15" t="str" cm="1">
        <f t="array" ref="AL29">IF(OR($B29="",AL$2=""),"",Projetos!$K28*_xlfn.XLOOKUP(AL$2,Técnicos!$A$2:$A$100,IF(Projetos!AR28=1,Técnicos!$F$2:$F$100,IF(Projetos!AR28=2,Técnicos!$H$2:$H$100,Técnicos!$J$2:$J$100)),,0,1))</f>
        <v/>
      </c>
      <c r="AM29" s="15" t="str" cm="1">
        <f t="array" ref="AM29">IF(OR($B29="",AM$2=""),"",Projetos!$K28*_xlfn.XLOOKUP(AM$2,Técnicos!$A$2:$A$100,IF(Projetos!AS28=1,Técnicos!$F$2:$F$100,IF(Projetos!AS28=2,Técnicos!$H$2:$H$100,Técnicos!$J$2:$J$100)),,0,1))</f>
        <v/>
      </c>
      <c r="AN29" s="15" t="str" cm="1">
        <f t="array" ref="AN29">IF(OR($B29="",AN$2=""),"",Projetos!$K28*_xlfn.XLOOKUP(AN$2,Técnicos!$A$2:$A$100,IF(Projetos!AT28=1,Técnicos!$F$2:$F$100,IF(Projetos!AT28=2,Técnicos!$H$2:$H$100,Técnicos!$J$2:$J$100)),,0,1))</f>
        <v/>
      </c>
      <c r="AO29" s="15" t="str" cm="1">
        <f t="array" ref="AO29">IF(OR($B29="",AO$2=""),"",Projetos!$K28*_xlfn.XLOOKUP(AO$2,Técnicos!$A$2:$A$100,IF(Projetos!AU28=1,Técnicos!$F$2:$F$100,IF(Projetos!AU28=2,Técnicos!$H$2:$H$100,Técnicos!$J$2:$J$100)),,0,1))</f>
        <v/>
      </c>
      <c r="AP29" s="15" t="str" cm="1">
        <f t="array" ref="AP29">IF(OR($B29="",AP$2=""),"",Projetos!$K28*_xlfn.XLOOKUP(AP$2,Técnicos!$A$2:$A$100,IF(Projetos!AV28=1,Técnicos!$F$2:$F$100,IF(Projetos!AV28=2,Técnicos!$H$2:$H$100,Técnicos!$J$2:$J$100)),,0,1))</f>
        <v/>
      </c>
      <c r="AQ29" s="15" t="str" cm="1">
        <f t="array" ref="AQ29">IF(OR($B29="",AQ$2=""),"",Projetos!$K28*_xlfn.XLOOKUP(AQ$2,Técnicos!$A$2:$A$100,IF(Projetos!AW28=1,Técnicos!$F$2:$F$100,IF(Projetos!AW28=2,Técnicos!$H$2:$H$100,Técnicos!$J$2:$J$100)),,0,1))</f>
        <v/>
      </c>
      <c r="AR29" s="15" t="str" cm="1">
        <f t="array" ref="AR29">IF(OR($B29="",AR$2=""),"",Projetos!$K28*_xlfn.XLOOKUP(AR$2,Técnicos!$A$2:$A$100,IF(Projetos!AX28=1,Técnicos!$F$2:$F$100,IF(Projetos!AX28=2,Técnicos!$H$2:$H$100,Técnicos!$J$2:$J$100)),,0,1))</f>
        <v/>
      </c>
      <c r="AS29" s="15" t="str" cm="1">
        <f t="array" ref="AS29">IF(OR($B29="",AS$2=""),"",Projetos!$K28*_xlfn.XLOOKUP(AS$2,Técnicos!$A$2:$A$100,IF(Projetos!AY28=1,Técnicos!$F$2:$F$100,IF(Projetos!AY28=2,Técnicos!$H$2:$H$100,Técnicos!$J$2:$J$100)),,0,1))</f>
        <v/>
      </c>
      <c r="AT29" s="15" t="str" cm="1">
        <f t="array" ref="AT29">IF(OR($B29="",AT$2=""),"",Projetos!$K28*_xlfn.XLOOKUP(AT$2,Técnicos!$A$2:$A$100,IF(Projetos!AZ28=1,Técnicos!$F$2:$F$100,IF(Projetos!AZ28=2,Técnicos!$H$2:$H$100,Técnicos!$J$2:$J$100)),,0,1))</f>
        <v/>
      </c>
      <c r="AU29" s="15" t="str" cm="1">
        <f t="array" ref="AU29">IF(OR($B29="",AU$2=""),"",Projetos!$K28*_xlfn.XLOOKUP(AU$2,Técnicos!$A$2:$A$100,IF(Projetos!BA28=1,Técnicos!$F$2:$F$100,IF(Projetos!BA28=2,Técnicos!$H$2:$H$100,Técnicos!$J$2:$J$100)),,0,1))</f>
        <v/>
      </c>
      <c r="AV29" s="15" t="str" cm="1">
        <f t="array" ref="AV29">IF(OR($B29="",AV$2=""),"",Projetos!$K28*_xlfn.XLOOKUP(AV$2,Técnicos!$A$2:$A$100,IF(Projetos!BB28=1,Técnicos!$F$2:$F$100,IF(Projetos!BB28=2,Técnicos!$H$2:$H$100,Técnicos!$J$2:$J$100)),,0,1))</f>
        <v/>
      </c>
      <c r="AW29" s="15" t="str" cm="1">
        <f t="array" ref="AW29">IF(OR($B29="",AW$2=""),"",Projetos!$K28*_xlfn.XLOOKUP(AW$2,Técnicos!$A$2:$A$100,IF(Projetos!BC28=1,Técnicos!$F$2:$F$100,IF(Projetos!BC28=2,Técnicos!$H$2:$H$100,Técnicos!$J$2:$J$100)),,0,1))</f>
        <v/>
      </c>
      <c r="AX29" s="15" t="str" cm="1">
        <f t="array" ref="AX29">IF(OR($B29="",AX$2=""),"",Projetos!$K28*_xlfn.XLOOKUP(AX$2,Técnicos!$A$2:$A$100,IF(Projetos!BD28=1,Técnicos!$F$2:$F$100,IF(Projetos!BD28=2,Técnicos!$H$2:$H$100,Técnicos!$J$2:$J$100)),,0,1))</f>
        <v/>
      </c>
      <c r="AY29" s="15" t="str" cm="1">
        <f t="array" ref="AY29">IF(OR($B29="",AY$2=""),"",Projetos!$K28*_xlfn.XLOOKUP(AY$2,Técnicos!$A$2:$A$100,IF(Projetos!BE28=1,Técnicos!$F$2:$F$100,IF(Projetos!BE28=2,Técnicos!$H$2:$H$100,Técnicos!$J$2:$J$100)),,0,1))</f>
        <v/>
      </c>
      <c r="AZ29" s="15" t="str" cm="1">
        <f t="array" ref="AZ29">IF(OR($B29="",AZ$2=""),"",Projetos!$K28*_xlfn.XLOOKUP(AZ$2,Técnicos!$A$2:$A$100,IF(Projetos!BF28=1,Técnicos!$F$2:$F$100,IF(Projetos!BF28=2,Técnicos!$H$2:$H$100,Técnicos!$J$2:$J$100)),,0,1))</f>
        <v/>
      </c>
      <c r="BA29" s="15" t="str" cm="1">
        <f t="array" ref="BA29">IF(OR($B29="",BA$2=""),"",Projetos!$K28*_xlfn.XLOOKUP(BA$2,Técnicos!$A$2:$A$100,IF(Projetos!BG28=1,Técnicos!$F$2:$F$100,IF(Projetos!BG28=2,Técnicos!$H$2:$H$100,Técnicos!$J$2:$J$100)),,0,1))</f>
        <v/>
      </c>
      <c r="BB29" s="15" t="str" cm="1">
        <f t="array" ref="BB29">IF(OR($B29="",BB$2=""),"",Projetos!$K28*_xlfn.XLOOKUP(BB$2,Técnicos!$A$2:$A$100,IF(Projetos!BH28=1,Técnicos!$F$2:$F$100,IF(Projetos!BH28=2,Técnicos!$H$2:$H$100,Técnicos!$J$2:$J$100)),,0,1))</f>
        <v/>
      </c>
      <c r="BC29" s="15" t="str" cm="1">
        <f t="array" ref="BC29">IF(OR($B29="",BC$2=""),"",Projetos!$K28*_xlfn.XLOOKUP(BC$2,Técnicos!$A$2:$A$100,IF(Projetos!BI28=1,Técnicos!$F$2:$F$100,IF(Projetos!BI28=2,Técnicos!$H$2:$H$100,Técnicos!$J$2:$J$100)),,0,1))</f>
        <v/>
      </c>
      <c r="BD29" s="15" t="str" cm="1">
        <f t="array" ref="BD29">IF(OR($B29="",BD$2=""),"",Projetos!$K28*_xlfn.XLOOKUP(BD$2,Técnicos!$A$2:$A$100,IF(Projetos!BJ28=1,Técnicos!$F$2:$F$100,IF(Projetos!BJ28=2,Técnicos!$H$2:$H$100,Técnicos!$J$2:$J$100)),,0,1))</f>
        <v/>
      </c>
      <c r="BE29" s="15" t="str" cm="1">
        <f t="array" ref="BE29">IF(OR($B29="",BE$2=""),"",Projetos!$K28*_xlfn.XLOOKUP(BE$2,Técnicos!$A$2:$A$100,IF(Projetos!BK28=1,Técnicos!$F$2:$F$100,IF(Projetos!BK28=2,Técnicos!$H$2:$H$100,Técnicos!$J$2:$J$100)),,0,1))</f>
        <v/>
      </c>
      <c r="BF29" s="15" t="str" cm="1">
        <f t="array" ref="BF29">IF(OR($B29="",BF$2=""),"",Projetos!$K28*_xlfn.XLOOKUP(BF$2,Técnicos!$A$2:$A$100,IF(Projetos!BL28=1,Técnicos!$F$2:$F$100,IF(Projetos!BL28=2,Técnicos!$H$2:$H$100,Técnicos!$J$2:$J$100)),,0,1))</f>
        <v/>
      </c>
      <c r="BG29" s="15" t="str" cm="1">
        <f t="array" ref="BG29">IF(OR($B29="",BG$2=""),"",Projetos!$K28*_xlfn.XLOOKUP(BG$2,Técnicos!$A$2:$A$100,IF(Projetos!BM28=1,Técnicos!$F$2:$F$100,IF(Projetos!BM28=2,Técnicos!$H$2:$H$100,Técnicos!$J$2:$J$100)),,0,1))</f>
        <v/>
      </c>
      <c r="BH29" s="15" t="str" cm="1">
        <f t="array" ref="BH29">IF(OR($B29="",BH$2=""),"",Projetos!$K28*_xlfn.XLOOKUP(BH$2,Técnicos!$A$2:$A$100,IF(Projetos!BN28=1,Técnicos!$F$2:$F$100,IF(Projetos!BN28=2,Técnicos!$H$2:$H$100,Técnicos!$J$2:$J$100)),,0,1))</f>
        <v/>
      </c>
      <c r="BI29" s="15" t="str" cm="1">
        <f t="array" ref="BI29">IF(OR($B29="",BI$2=""),"",Projetos!$K28*_xlfn.XLOOKUP(BI$2,Técnicos!$A$2:$A$100,IF(Projetos!BO28=1,Técnicos!$F$2:$F$100,IF(Projetos!BO28=2,Técnicos!$H$2:$H$100,Técnicos!$J$2:$J$100)),,0,1))</f>
        <v/>
      </c>
      <c r="BJ29" s="15" t="str" cm="1">
        <f t="array" ref="BJ29">IF(OR($B29="",BJ$2=""),"",Projetos!$K28*_xlfn.XLOOKUP(BJ$2,Técnicos!$A$2:$A$100,IF(Projetos!BP28=1,Técnicos!$F$2:$F$100,IF(Projetos!BP28=2,Técnicos!$H$2:$H$100,Técnicos!$J$2:$J$100)),,0,1))</f>
        <v/>
      </c>
      <c r="BK29" s="15" t="str" cm="1">
        <f t="array" ref="BK29">IF(OR($B29="",BK$2=""),"",Projetos!$K28*_xlfn.XLOOKUP(BK$2,Técnicos!$A$2:$A$100,IF(Projetos!BQ28=1,Técnicos!$F$2:$F$100,IF(Projetos!BQ28=2,Técnicos!$H$2:$H$100,Técnicos!$J$2:$J$100)),,0,1))</f>
        <v/>
      </c>
      <c r="BL29" s="15" t="str" cm="1">
        <f t="array" ref="BL29">IF(OR($B29="",BL$2=""),"",Projetos!$K28*_xlfn.XLOOKUP(BL$2,Técnicos!$A$2:$A$100,IF(Projetos!BR28=1,Técnicos!$F$2:$F$100,IF(Projetos!BR28=2,Técnicos!$H$2:$H$100,Técnicos!$J$2:$J$100)),,0,1))</f>
        <v/>
      </c>
      <c r="BM29" s="15" t="str" cm="1">
        <f t="array" ref="BM29">IF(OR($B29="",BM$2=""),"",Projetos!$K28*_xlfn.XLOOKUP(BM$2,Técnicos!$A$2:$A$100,IF(Projetos!BS28=1,Técnicos!$F$2:$F$100,IF(Projetos!BS28=2,Técnicos!$H$2:$H$100,Técnicos!$J$2:$J$100)),,0,1))</f>
        <v/>
      </c>
      <c r="BN29" s="15" t="str" cm="1">
        <f t="array" ref="BN29">IF(OR($B29="",BN$2=""),"",Projetos!$K28*_xlfn.XLOOKUP(BN$2,Técnicos!$A$2:$A$100,IF(Projetos!BT28=1,Técnicos!$F$2:$F$100,IF(Projetos!BT28=2,Técnicos!$H$2:$H$100,Técnicos!$J$2:$J$100)),,0,1))</f>
        <v/>
      </c>
      <c r="BO29" s="15" t="str" cm="1">
        <f t="array" ref="BO29">IF(OR($B29="",BO$2=""),"",Projetos!$K28*_xlfn.XLOOKUP(BO$2,Técnicos!$A$2:$A$100,IF(Projetos!BU28=1,Técnicos!$F$2:$F$100,IF(Projetos!BU28=2,Técnicos!$H$2:$H$100,Técnicos!$J$2:$J$100)),,0,1))</f>
        <v/>
      </c>
      <c r="BP29" s="15" t="str" cm="1">
        <f t="array" ref="BP29">IF(OR($B29="",BP$2=""),"",Projetos!$K28*_xlfn.XLOOKUP(BP$2,Técnicos!$A$2:$A$100,IF(Projetos!BV28=1,Técnicos!$F$2:$F$100,IF(Projetos!BV28=2,Técnicos!$H$2:$H$100,Técnicos!$J$2:$J$100)),,0,1))</f>
        <v/>
      </c>
      <c r="BQ29" s="15" t="str" cm="1">
        <f t="array" ref="BQ29">IF(OR($B29="",BQ$2=""),"",Projetos!$K28*_xlfn.XLOOKUP(BQ$2,Técnicos!$A$2:$A$100,IF(Projetos!BW28=1,Técnicos!$F$2:$F$100,IF(Projetos!BW28=2,Técnicos!$H$2:$H$100,Técnicos!$J$2:$J$100)),,0,1))</f>
        <v/>
      </c>
    </row>
    <row r="30" spans="2:69" x14ac:dyDescent="0.25">
      <c r="B30" s="1" t="str">
        <f>IF(Projetos!A29&lt;&gt;"",Projetos!A29,"")</f>
        <v/>
      </c>
      <c r="C30" s="15" t="str" cm="1">
        <f t="array" ref="C30">IF(OR($B30="",C$2=""),"",Projetos!$K29*_xlfn.XLOOKUP(C$2,Técnicos!$A$2:$A$100,IF(Projetos!I29=1,Técnicos!$F$2:$F$100,IF(Projetos!I29=2,Técnicos!$H$2:$H$100,Técnicos!$J$2:$J$100)),,0,1))</f>
        <v/>
      </c>
      <c r="D30" s="15" t="str" cm="1">
        <f t="array" ref="D30">IF(OR($B30="",D$2=""),"",Projetos!$K29*_xlfn.XLOOKUP(D$2,Técnicos!$A$2:$A$100,IF(Projetos!J29=1,Técnicos!$F$2:$F$100,IF(Projetos!J29=2,Técnicos!$H$2:$H$100,Técnicos!$J$2:$J$100)),,0,1))</f>
        <v/>
      </c>
      <c r="E30" s="15" t="str" cm="1">
        <f t="array" ref="E30">IF(OR($B30="",E$2=""),"",Projetos!$K29*_xlfn.XLOOKUP(E$2,Técnicos!$A$2:$A$100,IF(Projetos!K29=1,Técnicos!$F$2:$F$100,IF(Projetos!K29=2,Técnicos!$H$2:$H$100,Técnicos!$J$2:$J$100)),,0,1))</f>
        <v/>
      </c>
      <c r="F30" s="15" t="str" cm="1">
        <f t="array" ref="F30">IF(OR($B30="",F$2=""),"",Projetos!$K29*_xlfn.XLOOKUP(F$2,Técnicos!$A$2:$A$100,IF(Projetos!L29=1,Técnicos!$F$2:$F$100,IF(Projetos!L29=2,Técnicos!$H$2:$H$100,Técnicos!$J$2:$J$100)),,0,1))</f>
        <v/>
      </c>
      <c r="G30" s="15" t="str" cm="1">
        <f t="array" ref="G30">IF(OR($B30="",G$2=""),"",Projetos!$K29*_xlfn.XLOOKUP(G$2,Técnicos!$A$2:$A$100,IF(Projetos!M29=1,Técnicos!$F$2:$F$100,IF(Projetos!M29=2,Técnicos!$H$2:$H$100,Técnicos!$J$2:$J$100)),,0,1))</f>
        <v/>
      </c>
      <c r="H30" s="15" t="str" cm="1">
        <f t="array" ref="H30">IF(OR($B30="",H$2=""),"",Projetos!$K29*_xlfn.XLOOKUP(H$2,Técnicos!$A$2:$A$100,IF(Projetos!N29=1,Técnicos!$F$2:$F$100,IF(Projetos!N29=2,Técnicos!$H$2:$H$100,Técnicos!$J$2:$J$100)),,0,1))</f>
        <v/>
      </c>
      <c r="I30" s="15" t="str" cm="1">
        <f t="array" ref="I30">IF(OR($B30="",I$2=""),"",Projetos!$K29*_xlfn.XLOOKUP(I$2,Técnicos!$A$2:$A$100,IF(Projetos!O29=1,Técnicos!$F$2:$F$100,IF(Projetos!O29=2,Técnicos!$H$2:$H$100,Técnicos!$J$2:$J$100)),,0,1))</f>
        <v/>
      </c>
      <c r="J30" s="15" t="str" cm="1">
        <f t="array" ref="J30">IF(OR($B30="",J$2=""),"",Projetos!$K29*_xlfn.XLOOKUP(J$2,Técnicos!$A$2:$A$100,IF(Projetos!P29=1,Técnicos!$F$2:$F$100,IF(Projetos!P29=2,Técnicos!$H$2:$H$100,Técnicos!$J$2:$J$100)),,0,1))</f>
        <v/>
      </c>
      <c r="K30" s="15" t="str" cm="1">
        <f t="array" ref="K30">IF(OR($B30="",K$2=""),"",Projetos!$K29*_xlfn.XLOOKUP(K$2,Técnicos!$A$2:$A$100,IF(Projetos!Q29=1,Técnicos!$F$2:$F$100,IF(Projetos!Q29=2,Técnicos!$H$2:$H$100,Técnicos!$J$2:$J$100)),,0,1))</f>
        <v/>
      </c>
      <c r="L30" s="15" t="str" cm="1">
        <f t="array" ref="L30">IF(OR($B30="",L$2=""),"",Projetos!$K29*_xlfn.XLOOKUP(L$2,Técnicos!$A$2:$A$100,IF(Projetos!R29=1,Técnicos!$F$2:$F$100,IF(Projetos!R29=2,Técnicos!$H$2:$H$100,Técnicos!$J$2:$J$100)),,0,1))</f>
        <v/>
      </c>
      <c r="M30" s="15" t="str" cm="1">
        <f t="array" ref="M30">IF(OR($B30="",M$2=""),"",Projetos!$K29*_xlfn.XLOOKUP(M$2,Técnicos!$A$2:$A$100,IF(Projetos!S29=1,Técnicos!$F$2:$F$100,IF(Projetos!S29=2,Técnicos!$H$2:$H$100,Técnicos!$J$2:$J$100)),,0,1))</f>
        <v/>
      </c>
      <c r="N30" s="15" t="str" cm="1">
        <f t="array" ref="N30">IF(OR($B30="",N$2=""),"",Projetos!$K29*_xlfn.XLOOKUP(N$2,Técnicos!$A$2:$A$100,IF(Projetos!T29=1,Técnicos!$F$2:$F$100,IF(Projetos!T29=2,Técnicos!$H$2:$H$100,Técnicos!$J$2:$J$100)),,0,1))</f>
        <v/>
      </c>
      <c r="O30" s="15" t="str" cm="1">
        <f t="array" ref="O30">IF(OR($B30="",O$2=""),"",Projetos!$K29*_xlfn.XLOOKUP(O$2,Técnicos!$A$2:$A$100,IF(Projetos!U29=1,Técnicos!$F$2:$F$100,IF(Projetos!U29=2,Técnicos!$H$2:$H$100,Técnicos!$J$2:$J$100)),,0,1))</f>
        <v/>
      </c>
      <c r="P30" s="15" t="str" cm="1">
        <f t="array" ref="P30">IF(OR($B30="",P$2=""),"",Projetos!$K29*_xlfn.XLOOKUP(P$2,Técnicos!$A$2:$A$100,IF(Projetos!V29=1,Técnicos!$F$2:$F$100,IF(Projetos!V29=2,Técnicos!$H$2:$H$100,Técnicos!$J$2:$J$100)),,0,1))</f>
        <v/>
      </c>
      <c r="Q30" s="15" t="str" cm="1">
        <f t="array" ref="Q30">IF(OR($B30="",Q$2=""),"",Projetos!$K29*_xlfn.XLOOKUP(Q$2,Técnicos!$A$2:$A$100,IF(Projetos!W29=1,Técnicos!$F$2:$F$100,IF(Projetos!W29=2,Técnicos!$H$2:$H$100,Técnicos!$J$2:$J$100)),,0,1))</f>
        <v/>
      </c>
      <c r="R30" s="15" t="str" cm="1">
        <f t="array" ref="R30">IF(OR($B30="",R$2=""),"",Projetos!$K29*_xlfn.XLOOKUP(R$2,Técnicos!$A$2:$A$100,IF(Projetos!X29=1,Técnicos!$F$2:$F$100,IF(Projetos!X29=2,Técnicos!$H$2:$H$100,Técnicos!$J$2:$J$100)),,0,1))</f>
        <v/>
      </c>
      <c r="S30" s="15" t="str" cm="1">
        <f t="array" ref="S30">IF(OR($B30="",S$2=""),"",Projetos!$K29*_xlfn.XLOOKUP(S$2,Técnicos!$A$2:$A$100,IF(Projetos!Y29=1,Técnicos!$F$2:$F$100,IF(Projetos!Y29=2,Técnicos!$H$2:$H$100,Técnicos!$J$2:$J$100)),,0,1))</f>
        <v/>
      </c>
      <c r="T30" s="15" t="str" cm="1">
        <f t="array" ref="T30">IF(OR($B30="",T$2=""),"",Projetos!$K29*_xlfn.XLOOKUP(T$2,Técnicos!$A$2:$A$100,IF(Projetos!Z29=1,Técnicos!$F$2:$F$100,IF(Projetos!Z29=2,Técnicos!$H$2:$H$100,Técnicos!$J$2:$J$100)),,0,1))</f>
        <v/>
      </c>
      <c r="U30" s="15" t="str" cm="1">
        <f t="array" ref="U30">IF(OR($B30="",U$2=""),"",Projetos!$K29*_xlfn.XLOOKUP(U$2,Técnicos!$A$2:$A$100,IF(Projetos!AA29=1,Técnicos!$F$2:$F$100,IF(Projetos!AA29=2,Técnicos!$H$2:$H$100,Técnicos!$J$2:$J$100)),,0,1))</f>
        <v/>
      </c>
      <c r="V30" s="15" t="str" cm="1">
        <f t="array" ref="V30">IF(OR($B30="",V$2=""),"",Projetos!$K29*_xlfn.XLOOKUP(V$2,Técnicos!$A$2:$A$100,IF(Projetos!AB29=1,Técnicos!$F$2:$F$100,IF(Projetos!AB29=2,Técnicos!$H$2:$H$100,Técnicos!$J$2:$J$100)),,0,1))</f>
        <v/>
      </c>
      <c r="W30" s="15" t="str" cm="1">
        <f t="array" ref="W30">IF(OR($B30="",W$2=""),"",Projetos!$K29*_xlfn.XLOOKUP(W$2,Técnicos!$A$2:$A$100,IF(Projetos!AC29=1,Técnicos!$F$2:$F$100,IF(Projetos!AC29=2,Técnicos!$H$2:$H$100,Técnicos!$J$2:$J$100)),,0,1))</f>
        <v/>
      </c>
      <c r="X30" s="15" t="str" cm="1">
        <f t="array" ref="X30">IF(OR($B30="",X$2=""),"",Projetos!$K29*_xlfn.XLOOKUP(X$2,Técnicos!$A$2:$A$100,IF(Projetos!AD29=1,Técnicos!$F$2:$F$100,IF(Projetos!AD29=2,Técnicos!$H$2:$H$100,Técnicos!$J$2:$J$100)),,0,1))</f>
        <v/>
      </c>
      <c r="Y30" s="15" t="str" cm="1">
        <f t="array" ref="Y30">IF(OR($B30="",Y$2=""),"",Projetos!$K29*_xlfn.XLOOKUP(Y$2,Técnicos!$A$2:$A$100,IF(Projetos!AE29=1,Técnicos!$F$2:$F$100,IF(Projetos!AE29=2,Técnicos!$H$2:$H$100,Técnicos!$J$2:$J$100)),,0,1))</f>
        <v/>
      </c>
      <c r="Z30" s="15" t="str" cm="1">
        <f t="array" ref="Z30">IF(OR($B30="",Z$2=""),"",Projetos!$K29*_xlfn.XLOOKUP(Z$2,Técnicos!$A$2:$A$100,IF(Projetos!AF29=1,Técnicos!$F$2:$F$100,IF(Projetos!AF29=2,Técnicos!$H$2:$H$100,Técnicos!$J$2:$J$100)),,0,1))</f>
        <v/>
      </c>
      <c r="AA30" s="15" t="str" cm="1">
        <f t="array" ref="AA30">IF(OR($B30="",AA$2=""),"",Projetos!$K29*_xlfn.XLOOKUP(AA$2,Técnicos!$A$2:$A$100,IF(Projetos!AG29=1,Técnicos!$F$2:$F$100,IF(Projetos!AG29=2,Técnicos!$H$2:$H$100,Técnicos!$J$2:$J$100)),,0,1))</f>
        <v/>
      </c>
      <c r="AB30" s="15" t="str" cm="1">
        <f t="array" ref="AB30">IF(OR($B30="",AB$2=""),"",Projetos!$K29*_xlfn.XLOOKUP(AB$2,Técnicos!$A$2:$A$100,IF(Projetos!AH29=1,Técnicos!$F$2:$F$100,IF(Projetos!AH29=2,Técnicos!$H$2:$H$100,Técnicos!$J$2:$J$100)),,0,1))</f>
        <v/>
      </c>
      <c r="AC30" s="15" t="str" cm="1">
        <f t="array" ref="AC30">IF(OR($B30="",AC$2=""),"",Projetos!$K29*_xlfn.XLOOKUP(AC$2,Técnicos!$A$2:$A$100,IF(Projetos!AI29=1,Técnicos!$F$2:$F$100,IF(Projetos!AI29=2,Técnicos!$H$2:$H$100,Técnicos!$J$2:$J$100)),,0,1))</f>
        <v/>
      </c>
      <c r="AD30" s="15" t="str" cm="1">
        <f t="array" ref="AD30">IF(OR($B30="",AD$2=""),"",Projetos!$K29*_xlfn.XLOOKUP(AD$2,Técnicos!$A$2:$A$100,IF(Projetos!AJ29=1,Técnicos!$F$2:$F$100,IF(Projetos!AJ29=2,Técnicos!$H$2:$H$100,Técnicos!$J$2:$J$100)),,0,1))</f>
        <v/>
      </c>
      <c r="AE30" s="15" t="str" cm="1">
        <f t="array" ref="AE30">IF(OR($B30="",AE$2=""),"",Projetos!$K29*_xlfn.XLOOKUP(AE$2,Técnicos!$A$2:$A$100,IF(Projetos!AK29=1,Técnicos!$F$2:$F$100,IF(Projetos!AK29=2,Técnicos!$H$2:$H$100,Técnicos!$J$2:$J$100)),,0,1))</f>
        <v/>
      </c>
      <c r="AF30" s="15" t="str" cm="1">
        <f t="array" ref="AF30">IF(OR($B30="",AF$2=""),"",Projetos!$K29*_xlfn.XLOOKUP(AF$2,Técnicos!$A$2:$A$100,IF(Projetos!AL29=1,Técnicos!$F$2:$F$100,IF(Projetos!AL29=2,Técnicos!$H$2:$H$100,Técnicos!$J$2:$J$100)),,0,1))</f>
        <v/>
      </c>
      <c r="AG30" s="15" t="str" cm="1">
        <f t="array" ref="AG30">IF(OR($B30="",AG$2=""),"",Projetos!$K29*_xlfn.XLOOKUP(AG$2,Técnicos!$A$2:$A$100,IF(Projetos!AM29=1,Técnicos!$F$2:$F$100,IF(Projetos!AM29=2,Técnicos!$H$2:$H$100,Técnicos!$J$2:$J$100)),,0,1))</f>
        <v/>
      </c>
      <c r="AH30" s="15" t="str" cm="1">
        <f t="array" ref="AH30">IF(OR($B30="",AH$2=""),"",Projetos!$K29*_xlfn.XLOOKUP(AH$2,Técnicos!$A$2:$A$100,IF(Projetos!AN29=1,Técnicos!$F$2:$F$100,IF(Projetos!AN29=2,Técnicos!$H$2:$H$100,Técnicos!$J$2:$J$100)),,0,1))</f>
        <v/>
      </c>
      <c r="AI30" s="15" t="str" cm="1">
        <f t="array" ref="AI30">IF(OR($B30="",AI$2=""),"",Projetos!$K29*_xlfn.XLOOKUP(AI$2,Técnicos!$A$2:$A$100,IF(Projetos!AO29=1,Técnicos!$F$2:$F$100,IF(Projetos!AO29=2,Técnicos!$H$2:$H$100,Técnicos!$J$2:$J$100)),,0,1))</f>
        <v/>
      </c>
      <c r="AJ30" s="15" t="str" cm="1">
        <f t="array" ref="AJ30">IF(OR($B30="",AJ$2=""),"",Projetos!$K29*_xlfn.XLOOKUP(AJ$2,Técnicos!$A$2:$A$100,IF(Projetos!AP29=1,Técnicos!$F$2:$F$100,IF(Projetos!AP29=2,Técnicos!$H$2:$H$100,Técnicos!$J$2:$J$100)),,0,1))</f>
        <v/>
      </c>
      <c r="AK30" s="15" t="str" cm="1">
        <f t="array" ref="AK30">IF(OR($B30="",AK$2=""),"",Projetos!$K29*_xlfn.XLOOKUP(AK$2,Técnicos!$A$2:$A$100,IF(Projetos!AQ29=1,Técnicos!$F$2:$F$100,IF(Projetos!AQ29=2,Técnicos!$H$2:$H$100,Técnicos!$J$2:$J$100)),,0,1))</f>
        <v/>
      </c>
      <c r="AL30" s="15" t="str" cm="1">
        <f t="array" ref="AL30">IF(OR($B30="",AL$2=""),"",Projetos!$K29*_xlfn.XLOOKUP(AL$2,Técnicos!$A$2:$A$100,IF(Projetos!AR29=1,Técnicos!$F$2:$F$100,IF(Projetos!AR29=2,Técnicos!$H$2:$H$100,Técnicos!$J$2:$J$100)),,0,1))</f>
        <v/>
      </c>
      <c r="AM30" s="15" t="str" cm="1">
        <f t="array" ref="AM30">IF(OR($B30="",AM$2=""),"",Projetos!$K29*_xlfn.XLOOKUP(AM$2,Técnicos!$A$2:$A$100,IF(Projetos!AS29=1,Técnicos!$F$2:$F$100,IF(Projetos!AS29=2,Técnicos!$H$2:$H$100,Técnicos!$J$2:$J$100)),,0,1))</f>
        <v/>
      </c>
      <c r="AN30" s="15" t="str" cm="1">
        <f t="array" ref="AN30">IF(OR($B30="",AN$2=""),"",Projetos!$K29*_xlfn.XLOOKUP(AN$2,Técnicos!$A$2:$A$100,IF(Projetos!AT29=1,Técnicos!$F$2:$F$100,IF(Projetos!AT29=2,Técnicos!$H$2:$H$100,Técnicos!$J$2:$J$100)),,0,1))</f>
        <v/>
      </c>
      <c r="AO30" s="15" t="str" cm="1">
        <f t="array" ref="AO30">IF(OR($B30="",AO$2=""),"",Projetos!$K29*_xlfn.XLOOKUP(AO$2,Técnicos!$A$2:$A$100,IF(Projetos!AU29=1,Técnicos!$F$2:$F$100,IF(Projetos!AU29=2,Técnicos!$H$2:$H$100,Técnicos!$J$2:$J$100)),,0,1))</f>
        <v/>
      </c>
      <c r="AP30" s="15" t="str" cm="1">
        <f t="array" ref="AP30">IF(OR($B30="",AP$2=""),"",Projetos!$K29*_xlfn.XLOOKUP(AP$2,Técnicos!$A$2:$A$100,IF(Projetos!AV29=1,Técnicos!$F$2:$F$100,IF(Projetos!AV29=2,Técnicos!$H$2:$H$100,Técnicos!$J$2:$J$100)),,0,1))</f>
        <v/>
      </c>
      <c r="AQ30" s="15" t="str" cm="1">
        <f t="array" ref="AQ30">IF(OR($B30="",AQ$2=""),"",Projetos!$K29*_xlfn.XLOOKUP(AQ$2,Técnicos!$A$2:$A$100,IF(Projetos!AW29=1,Técnicos!$F$2:$F$100,IF(Projetos!AW29=2,Técnicos!$H$2:$H$100,Técnicos!$J$2:$J$100)),,0,1))</f>
        <v/>
      </c>
      <c r="AR30" s="15" t="str" cm="1">
        <f t="array" ref="AR30">IF(OR($B30="",AR$2=""),"",Projetos!$K29*_xlfn.XLOOKUP(AR$2,Técnicos!$A$2:$A$100,IF(Projetos!AX29=1,Técnicos!$F$2:$F$100,IF(Projetos!AX29=2,Técnicos!$H$2:$H$100,Técnicos!$J$2:$J$100)),,0,1))</f>
        <v/>
      </c>
      <c r="AS30" s="15" t="str" cm="1">
        <f t="array" ref="AS30">IF(OR($B30="",AS$2=""),"",Projetos!$K29*_xlfn.XLOOKUP(AS$2,Técnicos!$A$2:$A$100,IF(Projetos!AY29=1,Técnicos!$F$2:$F$100,IF(Projetos!AY29=2,Técnicos!$H$2:$H$100,Técnicos!$J$2:$J$100)),,0,1))</f>
        <v/>
      </c>
      <c r="AT30" s="15" t="str" cm="1">
        <f t="array" ref="AT30">IF(OR($B30="",AT$2=""),"",Projetos!$K29*_xlfn.XLOOKUP(AT$2,Técnicos!$A$2:$A$100,IF(Projetos!AZ29=1,Técnicos!$F$2:$F$100,IF(Projetos!AZ29=2,Técnicos!$H$2:$H$100,Técnicos!$J$2:$J$100)),,0,1))</f>
        <v/>
      </c>
      <c r="AU30" s="15" t="str" cm="1">
        <f t="array" ref="AU30">IF(OR($B30="",AU$2=""),"",Projetos!$K29*_xlfn.XLOOKUP(AU$2,Técnicos!$A$2:$A$100,IF(Projetos!BA29=1,Técnicos!$F$2:$F$100,IF(Projetos!BA29=2,Técnicos!$H$2:$H$100,Técnicos!$J$2:$J$100)),,0,1))</f>
        <v/>
      </c>
      <c r="AV30" s="15" t="str" cm="1">
        <f t="array" ref="AV30">IF(OR($B30="",AV$2=""),"",Projetos!$K29*_xlfn.XLOOKUP(AV$2,Técnicos!$A$2:$A$100,IF(Projetos!BB29=1,Técnicos!$F$2:$F$100,IF(Projetos!BB29=2,Técnicos!$H$2:$H$100,Técnicos!$J$2:$J$100)),,0,1))</f>
        <v/>
      </c>
      <c r="AW30" s="15" t="str" cm="1">
        <f t="array" ref="AW30">IF(OR($B30="",AW$2=""),"",Projetos!$K29*_xlfn.XLOOKUP(AW$2,Técnicos!$A$2:$A$100,IF(Projetos!BC29=1,Técnicos!$F$2:$F$100,IF(Projetos!BC29=2,Técnicos!$H$2:$H$100,Técnicos!$J$2:$J$100)),,0,1))</f>
        <v/>
      </c>
      <c r="AX30" s="15" t="str" cm="1">
        <f t="array" ref="AX30">IF(OR($B30="",AX$2=""),"",Projetos!$K29*_xlfn.XLOOKUP(AX$2,Técnicos!$A$2:$A$100,IF(Projetos!BD29=1,Técnicos!$F$2:$F$100,IF(Projetos!BD29=2,Técnicos!$H$2:$H$100,Técnicos!$J$2:$J$100)),,0,1))</f>
        <v/>
      </c>
      <c r="AY30" s="15" t="str" cm="1">
        <f t="array" ref="AY30">IF(OR($B30="",AY$2=""),"",Projetos!$K29*_xlfn.XLOOKUP(AY$2,Técnicos!$A$2:$A$100,IF(Projetos!BE29=1,Técnicos!$F$2:$F$100,IF(Projetos!BE29=2,Técnicos!$H$2:$H$100,Técnicos!$J$2:$J$100)),,0,1))</f>
        <v/>
      </c>
      <c r="AZ30" s="15" t="str" cm="1">
        <f t="array" ref="AZ30">IF(OR($B30="",AZ$2=""),"",Projetos!$K29*_xlfn.XLOOKUP(AZ$2,Técnicos!$A$2:$A$100,IF(Projetos!BF29=1,Técnicos!$F$2:$F$100,IF(Projetos!BF29=2,Técnicos!$H$2:$H$100,Técnicos!$J$2:$J$100)),,0,1))</f>
        <v/>
      </c>
      <c r="BA30" s="15" t="str" cm="1">
        <f t="array" ref="BA30">IF(OR($B30="",BA$2=""),"",Projetos!$K29*_xlfn.XLOOKUP(BA$2,Técnicos!$A$2:$A$100,IF(Projetos!BG29=1,Técnicos!$F$2:$F$100,IF(Projetos!BG29=2,Técnicos!$H$2:$H$100,Técnicos!$J$2:$J$100)),,0,1))</f>
        <v/>
      </c>
      <c r="BB30" s="15" t="str" cm="1">
        <f t="array" ref="BB30">IF(OR($B30="",BB$2=""),"",Projetos!$K29*_xlfn.XLOOKUP(BB$2,Técnicos!$A$2:$A$100,IF(Projetos!BH29=1,Técnicos!$F$2:$F$100,IF(Projetos!BH29=2,Técnicos!$H$2:$H$100,Técnicos!$J$2:$J$100)),,0,1))</f>
        <v/>
      </c>
      <c r="BC30" s="15" t="str" cm="1">
        <f t="array" ref="BC30">IF(OR($B30="",BC$2=""),"",Projetos!$K29*_xlfn.XLOOKUP(BC$2,Técnicos!$A$2:$A$100,IF(Projetos!BI29=1,Técnicos!$F$2:$F$100,IF(Projetos!BI29=2,Técnicos!$H$2:$H$100,Técnicos!$J$2:$J$100)),,0,1))</f>
        <v/>
      </c>
      <c r="BD30" s="15" t="str" cm="1">
        <f t="array" ref="BD30">IF(OR($B30="",BD$2=""),"",Projetos!$K29*_xlfn.XLOOKUP(BD$2,Técnicos!$A$2:$A$100,IF(Projetos!BJ29=1,Técnicos!$F$2:$F$100,IF(Projetos!BJ29=2,Técnicos!$H$2:$H$100,Técnicos!$J$2:$J$100)),,0,1))</f>
        <v/>
      </c>
      <c r="BE30" s="15" t="str" cm="1">
        <f t="array" ref="BE30">IF(OR($B30="",BE$2=""),"",Projetos!$K29*_xlfn.XLOOKUP(BE$2,Técnicos!$A$2:$A$100,IF(Projetos!BK29=1,Técnicos!$F$2:$F$100,IF(Projetos!BK29=2,Técnicos!$H$2:$H$100,Técnicos!$J$2:$J$100)),,0,1))</f>
        <v/>
      </c>
      <c r="BF30" s="15" t="str" cm="1">
        <f t="array" ref="BF30">IF(OR($B30="",BF$2=""),"",Projetos!$K29*_xlfn.XLOOKUP(BF$2,Técnicos!$A$2:$A$100,IF(Projetos!BL29=1,Técnicos!$F$2:$F$100,IF(Projetos!BL29=2,Técnicos!$H$2:$H$100,Técnicos!$J$2:$J$100)),,0,1))</f>
        <v/>
      </c>
      <c r="BG30" s="15" t="str" cm="1">
        <f t="array" ref="BG30">IF(OR($B30="",BG$2=""),"",Projetos!$K29*_xlfn.XLOOKUP(BG$2,Técnicos!$A$2:$A$100,IF(Projetos!BM29=1,Técnicos!$F$2:$F$100,IF(Projetos!BM29=2,Técnicos!$H$2:$H$100,Técnicos!$J$2:$J$100)),,0,1))</f>
        <v/>
      </c>
      <c r="BH30" s="15" t="str" cm="1">
        <f t="array" ref="BH30">IF(OR($B30="",BH$2=""),"",Projetos!$K29*_xlfn.XLOOKUP(BH$2,Técnicos!$A$2:$A$100,IF(Projetos!BN29=1,Técnicos!$F$2:$F$100,IF(Projetos!BN29=2,Técnicos!$H$2:$H$100,Técnicos!$J$2:$J$100)),,0,1))</f>
        <v/>
      </c>
      <c r="BI30" s="15" t="str" cm="1">
        <f t="array" ref="BI30">IF(OR($B30="",BI$2=""),"",Projetos!$K29*_xlfn.XLOOKUP(BI$2,Técnicos!$A$2:$A$100,IF(Projetos!BO29=1,Técnicos!$F$2:$F$100,IF(Projetos!BO29=2,Técnicos!$H$2:$H$100,Técnicos!$J$2:$J$100)),,0,1))</f>
        <v/>
      </c>
      <c r="BJ30" s="15" t="str" cm="1">
        <f t="array" ref="BJ30">IF(OR($B30="",BJ$2=""),"",Projetos!$K29*_xlfn.XLOOKUP(BJ$2,Técnicos!$A$2:$A$100,IF(Projetos!BP29=1,Técnicos!$F$2:$F$100,IF(Projetos!BP29=2,Técnicos!$H$2:$H$100,Técnicos!$J$2:$J$100)),,0,1))</f>
        <v/>
      </c>
      <c r="BK30" s="15" t="str" cm="1">
        <f t="array" ref="BK30">IF(OR($B30="",BK$2=""),"",Projetos!$K29*_xlfn.XLOOKUP(BK$2,Técnicos!$A$2:$A$100,IF(Projetos!BQ29=1,Técnicos!$F$2:$F$100,IF(Projetos!BQ29=2,Técnicos!$H$2:$H$100,Técnicos!$J$2:$J$100)),,0,1))</f>
        <v/>
      </c>
      <c r="BL30" s="15" t="str" cm="1">
        <f t="array" ref="BL30">IF(OR($B30="",BL$2=""),"",Projetos!$K29*_xlfn.XLOOKUP(BL$2,Técnicos!$A$2:$A$100,IF(Projetos!BR29=1,Técnicos!$F$2:$F$100,IF(Projetos!BR29=2,Técnicos!$H$2:$H$100,Técnicos!$J$2:$J$100)),,0,1))</f>
        <v/>
      </c>
      <c r="BM30" s="15" t="str" cm="1">
        <f t="array" ref="BM30">IF(OR($B30="",BM$2=""),"",Projetos!$K29*_xlfn.XLOOKUP(BM$2,Técnicos!$A$2:$A$100,IF(Projetos!BS29=1,Técnicos!$F$2:$F$100,IF(Projetos!BS29=2,Técnicos!$H$2:$H$100,Técnicos!$J$2:$J$100)),,0,1))</f>
        <v/>
      </c>
      <c r="BN30" s="15" t="str" cm="1">
        <f t="array" ref="BN30">IF(OR($B30="",BN$2=""),"",Projetos!$K29*_xlfn.XLOOKUP(BN$2,Técnicos!$A$2:$A$100,IF(Projetos!BT29=1,Técnicos!$F$2:$F$100,IF(Projetos!BT29=2,Técnicos!$H$2:$H$100,Técnicos!$J$2:$J$100)),,0,1))</f>
        <v/>
      </c>
      <c r="BO30" s="15" t="str" cm="1">
        <f t="array" ref="BO30">IF(OR($B30="",BO$2=""),"",Projetos!$K29*_xlfn.XLOOKUP(BO$2,Técnicos!$A$2:$A$100,IF(Projetos!BU29=1,Técnicos!$F$2:$F$100,IF(Projetos!BU29=2,Técnicos!$H$2:$H$100,Técnicos!$J$2:$J$100)),,0,1))</f>
        <v/>
      </c>
      <c r="BP30" s="15" t="str" cm="1">
        <f t="array" ref="BP30">IF(OR($B30="",BP$2=""),"",Projetos!$K29*_xlfn.XLOOKUP(BP$2,Técnicos!$A$2:$A$100,IF(Projetos!BV29=1,Técnicos!$F$2:$F$100,IF(Projetos!BV29=2,Técnicos!$H$2:$H$100,Técnicos!$J$2:$J$100)),,0,1))</f>
        <v/>
      </c>
      <c r="BQ30" s="15" t="str" cm="1">
        <f t="array" ref="BQ30">IF(OR($B30="",BQ$2=""),"",Projetos!$K29*_xlfn.XLOOKUP(BQ$2,Técnicos!$A$2:$A$100,IF(Projetos!BW29=1,Técnicos!$F$2:$F$100,IF(Projetos!BW29=2,Técnicos!$H$2:$H$100,Técnicos!$J$2:$J$100)),,0,1))</f>
        <v/>
      </c>
    </row>
    <row r="31" spans="2:69" x14ac:dyDescent="0.25">
      <c r="B31" s="1" t="str">
        <f>IF(Projetos!A30&lt;&gt;"",Projetos!A30,"")</f>
        <v/>
      </c>
      <c r="C31" s="15" t="str" cm="1">
        <f t="array" ref="C31">IF(OR($B31="",C$2=""),"",Projetos!$K30*_xlfn.XLOOKUP(C$2,Técnicos!$A$2:$A$100,IF(Projetos!I30=1,Técnicos!$F$2:$F$100,IF(Projetos!I30=2,Técnicos!$H$2:$H$100,Técnicos!$J$2:$J$100)),,0,1))</f>
        <v/>
      </c>
      <c r="D31" s="15" t="str" cm="1">
        <f t="array" ref="D31">IF(OR($B31="",D$2=""),"",Projetos!$K30*_xlfn.XLOOKUP(D$2,Técnicos!$A$2:$A$100,IF(Projetos!J30=1,Técnicos!$F$2:$F$100,IF(Projetos!J30=2,Técnicos!$H$2:$H$100,Técnicos!$J$2:$J$100)),,0,1))</f>
        <v/>
      </c>
      <c r="E31" s="15" t="str" cm="1">
        <f t="array" ref="E31">IF(OR($B31="",E$2=""),"",Projetos!$K30*_xlfn.XLOOKUP(E$2,Técnicos!$A$2:$A$100,IF(Projetos!K30=1,Técnicos!$F$2:$F$100,IF(Projetos!K30=2,Técnicos!$H$2:$H$100,Técnicos!$J$2:$J$100)),,0,1))</f>
        <v/>
      </c>
      <c r="F31" s="15" t="str" cm="1">
        <f t="array" ref="F31">IF(OR($B31="",F$2=""),"",Projetos!$K30*_xlfn.XLOOKUP(F$2,Técnicos!$A$2:$A$100,IF(Projetos!L30=1,Técnicos!$F$2:$F$100,IF(Projetos!L30=2,Técnicos!$H$2:$H$100,Técnicos!$J$2:$J$100)),,0,1))</f>
        <v/>
      </c>
      <c r="G31" s="15" t="str" cm="1">
        <f t="array" ref="G31">IF(OR($B31="",G$2=""),"",Projetos!$K30*_xlfn.XLOOKUP(G$2,Técnicos!$A$2:$A$100,IF(Projetos!M30=1,Técnicos!$F$2:$F$100,IF(Projetos!M30=2,Técnicos!$H$2:$H$100,Técnicos!$J$2:$J$100)),,0,1))</f>
        <v/>
      </c>
      <c r="H31" s="15" t="str" cm="1">
        <f t="array" ref="H31">IF(OR($B31="",H$2=""),"",Projetos!$K30*_xlfn.XLOOKUP(H$2,Técnicos!$A$2:$A$100,IF(Projetos!N30=1,Técnicos!$F$2:$F$100,IF(Projetos!N30=2,Técnicos!$H$2:$H$100,Técnicos!$J$2:$J$100)),,0,1))</f>
        <v/>
      </c>
      <c r="I31" s="15" t="str" cm="1">
        <f t="array" ref="I31">IF(OR($B31="",I$2=""),"",Projetos!$K30*_xlfn.XLOOKUP(I$2,Técnicos!$A$2:$A$100,IF(Projetos!O30=1,Técnicos!$F$2:$F$100,IF(Projetos!O30=2,Técnicos!$H$2:$H$100,Técnicos!$J$2:$J$100)),,0,1))</f>
        <v/>
      </c>
      <c r="J31" s="15" t="str" cm="1">
        <f t="array" ref="J31">IF(OR($B31="",J$2=""),"",Projetos!$K30*_xlfn.XLOOKUP(J$2,Técnicos!$A$2:$A$100,IF(Projetos!P30=1,Técnicos!$F$2:$F$100,IF(Projetos!P30=2,Técnicos!$H$2:$H$100,Técnicos!$J$2:$J$100)),,0,1))</f>
        <v/>
      </c>
      <c r="K31" s="15" t="str" cm="1">
        <f t="array" ref="K31">IF(OR($B31="",K$2=""),"",Projetos!$K30*_xlfn.XLOOKUP(K$2,Técnicos!$A$2:$A$100,IF(Projetos!Q30=1,Técnicos!$F$2:$F$100,IF(Projetos!Q30=2,Técnicos!$H$2:$H$100,Técnicos!$J$2:$J$100)),,0,1))</f>
        <v/>
      </c>
      <c r="L31" s="15" t="str" cm="1">
        <f t="array" ref="L31">IF(OR($B31="",L$2=""),"",Projetos!$K30*_xlfn.XLOOKUP(L$2,Técnicos!$A$2:$A$100,IF(Projetos!R30=1,Técnicos!$F$2:$F$100,IF(Projetos!R30=2,Técnicos!$H$2:$H$100,Técnicos!$J$2:$J$100)),,0,1))</f>
        <v/>
      </c>
      <c r="M31" s="15" t="str" cm="1">
        <f t="array" ref="M31">IF(OR($B31="",M$2=""),"",Projetos!$K30*_xlfn.XLOOKUP(M$2,Técnicos!$A$2:$A$100,IF(Projetos!S30=1,Técnicos!$F$2:$F$100,IF(Projetos!S30=2,Técnicos!$H$2:$H$100,Técnicos!$J$2:$J$100)),,0,1))</f>
        <v/>
      </c>
      <c r="N31" s="15" t="str" cm="1">
        <f t="array" ref="N31">IF(OR($B31="",N$2=""),"",Projetos!$K30*_xlfn.XLOOKUP(N$2,Técnicos!$A$2:$A$100,IF(Projetos!T30=1,Técnicos!$F$2:$F$100,IF(Projetos!T30=2,Técnicos!$H$2:$H$100,Técnicos!$J$2:$J$100)),,0,1))</f>
        <v/>
      </c>
      <c r="O31" s="15" t="str" cm="1">
        <f t="array" ref="O31">IF(OR($B31="",O$2=""),"",Projetos!$K30*_xlfn.XLOOKUP(O$2,Técnicos!$A$2:$A$100,IF(Projetos!U30=1,Técnicos!$F$2:$F$100,IF(Projetos!U30=2,Técnicos!$H$2:$H$100,Técnicos!$J$2:$J$100)),,0,1))</f>
        <v/>
      </c>
      <c r="P31" s="15" t="str" cm="1">
        <f t="array" ref="P31">IF(OR($B31="",P$2=""),"",Projetos!$K30*_xlfn.XLOOKUP(P$2,Técnicos!$A$2:$A$100,IF(Projetos!V30=1,Técnicos!$F$2:$F$100,IF(Projetos!V30=2,Técnicos!$H$2:$H$100,Técnicos!$J$2:$J$100)),,0,1))</f>
        <v/>
      </c>
      <c r="Q31" s="15" t="str" cm="1">
        <f t="array" ref="Q31">IF(OR($B31="",Q$2=""),"",Projetos!$K30*_xlfn.XLOOKUP(Q$2,Técnicos!$A$2:$A$100,IF(Projetos!W30=1,Técnicos!$F$2:$F$100,IF(Projetos!W30=2,Técnicos!$H$2:$H$100,Técnicos!$J$2:$J$100)),,0,1))</f>
        <v/>
      </c>
      <c r="R31" s="15" t="str" cm="1">
        <f t="array" ref="R31">IF(OR($B31="",R$2=""),"",Projetos!$K30*_xlfn.XLOOKUP(R$2,Técnicos!$A$2:$A$100,IF(Projetos!X30=1,Técnicos!$F$2:$F$100,IF(Projetos!X30=2,Técnicos!$H$2:$H$100,Técnicos!$J$2:$J$100)),,0,1))</f>
        <v/>
      </c>
      <c r="S31" s="15" t="str" cm="1">
        <f t="array" ref="S31">IF(OR($B31="",S$2=""),"",Projetos!$K30*_xlfn.XLOOKUP(S$2,Técnicos!$A$2:$A$100,IF(Projetos!Y30=1,Técnicos!$F$2:$F$100,IF(Projetos!Y30=2,Técnicos!$H$2:$H$100,Técnicos!$J$2:$J$100)),,0,1))</f>
        <v/>
      </c>
      <c r="T31" s="15" t="str" cm="1">
        <f t="array" ref="T31">IF(OR($B31="",T$2=""),"",Projetos!$K30*_xlfn.XLOOKUP(T$2,Técnicos!$A$2:$A$100,IF(Projetos!Z30=1,Técnicos!$F$2:$F$100,IF(Projetos!Z30=2,Técnicos!$H$2:$H$100,Técnicos!$J$2:$J$100)),,0,1))</f>
        <v/>
      </c>
      <c r="U31" s="15" t="str" cm="1">
        <f t="array" ref="U31">IF(OR($B31="",U$2=""),"",Projetos!$K30*_xlfn.XLOOKUP(U$2,Técnicos!$A$2:$A$100,IF(Projetos!AA30=1,Técnicos!$F$2:$F$100,IF(Projetos!AA30=2,Técnicos!$H$2:$H$100,Técnicos!$J$2:$J$100)),,0,1))</f>
        <v/>
      </c>
      <c r="V31" s="15" t="str" cm="1">
        <f t="array" ref="V31">IF(OR($B31="",V$2=""),"",Projetos!$K30*_xlfn.XLOOKUP(V$2,Técnicos!$A$2:$A$100,IF(Projetos!AB30=1,Técnicos!$F$2:$F$100,IF(Projetos!AB30=2,Técnicos!$H$2:$H$100,Técnicos!$J$2:$J$100)),,0,1))</f>
        <v/>
      </c>
      <c r="W31" s="15" t="str" cm="1">
        <f t="array" ref="W31">IF(OR($B31="",W$2=""),"",Projetos!$K30*_xlfn.XLOOKUP(W$2,Técnicos!$A$2:$A$100,IF(Projetos!AC30=1,Técnicos!$F$2:$F$100,IF(Projetos!AC30=2,Técnicos!$H$2:$H$100,Técnicos!$J$2:$J$100)),,0,1))</f>
        <v/>
      </c>
      <c r="X31" s="15" t="str" cm="1">
        <f t="array" ref="X31">IF(OR($B31="",X$2=""),"",Projetos!$K30*_xlfn.XLOOKUP(X$2,Técnicos!$A$2:$A$100,IF(Projetos!AD30=1,Técnicos!$F$2:$F$100,IF(Projetos!AD30=2,Técnicos!$H$2:$H$100,Técnicos!$J$2:$J$100)),,0,1))</f>
        <v/>
      </c>
      <c r="Y31" s="15" t="str" cm="1">
        <f t="array" ref="Y31">IF(OR($B31="",Y$2=""),"",Projetos!$K30*_xlfn.XLOOKUP(Y$2,Técnicos!$A$2:$A$100,IF(Projetos!AE30=1,Técnicos!$F$2:$F$100,IF(Projetos!AE30=2,Técnicos!$H$2:$H$100,Técnicos!$J$2:$J$100)),,0,1))</f>
        <v/>
      </c>
      <c r="Z31" s="15" t="str" cm="1">
        <f t="array" ref="Z31">IF(OR($B31="",Z$2=""),"",Projetos!$K30*_xlfn.XLOOKUP(Z$2,Técnicos!$A$2:$A$100,IF(Projetos!AF30=1,Técnicos!$F$2:$F$100,IF(Projetos!AF30=2,Técnicos!$H$2:$H$100,Técnicos!$J$2:$J$100)),,0,1))</f>
        <v/>
      </c>
      <c r="AA31" s="15" t="str" cm="1">
        <f t="array" ref="AA31">IF(OR($B31="",AA$2=""),"",Projetos!$K30*_xlfn.XLOOKUP(AA$2,Técnicos!$A$2:$A$100,IF(Projetos!AG30=1,Técnicos!$F$2:$F$100,IF(Projetos!AG30=2,Técnicos!$H$2:$H$100,Técnicos!$J$2:$J$100)),,0,1))</f>
        <v/>
      </c>
      <c r="AB31" s="15" t="str" cm="1">
        <f t="array" ref="AB31">IF(OR($B31="",AB$2=""),"",Projetos!$K30*_xlfn.XLOOKUP(AB$2,Técnicos!$A$2:$A$100,IF(Projetos!AH30=1,Técnicos!$F$2:$F$100,IF(Projetos!AH30=2,Técnicos!$H$2:$H$100,Técnicos!$J$2:$J$100)),,0,1))</f>
        <v/>
      </c>
      <c r="AC31" s="15" t="str" cm="1">
        <f t="array" ref="AC31">IF(OR($B31="",AC$2=""),"",Projetos!$K30*_xlfn.XLOOKUP(AC$2,Técnicos!$A$2:$A$100,IF(Projetos!AI30=1,Técnicos!$F$2:$F$100,IF(Projetos!AI30=2,Técnicos!$H$2:$H$100,Técnicos!$J$2:$J$100)),,0,1))</f>
        <v/>
      </c>
      <c r="AD31" s="15" t="str" cm="1">
        <f t="array" ref="AD31">IF(OR($B31="",AD$2=""),"",Projetos!$K30*_xlfn.XLOOKUP(AD$2,Técnicos!$A$2:$A$100,IF(Projetos!AJ30=1,Técnicos!$F$2:$F$100,IF(Projetos!AJ30=2,Técnicos!$H$2:$H$100,Técnicos!$J$2:$J$100)),,0,1))</f>
        <v/>
      </c>
      <c r="AE31" s="15" t="str" cm="1">
        <f t="array" ref="AE31">IF(OR($B31="",AE$2=""),"",Projetos!$K30*_xlfn.XLOOKUP(AE$2,Técnicos!$A$2:$A$100,IF(Projetos!AK30=1,Técnicos!$F$2:$F$100,IF(Projetos!AK30=2,Técnicos!$H$2:$H$100,Técnicos!$J$2:$J$100)),,0,1))</f>
        <v/>
      </c>
      <c r="AF31" s="15" t="str" cm="1">
        <f t="array" ref="AF31">IF(OR($B31="",AF$2=""),"",Projetos!$K30*_xlfn.XLOOKUP(AF$2,Técnicos!$A$2:$A$100,IF(Projetos!AL30=1,Técnicos!$F$2:$F$100,IF(Projetos!AL30=2,Técnicos!$H$2:$H$100,Técnicos!$J$2:$J$100)),,0,1))</f>
        <v/>
      </c>
      <c r="AG31" s="15" t="str" cm="1">
        <f t="array" ref="AG31">IF(OR($B31="",AG$2=""),"",Projetos!$K30*_xlfn.XLOOKUP(AG$2,Técnicos!$A$2:$A$100,IF(Projetos!AM30=1,Técnicos!$F$2:$F$100,IF(Projetos!AM30=2,Técnicos!$H$2:$H$100,Técnicos!$J$2:$J$100)),,0,1))</f>
        <v/>
      </c>
      <c r="AH31" s="15" t="str" cm="1">
        <f t="array" ref="AH31">IF(OR($B31="",AH$2=""),"",Projetos!$K30*_xlfn.XLOOKUP(AH$2,Técnicos!$A$2:$A$100,IF(Projetos!AN30=1,Técnicos!$F$2:$F$100,IF(Projetos!AN30=2,Técnicos!$H$2:$H$100,Técnicos!$J$2:$J$100)),,0,1))</f>
        <v/>
      </c>
      <c r="AI31" s="15" t="str" cm="1">
        <f t="array" ref="AI31">IF(OR($B31="",AI$2=""),"",Projetos!$K30*_xlfn.XLOOKUP(AI$2,Técnicos!$A$2:$A$100,IF(Projetos!AO30=1,Técnicos!$F$2:$F$100,IF(Projetos!AO30=2,Técnicos!$H$2:$H$100,Técnicos!$J$2:$J$100)),,0,1))</f>
        <v/>
      </c>
      <c r="AJ31" s="15" t="str" cm="1">
        <f t="array" ref="AJ31">IF(OR($B31="",AJ$2=""),"",Projetos!$K30*_xlfn.XLOOKUP(AJ$2,Técnicos!$A$2:$A$100,IF(Projetos!AP30=1,Técnicos!$F$2:$F$100,IF(Projetos!AP30=2,Técnicos!$H$2:$H$100,Técnicos!$J$2:$J$100)),,0,1))</f>
        <v/>
      </c>
      <c r="AK31" s="15" t="str" cm="1">
        <f t="array" ref="AK31">IF(OR($B31="",AK$2=""),"",Projetos!$K30*_xlfn.XLOOKUP(AK$2,Técnicos!$A$2:$A$100,IF(Projetos!AQ30=1,Técnicos!$F$2:$F$100,IF(Projetos!AQ30=2,Técnicos!$H$2:$H$100,Técnicos!$J$2:$J$100)),,0,1))</f>
        <v/>
      </c>
      <c r="AL31" s="15" t="str" cm="1">
        <f t="array" ref="AL31">IF(OR($B31="",AL$2=""),"",Projetos!$K30*_xlfn.XLOOKUP(AL$2,Técnicos!$A$2:$A$100,IF(Projetos!AR30=1,Técnicos!$F$2:$F$100,IF(Projetos!AR30=2,Técnicos!$H$2:$H$100,Técnicos!$J$2:$J$100)),,0,1))</f>
        <v/>
      </c>
      <c r="AM31" s="15" t="str" cm="1">
        <f t="array" ref="AM31">IF(OR($B31="",AM$2=""),"",Projetos!$K30*_xlfn.XLOOKUP(AM$2,Técnicos!$A$2:$A$100,IF(Projetos!AS30=1,Técnicos!$F$2:$F$100,IF(Projetos!AS30=2,Técnicos!$H$2:$H$100,Técnicos!$J$2:$J$100)),,0,1))</f>
        <v/>
      </c>
      <c r="AN31" s="15" t="str" cm="1">
        <f t="array" ref="AN31">IF(OR($B31="",AN$2=""),"",Projetos!$K30*_xlfn.XLOOKUP(AN$2,Técnicos!$A$2:$A$100,IF(Projetos!AT30=1,Técnicos!$F$2:$F$100,IF(Projetos!AT30=2,Técnicos!$H$2:$H$100,Técnicos!$J$2:$J$100)),,0,1))</f>
        <v/>
      </c>
      <c r="AO31" s="15" t="str" cm="1">
        <f t="array" ref="AO31">IF(OR($B31="",AO$2=""),"",Projetos!$K30*_xlfn.XLOOKUP(AO$2,Técnicos!$A$2:$A$100,IF(Projetos!AU30=1,Técnicos!$F$2:$F$100,IF(Projetos!AU30=2,Técnicos!$H$2:$H$100,Técnicos!$J$2:$J$100)),,0,1))</f>
        <v/>
      </c>
      <c r="AP31" s="15" t="str" cm="1">
        <f t="array" ref="AP31">IF(OR($B31="",AP$2=""),"",Projetos!$K30*_xlfn.XLOOKUP(AP$2,Técnicos!$A$2:$A$100,IF(Projetos!AV30=1,Técnicos!$F$2:$F$100,IF(Projetos!AV30=2,Técnicos!$H$2:$H$100,Técnicos!$J$2:$J$100)),,0,1))</f>
        <v/>
      </c>
      <c r="AQ31" s="15" t="str" cm="1">
        <f t="array" ref="AQ31">IF(OR($B31="",AQ$2=""),"",Projetos!$K30*_xlfn.XLOOKUP(AQ$2,Técnicos!$A$2:$A$100,IF(Projetos!AW30=1,Técnicos!$F$2:$F$100,IF(Projetos!AW30=2,Técnicos!$H$2:$H$100,Técnicos!$J$2:$J$100)),,0,1))</f>
        <v/>
      </c>
      <c r="AR31" s="15" t="str" cm="1">
        <f t="array" ref="AR31">IF(OR($B31="",AR$2=""),"",Projetos!$K30*_xlfn.XLOOKUP(AR$2,Técnicos!$A$2:$A$100,IF(Projetos!AX30=1,Técnicos!$F$2:$F$100,IF(Projetos!AX30=2,Técnicos!$H$2:$H$100,Técnicos!$J$2:$J$100)),,0,1))</f>
        <v/>
      </c>
      <c r="AS31" s="15" t="str" cm="1">
        <f t="array" ref="AS31">IF(OR($B31="",AS$2=""),"",Projetos!$K30*_xlfn.XLOOKUP(AS$2,Técnicos!$A$2:$A$100,IF(Projetos!AY30=1,Técnicos!$F$2:$F$100,IF(Projetos!AY30=2,Técnicos!$H$2:$H$100,Técnicos!$J$2:$J$100)),,0,1))</f>
        <v/>
      </c>
      <c r="AT31" s="15" t="str" cm="1">
        <f t="array" ref="AT31">IF(OR($B31="",AT$2=""),"",Projetos!$K30*_xlfn.XLOOKUP(AT$2,Técnicos!$A$2:$A$100,IF(Projetos!AZ30=1,Técnicos!$F$2:$F$100,IF(Projetos!AZ30=2,Técnicos!$H$2:$H$100,Técnicos!$J$2:$J$100)),,0,1))</f>
        <v/>
      </c>
      <c r="AU31" s="15" t="str" cm="1">
        <f t="array" ref="AU31">IF(OR($B31="",AU$2=""),"",Projetos!$K30*_xlfn.XLOOKUP(AU$2,Técnicos!$A$2:$A$100,IF(Projetos!BA30=1,Técnicos!$F$2:$F$100,IF(Projetos!BA30=2,Técnicos!$H$2:$H$100,Técnicos!$J$2:$J$100)),,0,1))</f>
        <v/>
      </c>
      <c r="AV31" s="15" t="str" cm="1">
        <f t="array" ref="AV31">IF(OR($B31="",AV$2=""),"",Projetos!$K30*_xlfn.XLOOKUP(AV$2,Técnicos!$A$2:$A$100,IF(Projetos!BB30=1,Técnicos!$F$2:$F$100,IF(Projetos!BB30=2,Técnicos!$H$2:$H$100,Técnicos!$J$2:$J$100)),,0,1))</f>
        <v/>
      </c>
      <c r="AW31" s="15" t="str" cm="1">
        <f t="array" ref="AW31">IF(OR($B31="",AW$2=""),"",Projetos!$K30*_xlfn.XLOOKUP(AW$2,Técnicos!$A$2:$A$100,IF(Projetos!BC30=1,Técnicos!$F$2:$F$100,IF(Projetos!BC30=2,Técnicos!$H$2:$H$100,Técnicos!$J$2:$J$100)),,0,1))</f>
        <v/>
      </c>
      <c r="AX31" s="15" t="str" cm="1">
        <f t="array" ref="AX31">IF(OR($B31="",AX$2=""),"",Projetos!$K30*_xlfn.XLOOKUP(AX$2,Técnicos!$A$2:$A$100,IF(Projetos!BD30=1,Técnicos!$F$2:$F$100,IF(Projetos!BD30=2,Técnicos!$H$2:$H$100,Técnicos!$J$2:$J$100)),,0,1))</f>
        <v/>
      </c>
      <c r="AY31" s="15" t="str" cm="1">
        <f t="array" ref="AY31">IF(OR($B31="",AY$2=""),"",Projetos!$K30*_xlfn.XLOOKUP(AY$2,Técnicos!$A$2:$A$100,IF(Projetos!BE30=1,Técnicos!$F$2:$F$100,IF(Projetos!BE30=2,Técnicos!$H$2:$H$100,Técnicos!$J$2:$J$100)),,0,1))</f>
        <v/>
      </c>
      <c r="AZ31" s="15" t="str" cm="1">
        <f t="array" ref="AZ31">IF(OR($B31="",AZ$2=""),"",Projetos!$K30*_xlfn.XLOOKUP(AZ$2,Técnicos!$A$2:$A$100,IF(Projetos!BF30=1,Técnicos!$F$2:$F$100,IF(Projetos!BF30=2,Técnicos!$H$2:$H$100,Técnicos!$J$2:$J$100)),,0,1))</f>
        <v/>
      </c>
      <c r="BA31" s="15" t="str" cm="1">
        <f t="array" ref="BA31">IF(OR($B31="",BA$2=""),"",Projetos!$K30*_xlfn.XLOOKUP(BA$2,Técnicos!$A$2:$A$100,IF(Projetos!BG30=1,Técnicos!$F$2:$F$100,IF(Projetos!BG30=2,Técnicos!$H$2:$H$100,Técnicos!$J$2:$J$100)),,0,1))</f>
        <v/>
      </c>
      <c r="BB31" s="15" t="str" cm="1">
        <f t="array" ref="BB31">IF(OR($B31="",BB$2=""),"",Projetos!$K30*_xlfn.XLOOKUP(BB$2,Técnicos!$A$2:$A$100,IF(Projetos!BH30=1,Técnicos!$F$2:$F$100,IF(Projetos!BH30=2,Técnicos!$H$2:$H$100,Técnicos!$J$2:$J$100)),,0,1))</f>
        <v/>
      </c>
      <c r="BC31" s="15" t="str" cm="1">
        <f t="array" ref="BC31">IF(OR($B31="",BC$2=""),"",Projetos!$K30*_xlfn.XLOOKUP(BC$2,Técnicos!$A$2:$A$100,IF(Projetos!BI30=1,Técnicos!$F$2:$F$100,IF(Projetos!BI30=2,Técnicos!$H$2:$H$100,Técnicos!$J$2:$J$100)),,0,1))</f>
        <v/>
      </c>
      <c r="BD31" s="15" t="str" cm="1">
        <f t="array" ref="BD31">IF(OR($B31="",BD$2=""),"",Projetos!$K30*_xlfn.XLOOKUP(BD$2,Técnicos!$A$2:$A$100,IF(Projetos!BJ30=1,Técnicos!$F$2:$F$100,IF(Projetos!BJ30=2,Técnicos!$H$2:$H$100,Técnicos!$J$2:$J$100)),,0,1))</f>
        <v/>
      </c>
      <c r="BE31" s="15" t="str" cm="1">
        <f t="array" ref="BE31">IF(OR($B31="",BE$2=""),"",Projetos!$K30*_xlfn.XLOOKUP(BE$2,Técnicos!$A$2:$A$100,IF(Projetos!BK30=1,Técnicos!$F$2:$F$100,IF(Projetos!BK30=2,Técnicos!$H$2:$H$100,Técnicos!$J$2:$J$100)),,0,1))</f>
        <v/>
      </c>
      <c r="BF31" s="15" t="str" cm="1">
        <f t="array" ref="BF31">IF(OR($B31="",BF$2=""),"",Projetos!$K30*_xlfn.XLOOKUP(BF$2,Técnicos!$A$2:$A$100,IF(Projetos!BL30=1,Técnicos!$F$2:$F$100,IF(Projetos!BL30=2,Técnicos!$H$2:$H$100,Técnicos!$J$2:$J$100)),,0,1))</f>
        <v/>
      </c>
      <c r="BG31" s="15" t="str" cm="1">
        <f t="array" ref="BG31">IF(OR($B31="",BG$2=""),"",Projetos!$K30*_xlfn.XLOOKUP(BG$2,Técnicos!$A$2:$A$100,IF(Projetos!BM30=1,Técnicos!$F$2:$F$100,IF(Projetos!BM30=2,Técnicos!$H$2:$H$100,Técnicos!$J$2:$J$100)),,0,1))</f>
        <v/>
      </c>
      <c r="BH31" s="15" t="str" cm="1">
        <f t="array" ref="BH31">IF(OR($B31="",BH$2=""),"",Projetos!$K30*_xlfn.XLOOKUP(BH$2,Técnicos!$A$2:$A$100,IF(Projetos!BN30=1,Técnicos!$F$2:$F$100,IF(Projetos!BN30=2,Técnicos!$H$2:$H$100,Técnicos!$J$2:$J$100)),,0,1))</f>
        <v/>
      </c>
      <c r="BI31" s="15" t="str" cm="1">
        <f t="array" ref="BI31">IF(OR($B31="",BI$2=""),"",Projetos!$K30*_xlfn.XLOOKUP(BI$2,Técnicos!$A$2:$A$100,IF(Projetos!BO30=1,Técnicos!$F$2:$F$100,IF(Projetos!BO30=2,Técnicos!$H$2:$H$100,Técnicos!$J$2:$J$100)),,0,1))</f>
        <v/>
      </c>
      <c r="BJ31" s="15" t="str" cm="1">
        <f t="array" ref="BJ31">IF(OR($B31="",BJ$2=""),"",Projetos!$K30*_xlfn.XLOOKUP(BJ$2,Técnicos!$A$2:$A$100,IF(Projetos!BP30=1,Técnicos!$F$2:$F$100,IF(Projetos!BP30=2,Técnicos!$H$2:$H$100,Técnicos!$J$2:$J$100)),,0,1))</f>
        <v/>
      </c>
      <c r="BK31" s="15" t="str" cm="1">
        <f t="array" ref="BK31">IF(OR($B31="",BK$2=""),"",Projetos!$K30*_xlfn.XLOOKUP(BK$2,Técnicos!$A$2:$A$100,IF(Projetos!BQ30=1,Técnicos!$F$2:$F$100,IF(Projetos!BQ30=2,Técnicos!$H$2:$H$100,Técnicos!$J$2:$J$100)),,0,1))</f>
        <v/>
      </c>
      <c r="BL31" s="15" t="str" cm="1">
        <f t="array" ref="BL31">IF(OR($B31="",BL$2=""),"",Projetos!$K30*_xlfn.XLOOKUP(BL$2,Técnicos!$A$2:$A$100,IF(Projetos!BR30=1,Técnicos!$F$2:$F$100,IF(Projetos!BR30=2,Técnicos!$H$2:$H$100,Técnicos!$J$2:$J$100)),,0,1))</f>
        <v/>
      </c>
      <c r="BM31" s="15" t="str" cm="1">
        <f t="array" ref="BM31">IF(OR($B31="",BM$2=""),"",Projetos!$K30*_xlfn.XLOOKUP(BM$2,Técnicos!$A$2:$A$100,IF(Projetos!BS30=1,Técnicos!$F$2:$F$100,IF(Projetos!BS30=2,Técnicos!$H$2:$H$100,Técnicos!$J$2:$J$100)),,0,1))</f>
        <v/>
      </c>
      <c r="BN31" s="15" t="str" cm="1">
        <f t="array" ref="BN31">IF(OR($B31="",BN$2=""),"",Projetos!$K30*_xlfn.XLOOKUP(BN$2,Técnicos!$A$2:$A$100,IF(Projetos!BT30=1,Técnicos!$F$2:$F$100,IF(Projetos!BT30=2,Técnicos!$H$2:$H$100,Técnicos!$J$2:$J$100)),,0,1))</f>
        <v/>
      </c>
      <c r="BO31" s="15" t="str" cm="1">
        <f t="array" ref="BO31">IF(OR($B31="",BO$2=""),"",Projetos!$K30*_xlfn.XLOOKUP(BO$2,Técnicos!$A$2:$A$100,IF(Projetos!BU30=1,Técnicos!$F$2:$F$100,IF(Projetos!BU30=2,Técnicos!$H$2:$H$100,Técnicos!$J$2:$J$100)),,0,1))</f>
        <v/>
      </c>
      <c r="BP31" s="15" t="str" cm="1">
        <f t="array" ref="BP31">IF(OR($B31="",BP$2=""),"",Projetos!$K30*_xlfn.XLOOKUP(BP$2,Técnicos!$A$2:$A$100,IF(Projetos!BV30=1,Técnicos!$F$2:$F$100,IF(Projetos!BV30=2,Técnicos!$H$2:$H$100,Técnicos!$J$2:$J$100)),,0,1))</f>
        <v/>
      </c>
      <c r="BQ31" s="15" t="str" cm="1">
        <f t="array" ref="BQ31">IF(OR($B31="",BQ$2=""),"",Projetos!$K30*_xlfn.XLOOKUP(BQ$2,Técnicos!$A$2:$A$100,IF(Projetos!BW30=1,Técnicos!$F$2:$F$100,IF(Projetos!BW30=2,Técnicos!$H$2:$H$100,Técnicos!$J$2:$J$100)),,0,1))</f>
        <v/>
      </c>
    </row>
    <row r="32" spans="2:69" x14ac:dyDescent="0.25">
      <c r="B32" s="1" t="str">
        <f>IF(Projetos!A31&lt;&gt;"",Projetos!A31,"")</f>
        <v/>
      </c>
      <c r="C32" s="15" t="str" cm="1">
        <f t="array" ref="C32">IF(OR($B32="",C$2=""),"",Projetos!$K31*_xlfn.XLOOKUP(C$2,Técnicos!$A$2:$A$100,IF(Projetos!I31=1,Técnicos!$F$2:$F$100,IF(Projetos!I31=2,Técnicos!$H$2:$H$100,Técnicos!$J$2:$J$100)),,0,1))</f>
        <v/>
      </c>
      <c r="D32" s="15" t="str" cm="1">
        <f t="array" ref="D32">IF(OR($B32="",D$2=""),"",Projetos!$K31*_xlfn.XLOOKUP(D$2,Técnicos!$A$2:$A$100,IF(Projetos!J31=1,Técnicos!$F$2:$F$100,IF(Projetos!J31=2,Técnicos!$H$2:$H$100,Técnicos!$J$2:$J$100)),,0,1))</f>
        <v/>
      </c>
      <c r="E32" s="15" t="str" cm="1">
        <f t="array" ref="E32">IF(OR($B32="",E$2=""),"",Projetos!$K31*_xlfn.XLOOKUP(E$2,Técnicos!$A$2:$A$100,IF(Projetos!K31=1,Técnicos!$F$2:$F$100,IF(Projetos!K31=2,Técnicos!$H$2:$H$100,Técnicos!$J$2:$J$100)),,0,1))</f>
        <v/>
      </c>
      <c r="F32" s="15" t="str" cm="1">
        <f t="array" ref="F32">IF(OR($B32="",F$2=""),"",Projetos!$K31*_xlfn.XLOOKUP(F$2,Técnicos!$A$2:$A$100,IF(Projetos!L31=1,Técnicos!$F$2:$F$100,IF(Projetos!L31=2,Técnicos!$H$2:$H$100,Técnicos!$J$2:$J$100)),,0,1))</f>
        <v/>
      </c>
      <c r="G32" s="15" t="str" cm="1">
        <f t="array" ref="G32">IF(OR($B32="",G$2=""),"",Projetos!$K31*_xlfn.XLOOKUP(G$2,Técnicos!$A$2:$A$100,IF(Projetos!M31=1,Técnicos!$F$2:$F$100,IF(Projetos!M31=2,Técnicos!$H$2:$H$100,Técnicos!$J$2:$J$100)),,0,1))</f>
        <v/>
      </c>
      <c r="H32" s="15" t="str" cm="1">
        <f t="array" ref="H32">IF(OR($B32="",H$2=""),"",Projetos!$K31*_xlfn.XLOOKUP(H$2,Técnicos!$A$2:$A$100,IF(Projetos!N31=1,Técnicos!$F$2:$F$100,IF(Projetos!N31=2,Técnicos!$H$2:$H$100,Técnicos!$J$2:$J$100)),,0,1))</f>
        <v/>
      </c>
      <c r="I32" s="15" t="str" cm="1">
        <f t="array" ref="I32">IF(OR($B32="",I$2=""),"",Projetos!$K31*_xlfn.XLOOKUP(I$2,Técnicos!$A$2:$A$100,IF(Projetos!O31=1,Técnicos!$F$2:$F$100,IF(Projetos!O31=2,Técnicos!$H$2:$H$100,Técnicos!$J$2:$J$100)),,0,1))</f>
        <v/>
      </c>
      <c r="J32" s="15" t="str" cm="1">
        <f t="array" ref="J32">IF(OR($B32="",J$2=""),"",Projetos!$K31*_xlfn.XLOOKUP(J$2,Técnicos!$A$2:$A$100,IF(Projetos!P31=1,Técnicos!$F$2:$F$100,IF(Projetos!P31=2,Técnicos!$H$2:$H$100,Técnicos!$J$2:$J$100)),,0,1))</f>
        <v/>
      </c>
      <c r="K32" s="15" t="str" cm="1">
        <f t="array" ref="K32">IF(OR($B32="",K$2=""),"",Projetos!$K31*_xlfn.XLOOKUP(K$2,Técnicos!$A$2:$A$100,IF(Projetos!Q31=1,Técnicos!$F$2:$F$100,IF(Projetos!Q31=2,Técnicos!$H$2:$H$100,Técnicos!$J$2:$J$100)),,0,1))</f>
        <v/>
      </c>
      <c r="L32" s="15" t="str" cm="1">
        <f t="array" ref="L32">IF(OR($B32="",L$2=""),"",Projetos!$K31*_xlfn.XLOOKUP(L$2,Técnicos!$A$2:$A$100,IF(Projetos!R31=1,Técnicos!$F$2:$F$100,IF(Projetos!R31=2,Técnicos!$H$2:$H$100,Técnicos!$J$2:$J$100)),,0,1))</f>
        <v/>
      </c>
      <c r="M32" s="15" t="str" cm="1">
        <f t="array" ref="M32">IF(OR($B32="",M$2=""),"",Projetos!$K31*_xlfn.XLOOKUP(M$2,Técnicos!$A$2:$A$100,IF(Projetos!S31=1,Técnicos!$F$2:$F$100,IF(Projetos!S31=2,Técnicos!$H$2:$H$100,Técnicos!$J$2:$J$100)),,0,1))</f>
        <v/>
      </c>
      <c r="N32" s="15" t="str" cm="1">
        <f t="array" ref="N32">IF(OR($B32="",N$2=""),"",Projetos!$K31*_xlfn.XLOOKUP(N$2,Técnicos!$A$2:$A$100,IF(Projetos!T31=1,Técnicos!$F$2:$F$100,IF(Projetos!T31=2,Técnicos!$H$2:$H$100,Técnicos!$J$2:$J$100)),,0,1))</f>
        <v/>
      </c>
      <c r="O32" s="15" t="str" cm="1">
        <f t="array" ref="O32">IF(OR($B32="",O$2=""),"",Projetos!$K31*_xlfn.XLOOKUP(O$2,Técnicos!$A$2:$A$100,IF(Projetos!U31=1,Técnicos!$F$2:$F$100,IF(Projetos!U31=2,Técnicos!$H$2:$H$100,Técnicos!$J$2:$J$100)),,0,1))</f>
        <v/>
      </c>
      <c r="P32" s="15" t="str" cm="1">
        <f t="array" ref="P32">IF(OR($B32="",P$2=""),"",Projetos!$K31*_xlfn.XLOOKUP(P$2,Técnicos!$A$2:$A$100,IF(Projetos!V31=1,Técnicos!$F$2:$F$100,IF(Projetos!V31=2,Técnicos!$H$2:$H$100,Técnicos!$J$2:$J$100)),,0,1))</f>
        <v/>
      </c>
      <c r="Q32" s="15" t="str" cm="1">
        <f t="array" ref="Q32">IF(OR($B32="",Q$2=""),"",Projetos!$K31*_xlfn.XLOOKUP(Q$2,Técnicos!$A$2:$A$100,IF(Projetos!W31=1,Técnicos!$F$2:$F$100,IF(Projetos!W31=2,Técnicos!$H$2:$H$100,Técnicos!$J$2:$J$100)),,0,1))</f>
        <v/>
      </c>
      <c r="R32" s="15" t="str" cm="1">
        <f t="array" ref="R32">IF(OR($B32="",R$2=""),"",Projetos!$K31*_xlfn.XLOOKUP(R$2,Técnicos!$A$2:$A$100,IF(Projetos!X31=1,Técnicos!$F$2:$F$100,IF(Projetos!X31=2,Técnicos!$H$2:$H$100,Técnicos!$J$2:$J$100)),,0,1))</f>
        <v/>
      </c>
      <c r="S32" s="15" t="str" cm="1">
        <f t="array" ref="S32">IF(OR($B32="",S$2=""),"",Projetos!$K31*_xlfn.XLOOKUP(S$2,Técnicos!$A$2:$A$100,IF(Projetos!Y31=1,Técnicos!$F$2:$F$100,IF(Projetos!Y31=2,Técnicos!$H$2:$H$100,Técnicos!$J$2:$J$100)),,0,1))</f>
        <v/>
      </c>
      <c r="T32" s="15" t="str" cm="1">
        <f t="array" ref="T32">IF(OR($B32="",T$2=""),"",Projetos!$K31*_xlfn.XLOOKUP(T$2,Técnicos!$A$2:$A$100,IF(Projetos!Z31=1,Técnicos!$F$2:$F$100,IF(Projetos!Z31=2,Técnicos!$H$2:$H$100,Técnicos!$J$2:$J$100)),,0,1))</f>
        <v/>
      </c>
      <c r="U32" s="15" t="str" cm="1">
        <f t="array" ref="U32">IF(OR($B32="",U$2=""),"",Projetos!$K31*_xlfn.XLOOKUP(U$2,Técnicos!$A$2:$A$100,IF(Projetos!AA31=1,Técnicos!$F$2:$F$100,IF(Projetos!AA31=2,Técnicos!$H$2:$H$100,Técnicos!$J$2:$J$100)),,0,1))</f>
        <v/>
      </c>
      <c r="V32" s="15" t="str" cm="1">
        <f t="array" ref="V32">IF(OR($B32="",V$2=""),"",Projetos!$K31*_xlfn.XLOOKUP(V$2,Técnicos!$A$2:$A$100,IF(Projetos!AB31=1,Técnicos!$F$2:$F$100,IF(Projetos!AB31=2,Técnicos!$H$2:$H$100,Técnicos!$J$2:$J$100)),,0,1))</f>
        <v/>
      </c>
      <c r="W32" s="15" t="str" cm="1">
        <f t="array" ref="W32">IF(OR($B32="",W$2=""),"",Projetos!$K31*_xlfn.XLOOKUP(W$2,Técnicos!$A$2:$A$100,IF(Projetos!AC31=1,Técnicos!$F$2:$F$100,IF(Projetos!AC31=2,Técnicos!$H$2:$H$100,Técnicos!$J$2:$J$100)),,0,1))</f>
        <v/>
      </c>
      <c r="X32" s="15" t="str" cm="1">
        <f t="array" ref="X32">IF(OR($B32="",X$2=""),"",Projetos!$K31*_xlfn.XLOOKUP(X$2,Técnicos!$A$2:$A$100,IF(Projetos!AD31=1,Técnicos!$F$2:$F$100,IF(Projetos!AD31=2,Técnicos!$H$2:$H$100,Técnicos!$J$2:$J$100)),,0,1))</f>
        <v/>
      </c>
      <c r="Y32" s="15" t="str" cm="1">
        <f t="array" ref="Y32">IF(OR($B32="",Y$2=""),"",Projetos!$K31*_xlfn.XLOOKUP(Y$2,Técnicos!$A$2:$A$100,IF(Projetos!AE31=1,Técnicos!$F$2:$F$100,IF(Projetos!AE31=2,Técnicos!$H$2:$H$100,Técnicos!$J$2:$J$100)),,0,1))</f>
        <v/>
      </c>
      <c r="Z32" s="15" t="str" cm="1">
        <f t="array" ref="Z32">IF(OR($B32="",Z$2=""),"",Projetos!$K31*_xlfn.XLOOKUP(Z$2,Técnicos!$A$2:$A$100,IF(Projetos!AF31=1,Técnicos!$F$2:$F$100,IF(Projetos!AF31=2,Técnicos!$H$2:$H$100,Técnicos!$J$2:$J$100)),,0,1))</f>
        <v/>
      </c>
      <c r="AA32" s="15" t="str" cm="1">
        <f t="array" ref="AA32">IF(OR($B32="",AA$2=""),"",Projetos!$K31*_xlfn.XLOOKUP(AA$2,Técnicos!$A$2:$A$100,IF(Projetos!AG31=1,Técnicos!$F$2:$F$100,IF(Projetos!AG31=2,Técnicos!$H$2:$H$100,Técnicos!$J$2:$J$100)),,0,1))</f>
        <v/>
      </c>
      <c r="AB32" s="15" t="str" cm="1">
        <f t="array" ref="AB32">IF(OR($B32="",AB$2=""),"",Projetos!$K31*_xlfn.XLOOKUP(AB$2,Técnicos!$A$2:$A$100,IF(Projetos!AH31=1,Técnicos!$F$2:$F$100,IF(Projetos!AH31=2,Técnicos!$H$2:$H$100,Técnicos!$J$2:$J$100)),,0,1))</f>
        <v/>
      </c>
      <c r="AC32" s="15" t="str" cm="1">
        <f t="array" ref="AC32">IF(OR($B32="",AC$2=""),"",Projetos!$K31*_xlfn.XLOOKUP(AC$2,Técnicos!$A$2:$A$100,IF(Projetos!AI31=1,Técnicos!$F$2:$F$100,IF(Projetos!AI31=2,Técnicos!$H$2:$H$100,Técnicos!$J$2:$J$100)),,0,1))</f>
        <v/>
      </c>
      <c r="AD32" s="15" t="str" cm="1">
        <f t="array" ref="AD32">IF(OR($B32="",AD$2=""),"",Projetos!$K31*_xlfn.XLOOKUP(AD$2,Técnicos!$A$2:$A$100,IF(Projetos!AJ31=1,Técnicos!$F$2:$F$100,IF(Projetos!AJ31=2,Técnicos!$H$2:$H$100,Técnicos!$J$2:$J$100)),,0,1))</f>
        <v/>
      </c>
      <c r="AE32" s="15" t="str" cm="1">
        <f t="array" ref="AE32">IF(OR($B32="",AE$2=""),"",Projetos!$K31*_xlfn.XLOOKUP(AE$2,Técnicos!$A$2:$A$100,IF(Projetos!AK31=1,Técnicos!$F$2:$F$100,IF(Projetos!AK31=2,Técnicos!$H$2:$H$100,Técnicos!$J$2:$J$100)),,0,1))</f>
        <v/>
      </c>
      <c r="AF32" s="15" t="str" cm="1">
        <f t="array" ref="AF32">IF(OR($B32="",AF$2=""),"",Projetos!$K31*_xlfn.XLOOKUP(AF$2,Técnicos!$A$2:$A$100,IF(Projetos!AL31=1,Técnicos!$F$2:$F$100,IF(Projetos!AL31=2,Técnicos!$H$2:$H$100,Técnicos!$J$2:$J$100)),,0,1))</f>
        <v/>
      </c>
      <c r="AG32" s="15" t="str" cm="1">
        <f t="array" ref="AG32">IF(OR($B32="",AG$2=""),"",Projetos!$K31*_xlfn.XLOOKUP(AG$2,Técnicos!$A$2:$A$100,IF(Projetos!AM31=1,Técnicos!$F$2:$F$100,IF(Projetos!AM31=2,Técnicos!$H$2:$H$100,Técnicos!$J$2:$J$100)),,0,1))</f>
        <v/>
      </c>
      <c r="AH32" s="15" t="str" cm="1">
        <f t="array" ref="AH32">IF(OR($B32="",AH$2=""),"",Projetos!$K31*_xlfn.XLOOKUP(AH$2,Técnicos!$A$2:$A$100,IF(Projetos!AN31=1,Técnicos!$F$2:$F$100,IF(Projetos!AN31=2,Técnicos!$H$2:$H$100,Técnicos!$J$2:$J$100)),,0,1))</f>
        <v/>
      </c>
      <c r="AI32" s="15" t="str" cm="1">
        <f t="array" ref="AI32">IF(OR($B32="",AI$2=""),"",Projetos!$K31*_xlfn.XLOOKUP(AI$2,Técnicos!$A$2:$A$100,IF(Projetos!AO31=1,Técnicos!$F$2:$F$100,IF(Projetos!AO31=2,Técnicos!$H$2:$H$100,Técnicos!$J$2:$J$100)),,0,1))</f>
        <v/>
      </c>
      <c r="AJ32" s="15" t="str" cm="1">
        <f t="array" ref="AJ32">IF(OR($B32="",AJ$2=""),"",Projetos!$K31*_xlfn.XLOOKUP(AJ$2,Técnicos!$A$2:$A$100,IF(Projetos!AP31=1,Técnicos!$F$2:$F$100,IF(Projetos!AP31=2,Técnicos!$H$2:$H$100,Técnicos!$J$2:$J$100)),,0,1))</f>
        <v/>
      </c>
      <c r="AK32" s="15" t="str" cm="1">
        <f t="array" ref="AK32">IF(OR($B32="",AK$2=""),"",Projetos!$K31*_xlfn.XLOOKUP(AK$2,Técnicos!$A$2:$A$100,IF(Projetos!AQ31=1,Técnicos!$F$2:$F$100,IF(Projetos!AQ31=2,Técnicos!$H$2:$H$100,Técnicos!$J$2:$J$100)),,0,1))</f>
        <v/>
      </c>
      <c r="AL32" s="15" t="str" cm="1">
        <f t="array" ref="AL32">IF(OR($B32="",AL$2=""),"",Projetos!$K31*_xlfn.XLOOKUP(AL$2,Técnicos!$A$2:$A$100,IF(Projetos!AR31=1,Técnicos!$F$2:$F$100,IF(Projetos!AR31=2,Técnicos!$H$2:$H$100,Técnicos!$J$2:$J$100)),,0,1))</f>
        <v/>
      </c>
      <c r="AM32" s="15" t="str" cm="1">
        <f t="array" ref="AM32">IF(OR($B32="",AM$2=""),"",Projetos!$K31*_xlfn.XLOOKUP(AM$2,Técnicos!$A$2:$A$100,IF(Projetos!AS31=1,Técnicos!$F$2:$F$100,IF(Projetos!AS31=2,Técnicos!$H$2:$H$100,Técnicos!$J$2:$J$100)),,0,1))</f>
        <v/>
      </c>
      <c r="AN32" s="15" t="str" cm="1">
        <f t="array" ref="AN32">IF(OR($B32="",AN$2=""),"",Projetos!$K31*_xlfn.XLOOKUP(AN$2,Técnicos!$A$2:$A$100,IF(Projetos!AT31=1,Técnicos!$F$2:$F$100,IF(Projetos!AT31=2,Técnicos!$H$2:$H$100,Técnicos!$J$2:$J$100)),,0,1))</f>
        <v/>
      </c>
      <c r="AO32" s="15" t="str" cm="1">
        <f t="array" ref="AO32">IF(OR($B32="",AO$2=""),"",Projetos!$K31*_xlfn.XLOOKUP(AO$2,Técnicos!$A$2:$A$100,IF(Projetos!AU31=1,Técnicos!$F$2:$F$100,IF(Projetos!AU31=2,Técnicos!$H$2:$H$100,Técnicos!$J$2:$J$100)),,0,1))</f>
        <v/>
      </c>
      <c r="AP32" s="15" t="str" cm="1">
        <f t="array" ref="AP32">IF(OR($B32="",AP$2=""),"",Projetos!$K31*_xlfn.XLOOKUP(AP$2,Técnicos!$A$2:$A$100,IF(Projetos!AV31=1,Técnicos!$F$2:$F$100,IF(Projetos!AV31=2,Técnicos!$H$2:$H$100,Técnicos!$J$2:$J$100)),,0,1))</f>
        <v/>
      </c>
      <c r="AQ32" s="15" t="str" cm="1">
        <f t="array" ref="AQ32">IF(OR($B32="",AQ$2=""),"",Projetos!$K31*_xlfn.XLOOKUP(AQ$2,Técnicos!$A$2:$A$100,IF(Projetos!AW31=1,Técnicos!$F$2:$F$100,IF(Projetos!AW31=2,Técnicos!$H$2:$H$100,Técnicos!$J$2:$J$100)),,0,1))</f>
        <v/>
      </c>
      <c r="AR32" s="15" t="str" cm="1">
        <f t="array" ref="AR32">IF(OR($B32="",AR$2=""),"",Projetos!$K31*_xlfn.XLOOKUP(AR$2,Técnicos!$A$2:$A$100,IF(Projetos!AX31=1,Técnicos!$F$2:$F$100,IF(Projetos!AX31=2,Técnicos!$H$2:$H$100,Técnicos!$J$2:$J$100)),,0,1))</f>
        <v/>
      </c>
      <c r="AS32" s="15" t="str" cm="1">
        <f t="array" ref="AS32">IF(OR($B32="",AS$2=""),"",Projetos!$K31*_xlfn.XLOOKUP(AS$2,Técnicos!$A$2:$A$100,IF(Projetos!AY31=1,Técnicos!$F$2:$F$100,IF(Projetos!AY31=2,Técnicos!$H$2:$H$100,Técnicos!$J$2:$J$100)),,0,1))</f>
        <v/>
      </c>
      <c r="AT32" s="15" t="str" cm="1">
        <f t="array" ref="AT32">IF(OR($B32="",AT$2=""),"",Projetos!$K31*_xlfn.XLOOKUP(AT$2,Técnicos!$A$2:$A$100,IF(Projetos!AZ31=1,Técnicos!$F$2:$F$100,IF(Projetos!AZ31=2,Técnicos!$H$2:$H$100,Técnicos!$J$2:$J$100)),,0,1))</f>
        <v/>
      </c>
      <c r="AU32" s="15" t="str" cm="1">
        <f t="array" ref="AU32">IF(OR($B32="",AU$2=""),"",Projetos!$K31*_xlfn.XLOOKUP(AU$2,Técnicos!$A$2:$A$100,IF(Projetos!BA31=1,Técnicos!$F$2:$F$100,IF(Projetos!BA31=2,Técnicos!$H$2:$H$100,Técnicos!$J$2:$J$100)),,0,1))</f>
        <v/>
      </c>
      <c r="AV32" s="15" t="str" cm="1">
        <f t="array" ref="AV32">IF(OR($B32="",AV$2=""),"",Projetos!$K31*_xlfn.XLOOKUP(AV$2,Técnicos!$A$2:$A$100,IF(Projetos!BB31=1,Técnicos!$F$2:$F$100,IF(Projetos!BB31=2,Técnicos!$H$2:$H$100,Técnicos!$J$2:$J$100)),,0,1))</f>
        <v/>
      </c>
      <c r="AW32" s="15" t="str" cm="1">
        <f t="array" ref="AW32">IF(OR($B32="",AW$2=""),"",Projetos!$K31*_xlfn.XLOOKUP(AW$2,Técnicos!$A$2:$A$100,IF(Projetos!BC31=1,Técnicos!$F$2:$F$100,IF(Projetos!BC31=2,Técnicos!$H$2:$H$100,Técnicos!$J$2:$J$100)),,0,1))</f>
        <v/>
      </c>
      <c r="AX32" s="15" t="str" cm="1">
        <f t="array" ref="AX32">IF(OR($B32="",AX$2=""),"",Projetos!$K31*_xlfn.XLOOKUP(AX$2,Técnicos!$A$2:$A$100,IF(Projetos!BD31=1,Técnicos!$F$2:$F$100,IF(Projetos!BD31=2,Técnicos!$H$2:$H$100,Técnicos!$J$2:$J$100)),,0,1))</f>
        <v/>
      </c>
      <c r="AY32" s="15" t="str" cm="1">
        <f t="array" ref="AY32">IF(OR($B32="",AY$2=""),"",Projetos!$K31*_xlfn.XLOOKUP(AY$2,Técnicos!$A$2:$A$100,IF(Projetos!BE31=1,Técnicos!$F$2:$F$100,IF(Projetos!BE31=2,Técnicos!$H$2:$H$100,Técnicos!$J$2:$J$100)),,0,1))</f>
        <v/>
      </c>
      <c r="AZ32" s="15" t="str" cm="1">
        <f t="array" ref="AZ32">IF(OR($B32="",AZ$2=""),"",Projetos!$K31*_xlfn.XLOOKUP(AZ$2,Técnicos!$A$2:$A$100,IF(Projetos!BF31=1,Técnicos!$F$2:$F$100,IF(Projetos!BF31=2,Técnicos!$H$2:$H$100,Técnicos!$J$2:$J$100)),,0,1))</f>
        <v/>
      </c>
      <c r="BA32" s="15" t="str" cm="1">
        <f t="array" ref="BA32">IF(OR($B32="",BA$2=""),"",Projetos!$K31*_xlfn.XLOOKUP(BA$2,Técnicos!$A$2:$A$100,IF(Projetos!BG31=1,Técnicos!$F$2:$F$100,IF(Projetos!BG31=2,Técnicos!$H$2:$H$100,Técnicos!$J$2:$J$100)),,0,1))</f>
        <v/>
      </c>
      <c r="BB32" s="15" t="str" cm="1">
        <f t="array" ref="BB32">IF(OR($B32="",BB$2=""),"",Projetos!$K31*_xlfn.XLOOKUP(BB$2,Técnicos!$A$2:$A$100,IF(Projetos!BH31=1,Técnicos!$F$2:$F$100,IF(Projetos!BH31=2,Técnicos!$H$2:$H$100,Técnicos!$J$2:$J$100)),,0,1))</f>
        <v/>
      </c>
      <c r="BC32" s="15" t="str" cm="1">
        <f t="array" ref="BC32">IF(OR($B32="",BC$2=""),"",Projetos!$K31*_xlfn.XLOOKUP(BC$2,Técnicos!$A$2:$A$100,IF(Projetos!BI31=1,Técnicos!$F$2:$F$100,IF(Projetos!BI31=2,Técnicos!$H$2:$H$100,Técnicos!$J$2:$J$100)),,0,1))</f>
        <v/>
      </c>
      <c r="BD32" s="15" t="str" cm="1">
        <f t="array" ref="BD32">IF(OR($B32="",BD$2=""),"",Projetos!$K31*_xlfn.XLOOKUP(BD$2,Técnicos!$A$2:$A$100,IF(Projetos!BJ31=1,Técnicos!$F$2:$F$100,IF(Projetos!BJ31=2,Técnicos!$H$2:$H$100,Técnicos!$J$2:$J$100)),,0,1))</f>
        <v/>
      </c>
      <c r="BE32" s="15" t="str" cm="1">
        <f t="array" ref="BE32">IF(OR($B32="",BE$2=""),"",Projetos!$K31*_xlfn.XLOOKUP(BE$2,Técnicos!$A$2:$A$100,IF(Projetos!BK31=1,Técnicos!$F$2:$F$100,IF(Projetos!BK31=2,Técnicos!$H$2:$H$100,Técnicos!$J$2:$J$100)),,0,1))</f>
        <v/>
      </c>
      <c r="BF32" s="15" t="str" cm="1">
        <f t="array" ref="BF32">IF(OR($B32="",BF$2=""),"",Projetos!$K31*_xlfn.XLOOKUP(BF$2,Técnicos!$A$2:$A$100,IF(Projetos!BL31=1,Técnicos!$F$2:$F$100,IF(Projetos!BL31=2,Técnicos!$H$2:$H$100,Técnicos!$J$2:$J$100)),,0,1))</f>
        <v/>
      </c>
      <c r="BG32" s="15" t="str" cm="1">
        <f t="array" ref="BG32">IF(OR($B32="",BG$2=""),"",Projetos!$K31*_xlfn.XLOOKUP(BG$2,Técnicos!$A$2:$A$100,IF(Projetos!BM31=1,Técnicos!$F$2:$F$100,IF(Projetos!BM31=2,Técnicos!$H$2:$H$100,Técnicos!$J$2:$J$100)),,0,1))</f>
        <v/>
      </c>
      <c r="BH32" s="15" t="str" cm="1">
        <f t="array" ref="BH32">IF(OR($B32="",BH$2=""),"",Projetos!$K31*_xlfn.XLOOKUP(BH$2,Técnicos!$A$2:$A$100,IF(Projetos!BN31=1,Técnicos!$F$2:$F$100,IF(Projetos!BN31=2,Técnicos!$H$2:$H$100,Técnicos!$J$2:$J$100)),,0,1))</f>
        <v/>
      </c>
      <c r="BI32" s="15" t="str" cm="1">
        <f t="array" ref="BI32">IF(OR($B32="",BI$2=""),"",Projetos!$K31*_xlfn.XLOOKUP(BI$2,Técnicos!$A$2:$A$100,IF(Projetos!BO31=1,Técnicos!$F$2:$F$100,IF(Projetos!BO31=2,Técnicos!$H$2:$H$100,Técnicos!$J$2:$J$100)),,0,1))</f>
        <v/>
      </c>
      <c r="BJ32" s="15" t="str" cm="1">
        <f t="array" ref="BJ32">IF(OR($B32="",BJ$2=""),"",Projetos!$K31*_xlfn.XLOOKUP(BJ$2,Técnicos!$A$2:$A$100,IF(Projetos!BP31=1,Técnicos!$F$2:$F$100,IF(Projetos!BP31=2,Técnicos!$H$2:$H$100,Técnicos!$J$2:$J$100)),,0,1))</f>
        <v/>
      </c>
      <c r="BK32" s="15" t="str" cm="1">
        <f t="array" ref="BK32">IF(OR($B32="",BK$2=""),"",Projetos!$K31*_xlfn.XLOOKUP(BK$2,Técnicos!$A$2:$A$100,IF(Projetos!BQ31=1,Técnicos!$F$2:$F$100,IF(Projetos!BQ31=2,Técnicos!$H$2:$H$100,Técnicos!$J$2:$J$100)),,0,1))</f>
        <v/>
      </c>
      <c r="BL32" s="15" t="str" cm="1">
        <f t="array" ref="BL32">IF(OR($B32="",BL$2=""),"",Projetos!$K31*_xlfn.XLOOKUP(BL$2,Técnicos!$A$2:$A$100,IF(Projetos!BR31=1,Técnicos!$F$2:$F$100,IF(Projetos!BR31=2,Técnicos!$H$2:$H$100,Técnicos!$J$2:$J$100)),,0,1))</f>
        <v/>
      </c>
      <c r="BM32" s="15" t="str" cm="1">
        <f t="array" ref="BM32">IF(OR($B32="",BM$2=""),"",Projetos!$K31*_xlfn.XLOOKUP(BM$2,Técnicos!$A$2:$A$100,IF(Projetos!BS31=1,Técnicos!$F$2:$F$100,IF(Projetos!BS31=2,Técnicos!$H$2:$H$100,Técnicos!$J$2:$J$100)),,0,1))</f>
        <v/>
      </c>
      <c r="BN32" s="15" t="str" cm="1">
        <f t="array" ref="BN32">IF(OR($B32="",BN$2=""),"",Projetos!$K31*_xlfn.XLOOKUP(BN$2,Técnicos!$A$2:$A$100,IF(Projetos!BT31=1,Técnicos!$F$2:$F$100,IF(Projetos!BT31=2,Técnicos!$H$2:$H$100,Técnicos!$J$2:$J$100)),,0,1))</f>
        <v/>
      </c>
      <c r="BO32" s="15" t="str" cm="1">
        <f t="array" ref="BO32">IF(OR($B32="",BO$2=""),"",Projetos!$K31*_xlfn.XLOOKUP(BO$2,Técnicos!$A$2:$A$100,IF(Projetos!BU31=1,Técnicos!$F$2:$F$100,IF(Projetos!BU31=2,Técnicos!$H$2:$H$100,Técnicos!$J$2:$J$100)),,0,1))</f>
        <v/>
      </c>
      <c r="BP32" s="15" t="str" cm="1">
        <f t="array" ref="BP32">IF(OR($B32="",BP$2=""),"",Projetos!$K31*_xlfn.XLOOKUP(BP$2,Técnicos!$A$2:$A$100,IF(Projetos!BV31=1,Técnicos!$F$2:$F$100,IF(Projetos!BV31=2,Técnicos!$H$2:$H$100,Técnicos!$J$2:$J$100)),,0,1))</f>
        <v/>
      </c>
      <c r="BQ32" s="15" t="str" cm="1">
        <f t="array" ref="BQ32">IF(OR($B32="",BQ$2=""),"",Projetos!$K31*_xlfn.XLOOKUP(BQ$2,Técnicos!$A$2:$A$100,IF(Projetos!BW31=1,Técnicos!$F$2:$F$100,IF(Projetos!BW31=2,Técnicos!$H$2:$H$100,Técnicos!$J$2:$J$100)),,0,1))</f>
        <v/>
      </c>
    </row>
    <row r="33" spans="2:69" x14ac:dyDescent="0.25">
      <c r="B33" s="1" t="str">
        <f>IF(Projetos!A32&lt;&gt;"",Projetos!A32,"")</f>
        <v/>
      </c>
      <c r="C33" s="15" t="str" cm="1">
        <f t="array" ref="C33">IF(OR($B33="",C$2=""),"",Projetos!$K32*_xlfn.XLOOKUP(C$2,Técnicos!$A$2:$A$100,IF(Projetos!I32=1,Técnicos!$F$2:$F$100,IF(Projetos!I32=2,Técnicos!$H$2:$H$100,Técnicos!$J$2:$J$100)),,0,1))</f>
        <v/>
      </c>
      <c r="D33" s="15" t="str" cm="1">
        <f t="array" ref="D33">IF(OR($B33="",D$2=""),"",Projetos!$K32*_xlfn.XLOOKUP(D$2,Técnicos!$A$2:$A$100,IF(Projetos!J32=1,Técnicos!$F$2:$F$100,IF(Projetos!J32=2,Técnicos!$H$2:$H$100,Técnicos!$J$2:$J$100)),,0,1))</f>
        <v/>
      </c>
      <c r="E33" s="15" t="str" cm="1">
        <f t="array" ref="E33">IF(OR($B33="",E$2=""),"",Projetos!$K32*_xlfn.XLOOKUP(E$2,Técnicos!$A$2:$A$100,IF(Projetos!K32=1,Técnicos!$F$2:$F$100,IF(Projetos!K32=2,Técnicos!$H$2:$H$100,Técnicos!$J$2:$J$100)),,0,1))</f>
        <v/>
      </c>
      <c r="F33" s="15" t="str" cm="1">
        <f t="array" ref="F33">IF(OR($B33="",F$2=""),"",Projetos!$K32*_xlfn.XLOOKUP(F$2,Técnicos!$A$2:$A$100,IF(Projetos!L32=1,Técnicos!$F$2:$F$100,IF(Projetos!L32=2,Técnicos!$H$2:$H$100,Técnicos!$J$2:$J$100)),,0,1))</f>
        <v/>
      </c>
      <c r="G33" s="15" t="str" cm="1">
        <f t="array" ref="G33">IF(OR($B33="",G$2=""),"",Projetos!$K32*_xlfn.XLOOKUP(G$2,Técnicos!$A$2:$A$100,IF(Projetos!M32=1,Técnicos!$F$2:$F$100,IF(Projetos!M32=2,Técnicos!$H$2:$H$100,Técnicos!$J$2:$J$100)),,0,1))</f>
        <v/>
      </c>
      <c r="H33" s="15" t="str" cm="1">
        <f t="array" ref="H33">IF(OR($B33="",H$2=""),"",Projetos!$K32*_xlfn.XLOOKUP(H$2,Técnicos!$A$2:$A$100,IF(Projetos!N32=1,Técnicos!$F$2:$F$100,IF(Projetos!N32=2,Técnicos!$H$2:$H$100,Técnicos!$J$2:$J$100)),,0,1))</f>
        <v/>
      </c>
      <c r="I33" s="15" t="str" cm="1">
        <f t="array" ref="I33">IF(OR($B33="",I$2=""),"",Projetos!$K32*_xlfn.XLOOKUP(I$2,Técnicos!$A$2:$A$100,IF(Projetos!O32=1,Técnicos!$F$2:$F$100,IF(Projetos!O32=2,Técnicos!$H$2:$H$100,Técnicos!$J$2:$J$100)),,0,1))</f>
        <v/>
      </c>
      <c r="J33" s="15" t="str" cm="1">
        <f t="array" ref="J33">IF(OR($B33="",J$2=""),"",Projetos!$K32*_xlfn.XLOOKUP(J$2,Técnicos!$A$2:$A$100,IF(Projetos!P32=1,Técnicos!$F$2:$F$100,IF(Projetos!P32=2,Técnicos!$H$2:$H$100,Técnicos!$J$2:$J$100)),,0,1))</f>
        <v/>
      </c>
      <c r="K33" s="15" t="str" cm="1">
        <f t="array" ref="K33">IF(OR($B33="",K$2=""),"",Projetos!$K32*_xlfn.XLOOKUP(K$2,Técnicos!$A$2:$A$100,IF(Projetos!Q32=1,Técnicos!$F$2:$F$100,IF(Projetos!Q32=2,Técnicos!$H$2:$H$100,Técnicos!$J$2:$J$100)),,0,1))</f>
        <v/>
      </c>
      <c r="L33" s="15" t="str" cm="1">
        <f t="array" ref="L33">IF(OR($B33="",L$2=""),"",Projetos!$K32*_xlfn.XLOOKUP(L$2,Técnicos!$A$2:$A$100,IF(Projetos!R32=1,Técnicos!$F$2:$F$100,IF(Projetos!R32=2,Técnicos!$H$2:$H$100,Técnicos!$J$2:$J$100)),,0,1))</f>
        <v/>
      </c>
      <c r="M33" s="15" t="str" cm="1">
        <f t="array" ref="M33">IF(OR($B33="",M$2=""),"",Projetos!$K32*_xlfn.XLOOKUP(M$2,Técnicos!$A$2:$A$100,IF(Projetos!S32=1,Técnicos!$F$2:$F$100,IF(Projetos!S32=2,Técnicos!$H$2:$H$100,Técnicos!$J$2:$J$100)),,0,1))</f>
        <v/>
      </c>
      <c r="N33" s="15" t="str" cm="1">
        <f t="array" ref="N33">IF(OR($B33="",N$2=""),"",Projetos!$K32*_xlfn.XLOOKUP(N$2,Técnicos!$A$2:$A$100,IF(Projetos!T32=1,Técnicos!$F$2:$F$100,IF(Projetos!T32=2,Técnicos!$H$2:$H$100,Técnicos!$J$2:$J$100)),,0,1))</f>
        <v/>
      </c>
      <c r="O33" s="15" t="str" cm="1">
        <f t="array" ref="O33">IF(OR($B33="",O$2=""),"",Projetos!$K32*_xlfn.XLOOKUP(O$2,Técnicos!$A$2:$A$100,IF(Projetos!U32=1,Técnicos!$F$2:$F$100,IF(Projetos!U32=2,Técnicos!$H$2:$H$100,Técnicos!$J$2:$J$100)),,0,1))</f>
        <v/>
      </c>
      <c r="P33" s="15" t="str" cm="1">
        <f t="array" ref="P33">IF(OR($B33="",P$2=""),"",Projetos!$K32*_xlfn.XLOOKUP(P$2,Técnicos!$A$2:$A$100,IF(Projetos!V32=1,Técnicos!$F$2:$F$100,IF(Projetos!V32=2,Técnicos!$H$2:$H$100,Técnicos!$J$2:$J$100)),,0,1))</f>
        <v/>
      </c>
      <c r="Q33" s="15" t="str" cm="1">
        <f t="array" ref="Q33">IF(OR($B33="",Q$2=""),"",Projetos!$K32*_xlfn.XLOOKUP(Q$2,Técnicos!$A$2:$A$100,IF(Projetos!W32=1,Técnicos!$F$2:$F$100,IF(Projetos!W32=2,Técnicos!$H$2:$H$100,Técnicos!$J$2:$J$100)),,0,1))</f>
        <v/>
      </c>
      <c r="R33" s="15" t="str" cm="1">
        <f t="array" ref="R33">IF(OR($B33="",R$2=""),"",Projetos!$K32*_xlfn.XLOOKUP(R$2,Técnicos!$A$2:$A$100,IF(Projetos!X32=1,Técnicos!$F$2:$F$100,IF(Projetos!X32=2,Técnicos!$H$2:$H$100,Técnicos!$J$2:$J$100)),,0,1))</f>
        <v/>
      </c>
      <c r="S33" s="15" t="str" cm="1">
        <f t="array" ref="S33">IF(OR($B33="",S$2=""),"",Projetos!$K32*_xlfn.XLOOKUP(S$2,Técnicos!$A$2:$A$100,IF(Projetos!Y32=1,Técnicos!$F$2:$F$100,IF(Projetos!Y32=2,Técnicos!$H$2:$H$100,Técnicos!$J$2:$J$100)),,0,1))</f>
        <v/>
      </c>
      <c r="T33" s="15" t="str" cm="1">
        <f t="array" ref="T33">IF(OR($B33="",T$2=""),"",Projetos!$K32*_xlfn.XLOOKUP(T$2,Técnicos!$A$2:$A$100,IF(Projetos!Z32=1,Técnicos!$F$2:$F$100,IF(Projetos!Z32=2,Técnicos!$H$2:$H$100,Técnicos!$J$2:$J$100)),,0,1))</f>
        <v/>
      </c>
      <c r="U33" s="15" t="str" cm="1">
        <f t="array" ref="U33">IF(OR($B33="",U$2=""),"",Projetos!$K32*_xlfn.XLOOKUP(U$2,Técnicos!$A$2:$A$100,IF(Projetos!AA32=1,Técnicos!$F$2:$F$100,IF(Projetos!AA32=2,Técnicos!$H$2:$H$100,Técnicos!$J$2:$J$100)),,0,1))</f>
        <v/>
      </c>
      <c r="V33" s="15" t="str" cm="1">
        <f t="array" ref="V33">IF(OR($B33="",V$2=""),"",Projetos!$K32*_xlfn.XLOOKUP(V$2,Técnicos!$A$2:$A$100,IF(Projetos!AB32=1,Técnicos!$F$2:$F$100,IF(Projetos!AB32=2,Técnicos!$H$2:$H$100,Técnicos!$J$2:$J$100)),,0,1))</f>
        <v/>
      </c>
      <c r="W33" s="15" t="str" cm="1">
        <f t="array" ref="W33">IF(OR($B33="",W$2=""),"",Projetos!$K32*_xlfn.XLOOKUP(W$2,Técnicos!$A$2:$A$100,IF(Projetos!AC32=1,Técnicos!$F$2:$F$100,IF(Projetos!AC32=2,Técnicos!$H$2:$H$100,Técnicos!$J$2:$J$100)),,0,1))</f>
        <v/>
      </c>
      <c r="X33" s="15" t="str" cm="1">
        <f t="array" ref="X33">IF(OR($B33="",X$2=""),"",Projetos!$K32*_xlfn.XLOOKUP(X$2,Técnicos!$A$2:$A$100,IF(Projetos!AD32=1,Técnicos!$F$2:$F$100,IF(Projetos!AD32=2,Técnicos!$H$2:$H$100,Técnicos!$J$2:$J$100)),,0,1))</f>
        <v/>
      </c>
      <c r="Y33" s="15" t="str" cm="1">
        <f t="array" ref="Y33">IF(OR($B33="",Y$2=""),"",Projetos!$K32*_xlfn.XLOOKUP(Y$2,Técnicos!$A$2:$A$100,IF(Projetos!AE32=1,Técnicos!$F$2:$F$100,IF(Projetos!AE32=2,Técnicos!$H$2:$H$100,Técnicos!$J$2:$J$100)),,0,1))</f>
        <v/>
      </c>
      <c r="Z33" s="15" t="str" cm="1">
        <f t="array" ref="Z33">IF(OR($B33="",Z$2=""),"",Projetos!$K32*_xlfn.XLOOKUP(Z$2,Técnicos!$A$2:$A$100,IF(Projetos!AF32=1,Técnicos!$F$2:$F$100,IF(Projetos!AF32=2,Técnicos!$H$2:$H$100,Técnicos!$J$2:$J$100)),,0,1))</f>
        <v/>
      </c>
      <c r="AA33" s="15" t="str" cm="1">
        <f t="array" ref="AA33">IF(OR($B33="",AA$2=""),"",Projetos!$K32*_xlfn.XLOOKUP(AA$2,Técnicos!$A$2:$A$100,IF(Projetos!AG32=1,Técnicos!$F$2:$F$100,IF(Projetos!AG32=2,Técnicos!$H$2:$H$100,Técnicos!$J$2:$J$100)),,0,1))</f>
        <v/>
      </c>
      <c r="AB33" s="15" t="str" cm="1">
        <f t="array" ref="AB33">IF(OR($B33="",AB$2=""),"",Projetos!$K32*_xlfn.XLOOKUP(AB$2,Técnicos!$A$2:$A$100,IF(Projetos!AH32=1,Técnicos!$F$2:$F$100,IF(Projetos!AH32=2,Técnicos!$H$2:$H$100,Técnicos!$J$2:$J$100)),,0,1))</f>
        <v/>
      </c>
      <c r="AC33" s="15" t="str" cm="1">
        <f t="array" ref="AC33">IF(OR($B33="",AC$2=""),"",Projetos!$K32*_xlfn.XLOOKUP(AC$2,Técnicos!$A$2:$A$100,IF(Projetos!AI32=1,Técnicos!$F$2:$F$100,IF(Projetos!AI32=2,Técnicos!$H$2:$H$100,Técnicos!$J$2:$J$100)),,0,1))</f>
        <v/>
      </c>
      <c r="AD33" s="15" t="str" cm="1">
        <f t="array" ref="AD33">IF(OR($B33="",AD$2=""),"",Projetos!$K32*_xlfn.XLOOKUP(AD$2,Técnicos!$A$2:$A$100,IF(Projetos!AJ32=1,Técnicos!$F$2:$F$100,IF(Projetos!AJ32=2,Técnicos!$H$2:$H$100,Técnicos!$J$2:$J$100)),,0,1))</f>
        <v/>
      </c>
      <c r="AE33" s="15" t="str" cm="1">
        <f t="array" ref="AE33">IF(OR($B33="",AE$2=""),"",Projetos!$K32*_xlfn.XLOOKUP(AE$2,Técnicos!$A$2:$A$100,IF(Projetos!AK32=1,Técnicos!$F$2:$F$100,IF(Projetos!AK32=2,Técnicos!$H$2:$H$100,Técnicos!$J$2:$J$100)),,0,1))</f>
        <v/>
      </c>
      <c r="AF33" s="15" t="str" cm="1">
        <f t="array" ref="AF33">IF(OR($B33="",AF$2=""),"",Projetos!$K32*_xlfn.XLOOKUP(AF$2,Técnicos!$A$2:$A$100,IF(Projetos!AL32=1,Técnicos!$F$2:$F$100,IF(Projetos!AL32=2,Técnicos!$H$2:$H$100,Técnicos!$J$2:$J$100)),,0,1))</f>
        <v/>
      </c>
      <c r="AG33" s="15" t="str" cm="1">
        <f t="array" ref="AG33">IF(OR($B33="",AG$2=""),"",Projetos!$K32*_xlfn.XLOOKUP(AG$2,Técnicos!$A$2:$A$100,IF(Projetos!AM32=1,Técnicos!$F$2:$F$100,IF(Projetos!AM32=2,Técnicos!$H$2:$H$100,Técnicos!$J$2:$J$100)),,0,1))</f>
        <v/>
      </c>
      <c r="AH33" s="15" t="str" cm="1">
        <f t="array" ref="AH33">IF(OR($B33="",AH$2=""),"",Projetos!$K32*_xlfn.XLOOKUP(AH$2,Técnicos!$A$2:$A$100,IF(Projetos!AN32=1,Técnicos!$F$2:$F$100,IF(Projetos!AN32=2,Técnicos!$H$2:$H$100,Técnicos!$J$2:$J$100)),,0,1))</f>
        <v/>
      </c>
      <c r="AI33" s="15" t="str" cm="1">
        <f t="array" ref="AI33">IF(OR($B33="",AI$2=""),"",Projetos!$K32*_xlfn.XLOOKUP(AI$2,Técnicos!$A$2:$A$100,IF(Projetos!AO32=1,Técnicos!$F$2:$F$100,IF(Projetos!AO32=2,Técnicos!$H$2:$H$100,Técnicos!$J$2:$J$100)),,0,1))</f>
        <v/>
      </c>
      <c r="AJ33" s="15" t="str" cm="1">
        <f t="array" ref="AJ33">IF(OR($B33="",AJ$2=""),"",Projetos!$K32*_xlfn.XLOOKUP(AJ$2,Técnicos!$A$2:$A$100,IF(Projetos!AP32=1,Técnicos!$F$2:$F$100,IF(Projetos!AP32=2,Técnicos!$H$2:$H$100,Técnicos!$J$2:$J$100)),,0,1))</f>
        <v/>
      </c>
      <c r="AK33" s="15" t="str" cm="1">
        <f t="array" ref="AK33">IF(OR($B33="",AK$2=""),"",Projetos!$K32*_xlfn.XLOOKUP(AK$2,Técnicos!$A$2:$A$100,IF(Projetos!AQ32=1,Técnicos!$F$2:$F$100,IF(Projetos!AQ32=2,Técnicos!$H$2:$H$100,Técnicos!$J$2:$J$100)),,0,1))</f>
        <v/>
      </c>
      <c r="AL33" s="15" t="str" cm="1">
        <f t="array" ref="AL33">IF(OR($B33="",AL$2=""),"",Projetos!$K32*_xlfn.XLOOKUP(AL$2,Técnicos!$A$2:$A$100,IF(Projetos!AR32=1,Técnicos!$F$2:$F$100,IF(Projetos!AR32=2,Técnicos!$H$2:$H$100,Técnicos!$J$2:$J$100)),,0,1))</f>
        <v/>
      </c>
      <c r="AM33" s="15" t="str" cm="1">
        <f t="array" ref="AM33">IF(OR($B33="",AM$2=""),"",Projetos!$K32*_xlfn.XLOOKUP(AM$2,Técnicos!$A$2:$A$100,IF(Projetos!AS32=1,Técnicos!$F$2:$F$100,IF(Projetos!AS32=2,Técnicos!$H$2:$H$100,Técnicos!$J$2:$J$100)),,0,1))</f>
        <v/>
      </c>
      <c r="AN33" s="15" t="str" cm="1">
        <f t="array" ref="AN33">IF(OR($B33="",AN$2=""),"",Projetos!$K32*_xlfn.XLOOKUP(AN$2,Técnicos!$A$2:$A$100,IF(Projetos!AT32=1,Técnicos!$F$2:$F$100,IF(Projetos!AT32=2,Técnicos!$H$2:$H$100,Técnicos!$J$2:$J$100)),,0,1))</f>
        <v/>
      </c>
      <c r="AO33" s="15" t="str" cm="1">
        <f t="array" ref="AO33">IF(OR($B33="",AO$2=""),"",Projetos!$K32*_xlfn.XLOOKUP(AO$2,Técnicos!$A$2:$A$100,IF(Projetos!AU32=1,Técnicos!$F$2:$F$100,IF(Projetos!AU32=2,Técnicos!$H$2:$H$100,Técnicos!$J$2:$J$100)),,0,1))</f>
        <v/>
      </c>
      <c r="AP33" s="15" t="str" cm="1">
        <f t="array" ref="AP33">IF(OR($B33="",AP$2=""),"",Projetos!$K32*_xlfn.XLOOKUP(AP$2,Técnicos!$A$2:$A$100,IF(Projetos!AV32=1,Técnicos!$F$2:$F$100,IF(Projetos!AV32=2,Técnicos!$H$2:$H$100,Técnicos!$J$2:$J$100)),,0,1))</f>
        <v/>
      </c>
      <c r="AQ33" s="15" t="str" cm="1">
        <f t="array" ref="AQ33">IF(OR($B33="",AQ$2=""),"",Projetos!$K32*_xlfn.XLOOKUP(AQ$2,Técnicos!$A$2:$A$100,IF(Projetos!AW32=1,Técnicos!$F$2:$F$100,IF(Projetos!AW32=2,Técnicos!$H$2:$H$100,Técnicos!$J$2:$J$100)),,0,1))</f>
        <v/>
      </c>
      <c r="AR33" s="15" t="str" cm="1">
        <f t="array" ref="AR33">IF(OR($B33="",AR$2=""),"",Projetos!$K32*_xlfn.XLOOKUP(AR$2,Técnicos!$A$2:$A$100,IF(Projetos!AX32=1,Técnicos!$F$2:$F$100,IF(Projetos!AX32=2,Técnicos!$H$2:$H$100,Técnicos!$J$2:$J$100)),,0,1))</f>
        <v/>
      </c>
      <c r="AS33" s="15" t="str" cm="1">
        <f t="array" ref="AS33">IF(OR($B33="",AS$2=""),"",Projetos!$K32*_xlfn.XLOOKUP(AS$2,Técnicos!$A$2:$A$100,IF(Projetos!AY32=1,Técnicos!$F$2:$F$100,IF(Projetos!AY32=2,Técnicos!$H$2:$H$100,Técnicos!$J$2:$J$100)),,0,1))</f>
        <v/>
      </c>
      <c r="AT33" s="15" t="str" cm="1">
        <f t="array" ref="AT33">IF(OR($B33="",AT$2=""),"",Projetos!$K32*_xlfn.XLOOKUP(AT$2,Técnicos!$A$2:$A$100,IF(Projetos!AZ32=1,Técnicos!$F$2:$F$100,IF(Projetos!AZ32=2,Técnicos!$H$2:$H$100,Técnicos!$J$2:$J$100)),,0,1))</f>
        <v/>
      </c>
      <c r="AU33" s="15" t="str" cm="1">
        <f t="array" ref="AU33">IF(OR($B33="",AU$2=""),"",Projetos!$K32*_xlfn.XLOOKUP(AU$2,Técnicos!$A$2:$A$100,IF(Projetos!BA32=1,Técnicos!$F$2:$F$100,IF(Projetos!BA32=2,Técnicos!$H$2:$H$100,Técnicos!$J$2:$J$100)),,0,1))</f>
        <v/>
      </c>
      <c r="AV33" s="15" t="str" cm="1">
        <f t="array" ref="AV33">IF(OR($B33="",AV$2=""),"",Projetos!$K32*_xlfn.XLOOKUP(AV$2,Técnicos!$A$2:$A$100,IF(Projetos!BB32=1,Técnicos!$F$2:$F$100,IF(Projetos!BB32=2,Técnicos!$H$2:$H$100,Técnicos!$J$2:$J$100)),,0,1))</f>
        <v/>
      </c>
      <c r="AW33" s="15" t="str" cm="1">
        <f t="array" ref="AW33">IF(OR($B33="",AW$2=""),"",Projetos!$K32*_xlfn.XLOOKUP(AW$2,Técnicos!$A$2:$A$100,IF(Projetos!BC32=1,Técnicos!$F$2:$F$100,IF(Projetos!BC32=2,Técnicos!$H$2:$H$100,Técnicos!$J$2:$J$100)),,0,1))</f>
        <v/>
      </c>
      <c r="AX33" s="15" t="str" cm="1">
        <f t="array" ref="AX33">IF(OR($B33="",AX$2=""),"",Projetos!$K32*_xlfn.XLOOKUP(AX$2,Técnicos!$A$2:$A$100,IF(Projetos!BD32=1,Técnicos!$F$2:$F$100,IF(Projetos!BD32=2,Técnicos!$H$2:$H$100,Técnicos!$J$2:$J$100)),,0,1))</f>
        <v/>
      </c>
      <c r="AY33" s="15" t="str" cm="1">
        <f t="array" ref="AY33">IF(OR($B33="",AY$2=""),"",Projetos!$K32*_xlfn.XLOOKUP(AY$2,Técnicos!$A$2:$A$100,IF(Projetos!BE32=1,Técnicos!$F$2:$F$100,IF(Projetos!BE32=2,Técnicos!$H$2:$H$100,Técnicos!$J$2:$J$100)),,0,1))</f>
        <v/>
      </c>
      <c r="AZ33" s="15" t="str" cm="1">
        <f t="array" ref="AZ33">IF(OR($B33="",AZ$2=""),"",Projetos!$K32*_xlfn.XLOOKUP(AZ$2,Técnicos!$A$2:$A$100,IF(Projetos!BF32=1,Técnicos!$F$2:$F$100,IF(Projetos!BF32=2,Técnicos!$H$2:$H$100,Técnicos!$J$2:$J$100)),,0,1))</f>
        <v/>
      </c>
      <c r="BA33" s="15" t="str" cm="1">
        <f t="array" ref="BA33">IF(OR($B33="",BA$2=""),"",Projetos!$K32*_xlfn.XLOOKUP(BA$2,Técnicos!$A$2:$A$100,IF(Projetos!BG32=1,Técnicos!$F$2:$F$100,IF(Projetos!BG32=2,Técnicos!$H$2:$H$100,Técnicos!$J$2:$J$100)),,0,1))</f>
        <v/>
      </c>
      <c r="BB33" s="15" t="str" cm="1">
        <f t="array" ref="BB33">IF(OR($B33="",BB$2=""),"",Projetos!$K32*_xlfn.XLOOKUP(BB$2,Técnicos!$A$2:$A$100,IF(Projetos!BH32=1,Técnicos!$F$2:$F$100,IF(Projetos!BH32=2,Técnicos!$H$2:$H$100,Técnicos!$J$2:$J$100)),,0,1))</f>
        <v/>
      </c>
      <c r="BC33" s="15" t="str" cm="1">
        <f t="array" ref="BC33">IF(OR($B33="",BC$2=""),"",Projetos!$K32*_xlfn.XLOOKUP(BC$2,Técnicos!$A$2:$A$100,IF(Projetos!BI32=1,Técnicos!$F$2:$F$100,IF(Projetos!BI32=2,Técnicos!$H$2:$H$100,Técnicos!$J$2:$J$100)),,0,1))</f>
        <v/>
      </c>
      <c r="BD33" s="15" t="str" cm="1">
        <f t="array" ref="BD33">IF(OR($B33="",BD$2=""),"",Projetos!$K32*_xlfn.XLOOKUP(BD$2,Técnicos!$A$2:$A$100,IF(Projetos!BJ32=1,Técnicos!$F$2:$F$100,IF(Projetos!BJ32=2,Técnicos!$H$2:$H$100,Técnicos!$J$2:$J$100)),,0,1))</f>
        <v/>
      </c>
      <c r="BE33" s="15" t="str" cm="1">
        <f t="array" ref="BE33">IF(OR($B33="",BE$2=""),"",Projetos!$K32*_xlfn.XLOOKUP(BE$2,Técnicos!$A$2:$A$100,IF(Projetos!BK32=1,Técnicos!$F$2:$F$100,IF(Projetos!BK32=2,Técnicos!$H$2:$H$100,Técnicos!$J$2:$J$100)),,0,1))</f>
        <v/>
      </c>
      <c r="BF33" s="15" t="str" cm="1">
        <f t="array" ref="BF33">IF(OR($B33="",BF$2=""),"",Projetos!$K32*_xlfn.XLOOKUP(BF$2,Técnicos!$A$2:$A$100,IF(Projetos!BL32=1,Técnicos!$F$2:$F$100,IF(Projetos!BL32=2,Técnicos!$H$2:$H$100,Técnicos!$J$2:$J$100)),,0,1))</f>
        <v/>
      </c>
      <c r="BG33" s="15" t="str" cm="1">
        <f t="array" ref="BG33">IF(OR($B33="",BG$2=""),"",Projetos!$K32*_xlfn.XLOOKUP(BG$2,Técnicos!$A$2:$A$100,IF(Projetos!BM32=1,Técnicos!$F$2:$F$100,IF(Projetos!BM32=2,Técnicos!$H$2:$H$100,Técnicos!$J$2:$J$100)),,0,1))</f>
        <v/>
      </c>
      <c r="BH33" s="15" t="str" cm="1">
        <f t="array" ref="BH33">IF(OR($B33="",BH$2=""),"",Projetos!$K32*_xlfn.XLOOKUP(BH$2,Técnicos!$A$2:$A$100,IF(Projetos!BN32=1,Técnicos!$F$2:$F$100,IF(Projetos!BN32=2,Técnicos!$H$2:$H$100,Técnicos!$J$2:$J$100)),,0,1))</f>
        <v/>
      </c>
      <c r="BI33" s="15" t="str" cm="1">
        <f t="array" ref="BI33">IF(OR($B33="",BI$2=""),"",Projetos!$K32*_xlfn.XLOOKUP(BI$2,Técnicos!$A$2:$A$100,IF(Projetos!BO32=1,Técnicos!$F$2:$F$100,IF(Projetos!BO32=2,Técnicos!$H$2:$H$100,Técnicos!$J$2:$J$100)),,0,1))</f>
        <v/>
      </c>
      <c r="BJ33" s="15" t="str" cm="1">
        <f t="array" ref="BJ33">IF(OR($B33="",BJ$2=""),"",Projetos!$K32*_xlfn.XLOOKUP(BJ$2,Técnicos!$A$2:$A$100,IF(Projetos!BP32=1,Técnicos!$F$2:$F$100,IF(Projetos!BP32=2,Técnicos!$H$2:$H$100,Técnicos!$J$2:$J$100)),,0,1))</f>
        <v/>
      </c>
      <c r="BK33" s="15" t="str" cm="1">
        <f t="array" ref="BK33">IF(OR($B33="",BK$2=""),"",Projetos!$K32*_xlfn.XLOOKUP(BK$2,Técnicos!$A$2:$A$100,IF(Projetos!BQ32=1,Técnicos!$F$2:$F$100,IF(Projetos!BQ32=2,Técnicos!$H$2:$H$100,Técnicos!$J$2:$J$100)),,0,1))</f>
        <v/>
      </c>
      <c r="BL33" s="15" t="str" cm="1">
        <f t="array" ref="BL33">IF(OR($B33="",BL$2=""),"",Projetos!$K32*_xlfn.XLOOKUP(BL$2,Técnicos!$A$2:$A$100,IF(Projetos!BR32=1,Técnicos!$F$2:$F$100,IF(Projetos!BR32=2,Técnicos!$H$2:$H$100,Técnicos!$J$2:$J$100)),,0,1))</f>
        <v/>
      </c>
      <c r="BM33" s="15" t="str" cm="1">
        <f t="array" ref="BM33">IF(OR($B33="",BM$2=""),"",Projetos!$K32*_xlfn.XLOOKUP(BM$2,Técnicos!$A$2:$A$100,IF(Projetos!BS32=1,Técnicos!$F$2:$F$100,IF(Projetos!BS32=2,Técnicos!$H$2:$H$100,Técnicos!$J$2:$J$100)),,0,1))</f>
        <v/>
      </c>
      <c r="BN33" s="15" t="str" cm="1">
        <f t="array" ref="BN33">IF(OR($B33="",BN$2=""),"",Projetos!$K32*_xlfn.XLOOKUP(BN$2,Técnicos!$A$2:$A$100,IF(Projetos!BT32=1,Técnicos!$F$2:$F$100,IF(Projetos!BT32=2,Técnicos!$H$2:$H$100,Técnicos!$J$2:$J$100)),,0,1))</f>
        <v/>
      </c>
      <c r="BO33" s="15" t="str" cm="1">
        <f t="array" ref="BO33">IF(OR($B33="",BO$2=""),"",Projetos!$K32*_xlfn.XLOOKUP(BO$2,Técnicos!$A$2:$A$100,IF(Projetos!BU32=1,Técnicos!$F$2:$F$100,IF(Projetos!BU32=2,Técnicos!$H$2:$H$100,Técnicos!$J$2:$J$100)),,0,1))</f>
        <v/>
      </c>
      <c r="BP33" s="15" t="str" cm="1">
        <f t="array" ref="BP33">IF(OR($B33="",BP$2=""),"",Projetos!$K32*_xlfn.XLOOKUP(BP$2,Técnicos!$A$2:$A$100,IF(Projetos!BV32=1,Técnicos!$F$2:$F$100,IF(Projetos!BV32=2,Técnicos!$H$2:$H$100,Técnicos!$J$2:$J$100)),,0,1))</f>
        <v/>
      </c>
      <c r="BQ33" s="15" t="str" cm="1">
        <f t="array" ref="BQ33">IF(OR($B33="",BQ$2=""),"",Projetos!$K32*_xlfn.XLOOKUP(BQ$2,Técnicos!$A$2:$A$100,IF(Projetos!BW32=1,Técnicos!$F$2:$F$100,IF(Projetos!BW32=2,Técnicos!$H$2:$H$100,Técnicos!$J$2:$J$100)),,0,1))</f>
        <v/>
      </c>
    </row>
    <row r="34" spans="2:69" x14ac:dyDescent="0.25">
      <c r="B34" s="1" t="str">
        <f>IF(Projetos!A33&lt;&gt;"",Projetos!A33,"")</f>
        <v/>
      </c>
      <c r="C34" s="15" t="str" cm="1">
        <f t="array" ref="C34">IF(OR($B34="",C$2=""),"",Projetos!$K33*_xlfn.XLOOKUP(C$2,Técnicos!$A$2:$A$100,IF(Projetos!I33=1,Técnicos!$F$2:$F$100,IF(Projetos!I33=2,Técnicos!$H$2:$H$100,Técnicos!$J$2:$J$100)),,0,1))</f>
        <v/>
      </c>
      <c r="D34" s="15" t="str" cm="1">
        <f t="array" ref="D34">IF(OR($B34="",D$2=""),"",Projetos!$K33*_xlfn.XLOOKUP(D$2,Técnicos!$A$2:$A$100,IF(Projetos!J33=1,Técnicos!$F$2:$F$100,IF(Projetos!J33=2,Técnicos!$H$2:$H$100,Técnicos!$J$2:$J$100)),,0,1))</f>
        <v/>
      </c>
      <c r="E34" s="15" t="str" cm="1">
        <f t="array" ref="E34">IF(OR($B34="",E$2=""),"",Projetos!$K33*_xlfn.XLOOKUP(E$2,Técnicos!$A$2:$A$100,IF(Projetos!K33=1,Técnicos!$F$2:$F$100,IF(Projetos!K33=2,Técnicos!$H$2:$H$100,Técnicos!$J$2:$J$100)),,0,1))</f>
        <v/>
      </c>
      <c r="F34" s="15" t="str" cm="1">
        <f t="array" ref="F34">IF(OR($B34="",F$2=""),"",Projetos!$K33*_xlfn.XLOOKUP(F$2,Técnicos!$A$2:$A$100,IF(Projetos!L33=1,Técnicos!$F$2:$F$100,IF(Projetos!L33=2,Técnicos!$H$2:$H$100,Técnicos!$J$2:$J$100)),,0,1))</f>
        <v/>
      </c>
      <c r="G34" s="15" t="str" cm="1">
        <f t="array" ref="G34">IF(OR($B34="",G$2=""),"",Projetos!$K33*_xlfn.XLOOKUP(G$2,Técnicos!$A$2:$A$100,IF(Projetos!M33=1,Técnicos!$F$2:$F$100,IF(Projetos!M33=2,Técnicos!$H$2:$H$100,Técnicos!$J$2:$J$100)),,0,1))</f>
        <v/>
      </c>
      <c r="H34" s="15" t="str" cm="1">
        <f t="array" ref="H34">IF(OR($B34="",H$2=""),"",Projetos!$K33*_xlfn.XLOOKUP(H$2,Técnicos!$A$2:$A$100,IF(Projetos!N33=1,Técnicos!$F$2:$F$100,IF(Projetos!N33=2,Técnicos!$H$2:$H$100,Técnicos!$J$2:$J$100)),,0,1))</f>
        <v/>
      </c>
      <c r="I34" s="15" t="str" cm="1">
        <f t="array" ref="I34">IF(OR($B34="",I$2=""),"",Projetos!$K33*_xlfn.XLOOKUP(I$2,Técnicos!$A$2:$A$100,IF(Projetos!O33=1,Técnicos!$F$2:$F$100,IF(Projetos!O33=2,Técnicos!$H$2:$H$100,Técnicos!$J$2:$J$100)),,0,1))</f>
        <v/>
      </c>
      <c r="J34" s="15" t="str" cm="1">
        <f t="array" ref="J34">IF(OR($B34="",J$2=""),"",Projetos!$K33*_xlfn.XLOOKUP(J$2,Técnicos!$A$2:$A$100,IF(Projetos!P33=1,Técnicos!$F$2:$F$100,IF(Projetos!P33=2,Técnicos!$H$2:$H$100,Técnicos!$J$2:$J$100)),,0,1))</f>
        <v/>
      </c>
      <c r="K34" s="15" t="str" cm="1">
        <f t="array" ref="K34">IF(OR($B34="",K$2=""),"",Projetos!$K33*_xlfn.XLOOKUP(K$2,Técnicos!$A$2:$A$100,IF(Projetos!Q33=1,Técnicos!$F$2:$F$100,IF(Projetos!Q33=2,Técnicos!$H$2:$H$100,Técnicos!$J$2:$J$100)),,0,1))</f>
        <v/>
      </c>
      <c r="L34" s="15" t="str" cm="1">
        <f t="array" ref="L34">IF(OR($B34="",L$2=""),"",Projetos!$K33*_xlfn.XLOOKUP(L$2,Técnicos!$A$2:$A$100,IF(Projetos!R33=1,Técnicos!$F$2:$F$100,IF(Projetos!R33=2,Técnicos!$H$2:$H$100,Técnicos!$J$2:$J$100)),,0,1))</f>
        <v/>
      </c>
      <c r="M34" s="15" t="str" cm="1">
        <f t="array" ref="M34">IF(OR($B34="",M$2=""),"",Projetos!$K33*_xlfn.XLOOKUP(M$2,Técnicos!$A$2:$A$100,IF(Projetos!S33=1,Técnicos!$F$2:$F$100,IF(Projetos!S33=2,Técnicos!$H$2:$H$100,Técnicos!$J$2:$J$100)),,0,1))</f>
        <v/>
      </c>
      <c r="N34" s="15" t="str" cm="1">
        <f t="array" ref="N34">IF(OR($B34="",N$2=""),"",Projetos!$K33*_xlfn.XLOOKUP(N$2,Técnicos!$A$2:$A$100,IF(Projetos!T33=1,Técnicos!$F$2:$F$100,IF(Projetos!T33=2,Técnicos!$H$2:$H$100,Técnicos!$J$2:$J$100)),,0,1))</f>
        <v/>
      </c>
      <c r="O34" s="15" t="str" cm="1">
        <f t="array" ref="O34">IF(OR($B34="",O$2=""),"",Projetos!$K33*_xlfn.XLOOKUP(O$2,Técnicos!$A$2:$A$100,IF(Projetos!U33=1,Técnicos!$F$2:$F$100,IF(Projetos!U33=2,Técnicos!$H$2:$H$100,Técnicos!$J$2:$J$100)),,0,1))</f>
        <v/>
      </c>
      <c r="P34" s="15" t="str" cm="1">
        <f t="array" ref="P34">IF(OR($B34="",P$2=""),"",Projetos!$K33*_xlfn.XLOOKUP(P$2,Técnicos!$A$2:$A$100,IF(Projetos!V33=1,Técnicos!$F$2:$F$100,IF(Projetos!V33=2,Técnicos!$H$2:$H$100,Técnicos!$J$2:$J$100)),,0,1))</f>
        <v/>
      </c>
      <c r="Q34" s="15" t="str" cm="1">
        <f t="array" ref="Q34">IF(OR($B34="",Q$2=""),"",Projetos!$K33*_xlfn.XLOOKUP(Q$2,Técnicos!$A$2:$A$100,IF(Projetos!W33=1,Técnicos!$F$2:$F$100,IF(Projetos!W33=2,Técnicos!$H$2:$H$100,Técnicos!$J$2:$J$100)),,0,1))</f>
        <v/>
      </c>
      <c r="R34" s="15" t="str" cm="1">
        <f t="array" ref="R34">IF(OR($B34="",R$2=""),"",Projetos!$K33*_xlfn.XLOOKUP(R$2,Técnicos!$A$2:$A$100,IF(Projetos!X33=1,Técnicos!$F$2:$F$100,IF(Projetos!X33=2,Técnicos!$H$2:$H$100,Técnicos!$J$2:$J$100)),,0,1))</f>
        <v/>
      </c>
      <c r="S34" s="15" t="str" cm="1">
        <f t="array" ref="S34">IF(OR($B34="",S$2=""),"",Projetos!$K33*_xlfn.XLOOKUP(S$2,Técnicos!$A$2:$A$100,IF(Projetos!Y33=1,Técnicos!$F$2:$F$100,IF(Projetos!Y33=2,Técnicos!$H$2:$H$100,Técnicos!$J$2:$J$100)),,0,1))</f>
        <v/>
      </c>
      <c r="T34" s="15" t="str" cm="1">
        <f t="array" ref="T34">IF(OR($B34="",T$2=""),"",Projetos!$K33*_xlfn.XLOOKUP(T$2,Técnicos!$A$2:$A$100,IF(Projetos!Z33=1,Técnicos!$F$2:$F$100,IF(Projetos!Z33=2,Técnicos!$H$2:$H$100,Técnicos!$J$2:$J$100)),,0,1))</f>
        <v/>
      </c>
      <c r="U34" s="15" t="str" cm="1">
        <f t="array" ref="U34">IF(OR($B34="",U$2=""),"",Projetos!$K33*_xlfn.XLOOKUP(U$2,Técnicos!$A$2:$A$100,IF(Projetos!AA33=1,Técnicos!$F$2:$F$100,IF(Projetos!AA33=2,Técnicos!$H$2:$H$100,Técnicos!$J$2:$J$100)),,0,1))</f>
        <v/>
      </c>
      <c r="V34" s="15" t="str" cm="1">
        <f t="array" ref="V34">IF(OR($B34="",V$2=""),"",Projetos!$K33*_xlfn.XLOOKUP(V$2,Técnicos!$A$2:$A$100,IF(Projetos!AB33=1,Técnicos!$F$2:$F$100,IF(Projetos!AB33=2,Técnicos!$H$2:$H$100,Técnicos!$J$2:$J$100)),,0,1))</f>
        <v/>
      </c>
      <c r="W34" s="15" t="str" cm="1">
        <f t="array" ref="W34">IF(OR($B34="",W$2=""),"",Projetos!$K33*_xlfn.XLOOKUP(W$2,Técnicos!$A$2:$A$100,IF(Projetos!AC33=1,Técnicos!$F$2:$F$100,IF(Projetos!AC33=2,Técnicos!$H$2:$H$100,Técnicos!$J$2:$J$100)),,0,1))</f>
        <v/>
      </c>
      <c r="X34" s="15" t="str" cm="1">
        <f t="array" ref="X34">IF(OR($B34="",X$2=""),"",Projetos!$K33*_xlfn.XLOOKUP(X$2,Técnicos!$A$2:$A$100,IF(Projetos!AD33=1,Técnicos!$F$2:$F$100,IF(Projetos!AD33=2,Técnicos!$H$2:$H$100,Técnicos!$J$2:$J$100)),,0,1))</f>
        <v/>
      </c>
      <c r="Y34" s="15" t="str" cm="1">
        <f t="array" ref="Y34">IF(OR($B34="",Y$2=""),"",Projetos!$K33*_xlfn.XLOOKUP(Y$2,Técnicos!$A$2:$A$100,IF(Projetos!AE33=1,Técnicos!$F$2:$F$100,IF(Projetos!AE33=2,Técnicos!$H$2:$H$100,Técnicos!$J$2:$J$100)),,0,1))</f>
        <v/>
      </c>
      <c r="Z34" s="15" t="str" cm="1">
        <f t="array" ref="Z34">IF(OR($B34="",Z$2=""),"",Projetos!$K33*_xlfn.XLOOKUP(Z$2,Técnicos!$A$2:$A$100,IF(Projetos!AF33=1,Técnicos!$F$2:$F$100,IF(Projetos!AF33=2,Técnicos!$H$2:$H$100,Técnicos!$J$2:$J$100)),,0,1))</f>
        <v/>
      </c>
      <c r="AA34" s="15" t="str" cm="1">
        <f t="array" ref="AA34">IF(OR($B34="",AA$2=""),"",Projetos!$K33*_xlfn.XLOOKUP(AA$2,Técnicos!$A$2:$A$100,IF(Projetos!AG33=1,Técnicos!$F$2:$F$100,IF(Projetos!AG33=2,Técnicos!$H$2:$H$100,Técnicos!$J$2:$J$100)),,0,1))</f>
        <v/>
      </c>
      <c r="AB34" s="15" t="str" cm="1">
        <f t="array" ref="AB34">IF(OR($B34="",AB$2=""),"",Projetos!$K33*_xlfn.XLOOKUP(AB$2,Técnicos!$A$2:$A$100,IF(Projetos!AH33=1,Técnicos!$F$2:$F$100,IF(Projetos!AH33=2,Técnicos!$H$2:$H$100,Técnicos!$J$2:$J$100)),,0,1))</f>
        <v/>
      </c>
      <c r="AC34" s="15" t="str" cm="1">
        <f t="array" ref="AC34">IF(OR($B34="",AC$2=""),"",Projetos!$K33*_xlfn.XLOOKUP(AC$2,Técnicos!$A$2:$A$100,IF(Projetos!AI33=1,Técnicos!$F$2:$F$100,IF(Projetos!AI33=2,Técnicos!$H$2:$H$100,Técnicos!$J$2:$J$100)),,0,1))</f>
        <v/>
      </c>
      <c r="AD34" s="15" t="str" cm="1">
        <f t="array" ref="AD34">IF(OR($B34="",AD$2=""),"",Projetos!$K33*_xlfn.XLOOKUP(AD$2,Técnicos!$A$2:$A$100,IF(Projetos!AJ33=1,Técnicos!$F$2:$F$100,IF(Projetos!AJ33=2,Técnicos!$H$2:$H$100,Técnicos!$J$2:$J$100)),,0,1))</f>
        <v/>
      </c>
      <c r="AE34" s="15" t="str" cm="1">
        <f t="array" ref="AE34">IF(OR($B34="",AE$2=""),"",Projetos!$K33*_xlfn.XLOOKUP(AE$2,Técnicos!$A$2:$A$100,IF(Projetos!AK33=1,Técnicos!$F$2:$F$100,IF(Projetos!AK33=2,Técnicos!$H$2:$H$100,Técnicos!$J$2:$J$100)),,0,1))</f>
        <v/>
      </c>
      <c r="AF34" s="15" t="str" cm="1">
        <f t="array" ref="AF34">IF(OR($B34="",AF$2=""),"",Projetos!$K33*_xlfn.XLOOKUP(AF$2,Técnicos!$A$2:$A$100,IF(Projetos!AL33=1,Técnicos!$F$2:$F$100,IF(Projetos!AL33=2,Técnicos!$H$2:$H$100,Técnicos!$J$2:$J$100)),,0,1))</f>
        <v/>
      </c>
      <c r="AG34" s="15" t="str" cm="1">
        <f t="array" ref="AG34">IF(OR($B34="",AG$2=""),"",Projetos!$K33*_xlfn.XLOOKUP(AG$2,Técnicos!$A$2:$A$100,IF(Projetos!AM33=1,Técnicos!$F$2:$F$100,IF(Projetos!AM33=2,Técnicos!$H$2:$H$100,Técnicos!$J$2:$J$100)),,0,1))</f>
        <v/>
      </c>
      <c r="AH34" s="15" t="str" cm="1">
        <f t="array" ref="AH34">IF(OR($B34="",AH$2=""),"",Projetos!$K33*_xlfn.XLOOKUP(AH$2,Técnicos!$A$2:$A$100,IF(Projetos!AN33=1,Técnicos!$F$2:$F$100,IF(Projetos!AN33=2,Técnicos!$H$2:$H$100,Técnicos!$J$2:$J$100)),,0,1))</f>
        <v/>
      </c>
      <c r="AI34" s="15" t="str" cm="1">
        <f t="array" ref="AI34">IF(OR($B34="",AI$2=""),"",Projetos!$K33*_xlfn.XLOOKUP(AI$2,Técnicos!$A$2:$A$100,IF(Projetos!AO33=1,Técnicos!$F$2:$F$100,IF(Projetos!AO33=2,Técnicos!$H$2:$H$100,Técnicos!$J$2:$J$100)),,0,1))</f>
        <v/>
      </c>
      <c r="AJ34" s="15" t="str" cm="1">
        <f t="array" ref="AJ34">IF(OR($B34="",AJ$2=""),"",Projetos!$K33*_xlfn.XLOOKUP(AJ$2,Técnicos!$A$2:$A$100,IF(Projetos!AP33=1,Técnicos!$F$2:$F$100,IF(Projetos!AP33=2,Técnicos!$H$2:$H$100,Técnicos!$J$2:$J$100)),,0,1))</f>
        <v/>
      </c>
      <c r="AK34" s="15" t="str" cm="1">
        <f t="array" ref="AK34">IF(OR($B34="",AK$2=""),"",Projetos!$K33*_xlfn.XLOOKUP(AK$2,Técnicos!$A$2:$A$100,IF(Projetos!AQ33=1,Técnicos!$F$2:$F$100,IF(Projetos!AQ33=2,Técnicos!$H$2:$H$100,Técnicos!$J$2:$J$100)),,0,1))</f>
        <v/>
      </c>
      <c r="AL34" s="15" t="str" cm="1">
        <f t="array" ref="AL34">IF(OR($B34="",AL$2=""),"",Projetos!$K33*_xlfn.XLOOKUP(AL$2,Técnicos!$A$2:$A$100,IF(Projetos!AR33=1,Técnicos!$F$2:$F$100,IF(Projetos!AR33=2,Técnicos!$H$2:$H$100,Técnicos!$J$2:$J$100)),,0,1))</f>
        <v/>
      </c>
      <c r="AM34" s="15" t="str" cm="1">
        <f t="array" ref="AM34">IF(OR($B34="",AM$2=""),"",Projetos!$K33*_xlfn.XLOOKUP(AM$2,Técnicos!$A$2:$A$100,IF(Projetos!AS33=1,Técnicos!$F$2:$F$100,IF(Projetos!AS33=2,Técnicos!$H$2:$H$100,Técnicos!$J$2:$J$100)),,0,1))</f>
        <v/>
      </c>
      <c r="AN34" s="15" t="str" cm="1">
        <f t="array" ref="AN34">IF(OR($B34="",AN$2=""),"",Projetos!$K33*_xlfn.XLOOKUP(AN$2,Técnicos!$A$2:$A$100,IF(Projetos!AT33=1,Técnicos!$F$2:$F$100,IF(Projetos!AT33=2,Técnicos!$H$2:$H$100,Técnicos!$J$2:$J$100)),,0,1))</f>
        <v/>
      </c>
      <c r="AO34" s="15" t="str" cm="1">
        <f t="array" ref="AO34">IF(OR($B34="",AO$2=""),"",Projetos!$K33*_xlfn.XLOOKUP(AO$2,Técnicos!$A$2:$A$100,IF(Projetos!AU33=1,Técnicos!$F$2:$F$100,IF(Projetos!AU33=2,Técnicos!$H$2:$H$100,Técnicos!$J$2:$J$100)),,0,1))</f>
        <v/>
      </c>
      <c r="AP34" s="15" t="str" cm="1">
        <f t="array" ref="AP34">IF(OR($B34="",AP$2=""),"",Projetos!$K33*_xlfn.XLOOKUP(AP$2,Técnicos!$A$2:$A$100,IF(Projetos!AV33=1,Técnicos!$F$2:$F$100,IF(Projetos!AV33=2,Técnicos!$H$2:$H$100,Técnicos!$J$2:$J$100)),,0,1))</f>
        <v/>
      </c>
      <c r="AQ34" s="15" t="str" cm="1">
        <f t="array" ref="AQ34">IF(OR($B34="",AQ$2=""),"",Projetos!$K33*_xlfn.XLOOKUP(AQ$2,Técnicos!$A$2:$A$100,IF(Projetos!AW33=1,Técnicos!$F$2:$F$100,IF(Projetos!AW33=2,Técnicos!$H$2:$H$100,Técnicos!$J$2:$J$100)),,0,1))</f>
        <v/>
      </c>
      <c r="AR34" s="15" t="str" cm="1">
        <f t="array" ref="AR34">IF(OR($B34="",AR$2=""),"",Projetos!$K33*_xlfn.XLOOKUP(AR$2,Técnicos!$A$2:$A$100,IF(Projetos!AX33=1,Técnicos!$F$2:$F$100,IF(Projetos!AX33=2,Técnicos!$H$2:$H$100,Técnicos!$J$2:$J$100)),,0,1))</f>
        <v/>
      </c>
      <c r="AS34" s="15" t="str" cm="1">
        <f t="array" ref="AS34">IF(OR($B34="",AS$2=""),"",Projetos!$K33*_xlfn.XLOOKUP(AS$2,Técnicos!$A$2:$A$100,IF(Projetos!AY33=1,Técnicos!$F$2:$F$100,IF(Projetos!AY33=2,Técnicos!$H$2:$H$100,Técnicos!$J$2:$J$100)),,0,1))</f>
        <v/>
      </c>
      <c r="AT34" s="15" t="str" cm="1">
        <f t="array" ref="AT34">IF(OR($B34="",AT$2=""),"",Projetos!$K33*_xlfn.XLOOKUP(AT$2,Técnicos!$A$2:$A$100,IF(Projetos!AZ33=1,Técnicos!$F$2:$F$100,IF(Projetos!AZ33=2,Técnicos!$H$2:$H$100,Técnicos!$J$2:$J$100)),,0,1))</f>
        <v/>
      </c>
      <c r="AU34" s="15" t="str" cm="1">
        <f t="array" ref="AU34">IF(OR($B34="",AU$2=""),"",Projetos!$K33*_xlfn.XLOOKUP(AU$2,Técnicos!$A$2:$A$100,IF(Projetos!BA33=1,Técnicos!$F$2:$F$100,IF(Projetos!BA33=2,Técnicos!$H$2:$H$100,Técnicos!$J$2:$J$100)),,0,1))</f>
        <v/>
      </c>
      <c r="AV34" s="15" t="str" cm="1">
        <f t="array" ref="AV34">IF(OR($B34="",AV$2=""),"",Projetos!$K33*_xlfn.XLOOKUP(AV$2,Técnicos!$A$2:$A$100,IF(Projetos!BB33=1,Técnicos!$F$2:$F$100,IF(Projetos!BB33=2,Técnicos!$H$2:$H$100,Técnicos!$J$2:$J$100)),,0,1))</f>
        <v/>
      </c>
      <c r="AW34" s="15" t="str" cm="1">
        <f t="array" ref="AW34">IF(OR($B34="",AW$2=""),"",Projetos!$K33*_xlfn.XLOOKUP(AW$2,Técnicos!$A$2:$A$100,IF(Projetos!BC33=1,Técnicos!$F$2:$F$100,IF(Projetos!BC33=2,Técnicos!$H$2:$H$100,Técnicos!$J$2:$J$100)),,0,1))</f>
        <v/>
      </c>
      <c r="AX34" s="15" t="str" cm="1">
        <f t="array" ref="AX34">IF(OR($B34="",AX$2=""),"",Projetos!$K33*_xlfn.XLOOKUP(AX$2,Técnicos!$A$2:$A$100,IF(Projetos!BD33=1,Técnicos!$F$2:$F$100,IF(Projetos!BD33=2,Técnicos!$H$2:$H$100,Técnicos!$J$2:$J$100)),,0,1))</f>
        <v/>
      </c>
      <c r="AY34" s="15" t="str" cm="1">
        <f t="array" ref="AY34">IF(OR($B34="",AY$2=""),"",Projetos!$K33*_xlfn.XLOOKUP(AY$2,Técnicos!$A$2:$A$100,IF(Projetos!BE33=1,Técnicos!$F$2:$F$100,IF(Projetos!BE33=2,Técnicos!$H$2:$H$100,Técnicos!$J$2:$J$100)),,0,1))</f>
        <v/>
      </c>
      <c r="AZ34" s="15" t="str" cm="1">
        <f t="array" ref="AZ34">IF(OR($B34="",AZ$2=""),"",Projetos!$K33*_xlfn.XLOOKUP(AZ$2,Técnicos!$A$2:$A$100,IF(Projetos!BF33=1,Técnicos!$F$2:$F$100,IF(Projetos!BF33=2,Técnicos!$H$2:$H$100,Técnicos!$J$2:$J$100)),,0,1))</f>
        <v/>
      </c>
      <c r="BA34" s="15" t="str" cm="1">
        <f t="array" ref="BA34">IF(OR($B34="",BA$2=""),"",Projetos!$K33*_xlfn.XLOOKUP(BA$2,Técnicos!$A$2:$A$100,IF(Projetos!BG33=1,Técnicos!$F$2:$F$100,IF(Projetos!BG33=2,Técnicos!$H$2:$H$100,Técnicos!$J$2:$J$100)),,0,1))</f>
        <v/>
      </c>
      <c r="BB34" s="15" t="str" cm="1">
        <f t="array" ref="BB34">IF(OR($B34="",BB$2=""),"",Projetos!$K33*_xlfn.XLOOKUP(BB$2,Técnicos!$A$2:$A$100,IF(Projetos!BH33=1,Técnicos!$F$2:$F$100,IF(Projetos!BH33=2,Técnicos!$H$2:$H$100,Técnicos!$J$2:$J$100)),,0,1))</f>
        <v/>
      </c>
      <c r="BC34" s="15" t="str" cm="1">
        <f t="array" ref="BC34">IF(OR($B34="",BC$2=""),"",Projetos!$K33*_xlfn.XLOOKUP(BC$2,Técnicos!$A$2:$A$100,IF(Projetos!BI33=1,Técnicos!$F$2:$F$100,IF(Projetos!BI33=2,Técnicos!$H$2:$H$100,Técnicos!$J$2:$J$100)),,0,1))</f>
        <v/>
      </c>
      <c r="BD34" s="15" t="str" cm="1">
        <f t="array" ref="BD34">IF(OR($B34="",BD$2=""),"",Projetos!$K33*_xlfn.XLOOKUP(BD$2,Técnicos!$A$2:$A$100,IF(Projetos!BJ33=1,Técnicos!$F$2:$F$100,IF(Projetos!BJ33=2,Técnicos!$H$2:$H$100,Técnicos!$J$2:$J$100)),,0,1))</f>
        <v/>
      </c>
      <c r="BE34" s="15" t="str" cm="1">
        <f t="array" ref="BE34">IF(OR($B34="",BE$2=""),"",Projetos!$K33*_xlfn.XLOOKUP(BE$2,Técnicos!$A$2:$A$100,IF(Projetos!BK33=1,Técnicos!$F$2:$F$100,IF(Projetos!BK33=2,Técnicos!$H$2:$H$100,Técnicos!$J$2:$J$100)),,0,1))</f>
        <v/>
      </c>
      <c r="BF34" s="15" t="str" cm="1">
        <f t="array" ref="BF34">IF(OR($B34="",BF$2=""),"",Projetos!$K33*_xlfn.XLOOKUP(BF$2,Técnicos!$A$2:$A$100,IF(Projetos!BL33=1,Técnicos!$F$2:$F$100,IF(Projetos!BL33=2,Técnicos!$H$2:$H$100,Técnicos!$J$2:$J$100)),,0,1))</f>
        <v/>
      </c>
      <c r="BG34" s="15" t="str" cm="1">
        <f t="array" ref="BG34">IF(OR($B34="",BG$2=""),"",Projetos!$K33*_xlfn.XLOOKUP(BG$2,Técnicos!$A$2:$A$100,IF(Projetos!BM33=1,Técnicos!$F$2:$F$100,IF(Projetos!BM33=2,Técnicos!$H$2:$H$100,Técnicos!$J$2:$J$100)),,0,1))</f>
        <v/>
      </c>
      <c r="BH34" s="15" t="str" cm="1">
        <f t="array" ref="BH34">IF(OR($B34="",BH$2=""),"",Projetos!$K33*_xlfn.XLOOKUP(BH$2,Técnicos!$A$2:$A$100,IF(Projetos!BN33=1,Técnicos!$F$2:$F$100,IF(Projetos!BN33=2,Técnicos!$H$2:$H$100,Técnicos!$J$2:$J$100)),,0,1))</f>
        <v/>
      </c>
      <c r="BI34" s="15" t="str" cm="1">
        <f t="array" ref="BI34">IF(OR($B34="",BI$2=""),"",Projetos!$K33*_xlfn.XLOOKUP(BI$2,Técnicos!$A$2:$A$100,IF(Projetos!BO33=1,Técnicos!$F$2:$F$100,IF(Projetos!BO33=2,Técnicos!$H$2:$H$100,Técnicos!$J$2:$J$100)),,0,1))</f>
        <v/>
      </c>
      <c r="BJ34" s="15" t="str" cm="1">
        <f t="array" ref="BJ34">IF(OR($B34="",BJ$2=""),"",Projetos!$K33*_xlfn.XLOOKUP(BJ$2,Técnicos!$A$2:$A$100,IF(Projetos!BP33=1,Técnicos!$F$2:$F$100,IF(Projetos!BP33=2,Técnicos!$H$2:$H$100,Técnicos!$J$2:$J$100)),,0,1))</f>
        <v/>
      </c>
      <c r="BK34" s="15" t="str" cm="1">
        <f t="array" ref="BK34">IF(OR($B34="",BK$2=""),"",Projetos!$K33*_xlfn.XLOOKUP(BK$2,Técnicos!$A$2:$A$100,IF(Projetos!BQ33=1,Técnicos!$F$2:$F$100,IF(Projetos!BQ33=2,Técnicos!$H$2:$H$100,Técnicos!$J$2:$J$100)),,0,1))</f>
        <v/>
      </c>
      <c r="BL34" s="15" t="str" cm="1">
        <f t="array" ref="BL34">IF(OR($B34="",BL$2=""),"",Projetos!$K33*_xlfn.XLOOKUP(BL$2,Técnicos!$A$2:$A$100,IF(Projetos!BR33=1,Técnicos!$F$2:$F$100,IF(Projetos!BR33=2,Técnicos!$H$2:$H$100,Técnicos!$J$2:$J$100)),,0,1))</f>
        <v/>
      </c>
      <c r="BM34" s="15" t="str" cm="1">
        <f t="array" ref="BM34">IF(OR($B34="",BM$2=""),"",Projetos!$K33*_xlfn.XLOOKUP(BM$2,Técnicos!$A$2:$A$100,IF(Projetos!BS33=1,Técnicos!$F$2:$F$100,IF(Projetos!BS33=2,Técnicos!$H$2:$H$100,Técnicos!$J$2:$J$100)),,0,1))</f>
        <v/>
      </c>
      <c r="BN34" s="15" t="str" cm="1">
        <f t="array" ref="BN34">IF(OR($B34="",BN$2=""),"",Projetos!$K33*_xlfn.XLOOKUP(BN$2,Técnicos!$A$2:$A$100,IF(Projetos!BT33=1,Técnicos!$F$2:$F$100,IF(Projetos!BT33=2,Técnicos!$H$2:$H$100,Técnicos!$J$2:$J$100)),,0,1))</f>
        <v/>
      </c>
      <c r="BO34" s="15" t="str" cm="1">
        <f t="array" ref="BO34">IF(OR($B34="",BO$2=""),"",Projetos!$K33*_xlfn.XLOOKUP(BO$2,Técnicos!$A$2:$A$100,IF(Projetos!BU33=1,Técnicos!$F$2:$F$100,IF(Projetos!BU33=2,Técnicos!$H$2:$H$100,Técnicos!$J$2:$J$100)),,0,1))</f>
        <v/>
      </c>
      <c r="BP34" s="15" t="str" cm="1">
        <f t="array" ref="BP34">IF(OR($B34="",BP$2=""),"",Projetos!$K33*_xlfn.XLOOKUP(BP$2,Técnicos!$A$2:$A$100,IF(Projetos!BV33=1,Técnicos!$F$2:$F$100,IF(Projetos!BV33=2,Técnicos!$H$2:$H$100,Técnicos!$J$2:$J$100)),,0,1))</f>
        <v/>
      </c>
      <c r="BQ34" s="15" t="str" cm="1">
        <f t="array" ref="BQ34">IF(OR($B34="",BQ$2=""),"",Projetos!$K33*_xlfn.XLOOKUP(BQ$2,Técnicos!$A$2:$A$100,IF(Projetos!BW33=1,Técnicos!$F$2:$F$100,IF(Projetos!BW33=2,Técnicos!$H$2:$H$100,Técnicos!$J$2:$J$100)),,0,1))</f>
        <v/>
      </c>
    </row>
    <row r="35" spans="2:69" x14ac:dyDescent="0.25">
      <c r="B35" s="1" t="str">
        <f>IF(Projetos!A34&lt;&gt;"",Projetos!A34,"")</f>
        <v/>
      </c>
      <c r="C35" s="15" t="str" cm="1">
        <f t="array" ref="C35">IF(OR($B35="",C$2=""),"",Projetos!$K34*_xlfn.XLOOKUP(C$2,Técnicos!$A$2:$A$100,IF(Projetos!I34=1,Técnicos!$F$2:$F$100,IF(Projetos!I34=2,Técnicos!$H$2:$H$100,Técnicos!$J$2:$J$100)),,0,1))</f>
        <v/>
      </c>
      <c r="D35" s="15" t="str" cm="1">
        <f t="array" ref="D35">IF(OR($B35="",D$2=""),"",Projetos!$K34*_xlfn.XLOOKUP(D$2,Técnicos!$A$2:$A$100,IF(Projetos!J34=1,Técnicos!$F$2:$F$100,IF(Projetos!J34=2,Técnicos!$H$2:$H$100,Técnicos!$J$2:$J$100)),,0,1))</f>
        <v/>
      </c>
      <c r="E35" s="15" t="str" cm="1">
        <f t="array" ref="E35">IF(OR($B35="",E$2=""),"",Projetos!$K34*_xlfn.XLOOKUP(E$2,Técnicos!$A$2:$A$100,IF(Projetos!K34=1,Técnicos!$F$2:$F$100,IF(Projetos!K34=2,Técnicos!$H$2:$H$100,Técnicos!$J$2:$J$100)),,0,1))</f>
        <v/>
      </c>
      <c r="F35" s="15" t="str" cm="1">
        <f t="array" ref="F35">IF(OR($B35="",F$2=""),"",Projetos!$K34*_xlfn.XLOOKUP(F$2,Técnicos!$A$2:$A$100,IF(Projetos!L34=1,Técnicos!$F$2:$F$100,IF(Projetos!L34=2,Técnicos!$H$2:$H$100,Técnicos!$J$2:$J$100)),,0,1))</f>
        <v/>
      </c>
      <c r="G35" s="15" t="str" cm="1">
        <f t="array" ref="G35">IF(OR($B35="",G$2=""),"",Projetos!$K34*_xlfn.XLOOKUP(G$2,Técnicos!$A$2:$A$100,IF(Projetos!M34=1,Técnicos!$F$2:$F$100,IF(Projetos!M34=2,Técnicos!$H$2:$H$100,Técnicos!$J$2:$J$100)),,0,1))</f>
        <v/>
      </c>
      <c r="H35" s="15" t="str" cm="1">
        <f t="array" ref="H35">IF(OR($B35="",H$2=""),"",Projetos!$K34*_xlfn.XLOOKUP(H$2,Técnicos!$A$2:$A$100,IF(Projetos!N34=1,Técnicos!$F$2:$F$100,IF(Projetos!N34=2,Técnicos!$H$2:$H$100,Técnicos!$J$2:$J$100)),,0,1))</f>
        <v/>
      </c>
      <c r="I35" s="15" t="str" cm="1">
        <f t="array" ref="I35">IF(OR($B35="",I$2=""),"",Projetos!$K34*_xlfn.XLOOKUP(I$2,Técnicos!$A$2:$A$100,IF(Projetos!O34=1,Técnicos!$F$2:$F$100,IF(Projetos!O34=2,Técnicos!$H$2:$H$100,Técnicos!$J$2:$J$100)),,0,1))</f>
        <v/>
      </c>
      <c r="J35" s="15" t="str" cm="1">
        <f t="array" ref="J35">IF(OR($B35="",J$2=""),"",Projetos!$K34*_xlfn.XLOOKUP(J$2,Técnicos!$A$2:$A$100,IF(Projetos!P34=1,Técnicos!$F$2:$F$100,IF(Projetos!P34=2,Técnicos!$H$2:$H$100,Técnicos!$J$2:$J$100)),,0,1))</f>
        <v/>
      </c>
      <c r="K35" s="15" t="str" cm="1">
        <f t="array" ref="K35">IF(OR($B35="",K$2=""),"",Projetos!$K34*_xlfn.XLOOKUP(K$2,Técnicos!$A$2:$A$100,IF(Projetos!Q34=1,Técnicos!$F$2:$F$100,IF(Projetos!Q34=2,Técnicos!$H$2:$H$100,Técnicos!$J$2:$J$100)),,0,1))</f>
        <v/>
      </c>
      <c r="L35" s="15" t="str" cm="1">
        <f t="array" ref="L35">IF(OR($B35="",L$2=""),"",Projetos!$K34*_xlfn.XLOOKUP(L$2,Técnicos!$A$2:$A$100,IF(Projetos!R34=1,Técnicos!$F$2:$F$100,IF(Projetos!R34=2,Técnicos!$H$2:$H$100,Técnicos!$J$2:$J$100)),,0,1))</f>
        <v/>
      </c>
      <c r="M35" s="15" t="str" cm="1">
        <f t="array" ref="M35">IF(OR($B35="",M$2=""),"",Projetos!$K34*_xlfn.XLOOKUP(M$2,Técnicos!$A$2:$A$100,IF(Projetos!S34=1,Técnicos!$F$2:$F$100,IF(Projetos!S34=2,Técnicos!$H$2:$H$100,Técnicos!$J$2:$J$100)),,0,1))</f>
        <v/>
      </c>
      <c r="N35" s="15" t="str" cm="1">
        <f t="array" ref="N35">IF(OR($B35="",N$2=""),"",Projetos!$K34*_xlfn.XLOOKUP(N$2,Técnicos!$A$2:$A$100,IF(Projetos!T34=1,Técnicos!$F$2:$F$100,IF(Projetos!T34=2,Técnicos!$H$2:$H$100,Técnicos!$J$2:$J$100)),,0,1))</f>
        <v/>
      </c>
      <c r="O35" s="15" t="str" cm="1">
        <f t="array" ref="O35">IF(OR($B35="",O$2=""),"",Projetos!$K34*_xlfn.XLOOKUP(O$2,Técnicos!$A$2:$A$100,IF(Projetos!U34=1,Técnicos!$F$2:$F$100,IF(Projetos!U34=2,Técnicos!$H$2:$H$100,Técnicos!$J$2:$J$100)),,0,1))</f>
        <v/>
      </c>
      <c r="P35" s="15" t="str" cm="1">
        <f t="array" ref="P35">IF(OR($B35="",P$2=""),"",Projetos!$K34*_xlfn.XLOOKUP(P$2,Técnicos!$A$2:$A$100,IF(Projetos!V34=1,Técnicos!$F$2:$F$100,IF(Projetos!V34=2,Técnicos!$H$2:$H$100,Técnicos!$J$2:$J$100)),,0,1))</f>
        <v/>
      </c>
      <c r="Q35" s="15" t="str" cm="1">
        <f t="array" ref="Q35">IF(OR($B35="",Q$2=""),"",Projetos!$K34*_xlfn.XLOOKUP(Q$2,Técnicos!$A$2:$A$100,IF(Projetos!W34=1,Técnicos!$F$2:$F$100,IF(Projetos!W34=2,Técnicos!$H$2:$H$100,Técnicos!$J$2:$J$100)),,0,1))</f>
        <v/>
      </c>
      <c r="R35" s="15" t="str" cm="1">
        <f t="array" ref="R35">IF(OR($B35="",R$2=""),"",Projetos!$K34*_xlfn.XLOOKUP(R$2,Técnicos!$A$2:$A$100,IF(Projetos!X34=1,Técnicos!$F$2:$F$100,IF(Projetos!X34=2,Técnicos!$H$2:$H$100,Técnicos!$J$2:$J$100)),,0,1))</f>
        <v/>
      </c>
      <c r="S35" s="15" t="str" cm="1">
        <f t="array" ref="S35">IF(OR($B35="",S$2=""),"",Projetos!$K34*_xlfn.XLOOKUP(S$2,Técnicos!$A$2:$A$100,IF(Projetos!Y34=1,Técnicos!$F$2:$F$100,IF(Projetos!Y34=2,Técnicos!$H$2:$H$100,Técnicos!$J$2:$J$100)),,0,1))</f>
        <v/>
      </c>
      <c r="T35" s="15" t="str" cm="1">
        <f t="array" ref="T35">IF(OR($B35="",T$2=""),"",Projetos!$K34*_xlfn.XLOOKUP(T$2,Técnicos!$A$2:$A$100,IF(Projetos!Z34=1,Técnicos!$F$2:$F$100,IF(Projetos!Z34=2,Técnicos!$H$2:$H$100,Técnicos!$J$2:$J$100)),,0,1))</f>
        <v/>
      </c>
      <c r="U35" s="15" t="str" cm="1">
        <f t="array" ref="U35">IF(OR($B35="",U$2=""),"",Projetos!$K34*_xlfn.XLOOKUP(U$2,Técnicos!$A$2:$A$100,IF(Projetos!AA34=1,Técnicos!$F$2:$F$100,IF(Projetos!AA34=2,Técnicos!$H$2:$H$100,Técnicos!$J$2:$J$100)),,0,1))</f>
        <v/>
      </c>
      <c r="V35" s="15" t="str" cm="1">
        <f t="array" ref="V35">IF(OR($B35="",V$2=""),"",Projetos!$K34*_xlfn.XLOOKUP(V$2,Técnicos!$A$2:$A$100,IF(Projetos!AB34=1,Técnicos!$F$2:$F$100,IF(Projetos!AB34=2,Técnicos!$H$2:$H$100,Técnicos!$J$2:$J$100)),,0,1))</f>
        <v/>
      </c>
      <c r="W35" s="15" t="str" cm="1">
        <f t="array" ref="W35">IF(OR($B35="",W$2=""),"",Projetos!$K34*_xlfn.XLOOKUP(W$2,Técnicos!$A$2:$A$100,IF(Projetos!AC34=1,Técnicos!$F$2:$F$100,IF(Projetos!AC34=2,Técnicos!$H$2:$H$100,Técnicos!$J$2:$J$100)),,0,1))</f>
        <v/>
      </c>
      <c r="X35" s="15" t="str" cm="1">
        <f t="array" ref="X35">IF(OR($B35="",X$2=""),"",Projetos!$K34*_xlfn.XLOOKUP(X$2,Técnicos!$A$2:$A$100,IF(Projetos!AD34=1,Técnicos!$F$2:$F$100,IF(Projetos!AD34=2,Técnicos!$H$2:$H$100,Técnicos!$J$2:$J$100)),,0,1))</f>
        <v/>
      </c>
      <c r="Y35" s="15" t="str" cm="1">
        <f t="array" ref="Y35">IF(OR($B35="",Y$2=""),"",Projetos!$K34*_xlfn.XLOOKUP(Y$2,Técnicos!$A$2:$A$100,IF(Projetos!AE34=1,Técnicos!$F$2:$F$100,IF(Projetos!AE34=2,Técnicos!$H$2:$H$100,Técnicos!$J$2:$J$100)),,0,1))</f>
        <v/>
      </c>
      <c r="Z35" s="15" t="str" cm="1">
        <f t="array" ref="Z35">IF(OR($B35="",Z$2=""),"",Projetos!$K34*_xlfn.XLOOKUP(Z$2,Técnicos!$A$2:$A$100,IF(Projetos!AF34=1,Técnicos!$F$2:$F$100,IF(Projetos!AF34=2,Técnicos!$H$2:$H$100,Técnicos!$J$2:$J$100)),,0,1))</f>
        <v/>
      </c>
      <c r="AA35" s="15" t="str" cm="1">
        <f t="array" ref="AA35">IF(OR($B35="",AA$2=""),"",Projetos!$K34*_xlfn.XLOOKUP(AA$2,Técnicos!$A$2:$A$100,IF(Projetos!AG34=1,Técnicos!$F$2:$F$100,IF(Projetos!AG34=2,Técnicos!$H$2:$H$100,Técnicos!$J$2:$J$100)),,0,1))</f>
        <v/>
      </c>
      <c r="AB35" s="15" t="str" cm="1">
        <f t="array" ref="AB35">IF(OR($B35="",AB$2=""),"",Projetos!$K34*_xlfn.XLOOKUP(AB$2,Técnicos!$A$2:$A$100,IF(Projetos!AH34=1,Técnicos!$F$2:$F$100,IF(Projetos!AH34=2,Técnicos!$H$2:$H$100,Técnicos!$J$2:$J$100)),,0,1))</f>
        <v/>
      </c>
      <c r="AC35" s="15" t="str" cm="1">
        <f t="array" ref="AC35">IF(OR($B35="",AC$2=""),"",Projetos!$K34*_xlfn.XLOOKUP(AC$2,Técnicos!$A$2:$A$100,IF(Projetos!AI34=1,Técnicos!$F$2:$F$100,IF(Projetos!AI34=2,Técnicos!$H$2:$H$100,Técnicos!$J$2:$J$100)),,0,1))</f>
        <v/>
      </c>
      <c r="AD35" s="15" t="str" cm="1">
        <f t="array" ref="AD35">IF(OR($B35="",AD$2=""),"",Projetos!$K34*_xlfn.XLOOKUP(AD$2,Técnicos!$A$2:$A$100,IF(Projetos!AJ34=1,Técnicos!$F$2:$F$100,IF(Projetos!AJ34=2,Técnicos!$H$2:$H$100,Técnicos!$J$2:$J$100)),,0,1))</f>
        <v/>
      </c>
      <c r="AE35" s="15" t="str" cm="1">
        <f t="array" ref="AE35">IF(OR($B35="",AE$2=""),"",Projetos!$K34*_xlfn.XLOOKUP(AE$2,Técnicos!$A$2:$A$100,IF(Projetos!AK34=1,Técnicos!$F$2:$F$100,IF(Projetos!AK34=2,Técnicos!$H$2:$H$100,Técnicos!$J$2:$J$100)),,0,1))</f>
        <v/>
      </c>
      <c r="AF35" s="15" t="str" cm="1">
        <f t="array" ref="AF35">IF(OR($B35="",AF$2=""),"",Projetos!$K34*_xlfn.XLOOKUP(AF$2,Técnicos!$A$2:$A$100,IF(Projetos!AL34=1,Técnicos!$F$2:$F$100,IF(Projetos!AL34=2,Técnicos!$H$2:$H$100,Técnicos!$J$2:$J$100)),,0,1))</f>
        <v/>
      </c>
      <c r="AG35" s="15" t="str" cm="1">
        <f t="array" ref="AG35">IF(OR($B35="",AG$2=""),"",Projetos!$K34*_xlfn.XLOOKUP(AG$2,Técnicos!$A$2:$A$100,IF(Projetos!AM34=1,Técnicos!$F$2:$F$100,IF(Projetos!AM34=2,Técnicos!$H$2:$H$100,Técnicos!$J$2:$J$100)),,0,1))</f>
        <v/>
      </c>
      <c r="AH35" s="15" t="str" cm="1">
        <f t="array" ref="AH35">IF(OR($B35="",AH$2=""),"",Projetos!$K34*_xlfn.XLOOKUP(AH$2,Técnicos!$A$2:$A$100,IF(Projetos!AN34=1,Técnicos!$F$2:$F$100,IF(Projetos!AN34=2,Técnicos!$H$2:$H$100,Técnicos!$J$2:$J$100)),,0,1))</f>
        <v/>
      </c>
      <c r="AI35" s="15" t="str" cm="1">
        <f t="array" ref="AI35">IF(OR($B35="",AI$2=""),"",Projetos!$K34*_xlfn.XLOOKUP(AI$2,Técnicos!$A$2:$A$100,IF(Projetos!AO34=1,Técnicos!$F$2:$F$100,IF(Projetos!AO34=2,Técnicos!$H$2:$H$100,Técnicos!$J$2:$J$100)),,0,1))</f>
        <v/>
      </c>
      <c r="AJ35" s="15" t="str" cm="1">
        <f t="array" ref="AJ35">IF(OR($B35="",AJ$2=""),"",Projetos!$K34*_xlfn.XLOOKUP(AJ$2,Técnicos!$A$2:$A$100,IF(Projetos!AP34=1,Técnicos!$F$2:$F$100,IF(Projetos!AP34=2,Técnicos!$H$2:$H$100,Técnicos!$J$2:$J$100)),,0,1))</f>
        <v/>
      </c>
      <c r="AK35" s="15" t="str" cm="1">
        <f t="array" ref="AK35">IF(OR($B35="",AK$2=""),"",Projetos!$K34*_xlfn.XLOOKUP(AK$2,Técnicos!$A$2:$A$100,IF(Projetos!AQ34=1,Técnicos!$F$2:$F$100,IF(Projetos!AQ34=2,Técnicos!$H$2:$H$100,Técnicos!$J$2:$J$100)),,0,1))</f>
        <v/>
      </c>
      <c r="AL35" s="15" t="str" cm="1">
        <f t="array" ref="AL35">IF(OR($B35="",AL$2=""),"",Projetos!$K34*_xlfn.XLOOKUP(AL$2,Técnicos!$A$2:$A$100,IF(Projetos!AR34=1,Técnicos!$F$2:$F$100,IF(Projetos!AR34=2,Técnicos!$H$2:$H$100,Técnicos!$J$2:$J$100)),,0,1))</f>
        <v/>
      </c>
      <c r="AM35" s="15" t="str" cm="1">
        <f t="array" ref="AM35">IF(OR($B35="",AM$2=""),"",Projetos!$K34*_xlfn.XLOOKUP(AM$2,Técnicos!$A$2:$A$100,IF(Projetos!AS34=1,Técnicos!$F$2:$F$100,IF(Projetos!AS34=2,Técnicos!$H$2:$H$100,Técnicos!$J$2:$J$100)),,0,1))</f>
        <v/>
      </c>
      <c r="AN35" s="15" t="str" cm="1">
        <f t="array" ref="AN35">IF(OR($B35="",AN$2=""),"",Projetos!$K34*_xlfn.XLOOKUP(AN$2,Técnicos!$A$2:$A$100,IF(Projetos!AT34=1,Técnicos!$F$2:$F$100,IF(Projetos!AT34=2,Técnicos!$H$2:$H$100,Técnicos!$J$2:$J$100)),,0,1))</f>
        <v/>
      </c>
      <c r="AO35" s="15" t="str" cm="1">
        <f t="array" ref="AO35">IF(OR($B35="",AO$2=""),"",Projetos!$K34*_xlfn.XLOOKUP(AO$2,Técnicos!$A$2:$A$100,IF(Projetos!AU34=1,Técnicos!$F$2:$F$100,IF(Projetos!AU34=2,Técnicos!$H$2:$H$100,Técnicos!$J$2:$J$100)),,0,1))</f>
        <v/>
      </c>
      <c r="AP35" s="15" t="str" cm="1">
        <f t="array" ref="AP35">IF(OR($B35="",AP$2=""),"",Projetos!$K34*_xlfn.XLOOKUP(AP$2,Técnicos!$A$2:$A$100,IF(Projetos!AV34=1,Técnicos!$F$2:$F$100,IF(Projetos!AV34=2,Técnicos!$H$2:$H$100,Técnicos!$J$2:$J$100)),,0,1))</f>
        <v/>
      </c>
      <c r="AQ35" s="15" t="str" cm="1">
        <f t="array" ref="AQ35">IF(OR($B35="",AQ$2=""),"",Projetos!$K34*_xlfn.XLOOKUP(AQ$2,Técnicos!$A$2:$A$100,IF(Projetos!AW34=1,Técnicos!$F$2:$F$100,IF(Projetos!AW34=2,Técnicos!$H$2:$H$100,Técnicos!$J$2:$J$100)),,0,1))</f>
        <v/>
      </c>
      <c r="AR35" s="15" t="str" cm="1">
        <f t="array" ref="AR35">IF(OR($B35="",AR$2=""),"",Projetos!$K34*_xlfn.XLOOKUP(AR$2,Técnicos!$A$2:$A$100,IF(Projetos!AX34=1,Técnicos!$F$2:$F$100,IF(Projetos!AX34=2,Técnicos!$H$2:$H$100,Técnicos!$J$2:$J$100)),,0,1))</f>
        <v/>
      </c>
      <c r="AS35" s="15" t="str" cm="1">
        <f t="array" ref="AS35">IF(OR($B35="",AS$2=""),"",Projetos!$K34*_xlfn.XLOOKUP(AS$2,Técnicos!$A$2:$A$100,IF(Projetos!AY34=1,Técnicos!$F$2:$F$100,IF(Projetos!AY34=2,Técnicos!$H$2:$H$100,Técnicos!$J$2:$J$100)),,0,1))</f>
        <v/>
      </c>
      <c r="AT35" s="15" t="str" cm="1">
        <f t="array" ref="AT35">IF(OR($B35="",AT$2=""),"",Projetos!$K34*_xlfn.XLOOKUP(AT$2,Técnicos!$A$2:$A$100,IF(Projetos!AZ34=1,Técnicos!$F$2:$F$100,IF(Projetos!AZ34=2,Técnicos!$H$2:$H$100,Técnicos!$J$2:$J$100)),,0,1))</f>
        <v/>
      </c>
      <c r="AU35" s="15" t="str" cm="1">
        <f t="array" ref="AU35">IF(OR($B35="",AU$2=""),"",Projetos!$K34*_xlfn.XLOOKUP(AU$2,Técnicos!$A$2:$A$100,IF(Projetos!BA34=1,Técnicos!$F$2:$F$100,IF(Projetos!BA34=2,Técnicos!$H$2:$H$100,Técnicos!$J$2:$J$100)),,0,1))</f>
        <v/>
      </c>
      <c r="AV35" s="15" t="str" cm="1">
        <f t="array" ref="AV35">IF(OR($B35="",AV$2=""),"",Projetos!$K34*_xlfn.XLOOKUP(AV$2,Técnicos!$A$2:$A$100,IF(Projetos!BB34=1,Técnicos!$F$2:$F$100,IF(Projetos!BB34=2,Técnicos!$H$2:$H$100,Técnicos!$J$2:$J$100)),,0,1))</f>
        <v/>
      </c>
      <c r="AW35" s="15" t="str" cm="1">
        <f t="array" ref="AW35">IF(OR($B35="",AW$2=""),"",Projetos!$K34*_xlfn.XLOOKUP(AW$2,Técnicos!$A$2:$A$100,IF(Projetos!BC34=1,Técnicos!$F$2:$F$100,IF(Projetos!BC34=2,Técnicos!$H$2:$H$100,Técnicos!$J$2:$J$100)),,0,1))</f>
        <v/>
      </c>
      <c r="AX35" s="15" t="str" cm="1">
        <f t="array" ref="AX35">IF(OR($B35="",AX$2=""),"",Projetos!$K34*_xlfn.XLOOKUP(AX$2,Técnicos!$A$2:$A$100,IF(Projetos!BD34=1,Técnicos!$F$2:$F$100,IF(Projetos!BD34=2,Técnicos!$H$2:$H$100,Técnicos!$J$2:$J$100)),,0,1))</f>
        <v/>
      </c>
      <c r="AY35" s="15" t="str" cm="1">
        <f t="array" ref="AY35">IF(OR($B35="",AY$2=""),"",Projetos!$K34*_xlfn.XLOOKUP(AY$2,Técnicos!$A$2:$A$100,IF(Projetos!BE34=1,Técnicos!$F$2:$F$100,IF(Projetos!BE34=2,Técnicos!$H$2:$H$100,Técnicos!$J$2:$J$100)),,0,1))</f>
        <v/>
      </c>
      <c r="AZ35" s="15" t="str" cm="1">
        <f t="array" ref="AZ35">IF(OR($B35="",AZ$2=""),"",Projetos!$K34*_xlfn.XLOOKUP(AZ$2,Técnicos!$A$2:$A$100,IF(Projetos!BF34=1,Técnicos!$F$2:$F$100,IF(Projetos!BF34=2,Técnicos!$H$2:$H$100,Técnicos!$J$2:$J$100)),,0,1))</f>
        <v/>
      </c>
      <c r="BA35" s="15" t="str" cm="1">
        <f t="array" ref="BA35">IF(OR($B35="",BA$2=""),"",Projetos!$K34*_xlfn.XLOOKUP(BA$2,Técnicos!$A$2:$A$100,IF(Projetos!BG34=1,Técnicos!$F$2:$F$100,IF(Projetos!BG34=2,Técnicos!$H$2:$H$100,Técnicos!$J$2:$J$100)),,0,1))</f>
        <v/>
      </c>
      <c r="BB35" s="15" t="str" cm="1">
        <f t="array" ref="BB35">IF(OR($B35="",BB$2=""),"",Projetos!$K34*_xlfn.XLOOKUP(BB$2,Técnicos!$A$2:$A$100,IF(Projetos!BH34=1,Técnicos!$F$2:$F$100,IF(Projetos!BH34=2,Técnicos!$H$2:$H$100,Técnicos!$J$2:$J$100)),,0,1))</f>
        <v/>
      </c>
      <c r="BC35" s="15" t="str" cm="1">
        <f t="array" ref="BC35">IF(OR($B35="",BC$2=""),"",Projetos!$K34*_xlfn.XLOOKUP(BC$2,Técnicos!$A$2:$A$100,IF(Projetos!BI34=1,Técnicos!$F$2:$F$100,IF(Projetos!BI34=2,Técnicos!$H$2:$H$100,Técnicos!$J$2:$J$100)),,0,1))</f>
        <v/>
      </c>
      <c r="BD35" s="15" t="str" cm="1">
        <f t="array" ref="BD35">IF(OR($B35="",BD$2=""),"",Projetos!$K34*_xlfn.XLOOKUP(BD$2,Técnicos!$A$2:$A$100,IF(Projetos!BJ34=1,Técnicos!$F$2:$F$100,IF(Projetos!BJ34=2,Técnicos!$H$2:$H$100,Técnicos!$J$2:$J$100)),,0,1))</f>
        <v/>
      </c>
      <c r="BE35" s="15" t="str" cm="1">
        <f t="array" ref="BE35">IF(OR($B35="",BE$2=""),"",Projetos!$K34*_xlfn.XLOOKUP(BE$2,Técnicos!$A$2:$A$100,IF(Projetos!BK34=1,Técnicos!$F$2:$F$100,IF(Projetos!BK34=2,Técnicos!$H$2:$H$100,Técnicos!$J$2:$J$100)),,0,1))</f>
        <v/>
      </c>
      <c r="BF35" s="15" t="str" cm="1">
        <f t="array" ref="BF35">IF(OR($B35="",BF$2=""),"",Projetos!$K34*_xlfn.XLOOKUP(BF$2,Técnicos!$A$2:$A$100,IF(Projetos!BL34=1,Técnicos!$F$2:$F$100,IF(Projetos!BL34=2,Técnicos!$H$2:$H$100,Técnicos!$J$2:$J$100)),,0,1))</f>
        <v/>
      </c>
      <c r="BG35" s="15" t="str" cm="1">
        <f t="array" ref="BG35">IF(OR($B35="",BG$2=""),"",Projetos!$K34*_xlfn.XLOOKUP(BG$2,Técnicos!$A$2:$A$100,IF(Projetos!BM34=1,Técnicos!$F$2:$F$100,IF(Projetos!BM34=2,Técnicos!$H$2:$H$100,Técnicos!$J$2:$J$100)),,0,1))</f>
        <v/>
      </c>
      <c r="BH35" s="15" t="str" cm="1">
        <f t="array" ref="BH35">IF(OR($B35="",BH$2=""),"",Projetos!$K34*_xlfn.XLOOKUP(BH$2,Técnicos!$A$2:$A$100,IF(Projetos!BN34=1,Técnicos!$F$2:$F$100,IF(Projetos!BN34=2,Técnicos!$H$2:$H$100,Técnicos!$J$2:$J$100)),,0,1))</f>
        <v/>
      </c>
      <c r="BI35" s="15" t="str" cm="1">
        <f t="array" ref="BI35">IF(OR($B35="",BI$2=""),"",Projetos!$K34*_xlfn.XLOOKUP(BI$2,Técnicos!$A$2:$A$100,IF(Projetos!BO34=1,Técnicos!$F$2:$F$100,IF(Projetos!BO34=2,Técnicos!$H$2:$H$100,Técnicos!$J$2:$J$100)),,0,1))</f>
        <v/>
      </c>
      <c r="BJ35" s="15" t="str" cm="1">
        <f t="array" ref="BJ35">IF(OR($B35="",BJ$2=""),"",Projetos!$K34*_xlfn.XLOOKUP(BJ$2,Técnicos!$A$2:$A$100,IF(Projetos!BP34=1,Técnicos!$F$2:$F$100,IF(Projetos!BP34=2,Técnicos!$H$2:$H$100,Técnicos!$J$2:$J$100)),,0,1))</f>
        <v/>
      </c>
      <c r="BK35" s="15" t="str" cm="1">
        <f t="array" ref="BK35">IF(OR($B35="",BK$2=""),"",Projetos!$K34*_xlfn.XLOOKUP(BK$2,Técnicos!$A$2:$A$100,IF(Projetos!BQ34=1,Técnicos!$F$2:$F$100,IF(Projetos!BQ34=2,Técnicos!$H$2:$H$100,Técnicos!$J$2:$J$100)),,0,1))</f>
        <v/>
      </c>
      <c r="BL35" s="15" t="str" cm="1">
        <f t="array" ref="BL35">IF(OR($B35="",BL$2=""),"",Projetos!$K34*_xlfn.XLOOKUP(BL$2,Técnicos!$A$2:$A$100,IF(Projetos!BR34=1,Técnicos!$F$2:$F$100,IF(Projetos!BR34=2,Técnicos!$H$2:$H$100,Técnicos!$J$2:$J$100)),,0,1))</f>
        <v/>
      </c>
      <c r="BM35" s="15" t="str" cm="1">
        <f t="array" ref="BM35">IF(OR($B35="",BM$2=""),"",Projetos!$K34*_xlfn.XLOOKUP(BM$2,Técnicos!$A$2:$A$100,IF(Projetos!BS34=1,Técnicos!$F$2:$F$100,IF(Projetos!BS34=2,Técnicos!$H$2:$H$100,Técnicos!$J$2:$J$100)),,0,1))</f>
        <v/>
      </c>
      <c r="BN35" s="15" t="str" cm="1">
        <f t="array" ref="BN35">IF(OR($B35="",BN$2=""),"",Projetos!$K34*_xlfn.XLOOKUP(BN$2,Técnicos!$A$2:$A$100,IF(Projetos!BT34=1,Técnicos!$F$2:$F$100,IF(Projetos!BT34=2,Técnicos!$H$2:$H$100,Técnicos!$J$2:$J$100)),,0,1))</f>
        <v/>
      </c>
      <c r="BO35" s="15" t="str" cm="1">
        <f t="array" ref="BO35">IF(OR($B35="",BO$2=""),"",Projetos!$K34*_xlfn.XLOOKUP(BO$2,Técnicos!$A$2:$A$100,IF(Projetos!BU34=1,Técnicos!$F$2:$F$100,IF(Projetos!BU34=2,Técnicos!$H$2:$H$100,Técnicos!$J$2:$J$100)),,0,1))</f>
        <v/>
      </c>
      <c r="BP35" s="15" t="str" cm="1">
        <f t="array" ref="BP35">IF(OR($B35="",BP$2=""),"",Projetos!$K34*_xlfn.XLOOKUP(BP$2,Técnicos!$A$2:$A$100,IF(Projetos!BV34=1,Técnicos!$F$2:$F$100,IF(Projetos!BV34=2,Técnicos!$H$2:$H$100,Técnicos!$J$2:$J$100)),,0,1))</f>
        <v/>
      </c>
      <c r="BQ35" s="15" t="str" cm="1">
        <f t="array" ref="BQ35">IF(OR($B35="",BQ$2=""),"",Projetos!$K34*_xlfn.XLOOKUP(BQ$2,Técnicos!$A$2:$A$100,IF(Projetos!BW34=1,Técnicos!$F$2:$F$100,IF(Projetos!BW34=2,Técnicos!$H$2:$H$100,Técnicos!$J$2:$J$100)),,0,1))</f>
        <v/>
      </c>
    </row>
    <row r="36" spans="2:69" x14ac:dyDescent="0.25">
      <c r="B36" s="1" t="str">
        <f>IF(Projetos!A35&lt;&gt;"",Projetos!A35,"")</f>
        <v/>
      </c>
      <c r="C36" s="15" t="str" cm="1">
        <f t="array" ref="C36">IF(OR($B36="",C$2=""),"",Projetos!$K35*_xlfn.XLOOKUP(C$2,Técnicos!$A$2:$A$100,IF(Projetos!I35=1,Técnicos!$F$2:$F$100,IF(Projetos!I35=2,Técnicos!$H$2:$H$100,Técnicos!$J$2:$J$100)),,0,1))</f>
        <v/>
      </c>
      <c r="D36" s="15" t="str" cm="1">
        <f t="array" ref="D36">IF(OR($B36="",D$2=""),"",Projetos!$K35*_xlfn.XLOOKUP(D$2,Técnicos!$A$2:$A$100,IF(Projetos!J35=1,Técnicos!$F$2:$F$100,IF(Projetos!J35=2,Técnicos!$H$2:$H$100,Técnicos!$J$2:$J$100)),,0,1))</f>
        <v/>
      </c>
      <c r="E36" s="15" t="str" cm="1">
        <f t="array" ref="E36">IF(OR($B36="",E$2=""),"",Projetos!$K35*_xlfn.XLOOKUP(E$2,Técnicos!$A$2:$A$100,IF(Projetos!K35=1,Técnicos!$F$2:$F$100,IF(Projetos!K35=2,Técnicos!$H$2:$H$100,Técnicos!$J$2:$J$100)),,0,1))</f>
        <v/>
      </c>
      <c r="F36" s="15" t="str" cm="1">
        <f t="array" ref="F36">IF(OR($B36="",F$2=""),"",Projetos!$K35*_xlfn.XLOOKUP(F$2,Técnicos!$A$2:$A$100,IF(Projetos!L35=1,Técnicos!$F$2:$F$100,IF(Projetos!L35=2,Técnicos!$H$2:$H$100,Técnicos!$J$2:$J$100)),,0,1))</f>
        <v/>
      </c>
      <c r="G36" s="15" t="str" cm="1">
        <f t="array" ref="G36">IF(OR($B36="",G$2=""),"",Projetos!$K35*_xlfn.XLOOKUP(G$2,Técnicos!$A$2:$A$100,IF(Projetos!M35=1,Técnicos!$F$2:$F$100,IF(Projetos!M35=2,Técnicos!$H$2:$H$100,Técnicos!$J$2:$J$100)),,0,1))</f>
        <v/>
      </c>
      <c r="H36" s="15" t="str" cm="1">
        <f t="array" ref="H36">IF(OR($B36="",H$2=""),"",Projetos!$K35*_xlfn.XLOOKUP(H$2,Técnicos!$A$2:$A$100,IF(Projetos!N35=1,Técnicos!$F$2:$F$100,IF(Projetos!N35=2,Técnicos!$H$2:$H$100,Técnicos!$J$2:$J$100)),,0,1))</f>
        <v/>
      </c>
      <c r="I36" s="15" t="str" cm="1">
        <f t="array" ref="I36">IF(OR($B36="",I$2=""),"",Projetos!$K35*_xlfn.XLOOKUP(I$2,Técnicos!$A$2:$A$100,IF(Projetos!O35=1,Técnicos!$F$2:$F$100,IF(Projetos!O35=2,Técnicos!$H$2:$H$100,Técnicos!$J$2:$J$100)),,0,1))</f>
        <v/>
      </c>
      <c r="J36" s="15" t="str" cm="1">
        <f t="array" ref="J36">IF(OR($B36="",J$2=""),"",Projetos!$K35*_xlfn.XLOOKUP(J$2,Técnicos!$A$2:$A$100,IF(Projetos!P35=1,Técnicos!$F$2:$F$100,IF(Projetos!P35=2,Técnicos!$H$2:$H$100,Técnicos!$J$2:$J$100)),,0,1))</f>
        <v/>
      </c>
      <c r="K36" s="15" t="str" cm="1">
        <f t="array" ref="K36">IF(OR($B36="",K$2=""),"",Projetos!$K35*_xlfn.XLOOKUP(K$2,Técnicos!$A$2:$A$100,IF(Projetos!Q35=1,Técnicos!$F$2:$F$100,IF(Projetos!Q35=2,Técnicos!$H$2:$H$100,Técnicos!$J$2:$J$100)),,0,1))</f>
        <v/>
      </c>
      <c r="L36" s="15" t="str" cm="1">
        <f t="array" ref="L36">IF(OR($B36="",L$2=""),"",Projetos!$K35*_xlfn.XLOOKUP(L$2,Técnicos!$A$2:$A$100,IF(Projetos!R35=1,Técnicos!$F$2:$F$100,IF(Projetos!R35=2,Técnicos!$H$2:$H$100,Técnicos!$J$2:$J$100)),,0,1))</f>
        <v/>
      </c>
      <c r="M36" s="15" t="str" cm="1">
        <f t="array" ref="M36">IF(OR($B36="",M$2=""),"",Projetos!$K35*_xlfn.XLOOKUP(M$2,Técnicos!$A$2:$A$100,IF(Projetos!S35=1,Técnicos!$F$2:$F$100,IF(Projetos!S35=2,Técnicos!$H$2:$H$100,Técnicos!$J$2:$J$100)),,0,1))</f>
        <v/>
      </c>
      <c r="N36" s="15" t="str" cm="1">
        <f t="array" ref="N36">IF(OR($B36="",N$2=""),"",Projetos!$K35*_xlfn.XLOOKUP(N$2,Técnicos!$A$2:$A$100,IF(Projetos!T35=1,Técnicos!$F$2:$F$100,IF(Projetos!T35=2,Técnicos!$H$2:$H$100,Técnicos!$J$2:$J$100)),,0,1))</f>
        <v/>
      </c>
      <c r="O36" s="15" t="str" cm="1">
        <f t="array" ref="O36">IF(OR($B36="",O$2=""),"",Projetos!$K35*_xlfn.XLOOKUP(O$2,Técnicos!$A$2:$A$100,IF(Projetos!U35=1,Técnicos!$F$2:$F$100,IF(Projetos!U35=2,Técnicos!$H$2:$H$100,Técnicos!$J$2:$J$100)),,0,1))</f>
        <v/>
      </c>
      <c r="P36" s="15" t="str" cm="1">
        <f t="array" ref="P36">IF(OR($B36="",P$2=""),"",Projetos!$K35*_xlfn.XLOOKUP(P$2,Técnicos!$A$2:$A$100,IF(Projetos!V35=1,Técnicos!$F$2:$F$100,IF(Projetos!V35=2,Técnicos!$H$2:$H$100,Técnicos!$J$2:$J$100)),,0,1))</f>
        <v/>
      </c>
      <c r="Q36" s="15" t="str" cm="1">
        <f t="array" ref="Q36">IF(OR($B36="",Q$2=""),"",Projetos!$K35*_xlfn.XLOOKUP(Q$2,Técnicos!$A$2:$A$100,IF(Projetos!W35=1,Técnicos!$F$2:$F$100,IF(Projetos!W35=2,Técnicos!$H$2:$H$100,Técnicos!$J$2:$J$100)),,0,1))</f>
        <v/>
      </c>
      <c r="R36" s="15" t="str" cm="1">
        <f t="array" ref="R36">IF(OR($B36="",R$2=""),"",Projetos!$K35*_xlfn.XLOOKUP(R$2,Técnicos!$A$2:$A$100,IF(Projetos!X35=1,Técnicos!$F$2:$F$100,IF(Projetos!X35=2,Técnicos!$H$2:$H$100,Técnicos!$J$2:$J$100)),,0,1))</f>
        <v/>
      </c>
      <c r="S36" s="15" t="str" cm="1">
        <f t="array" ref="S36">IF(OR($B36="",S$2=""),"",Projetos!$K35*_xlfn.XLOOKUP(S$2,Técnicos!$A$2:$A$100,IF(Projetos!Y35=1,Técnicos!$F$2:$F$100,IF(Projetos!Y35=2,Técnicos!$H$2:$H$100,Técnicos!$J$2:$J$100)),,0,1))</f>
        <v/>
      </c>
      <c r="T36" s="15" t="str" cm="1">
        <f t="array" ref="T36">IF(OR($B36="",T$2=""),"",Projetos!$K35*_xlfn.XLOOKUP(T$2,Técnicos!$A$2:$A$100,IF(Projetos!Z35=1,Técnicos!$F$2:$F$100,IF(Projetos!Z35=2,Técnicos!$H$2:$H$100,Técnicos!$J$2:$J$100)),,0,1))</f>
        <v/>
      </c>
      <c r="U36" s="15" t="str" cm="1">
        <f t="array" ref="U36">IF(OR($B36="",U$2=""),"",Projetos!$K35*_xlfn.XLOOKUP(U$2,Técnicos!$A$2:$A$100,IF(Projetos!AA35=1,Técnicos!$F$2:$F$100,IF(Projetos!AA35=2,Técnicos!$H$2:$H$100,Técnicos!$J$2:$J$100)),,0,1))</f>
        <v/>
      </c>
      <c r="V36" s="15" t="str" cm="1">
        <f t="array" ref="V36">IF(OR($B36="",V$2=""),"",Projetos!$K35*_xlfn.XLOOKUP(V$2,Técnicos!$A$2:$A$100,IF(Projetos!AB35=1,Técnicos!$F$2:$F$100,IF(Projetos!AB35=2,Técnicos!$H$2:$H$100,Técnicos!$J$2:$J$100)),,0,1))</f>
        <v/>
      </c>
      <c r="W36" s="15" t="str" cm="1">
        <f t="array" ref="W36">IF(OR($B36="",W$2=""),"",Projetos!$K35*_xlfn.XLOOKUP(W$2,Técnicos!$A$2:$A$100,IF(Projetos!AC35=1,Técnicos!$F$2:$F$100,IF(Projetos!AC35=2,Técnicos!$H$2:$H$100,Técnicos!$J$2:$J$100)),,0,1))</f>
        <v/>
      </c>
      <c r="X36" s="15" t="str" cm="1">
        <f t="array" ref="X36">IF(OR($B36="",X$2=""),"",Projetos!$K35*_xlfn.XLOOKUP(X$2,Técnicos!$A$2:$A$100,IF(Projetos!AD35=1,Técnicos!$F$2:$F$100,IF(Projetos!AD35=2,Técnicos!$H$2:$H$100,Técnicos!$J$2:$J$100)),,0,1))</f>
        <v/>
      </c>
      <c r="Y36" s="15" t="str" cm="1">
        <f t="array" ref="Y36">IF(OR($B36="",Y$2=""),"",Projetos!$K35*_xlfn.XLOOKUP(Y$2,Técnicos!$A$2:$A$100,IF(Projetos!AE35=1,Técnicos!$F$2:$F$100,IF(Projetos!AE35=2,Técnicos!$H$2:$H$100,Técnicos!$J$2:$J$100)),,0,1))</f>
        <v/>
      </c>
      <c r="Z36" s="15" t="str" cm="1">
        <f t="array" ref="Z36">IF(OR($B36="",Z$2=""),"",Projetos!$K35*_xlfn.XLOOKUP(Z$2,Técnicos!$A$2:$A$100,IF(Projetos!AF35=1,Técnicos!$F$2:$F$100,IF(Projetos!AF35=2,Técnicos!$H$2:$H$100,Técnicos!$J$2:$J$100)),,0,1))</f>
        <v/>
      </c>
      <c r="AA36" s="15" t="str" cm="1">
        <f t="array" ref="AA36">IF(OR($B36="",AA$2=""),"",Projetos!$K35*_xlfn.XLOOKUP(AA$2,Técnicos!$A$2:$A$100,IF(Projetos!AG35=1,Técnicos!$F$2:$F$100,IF(Projetos!AG35=2,Técnicos!$H$2:$H$100,Técnicos!$J$2:$J$100)),,0,1))</f>
        <v/>
      </c>
      <c r="AB36" s="15" t="str" cm="1">
        <f t="array" ref="AB36">IF(OR($B36="",AB$2=""),"",Projetos!$K35*_xlfn.XLOOKUP(AB$2,Técnicos!$A$2:$A$100,IF(Projetos!AH35=1,Técnicos!$F$2:$F$100,IF(Projetos!AH35=2,Técnicos!$H$2:$H$100,Técnicos!$J$2:$J$100)),,0,1))</f>
        <v/>
      </c>
      <c r="AC36" s="15" t="str" cm="1">
        <f t="array" ref="AC36">IF(OR($B36="",AC$2=""),"",Projetos!$K35*_xlfn.XLOOKUP(AC$2,Técnicos!$A$2:$A$100,IF(Projetos!AI35=1,Técnicos!$F$2:$F$100,IF(Projetos!AI35=2,Técnicos!$H$2:$H$100,Técnicos!$J$2:$J$100)),,0,1))</f>
        <v/>
      </c>
      <c r="AD36" s="15" t="str" cm="1">
        <f t="array" ref="AD36">IF(OR($B36="",AD$2=""),"",Projetos!$K35*_xlfn.XLOOKUP(AD$2,Técnicos!$A$2:$A$100,IF(Projetos!AJ35=1,Técnicos!$F$2:$F$100,IF(Projetos!AJ35=2,Técnicos!$H$2:$H$100,Técnicos!$J$2:$J$100)),,0,1))</f>
        <v/>
      </c>
      <c r="AE36" s="15" t="str" cm="1">
        <f t="array" ref="AE36">IF(OR($B36="",AE$2=""),"",Projetos!$K35*_xlfn.XLOOKUP(AE$2,Técnicos!$A$2:$A$100,IF(Projetos!AK35=1,Técnicos!$F$2:$F$100,IF(Projetos!AK35=2,Técnicos!$H$2:$H$100,Técnicos!$J$2:$J$100)),,0,1))</f>
        <v/>
      </c>
      <c r="AF36" s="15" t="str" cm="1">
        <f t="array" ref="AF36">IF(OR($B36="",AF$2=""),"",Projetos!$K35*_xlfn.XLOOKUP(AF$2,Técnicos!$A$2:$A$100,IF(Projetos!AL35=1,Técnicos!$F$2:$F$100,IF(Projetos!AL35=2,Técnicos!$H$2:$H$100,Técnicos!$J$2:$J$100)),,0,1))</f>
        <v/>
      </c>
      <c r="AG36" s="15" t="str" cm="1">
        <f t="array" ref="AG36">IF(OR($B36="",AG$2=""),"",Projetos!$K35*_xlfn.XLOOKUP(AG$2,Técnicos!$A$2:$A$100,IF(Projetos!AM35=1,Técnicos!$F$2:$F$100,IF(Projetos!AM35=2,Técnicos!$H$2:$H$100,Técnicos!$J$2:$J$100)),,0,1))</f>
        <v/>
      </c>
      <c r="AH36" s="15" t="str" cm="1">
        <f t="array" ref="AH36">IF(OR($B36="",AH$2=""),"",Projetos!$K35*_xlfn.XLOOKUP(AH$2,Técnicos!$A$2:$A$100,IF(Projetos!AN35=1,Técnicos!$F$2:$F$100,IF(Projetos!AN35=2,Técnicos!$H$2:$H$100,Técnicos!$J$2:$J$100)),,0,1))</f>
        <v/>
      </c>
      <c r="AI36" s="15" t="str" cm="1">
        <f t="array" ref="AI36">IF(OR($B36="",AI$2=""),"",Projetos!$K35*_xlfn.XLOOKUP(AI$2,Técnicos!$A$2:$A$100,IF(Projetos!AO35=1,Técnicos!$F$2:$F$100,IF(Projetos!AO35=2,Técnicos!$H$2:$H$100,Técnicos!$J$2:$J$100)),,0,1))</f>
        <v/>
      </c>
      <c r="AJ36" s="15" t="str" cm="1">
        <f t="array" ref="AJ36">IF(OR($B36="",AJ$2=""),"",Projetos!$K35*_xlfn.XLOOKUP(AJ$2,Técnicos!$A$2:$A$100,IF(Projetos!AP35=1,Técnicos!$F$2:$F$100,IF(Projetos!AP35=2,Técnicos!$H$2:$H$100,Técnicos!$J$2:$J$100)),,0,1))</f>
        <v/>
      </c>
      <c r="AK36" s="15" t="str" cm="1">
        <f t="array" ref="AK36">IF(OR($B36="",AK$2=""),"",Projetos!$K35*_xlfn.XLOOKUP(AK$2,Técnicos!$A$2:$A$100,IF(Projetos!AQ35=1,Técnicos!$F$2:$F$100,IF(Projetos!AQ35=2,Técnicos!$H$2:$H$100,Técnicos!$J$2:$J$100)),,0,1))</f>
        <v/>
      </c>
      <c r="AL36" s="15" t="str" cm="1">
        <f t="array" ref="AL36">IF(OR($B36="",AL$2=""),"",Projetos!$K35*_xlfn.XLOOKUP(AL$2,Técnicos!$A$2:$A$100,IF(Projetos!AR35=1,Técnicos!$F$2:$F$100,IF(Projetos!AR35=2,Técnicos!$H$2:$H$100,Técnicos!$J$2:$J$100)),,0,1))</f>
        <v/>
      </c>
      <c r="AM36" s="15" t="str" cm="1">
        <f t="array" ref="AM36">IF(OR($B36="",AM$2=""),"",Projetos!$K35*_xlfn.XLOOKUP(AM$2,Técnicos!$A$2:$A$100,IF(Projetos!AS35=1,Técnicos!$F$2:$F$100,IF(Projetos!AS35=2,Técnicos!$H$2:$H$100,Técnicos!$J$2:$J$100)),,0,1))</f>
        <v/>
      </c>
      <c r="AN36" s="15" t="str" cm="1">
        <f t="array" ref="AN36">IF(OR($B36="",AN$2=""),"",Projetos!$K35*_xlfn.XLOOKUP(AN$2,Técnicos!$A$2:$A$100,IF(Projetos!AT35=1,Técnicos!$F$2:$F$100,IF(Projetos!AT35=2,Técnicos!$H$2:$H$100,Técnicos!$J$2:$J$100)),,0,1))</f>
        <v/>
      </c>
      <c r="AO36" s="15" t="str" cm="1">
        <f t="array" ref="AO36">IF(OR($B36="",AO$2=""),"",Projetos!$K35*_xlfn.XLOOKUP(AO$2,Técnicos!$A$2:$A$100,IF(Projetos!AU35=1,Técnicos!$F$2:$F$100,IF(Projetos!AU35=2,Técnicos!$H$2:$H$100,Técnicos!$J$2:$J$100)),,0,1))</f>
        <v/>
      </c>
      <c r="AP36" s="15" t="str" cm="1">
        <f t="array" ref="AP36">IF(OR($B36="",AP$2=""),"",Projetos!$K35*_xlfn.XLOOKUP(AP$2,Técnicos!$A$2:$A$100,IF(Projetos!AV35=1,Técnicos!$F$2:$F$100,IF(Projetos!AV35=2,Técnicos!$H$2:$H$100,Técnicos!$J$2:$J$100)),,0,1))</f>
        <v/>
      </c>
      <c r="AQ36" s="15" t="str" cm="1">
        <f t="array" ref="AQ36">IF(OR($B36="",AQ$2=""),"",Projetos!$K35*_xlfn.XLOOKUP(AQ$2,Técnicos!$A$2:$A$100,IF(Projetos!AW35=1,Técnicos!$F$2:$F$100,IF(Projetos!AW35=2,Técnicos!$H$2:$H$100,Técnicos!$J$2:$J$100)),,0,1))</f>
        <v/>
      </c>
      <c r="AR36" s="15" t="str" cm="1">
        <f t="array" ref="AR36">IF(OR($B36="",AR$2=""),"",Projetos!$K35*_xlfn.XLOOKUP(AR$2,Técnicos!$A$2:$A$100,IF(Projetos!AX35=1,Técnicos!$F$2:$F$100,IF(Projetos!AX35=2,Técnicos!$H$2:$H$100,Técnicos!$J$2:$J$100)),,0,1))</f>
        <v/>
      </c>
      <c r="AS36" s="15" t="str" cm="1">
        <f t="array" ref="AS36">IF(OR($B36="",AS$2=""),"",Projetos!$K35*_xlfn.XLOOKUP(AS$2,Técnicos!$A$2:$A$100,IF(Projetos!AY35=1,Técnicos!$F$2:$F$100,IF(Projetos!AY35=2,Técnicos!$H$2:$H$100,Técnicos!$J$2:$J$100)),,0,1))</f>
        <v/>
      </c>
      <c r="AT36" s="15" t="str" cm="1">
        <f t="array" ref="AT36">IF(OR($B36="",AT$2=""),"",Projetos!$K35*_xlfn.XLOOKUP(AT$2,Técnicos!$A$2:$A$100,IF(Projetos!AZ35=1,Técnicos!$F$2:$F$100,IF(Projetos!AZ35=2,Técnicos!$H$2:$H$100,Técnicos!$J$2:$J$100)),,0,1))</f>
        <v/>
      </c>
      <c r="AU36" s="15" t="str" cm="1">
        <f t="array" ref="AU36">IF(OR($B36="",AU$2=""),"",Projetos!$K35*_xlfn.XLOOKUP(AU$2,Técnicos!$A$2:$A$100,IF(Projetos!BA35=1,Técnicos!$F$2:$F$100,IF(Projetos!BA35=2,Técnicos!$H$2:$H$100,Técnicos!$J$2:$J$100)),,0,1))</f>
        <v/>
      </c>
      <c r="AV36" s="15" t="str" cm="1">
        <f t="array" ref="AV36">IF(OR($B36="",AV$2=""),"",Projetos!$K35*_xlfn.XLOOKUP(AV$2,Técnicos!$A$2:$A$100,IF(Projetos!BB35=1,Técnicos!$F$2:$F$100,IF(Projetos!BB35=2,Técnicos!$H$2:$H$100,Técnicos!$J$2:$J$100)),,0,1))</f>
        <v/>
      </c>
      <c r="AW36" s="15" t="str" cm="1">
        <f t="array" ref="AW36">IF(OR($B36="",AW$2=""),"",Projetos!$K35*_xlfn.XLOOKUP(AW$2,Técnicos!$A$2:$A$100,IF(Projetos!BC35=1,Técnicos!$F$2:$F$100,IF(Projetos!BC35=2,Técnicos!$H$2:$H$100,Técnicos!$J$2:$J$100)),,0,1))</f>
        <v/>
      </c>
      <c r="AX36" s="15" t="str" cm="1">
        <f t="array" ref="AX36">IF(OR($B36="",AX$2=""),"",Projetos!$K35*_xlfn.XLOOKUP(AX$2,Técnicos!$A$2:$A$100,IF(Projetos!BD35=1,Técnicos!$F$2:$F$100,IF(Projetos!BD35=2,Técnicos!$H$2:$H$100,Técnicos!$J$2:$J$100)),,0,1))</f>
        <v/>
      </c>
      <c r="AY36" s="15" t="str" cm="1">
        <f t="array" ref="AY36">IF(OR($B36="",AY$2=""),"",Projetos!$K35*_xlfn.XLOOKUP(AY$2,Técnicos!$A$2:$A$100,IF(Projetos!BE35=1,Técnicos!$F$2:$F$100,IF(Projetos!BE35=2,Técnicos!$H$2:$H$100,Técnicos!$J$2:$J$100)),,0,1))</f>
        <v/>
      </c>
      <c r="AZ36" s="15" t="str" cm="1">
        <f t="array" ref="AZ36">IF(OR($B36="",AZ$2=""),"",Projetos!$K35*_xlfn.XLOOKUP(AZ$2,Técnicos!$A$2:$A$100,IF(Projetos!BF35=1,Técnicos!$F$2:$F$100,IF(Projetos!BF35=2,Técnicos!$H$2:$H$100,Técnicos!$J$2:$J$100)),,0,1))</f>
        <v/>
      </c>
      <c r="BA36" s="15" t="str" cm="1">
        <f t="array" ref="BA36">IF(OR($B36="",BA$2=""),"",Projetos!$K35*_xlfn.XLOOKUP(BA$2,Técnicos!$A$2:$A$100,IF(Projetos!BG35=1,Técnicos!$F$2:$F$100,IF(Projetos!BG35=2,Técnicos!$H$2:$H$100,Técnicos!$J$2:$J$100)),,0,1))</f>
        <v/>
      </c>
      <c r="BB36" s="15" t="str" cm="1">
        <f t="array" ref="BB36">IF(OR($B36="",BB$2=""),"",Projetos!$K35*_xlfn.XLOOKUP(BB$2,Técnicos!$A$2:$A$100,IF(Projetos!BH35=1,Técnicos!$F$2:$F$100,IF(Projetos!BH35=2,Técnicos!$H$2:$H$100,Técnicos!$J$2:$J$100)),,0,1))</f>
        <v/>
      </c>
      <c r="BC36" s="15" t="str" cm="1">
        <f t="array" ref="BC36">IF(OR($B36="",BC$2=""),"",Projetos!$K35*_xlfn.XLOOKUP(BC$2,Técnicos!$A$2:$A$100,IF(Projetos!BI35=1,Técnicos!$F$2:$F$100,IF(Projetos!BI35=2,Técnicos!$H$2:$H$100,Técnicos!$J$2:$J$100)),,0,1))</f>
        <v/>
      </c>
      <c r="BD36" s="15" t="str" cm="1">
        <f t="array" ref="BD36">IF(OR($B36="",BD$2=""),"",Projetos!$K35*_xlfn.XLOOKUP(BD$2,Técnicos!$A$2:$A$100,IF(Projetos!BJ35=1,Técnicos!$F$2:$F$100,IF(Projetos!BJ35=2,Técnicos!$H$2:$H$100,Técnicos!$J$2:$J$100)),,0,1))</f>
        <v/>
      </c>
      <c r="BE36" s="15" t="str" cm="1">
        <f t="array" ref="BE36">IF(OR($B36="",BE$2=""),"",Projetos!$K35*_xlfn.XLOOKUP(BE$2,Técnicos!$A$2:$A$100,IF(Projetos!BK35=1,Técnicos!$F$2:$F$100,IF(Projetos!BK35=2,Técnicos!$H$2:$H$100,Técnicos!$J$2:$J$100)),,0,1))</f>
        <v/>
      </c>
      <c r="BF36" s="15" t="str" cm="1">
        <f t="array" ref="BF36">IF(OR($B36="",BF$2=""),"",Projetos!$K35*_xlfn.XLOOKUP(BF$2,Técnicos!$A$2:$A$100,IF(Projetos!BL35=1,Técnicos!$F$2:$F$100,IF(Projetos!BL35=2,Técnicos!$H$2:$H$100,Técnicos!$J$2:$J$100)),,0,1))</f>
        <v/>
      </c>
      <c r="BG36" s="15" t="str" cm="1">
        <f t="array" ref="BG36">IF(OR($B36="",BG$2=""),"",Projetos!$K35*_xlfn.XLOOKUP(BG$2,Técnicos!$A$2:$A$100,IF(Projetos!BM35=1,Técnicos!$F$2:$F$100,IF(Projetos!BM35=2,Técnicos!$H$2:$H$100,Técnicos!$J$2:$J$100)),,0,1))</f>
        <v/>
      </c>
      <c r="BH36" s="15" t="str" cm="1">
        <f t="array" ref="BH36">IF(OR($B36="",BH$2=""),"",Projetos!$K35*_xlfn.XLOOKUP(BH$2,Técnicos!$A$2:$A$100,IF(Projetos!BN35=1,Técnicos!$F$2:$F$100,IF(Projetos!BN35=2,Técnicos!$H$2:$H$100,Técnicos!$J$2:$J$100)),,0,1))</f>
        <v/>
      </c>
      <c r="BI36" s="15" t="str" cm="1">
        <f t="array" ref="BI36">IF(OR($B36="",BI$2=""),"",Projetos!$K35*_xlfn.XLOOKUP(BI$2,Técnicos!$A$2:$A$100,IF(Projetos!BO35=1,Técnicos!$F$2:$F$100,IF(Projetos!BO35=2,Técnicos!$H$2:$H$100,Técnicos!$J$2:$J$100)),,0,1))</f>
        <v/>
      </c>
      <c r="BJ36" s="15" t="str" cm="1">
        <f t="array" ref="BJ36">IF(OR($B36="",BJ$2=""),"",Projetos!$K35*_xlfn.XLOOKUP(BJ$2,Técnicos!$A$2:$A$100,IF(Projetos!BP35=1,Técnicos!$F$2:$F$100,IF(Projetos!BP35=2,Técnicos!$H$2:$H$100,Técnicos!$J$2:$J$100)),,0,1))</f>
        <v/>
      </c>
      <c r="BK36" s="15" t="str" cm="1">
        <f t="array" ref="BK36">IF(OR($B36="",BK$2=""),"",Projetos!$K35*_xlfn.XLOOKUP(BK$2,Técnicos!$A$2:$A$100,IF(Projetos!BQ35=1,Técnicos!$F$2:$F$100,IF(Projetos!BQ35=2,Técnicos!$H$2:$H$100,Técnicos!$J$2:$J$100)),,0,1))</f>
        <v/>
      </c>
      <c r="BL36" s="15" t="str" cm="1">
        <f t="array" ref="BL36">IF(OR($B36="",BL$2=""),"",Projetos!$K35*_xlfn.XLOOKUP(BL$2,Técnicos!$A$2:$A$100,IF(Projetos!BR35=1,Técnicos!$F$2:$F$100,IF(Projetos!BR35=2,Técnicos!$H$2:$H$100,Técnicos!$J$2:$J$100)),,0,1))</f>
        <v/>
      </c>
      <c r="BM36" s="15" t="str" cm="1">
        <f t="array" ref="BM36">IF(OR($B36="",BM$2=""),"",Projetos!$K35*_xlfn.XLOOKUP(BM$2,Técnicos!$A$2:$A$100,IF(Projetos!BS35=1,Técnicos!$F$2:$F$100,IF(Projetos!BS35=2,Técnicos!$H$2:$H$100,Técnicos!$J$2:$J$100)),,0,1))</f>
        <v/>
      </c>
      <c r="BN36" s="15" t="str" cm="1">
        <f t="array" ref="BN36">IF(OR($B36="",BN$2=""),"",Projetos!$K35*_xlfn.XLOOKUP(BN$2,Técnicos!$A$2:$A$100,IF(Projetos!BT35=1,Técnicos!$F$2:$F$100,IF(Projetos!BT35=2,Técnicos!$H$2:$H$100,Técnicos!$J$2:$J$100)),,0,1))</f>
        <v/>
      </c>
      <c r="BO36" s="15" t="str" cm="1">
        <f t="array" ref="BO36">IF(OR($B36="",BO$2=""),"",Projetos!$K35*_xlfn.XLOOKUP(BO$2,Técnicos!$A$2:$A$100,IF(Projetos!BU35=1,Técnicos!$F$2:$F$100,IF(Projetos!BU35=2,Técnicos!$H$2:$H$100,Técnicos!$J$2:$J$100)),,0,1))</f>
        <v/>
      </c>
      <c r="BP36" s="15" t="str" cm="1">
        <f t="array" ref="BP36">IF(OR($B36="",BP$2=""),"",Projetos!$K35*_xlfn.XLOOKUP(BP$2,Técnicos!$A$2:$A$100,IF(Projetos!BV35=1,Técnicos!$F$2:$F$100,IF(Projetos!BV35=2,Técnicos!$H$2:$H$100,Técnicos!$J$2:$J$100)),,0,1))</f>
        <v/>
      </c>
      <c r="BQ36" s="15" t="str" cm="1">
        <f t="array" ref="BQ36">IF(OR($B36="",BQ$2=""),"",Projetos!$K35*_xlfn.XLOOKUP(BQ$2,Técnicos!$A$2:$A$100,IF(Projetos!BW35=1,Técnicos!$F$2:$F$100,IF(Projetos!BW35=2,Técnicos!$H$2:$H$100,Técnicos!$J$2:$J$100)),,0,1))</f>
        <v/>
      </c>
    </row>
    <row r="37" spans="2:69" x14ac:dyDescent="0.25">
      <c r="B37" s="1" t="str">
        <f>IF(Técnicos!A36&lt;&gt;"",Técnicos!A36,"")</f>
        <v/>
      </c>
      <c r="C37" s="15" t="str" cm="1">
        <f t="array" ref="C37">IF(OR($B37="",C$2=""),"",Projetos!$K36*_xlfn.XLOOKUP(C$2,Técnicos!$A$2:$A$100,IF(Projetos!I36=1,Técnicos!$F$2:$F$100,IF(Projetos!I36=2,Técnicos!$H$2:$H$100,Técnicos!$J$2:$J$100)),,0,1))</f>
        <v/>
      </c>
      <c r="D37" s="15" t="str" cm="1">
        <f t="array" ref="D37">IF(OR($B37="",D$2=""),"",Projetos!$K36*_xlfn.XLOOKUP(D$2,Técnicos!$A$2:$A$100,IF(Projetos!J36=1,Técnicos!$F$2:$F$100,IF(Projetos!J36=2,Técnicos!$H$2:$H$100,Técnicos!$J$2:$J$100)),,0,1))</f>
        <v/>
      </c>
      <c r="E37" s="15" t="str" cm="1">
        <f t="array" ref="E37">IF(OR($B37="",E$2=""),"",Projetos!$K36*_xlfn.XLOOKUP(E$2,Técnicos!$A$2:$A$100,IF(Projetos!K36=1,Técnicos!$F$2:$F$100,IF(Projetos!K36=2,Técnicos!$H$2:$H$100,Técnicos!$J$2:$J$100)),,0,1))</f>
        <v/>
      </c>
      <c r="F37" s="15" t="str" cm="1">
        <f t="array" ref="F37">IF(OR($B37="",F$2=""),"",Projetos!$K36*_xlfn.XLOOKUP(F$2,Técnicos!$A$2:$A$100,IF(Projetos!L36=1,Técnicos!$F$2:$F$100,IF(Projetos!L36=2,Técnicos!$H$2:$H$100,Técnicos!$J$2:$J$100)),,0,1))</f>
        <v/>
      </c>
      <c r="G37" s="15" t="str" cm="1">
        <f t="array" ref="G37">IF(OR($B37="",G$2=""),"",Projetos!$K36*_xlfn.XLOOKUP(G$2,Técnicos!$A$2:$A$100,IF(Projetos!M36=1,Técnicos!$F$2:$F$100,IF(Projetos!M36=2,Técnicos!$H$2:$H$100,Técnicos!$J$2:$J$100)),,0,1))</f>
        <v/>
      </c>
      <c r="H37" s="15" t="str" cm="1">
        <f t="array" ref="H37">IF(OR($B37="",H$2=""),"",Projetos!$K36*_xlfn.XLOOKUP(H$2,Técnicos!$A$2:$A$100,IF(Projetos!N36=1,Técnicos!$F$2:$F$100,IF(Projetos!N36=2,Técnicos!$H$2:$H$100,Técnicos!$J$2:$J$100)),,0,1))</f>
        <v/>
      </c>
      <c r="I37" s="15" t="str" cm="1">
        <f t="array" ref="I37">IF(OR($B37="",I$2=""),"",Projetos!$K36*_xlfn.XLOOKUP(I$2,Técnicos!$A$2:$A$100,IF(Projetos!O36=1,Técnicos!$F$2:$F$100,IF(Projetos!O36=2,Técnicos!$H$2:$H$100,Técnicos!$J$2:$J$100)),,0,1))</f>
        <v/>
      </c>
      <c r="J37" s="15" t="str" cm="1">
        <f t="array" ref="J37">IF(OR($B37="",J$2=""),"",Projetos!$K36*_xlfn.XLOOKUP(J$2,Técnicos!$A$2:$A$100,IF(Projetos!P36=1,Técnicos!$F$2:$F$100,IF(Projetos!P36=2,Técnicos!$H$2:$H$100,Técnicos!$J$2:$J$100)),,0,1))</f>
        <v/>
      </c>
      <c r="K37" s="15" t="str" cm="1">
        <f t="array" ref="K37">IF(OR($B37="",K$2=""),"",Projetos!$K36*_xlfn.XLOOKUP(K$2,Técnicos!$A$2:$A$100,IF(Projetos!Q36=1,Técnicos!$F$2:$F$100,IF(Projetos!Q36=2,Técnicos!$H$2:$H$100,Técnicos!$J$2:$J$100)),,0,1))</f>
        <v/>
      </c>
      <c r="L37" s="15" t="str" cm="1">
        <f t="array" ref="L37">IF(OR($B37="",L$2=""),"",Projetos!$K36*_xlfn.XLOOKUP(L$2,Técnicos!$A$2:$A$100,IF(Projetos!R36=1,Técnicos!$F$2:$F$100,IF(Projetos!R36=2,Técnicos!$H$2:$H$100,Técnicos!$J$2:$J$100)),,0,1))</f>
        <v/>
      </c>
      <c r="M37" s="15" t="str" cm="1">
        <f t="array" ref="M37">IF(OR($B37="",M$2=""),"",Projetos!$K36*_xlfn.XLOOKUP(M$2,Técnicos!$A$2:$A$100,IF(Projetos!S36=1,Técnicos!$F$2:$F$100,IF(Projetos!S36=2,Técnicos!$H$2:$H$100,Técnicos!$J$2:$J$100)),,0,1))</f>
        <v/>
      </c>
      <c r="N37" s="15" t="str" cm="1">
        <f t="array" ref="N37">IF(OR($B37="",N$2=""),"",Projetos!$K36*_xlfn.XLOOKUP(N$2,Técnicos!$A$2:$A$100,IF(Projetos!T36=1,Técnicos!$F$2:$F$100,IF(Projetos!T36=2,Técnicos!$H$2:$H$100,Técnicos!$J$2:$J$100)),,0,1))</f>
        <v/>
      </c>
      <c r="O37" s="15" t="str" cm="1">
        <f t="array" ref="O37">IF(OR($B37="",O$2=""),"",Projetos!$K36*_xlfn.XLOOKUP(O$2,Técnicos!$A$2:$A$100,IF(Projetos!U36=1,Técnicos!$F$2:$F$100,IF(Projetos!U36=2,Técnicos!$H$2:$H$100,Técnicos!$J$2:$J$100)),,0,1))</f>
        <v/>
      </c>
      <c r="P37" s="15" t="str" cm="1">
        <f t="array" ref="P37">IF(OR($B37="",P$2=""),"",Projetos!$K36*_xlfn.XLOOKUP(P$2,Técnicos!$A$2:$A$100,IF(Projetos!V36=1,Técnicos!$F$2:$F$100,IF(Projetos!V36=2,Técnicos!$H$2:$H$100,Técnicos!$J$2:$J$100)),,0,1))</f>
        <v/>
      </c>
      <c r="Q37" s="15" t="str" cm="1">
        <f t="array" ref="Q37">IF(OR($B37="",Q$2=""),"",Projetos!$K36*_xlfn.XLOOKUP(Q$2,Técnicos!$A$2:$A$100,IF(Projetos!W36=1,Técnicos!$F$2:$F$100,IF(Projetos!W36=2,Técnicos!$H$2:$H$100,Técnicos!$J$2:$J$100)),,0,1))</f>
        <v/>
      </c>
      <c r="R37" s="15" t="str" cm="1">
        <f t="array" ref="R37">IF(OR($B37="",R$2=""),"",Projetos!$K36*_xlfn.XLOOKUP(R$2,Técnicos!$A$2:$A$100,IF(Projetos!X36=1,Técnicos!$F$2:$F$100,IF(Projetos!X36=2,Técnicos!$H$2:$H$100,Técnicos!$J$2:$J$100)),,0,1))</f>
        <v/>
      </c>
      <c r="S37" s="15" t="str" cm="1">
        <f t="array" ref="S37">IF(OR($B37="",S$2=""),"",Projetos!$K36*_xlfn.XLOOKUP(S$2,Técnicos!$A$2:$A$100,IF(Projetos!Y36=1,Técnicos!$F$2:$F$100,IF(Projetos!Y36=2,Técnicos!$H$2:$H$100,Técnicos!$J$2:$J$100)),,0,1))</f>
        <v/>
      </c>
      <c r="T37" s="15" t="str" cm="1">
        <f t="array" ref="T37">IF(OR($B37="",T$2=""),"",Projetos!$K36*_xlfn.XLOOKUP(T$2,Técnicos!$A$2:$A$100,IF(Projetos!Z36=1,Técnicos!$F$2:$F$100,IF(Projetos!Z36=2,Técnicos!$H$2:$H$100,Técnicos!$J$2:$J$100)),,0,1))</f>
        <v/>
      </c>
      <c r="U37" s="15" t="str" cm="1">
        <f t="array" ref="U37">IF(OR($B37="",U$2=""),"",Projetos!$K36*_xlfn.XLOOKUP(U$2,Técnicos!$A$2:$A$100,IF(Projetos!AA36=1,Técnicos!$F$2:$F$100,IF(Projetos!AA36=2,Técnicos!$H$2:$H$100,Técnicos!$J$2:$J$100)),,0,1))</f>
        <v/>
      </c>
      <c r="V37" s="15" t="str" cm="1">
        <f t="array" ref="V37">IF(OR($B37="",V$2=""),"",Projetos!$K36*_xlfn.XLOOKUP(V$2,Técnicos!$A$2:$A$100,IF(Projetos!AB36=1,Técnicos!$F$2:$F$100,IF(Projetos!AB36=2,Técnicos!$H$2:$H$100,Técnicos!$J$2:$J$100)),,0,1))</f>
        <v/>
      </c>
      <c r="W37" s="15" t="str" cm="1">
        <f t="array" ref="W37">IF(OR($B37="",W$2=""),"",Projetos!$K36*_xlfn.XLOOKUP(W$2,Técnicos!$A$2:$A$100,IF(Projetos!AC36=1,Técnicos!$F$2:$F$100,IF(Projetos!AC36=2,Técnicos!$H$2:$H$100,Técnicos!$J$2:$J$100)),,0,1))</f>
        <v/>
      </c>
      <c r="X37" s="15" t="str" cm="1">
        <f t="array" ref="X37">IF(OR($B37="",X$2=""),"",Projetos!$K36*_xlfn.XLOOKUP(X$2,Técnicos!$A$2:$A$100,IF(Projetos!AD36=1,Técnicos!$F$2:$F$100,IF(Projetos!AD36=2,Técnicos!$H$2:$H$100,Técnicos!$J$2:$J$100)),,0,1))</f>
        <v/>
      </c>
      <c r="Y37" s="15" t="str" cm="1">
        <f t="array" ref="Y37">IF(OR($B37="",Y$2=""),"",Projetos!$K36*_xlfn.XLOOKUP(Y$2,Técnicos!$A$2:$A$100,IF(Projetos!AE36=1,Técnicos!$F$2:$F$100,IF(Projetos!AE36=2,Técnicos!$H$2:$H$100,Técnicos!$J$2:$J$100)),,0,1))</f>
        <v/>
      </c>
      <c r="Z37" s="15" t="str" cm="1">
        <f t="array" ref="Z37">IF(OR($B37="",Z$2=""),"",Projetos!$K36*_xlfn.XLOOKUP(Z$2,Técnicos!$A$2:$A$100,IF(Projetos!AF36=1,Técnicos!$F$2:$F$100,IF(Projetos!AF36=2,Técnicos!$H$2:$H$100,Técnicos!$J$2:$J$100)),,0,1))</f>
        <v/>
      </c>
      <c r="AA37" s="15" t="str" cm="1">
        <f t="array" ref="AA37">IF(OR($B37="",AA$2=""),"",Projetos!$K36*_xlfn.XLOOKUP(AA$2,Técnicos!$A$2:$A$100,IF(Projetos!AG36=1,Técnicos!$F$2:$F$100,IF(Projetos!AG36=2,Técnicos!$H$2:$H$100,Técnicos!$J$2:$J$100)),,0,1))</f>
        <v/>
      </c>
      <c r="AB37" s="15" t="str" cm="1">
        <f t="array" ref="AB37">IF(OR($B37="",AB$2=""),"",Projetos!$K36*_xlfn.XLOOKUP(AB$2,Técnicos!$A$2:$A$100,IF(Projetos!AH36=1,Técnicos!$F$2:$F$100,IF(Projetos!AH36=2,Técnicos!$H$2:$H$100,Técnicos!$J$2:$J$100)),,0,1))</f>
        <v/>
      </c>
      <c r="AC37" s="15" t="str" cm="1">
        <f t="array" ref="AC37">IF(OR($B37="",AC$2=""),"",Projetos!$K36*_xlfn.XLOOKUP(AC$2,Técnicos!$A$2:$A$100,IF(Projetos!AI36=1,Técnicos!$F$2:$F$100,IF(Projetos!AI36=2,Técnicos!$H$2:$H$100,Técnicos!$J$2:$J$100)),,0,1))</f>
        <v/>
      </c>
      <c r="AD37" s="15" t="str" cm="1">
        <f t="array" ref="AD37">IF(OR($B37="",AD$2=""),"",Projetos!$K36*_xlfn.XLOOKUP(AD$2,Técnicos!$A$2:$A$100,IF(Projetos!AJ36=1,Técnicos!$F$2:$F$100,IF(Projetos!AJ36=2,Técnicos!$H$2:$H$100,Técnicos!$J$2:$J$100)),,0,1))</f>
        <v/>
      </c>
      <c r="AE37" s="15" t="str" cm="1">
        <f t="array" ref="AE37">IF(OR($B37="",AE$2=""),"",Projetos!$K36*_xlfn.XLOOKUP(AE$2,Técnicos!$A$2:$A$100,IF(Projetos!AK36=1,Técnicos!$F$2:$F$100,IF(Projetos!AK36=2,Técnicos!$H$2:$H$100,Técnicos!$J$2:$J$100)),,0,1))</f>
        <v/>
      </c>
      <c r="AF37" s="15" t="str" cm="1">
        <f t="array" ref="AF37">IF(OR($B37="",AF$2=""),"",Projetos!$K36*_xlfn.XLOOKUP(AF$2,Técnicos!$A$2:$A$100,IF(Projetos!AL36=1,Técnicos!$F$2:$F$100,IF(Projetos!AL36=2,Técnicos!$H$2:$H$100,Técnicos!$J$2:$J$100)),,0,1))</f>
        <v/>
      </c>
      <c r="AG37" s="15" t="str" cm="1">
        <f t="array" ref="AG37">IF(OR($B37="",AG$2=""),"",Projetos!$K36*_xlfn.XLOOKUP(AG$2,Técnicos!$A$2:$A$100,IF(Projetos!AM36=1,Técnicos!$F$2:$F$100,IF(Projetos!AM36=2,Técnicos!$H$2:$H$100,Técnicos!$J$2:$J$100)),,0,1))</f>
        <v/>
      </c>
      <c r="AH37" s="15" t="str" cm="1">
        <f t="array" ref="AH37">IF(OR($B37="",AH$2=""),"",Projetos!$K36*_xlfn.XLOOKUP(AH$2,Técnicos!$A$2:$A$100,IF(Projetos!AN36=1,Técnicos!$F$2:$F$100,IF(Projetos!AN36=2,Técnicos!$H$2:$H$100,Técnicos!$J$2:$J$100)),,0,1))</f>
        <v/>
      </c>
      <c r="AI37" s="15" t="str" cm="1">
        <f t="array" ref="AI37">IF(OR($B37="",AI$2=""),"",Projetos!$K36*_xlfn.XLOOKUP(AI$2,Técnicos!$A$2:$A$100,IF(Projetos!AO36=1,Técnicos!$F$2:$F$100,IF(Projetos!AO36=2,Técnicos!$H$2:$H$100,Técnicos!$J$2:$J$100)),,0,1))</f>
        <v/>
      </c>
      <c r="AJ37" s="15" t="str" cm="1">
        <f t="array" ref="AJ37">IF(OR($B37="",AJ$2=""),"",Projetos!$K36*_xlfn.XLOOKUP(AJ$2,Técnicos!$A$2:$A$100,IF(Projetos!AP36=1,Técnicos!$F$2:$F$100,IF(Projetos!AP36=2,Técnicos!$H$2:$H$100,Técnicos!$J$2:$J$100)),,0,1))</f>
        <v/>
      </c>
      <c r="AK37" s="15" t="str" cm="1">
        <f t="array" ref="AK37">IF(OR($B37="",AK$2=""),"",Projetos!$K36*_xlfn.XLOOKUP(AK$2,Técnicos!$A$2:$A$100,IF(Projetos!AQ36=1,Técnicos!$F$2:$F$100,IF(Projetos!AQ36=2,Técnicos!$H$2:$H$100,Técnicos!$J$2:$J$100)),,0,1))</f>
        <v/>
      </c>
      <c r="AL37" s="15" t="str" cm="1">
        <f t="array" ref="AL37">IF(OR($B37="",AL$2=""),"",Projetos!$K36*_xlfn.XLOOKUP(AL$2,Técnicos!$A$2:$A$100,IF(Projetos!AR36=1,Técnicos!$F$2:$F$100,IF(Projetos!AR36=2,Técnicos!$H$2:$H$100,Técnicos!$J$2:$J$100)),,0,1))</f>
        <v/>
      </c>
      <c r="AM37" s="15" t="str" cm="1">
        <f t="array" ref="AM37">IF(OR($B37="",AM$2=""),"",Projetos!$K36*_xlfn.XLOOKUP(AM$2,Técnicos!$A$2:$A$100,IF(Projetos!AS36=1,Técnicos!$F$2:$F$100,IF(Projetos!AS36=2,Técnicos!$H$2:$H$100,Técnicos!$J$2:$J$100)),,0,1))</f>
        <v/>
      </c>
      <c r="AN37" s="15" t="str" cm="1">
        <f t="array" ref="AN37">IF(OR($B37="",AN$2=""),"",Projetos!$K36*_xlfn.XLOOKUP(AN$2,Técnicos!$A$2:$A$100,IF(Projetos!AT36=1,Técnicos!$F$2:$F$100,IF(Projetos!AT36=2,Técnicos!$H$2:$H$100,Técnicos!$J$2:$J$100)),,0,1))</f>
        <v/>
      </c>
      <c r="AO37" s="15" t="str" cm="1">
        <f t="array" ref="AO37">IF(OR($B37="",AO$2=""),"",Projetos!$K36*_xlfn.XLOOKUP(AO$2,Técnicos!$A$2:$A$100,IF(Projetos!AU36=1,Técnicos!$F$2:$F$100,IF(Projetos!AU36=2,Técnicos!$H$2:$H$100,Técnicos!$J$2:$J$100)),,0,1))</f>
        <v/>
      </c>
      <c r="AP37" s="15" t="str" cm="1">
        <f t="array" ref="AP37">IF(OR($B37="",AP$2=""),"",Projetos!$K36*_xlfn.XLOOKUP(AP$2,Técnicos!$A$2:$A$100,IF(Projetos!AV36=1,Técnicos!$F$2:$F$100,IF(Projetos!AV36=2,Técnicos!$H$2:$H$100,Técnicos!$J$2:$J$100)),,0,1))</f>
        <v/>
      </c>
      <c r="AQ37" s="15" t="str" cm="1">
        <f t="array" ref="AQ37">IF(OR($B37="",AQ$2=""),"",Projetos!$K36*_xlfn.XLOOKUP(AQ$2,Técnicos!$A$2:$A$100,IF(Projetos!AW36=1,Técnicos!$F$2:$F$100,IF(Projetos!AW36=2,Técnicos!$H$2:$H$100,Técnicos!$J$2:$J$100)),,0,1))</f>
        <v/>
      </c>
      <c r="AR37" s="15" t="str" cm="1">
        <f t="array" ref="AR37">IF(OR($B37="",AR$2=""),"",Projetos!$K36*_xlfn.XLOOKUP(AR$2,Técnicos!$A$2:$A$100,IF(Projetos!AX36=1,Técnicos!$F$2:$F$100,IF(Projetos!AX36=2,Técnicos!$H$2:$H$100,Técnicos!$J$2:$J$100)),,0,1))</f>
        <v/>
      </c>
      <c r="AS37" s="15" t="str" cm="1">
        <f t="array" ref="AS37">IF(OR($B37="",AS$2=""),"",Projetos!$K36*_xlfn.XLOOKUP(AS$2,Técnicos!$A$2:$A$100,IF(Projetos!AY36=1,Técnicos!$F$2:$F$100,IF(Projetos!AY36=2,Técnicos!$H$2:$H$100,Técnicos!$J$2:$J$100)),,0,1))</f>
        <v/>
      </c>
      <c r="AT37" s="15" t="str" cm="1">
        <f t="array" ref="AT37">IF(OR($B37="",AT$2=""),"",Projetos!$K36*_xlfn.XLOOKUP(AT$2,Técnicos!$A$2:$A$100,IF(Projetos!AZ36=1,Técnicos!$F$2:$F$100,IF(Projetos!AZ36=2,Técnicos!$H$2:$H$100,Técnicos!$J$2:$J$100)),,0,1))</f>
        <v/>
      </c>
      <c r="AU37" s="15" t="str" cm="1">
        <f t="array" ref="AU37">IF(OR($B37="",AU$2=""),"",Projetos!$K36*_xlfn.XLOOKUP(AU$2,Técnicos!$A$2:$A$100,IF(Projetos!BA36=1,Técnicos!$F$2:$F$100,IF(Projetos!BA36=2,Técnicos!$H$2:$H$100,Técnicos!$J$2:$J$100)),,0,1))</f>
        <v/>
      </c>
      <c r="AV37" s="15" t="str" cm="1">
        <f t="array" ref="AV37">IF(OR($B37="",AV$2=""),"",Projetos!$K36*_xlfn.XLOOKUP(AV$2,Técnicos!$A$2:$A$100,IF(Projetos!BB36=1,Técnicos!$F$2:$F$100,IF(Projetos!BB36=2,Técnicos!$H$2:$H$100,Técnicos!$J$2:$J$100)),,0,1))</f>
        <v/>
      </c>
      <c r="AW37" s="15" t="str" cm="1">
        <f t="array" ref="AW37">IF(OR($B37="",AW$2=""),"",Projetos!$K36*_xlfn.XLOOKUP(AW$2,Técnicos!$A$2:$A$100,IF(Projetos!BC36=1,Técnicos!$F$2:$F$100,IF(Projetos!BC36=2,Técnicos!$H$2:$H$100,Técnicos!$J$2:$J$100)),,0,1))</f>
        <v/>
      </c>
      <c r="AX37" s="15" t="str" cm="1">
        <f t="array" ref="AX37">IF(OR($B37="",AX$2=""),"",Projetos!$K36*_xlfn.XLOOKUP(AX$2,Técnicos!$A$2:$A$100,IF(Projetos!BD36=1,Técnicos!$F$2:$F$100,IF(Projetos!BD36=2,Técnicos!$H$2:$H$100,Técnicos!$J$2:$J$100)),,0,1))</f>
        <v/>
      </c>
      <c r="AY37" s="15" t="str" cm="1">
        <f t="array" ref="AY37">IF(OR($B37="",AY$2=""),"",Projetos!$K36*_xlfn.XLOOKUP(AY$2,Técnicos!$A$2:$A$100,IF(Projetos!BE36=1,Técnicos!$F$2:$F$100,IF(Projetos!BE36=2,Técnicos!$H$2:$H$100,Técnicos!$J$2:$J$100)),,0,1))</f>
        <v/>
      </c>
      <c r="AZ37" s="15" t="str" cm="1">
        <f t="array" ref="AZ37">IF(OR($B37="",AZ$2=""),"",Projetos!$K36*_xlfn.XLOOKUP(AZ$2,Técnicos!$A$2:$A$100,IF(Projetos!BF36=1,Técnicos!$F$2:$F$100,IF(Projetos!BF36=2,Técnicos!$H$2:$H$100,Técnicos!$J$2:$J$100)),,0,1))</f>
        <v/>
      </c>
      <c r="BA37" s="15" t="str" cm="1">
        <f t="array" ref="BA37">IF(OR($B37="",BA$2=""),"",Projetos!$K36*_xlfn.XLOOKUP(BA$2,Técnicos!$A$2:$A$100,IF(Projetos!BG36=1,Técnicos!$F$2:$F$100,IF(Projetos!BG36=2,Técnicos!$H$2:$H$100,Técnicos!$J$2:$J$100)),,0,1))</f>
        <v/>
      </c>
      <c r="BB37" s="15" t="str" cm="1">
        <f t="array" ref="BB37">IF(OR($B37="",BB$2=""),"",Projetos!$K36*_xlfn.XLOOKUP(BB$2,Técnicos!$A$2:$A$100,IF(Projetos!BH36=1,Técnicos!$F$2:$F$100,IF(Projetos!BH36=2,Técnicos!$H$2:$H$100,Técnicos!$J$2:$J$100)),,0,1))</f>
        <v/>
      </c>
      <c r="BC37" s="15" t="str" cm="1">
        <f t="array" ref="BC37">IF(OR($B37="",BC$2=""),"",Projetos!$K36*_xlfn.XLOOKUP(BC$2,Técnicos!$A$2:$A$100,IF(Projetos!BI36=1,Técnicos!$F$2:$F$100,IF(Projetos!BI36=2,Técnicos!$H$2:$H$100,Técnicos!$J$2:$J$100)),,0,1))</f>
        <v/>
      </c>
      <c r="BD37" s="15" t="str" cm="1">
        <f t="array" ref="BD37">IF(OR($B37="",BD$2=""),"",Projetos!$K36*_xlfn.XLOOKUP(BD$2,Técnicos!$A$2:$A$100,IF(Projetos!BJ36=1,Técnicos!$F$2:$F$100,IF(Projetos!BJ36=2,Técnicos!$H$2:$H$100,Técnicos!$J$2:$J$100)),,0,1))</f>
        <v/>
      </c>
      <c r="BE37" s="15" t="str" cm="1">
        <f t="array" ref="BE37">IF(OR($B37="",BE$2=""),"",Projetos!$K36*_xlfn.XLOOKUP(BE$2,Técnicos!$A$2:$A$100,IF(Projetos!BK36=1,Técnicos!$F$2:$F$100,IF(Projetos!BK36=2,Técnicos!$H$2:$H$100,Técnicos!$J$2:$J$100)),,0,1))</f>
        <v/>
      </c>
      <c r="BF37" s="15" t="str" cm="1">
        <f t="array" ref="BF37">IF(OR($B37="",BF$2=""),"",Projetos!$K36*_xlfn.XLOOKUP(BF$2,Técnicos!$A$2:$A$100,IF(Projetos!BL36=1,Técnicos!$F$2:$F$100,IF(Projetos!BL36=2,Técnicos!$H$2:$H$100,Técnicos!$J$2:$J$100)),,0,1))</f>
        <v/>
      </c>
      <c r="BG37" s="15" t="str" cm="1">
        <f t="array" ref="BG37">IF(OR($B37="",BG$2=""),"",Projetos!$K36*_xlfn.XLOOKUP(BG$2,Técnicos!$A$2:$A$100,IF(Projetos!BM36=1,Técnicos!$F$2:$F$100,IF(Projetos!BM36=2,Técnicos!$H$2:$H$100,Técnicos!$J$2:$J$100)),,0,1))</f>
        <v/>
      </c>
      <c r="BH37" s="15" t="str" cm="1">
        <f t="array" ref="BH37">IF(OR($B37="",BH$2=""),"",Projetos!$K36*_xlfn.XLOOKUP(BH$2,Técnicos!$A$2:$A$100,IF(Projetos!BN36=1,Técnicos!$F$2:$F$100,IF(Projetos!BN36=2,Técnicos!$H$2:$H$100,Técnicos!$J$2:$J$100)),,0,1))</f>
        <v/>
      </c>
      <c r="BI37" s="15" t="str" cm="1">
        <f t="array" ref="BI37">IF(OR($B37="",BI$2=""),"",Projetos!$K36*_xlfn.XLOOKUP(BI$2,Técnicos!$A$2:$A$100,IF(Projetos!BO36=1,Técnicos!$F$2:$F$100,IF(Projetos!BO36=2,Técnicos!$H$2:$H$100,Técnicos!$J$2:$J$100)),,0,1))</f>
        <v/>
      </c>
      <c r="BJ37" s="15" t="str" cm="1">
        <f t="array" ref="BJ37">IF(OR($B37="",BJ$2=""),"",Projetos!$K36*_xlfn.XLOOKUP(BJ$2,Técnicos!$A$2:$A$100,IF(Projetos!BP36=1,Técnicos!$F$2:$F$100,IF(Projetos!BP36=2,Técnicos!$H$2:$H$100,Técnicos!$J$2:$J$100)),,0,1))</f>
        <v/>
      </c>
      <c r="BK37" s="15" t="str" cm="1">
        <f t="array" ref="BK37">IF(OR($B37="",BK$2=""),"",Projetos!$K36*_xlfn.XLOOKUP(BK$2,Técnicos!$A$2:$A$100,IF(Projetos!BQ36=1,Técnicos!$F$2:$F$100,IF(Projetos!BQ36=2,Técnicos!$H$2:$H$100,Técnicos!$J$2:$J$100)),,0,1))</f>
        <v/>
      </c>
      <c r="BL37" s="15" t="str" cm="1">
        <f t="array" ref="BL37">IF(OR($B37="",BL$2=""),"",Projetos!$K36*_xlfn.XLOOKUP(BL$2,Técnicos!$A$2:$A$100,IF(Projetos!BR36=1,Técnicos!$F$2:$F$100,IF(Projetos!BR36=2,Técnicos!$H$2:$H$100,Técnicos!$J$2:$J$100)),,0,1))</f>
        <v/>
      </c>
      <c r="BM37" s="15" t="str" cm="1">
        <f t="array" ref="BM37">IF(OR($B37="",BM$2=""),"",Projetos!$K36*_xlfn.XLOOKUP(BM$2,Técnicos!$A$2:$A$100,IF(Projetos!BS36=1,Técnicos!$F$2:$F$100,IF(Projetos!BS36=2,Técnicos!$H$2:$H$100,Técnicos!$J$2:$J$100)),,0,1))</f>
        <v/>
      </c>
      <c r="BN37" s="15" t="str" cm="1">
        <f t="array" ref="BN37">IF(OR($B37="",BN$2=""),"",Projetos!$K36*_xlfn.XLOOKUP(BN$2,Técnicos!$A$2:$A$100,IF(Projetos!BT36=1,Técnicos!$F$2:$F$100,IF(Projetos!BT36=2,Técnicos!$H$2:$H$100,Técnicos!$J$2:$J$100)),,0,1))</f>
        <v/>
      </c>
      <c r="BO37" s="15" t="str" cm="1">
        <f t="array" ref="BO37">IF(OR($B37="",BO$2=""),"",Projetos!$K36*_xlfn.XLOOKUP(BO$2,Técnicos!$A$2:$A$100,IF(Projetos!BU36=1,Técnicos!$F$2:$F$100,IF(Projetos!BU36=2,Técnicos!$H$2:$H$100,Técnicos!$J$2:$J$100)),,0,1))</f>
        <v/>
      </c>
      <c r="BP37" s="15" t="str" cm="1">
        <f t="array" ref="BP37">IF(OR($B37="",BP$2=""),"",Projetos!$K36*_xlfn.XLOOKUP(BP$2,Técnicos!$A$2:$A$100,IF(Projetos!BV36=1,Técnicos!$F$2:$F$100,IF(Projetos!BV36=2,Técnicos!$H$2:$H$100,Técnicos!$J$2:$J$100)),,0,1))</f>
        <v/>
      </c>
      <c r="BQ37" s="15" t="str" cm="1">
        <f t="array" ref="BQ37">IF(OR($B37="",BQ$2=""),"",Projetos!$K36*_xlfn.XLOOKUP(BQ$2,Técnicos!$A$2:$A$100,IF(Projetos!BW36=1,Técnicos!$F$2:$F$100,IF(Projetos!BW36=2,Técnicos!$H$2:$H$100,Técnicos!$J$2:$J$100)),,0,1))</f>
        <v/>
      </c>
    </row>
    <row r="38" spans="2:69" x14ac:dyDescent="0.25">
      <c r="C38" s="15" t="str" cm="1">
        <f t="array" ref="C38">IF(OR($B38="",C$2=""),"",Projetos!$K37*_xlfn.XLOOKUP(C$2,Técnicos!$A$2:$A$100,IF(Projetos!I37=1,Técnicos!$F$2:$F$100,IF(Projetos!I37=2,Técnicos!$H$2:$H$100,Técnicos!$J$2:$J$100)),,0,1))</f>
        <v/>
      </c>
      <c r="D38" s="15" t="str" cm="1">
        <f t="array" ref="D38">IF(OR($B38="",D$2=""),"",Projetos!$K37*_xlfn.XLOOKUP(D$2,Técnicos!$A$2:$A$100,IF(Projetos!J37=1,Técnicos!$F$2:$F$100,IF(Projetos!J37=2,Técnicos!$H$2:$H$100,Técnicos!$J$2:$J$100)),,0,1))</f>
        <v/>
      </c>
      <c r="E38" s="15" t="str" cm="1">
        <f t="array" ref="E38">IF(OR($B38="",E$2=""),"",Projetos!$K37*_xlfn.XLOOKUP(E$2,Técnicos!$A$2:$A$100,IF(Projetos!K37=1,Técnicos!$F$2:$F$100,IF(Projetos!K37=2,Técnicos!$H$2:$H$100,Técnicos!$J$2:$J$100)),,0,1))</f>
        <v/>
      </c>
      <c r="F38" s="15" t="str" cm="1">
        <f t="array" ref="F38">IF(OR($B38="",F$2=""),"",Projetos!$K37*_xlfn.XLOOKUP(F$2,Técnicos!$A$2:$A$100,IF(Projetos!L37=1,Técnicos!$F$2:$F$100,IF(Projetos!L37=2,Técnicos!$H$2:$H$100,Técnicos!$J$2:$J$100)),,0,1))</f>
        <v/>
      </c>
      <c r="G38" s="15" t="str" cm="1">
        <f t="array" ref="G38">IF(OR($B38="",G$2=""),"",Projetos!$K37*_xlfn.XLOOKUP(G$2,Técnicos!$A$2:$A$100,IF(Projetos!M37=1,Técnicos!$F$2:$F$100,IF(Projetos!M37=2,Técnicos!$H$2:$H$100,Técnicos!$J$2:$J$100)),,0,1))</f>
        <v/>
      </c>
      <c r="H38" s="15" t="str" cm="1">
        <f t="array" ref="H38">IF(OR($B38="",H$2=""),"",Projetos!$K37*_xlfn.XLOOKUP(H$2,Técnicos!$A$2:$A$100,IF(Projetos!N37=1,Técnicos!$F$2:$F$100,IF(Projetos!N37=2,Técnicos!$H$2:$H$100,Técnicos!$J$2:$J$100)),,0,1))</f>
        <v/>
      </c>
      <c r="I38" s="15" t="str" cm="1">
        <f t="array" ref="I38">IF(OR($B38="",I$2=""),"",Projetos!$K37*_xlfn.XLOOKUP(I$2,Técnicos!$A$2:$A$100,IF(Projetos!O37=1,Técnicos!$F$2:$F$100,IF(Projetos!O37=2,Técnicos!$H$2:$H$100,Técnicos!$J$2:$J$100)),,0,1))</f>
        <v/>
      </c>
      <c r="J38" s="15" t="str" cm="1">
        <f t="array" ref="J38">IF(OR($B38="",J$2=""),"",Projetos!$K37*_xlfn.XLOOKUP(J$2,Técnicos!$A$2:$A$100,IF(Projetos!P37=1,Técnicos!$F$2:$F$100,IF(Projetos!P37=2,Técnicos!$H$2:$H$100,Técnicos!$J$2:$J$100)),,0,1))</f>
        <v/>
      </c>
      <c r="K38" s="15" t="str" cm="1">
        <f t="array" ref="K38">IF(OR($B38="",K$2=""),"",Projetos!$K37*_xlfn.XLOOKUP(K$2,Técnicos!$A$2:$A$100,IF(Projetos!Q37=1,Técnicos!$F$2:$F$100,IF(Projetos!Q37=2,Técnicos!$H$2:$H$100,Técnicos!$J$2:$J$100)),,0,1))</f>
        <v/>
      </c>
      <c r="L38" s="15" t="str" cm="1">
        <f t="array" ref="L38">IF(OR($B38="",L$2=""),"",Projetos!$K37*_xlfn.XLOOKUP(L$2,Técnicos!$A$2:$A$100,IF(Projetos!R37=1,Técnicos!$F$2:$F$100,IF(Projetos!R37=2,Técnicos!$H$2:$H$100,Técnicos!$J$2:$J$100)),,0,1))</f>
        <v/>
      </c>
      <c r="M38" s="15" t="str" cm="1">
        <f t="array" ref="M38">IF(OR($B38="",M$2=""),"",Projetos!$K37*_xlfn.XLOOKUP(M$2,Técnicos!$A$2:$A$100,IF(Projetos!S37=1,Técnicos!$F$2:$F$100,IF(Projetos!S37=2,Técnicos!$H$2:$H$100,Técnicos!$J$2:$J$100)),,0,1))</f>
        <v/>
      </c>
      <c r="N38" s="15" t="str" cm="1">
        <f t="array" ref="N38">IF(OR($B38="",N$2=""),"",Projetos!$K37*_xlfn.XLOOKUP(N$2,Técnicos!$A$2:$A$100,IF(Projetos!T37=1,Técnicos!$F$2:$F$100,IF(Projetos!T37=2,Técnicos!$H$2:$H$100,Técnicos!$J$2:$J$100)),,0,1))</f>
        <v/>
      </c>
      <c r="O38" s="15" t="str" cm="1">
        <f t="array" ref="O38">IF(OR($B38="",O$2=""),"",Projetos!$K37*_xlfn.XLOOKUP(O$2,Técnicos!$A$2:$A$100,IF(Projetos!U37=1,Técnicos!$F$2:$F$100,IF(Projetos!U37=2,Técnicos!$H$2:$H$100,Técnicos!$J$2:$J$100)),,0,1))</f>
        <v/>
      </c>
      <c r="P38" s="15" t="str" cm="1">
        <f t="array" ref="P38">IF(OR($B38="",P$2=""),"",Projetos!$K37*_xlfn.XLOOKUP(P$2,Técnicos!$A$2:$A$100,IF(Projetos!V37=1,Técnicos!$F$2:$F$100,IF(Projetos!V37=2,Técnicos!$H$2:$H$100,Técnicos!$J$2:$J$100)),,0,1))</f>
        <v/>
      </c>
      <c r="Q38" s="15" t="str" cm="1">
        <f t="array" ref="Q38">IF(OR($B38="",Q$2=""),"",Projetos!$K37*_xlfn.XLOOKUP(Q$2,Técnicos!$A$2:$A$100,IF(Projetos!W37=1,Técnicos!$F$2:$F$100,IF(Projetos!W37=2,Técnicos!$H$2:$H$100,Técnicos!$J$2:$J$100)),,0,1))</f>
        <v/>
      </c>
      <c r="R38" s="15" t="str" cm="1">
        <f t="array" ref="R38">IF(OR($B38="",R$2=""),"",Projetos!$K37*_xlfn.XLOOKUP(R$2,Técnicos!$A$2:$A$100,IF(Projetos!X37=1,Técnicos!$F$2:$F$100,IF(Projetos!X37=2,Técnicos!$H$2:$H$100,Técnicos!$J$2:$J$100)),,0,1))</f>
        <v/>
      </c>
      <c r="S38" s="15" t="str" cm="1">
        <f t="array" ref="S38">IF(OR($B38="",S$2=""),"",Projetos!$K37*_xlfn.XLOOKUP(S$2,Técnicos!$A$2:$A$100,IF(Projetos!Y37=1,Técnicos!$F$2:$F$100,IF(Projetos!Y37=2,Técnicos!$H$2:$H$100,Técnicos!$J$2:$J$100)),,0,1))</f>
        <v/>
      </c>
      <c r="T38" s="15" t="str" cm="1">
        <f t="array" ref="T38">IF(OR($B38="",T$2=""),"",Projetos!$K37*_xlfn.XLOOKUP(T$2,Técnicos!$A$2:$A$100,IF(Projetos!Z37=1,Técnicos!$F$2:$F$100,IF(Projetos!Z37=2,Técnicos!$H$2:$H$100,Técnicos!$J$2:$J$100)),,0,1))</f>
        <v/>
      </c>
      <c r="U38" s="15" t="str" cm="1">
        <f t="array" ref="U38">IF(OR($B38="",U$2=""),"",Projetos!$K37*_xlfn.XLOOKUP(U$2,Técnicos!$A$2:$A$100,IF(Projetos!AA37=1,Técnicos!$F$2:$F$100,IF(Projetos!AA37=2,Técnicos!$H$2:$H$100,Técnicos!$J$2:$J$100)),,0,1))</f>
        <v/>
      </c>
      <c r="V38" s="15" t="str" cm="1">
        <f t="array" ref="V38">IF(OR($B38="",V$2=""),"",Projetos!$K37*_xlfn.XLOOKUP(V$2,Técnicos!$A$2:$A$100,IF(Projetos!AB37=1,Técnicos!$F$2:$F$100,IF(Projetos!AB37=2,Técnicos!$H$2:$H$100,Técnicos!$J$2:$J$100)),,0,1))</f>
        <v/>
      </c>
      <c r="W38" s="15" t="str" cm="1">
        <f t="array" ref="W38">IF(OR($B38="",W$2=""),"",Projetos!$K37*_xlfn.XLOOKUP(W$2,Técnicos!$A$2:$A$100,IF(Projetos!AC37=1,Técnicos!$F$2:$F$100,IF(Projetos!AC37=2,Técnicos!$H$2:$H$100,Técnicos!$J$2:$J$100)),,0,1))</f>
        <v/>
      </c>
      <c r="X38" s="15" t="str" cm="1">
        <f t="array" ref="X38">IF(OR($B38="",X$2=""),"",Projetos!$K37*_xlfn.XLOOKUP(X$2,Técnicos!$A$2:$A$100,IF(Projetos!AD37=1,Técnicos!$F$2:$F$100,IF(Projetos!AD37=2,Técnicos!$H$2:$H$100,Técnicos!$J$2:$J$100)),,0,1))</f>
        <v/>
      </c>
      <c r="Y38" s="15" t="str" cm="1">
        <f t="array" ref="Y38">IF(OR($B38="",Y$2=""),"",Projetos!$K37*_xlfn.XLOOKUP(Y$2,Técnicos!$A$2:$A$100,IF(Projetos!AE37=1,Técnicos!$F$2:$F$100,IF(Projetos!AE37=2,Técnicos!$H$2:$H$100,Técnicos!$J$2:$J$100)),,0,1))</f>
        <v/>
      </c>
      <c r="Z38" s="15" t="str" cm="1">
        <f t="array" ref="Z38">IF(OR($B38="",Z$2=""),"",Projetos!$K37*_xlfn.XLOOKUP(Z$2,Técnicos!$A$2:$A$100,IF(Projetos!AF37=1,Técnicos!$F$2:$F$100,IF(Projetos!AF37=2,Técnicos!$H$2:$H$100,Técnicos!$J$2:$J$100)),,0,1))</f>
        <v/>
      </c>
      <c r="AA38" s="15" t="str" cm="1">
        <f t="array" ref="AA38">IF(OR($B38="",AA$2=""),"",Projetos!$K37*_xlfn.XLOOKUP(AA$2,Técnicos!$A$2:$A$100,IF(Projetos!AG37=1,Técnicos!$F$2:$F$100,IF(Projetos!AG37=2,Técnicos!$H$2:$H$100,Técnicos!$J$2:$J$100)),,0,1))</f>
        <v/>
      </c>
      <c r="AB38" s="15" t="str" cm="1">
        <f t="array" ref="AB38">IF(OR($B38="",AB$2=""),"",Projetos!$K37*_xlfn.XLOOKUP(AB$2,Técnicos!$A$2:$A$100,IF(Projetos!AH37=1,Técnicos!$F$2:$F$100,IF(Projetos!AH37=2,Técnicos!$H$2:$H$100,Técnicos!$J$2:$J$100)),,0,1))</f>
        <v/>
      </c>
      <c r="AC38" s="15" t="str" cm="1">
        <f t="array" ref="AC38">IF(OR($B38="",AC$2=""),"",Projetos!$K37*_xlfn.XLOOKUP(AC$2,Técnicos!$A$2:$A$100,IF(Projetos!AI37=1,Técnicos!$F$2:$F$100,IF(Projetos!AI37=2,Técnicos!$H$2:$H$100,Técnicos!$J$2:$J$100)),,0,1))</f>
        <v/>
      </c>
      <c r="AD38" s="15" t="str" cm="1">
        <f t="array" ref="AD38">IF(OR($B38="",AD$2=""),"",Projetos!$K37*_xlfn.XLOOKUP(AD$2,Técnicos!$A$2:$A$100,IF(Projetos!AJ37=1,Técnicos!$F$2:$F$100,IF(Projetos!AJ37=2,Técnicos!$H$2:$H$100,Técnicos!$J$2:$J$100)),,0,1))</f>
        <v/>
      </c>
      <c r="AE38" s="15" t="str" cm="1">
        <f t="array" ref="AE38">IF(OR($B38="",AE$2=""),"",Projetos!$K37*_xlfn.XLOOKUP(AE$2,Técnicos!$A$2:$A$100,IF(Projetos!AK37=1,Técnicos!$F$2:$F$100,IF(Projetos!AK37=2,Técnicos!$H$2:$H$100,Técnicos!$J$2:$J$100)),,0,1))</f>
        <v/>
      </c>
      <c r="AF38" s="15" t="str" cm="1">
        <f t="array" ref="AF38">IF(OR($B38="",AF$2=""),"",Projetos!$K37*_xlfn.XLOOKUP(AF$2,Técnicos!$A$2:$A$100,IF(Projetos!AL37=1,Técnicos!$F$2:$F$100,IF(Projetos!AL37=2,Técnicos!$H$2:$H$100,Técnicos!$J$2:$J$100)),,0,1))</f>
        <v/>
      </c>
      <c r="AG38" s="15" t="str" cm="1">
        <f t="array" ref="AG38">IF(OR($B38="",AG$2=""),"",Projetos!$K37*_xlfn.XLOOKUP(AG$2,Técnicos!$A$2:$A$100,IF(Projetos!AM37=1,Técnicos!$F$2:$F$100,IF(Projetos!AM37=2,Técnicos!$H$2:$H$100,Técnicos!$J$2:$J$100)),,0,1))</f>
        <v/>
      </c>
      <c r="AH38" s="15" t="str" cm="1">
        <f t="array" ref="AH38">IF(OR($B38="",AH$2=""),"",Projetos!$K37*_xlfn.XLOOKUP(AH$2,Técnicos!$A$2:$A$100,IF(Projetos!AN37=1,Técnicos!$F$2:$F$100,IF(Projetos!AN37=2,Técnicos!$H$2:$H$100,Técnicos!$J$2:$J$100)),,0,1))</f>
        <v/>
      </c>
      <c r="AI38" s="15" t="str" cm="1">
        <f t="array" ref="AI38">IF(OR($B38="",AI$2=""),"",Projetos!$K37*_xlfn.XLOOKUP(AI$2,Técnicos!$A$2:$A$100,IF(Projetos!AO37=1,Técnicos!$F$2:$F$100,IF(Projetos!AO37=2,Técnicos!$H$2:$H$100,Técnicos!$J$2:$J$100)),,0,1))</f>
        <v/>
      </c>
      <c r="AJ38" s="15" t="str" cm="1">
        <f t="array" ref="AJ38">IF(OR($B38="",AJ$2=""),"",Projetos!$K37*_xlfn.XLOOKUP(AJ$2,Técnicos!$A$2:$A$100,IF(Projetos!AP37=1,Técnicos!$F$2:$F$100,IF(Projetos!AP37=2,Técnicos!$H$2:$H$100,Técnicos!$J$2:$J$100)),,0,1))</f>
        <v/>
      </c>
      <c r="AK38" s="15" t="str" cm="1">
        <f t="array" ref="AK38">IF(OR($B38="",AK$2=""),"",Projetos!$K37*_xlfn.XLOOKUP(AK$2,Técnicos!$A$2:$A$100,IF(Projetos!AQ37=1,Técnicos!$F$2:$F$100,IF(Projetos!AQ37=2,Técnicos!$H$2:$H$100,Técnicos!$J$2:$J$100)),,0,1))</f>
        <v/>
      </c>
      <c r="AL38" s="15" t="str" cm="1">
        <f t="array" ref="AL38">IF(OR($B38="",AL$2=""),"",Projetos!$K37*_xlfn.XLOOKUP(AL$2,Técnicos!$A$2:$A$100,IF(Projetos!AR37=1,Técnicos!$F$2:$F$100,IF(Projetos!AR37=2,Técnicos!$H$2:$H$100,Técnicos!$J$2:$J$100)),,0,1))</f>
        <v/>
      </c>
      <c r="AM38" s="15" t="str" cm="1">
        <f t="array" ref="AM38">IF(OR($B38="",AM$2=""),"",Projetos!$K37*_xlfn.XLOOKUP(AM$2,Técnicos!$A$2:$A$100,IF(Projetos!AS37=1,Técnicos!$F$2:$F$100,IF(Projetos!AS37=2,Técnicos!$H$2:$H$100,Técnicos!$J$2:$J$100)),,0,1))</f>
        <v/>
      </c>
      <c r="AN38" s="15" t="str" cm="1">
        <f t="array" ref="AN38">IF(OR($B38="",AN$2=""),"",Projetos!$K37*_xlfn.XLOOKUP(AN$2,Técnicos!$A$2:$A$100,IF(Projetos!AT37=1,Técnicos!$F$2:$F$100,IF(Projetos!AT37=2,Técnicos!$H$2:$H$100,Técnicos!$J$2:$J$100)),,0,1))</f>
        <v/>
      </c>
      <c r="AO38" s="15" t="str" cm="1">
        <f t="array" ref="AO38">IF(OR($B38="",AO$2=""),"",Projetos!$K37*_xlfn.XLOOKUP(AO$2,Técnicos!$A$2:$A$100,IF(Projetos!AU37=1,Técnicos!$F$2:$F$100,IF(Projetos!AU37=2,Técnicos!$H$2:$H$100,Técnicos!$J$2:$J$100)),,0,1))</f>
        <v/>
      </c>
      <c r="AP38" s="15" t="str" cm="1">
        <f t="array" ref="AP38">IF(OR($B38="",AP$2=""),"",Projetos!$K37*_xlfn.XLOOKUP(AP$2,Técnicos!$A$2:$A$100,IF(Projetos!AV37=1,Técnicos!$F$2:$F$100,IF(Projetos!AV37=2,Técnicos!$H$2:$H$100,Técnicos!$J$2:$J$100)),,0,1))</f>
        <v/>
      </c>
      <c r="AQ38" s="15" t="str" cm="1">
        <f t="array" ref="AQ38">IF(OR($B38="",AQ$2=""),"",Projetos!$K37*_xlfn.XLOOKUP(AQ$2,Técnicos!$A$2:$A$100,IF(Projetos!AW37=1,Técnicos!$F$2:$F$100,IF(Projetos!AW37=2,Técnicos!$H$2:$H$100,Técnicos!$J$2:$J$100)),,0,1))</f>
        <v/>
      </c>
      <c r="AR38" s="15" t="str" cm="1">
        <f t="array" ref="AR38">IF(OR($B38="",AR$2=""),"",Projetos!$K37*_xlfn.XLOOKUP(AR$2,Técnicos!$A$2:$A$100,IF(Projetos!AX37=1,Técnicos!$F$2:$F$100,IF(Projetos!AX37=2,Técnicos!$H$2:$H$100,Técnicos!$J$2:$J$100)),,0,1))</f>
        <v/>
      </c>
      <c r="AS38" s="15" t="str" cm="1">
        <f t="array" ref="AS38">IF(OR($B38="",AS$2=""),"",Projetos!$K37*_xlfn.XLOOKUP(AS$2,Técnicos!$A$2:$A$100,IF(Projetos!AY37=1,Técnicos!$F$2:$F$100,IF(Projetos!AY37=2,Técnicos!$H$2:$H$100,Técnicos!$J$2:$J$100)),,0,1))</f>
        <v/>
      </c>
      <c r="AT38" s="15" t="str" cm="1">
        <f t="array" ref="AT38">IF(OR($B38="",AT$2=""),"",Projetos!$K37*_xlfn.XLOOKUP(AT$2,Técnicos!$A$2:$A$100,IF(Projetos!AZ37=1,Técnicos!$F$2:$F$100,IF(Projetos!AZ37=2,Técnicos!$H$2:$H$100,Técnicos!$J$2:$J$100)),,0,1))</f>
        <v/>
      </c>
      <c r="AU38" s="15" t="str" cm="1">
        <f t="array" ref="AU38">IF(OR($B38="",AU$2=""),"",Projetos!$K37*_xlfn.XLOOKUP(AU$2,Técnicos!$A$2:$A$100,IF(Projetos!BA37=1,Técnicos!$F$2:$F$100,IF(Projetos!BA37=2,Técnicos!$H$2:$H$100,Técnicos!$J$2:$J$100)),,0,1))</f>
        <v/>
      </c>
      <c r="AV38" s="15" t="str" cm="1">
        <f t="array" ref="AV38">IF(OR($B38="",AV$2=""),"",Projetos!$K37*_xlfn.XLOOKUP(AV$2,Técnicos!$A$2:$A$100,IF(Projetos!BB37=1,Técnicos!$F$2:$F$100,IF(Projetos!BB37=2,Técnicos!$H$2:$H$100,Técnicos!$J$2:$J$100)),,0,1))</f>
        <v/>
      </c>
      <c r="AW38" s="15" t="str" cm="1">
        <f t="array" ref="AW38">IF(OR($B38="",AW$2=""),"",Projetos!$K37*_xlfn.XLOOKUP(AW$2,Técnicos!$A$2:$A$100,IF(Projetos!BC37=1,Técnicos!$F$2:$F$100,IF(Projetos!BC37=2,Técnicos!$H$2:$H$100,Técnicos!$J$2:$J$100)),,0,1))</f>
        <v/>
      </c>
      <c r="AX38" s="15" t="str" cm="1">
        <f t="array" ref="AX38">IF(OR($B38="",AX$2=""),"",Projetos!$K37*_xlfn.XLOOKUP(AX$2,Técnicos!$A$2:$A$100,IF(Projetos!BD37=1,Técnicos!$F$2:$F$100,IF(Projetos!BD37=2,Técnicos!$H$2:$H$100,Técnicos!$J$2:$J$100)),,0,1))</f>
        <v/>
      </c>
      <c r="AY38" s="15" t="str" cm="1">
        <f t="array" ref="AY38">IF(OR($B38="",AY$2=""),"",Projetos!$K37*_xlfn.XLOOKUP(AY$2,Técnicos!$A$2:$A$100,IF(Projetos!BE37=1,Técnicos!$F$2:$F$100,IF(Projetos!BE37=2,Técnicos!$H$2:$H$100,Técnicos!$J$2:$J$100)),,0,1))</f>
        <v/>
      </c>
      <c r="AZ38" s="15" t="str" cm="1">
        <f t="array" ref="AZ38">IF(OR($B38="",AZ$2=""),"",Projetos!$K37*_xlfn.XLOOKUP(AZ$2,Técnicos!$A$2:$A$100,IF(Projetos!BF37=1,Técnicos!$F$2:$F$100,IF(Projetos!BF37=2,Técnicos!$H$2:$H$100,Técnicos!$J$2:$J$100)),,0,1))</f>
        <v/>
      </c>
      <c r="BA38" s="15" t="str" cm="1">
        <f t="array" ref="BA38">IF(OR($B38="",BA$2=""),"",Projetos!$K37*_xlfn.XLOOKUP(BA$2,Técnicos!$A$2:$A$100,IF(Projetos!BG37=1,Técnicos!$F$2:$F$100,IF(Projetos!BG37=2,Técnicos!$H$2:$H$100,Técnicos!$J$2:$J$100)),,0,1))</f>
        <v/>
      </c>
      <c r="BB38" s="15" t="str" cm="1">
        <f t="array" ref="BB38">IF(OR($B38="",BB$2=""),"",Projetos!$K37*_xlfn.XLOOKUP(BB$2,Técnicos!$A$2:$A$100,IF(Projetos!BH37=1,Técnicos!$F$2:$F$100,IF(Projetos!BH37=2,Técnicos!$H$2:$H$100,Técnicos!$J$2:$J$100)),,0,1))</f>
        <v/>
      </c>
      <c r="BC38" s="15" t="str" cm="1">
        <f t="array" ref="BC38">IF(OR($B38="",BC$2=""),"",Projetos!$K37*_xlfn.XLOOKUP(BC$2,Técnicos!$A$2:$A$100,IF(Projetos!BI37=1,Técnicos!$F$2:$F$100,IF(Projetos!BI37=2,Técnicos!$H$2:$H$100,Técnicos!$J$2:$J$100)),,0,1))</f>
        <v/>
      </c>
      <c r="BD38" s="15" t="str" cm="1">
        <f t="array" ref="BD38">IF(OR($B38="",BD$2=""),"",Projetos!$K37*_xlfn.XLOOKUP(BD$2,Técnicos!$A$2:$A$100,IF(Projetos!BJ37=1,Técnicos!$F$2:$F$100,IF(Projetos!BJ37=2,Técnicos!$H$2:$H$100,Técnicos!$J$2:$J$100)),,0,1))</f>
        <v/>
      </c>
      <c r="BE38" s="15" t="str" cm="1">
        <f t="array" ref="BE38">IF(OR($B38="",BE$2=""),"",Projetos!$K37*_xlfn.XLOOKUP(BE$2,Técnicos!$A$2:$A$100,IF(Projetos!BK37=1,Técnicos!$F$2:$F$100,IF(Projetos!BK37=2,Técnicos!$H$2:$H$100,Técnicos!$J$2:$J$100)),,0,1))</f>
        <v/>
      </c>
      <c r="BF38" s="15" t="str" cm="1">
        <f t="array" ref="BF38">IF(OR($B38="",BF$2=""),"",Projetos!$K37*_xlfn.XLOOKUP(BF$2,Técnicos!$A$2:$A$100,IF(Projetos!BL37=1,Técnicos!$F$2:$F$100,IF(Projetos!BL37=2,Técnicos!$H$2:$H$100,Técnicos!$J$2:$J$100)),,0,1))</f>
        <v/>
      </c>
      <c r="BG38" s="15" t="str" cm="1">
        <f t="array" ref="BG38">IF(OR($B38="",BG$2=""),"",Projetos!$K37*_xlfn.XLOOKUP(BG$2,Técnicos!$A$2:$A$100,IF(Projetos!BM37=1,Técnicos!$F$2:$F$100,IF(Projetos!BM37=2,Técnicos!$H$2:$H$100,Técnicos!$J$2:$J$100)),,0,1))</f>
        <v/>
      </c>
      <c r="BH38" s="15" t="str" cm="1">
        <f t="array" ref="BH38">IF(OR($B38="",BH$2=""),"",Projetos!$K37*_xlfn.XLOOKUP(BH$2,Técnicos!$A$2:$A$100,IF(Projetos!BN37=1,Técnicos!$F$2:$F$100,IF(Projetos!BN37=2,Técnicos!$H$2:$H$100,Técnicos!$J$2:$J$100)),,0,1))</f>
        <v/>
      </c>
      <c r="BI38" s="15" t="str" cm="1">
        <f t="array" ref="BI38">IF(OR($B38="",BI$2=""),"",Projetos!$K37*_xlfn.XLOOKUP(BI$2,Técnicos!$A$2:$A$100,IF(Projetos!BO37=1,Técnicos!$F$2:$F$100,IF(Projetos!BO37=2,Técnicos!$H$2:$H$100,Técnicos!$J$2:$J$100)),,0,1))</f>
        <v/>
      </c>
      <c r="BJ38" s="15" t="str" cm="1">
        <f t="array" ref="BJ38">IF(OR($B38="",BJ$2=""),"",Projetos!$K37*_xlfn.XLOOKUP(BJ$2,Técnicos!$A$2:$A$100,IF(Projetos!BP37=1,Técnicos!$F$2:$F$100,IF(Projetos!BP37=2,Técnicos!$H$2:$H$100,Técnicos!$J$2:$J$100)),,0,1))</f>
        <v/>
      </c>
      <c r="BK38" s="15" t="str" cm="1">
        <f t="array" ref="BK38">IF(OR($B38="",BK$2=""),"",Projetos!$K37*_xlfn.XLOOKUP(BK$2,Técnicos!$A$2:$A$100,IF(Projetos!BQ37=1,Técnicos!$F$2:$F$100,IF(Projetos!BQ37=2,Técnicos!$H$2:$H$100,Técnicos!$J$2:$J$100)),,0,1))</f>
        <v/>
      </c>
      <c r="BL38" s="15" t="str" cm="1">
        <f t="array" ref="BL38">IF(OR($B38="",BL$2=""),"",Projetos!$K37*_xlfn.XLOOKUP(BL$2,Técnicos!$A$2:$A$100,IF(Projetos!BR37=1,Técnicos!$F$2:$F$100,IF(Projetos!BR37=2,Técnicos!$H$2:$H$100,Técnicos!$J$2:$J$100)),,0,1))</f>
        <v/>
      </c>
      <c r="BM38" s="15" t="str" cm="1">
        <f t="array" ref="BM38">IF(OR($B38="",BM$2=""),"",Projetos!$K37*_xlfn.XLOOKUP(BM$2,Técnicos!$A$2:$A$100,IF(Projetos!BS37=1,Técnicos!$F$2:$F$100,IF(Projetos!BS37=2,Técnicos!$H$2:$H$100,Técnicos!$J$2:$J$100)),,0,1))</f>
        <v/>
      </c>
      <c r="BN38" s="15" t="str" cm="1">
        <f t="array" ref="BN38">IF(OR($B38="",BN$2=""),"",Projetos!$K37*_xlfn.XLOOKUP(BN$2,Técnicos!$A$2:$A$100,IF(Projetos!BT37=1,Técnicos!$F$2:$F$100,IF(Projetos!BT37=2,Técnicos!$H$2:$H$100,Técnicos!$J$2:$J$100)),,0,1))</f>
        <v/>
      </c>
      <c r="BO38" s="15" t="str" cm="1">
        <f t="array" ref="BO38">IF(OR($B38="",BO$2=""),"",Projetos!$K37*_xlfn.XLOOKUP(BO$2,Técnicos!$A$2:$A$100,IF(Projetos!BU37=1,Técnicos!$F$2:$F$100,IF(Projetos!BU37=2,Técnicos!$H$2:$H$100,Técnicos!$J$2:$J$100)),,0,1))</f>
        <v/>
      </c>
      <c r="BP38" s="15" t="str" cm="1">
        <f t="array" ref="BP38">IF(OR($B38="",BP$2=""),"",Projetos!$K37*_xlfn.XLOOKUP(BP$2,Técnicos!$A$2:$A$100,IF(Projetos!BV37=1,Técnicos!$F$2:$F$100,IF(Projetos!BV37=2,Técnicos!$H$2:$H$100,Técnicos!$J$2:$J$100)),,0,1))</f>
        <v/>
      </c>
      <c r="BQ38" s="15" t="str" cm="1">
        <f t="array" ref="BQ38">IF(OR($B38="",BQ$2=""),"",Projetos!$K37*_xlfn.XLOOKUP(BQ$2,Técnicos!$A$2:$A$100,IF(Projetos!BW37=1,Técnicos!$F$2:$F$100,IF(Projetos!BW37=2,Técnicos!$H$2:$H$100,Técnicos!$J$2:$J$100)),,0,1))</f>
        <v/>
      </c>
    </row>
    <row r="39" spans="2:69" x14ac:dyDescent="0.25">
      <c r="C39" s="15" t="str" cm="1">
        <f t="array" ref="C39">IF(OR($B39="",C$2=""),"",Projetos!$K38*_xlfn.XLOOKUP(C$2,Técnicos!$A$2:$A$100,IF(Projetos!I38=1,Técnicos!$F$2:$F$100,IF(Projetos!I38=2,Técnicos!$H$2:$H$100,Técnicos!$J$2:$J$100)),,0,1))</f>
        <v/>
      </c>
      <c r="D39" s="15" t="str" cm="1">
        <f t="array" ref="D39">IF(OR($B39="",D$2=""),"",Projetos!$K38*_xlfn.XLOOKUP(D$2,Técnicos!$A$2:$A$100,IF(Projetos!J38=1,Técnicos!$F$2:$F$100,IF(Projetos!J38=2,Técnicos!$H$2:$H$100,Técnicos!$J$2:$J$100)),,0,1))</f>
        <v/>
      </c>
      <c r="E39" s="15" t="str" cm="1">
        <f t="array" ref="E39">IF(OR($B39="",E$2=""),"",Projetos!$K38*_xlfn.XLOOKUP(E$2,Técnicos!$A$2:$A$100,IF(Projetos!K38=1,Técnicos!$F$2:$F$100,IF(Projetos!K38=2,Técnicos!$H$2:$H$100,Técnicos!$J$2:$J$100)),,0,1))</f>
        <v/>
      </c>
      <c r="F39" s="15" t="str" cm="1">
        <f t="array" ref="F39">IF(OR($B39="",F$2=""),"",Projetos!$K38*_xlfn.XLOOKUP(F$2,Técnicos!$A$2:$A$100,IF(Projetos!L38=1,Técnicos!$F$2:$F$100,IF(Projetos!L38=2,Técnicos!$H$2:$H$100,Técnicos!$J$2:$J$100)),,0,1))</f>
        <v/>
      </c>
      <c r="G39" s="15" t="str" cm="1">
        <f t="array" ref="G39">IF(OR($B39="",G$2=""),"",Projetos!$K38*_xlfn.XLOOKUP(G$2,Técnicos!$A$2:$A$100,IF(Projetos!M38=1,Técnicos!$F$2:$F$100,IF(Projetos!M38=2,Técnicos!$H$2:$H$100,Técnicos!$J$2:$J$100)),,0,1))</f>
        <v/>
      </c>
      <c r="H39" s="15" t="str" cm="1">
        <f t="array" ref="H39">IF(OR($B39="",H$2=""),"",Projetos!$K38*_xlfn.XLOOKUP(H$2,Técnicos!$A$2:$A$100,IF(Projetos!N38=1,Técnicos!$F$2:$F$100,IF(Projetos!N38=2,Técnicos!$H$2:$H$100,Técnicos!$J$2:$J$100)),,0,1))</f>
        <v/>
      </c>
      <c r="I39" s="15" t="str" cm="1">
        <f t="array" ref="I39">IF(OR($B39="",I$2=""),"",Projetos!$K38*_xlfn.XLOOKUP(I$2,Técnicos!$A$2:$A$100,IF(Projetos!O38=1,Técnicos!$F$2:$F$100,IF(Projetos!O38=2,Técnicos!$H$2:$H$100,Técnicos!$J$2:$J$100)),,0,1))</f>
        <v/>
      </c>
      <c r="J39" s="15" t="str" cm="1">
        <f t="array" ref="J39">IF(OR($B39="",J$2=""),"",Projetos!$K38*_xlfn.XLOOKUP(J$2,Técnicos!$A$2:$A$100,IF(Projetos!P38=1,Técnicos!$F$2:$F$100,IF(Projetos!P38=2,Técnicos!$H$2:$H$100,Técnicos!$J$2:$J$100)),,0,1))</f>
        <v/>
      </c>
      <c r="K39" s="15" t="str" cm="1">
        <f t="array" ref="K39">IF(OR($B39="",K$2=""),"",Projetos!$K38*_xlfn.XLOOKUP(K$2,Técnicos!$A$2:$A$100,IF(Projetos!Q38=1,Técnicos!$F$2:$F$100,IF(Projetos!Q38=2,Técnicos!$H$2:$H$100,Técnicos!$J$2:$J$100)),,0,1))</f>
        <v/>
      </c>
      <c r="L39" s="15" t="str" cm="1">
        <f t="array" ref="L39">IF(OR($B39="",L$2=""),"",Projetos!$K38*_xlfn.XLOOKUP(L$2,Técnicos!$A$2:$A$100,IF(Projetos!R38=1,Técnicos!$F$2:$F$100,IF(Projetos!R38=2,Técnicos!$H$2:$H$100,Técnicos!$J$2:$J$100)),,0,1))</f>
        <v/>
      </c>
      <c r="M39" s="15" t="str" cm="1">
        <f t="array" ref="M39">IF(OR($B39="",M$2=""),"",Projetos!$K38*_xlfn.XLOOKUP(M$2,Técnicos!$A$2:$A$100,IF(Projetos!S38=1,Técnicos!$F$2:$F$100,IF(Projetos!S38=2,Técnicos!$H$2:$H$100,Técnicos!$J$2:$J$100)),,0,1))</f>
        <v/>
      </c>
      <c r="N39" s="15" t="str" cm="1">
        <f t="array" ref="N39">IF(OR($B39="",N$2=""),"",Projetos!$K38*_xlfn.XLOOKUP(N$2,Técnicos!$A$2:$A$100,IF(Projetos!T38=1,Técnicos!$F$2:$F$100,IF(Projetos!T38=2,Técnicos!$H$2:$H$100,Técnicos!$J$2:$J$100)),,0,1))</f>
        <v/>
      </c>
      <c r="O39" s="15" t="str" cm="1">
        <f t="array" ref="O39">IF(OR($B39="",O$2=""),"",Projetos!$K38*_xlfn.XLOOKUP(O$2,Técnicos!$A$2:$A$100,IF(Projetos!U38=1,Técnicos!$F$2:$F$100,IF(Projetos!U38=2,Técnicos!$H$2:$H$100,Técnicos!$J$2:$J$100)),,0,1))</f>
        <v/>
      </c>
      <c r="P39" s="15" t="str" cm="1">
        <f t="array" ref="P39">IF(OR($B39="",P$2=""),"",Projetos!$K38*_xlfn.XLOOKUP(P$2,Técnicos!$A$2:$A$100,IF(Projetos!V38=1,Técnicos!$F$2:$F$100,IF(Projetos!V38=2,Técnicos!$H$2:$H$100,Técnicos!$J$2:$J$100)),,0,1))</f>
        <v/>
      </c>
      <c r="Q39" s="15" t="str" cm="1">
        <f t="array" ref="Q39">IF(OR($B39="",Q$2=""),"",Projetos!$K38*_xlfn.XLOOKUP(Q$2,Técnicos!$A$2:$A$100,IF(Projetos!W38=1,Técnicos!$F$2:$F$100,IF(Projetos!W38=2,Técnicos!$H$2:$H$100,Técnicos!$J$2:$J$100)),,0,1))</f>
        <v/>
      </c>
      <c r="R39" s="15" t="str" cm="1">
        <f t="array" ref="R39">IF(OR($B39="",R$2=""),"",Projetos!$K38*_xlfn.XLOOKUP(R$2,Técnicos!$A$2:$A$100,IF(Projetos!X38=1,Técnicos!$F$2:$F$100,IF(Projetos!X38=2,Técnicos!$H$2:$H$100,Técnicos!$J$2:$J$100)),,0,1))</f>
        <v/>
      </c>
      <c r="S39" s="15" t="str" cm="1">
        <f t="array" ref="S39">IF(OR($B39="",S$2=""),"",Projetos!$K38*_xlfn.XLOOKUP(S$2,Técnicos!$A$2:$A$100,IF(Projetos!Y38=1,Técnicos!$F$2:$F$100,IF(Projetos!Y38=2,Técnicos!$H$2:$H$100,Técnicos!$J$2:$J$100)),,0,1))</f>
        <v/>
      </c>
      <c r="T39" s="15" t="str" cm="1">
        <f t="array" ref="T39">IF(OR($B39="",T$2=""),"",Projetos!$K38*_xlfn.XLOOKUP(T$2,Técnicos!$A$2:$A$100,IF(Projetos!Z38=1,Técnicos!$F$2:$F$100,IF(Projetos!Z38=2,Técnicos!$H$2:$H$100,Técnicos!$J$2:$J$100)),,0,1))</f>
        <v/>
      </c>
      <c r="U39" s="15" t="str" cm="1">
        <f t="array" ref="U39">IF(OR($B39="",U$2=""),"",Projetos!$K38*_xlfn.XLOOKUP(U$2,Técnicos!$A$2:$A$100,IF(Projetos!AA38=1,Técnicos!$F$2:$F$100,IF(Projetos!AA38=2,Técnicos!$H$2:$H$100,Técnicos!$J$2:$J$100)),,0,1))</f>
        <v/>
      </c>
      <c r="V39" s="15" t="str" cm="1">
        <f t="array" ref="V39">IF(OR($B39="",V$2=""),"",Projetos!$K38*_xlfn.XLOOKUP(V$2,Técnicos!$A$2:$A$100,IF(Projetos!AB38=1,Técnicos!$F$2:$F$100,IF(Projetos!AB38=2,Técnicos!$H$2:$H$100,Técnicos!$J$2:$J$100)),,0,1))</f>
        <v/>
      </c>
      <c r="W39" s="15" t="str" cm="1">
        <f t="array" ref="W39">IF(OR($B39="",W$2=""),"",Projetos!$K38*_xlfn.XLOOKUP(W$2,Técnicos!$A$2:$A$100,IF(Projetos!AC38=1,Técnicos!$F$2:$F$100,IF(Projetos!AC38=2,Técnicos!$H$2:$H$100,Técnicos!$J$2:$J$100)),,0,1))</f>
        <v/>
      </c>
      <c r="X39" s="15" t="str" cm="1">
        <f t="array" ref="X39">IF(OR($B39="",X$2=""),"",Projetos!$K38*_xlfn.XLOOKUP(X$2,Técnicos!$A$2:$A$100,IF(Projetos!AD38=1,Técnicos!$F$2:$F$100,IF(Projetos!AD38=2,Técnicos!$H$2:$H$100,Técnicos!$J$2:$J$100)),,0,1))</f>
        <v/>
      </c>
      <c r="Y39" s="15" t="str" cm="1">
        <f t="array" ref="Y39">IF(OR($B39="",Y$2=""),"",Projetos!$K38*_xlfn.XLOOKUP(Y$2,Técnicos!$A$2:$A$100,IF(Projetos!AE38=1,Técnicos!$F$2:$F$100,IF(Projetos!AE38=2,Técnicos!$H$2:$H$100,Técnicos!$J$2:$J$100)),,0,1))</f>
        <v/>
      </c>
      <c r="Z39" s="15" t="str" cm="1">
        <f t="array" ref="Z39">IF(OR($B39="",Z$2=""),"",Projetos!$K38*_xlfn.XLOOKUP(Z$2,Técnicos!$A$2:$A$100,IF(Projetos!AF38=1,Técnicos!$F$2:$F$100,IF(Projetos!AF38=2,Técnicos!$H$2:$H$100,Técnicos!$J$2:$J$100)),,0,1))</f>
        <v/>
      </c>
      <c r="AA39" s="15" t="str" cm="1">
        <f t="array" ref="AA39">IF(OR($B39="",AA$2=""),"",Projetos!$K38*_xlfn.XLOOKUP(AA$2,Técnicos!$A$2:$A$100,IF(Projetos!AG38=1,Técnicos!$F$2:$F$100,IF(Projetos!AG38=2,Técnicos!$H$2:$H$100,Técnicos!$J$2:$J$100)),,0,1))</f>
        <v/>
      </c>
      <c r="AB39" s="15" t="str" cm="1">
        <f t="array" ref="AB39">IF(OR($B39="",AB$2=""),"",Projetos!$K38*_xlfn.XLOOKUP(AB$2,Técnicos!$A$2:$A$100,IF(Projetos!AH38=1,Técnicos!$F$2:$F$100,IF(Projetos!AH38=2,Técnicos!$H$2:$H$100,Técnicos!$J$2:$J$100)),,0,1))</f>
        <v/>
      </c>
      <c r="AC39" s="15" t="str" cm="1">
        <f t="array" ref="AC39">IF(OR($B39="",AC$2=""),"",Projetos!$K38*_xlfn.XLOOKUP(AC$2,Técnicos!$A$2:$A$100,IF(Projetos!AI38=1,Técnicos!$F$2:$F$100,IF(Projetos!AI38=2,Técnicos!$H$2:$H$100,Técnicos!$J$2:$J$100)),,0,1))</f>
        <v/>
      </c>
      <c r="AD39" s="15" t="str" cm="1">
        <f t="array" ref="AD39">IF(OR($B39="",AD$2=""),"",Projetos!$K38*_xlfn.XLOOKUP(AD$2,Técnicos!$A$2:$A$100,IF(Projetos!AJ38=1,Técnicos!$F$2:$F$100,IF(Projetos!AJ38=2,Técnicos!$H$2:$H$100,Técnicos!$J$2:$J$100)),,0,1))</f>
        <v/>
      </c>
      <c r="AE39" s="15" t="str" cm="1">
        <f t="array" ref="AE39">IF(OR($B39="",AE$2=""),"",Projetos!$K38*_xlfn.XLOOKUP(AE$2,Técnicos!$A$2:$A$100,IF(Projetos!AK38=1,Técnicos!$F$2:$F$100,IF(Projetos!AK38=2,Técnicos!$H$2:$H$100,Técnicos!$J$2:$J$100)),,0,1))</f>
        <v/>
      </c>
      <c r="AF39" s="15" t="str" cm="1">
        <f t="array" ref="AF39">IF(OR($B39="",AF$2=""),"",Projetos!$K38*_xlfn.XLOOKUP(AF$2,Técnicos!$A$2:$A$100,IF(Projetos!AL38=1,Técnicos!$F$2:$F$100,IF(Projetos!AL38=2,Técnicos!$H$2:$H$100,Técnicos!$J$2:$J$100)),,0,1))</f>
        <v/>
      </c>
      <c r="AG39" s="15" t="str" cm="1">
        <f t="array" ref="AG39">IF(OR($B39="",AG$2=""),"",Projetos!$K38*_xlfn.XLOOKUP(AG$2,Técnicos!$A$2:$A$100,IF(Projetos!AM38=1,Técnicos!$F$2:$F$100,IF(Projetos!AM38=2,Técnicos!$H$2:$H$100,Técnicos!$J$2:$J$100)),,0,1))</f>
        <v/>
      </c>
      <c r="AH39" s="15" t="str" cm="1">
        <f t="array" ref="AH39">IF(OR($B39="",AH$2=""),"",Projetos!$K38*_xlfn.XLOOKUP(AH$2,Técnicos!$A$2:$A$100,IF(Projetos!AN38=1,Técnicos!$F$2:$F$100,IF(Projetos!AN38=2,Técnicos!$H$2:$H$100,Técnicos!$J$2:$J$100)),,0,1))</f>
        <v/>
      </c>
      <c r="AI39" s="15" t="str" cm="1">
        <f t="array" ref="AI39">IF(OR($B39="",AI$2=""),"",Projetos!$K38*_xlfn.XLOOKUP(AI$2,Técnicos!$A$2:$A$100,IF(Projetos!AO38=1,Técnicos!$F$2:$F$100,IF(Projetos!AO38=2,Técnicos!$H$2:$H$100,Técnicos!$J$2:$J$100)),,0,1))</f>
        <v/>
      </c>
      <c r="AJ39" s="15" t="str" cm="1">
        <f t="array" ref="AJ39">IF(OR($B39="",AJ$2=""),"",Projetos!$K38*_xlfn.XLOOKUP(AJ$2,Técnicos!$A$2:$A$100,IF(Projetos!AP38=1,Técnicos!$F$2:$F$100,IF(Projetos!AP38=2,Técnicos!$H$2:$H$100,Técnicos!$J$2:$J$100)),,0,1))</f>
        <v/>
      </c>
      <c r="AK39" s="15" t="str" cm="1">
        <f t="array" ref="AK39">IF(OR($B39="",AK$2=""),"",Projetos!$K38*_xlfn.XLOOKUP(AK$2,Técnicos!$A$2:$A$100,IF(Projetos!AQ38=1,Técnicos!$F$2:$F$100,IF(Projetos!AQ38=2,Técnicos!$H$2:$H$100,Técnicos!$J$2:$J$100)),,0,1))</f>
        <v/>
      </c>
      <c r="AL39" s="15" t="str" cm="1">
        <f t="array" ref="AL39">IF(OR($B39="",AL$2=""),"",Projetos!$K38*_xlfn.XLOOKUP(AL$2,Técnicos!$A$2:$A$100,IF(Projetos!AR38=1,Técnicos!$F$2:$F$100,IF(Projetos!AR38=2,Técnicos!$H$2:$H$100,Técnicos!$J$2:$J$100)),,0,1))</f>
        <v/>
      </c>
      <c r="AM39" s="15" t="str" cm="1">
        <f t="array" ref="AM39">IF(OR($B39="",AM$2=""),"",Projetos!$K38*_xlfn.XLOOKUP(AM$2,Técnicos!$A$2:$A$100,IF(Projetos!AS38=1,Técnicos!$F$2:$F$100,IF(Projetos!AS38=2,Técnicos!$H$2:$H$100,Técnicos!$J$2:$J$100)),,0,1))</f>
        <v/>
      </c>
      <c r="AN39" s="15" t="str" cm="1">
        <f t="array" ref="AN39">IF(OR($B39="",AN$2=""),"",Projetos!$K38*_xlfn.XLOOKUP(AN$2,Técnicos!$A$2:$A$100,IF(Projetos!AT38=1,Técnicos!$F$2:$F$100,IF(Projetos!AT38=2,Técnicos!$H$2:$H$100,Técnicos!$J$2:$J$100)),,0,1))</f>
        <v/>
      </c>
      <c r="AO39" s="15" t="str" cm="1">
        <f t="array" ref="AO39">IF(OR($B39="",AO$2=""),"",Projetos!$K38*_xlfn.XLOOKUP(AO$2,Técnicos!$A$2:$A$100,IF(Projetos!AU38=1,Técnicos!$F$2:$F$100,IF(Projetos!AU38=2,Técnicos!$H$2:$H$100,Técnicos!$J$2:$J$100)),,0,1))</f>
        <v/>
      </c>
      <c r="AP39" s="15" t="str" cm="1">
        <f t="array" ref="AP39">IF(OR($B39="",AP$2=""),"",Projetos!$K38*_xlfn.XLOOKUP(AP$2,Técnicos!$A$2:$A$100,IF(Projetos!AV38=1,Técnicos!$F$2:$F$100,IF(Projetos!AV38=2,Técnicos!$H$2:$H$100,Técnicos!$J$2:$J$100)),,0,1))</f>
        <v/>
      </c>
      <c r="AQ39" s="15" t="str" cm="1">
        <f t="array" ref="AQ39">IF(OR($B39="",AQ$2=""),"",Projetos!$K38*_xlfn.XLOOKUP(AQ$2,Técnicos!$A$2:$A$100,IF(Projetos!AW38=1,Técnicos!$F$2:$F$100,IF(Projetos!AW38=2,Técnicos!$H$2:$H$100,Técnicos!$J$2:$J$100)),,0,1))</f>
        <v/>
      </c>
      <c r="AR39" s="15" t="str" cm="1">
        <f t="array" ref="AR39">IF(OR($B39="",AR$2=""),"",Projetos!$K38*_xlfn.XLOOKUP(AR$2,Técnicos!$A$2:$A$100,IF(Projetos!AX38=1,Técnicos!$F$2:$F$100,IF(Projetos!AX38=2,Técnicos!$H$2:$H$100,Técnicos!$J$2:$J$100)),,0,1))</f>
        <v/>
      </c>
      <c r="AS39" s="15" t="str" cm="1">
        <f t="array" ref="AS39">IF(OR($B39="",AS$2=""),"",Projetos!$K38*_xlfn.XLOOKUP(AS$2,Técnicos!$A$2:$A$100,IF(Projetos!AY38=1,Técnicos!$F$2:$F$100,IF(Projetos!AY38=2,Técnicos!$H$2:$H$100,Técnicos!$J$2:$J$100)),,0,1))</f>
        <v/>
      </c>
      <c r="AT39" s="15" t="str" cm="1">
        <f t="array" ref="AT39">IF(OR($B39="",AT$2=""),"",Projetos!$K38*_xlfn.XLOOKUP(AT$2,Técnicos!$A$2:$A$100,IF(Projetos!AZ38=1,Técnicos!$F$2:$F$100,IF(Projetos!AZ38=2,Técnicos!$H$2:$H$100,Técnicos!$J$2:$J$100)),,0,1))</f>
        <v/>
      </c>
      <c r="AU39" s="15" t="str" cm="1">
        <f t="array" ref="AU39">IF(OR($B39="",AU$2=""),"",Projetos!$K38*_xlfn.XLOOKUP(AU$2,Técnicos!$A$2:$A$100,IF(Projetos!BA38=1,Técnicos!$F$2:$F$100,IF(Projetos!BA38=2,Técnicos!$H$2:$H$100,Técnicos!$J$2:$J$100)),,0,1))</f>
        <v/>
      </c>
      <c r="AV39" s="15" t="str" cm="1">
        <f t="array" ref="AV39">IF(OR($B39="",AV$2=""),"",Projetos!$K38*_xlfn.XLOOKUP(AV$2,Técnicos!$A$2:$A$100,IF(Projetos!BB38=1,Técnicos!$F$2:$F$100,IF(Projetos!BB38=2,Técnicos!$H$2:$H$100,Técnicos!$J$2:$J$100)),,0,1))</f>
        <v/>
      </c>
      <c r="AW39" s="15" t="str" cm="1">
        <f t="array" ref="AW39">IF(OR($B39="",AW$2=""),"",Projetos!$K38*_xlfn.XLOOKUP(AW$2,Técnicos!$A$2:$A$100,IF(Projetos!BC38=1,Técnicos!$F$2:$F$100,IF(Projetos!BC38=2,Técnicos!$H$2:$H$100,Técnicos!$J$2:$J$100)),,0,1))</f>
        <v/>
      </c>
      <c r="AX39" s="15" t="str" cm="1">
        <f t="array" ref="AX39">IF(OR($B39="",AX$2=""),"",Projetos!$K38*_xlfn.XLOOKUP(AX$2,Técnicos!$A$2:$A$100,IF(Projetos!BD38=1,Técnicos!$F$2:$F$100,IF(Projetos!BD38=2,Técnicos!$H$2:$H$100,Técnicos!$J$2:$J$100)),,0,1))</f>
        <v/>
      </c>
      <c r="AY39" s="15" t="str" cm="1">
        <f t="array" ref="AY39">IF(OR($B39="",AY$2=""),"",Projetos!$K38*_xlfn.XLOOKUP(AY$2,Técnicos!$A$2:$A$100,IF(Projetos!BE38=1,Técnicos!$F$2:$F$100,IF(Projetos!BE38=2,Técnicos!$H$2:$H$100,Técnicos!$J$2:$J$100)),,0,1))</f>
        <v/>
      </c>
      <c r="AZ39" s="15" t="str" cm="1">
        <f t="array" ref="AZ39">IF(OR($B39="",AZ$2=""),"",Projetos!$K38*_xlfn.XLOOKUP(AZ$2,Técnicos!$A$2:$A$100,IF(Projetos!BF38=1,Técnicos!$F$2:$F$100,IF(Projetos!BF38=2,Técnicos!$H$2:$H$100,Técnicos!$J$2:$J$100)),,0,1))</f>
        <v/>
      </c>
      <c r="BA39" s="15" t="str" cm="1">
        <f t="array" ref="BA39">IF(OR($B39="",BA$2=""),"",Projetos!$K38*_xlfn.XLOOKUP(BA$2,Técnicos!$A$2:$A$100,IF(Projetos!BG38=1,Técnicos!$F$2:$F$100,IF(Projetos!BG38=2,Técnicos!$H$2:$H$100,Técnicos!$J$2:$J$100)),,0,1))</f>
        <v/>
      </c>
      <c r="BB39" s="15" t="str" cm="1">
        <f t="array" ref="BB39">IF(OR($B39="",BB$2=""),"",Projetos!$K38*_xlfn.XLOOKUP(BB$2,Técnicos!$A$2:$A$100,IF(Projetos!BH38=1,Técnicos!$F$2:$F$100,IF(Projetos!BH38=2,Técnicos!$H$2:$H$100,Técnicos!$J$2:$J$100)),,0,1))</f>
        <v/>
      </c>
      <c r="BC39" s="15" t="str" cm="1">
        <f t="array" ref="BC39">IF(OR($B39="",BC$2=""),"",Projetos!$K38*_xlfn.XLOOKUP(BC$2,Técnicos!$A$2:$A$100,IF(Projetos!BI38=1,Técnicos!$F$2:$F$100,IF(Projetos!BI38=2,Técnicos!$H$2:$H$100,Técnicos!$J$2:$J$100)),,0,1))</f>
        <v/>
      </c>
      <c r="BD39" s="15" t="str" cm="1">
        <f t="array" ref="BD39">IF(OR($B39="",BD$2=""),"",Projetos!$K38*_xlfn.XLOOKUP(BD$2,Técnicos!$A$2:$A$100,IF(Projetos!BJ38=1,Técnicos!$F$2:$F$100,IF(Projetos!BJ38=2,Técnicos!$H$2:$H$100,Técnicos!$J$2:$J$100)),,0,1))</f>
        <v/>
      </c>
      <c r="BE39" s="15" t="str" cm="1">
        <f t="array" ref="BE39">IF(OR($B39="",BE$2=""),"",Projetos!$K38*_xlfn.XLOOKUP(BE$2,Técnicos!$A$2:$A$100,IF(Projetos!BK38=1,Técnicos!$F$2:$F$100,IF(Projetos!BK38=2,Técnicos!$H$2:$H$100,Técnicos!$J$2:$J$100)),,0,1))</f>
        <v/>
      </c>
      <c r="BF39" s="15" t="str" cm="1">
        <f t="array" ref="BF39">IF(OR($B39="",BF$2=""),"",Projetos!$K38*_xlfn.XLOOKUP(BF$2,Técnicos!$A$2:$A$100,IF(Projetos!BL38=1,Técnicos!$F$2:$F$100,IF(Projetos!BL38=2,Técnicos!$H$2:$H$100,Técnicos!$J$2:$J$100)),,0,1))</f>
        <v/>
      </c>
      <c r="BG39" s="15" t="str" cm="1">
        <f t="array" ref="BG39">IF(OR($B39="",BG$2=""),"",Projetos!$K38*_xlfn.XLOOKUP(BG$2,Técnicos!$A$2:$A$100,IF(Projetos!BM38=1,Técnicos!$F$2:$F$100,IF(Projetos!BM38=2,Técnicos!$H$2:$H$100,Técnicos!$J$2:$J$100)),,0,1))</f>
        <v/>
      </c>
      <c r="BH39" s="15" t="str" cm="1">
        <f t="array" ref="BH39">IF(OR($B39="",BH$2=""),"",Projetos!$K38*_xlfn.XLOOKUP(BH$2,Técnicos!$A$2:$A$100,IF(Projetos!BN38=1,Técnicos!$F$2:$F$100,IF(Projetos!BN38=2,Técnicos!$H$2:$H$100,Técnicos!$J$2:$J$100)),,0,1))</f>
        <v/>
      </c>
      <c r="BI39" s="15" t="str" cm="1">
        <f t="array" ref="BI39">IF(OR($B39="",BI$2=""),"",Projetos!$K38*_xlfn.XLOOKUP(BI$2,Técnicos!$A$2:$A$100,IF(Projetos!BO38=1,Técnicos!$F$2:$F$100,IF(Projetos!BO38=2,Técnicos!$H$2:$H$100,Técnicos!$J$2:$J$100)),,0,1))</f>
        <v/>
      </c>
      <c r="BJ39" s="15" t="str" cm="1">
        <f t="array" ref="BJ39">IF(OR($B39="",BJ$2=""),"",Projetos!$K38*_xlfn.XLOOKUP(BJ$2,Técnicos!$A$2:$A$100,IF(Projetos!BP38=1,Técnicos!$F$2:$F$100,IF(Projetos!BP38=2,Técnicos!$H$2:$H$100,Técnicos!$J$2:$J$100)),,0,1))</f>
        <v/>
      </c>
      <c r="BK39" s="15" t="str" cm="1">
        <f t="array" ref="BK39">IF(OR($B39="",BK$2=""),"",Projetos!$K38*_xlfn.XLOOKUP(BK$2,Técnicos!$A$2:$A$100,IF(Projetos!BQ38=1,Técnicos!$F$2:$F$100,IF(Projetos!BQ38=2,Técnicos!$H$2:$H$100,Técnicos!$J$2:$J$100)),,0,1))</f>
        <v/>
      </c>
      <c r="BL39" s="15" t="str" cm="1">
        <f t="array" ref="BL39">IF(OR($B39="",BL$2=""),"",Projetos!$K38*_xlfn.XLOOKUP(BL$2,Técnicos!$A$2:$A$100,IF(Projetos!BR38=1,Técnicos!$F$2:$F$100,IF(Projetos!BR38=2,Técnicos!$H$2:$H$100,Técnicos!$J$2:$J$100)),,0,1))</f>
        <v/>
      </c>
      <c r="BM39" s="15" t="str" cm="1">
        <f t="array" ref="BM39">IF(OR($B39="",BM$2=""),"",Projetos!$K38*_xlfn.XLOOKUP(BM$2,Técnicos!$A$2:$A$100,IF(Projetos!BS38=1,Técnicos!$F$2:$F$100,IF(Projetos!BS38=2,Técnicos!$H$2:$H$100,Técnicos!$J$2:$J$100)),,0,1))</f>
        <v/>
      </c>
      <c r="BN39" s="15" t="str" cm="1">
        <f t="array" ref="BN39">IF(OR($B39="",BN$2=""),"",Projetos!$K38*_xlfn.XLOOKUP(BN$2,Técnicos!$A$2:$A$100,IF(Projetos!BT38=1,Técnicos!$F$2:$F$100,IF(Projetos!BT38=2,Técnicos!$H$2:$H$100,Técnicos!$J$2:$J$100)),,0,1))</f>
        <v/>
      </c>
      <c r="BO39" s="15" t="str" cm="1">
        <f t="array" ref="BO39">IF(OR($B39="",BO$2=""),"",Projetos!$K38*_xlfn.XLOOKUP(BO$2,Técnicos!$A$2:$A$100,IF(Projetos!BU38=1,Técnicos!$F$2:$F$100,IF(Projetos!BU38=2,Técnicos!$H$2:$H$100,Técnicos!$J$2:$J$100)),,0,1))</f>
        <v/>
      </c>
      <c r="BP39" s="15" t="str" cm="1">
        <f t="array" ref="BP39">IF(OR($B39="",BP$2=""),"",Projetos!$K38*_xlfn.XLOOKUP(BP$2,Técnicos!$A$2:$A$100,IF(Projetos!BV38=1,Técnicos!$F$2:$F$100,IF(Projetos!BV38=2,Técnicos!$H$2:$H$100,Técnicos!$J$2:$J$100)),,0,1))</f>
        <v/>
      </c>
      <c r="BQ39" s="15" t="str" cm="1">
        <f t="array" ref="BQ39">IF(OR($B39="",BQ$2=""),"",Projetos!$K38*_xlfn.XLOOKUP(BQ$2,Técnicos!$A$2:$A$100,IF(Projetos!BW38=1,Técnicos!$F$2:$F$100,IF(Projetos!BW38=2,Técnicos!$H$2:$H$100,Técnicos!$J$2:$J$100)),,0,1))</f>
        <v/>
      </c>
    </row>
    <row r="40" spans="2:69" x14ac:dyDescent="0.25">
      <c r="C40" s="15" t="str" cm="1">
        <f t="array" ref="C40">IF(OR($B40="",C$2=""),"",Projetos!$K39*_xlfn.XLOOKUP(C$2,Técnicos!$A$2:$A$100,IF(Projetos!I39=1,Técnicos!$F$2:$F$100,IF(Projetos!I39=2,Técnicos!$H$2:$H$100,Técnicos!$J$2:$J$100)),,0,1))</f>
        <v/>
      </c>
      <c r="D40" s="15" t="str" cm="1">
        <f t="array" ref="D40">IF(OR($B40="",D$2=""),"",Projetos!$K39*_xlfn.XLOOKUP(D$2,Técnicos!$A$2:$A$100,IF(Projetos!J39=1,Técnicos!$F$2:$F$100,IF(Projetos!J39=2,Técnicos!$H$2:$H$100,Técnicos!$J$2:$J$100)),,0,1))</f>
        <v/>
      </c>
      <c r="E40" s="15" t="str" cm="1">
        <f t="array" ref="E40">IF(OR($B40="",E$2=""),"",Projetos!$K39*_xlfn.XLOOKUP(E$2,Técnicos!$A$2:$A$100,IF(Projetos!K39=1,Técnicos!$F$2:$F$100,IF(Projetos!K39=2,Técnicos!$H$2:$H$100,Técnicos!$J$2:$J$100)),,0,1))</f>
        <v/>
      </c>
      <c r="F40" s="15" t="str" cm="1">
        <f t="array" ref="F40">IF(OR($B40="",F$2=""),"",Projetos!$K39*_xlfn.XLOOKUP(F$2,Técnicos!$A$2:$A$100,IF(Projetos!L39=1,Técnicos!$F$2:$F$100,IF(Projetos!L39=2,Técnicos!$H$2:$H$100,Técnicos!$J$2:$J$100)),,0,1))</f>
        <v/>
      </c>
      <c r="G40" s="15" t="str" cm="1">
        <f t="array" ref="G40">IF(OR($B40="",G$2=""),"",Projetos!$K39*_xlfn.XLOOKUP(G$2,Técnicos!$A$2:$A$100,IF(Projetos!M39=1,Técnicos!$F$2:$F$100,IF(Projetos!M39=2,Técnicos!$H$2:$H$100,Técnicos!$J$2:$J$100)),,0,1))</f>
        <v/>
      </c>
      <c r="H40" s="15" t="str" cm="1">
        <f t="array" ref="H40">IF(OR($B40="",H$2=""),"",Projetos!$K39*_xlfn.XLOOKUP(H$2,Técnicos!$A$2:$A$100,IF(Projetos!N39=1,Técnicos!$F$2:$F$100,IF(Projetos!N39=2,Técnicos!$H$2:$H$100,Técnicos!$J$2:$J$100)),,0,1))</f>
        <v/>
      </c>
      <c r="I40" s="15" t="str" cm="1">
        <f t="array" ref="I40">IF(OR($B40="",I$2=""),"",Projetos!$K39*_xlfn.XLOOKUP(I$2,Técnicos!$A$2:$A$100,IF(Projetos!O39=1,Técnicos!$F$2:$F$100,IF(Projetos!O39=2,Técnicos!$H$2:$H$100,Técnicos!$J$2:$J$100)),,0,1))</f>
        <v/>
      </c>
      <c r="J40" s="15" t="str" cm="1">
        <f t="array" ref="J40">IF(OR($B40="",J$2=""),"",Projetos!$K39*_xlfn.XLOOKUP(J$2,Técnicos!$A$2:$A$100,IF(Projetos!P39=1,Técnicos!$F$2:$F$100,IF(Projetos!P39=2,Técnicos!$H$2:$H$100,Técnicos!$J$2:$J$100)),,0,1))</f>
        <v/>
      </c>
      <c r="K40" s="15" t="str" cm="1">
        <f t="array" ref="K40">IF(OR($B40="",K$2=""),"",Projetos!$K39*_xlfn.XLOOKUP(K$2,Técnicos!$A$2:$A$100,IF(Projetos!Q39=1,Técnicos!$F$2:$F$100,IF(Projetos!Q39=2,Técnicos!$H$2:$H$100,Técnicos!$J$2:$J$100)),,0,1))</f>
        <v/>
      </c>
      <c r="L40" s="15" t="str" cm="1">
        <f t="array" ref="L40">IF(OR($B40="",L$2=""),"",Projetos!$K39*_xlfn.XLOOKUP(L$2,Técnicos!$A$2:$A$100,IF(Projetos!R39=1,Técnicos!$F$2:$F$100,IF(Projetos!R39=2,Técnicos!$H$2:$H$100,Técnicos!$J$2:$J$100)),,0,1))</f>
        <v/>
      </c>
      <c r="M40" s="15" t="str" cm="1">
        <f t="array" ref="M40">IF(OR($B40="",M$2=""),"",Projetos!$K39*_xlfn.XLOOKUP(M$2,Técnicos!$A$2:$A$100,IF(Projetos!S39=1,Técnicos!$F$2:$F$100,IF(Projetos!S39=2,Técnicos!$H$2:$H$100,Técnicos!$J$2:$J$100)),,0,1))</f>
        <v/>
      </c>
      <c r="N40" s="15" t="str" cm="1">
        <f t="array" ref="N40">IF(OR($B40="",N$2=""),"",Projetos!$K39*_xlfn.XLOOKUP(N$2,Técnicos!$A$2:$A$100,IF(Projetos!T39=1,Técnicos!$F$2:$F$100,IF(Projetos!T39=2,Técnicos!$H$2:$H$100,Técnicos!$J$2:$J$100)),,0,1))</f>
        <v/>
      </c>
      <c r="O40" s="15" t="str" cm="1">
        <f t="array" ref="O40">IF(OR($B40="",O$2=""),"",Projetos!$K39*_xlfn.XLOOKUP(O$2,Técnicos!$A$2:$A$100,IF(Projetos!U39=1,Técnicos!$F$2:$F$100,IF(Projetos!U39=2,Técnicos!$H$2:$H$100,Técnicos!$J$2:$J$100)),,0,1))</f>
        <v/>
      </c>
      <c r="P40" s="15" t="str" cm="1">
        <f t="array" ref="P40">IF(OR($B40="",P$2=""),"",Projetos!$K39*_xlfn.XLOOKUP(P$2,Técnicos!$A$2:$A$100,IF(Projetos!V39=1,Técnicos!$F$2:$F$100,IF(Projetos!V39=2,Técnicos!$H$2:$H$100,Técnicos!$J$2:$J$100)),,0,1))</f>
        <v/>
      </c>
      <c r="Q40" s="15" t="str" cm="1">
        <f t="array" ref="Q40">IF(OR($B40="",Q$2=""),"",Projetos!$K39*_xlfn.XLOOKUP(Q$2,Técnicos!$A$2:$A$100,IF(Projetos!W39=1,Técnicos!$F$2:$F$100,IF(Projetos!W39=2,Técnicos!$H$2:$H$100,Técnicos!$J$2:$J$100)),,0,1))</f>
        <v/>
      </c>
      <c r="R40" s="15" t="str" cm="1">
        <f t="array" ref="R40">IF(OR($B40="",R$2=""),"",Projetos!$K39*_xlfn.XLOOKUP(R$2,Técnicos!$A$2:$A$100,IF(Projetos!X39=1,Técnicos!$F$2:$F$100,IF(Projetos!X39=2,Técnicos!$H$2:$H$100,Técnicos!$J$2:$J$100)),,0,1))</f>
        <v/>
      </c>
      <c r="S40" s="15" t="str" cm="1">
        <f t="array" ref="S40">IF(OR($B40="",S$2=""),"",Projetos!$K39*_xlfn.XLOOKUP(S$2,Técnicos!$A$2:$A$100,IF(Projetos!Y39=1,Técnicos!$F$2:$F$100,IF(Projetos!Y39=2,Técnicos!$H$2:$H$100,Técnicos!$J$2:$J$100)),,0,1))</f>
        <v/>
      </c>
      <c r="T40" s="15" t="str" cm="1">
        <f t="array" ref="T40">IF(OR($B40="",T$2=""),"",Projetos!$K39*_xlfn.XLOOKUP(T$2,Técnicos!$A$2:$A$100,IF(Projetos!Z39=1,Técnicos!$F$2:$F$100,IF(Projetos!Z39=2,Técnicos!$H$2:$H$100,Técnicos!$J$2:$J$100)),,0,1))</f>
        <v/>
      </c>
      <c r="U40" s="15" t="str" cm="1">
        <f t="array" ref="U40">IF(OR($B40="",U$2=""),"",Projetos!$K39*_xlfn.XLOOKUP(U$2,Técnicos!$A$2:$A$100,IF(Projetos!AA39=1,Técnicos!$F$2:$F$100,IF(Projetos!AA39=2,Técnicos!$H$2:$H$100,Técnicos!$J$2:$J$100)),,0,1))</f>
        <v/>
      </c>
      <c r="V40" s="15" t="str" cm="1">
        <f t="array" ref="V40">IF(OR($B40="",V$2=""),"",Projetos!$K39*_xlfn.XLOOKUP(V$2,Técnicos!$A$2:$A$100,IF(Projetos!AB39=1,Técnicos!$F$2:$F$100,IF(Projetos!AB39=2,Técnicos!$H$2:$H$100,Técnicos!$J$2:$J$100)),,0,1))</f>
        <v/>
      </c>
      <c r="W40" s="15" t="str" cm="1">
        <f t="array" ref="W40">IF(OR($B40="",W$2=""),"",Projetos!$K39*_xlfn.XLOOKUP(W$2,Técnicos!$A$2:$A$100,IF(Projetos!AC39=1,Técnicos!$F$2:$F$100,IF(Projetos!AC39=2,Técnicos!$H$2:$H$100,Técnicos!$J$2:$J$100)),,0,1))</f>
        <v/>
      </c>
      <c r="X40" s="15" t="str" cm="1">
        <f t="array" ref="X40">IF(OR($B40="",X$2=""),"",Projetos!$K39*_xlfn.XLOOKUP(X$2,Técnicos!$A$2:$A$100,IF(Projetos!AD39=1,Técnicos!$F$2:$F$100,IF(Projetos!AD39=2,Técnicos!$H$2:$H$100,Técnicos!$J$2:$J$100)),,0,1))</f>
        <v/>
      </c>
      <c r="Y40" s="15" t="str" cm="1">
        <f t="array" ref="Y40">IF(OR($B40="",Y$2=""),"",Projetos!$K39*_xlfn.XLOOKUP(Y$2,Técnicos!$A$2:$A$100,IF(Projetos!AE39=1,Técnicos!$F$2:$F$100,IF(Projetos!AE39=2,Técnicos!$H$2:$H$100,Técnicos!$J$2:$J$100)),,0,1))</f>
        <v/>
      </c>
      <c r="Z40" s="15" t="str" cm="1">
        <f t="array" ref="Z40">IF(OR($B40="",Z$2=""),"",Projetos!$K39*_xlfn.XLOOKUP(Z$2,Técnicos!$A$2:$A$100,IF(Projetos!AF39=1,Técnicos!$F$2:$F$100,IF(Projetos!AF39=2,Técnicos!$H$2:$H$100,Técnicos!$J$2:$J$100)),,0,1))</f>
        <v/>
      </c>
      <c r="AA40" s="15" t="str" cm="1">
        <f t="array" ref="AA40">IF(OR($B40="",AA$2=""),"",Projetos!$K39*_xlfn.XLOOKUP(AA$2,Técnicos!$A$2:$A$100,IF(Projetos!AG39=1,Técnicos!$F$2:$F$100,IF(Projetos!AG39=2,Técnicos!$H$2:$H$100,Técnicos!$J$2:$J$100)),,0,1))</f>
        <v/>
      </c>
      <c r="AB40" s="15" t="str" cm="1">
        <f t="array" ref="AB40">IF(OR($B40="",AB$2=""),"",Projetos!$K39*_xlfn.XLOOKUP(AB$2,Técnicos!$A$2:$A$100,IF(Projetos!AH39=1,Técnicos!$F$2:$F$100,IF(Projetos!AH39=2,Técnicos!$H$2:$H$100,Técnicos!$J$2:$J$100)),,0,1))</f>
        <v/>
      </c>
      <c r="AC40" s="15" t="str" cm="1">
        <f t="array" ref="AC40">IF(OR($B40="",AC$2=""),"",Projetos!$K39*_xlfn.XLOOKUP(AC$2,Técnicos!$A$2:$A$100,IF(Projetos!AI39=1,Técnicos!$F$2:$F$100,IF(Projetos!AI39=2,Técnicos!$H$2:$H$100,Técnicos!$J$2:$J$100)),,0,1))</f>
        <v/>
      </c>
      <c r="AD40" s="15" t="str" cm="1">
        <f t="array" ref="AD40">IF(OR($B40="",AD$2=""),"",Projetos!$K39*_xlfn.XLOOKUP(AD$2,Técnicos!$A$2:$A$100,IF(Projetos!AJ39=1,Técnicos!$F$2:$F$100,IF(Projetos!AJ39=2,Técnicos!$H$2:$H$100,Técnicos!$J$2:$J$100)),,0,1))</f>
        <v/>
      </c>
      <c r="AE40" s="15" t="str" cm="1">
        <f t="array" ref="AE40">IF(OR($B40="",AE$2=""),"",Projetos!$K39*_xlfn.XLOOKUP(AE$2,Técnicos!$A$2:$A$100,IF(Projetos!AK39=1,Técnicos!$F$2:$F$100,IF(Projetos!AK39=2,Técnicos!$H$2:$H$100,Técnicos!$J$2:$J$100)),,0,1))</f>
        <v/>
      </c>
      <c r="AF40" s="15" t="str" cm="1">
        <f t="array" ref="AF40">IF(OR($B40="",AF$2=""),"",Projetos!$K39*_xlfn.XLOOKUP(AF$2,Técnicos!$A$2:$A$100,IF(Projetos!AL39=1,Técnicos!$F$2:$F$100,IF(Projetos!AL39=2,Técnicos!$H$2:$H$100,Técnicos!$J$2:$J$100)),,0,1))</f>
        <v/>
      </c>
      <c r="AG40" s="15" t="str" cm="1">
        <f t="array" ref="AG40">IF(OR($B40="",AG$2=""),"",Projetos!$K39*_xlfn.XLOOKUP(AG$2,Técnicos!$A$2:$A$100,IF(Projetos!AM39=1,Técnicos!$F$2:$F$100,IF(Projetos!AM39=2,Técnicos!$H$2:$H$100,Técnicos!$J$2:$J$100)),,0,1))</f>
        <v/>
      </c>
      <c r="AH40" s="15" t="str" cm="1">
        <f t="array" ref="AH40">IF(OR($B40="",AH$2=""),"",Projetos!$K39*_xlfn.XLOOKUP(AH$2,Técnicos!$A$2:$A$100,IF(Projetos!AN39=1,Técnicos!$F$2:$F$100,IF(Projetos!AN39=2,Técnicos!$H$2:$H$100,Técnicos!$J$2:$J$100)),,0,1))</f>
        <v/>
      </c>
      <c r="AI40" s="15" t="str" cm="1">
        <f t="array" ref="AI40">IF(OR($B40="",AI$2=""),"",Projetos!$K39*_xlfn.XLOOKUP(AI$2,Técnicos!$A$2:$A$100,IF(Projetos!AO39=1,Técnicos!$F$2:$F$100,IF(Projetos!AO39=2,Técnicos!$H$2:$H$100,Técnicos!$J$2:$J$100)),,0,1))</f>
        <v/>
      </c>
      <c r="AJ40" s="15" t="str" cm="1">
        <f t="array" ref="AJ40">IF(OR($B40="",AJ$2=""),"",Projetos!$K39*_xlfn.XLOOKUP(AJ$2,Técnicos!$A$2:$A$100,IF(Projetos!AP39=1,Técnicos!$F$2:$F$100,IF(Projetos!AP39=2,Técnicos!$H$2:$H$100,Técnicos!$J$2:$J$100)),,0,1))</f>
        <v/>
      </c>
      <c r="AK40" s="15" t="str" cm="1">
        <f t="array" ref="AK40">IF(OR($B40="",AK$2=""),"",Projetos!$K39*_xlfn.XLOOKUP(AK$2,Técnicos!$A$2:$A$100,IF(Projetos!AQ39=1,Técnicos!$F$2:$F$100,IF(Projetos!AQ39=2,Técnicos!$H$2:$H$100,Técnicos!$J$2:$J$100)),,0,1))</f>
        <v/>
      </c>
      <c r="AL40" s="15" t="str" cm="1">
        <f t="array" ref="AL40">IF(OR($B40="",AL$2=""),"",Projetos!$K39*_xlfn.XLOOKUP(AL$2,Técnicos!$A$2:$A$100,IF(Projetos!AR39=1,Técnicos!$F$2:$F$100,IF(Projetos!AR39=2,Técnicos!$H$2:$H$100,Técnicos!$J$2:$J$100)),,0,1))</f>
        <v/>
      </c>
      <c r="AM40" s="15" t="str" cm="1">
        <f t="array" ref="AM40">IF(OR($B40="",AM$2=""),"",Projetos!$K39*_xlfn.XLOOKUP(AM$2,Técnicos!$A$2:$A$100,IF(Projetos!AS39=1,Técnicos!$F$2:$F$100,IF(Projetos!AS39=2,Técnicos!$H$2:$H$100,Técnicos!$J$2:$J$100)),,0,1))</f>
        <v/>
      </c>
      <c r="AN40" s="15" t="str" cm="1">
        <f t="array" ref="AN40">IF(OR($B40="",AN$2=""),"",Projetos!$K39*_xlfn.XLOOKUP(AN$2,Técnicos!$A$2:$A$100,IF(Projetos!AT39=1,Técnicos!$F$2:$F$100,IF(Projetos!AT39=2,Técnicos!$H$2:$H$100,Técnicos!$J$2:$J$100)),,0,1))</f>
        <v/>
      </c>
      <c r="AO40" s="15" t="str" cm="1">
        <f t="array" ref="AO40">IF(OR($B40="",AO$2=""),"",Projetos!$K39*_xlfn.XLOOKUP(AO$2,Técnicos!$A$2:$A$100,IF(Projetos!AU39=1,Técnicos!$F$2:$F$100,IF(Projetos!AU39=2,Técnicos!$H$2:$H$100,Técnicos!$J$2:$J$100)),,0,1))</f>
        <v/>
      </c>
      <c r="AP40" s="15" t="str" cm="1">
        <f t="array" ref="AP40">IF(OR($B40="",AP$2=""),"",Projetos!$K39*_xlfn.XLOOKUP(AP$2,Técnicos!$A$2:$A$100,IF(Projetos!AV39=1,Técnicos!$F$2:$F$100,IF(Projetos!AV39=2,Técnicos!$H$2:$H$100,Técnicos!$J$2:$J$100)),,0,1))</f>
        <v/>
      </c>
      <c r="AQ40" s="15" t="str" cm="1">
        <f t="array" ref="AQ40">IF(OR($B40="",AQ$2=""),"",Projetos!$K39*_xlfn.XLOOKUP(AQ$2,Técnicos!$A$2:$A$100,IF(Projetos!AW39=1,Técnicos!$F$2:$F$100,IF(Projetos!AW39=2,Técnicos!$H$2:$H$100,Técnicos!$J$2:$J$100)),,0,1))</f>
        <v/>
      </c>
      <c r="AR40" s="15" t="str" cm="1">
        <f t="array" ref="AR40">IF(OR($B40="",AR$2=""),"",Projetos!$K39*_xlfn.XLOOKUP(AR$2,Técnicos!$A$2:$A$100,IF(Projetos!AX39=1,Técnicos!$F$2:$F$100,IF(Projetos!AX39=2,Técnicos!$H$2:$H$100,Técnicos!$J$2:$J$100)),,0,1))</f>
        <v/>
      </c>
      <c r="AS40" s="15" t="str" cm="1">
        <f t="array" ref="AS40">IF(OR($B40="",AS$2=""),"",Projetos!$K39*_xlfn.XLOOKUP(AS$2,Técnicos!$A$2:$A$100,IF(Projetos!AY39=1,Técnicos!$F$2:$F$100,IF(Projetos!AY39=2,Técnicos!$H$2:$H$100,Técnicos!$J$2:$J$100)),,0,1))</f>
        <v/>
      </c>
      <c r="AT40" s="15" t="str" cm="1">
        <f t="array" ref="AT40">IF(OR($B40="",AT$2=""),"",Projetos!$K39*_xlfn.XLOOKUP(AT$2,Técnicos!$A$2:$A$100,IF(Projetos!AZ39=1,Técnicos!$F$2:$F$100,IF(Projetos!AZ39=2,Técnicos!$H$2:$H$100,Técnicos!$J$2:$J$100)),,0,1))</f>
        <v/>
      </c>
      <c r="AU40" s="15" t="str" cm="1">
        <f t="array" ref="AU40">IF(OR($B40="",AU$2=""),"",Projetos!$K39*_xlfn.XLOOKUP(AU$2,Técnicos!$A$2:$A$100,IF(Projetos!BA39=1,Técnicos!$F$2:$F$100,IF(Projetos!BA39=2,Técnicos!$H$2:$H$100,Técnicos!$J$2:$J$100)),,0,1))</f>
        <v/>
      </c>
      <c r="AV40" s="15" t="str" cm="1">
        <f t="array" ref="AV40">IF(OR($B40="",AV$2=""),"",Projetos!$K39*_xlfn.XLOOKUP(AV$2,Técnicos!$A$2:$A$100,IF(Projetos!BB39=1,Técnicos!$F$2:$F$100,IF(Projetos!BB39=2,Técnicos!$H$2:$H$100,Técnicos!$J$2:$J$100)),,0,1))</f>
        <v/>
      </c>
      <c r="AW40" s="15" t="str" cm="1">
        <f t="array" ref="AW40">IF(OR($B40="",AW$2=""),"",Projetos!$K39*_xlfn.XLOOKUP(AW$2,Técnicos!$A$2:$A$100,IF(Projetos!BC39=1,Técnicos!$F$2:$F$100,IF(Projetos!BC39=2,Técnicos!$H$2:$H$100,Técnicos!$J$2:$J$100)),,0,1))</f>
        <v/>
      </c>
      <c r="AX40" s="15" t="str" cm="1">
        <f t="array" ref="AX40">IF(OR($B40="",AX$2=""),"",Projetos!$K39*_xlfn.XLOOKUP(AX$2,Técnicos!$A$2:$A$100,IF(Projetos!BD39=1,Técnicos!$F$2:$F$100,IF(Projetos!BD39=2,Técnicos!$H$2:$H$100,Técnicos!$J$2:$J$100)),,0,1))</f>
        <v/>
      </c>
      <c r="AY40" s="15" t="str" cm="1">
        <f t="array" ref="AY40">IF(OR($B40="",AY$2=""),"",Projetos!$K39*_xlfn.XLOOKUP(AY$2,Técnicos!$A$2:$A$100,IF(Projetos!BE39=1,Técnicos!$F$2:$F$100,IF(Projetos!BE39=2,Técnicos!$H$2:$H$100,Técnicos!$J$2:$J$100)),,0,1))</f>
        <v/>
      </c>
      <c r="AZ40" s="15" t="str" cm="1">
        <f t="array" ref="AZ40">IF(OR($B40="",AZ$2=""),"",Projetos!$K39*_xlfn.XLOOKUP(AZ$2,Técnicos!$A$2:$A$100,IF(Projetos!BF39=1,Técnicos!$F$2:$F$100,IF(Projetos!BF39=2,Técnicos!$H$2:$H$100,Técnicos!$J$2:$J$100)),,0,1))</f>
        <v/>
      </c>
      <c r="BA40" s="15" t="str" cm="1">
        <f t="array" ref="BA40">IF(OR($B40="",BA$2=""),"",Projetos!$K39*_xlfn.XLOOKUP(BA$2,Técnicos!$A$2:$A$100,IF(Projetos!BG39=1,Técnicos!$F$2:$F$100,IF(Projetos!BG39=2,Técnicos!$H$2:$H$100,Técnicos!$J$2:$J$100)),,0,1))</f>
        <v/>
      </c>
      <c r="BB40" s="15" t="str" cm="1">
        <f t="array" ref="BB40">IF(OR($B40="",BB$2=""),"",Projetos!$K39*_xlfn.XLOOKUP(BB$2,Técnicos!$A$2:$A$100,IF(Projetos!BH39=1,Técnicos!$F$2:$F$100,IF(Projetos!BH39=2,Técnicos!$H$2:$H$100,Técnicos!$J$2:$J$100)),,0,1))</f>
        <v/>
      </c>
      <c r="BC40" s="15" t="str" cm="1">
        <f t="array" ref="BC40">IF(OR($B40="",BC$2=""),"",Projetos!$K39*_xlfn.XLOOKUP(BC$2,Técnicos!$A$2:$A$100,IF(Projetos!BI39=1,Técnicos!$F$2:$F$100,IF(Projetos!BI39=2,Técnicos!$H$2:$H$100,Técnicos!$J$2:$J$100)),,0,1))</f>
        <v/>
      </c>
      <c r="BD40" s="15" t="str" cm="1">
        <f t="array" ref="BD40">IF(OR($B40="",BD$2=""),"",Projetos!$K39*_xlfn.XLOOKUP(BD$2,Técnicos!$A$2:$A$100,IF(Projetos!BJ39=1,Técnicos!$F$2:$F$100,IF(Projetos!BJ39=2,Técnicos!$H$2:$H$100,Técnicos!$J$2:$J$100)),,0,1))</f>
        <v/>
      </c>
      <c r="BE40" s="15" t="str" cm="1">
        <f t="array" ref="BE40">IF(OR($B40="",BE$2=""),"",Projetos!$K39*_xlfn.XLOOKUP(BE$2,Técnicos!$A$2:$A$100,IF(Projetos!BK39=1,Técnicos!$F$2:$F$100,IF(Projetos!BK39=2,Técnicos!$H$2:$H$100,Técnicos!$J$2:$J$100)),,0,1))</f>
        <v/>
      </c>
      <c r="BF40" s="15" t="str" cm="1">
        <f t="array" ref="BF40">IF(OR($B40="",BF$2=""),"",Projetos!$K39*_xlfn.XLOOKUP(BF$2,Técnicos!$A$2:$A$100,IF(Projetos!BL39=1,Técnicos!$F$2:$F$100,IF(Projetos!BL39=2,Técnicos!$H$2:$H$100,Técnicos!$J$2:$J$100)),,0,1))</f>
        <v/>
      </c>
      <c r="BG40" s="15" t="str" cm="1">
        <f t="array" ref="BG40">IF(OR($B40="",BG$2=""),"",Projetos!$K39*_xlfn.XLOOKUP(BG$2,Técnicos!$A$2:$A$100,IF(Projetos!BM39=1,Técnicos!$F$2:$F$100,IF(Projetos!BM39=2,Técnicos!$H$2:$H$100,Técnicos!$J$2:$J$100)),,0,1))</f>
        <v/>
      </c>
      <c r="BH40" s="15" t="str" cm="1">
        <f t="array" ref="BH40">IF(OR($B40="",BH$2=""),"",Projetos!$K39*_xlfn.XLOOKUP(BH$2,Técnicos!$A$2:$A$100,IF(Projetos!BN39=1,Técnicos!$F$2:$F$100,IF(Projetos!BN39=2,Técnicos!$H$2:$H$100,Técnicos!$J$2:$J$100)),,0,1))</f>
        <v/>
      </c>
      <c r="BI40" s="15" t="str" cm="1">
        <f t="array" ref="BI40">IF(OR($B40="",BI$2=""),"",Projetos!$K39*_xlfn.XLOOKUP(BI$2,Técnicos!$A$2:$A$100,IF(Projetos!BO39=1,Técnicos!$F$2:$F$100,IF(Projetos!BO39=2,Técnicos!$H$2:$H$100,Técnicos!$J$2:$J$100)),,0,1))</f>
        <v/>
      </c>
      <c r="BJ40" s="15" t="str" cm="1">
        <f t="array" ref="BJ40">IF(OR($B40="",BJ$2=""),"",Projetos!$K39*_xlfn.XLOOKUP(BJ$2,Técnicos!$A$2:$A$100,IF(Projetos!BP39=1,Técnicos!$F$2:$F$100,IF(Projetos!BP39=2,Técnicos!$H$2:$H$100,Técnicos!$J$2:$J$100)),,0,1))</f>
        <v/>
      </c>
      <c r="BK40" s="15" t="str" cm="1">
        <f t="array" ref="BK40">IF(OR($B40="",BK$2=""),"",Projetos!$K39*_xlfn.XLOOKUP(BK$2,Técnicos!$A$2:$A$100,IF(Projetos!BQ39=1,Técnicos!$F$2:$F$100,IF(Projetos!BQ39=2,Técnicos!$H$2:$H$100,Técnicos!$J$2:$J$100)),,0,1))</f>
        <v/>
      </c>
      <c r="BL40" s="15" t="str" cm="1">
        <f t="array" ref="BL40">IF(OR($B40="",BL$2=""),"",Projetos!$K39*_xlfn.XLOOKUP(BL$2,Técnicos!$A$2:$A$100,IF(Projetos!BR39=1,Técnicos!$F$2:$F$100,IF(Projetos!BR39=2,Técnicos!$H$2:$H$100,Técnicos!$J$2:$J$100)),,0,1))</f>
        <v/>
      </c>
      <c r="BM40" s="15" t="str" cm="1">
        <f t="array" ref="BM40">IF(OR($B40="",BM$2=""),"",Projetos!$K39*_xlfn.XLOOKUP(BM$2,Técnicos!$A$2:$A$100,IF(Projetos!BS39=1,Técnicos!$F$2:$F$100,IF(Projetos!BS39=2,Técnicos!$H$2:$H$100,Técnicos!$J$2:$J$100)),,0,1))</f>
        <v/>
      </c>
      <c r="BN40" s="15" t="str" cm="1">
        <f t="array" ref="BN40">IF(OR($B40="",BN$2=""),"",Projetos!$K39*_xlfn.XLOOKUP(BN$2,Técnicos!$A$2:$A$100,IF(Projetos!BT39=1,Técnicos!$F$2:$F$100,IF(Projetos!BT39=2,Técnicos!$H$2:$H$100,Técnicos!$J$2:$J$100)),,0,1))</f>
        <v/>
      </c>
      <c r="BO40" s="15" t="str" cm="1">
        <f t="array" ref="BO40">IF(OR($B40="",BO$2=""),"",Projetos!$K39*_xlfn.XLOOKUP(BO$2,Técnicos!$A$2:$A$100,IF(Projetos!BU39=1,Técnicos!$F$2:$F$100,IF(Projetos!BU39=2,Técnicos!$H$2:$H$100,Técnicos!$J$2:$J$100)),,0,1))</f>
        <v/>
      </c>
      <c r="BP40" s="15" t="str" cm="1">
        <f t="array" ref="BP40">IF(OR($B40="",BP$2=""),"",Projetos!$K39*_xlfn.XLOOKUP(BP$2,Técnicos!$A$2:$A$100,IF(Projetos!BV39=1,Técnicos!$F$2:$F$100,IF(Projetos!BV39=2,Técnicos!$H$2:$H$100,Técnicos!$J$2:$J$100)),,0,1))</f>
        <v/>
      </c>
      <c r="BQ40" s="15" t="str" cm="1">
        <f t="array" ref="BQ40">IF(OR($B40="",BQ$2=""),"",Projetos!$K39*_xlfn.XLOOKUP(BQ$2,Técnicos!$A$2:$A$100,IF(Projetos!BW39=1,Técnicos!$F$2:$F$100,IF(Projetos!BW39=2,Técnicos!$H$2:$H$100,Técnicos!$J$2:$J$100)),,0,1))</f>
        <v/>
      </c>
    </row>
    <row r="41" spans="2:69" x14ac:dyDescent="0.25">
      <c r="C41" s="15" t="str" cm="1">
        <f t="array" ref="C41">IF(OR($B41="",C$2=""),"",Projetos!$K40*_xlfn.XLOOKUP(C$2,Técnicos!$A$2:$A$100,IF(Projetos!I40=1,Técnicos!$F$2:$F$100,IF(Projetos!I40=2,Técnicos!$H$2:$H$100,Técnicos!$J$2:$J$100)),,0,1))</f>
        <v/>
      </c>
      <c r="D41" s="15" t="str" cm="1">
        <f t="array" ref="D41">IF(OR($B41="",D$2=""),"",Projetos!$K40*_xlfn.XLOOKUP(D$2,Técnicos!$A$2:$A$100,IF(Projetos!J40=1,Técnicos!$F$2:$F$100,IF(Projetos!J40=2,Técnicos!$H$2:$H$100,Técnicos!$J$2:$J$100)),,0,1))</f>
        <v/>
      </c>
      <c r="E41" s="15" t="str" cm="1">
        <f t="array" ref="E41">IF(OR($B41="",E$2=""),"",Projetos!$K40*_xlfn.XLOOKUP(E$2,Técnicos!$A$2:$A$100,IF(Projetos!K40=1,Técnicos!$F$2:$F$100,IF(Projetos!K40=2,Técnicos!$H$2:$H$100,Técnicos!$J$2:$J$100)),,0,1))</f>
        <v/>
      </c>
      <c r="F41" s="15" t="str" cm="1">
        <f t="array" ref="F41">IF(OR($B41="",F$2=""),"",Projetos!$K40*_xlfn.XLOOKUP(F$2,Técnicos!$A$2:$A$100,IF(Projetos!L40=1,Técnicos!$F$2:$F$100,IF(Projetos!L40=2,Técnicos!$H$2:$H$100,Técnicos!$J$2:$J$100)),,0,1))</f>
        <v/>
      </c>
      <c r="G41" s="15" t="str" cm="1">
        <f t="array" ref="G41">IF(OR($B41="",G$2=""),"",Projetos!$K40*_xlfn.XLOOKUP(G$2,Técnicos!$A$2:$A$100,IF(Projetos!M40=1,Técnicos!$F$2:$F$100,IF(Projetos!M40=2,Técnicos!$H$2:$H$100,Técnicos!$J$2:$J$100)),,0,1))</f>
        <v/>
      </c>
      <c r="H41" s="15" t="str" cm="1">
        <f t="array" ref="H41">IF(OR($B41="",H$2=""),"",Projetos!$K40*_xlfn.XLOOKUP(H$2,Técnicos!$A$2:$A$100,IF(Projetos!N40=1,Técnicos!$F$2:$F$100,IF(Projetos!N40=2,Técnicos!$H$2:$H$100,Técnicos!$J$2:$J$100)),,0,1))</f>
        <v/>
      </c>
      <c r="I41" s="15" t="str" cm="1">
        <f t="array" ref="I41">IF(OR($B41="",I$2=""),"",Projetos!$K40*_xlfn.XLOOKUP(I$2,Técnicos!$A$2:$A$100,IF(Projetos!O40=1,Técnicos!$F$2:$F$100,IF(Projetos!O40=2,Técnicos!$H$2:$H$100,Técnicos!$J$2:$J$100)),,0,1))</f>
        <v/>
      </c>
      <c r="J41" s="15" t="str" cm="1">
        <f t="array" ref="J41">IF(OR($B41="",J$2=""),"",Projetos!$K40*_xlfn.XLOOKUP(J$2,Técnicos!$A$2:$A$100,IF(Projetos!P40=1,Técnicos!$F$2:$F$100,IF(Projetos!P40=2,Técnicos!$H$2:$H$100,Técnicos!$J$2:$J$100)),,0,1))</f>
        <v/>
      </c>
      <c r="K41" s="15" t="str" cm="1">
        <f t="array" ref="K41">IF(OR($B41="",K$2=""),"",Projetos!$K40*_xlfn.XLOOKUP(K$2,Técnicos!$A$2:$A$100,IF(Projetos!Q40=1,Técnicos!$F$2:$F$100,IF(Projetos!Q40=2,Técnicos!$H$2:$H$100,Técnicos!$J$2:$J$100)),,0,1))</f>
        <v/>
      </c>
      <c r="L41" s="15" t="str" cm="1">
        <f t="array" ref="L41">IF(OR($B41="",L$2=""),"",Projetos!$K40*_xlfn.XLOOKUP(L$2,Técnicos!$A$2:$A$100,IF(Projetos!R40=1,Técnicos!$F$2:$F$100,IF(Projetos!R40=2,Técnicos!$H$2:$H$100,Técnicos!$J$2:$J$100)),,0,1))</f>
        <v/>
      </c>
      <c r="M41" s="15" t="str" cm="1">
        <f t="array" ref="M41">IF(OR($B41="",M$2=""),"",Projetos!$K40*_xlfn.XLOOKUP(M$2,Técnicos!$A$2:$A$100,IF(Projetos!S40=1,Técnicos!$F$2:$F$100,IF(Projetos!S40=2,Técnicos!$H$2:$H$100,Técnicos!$J$2:$J$100)),,0,1))</f>
        <v/>
      </c>
      <c r="N41" s="15" t="str" cm="1">
        <f t="array" ref="N41">IF(OR($B41="",N$2=""),"",Projetos!$K40*_xlfn.XLOOKUP(N$2,Técnicos!$A$2:$A$100,IF(Projetos!T40=1,Técnicos!$F$2:$F$100,IF(Projetos!T40=2,Técnicos!$H$2:$H$100,Técnicos!$J$2:$J$100)),,0,1))</f>
        <v/>
      </c>
      <c r="O41" s="15" t="str" cm="1">
        <f t="array" ref="O41">IF(OR($B41="",O$2=""),"",Projetos!$K40*_xlfn.XLOOKUP(O$2,Técnicos!$A$2:$A$100,IF(Projetos!U40=1,Técnicos!$F$2:$F$100,IF(Projetos!U40=2,Técnicos!$H$2:$H$100,Técnicos!$J$2:$J$100)),,0,1))</f>
        <v/>
      </c>
      <c r="P41" s="15" t="str" cm="1">
        <f t="array" ref="P41">IF(OR($B41="",P$2=""),"",Projetos!$K40*_xlfn.XLOOKUP(P$2,Técnicos!$A$2:$A$100,IF(Projetos!V40=1,Técnicos!$F$2:$F$100,IF(Projetos!V40=2,Técnicos!$H$2:$H$100,Técnicos!$J$2:$J$100)),,0,1))</f>
        <v/>
      </c>
      <c r="Q41" s="15" t="str" cm="1">
        <f t="array" ref="Q41">IF(OR($B41="",Q$2=""),"",Projetos!$K40*_xlfn.XLOOKUP(Q$2,Técnicos!$A$2:$A$100,IF(Projetos!W40=1,Técnicos!$F$2:$F$100,IF(Projetos!W40=2,Técnicos!$H$2:$H$100,Técnicos!$J$2:$J$100)),,0,1))</f>
        <v/>
      </c>
      <c r="R41" s="15" t="str" cm="1">
        <f t="array" ref="R41">IF(OR($B41="",R$2=""),"",Projetos!$K40*_xlfn.XLOOKUP(R$2,Técnicos!$A$2:$A$100,IF(Projetos!X40=1,Técnicos!$F$2:$F$100,IF(Projetos!X40=2,Técnicos!$H$2:$H$100,Técnicos!$J$2:$J$100)),,0,1))</f>
        <v/>
      </c>
      <c r="S41" s="15" t="str" cm="1">
        <f t="array" ref="S41">IF(OR($B41="",S$2=""),"",Projetos!$K40*_xlfn.XLOOKUP(S$2,Técnicos!$A$2:$A$100,IF(Projetos!Y40=1,Técnicos!$F$2:$F$100,IF(Projetos!Y40=2,Técnicos!$H$2:$H$100,Técnicos!$J$2:$J$100)),,0,1))</f>
        <v/>
      </c>
      <c r="T41" s="15" t="str" cm="1">
        <f t="array" ref="T41">IF(OR($B41="",T$2=""),"",Projetos!$K40*_xlfn.XLOOKUP(T$2,Técnicos!$A$2:$A$100,IF(Projetos!Z40=1,Técnicos!$F$2:$F$100,IF(Projetos!Z40=2,Técnicos!$H$2:$H$100,Técnicos!$J$2:$J$100)),,0,1))</f>
        <v/>
      </c>
      <c r="U41" s="15" t="str" cm="1">
        <f t="array" ref="U41">IF(OR($B41="",U$2=""),"",Projetos!$K40*_xlfn.XLOOKUP(U$2,Técnicos!$A$2:$A$100,IF(Projetos!AA40=1,Técnicos!$F$2:$F$100,IF(Projetos!AA40=2,Técnicos!$H$2:$H$100,Técnicos!$J$2:$J$100)),,0,1))</f>
        <v/>
      </c>
      <c r="V41" s="15" t="str" cm="1">
        <f t="array" ref="V41">IF(OR($B41="",V$2=""),"",Projetos!$K40*_xlfn.XLOOKUP(V$2,Técnicos!$A$2:$A$100,IF(Projetos!AB40=1,Técnicos!$F$2:$F$100,IF(Projetos!AB40=2,Técnicos!$H$2:$H$100,Técnicos!$J$2:$J$100)),,0,1))</f>
        <v/>
      </c>
      <c r="W41" s="15" t="str" cm="1">
        <f t="array" ref="W41">IF(OR($B41="",W$2=""),"",Projetos!$K40*_xlfn.XLOOKUP(W$2,Técnicos!$A$2:$A$100,IF(Projetos!AC40=1,Técnicos!$F$2:$F$100,IF(Projetos!AC40=2,Técnicos!$H$2:$H$100,Técnicos!$J$2:$J$100)),,0,1))</f>
        <v/>
      </c>
      <c r="X41" s="15" t="str" cm="1">
        <f t="array" ref="X41">IF(OR($B41="",X$2=""),"",Projetos!$K40*_xlfn.XLOOKUP(X$2,Técnicos!$A$2:$A$100,IF(Projetos!AD40=1,Técnicos!$F$2:$F$100,IF(Projetos!AD40=2,Técnicos!$H$2:$H$100,Técnicos!$J$2:$J$100)),,0,1))</f>
        <v/>
      </c>
      <c r="Y41" s="15" t="str" cm="1">
        <f t="array" ref="Y41">IF(OR($B41="",Y$2=""),"",Projetos!$K40*_xlfn.XLOOKUP(Y$2,Técnicos!$A$2:$A$100,IF(Projetos!AE40=1,Técnicos!$F$2:$F$100,IF(Projetos!AE40=2,Técnicos!$H$2:$H$100,Técnicos!$J$2:$J$100)),,0,1))</f>
        <v/>
      </c>
      <c r="Z41" s="15" t="str" cm="1">
        <f t="array" ref="Z41">IF(OR($B41="",Z$2=""),"",Projetos!$K40*_xlfn.XLOOKUP(Z$2,Técnicos!$A$2:$A$100,IF(Projetos!AF40=1,Técnicos!$F$2:$F$100,IF(Projetos!AF40=2,Técnicos!$H$2:$H$100,Técnicos!$J$2:$J$100)),,0,1))</f>
        <v/>
      </c>
      <c r="AA41" s="15" t="str" cm="1">
        <f t="array" ref="AA41">IF(OR($B41="",AA$2=""),"",Projetos!$K40*_xlfn.XLOOKUP(AA$2,Técnicos!$A$2:$A$100,IF(Projetos!AG40=1,Técnicos!$F$2:$F$100,IF(Projetos!AG40=2,Técnicos!$H$2:$H$100,Técnicos!$J$2:$J$100)),,0,1))</f>
        <v/>
      </c>
      <c r="AB41" s="15" t="str" cm="1">
        <f t="array" ref="AB41">IF(OR($B41="",AB$2=""),"",Projetos!$K40*_xlfn.XLOOKUP(AB$2,Técnicos!$A$2:$A$100,IF(Projetos!AH40=1,Técnicos!$F$2:$F$100,IF(Projetos!AH40=2,Técnicos!$H$2:$H$100,Técnicos!$J$2:$J$100)),,0,1))</f>
        <v/>
      </c>
      <c r="AC41" s="15" t="str" cm="1">
        <f t="array" ref="AC41">IF(OR($B41="",AC$2=""),"",Projetos!$K40*_xlfn.XLOOKUP(AC$2,Técnicos!$A$2:$A$100,IF(Projetos!AI40=1,Técnicos!$F$2:$F$100,IF(Projetos!AI40=2,Técnicos!$H$2:$H$100,Técnicos!$J$2:$J$100)),,0,1))</f>
        <v/>
      </c>
      <c r="AD41" s="15" t="str" cm="1">
        <f t="array" ref="AD41">IF(OR($B41="",AD$2=""),"",Projetos!$K40*_xlfn.XLOOKUP(AD$2,Técnicos!$A$2:$A$100,IF(Projetos!AJ40=1,Técnicos!$F$2:$F$100,IF(Projetos!AJ40=2,Técnicos!$H$2:$H$100,Técnicos!$J$2:$J$100)),,0,1))</f>
        <v/>
      </c>
      <c r="AE41" s="15" t="str" cm="1">
        <f t="array" ref="AE41">IF(OR($B41="",AE$2=""),"",Projetos!$K40*_xlfn.XLOOKUP(AE$2,Técnicos!$A$2:$A$100,IF(Projetos!AK40=1,Técnicos!$F$2:$F$100,IF(Projetos!AK40=2,Técnicos!$H$2:$H$100,Técnicos!$J$2:$J$100)),,0,1))</f>
        <v/>
      </c>
      <c r="AF41" s="15" t="str" cm="1">
        <f t="array" ref="AF41">IF(OR($B41="",AF$2=""),"",Projetos!$K40*_xlfn.XLOOKUP(AF$2,Técnicos!$A$2:$A$100,IF(Projetos!AL40=1,Técnicos!$F$2:$F$100,IF(Projetos!AL40=2,Técnicos!$H$2:$H$100,Técnicos!$J$2:$J$100)),,0,1))</f>
        <v/>
      </c>
      <c r="AG41" s="15" t="str" cm="1">
        <f t="array" ref="AG41">IF(OR($B41="",AG$2=""),"",Projetos!$K40*_xlfn.XLOOKUP(AG$2,Técnicos!$A$2:$A$100,IF(Projetos!AM40=1,Técnicos!$F$2:$F$100,IF(Projetos!AM40=2,Técnicos!$H$2:$H$100,Técnicos!$J$2:$J$100)),,0,1))</f>
        <v/>
      </c>
      <c r="AH41" s="15" t="str" cm="1">
        <f t="array" ref="AH41">IF(OR($B41="",AH$2=""),"",Projetos!$K40*_xlfn.XLOOKUP(AH$2,Técnicos!$A$2:$A$100,IF(Projetos!AN40=1,Técnicos!$F$2:$F$100,IF(Projetos!AN40=2,Técnicos!$H$2:$H$100,Técnicos!$J$2:$J$100)),,0,1))</f>
        <v/>
      </c>
      <c r="AI41" s="15" t="str" cm="1">
        <f t="array" ref="AI41">IF(OR($B41="",AI$2=""),"",Projetos!$K40*_xlfn.XLOOKUP(AI$2,Técnicos!$A$2:$A$100,IF(Projetos!AO40=1,Técnicos!$F$2:$F$100,IF(Projetos!AO40=2,Técnicos!$H$2:$H$100,Técnicos!$J$2:$J$100)),,0,1))</f>
        <v/>
      </c>
      <c r="AJ41" s="15" t="str" cm="1">
        <f t="array" ref="AJ41">IF(OR($B41="",AJ$2=""),"",Projetos!$K40*_xlfn.XLOOKUP(AJ$2,Técnicos!$A$2:$A$100,IF(Projetos!AP40=1,Técnicos!$F$2:$F$100,IF(Projetos!AP40=2,Técnicos!$H$2:$H$100,Técnicos!$J$2:$J$100)),,0,1))</f>
        <v/>
      </c>
      <c r="AK41" s="15" t="str" cm="1">
        <f t="array" ref="AK41">IF(OR($B41="",AK$2=""),"",Projetos!$K40*_xlfn.XLOOKUP(AK$2,Técnicos!$A$2:$A$100,IF(Projetos!AQ40=1,Técnicos!$F$2:$F$100,IF(Projetos!AQ40=2,Técnicos!$H$2:$H$100,Técnicos!$J$2:$J$100)),,0,1))</f>
        <v/>
      </c>
      <c r="AL41" s="15" t="str" cm="1">
        <f t="array" ref="AL41">IF(OR($B41="",AL$2=""),"",Projetos!$K40*_xlfn.XLOOKUP(AL$2,Técnicos!$A$2:$A$100,IF(Projetos!AR40=1,Técnicos!$F$2:$F$100,IF(Projetos!AR40=2,Técnicos!$H$2:$H$100,Técnicos!$J$2:$J$100)),,0,1))</f>
        <v/>
      </c>
      <c r="AM41" s="15" t="str" cm="1">
        <f t="array" ref="AM41">IF(OR($B41="",AM$2=""),"",Projetos!$K40*_xlfn.XLOOKUP(AM$2,Técnicos!$A$2:$A$100,IF(Projetos!AS40=1,Técnicos!$F$2:$F$100,IF(Projetos!AS40=2,Técnicos!$H$2:$H$100,Técnicos!$J$2:$J$100)),,0,1))</f>
        <v/>
      </c>
      <c r="AN41" s="15" t="str" cm="1">
        <f t="array" ref="AN41">IF(OR($B41="",AN$2=""),"",Projetos!$K40*_xlfn.XLOOKUP(AN$2,Técnicos!$A$2:$A$100,IF(Projetos!AT40=1,Técnicos!$F$2:$F$100,IF(Projetos!AT40=2,Técnicos!$H$2:$H$100,Técnicos!$J$2:$J$100)),,0,1))</f>
        <v/>
      </c>
      <c r="AO41" s="15" t="str" cm="1">
        <f t="array" ref="AO41">IF(OR($B41="",AO$2=""),"",Projetos!$K40*_xlfn.XLOOKUP(AO$2,Técnicos!$A$2:$A$100,IF(Projetos!AU40=1,Técnicos!$F$2:$F$100,IF(Projetos!AU40=2,Técnicos!$H$2:$H$100,Técnicos!$J$2:$J$100)),,0,1))</f>
        <v/>
      </c>
      <c r="AP41" s="15" t="str" cm="1">
        <f t="array" ref="AP41">IF(OR($B41="",AP$2=""),"",Projetos!$K40*_xlfn.XLOOKUP(AP$2,Técnicos!$A$2:$A$100,IF(Projetos!AV40=1,Técnicos!$F$2:$F$100,IF(Projetos!AV40=2,Técnicos!$H$2:$H$100,Técnicos!$J$2:$J$100)),,0,1))</f>
        <v/>
      </c>
      <c r="AQ41" s="15" t="str" cm="1">
        <f t="array" ref="AQ41">IF(OR($B41="",AQ$2=""),"",Projetos!$K40*_xlfn.XLOOKUP(AQ$2,Técnicos!$A$2:$A$100,IF(Projetos!AW40=1,Técnicos!$F$2:$F$100,IF(Projetos!AW40=2,Técnicos!$H$2:$H$100,Técnicos!$J$2:$J$100)),,0,1))</f>
        <v/>
      </c>
      <c r="AR41" s="15" t="str" cm="1">
        <f t="array" ref="AR41">IF(OR($B41="",AR$2=""),"",Projetos!$K40*_xlfn.XLOOKUP(AR$2,Técnicos!$A$2:$A$100,IF(Projetos!AX40=1,Técnicos!$F$2:$F$100,IF(Projetos!AX40=2,Técnicos!$H$2:$H$100,Técnicos!$J$2:$J$100)),,0,1))</f>
        <v/>
      </c>
      <c r="AS41" s="15" t="str" cm="1">
        <f t="array" ref="AS41">IF(OR($B41="",AS$2=""),"",Projetos!$K40*_xlfn.XLOOKUP(AS$2,Técnicos!$A$2:$A$100,IF(Projetos!AY40=1,Técnicos!$F$2:$F$100,IF(Projetos!AY40=2,Técnicos!$H$2:$H$100,Técnicos!$J$2:$J$100)),,0,1))</f>
        <v/>
      </c>
      <c r="AT41" s="15" t="str" cm="1">
        <f t="array" ref="AT41">IF(OR($B41="",AT$2=""),"",Projetos!$K40*_xlfn.XLOOKUP(AT$2,Técnicos!$A$2:$A$100,IF(Projetos!AZ40=1,Técnicos!$F$2:$F$100,IF(Projetos!AZ40=2,Técnicos!$H$2:$H$100,Técnicos!$J$2:$J$100)),,0,1))</f>
        <v/>
      </c>
      <c r="AU41" s="15" t="str" cm="1">
        <f t="array" ref="AU41">IF(OR($B41="",AU$2=""),"",Projetos!$K40*_xlfn.XLOOKUP(AU$2,Técnicos!$A$2:$A$100,IF(Projetos!BA40=1,Técnicos!$F$2:$F$100,IF(Projetos!BA40=2,Técnicos!$H$2:$H$100,Técnicos!$J$2:$J$100)),,0,1))</f>
        <v/>
      </c>
      <c r="AV41" s="15" t="str" cm="1">
        <f t="array" ref="AV41">IF(OR($B41="",AV$2=""),"",Projetos!$K40*_xlfn.XLOOKUP(AV$2,Técnicos!$A$2:$A$100,IF(Projetos!BB40=1,Técnicos!$F$2:$F$100,IF(Projetos!BB40=2,Técnicos!$H$2:$H$100,Técnicos!$J$2:$J$100)),,0,1))</f>
        <v/>
      </c>
      <c r="AW41" s="15" t="str" cm="1">
        <f t="array" ref="AW41">IF(OR($B41="",AW$2=""),"",Projetos!$K40*_xlfn.XLOOKUP(AW$2,Técnicos!$A$2:$A$100,IF(Projetos!BC40=1,Técnicos!$F$2:$F$100,IF(Projetos!BC40=2,Técnicos!$H$2:$H$100,Técnicos!$J$2:$J$100)),,0,1))</f>
        <v/>
      </c>
      <c r="AX41" s="15" t="str" cm="1">
        <f t="array" ref="AX41">IF(OR($B41="",AX$2=""),"",Projetos!$K40*_xlfn.XLOOKUP(AX$2,Técnicos!$A$2:$A$100,IF(Projetos!BD40=1,Técnicos!$F$2:$F$100,IF(Projetos!BD40=2,Técnicos!$H$2:$H$100,Técnicos!$J$2:$J$100)),,0,1))</f>
        <v/>
      </c>
      <c r="AY41" s="15" t="str" cm="1">
        <f t="array" ref="AY41">IF(OR($B41="",AY$2=""),"",Projetos!$K40*_xlfn.XLOOKUP(AY$2,Técnicos!$A$2:$A$100,IF(Projetos!BE40=1,Técnicos!$F$2:$F$100,IF(Projetos!BE40=2,Técnicos!$H$2:$H$100,Técnicos!$J$2:$J$100)),,0,1))</f>
        <v/>
      </c>
      <c r="AZ41" s="15" t="str" cm="1">
        <f t="array" ref="AZ41">IF(OR($B41="",AZ$2=""),"",Projetos!$K40*_xlfn.XLOOKUP(AZ$2,Técnicos!$A$2:$A$100,IF(Projetos!BF40=1,Técnicos!$F$2:$F$100,IF(Projetos!BF40=2,Técnicos!$H$2:$H$100,Técnicos!$J$2:$J$100)),,0,1))</f>
        <v/>
      </c>
      <c r="BA41" s="15" t="str" cm="1">
        <f t="array" ref="BA41">IF(OR($B41="",BA$2=""),"",Projetos!$K40*_xlfn.XLOOKUP(BA$2,Técnicos!$A$2:$A$100,IF(Projetos!BG40=1,Técnicos!$F$2:$F$100,IF(Projetos!BG40=2,Técnicos!$H$2:$H$100,Técnicos!$J$2:$J$100)),,0,1))</f>
        <v/>
      </c>
      <c r="BB41" s="15" t="str" cm="1">
        <f t="array" ref="BB41">IF(OR($B41="",BB$2=""),"",Projetos!$K40*_xlfn.XLOOKUP(BB$2,Técnicos!$A$2:$A$100,IF(Projetos!BH40=1,Técnicos!$F$2:$F$100,IF(Projetos!BH40=2,Técnicos!$H$2:$H$100,Técnicos!$J$2:$J$100)),,0,1))</f>
        <v/>
      </c>
      <c r="BC41" s="15" t="str" cm="1">
        <f t="array" ref="BC41">IF(OR($B41="",BC$2=""),"",Projetos!$K40*_xlfn.XLOOKUP(BC$2,Técnicos!$A$2:$A$100,IF(Projetos!BI40=1,Técnicos!$F$2:$F$100,IF(Projetos!BI40=2,Técnicos!$H$2:$H$100,Técnicos!$J$2:$J$100)),,0,1))</f>
        <v/>
      </c>
      <c r="BD41" s="15" t="str" cm="1">
        <f t="array" ref="BD41">IF(OR($B41="",BD$2=""),"",Projetos!$K40*_xlfn.XLOOKUP(BD$2,Técnicos!$A$2:$A$100,IF(Projetos!BJ40=1,Técnicos!$F$2:$F$100,IF(Projetos!BJ40=2,Técnicos!$H$2:$H$100,Técnicos!$J$2:$J$100)),,0,1))</f>
        <v/>
      </c>
      <c r="BE41" s="15" t="str" cm="1">
        <f t="array" ref="BE41">IF(OR($B41="",BE$2=""),"",Projetos!$K40*_xlfn.XLOOKUP(BE$2,Técnicos!$A$2:$A$100,IF(Projetos!BK40=1,Técnicos!$F$2:$F$100,IF(Projetos!BK40=2,Técnicos!$H$2:$H$100,Técnicos!$J$2:$J$100)),,0,1))</f>
        <v/>
      </c>
      <c r="BF41" s="15" t="str" cm="1">
        <f t="array" ref="BF41">IF(OR($B41="",BF$2=""),"",Projetos!$K40*_xlfn.XLOOKUP(BF$2,Técnicos!$A$2:$A$100,IF(Projetos!BL40=1,Técnicos!$F$2:$F$100,IF(Projetos!BL40=2,Técnicos!$H$2:$H$100,Técnicos!$J$2:$J$100)),,0,1))</f>
        <v/>
      </c>
      <c r="BG41" s="15" t="str" cm="1">
        <f t="array" ref="BG41">IF(OR($B41="",BG$2=""),"",Projetos!$K40*_xlfn.XLOOKUP(BG$2,Técnicos!$A$2:$A$100,IF(Projetos!BM40=1,Técnicos!$F$2:$F$100,IF(Projetos!BM40=2,Técnicos!$H$2:$H$100,Técnicos!$J$2:$J$100)),,0,1))</f>
        <v/>
      </c>
      <c r="BH41" s="15" t="str" cm="1">
        <f t="array" ref="BH41">IF(OR($B41="",BH$2=""),"",Projetos!$K40*_xlfn.XLOOKUP(BH$2,Técnicos!$A$2:$A$100,IF(Projetos!BN40=1,Técnicos!$F$2:$F$100,IF(Projetos!BN40=2,Técnicos!$H$2:$H$100,Técnicos!$J$2:$J$100)),,0,1))</f>
        <v/>
      </c>
      <c r="BI41" s="15" t="str" cm="1">
        <f t="array" ref="BI41">IF(OR($B41="",BI$2=""),"",Projetos!$K40*_xlfn.XLOOKUP(BI$2,Técnicos!$A$2:$A$100,IF(Projetos!BO40=1,Técnicos!$F$2:$F$100,IF(Projetos!BO40=2,Técnicos!$H$2:$H$100,Técnicos!$J$2:$J$100)),,0,1))</f>
        <v/>
      </c>
      <c r="BJ41" s="15" t="str" cm="1">
        <f t="array" ref="BJ41">IF(OR($B41="",BJ$2=""),"",Projetos!$K40*_xlfn.XLOOKUP(BJ$2,Técnicos!$A$2:$A$100,IF(Projetos!BP40=1,Técnicos!$F$2:$F$100,IF(Projetos!BP40=2,Técnicos!$H$2:$H$100,Técnicos!$J$2:$J$100)),,0,1))</f>
        <v/>
      </c>
      <c r="BK41" s="15" t="str" cm="1">
        <f t="array" ref="BK41">IF(OR($B41="",BK$2=""),"",Projetos!$K40*_xlfn.XLOOKUP(BK$2,Técnicos!$A$2:$A$100,IF(Projetos!BQ40=1,Técnicos!$F$2:$F$100,IF(Projetos!BQ40=2,Técnicos!$H$2:$H$100,Técnicos!$J$2:$J$100)),,0,1))</f>
        <v/>
      </c>
      <c r="BL41" s="15" t="str" cm="1">
        <f t="array" ref="BL41">IF(OR($B41="",BL$2=""),"",Projetos!$K40*_xlfn.XLOOKUP(BL$2,Técnicos!$A$2:$A$100,IF(Projetos!BR40=1,Técnicos!$F$2:$F$100,IF(Projetos!BR40=2,Técnicos!$H$2:$H$100,Técnicos!$J$2:$J$100)),,0,1))</f>
        <v/>
      </c>
      <c r="BM41" s="15" t="str" cm="1">
        <f t="array" ref="BM41">IF(OR($B41="",BM$2=""),"",Projetos!$K40*_xlfn.XLOOKUP(BM$2,Técnicos!$A$2:$A$100,IF(Projetos!BS40=1,Técnicos!$F$2:$F$100,IF(Projetos!BS40=2,Técnicos!$H$2:$H$100,Técnicos!$J$2:$J$100)),,0,1))</f>
        <v/>
      </c>
      <c r="BN41" s="15" t="str" cm="1">
        <f t="array" ref="BN41">IF(OR($B41="",BN$2=""),"",Projetos!$K40*_xlfn.XLOOKUP(BN$2,Técnicos!$A$2:$A$100,IF(Projetos!BT40=1,Técnicos!$F$2:$F$100,IF(Projetos!BT40=2,Técnicos!$H$2:$H$100,Técnicos!$J$2:$J$100)),,0,1))</f>
        <v/>
      </c>
      <c r="BO41" s="15" t="str" cm="1">
        <f t="array" ref="BO41">IF(OR($B41="",BO$2=""),"",Projetos!$K40*_xlfn.XLOOKUP(BO$2,Técnicos!$A$2:$A$100,IF(Projetos!BU40=1,Técnicos!$F$2:$F$100,IF(Projetos!BU40=2,Técnicos!$H$2:$H$100,Técnicos!$J$2:$J$100)),,0,1))</f>
        <v/>
      </c>
      <c r="BP41" s="15" t="str" cm="1">
        <f t="array" ref="BP41">IF(OR($B41="",BP$2=""),"",Projetos!$K40*_xlfn.XLOOKUP(BP$2,Técnicos!$A$2:$A$100,IF(Projetos!BV40=1,Técnicos!$F$2:$F$100,IF(Projetos!BV40=2,Técnicos!$H$2:$H$100,Técnicos!$J$2:$J$100)),,0,1))</f>
        <v/>
      </c>
      <c r="BQ41" s="15" t="str" cm="1">
        <f t="array" ref="BQ41">IF(OR($B41="",BQ$2=""),"",Projetos!$K40*_xlfn.XLOOKUP(BQ$2,Técnicos!$A$2:$A$100,IF(Projetos!BW40=1,Técnicos!$F$2:$F$100,IF(Projetos!BW40=2,Técnicos!$H$2:$H$100,Técnicos!$J$2:$J$100)),,0,1))</f>
        <v/>
      </c>
    </row>
    <row r="42" spans="2:69" x14ac:dyDescent="0.25">
      <c r="C42" s="15" t="str" cm="1">
        <f t="array" ref="C42">IF(OR($B42="",C$2=""),"",Projetos!$K41*_xlfn.XLOOKUP(C$2,Técnicos!$A$2:$A$100,IF(Projetos!I41=1,Técnicos!$F$2:$F$100,IF(Projetos!I41=2,Técnicos!$H$2:$H$100,Técnicos!$J$2:$J$100)),,0,1))</f>
        <v/>
      </c>
      <c r="D42" s="15" t="str" cm="1">
        <f t="array" ref="D42">IF(OR($B42="",D$2=""),"",Projetos!$K41*_xlfn.XLOOKUP(D$2,Técnicos!$A$2:$A$100,IF(Projetos!J41=1,Técnicos!$F$2:$F$100,IF(Projetos!J41=2,Técnicos!$H$2:$H$100,Técnicos!$J$2:$J$100)),,0,1))</f>
        <v/>
      </c>
      <c r="E42" s="15" t="str" cm="1">
        <f t="array" ref="E42">IF(OR($B42="",E$2=""),"",Projetos!$K41*_xlfn.XLOOKUP(E$2,Técnicos!$A$2:$A$100,IF(Projetos!K41=1,Técnicos!$F$2:$F$100,IF(Projetos!K41=2,Técnicos!$H$2:$H$100,Técnicos!$J$2:$J$100)),,0,1))</f>
        <v/>
      </c>
      <c r="F42" s="15" t="str" cm="1">
        <f t="array" ref="F42">IF(OR($B42="",F$2=""),"",Projetos!$K41*_xlfn.XLOOKUP(F$2,Técnicos!$A$2:$A$100,IF(Projetos!L41=1,Técnicos!$F$2:$F$100,IF(Projetos!L41=2,Técnicos!$H$2:$H$100,Técnicos!$J$2:$J$100)),,0,1))</f>
        <v/>
      </c>
      <c r="G42" s="15" t="str" cm="1">
        <f t="array" ref="G42">IF(OR($B42="",G$2=""),"",Projetos!$K41*_xlfn.XLOOKUP(G$2,Técnicos!$A$2:$A$100,IF(Projetos!M41=1,Técnicos!$F$2:$F$100,IF(Projetos!M41=2,Técnicos!$H$2:$H$100,Técnicos!$J$2:$J$100)),,0,1))</f>
        <v/>
      </c>
      <c r="H42" s="15" t="str" cm="1">
        <f t="array" ref="H42">IF(OR($B42="",H$2=""),"",Projetos!$K41*_xlfn.XLOOKUP(H$2,Técnicos!$A$2:$A$100,IF(Projetos!N41=1,Técnicos!$F$2:$F$100,IF(Projetos!N41=2,Técnicos!$H$2:$H$100,Técnicos!$J$2:$J$100)),,0,1))</f>
        <v/>
      </c>
      <c r="I42" s="15" t="str" cm="1">
        <f t="array" ref="I42">IF(OR($B42="",I$2=""),"",Projetos!$K41*_xlfn.XLOOKUP(I$2,Técnicos!$A$2:$A$100,IF(Projetos!O41=1,Técnicos!$F$2:$F$100,IF(Projetos!O41=2,Técnicos!$H$2:$H$100,Técnicos!$J$2:$J$100)),,0,1))</f>
        <v/>
      </c>
      <c r="J42" s="15" t="str" cm="1">
        <f t="array" ref="J42">IF(OR($B42="",J$2=""),"",Projetos!$K41*_xlfn.XLOOKUP(J$2,Técnicos!$A$2:$A$100,IF(Projetos!P41=1,Técnicos!$F$2:$F$100,IF(Projetos!P41=2,Técnicos!$H$2:$H$100,Técnicos!$J$2:$J$100)),,0,1))</f>
        <v/>
      </c>
      <c r="K42" s="15" t="str" cm="1">
        <f t="array" ref="K42">IF(OR($B42="",K$2=""),"",Projetos!$K41*_xlfn.XLOOKUP(K$2,Técnicos!$A$2:$A$100,IF(Projetos!Q41=1,Técnicos!$F$2:$F$100,IF(Projetos!Q41=2,Técnicos!$H$2:$H$100,Técnicos!$J$2:$J$100)),,0,1))</f>
        <v/>
      </c>
      <c r="L42" s="15" t="str" cm="1">
        <f t="array" ref="L42">IF(OR($B42="",L$2=""),"",Projetos!$K41*_xlfn.XLOOKUP(L$2,Técnicos!$A$2:$A$100,IF(Projetos!R41=1,Técnicos!$F$2:$F$100,IF(Projetos!R41=2,Técnicos!$H$2:$H$100,Técnicos!$J$2:$J$100)),,0,1))</f>
        <v/>
      </c>
      <c r="M42" s="15" t="str" cm="1">
        <f t="array" ref="M42">IF(OR($B42="",M$2=""),"",Projetos!$K41*_xlfn.XLOOKUP(M$2,Técnicos!$A$2:$A$100,IF(Projetos!S41=1,Técnicos!$F$2:$F$100,IF(Projetos!S41=2,Técnicos!$H$2:$H$100,Técnicos!$J$2:$J$100)),,0,1))</f>
        <v/>
      </c>
      <c r="N42" s="15" t="str" cm="1">
        <f t="array" ref="N42">IF(OR($B42="",N$2=""),"",Projetos!$K41*_xlfn.XLOOKUP(N$2,Técnicos!$A$2:$A$100,IF(Projetos!T41=1,Técnicos!$F$2:$F$100,IF(Projetos!T41=2,Técnicos!$H$2:$H$100,Técnicos!$J$2:$J$100)),,0,1))</f>
        <v/>
      </c>
      <c r="O42" s="15" t="str" cm="1">
        <f t="array" ref="O42">IF(OR($B42="",O$2=""),"",Projetos!$K41*_xlfn.XLOOKUP(O$2,Técnicos!$A$2:$A$100,IF(Projetos!U41=1,Técnicos!$F$2:$F$100,IF(Projetos!U41=2,Técnicos!$H$2:$H$100,Técnicos!$J$2:$J$100)),,0,1))</f>
        <v/>
      </c>
      <c r="P42" s="15" t="str" cm="1">
        <f t="array" ref="P42">IF(OR($B42="",P$2=""),"",Projetos!$K41*_xlfn.XLOOKUP(P$2,Técnicos!$A$2:$A$100,IF(Projetos!V41=1,Técnicos!$F$2:$F$100,IF(Projetos!V41=2,Técnicos!$H$2:$H$100,Técnicos!$J$2:$J$100)),,0,1))</f>
        <v/>
      </c>
      <c r="Q42" s="15" t="str" cm="1">
        <f t="array" ref="Q42">IF(OR($B42="",Q$2=""),"",Projetos!$K41*_xlfn.XLOOKUP(Q$2,Técnicos!$A$2:$A$100,IF(Projetos!W41=1,Técnicos!$F$2:$F$100,IF(Projetos!W41=2,Técnicos!$H$2:$H$100,Técnicos!$J$2:$J$100)),,0,1))</f>
        <v/>
      </c>
      <c r="R42" s="15" t="str" cm="1">
        <f t="array" ref="R42">IF(OR($B42="",R$2=""),"",Projetos!$K41*_xlfn.XLOOKUP(R$2,Técnicos!$A$2:$A$100,IF(Projetos!X41=1,Técnicos!$F$2:$F$100,IF(Projetos!X41=2,Técnicos!$H$2:$H$100,Técnicos!$J$2:$J$100)),,0,1))</f>
        <v/>
      </c>
      <c r="S42" s="15" t="str" cm="1">
        <f t="array" ref="S42">IF(OR($B42="",S$2=""),"",Projetos!$K41*_xlfn.XLOOKUP(S$2,Técnicos!$A$2:$A$100,IF(Projetos!Y41=1,Técnicos!$F$2:$F$100,IF(Projetos!Y41=2,Técnicos!$H$2:$H$100,Técnicos!$J$2:$J$100)),,0,1))</f>
        <v/>
      </c>
      <c r="T42" s="15" t="str" cm="1">
        <f t="array" ref="T42">IF(OR($B42="",T$2=""),"",Projetos!$K41*_xlfn.XLOOKUP(T$2,Técnicos!$A$2:$A$100,IF(Projetos!Z41=1,Técnicos!$F$2:$F$100,IF(Projetos!Z41=2,Técnicos!$H$2:$H$100,Técnicos!$J$2:$J$100)),,0,1))</f>
        <v/>
      </c>
      <c r="U42" s="15" t="str" cm="1">
        <f t="array" ref="U42">IF(OR($B42="",U$2=""),"",Projetos!$K41*_xlfn.XLOOKUP(U$2,Técnicos!$A$2:$A$100,IF(Projetos!AA41=1,Técnicos!$F$2:$F$100,IF(Projetos!AA41=2,Técnicos!$H$2:$H$100,Técnicos!$J$2:$J$100)),,0,1))</f>
        <v/>
      </c>
      <c r="V42" s="15" t="str" cm="1">
        <f t="array" ref="V42">IF(OR($B42="",V$2=""),"",Projetos!$K41*_xlfn.XLOOKUP(V$2,Técnicos!$A$2:$A$100,IF(Projetos!AB41=1,Técnicos!$F$2:$F$100,IF(Projetos!AB41=2,Técnicos!$H$2:$H$100,Técnicos!$J$2:$J$100)),,0,1))</f>
        <v/>
      </c>
      <c r="W42" s="15" t="str" cm="1">
        <f t="array" ref="W42">IF(OR($B42="",W$2=""),"",Projetos!$K41*_xlfn.XLOOKUP(W$2,Técnicos!$A$2:$A$100,IF(Projetos!AC41=1,Técnicos!$F$2:$F$100,IF(Projetos!AC41=2,Técnicos!$H$2:$H$100,Técnicos!$J$2:$J$100)),,0,1))</f>
        <v/>
      </c>
      <c r="X42" s="15" t="str" cm="1">
        <f t="array" ref="X42">IF(OR($B42="",X$2=""),"",Projetos!$K41*_xlfn.XLOOKUP(X$2,Técnicos!$A$2:$A$100,IF(Projetos!AD41=1,Técnicos!$F$2:$F$100,IF(Projetos!AD41=2,Técnicos!$H$2:$H$100,Técnicos!$J$2:$J$100)),,0,1))</f>
        <v/>
      </c>
      <c r="Y42" s="15" t="str" cm="1">
        <f t="array" ref="Y42">IF(OR($B42="",Y$2=""),"",Projetos!$K41*_xlfn.XLOOKUP(Y$2,Técnicos!$A$2:$A$100,IF(Projetos!AE41=1,Técnicos!$F$2:$F$100,IF(Projetos!AE41=2,Técnicos!$H$2:$H$100,Técnicos!$J$2:$J$100)),,0,1))</f>
        <v/>
      </c>
      <c r="Z42" s="15" t="str" cm="1">
        <f t="array" ref="Z42">IF(OR($B42="",Z$2=""),"",Projetos!$K41*_xlfn.XLOOKUP(Z$2,Técnicos!$A$2:$A$100,IF(Projetos!AF41=1,Técnicos!$F$2:$F$100,IF(Projetos!AF41=2,Técnicos!$H$2:$H$100,Técnicos!$J$2:$J$100)),,0,1))</f>
        <v/>
      </c>
      <c r="AA42" s="15" t="str" cm="1">
        <f t="array" ref="AA42">IF(OR($B42="",AA$2=""),"",Projetos!$K41*_xlfn.XLOOKUP(AA$2,Técnicos!$A$2:$A$100,IF(Projetos!AG41=1,Técnicos!$F$2:$F$100,IF(Projetos!AG41=2,Técnicos!$H$2:$H$100,Técnicos!$J$2:$J$100)),,0,1))</f>
        <v/>
      </c>
      <c r="AB42" s="15" t="str" cm="1">
        <f t="array" ref="AB42">IF(OR($B42="",AB$2=""),"",Projetos!$K41*_xlfn.XLOOKUP(AB$2,Técnicos!$A$2:$A$100,IF(Projetos!AH41=1,Técnicos!$F$2:$F$100,IF(Projetos!AH41=2,Técnicos!$H$2:$H$100,Técnicos!$J$2:$J$100)),,0,1))</f>
        <v/>
      </c>
      <c r="AC42" s="15" t="str" cm="1">
        <f t="array" ref="AC42">IF(OR($B42="",AC$2=""),"",Projetos!$K41*_xlfn.XLOOKUP(AC$2,Técnicos!$A$2:$A$100,IF(Projetos!AI41=1,Técnicos!$F$2:$F$100,IF(Projetos!AI41=2,Técnicos!$H$2:$H$100,Técnicos!$J$2:$J$100)),,0,1))</f>
        <v/>
      </c>
      <c r="AD42" s="15" t="str" cm="1">
        <f t="array" ref="AD42">IF(OR($B42="",AD$2=""),"",Projetos!$K41*_xlfn.XLOOKUP(AD$2,Técnicos!$A$2:$A$100,IF(Projetos!AJ41=1,Técnicos!$F$2:$F$100,IF(Projetos!AJ41=2,Técnicos!$H$2:$H$100,Técnicos!$J$2:$J$100)),,0,1))</f>
        <v/>
      </c>
      <c r="AE42" s="15" t="str" cm="1">
        <f t="array" ref="AE42">IF(OR($B42="",AE$2=""),"",Projetos!$K41*_xlfn.XLOOKUP(AE$2,Técnicos!$A$2:$A$100,IF(Projetos!AK41=1,Técnicos!$F$2:$F$100,IF(Projetos!AK41=2,Técnicos!$H$2:$H$100,Técnicos!$J$2:$J$100)),,0,1))</f>
        <v/>
      </c>
      <c r="AF42" s="15" t="str" cm="1">
        <f t="array" ref="AF42">IF(OR($B42="",AF$2=""),"",Projetos!$K41*_xlfn.XLOOKUP(AF$2,Técnicos!$A$2:$A$100,IF(Projetos!AL41=1,Técnicos!$F$2:$F$100,IF(Projetos!AL41=2,Técnicos!$H$2:$H$100,Técnicos!$J$2:$J$100)),,0,1))</f>
        <v/>
      </c>
      <c r="AG42" s="15" t="str" cm="1">
        <f t="array" ref="AG42">IF(OR($B42="",AG$2=""),"",Projetos!$K41*_xlfn.XLOOKUP(AG$2,Técnicos!$A$2:$A$100,IF(Projetos!AM41=1,Técnicos!$F$2:$F$100,IF(Projetos!AM41=2,Técnicos!$H$2:$H$100,Técnicos!$J$2:$J$100)),,0,1))</f>
        <v/>
      </c>
      <c r="AH42" s="15" t="str" cm="1">
        <f t="array" ref="AH42">IF(OR($B42="",AH$2=""),"",Projetos!$K41*_xlfn.XLOOKUP(AH$2,Técnicos!$A$2:$A$100,IF(Projetos!AN41=1,Técnicos!$F$2:$F$100,IF(Projetos!AN41=2,Técnicos!$H$2:$H$100,Técnicos!$J$2:$J$100)),,0,1))</f>
        <v/>
      </c>
      <c r="AI42" s="15" t="str" cm="1">
        <f t="array" ref="AI42">IF(OR($B42="",AI$2=""),"",Projetos!$K41*_xlfn.XLOOKUP(AI$2,Técnicos!$A$2:$A$100,IF(Projetos!AO41=1,Técnicos!$F$2:$F$100,IF(Projetos!AO41=2,Técnicos!$H$2:$H$100,Técnicos!$J$2:$J$100)),,0,1))</f>
        <v/>
      </c>
      <c r="AJ42" s="15" t="str" cm="1">
        <f t="array" ref="AJ42">IF(OR($B42="",AJ$2=""),"",Projetos!$K41*_xlfn.XLOOKUP(AJ$2,Técnicos!$A$2:$A$100,IF(Projetos!AP41=1,Técnicos!$F$2:$F$100,IF(Projetos!AP41=2,Técnicos!$H$2:$H$100,Técnicos!$J$2:$J$100)),,0,1))</f>
        <v/>
      </c>
      <c r="AK42" s="15" t="str" cm="1">
        <f t="array" ref="AK42">IF(OR($B42="",AK$2=""),"",Projetos!$K41*_xlfn.XLOOKUP(AK$2,Técnicos!$A$2:$A$100,IF(Projetos!AQ41=1,Técnicos!$F$2:$F$100,IF(Projetos!AQ41=2,Técnicos!$H$2:$H$100,Técnicos!$J$2:$J$100)),,0,1))</f>
        <v/>
      </c>
      <c r="AL42" s="15" t="str" cm="1">
        <f t="array" ref="AL42">IF(OR($B42="",AL$2=""),"",Projetos!$K41*_xlfn.XLOOKUP(AL$2,Técnicos!$A$2:$A$100,IF(Projetos!AR41=1,Técnicos!$F$2:$F$100,IF(Projetos!AR41=2,Técnicos!$H$2:$H$100,Técnicos!$J$2:$J$100)),,0,1))</f>
        <v/>
      </c>
      <c r="AM42" s="15" t="str" cm="1">
        <f t="array" ref="AM42">IF(OR($B42="",AM$2=""),"",Projetos!$K41*_xlfn.XLOOKUP(AM$2,Técnicos!$A$2:$A$100,IF(Projetos!AS41=1,Técnicos!$F$2:$F$100,IF(Projetos!AS41=2,Técnicos!$H$2:$H$100,Técnicos!$J$2:$J$100)),,0,1))</f>
        <v/>
      </c>
      <c r="AN42" s="15" t="str" cm="1">
        <f t="array" ref="AN42">IF(OR($B42="",AN$2=""),"",Projetos!$K41*_xlfn.XLOOKUP(AN$2,Técnicos!$A$2:$A$100,IF(Projetos!AT41=1,Técnicos!$F$2:$F$100,IF(Projetos!AT41=2,Técnicos!$H$2:$H$100,Técnicos!$J$2:$J$100)),,0,1))</f>
        <v/>
      </c>
      <c r="AO42" s="15" t="str" cm="1">
        <f t="array" ref="AO42">IF(OR($B42="",AO$2=""),"",Projetos!$K41*_xlfn.XLOOKUP(AO$2,Técnicos!$A$2:$A$100,IF(Projetos!AU41=1,Técnicos!$F$2:$F$100,IF(Projetos!AU41=2,Técnicos!$H$2:$H$100,Técnicos!$J$2:$J$100)),,0,1))</f>
        <v/>
      </c>
      <c r="AP42" s="15" t="str" cm="1">
        <f t="array" ref="AP42">IF(OR($B42="",AP$2=""),"",Projetos!$K41*_xlfn.XLOOKUP(AP$2,Técnicos!$A$2:$A$100,IF(Projetos!AV41=1,Técnicos!$F$2:$F$100,IF(Projetos!AV41=2,Técnicos!$H$2:$H$100,Técnicos!$J$2:$J$100)),,0,1))</f>
        <v/>
      </c>
      <c r="AQ42" s="15" t="str" cm="1">
        <f t="array" ref="AQ42">IF(OR($B42="",AQ$2=""),"",Projetos!$K41*_xlfn.XLOOKUP(AQ$2,Técnicos!$A$2:$A$100,IF(Projetos!AW41=1,Técnicos!$F$2:$F$100,IF(Projetos!AW41=2,Técnicos!$H$2:$H$100,Técnicos!$J$2:$J$100)),,0,1))</f>
        <v/>
      </c>
      <c r="AR42" s="15" t="str" cm="1">
        <f t="array" ref="AR42">IF(OR($B42="",AR$2=""),"",Projetos!$K41*_xlfn.XLOOKUP(AR$2,Técnicos!$A$2:$A$100,IF(Projetos!AX41=1,Técnicos!$F$2:$F$100,IF(Projetos!AX41=2,Técnicos!$H$2:$H$100,Técnicos!$J$2:$J$100)),,0,1))</f>
        <v/>
      </c>
      <c r="AS42" s="15" t="str" cm="1">
        <f t="array" ref="AS42">IF(OR($B42="",AS$2=""),"",Projetos!$K41*_xlfn.XLOOKUP(AS$2,Técnicos!$A$2:$A$100,IF(Projetos!AY41=1,Técnicos!$F$2:$F$100,IF(Projetos!AY41=2,Técnicos!$H$2:$H$100,Técnicos!$J$2:$J$100)),,0,1))</f>
        <v/>
      </c>
      <c r="AT42" s="15" t="str" cm="1">
        <f t="array" ref="AT42">IF(OR($B42="",AT$2=""),"",Projetos!$K41*_xlfn.XLOOKUP(AT$2,Técnicos!$A$2:$A$100,IF(Projetos!AZ41=1,Técnicos!$F$2:$F$100,IF(Projetos!AZ41=2,Técnicos!$H$2:$H$100,Técnicos!$J$2:$J$100)),,0,1))</f>
        <v/>
      </c>
      <c r="AU42" s="15" t="str" cm="1">
        <f t="array" ref="AU42">IF(OR($B42="",AU$2=""),"",Projetos!$K41*_xlfn.XLOOKUP(AU$2,Técnicos!$A$2:$A$100,IF(Projetos!BA41=1,Técnicos!$F$2:$F$100,IF(Projetos!BA41=2,Técnicos!$H$2:$H$100,Técnicos!$J$2:$J$100)),,0,1))</f>
        <v/>
      </c>
      <c r="AV42" s="15" t="str" cm="1">
        <f t="array" ref="AV42">IF(OR($B42="",AV$2=""),"",Projetos!$K41*_xlfn.XLOOKUP(AV$2,Técnicos!$A$2:$A$100,IF(Projetos!BB41=1,Técnicos!$F$2:$F$100,IF(Projetos!BB41=2,Técnicos!$H$2:$H$100,Técnicos!$J$2:$J$100)),,0,1))</f>
        <v/>
      </c>
      <c r="AW42" s="15" t="str" cm="1">
        <f t="array" ref="AW42">IF(OR($B42="",AW$2=""),"",Projetos!$K41*_xlfn.XLOOKUP(AW$2,Técnicos!$A$2:$A$100,IF(Projetos!BC41=1,Técnicos!$F$2:$F$100,IF(Projetos!BC41=2,Técnicos!$H$2:$H$100,Técnicos!$J$2:$J$100)),,0,1))</f>
        <v/>
      </c>
      <c r="AX42" s="15" t="str" cm="1">
        <f t="array" ref="AX42">IF(OR($B42="",AX$2=""),"",Projetos!$K41*_xlfn.XLOOKUP(AX$2,Técnicos!$A$2:$A$100,IF(Projetos!BD41=1,Técnicos!$F$2:$F$100,IF(Projetos!BD41=2,Técnicos!$H$2:$H$100,Técnicos!$J$2:$J$100)),,0,1))</f>
        <v/>
      </c>
      <c r="AY42" s="15" t="str" cm="1">
        <f t="array" ref="AY42">IF(OR($B42="",AY$2=""),"",Projetos!$K41*_xlfn.XLOOKUP(AY$2,Técnicos!$A$2:$A$100,IF(Projetos!BE41=1,Técnicos!$F$2:$F$100,IF(Projetos!BE41=2,Técnicos!$H$2:$H$100,Técnicos!$J$2:$J$100)),,0,1))</f>
        <v/>
      </c>
      <c r="AZ42" s="15" t="str" cm="1">
        <f t="array" ref="AZ42">IF(OR($B42="",AZ$2=""),"",Projetos!$K41*_xlfn.XLOOKUP(AZ$2,Técnicos!$A$2:$A$100,IF(Projetos!BF41=1,Técnicos!$F$2:$F$100,IF(Projetos!BF41=2,Técnicos!$H$2:$H$100,Técnicos!$J$2:$J$100)),,0,1))</f>
        <v/>
      </c>
      <c r="BA42" s="15" t="str" cm="1">
        <f t="array" ref="BA42">IF(OR($B42="",BA$2=""),"",Projetos!$K41*_xlfn.XLOOKUP(BA$2,Técnicos!$A$2:$A$100,IF(Projetos!BG41=1,Técnicos!$F$2:$F$100,IF(Projetos!BG41=2,Técnicos!$H$2:$H$100,Técnicos!$J$2:$J$100)),,0,1))</f>
        <v/>
      </c>
      <c r="BB42" s="15" t="str" cm="1">
        <f t="array" ref="BB42">IF(OR($B42="",BB$2=""),"",Projetos!$K41*_xlfn.XLOOKUP(BB$2,Técnicos!$A$2:$A$100,IF(Projetos!BH41=1,Técnicos!$F$2:$F$100,IF(Projetos!BH41=2,Técnicos!$H$2:$H$100,Técnicos!$J$2:$J$100)),,0,1))</f>
        <v/>
      </c>
      <c r="BC42" s="15" t="str" cm="1">
        <f t="array" ref="BC42">IF(OR($B42="",BC$2=""),"",Projetos!$K41*_xlfn.XLOOKUP(BC$2,Técnicos!$A$2:$A$100,IF(Projetos!BI41=1,Técnicos!$F$2:$F$100,IF(Projetos!BI41=2,Técnicos!$H$2:$H$100,Técnicos!$J$2:$J$100)),,0,1))</f>
        <v/>
      </c>
      <c r="BD42" s="15" t="str" cm="1">
        <f t="array" ref="BD42">IF(OR($B42="",BD$2=""),"",Projetos!$K41*_xlfn.XLOOKUP(BD$2,Técnicos!$A$2:$A$100,IF(Projetos!BJ41=1,Técnicos!$F$2:$F$100,IF(Projetos!BJ41=2,Técnicos!$H$2:$H$100,Técnicos!$J$2:$J$100)),,0,1))</f>
        <v/>
      </c>
      <c r="BE42" s="15" t="str" cm="1">
        <f t="array" ref="BE42">IF(OR($B42="",BE$2=""),"",Projetos!$K41*_xlfn.XLOOKUP(BE$2,Técnicos!$A$2:$A$100,IF(Projetos!BK41=1,Técnicos!$F$2:$F$100,IF(Projetos!BK41=2,Técnicos!$H$2:$H$100,Técnicos!$J$2:$J$100)),,0,1))</f>
        <v/>
      </c>
      <c r="BF42" s="15" t="str" cm="1">
        <f t="array" ref="BF42">IF(OR($B42="",BF$2=""),"",Projetos!$K41*_xlfn.XLOOKUP(BF$2,Técnicos!$A$2:$A$100,IF(Projetos!BL41=1,Técnicos!$F$2:$F$100,IF(Projetos!BL41=2,Técnicos!$H$2:$H$100,Técnicos!$J$2:$J$100)),,0,1))</f>
        <v/>
      </c>
      <c r="BG42" s="15" t="str" cm="1">
        <f t="array" ref="BG42">IF(OR($B42="",BG$2=""),"",Projetos!$K41*_xlfn.XLOOKUP(BG$2,Técnicos!$A$2:$A$100,IF(Projetos!BM41=1,Técnicos!$F$2:$F$100,IF(Projetos!BM41=2,Técnicos!$H$2:$H$100,Técnicos!$J$2:$J$100)),,0,1))</f>
        <v/>
      </c>
      <c r="BH42" s="15" t="str" cm="1">
        <f t="array" ref="BH42">IF(OR($B42="",BH$2=""),"",Projetos!$K41*_xlfn.XLOOKUP(BH$2,Técnicos!$A$2:$A$100,IF(Projetos!BN41=1,Técnicos!$F$2:$F$100,IF(Projetos!BN41=2,Técnicos!$H$2:$H$100,Técnicos!$J$2:$J$100)),,0,1))</f>
        <v/>
      </c>
      <c r="BI42" s="15" t="str" cm="1">
        <f t="array" ref="BI42">IF(OR($B42="",BI$2=""),"",Projetos!$K41*_xlfn.XLOOKUP(BI$2,Técnicos!$A$2:$A$100,IF(Projetos!BO41=1,Técnicos!$F$2:$F$100,IF(Projetos!BO41=2,Técnicos!$H$2:$H$100,Técnicos!$J$2:$J$100)),,0,1))</f>
        <v/>
      </c>
      <c r="BJ42" s="15" t="str" cm="1">
        <f t="array" ref="BJ42">IF(OR($B42="",BJ$2=""),"",Projetos!$K41*_xlfn.XLOOKUP(BJ$2,Técnicos!$A$2:$A$100,IF(Projetos!BP41=1,Técnicos!$F$2:$F$100,IF(Projetos!BP41=2,Técnicos!$H$2:$H$100,Técnicos!$J$2:$J$100)),,0,1))</f>
        <v/>
      </c>
      <c r="BK42" s="15" t="str" cm="1">
        <f t="array" ref="BK42">IF(OR($B42="",BK$2=""),"",Projetos!$K41*_xlfn.XLOOKUP(BK$2,Técnicos!$A$2:$A$100,IF(Projetos!BQ41=1,Técnicos!$F$2:$F$100,IF(Projetos!BQ41=2,Técnicos!$H$2:$H$100,Técnicos!$J$2:$J$100)),,0,1))</f>
        <v/>
      </c>
      <c r="BL42" s="15" t="str" cm="1">
        <f t="array" ref="BL42">IF(OR($B42="",BL$2=""),"",Projetos!$K41*_xlfn.XLOOKUP(BL$2,Técnicos!$A$2:$A$100,IF(Projetos!BR41=1,Técnicos!$F$2:$F$100,IF(Projetos!BR41=2,Técnicos!$H$2:$H$100,Técnicos!$J$2:$J$100)),,0,1))</f>
        <v/>
      </c>
      <c r="BM42" s="15" t="str" cm="1">
        <f t="array" ref="BM42">IF(OR($B42="",BM$2=""),"",Projetos!$K41*_xlfn.XLOOKUP(BM$2,Técnicos!$A$2:$A$100,IF(Projetos!BS41=1,Técnicos!$F$2:$F$100,IF(Projetos!BS41=2,Técnicos!$H$2:$H$100,Técnicos!$J$2:$J$100)),,0,1))</f>
        <v/>
      </c>
      <c r="BN42" s="15" t="str" cm="1">
        <f t="array" ref="BN42">IF(OR($B42="",BN$2=""),"",Projetos!$K41*_xlfn.XLOOKUP(BN$2,Técnicos!$A$2:$A$100,IF(Projetos!BT41=1,Técnicos!$F$2:$F$100,IF(Projetos!BT41=2,Técnicos!$H$2:$H$100,Técnicos!$J$2:$J$100)),,0,1))</f>
        <v/>
      </c>
      <c r="BO42" s="15" t="str" cm="1">
        <f t="array" ref="BO42">IF(OR($B42="",BO$2=""),"",Projetos!$K41*_xlfn.XLOOKUP(BO$2,Técnicos!$A$2:$A$100,IF(Projetos!BU41=1,Técnicos!$F$2:$F$100,IF(Projetos!BU41=2,Técnicos!$H$2:$H$100,Técnicos!$J$2:$J$100)),,0,1))</f>
        <v/>
      </c>
      <c r="BP42" s="15" t="str" cm="1">
        <f t="array" ref="BP42">IF(OR($B42="",BP$2=""),"",Projetos!$K41*_xlfn.XLOOKUP(BP$2,Técnicos!$A$2:$A$100,IF(Projetos!BV41=1,Técnicos!$F$2:$F$100,IF(Projetos!BV41=2,Técnicos!$H$2:$H$100,Técnicos!$J$2:$J$100)),,0,1))</f>
        <v/>
      </c>
      <c r="BQ42" s="15" t="str" cm="1">
        <f t="array" ref="BQ42">IF(OR($B42="",BQ$2=""),"",Projetos!$K41*_xlfn.XLOOKUP(BQ$2,Técnicos!$A$2:$A$100,IF(Projetos!BW41=1,Técnicos!$F$2:$F$100,IF(Projetos!BW41=2,Técnicos!$H$2:$H$100,Técnicos!$J$2:$J$100)),,0,1))</f>
        <v/>
      </c>
    </row>
    <row r="43" spans="2:69" x14ac:dyDescent="0.25">
      <c r="C43" s="15" t="str" cm="1">
        <f t="array" ref="C43">IF(OR($B43="",C$2=""),"",Projetos!$K42*_xlfn.XLOOKUP(C$2,Técnicos!$A$2:$A$100,IF(Projetos!I42=1,Técnicos!$F$2:$F$100,IF(Projetos!I42=2,Técnicos!$H$2:$H$100,Técnicos!$J$2:$J$100)),,0,1))</f>
        <v/>
      </c>
      <c r="D43" s="15" t="str" cm="1">
        <f t="array" ref="D43">IF(OR($B43="",D$2=""),"",Projetos!$K42*_xlfn.XLOOKUP(D$2,Técnicos!$A$2:$A$100,IF(Projetos!J42=1,Técnicos!$F$2:$F$100,IF(Projetos!J42=2,Técnicos!$H$2:$H$100,Técnicos!$J$2:$J$100)),,0,1))</f>
        <v/>
      </c>
      <c r="E43" s="15" t="str" cm="1">
        <f t="array" ref="E43">IF(OR($B43="",E$2=""),"",Projetos!$K42*_xlfn.XLOOKUP(E$2,Técnicos!$A$2:$A$100,IF(Projetos!K42=1,Técnicos!$F$2:$F$100,IF(Projetos!K42=2,Técnicos!$H$2:$H$100,Técnicos!$J$2:$J$100)),,0,1))</f>
        <v/>
      </c>
      <c r="F43" s="15" t="str" cm="1">
        <f t="array" ref="F43">IF(OR($B43="",F$2=""),"",Projetos!$K42*_xlfn.XLOOKUP(F$2,Técnicos!$A$2:$A$100,IF(Projetos!L42=1,Técnicos!$F$2:$F$100,IF(Projetos!L42=2,Técnicos!$H$2:$H$100,Técnicos!$J$2:$J$100)),,0,1))</f>
        <v/>
      </c>
      <c r="G43" s="15" t="str" cm="1">
        <f t="array" ref="G43">IF(OR($B43="",G$2=""),"",Projetos!$K42*_xlfn.XLOOKUP(G$2,Técnicos!$A$2:$A$100,IF(Projetos!M42=1,Técnicos!$F$2:$F$100,IF(Projetos!M42=2,Técnicos!$H$2:$H$100,Técnicos!$J$2:$J$100)),,0,1))</f>
        <v/>
      </c>
      <c r="H43" s="15" t="str" cm="1">
        <f t="array" ref="H43">IF(OR($B43="",H$2=""),"",Projetos!$K42*_xlfn.XLOOKUP(H$2,Técnicos!$A$2:$A$100,IF(Projetos!N42=1,Técnicos!$F$2:$F$100,IF(Projetos!N42=2,Técnicos!$H$2:$H$100,Técnicos!$J$2:$J$100)),,0,1))</f>
        <v/>
      </c>
      <c r="I43" s="15" t="str" cm="1">
        <f t="array" ref="I43">IF(OR($B43="",I$2=""),"",Projetos!$K42*_xlfn.XLOOKUP(I$2,Técnicos!$A$2:$A$100,IF(Projetos!O42=1,Técnicos!$F$2:$F$100,IF(Projetos!O42=2,Técnicos!$H$2:$H$100,Técnicos!$J$2:$J$100)),,0,1))</f>
        <v/>
      </c>
      <c r="J43" s="15" t="str" cm="1">
        <f t="array" ref="J43">IF(OR($B43="",J$2=""),"",Projetos!$K42*_xlfn.XLOOKUP(J$2,Técnicos!$A$2:$A$100,IF(Projetos!P42=1,Técnicos!$F$2:$F$100,IF(Projetos!P42=2,Técnicos!$H$2:$H$100,Técnicos!$J$2:$J$100)),,0,1))</f>
        <v/>
      </c>
      <c r="K43" s="15" t="str" cm="1">
        <f t="array" ref="K43">IF(OR($B43="",K$2=""),"",Projetos!$K42*_xlfn.XLOOKUP(K$2,Técnicos!$A$2:$A$100,IF(Projetos!Q42=1,Técnicos!$F$2:$F$100,IF(Projetos!Q42=2,Técnicos!$H$2:$H$100,Técnicos!$J$2:$J$100)),,0,1))</f>
        <v/>
      </c>
      <c r="L43" s="15" t="str" cm="1">
        <f t="array" ref="L43">IF(OR($B43="",L$2=""),"",Projetos!$K42*_xlfn.XLOOKUP(L$2,Técnicos!$A$2:$A$100,IF(Projetos!R42=1,Técnicos!$F$2:$F$100,IF(Projetos!R42=2,Técnicos!$H$2:$H$100,Técnicos!$J$2:$J$100)),,0,1))</f>
        <v/>
      </c>
      <c r="M43" s="15" t="str" cm="1">
        <f t="array" ref="M43">IF(OR($B43="",M$2=""),"",Projetos!$K42*_xlfn.XLOOKUP(M$2,Técnicos!$A$2:$A$100,IF(Projetos!S42=1,Técnicos!$F$2:$F$100,IF(Projetos!S42=2,Técnicos!$H$2:$H$100,Técnicos!$J$2:$J$100)),,0,1))</f>
        <v/>
      </c>
      <c r="N43" s="15" t="str" cm="1">
        <f t="array" ref="N43">IF(OR($B43="",N$2=""),"",Projetos!$K42*_xlfn.XLOOKUP(N$2,Técnicos!$A$2:$A$100,IF(Projetos!T42=1,Técnicos!$F$2:$F$100,IF(Projetos!T42=2,Técnicos!$H$2:$H$100,Técnicos!$J$2:$J$100)),,0,1))</f>
        <v/>
      </c>
      <c r="O43" s="15" t="str" cm="1">
        <f t="array" ref="O43">IF(OR($B43="",O$2=""),"",Projetos!$K42*_xlfn.XLOOKUP(O$2,Técnicos!$A$2:$A$100,IF(Projetos!U42=1,Técnicos!$F$2:$F$100,IF(Projetos!U42=2,Técnicos!$H$2:$H$100,Técnicos!$J$2:$J$100)),,0,1))</f>
        <v/>
      </c>
      <c r="P43" s="15" t="str" cm="1">
        <f t="array" ref="P43">IF(OR($B43="",P$2=""),"",Projetos!$K42*_xlfn.XLOOKUP(P$2,Técnicos!$A$2:$A$100,IF(Projetos!V42=1,Técnicos!$F$2:$F$100,IF(Projetos!V42=2,Técnicos!$H$2:$H$100,Técnicos!$J$2:$J$100)),,0,1))</f>
        <v/>
      </c>
      <c r="Q43" s="15" t="str" cm="1">
        <f t="array" ref="Q43">IF(OR($B43="",Q$2=""),"",Projetos!$K42*_xlfn.XLOOKUP(Q$2,Técnicos!$A$2:$A$100,IF(Projetos!W42=1,Técnicos!$F$2:$F$100,IF(Projetos!W42=2,Técnicos!$H$2:$H$100,Técnicos!$J$2:$J$100)),,0,1))</f>
        <v/>
      </c>
      <c r="R43" s="15" t="str" cm="1">
        <f t="array" ref="R43">IF(OR($B43="",R$2=""),"",Projetos!$K42*_xlfn.XLOOKUP(R$2,Técnicos!$A$2:$A$100,IF(Projetos!X42=1,Técnicos!$F$2:$F$100,IF(Projetos!X42=2,Técnicos!$H$2:$H$100,Técnicos!$J$2:$J$100)),,0,1))</f>
        <v/>
      </c>
      <c r="S43" s="15" t="str" cm="1">
        <f t="array" ref="S43">IF(OR($B43="",S$2=""),"",Projetos!$K42*_xlfn.XLOOKUP(S$2,Técnicos!$A$2:$A$100,IF(Projetos!Y42=1,Técnicos!$F$2:$F$100,IF(Projetos!Y42=2,Técnicos!$H$2:$H$100,Técnicos!$J$2:$J$100)),,0,1))</f>
        <v/>
      </c>
      <c r="T43" s="15" t="str" cm="1">
        <f t="array" ref="T43">IF(OR($B43="",T$2=""),"",Projetos!$K42*_xlfn.XLOOKUP(T$2,Técnicos!$A$2:$A$100,IF(Projetos!Z42=1,Técnicos!$F$2:$F$100,IF(Projetos!Z42=2,Técnicos!$H$2:$H$100,Técnicos!$J$2:$J$100)),,0,1))</f>
        <v/>
      </c>
      <c r="U43" s="15" t="str" cm="1">
        <f t="array" ref="U43">IF(OR($B43="",U$2=""),"",Projetos!$K42*_xlfn.XLOOKUP(U$2,Técnicos!$A$2:$A$100,IF(Projetos!AA42=1,Técnicos!$F$2:$F$100,IF(Projetos!AA42=2,Técnicos!$H$2:$H$100,Técnicos!$J$2:$J$100)),,0,1))</f>
        <v/>
      </c>
      <c r="V43" s="15" t="str" cm="1">
        <f t="array" ref="V43">IF(OR($B43="",V$2=""),"",Projetos!$K42*_xlfn.XLOOKUP(V$2,Técnicos!$A$2:$A$100,IF(Projetos!AB42=1,Técnicos!$F$2:$F$100,IF(Projetos!AB42=2,Técnicos!$H$2:$H$100,Técnicos!$J$2:$J$100)),,0,1))</f>
        <v/>
      </c>
      <c r="W43" s="15" t="str" cm="1">
        <f t="array" ref="W43">IF(OR($B43="",W$2=""),"",Projetos!$K42*_xlfn.XLOOKUP(W$2,Técnicos!$A$2:$A$100,IF(Projetos!AC42=1,Técnicos!$F$2:$F$100,IF(Projetos!AC42=2,Técnicos!$H$2:$H$100,Técnicos!$J$2:$J$100)),,0,1))</f>
        <v/>
      </c>
      <c r="X43" s="15" t="str" cm="1">
        <f t="array" ref="X43">IF(OR($B43="",X$2=""),"",Projetos!$K42*_xlfn.XLOOKUP(X$2,Técnicos!$A$2:$A$100,IF(Projetos!AD42=1,Técnicos!$F$2:$F$100,IF(Projetos!AD42=2,Técnicos!$H$2:$H$100,Técnicos!$J$2:$J$100)),,0,1))</f>
        <v/>
      </c>
      <c r="Y43" s="15" t="str" cm="1">
        <f t="array" ref="Y43">IF(OR($B43="",Y$2=""),"",Projetos!$K42*_xlfn.XLOOKUP(Y$2,Técnicos!$A$2:$A$100,IF(Projetos!AE42=1,Técnicos!$F$2:$F$100,IF(Projetos!AE42=2,Técnicos!$H$2:$H$100,Técnicos!$J$2:$J$100)),,0,1))</f>
        <v/>
      </c>
      <c r="Z43" s="15" t="str" cm="1">
        <f t="array" ref="Z43">IF(OR($B43="",Z$2=""),"",Projetos!$K42*_xlfn.XLOOKUP(Z$2,Técnicos!$A$2:$A$100,IF(Projetos!AF42=1,Técnicos!$F$2:$F$100,IF(Projetos!AF42=2,Técnicos!$H$2:$H$100,Técnicos!$J$2:$J$100)),,0,1))</f>
        <v/>
      </c>
      <c r="AA43" s="15" t="str" cm="1">
        <f t="array" ref="AA43">IF(OR($B43="",AA$2=""),"",Projetos!$K42*_xlfn.XLOOKUP(AA$2,Técnicos!$A$2:$A$100,IF(Projetos!AG42=1,Técnicos!$F$2:$F$100,IF(Projetos!AG42=2,Técnicos!$H$2:$H$100,Técnicos!$J$2:$J$100)),,0,1))</f>
        <v/>
      </c>
      <c r="AB43" s="15" t="str" cm="1">
        <f t="array" ref="AB43">IF(OR($B43="",AB$2=""),"",Projetos!$K42*_xlfn.XLOOKUP(AB$2,Técnicos!$A$2:$A$100,IF(Projetos!AH42=1,Técnicos!$F$2:$F$100,IF(Projetos!AH42=2,Técnicos!$H$2:$H$100,Técnicos!$J$2:$J$100)),,0,1))</f>
        <v/>
      </c>
      <c r="AC43" s="15" t="str" cm="1">
        <f t="array" ref="AC43">IF(OR($B43="",AC$2=""),"",Projetos!$K42*_xlfn.XLOOKUP(AC$2,Técnicos!$A$2:$A$100,IF(Projetos!AI42=1,Técnicos!$F$2:$F$100,IF(Projetos!AI42=2,Técnicos!$H$2:$H$100,Técnicos!$J$2:$J$100)),,0,1))</f>
        <v/>
      </c>
      <c r="AD43" s="15" t="str" cm="1">
        <f t="array" ref="AD43">IF(OR($B43="",AD$2=""),"",Projetos!$K42*_xlfn.XLOOKUP(AD$2,Técnicos!$A$2:$A$100,IF(Projetos!AJ42=1,Técnicos!$F$2:$F$100,IF(Projetos!AJ42=2,Técnicos!$H$2:$H$100,Técnicos!$J$2:$J$100)),,0,1))</f>
        <v/>
      </c>
      <c r="AE43" s="15" t="str" cm="1">
        <f t="array" ref="AE43">IF(OR($B43="",AE$2=""),"",Projetos!$K42*_xlfn.XLOOKUP(AE$2,Técnicos!$A$2:$A$100,IF(Projetos!AK42=1,Técnicos!$F$2:$F$100,IF(Projetos!AK42=2,Técnicos!$H$2:$H$100,Técnicos!$J$2:$J$100)),,0,1))</f>
        <v/>
      </c>
      <c r="AF43" s="15" t="str" cm="1">
        <f t="array" ref="AF43">IF(OR($B43="",AF$2=""),"",Projetos!$K42*_xlfn.XLOOKUP(AF$2,Técnicos!$A$2:$A$100,IF(Projetos!AL42=1,Técnicos!$F$2:$F$100,IF(Projetos!AL42=2,Técnicos!$H$2:$H$100,Técnicos!$J$2:$J$100)),,0,1))</f>
        <v/>
      </c>
      <c r="AG43" s="15" t="str" cm="1">
        <f t="array" ref="AG43">IF(OR($B43="",AG$2=""),"",Projetos!$K42*_xlfn.XLOOKUP(AG$2,Técnicos!$A$2:$A$100,IF(Projetos!AM42=1,Técnicos!$F$2:$F$100,IF(Projetos!AM42=2,Técnicos!$H$2:$H$100,Técnicos!$J$2:$J$100)),,0,1))</f>
        <v/>
      </c>
      <c r="AH43" s="15" t="str" cm="1">
        <f t="array" ref="AH43">IF(OR($B43="",AH$2=""),"",Projetos!$K42*_xlfn.XLOOKUP(AH$2,Técnicos!$A$2:$A$100,IF(Projetos!AN42=1,Técnicos!$F$2:$F$100,IF(Projetos!AN42=2,Técnicos!$H$2:$H$100,Técnicos!$J$2:$J$100)),,0,1))</f>
        <v/>
      </c>
      <c r="AI43" s="15" t="str" cm="1">
        <f t="array" ref="AI43">IF(OR($B43="",AI$2=""),"",Projetos!$K42*_xlfn.XLOOKUP(AI$2,Técnicos!$A$2:$A$100,IF(Projetos!AO42=1,Técnicos!$F$2:$F$100,IF(Projetos!AO42=2,Técnicos!$H$2:$H$100,Técnicos!$J$2:$J$100)),,0,1))</f>
        <v/>
      </c>
      <c r="AJ43" s="15" t="str" cm="1">
        <f t="array" ref="AJ43">IF(OR($B43="",AJ$2=""),"",Projetos!$K42*_xlfn.XLOOKUP(AJ$2,Técnicos!$A$2:$A$100,IF(Projetos!AP42=1,Técnicos!$F$2:$F$100,IF(Projetos!AP42=2,Técnicos!$H$2:$H$100,Técnicos!$J$2:$J$100)),,0,1))</f>
        <v/>
      </c>
      <c r="AK43" s="15" t="str" cm="1">
        <f t="array" ref="AK43">IF(OR($B43="",AK$2=""),"",Projetos!$K42*_xlfn.XLOOKUP(AK$2,Técnicos!$A$2:$A$100,IF(Projetos!AQ42=1,Técnicos!$F$2:$F$100,IF(Projetos!AQ42=2,Técnicos!$H$2:$H$100,Técnicos!$J$2:$J$100)),,0,1))</f>
        <v/>
      </c>
      <c r="AL43" s="15" t="str" cm="1">
        <f t="array" ref="AL43">IF(OR($B43="",AL$2=""),"",Projetos!$K42*_xlfn.XLOOKUP(AL$2,Técnicos!$A$2:$A$100,IF(Projetos!AR42=1,Técnicos!$F$2:$F$100,IF(Projetos!AR42=2,Técnicos!$H$2:$H$100,Técnicos!$J$2:$J$100)),,0,1))</f>
        <v/>
      </c>
      <c r="AM43" s="15" t="str" cm="1">
        <f t="array" ref="AM43">IF(OR($B43="",AM$2=""),"",Projetos!$K42*_xlfn.XLOOKUP(AM$2,Técnicos!$A$2:$A$100,IF(Projetos!AS42=1,Técnicos!$F$2:$F$100,IF(Projetos!AS42=2,Técnicos!$H$2:$H$100,Técnicos!$J$2:$J$100)),,0,1))</f>
        <v/>
      </c>
      <c r="AN43" s="15" t="str" cm="1">
        <f t="array" ref="AN43">IF(OR($B43="",AN$2=""),"",Projetos!$K42*_xlfn.XLOOKUP(AN$2,Técnicos!$A$2:$A$100,IF(Projetos!AT42=1,Técnicos!$F$2:$F$100,IF(Projetos!AT42=2,Técnicos!$H$2:$H$100,Técnicos!$J$2:$J$100)),,0,1))</f>
        <v/>
      </c>
      <c r="AO43" s="15" t="str" cm="1">
        <f t="array" ref="AO43">IF(OR($B43="",AO$2=""),"",Projetos!$K42*_xlfn.XLOOKUP(AO$2,Técnicos!$A$2:$A$100,IF(Projetos!AU42=1,Técnicos!$F$2:$F$100,IF(Projetos!AU42=2,Técnicos!$H$2:$H$100,Técnicos!$J$2:$J$100)),,0,1))</f>
        <v/>
      </c>
      <c r="AP43" s="15" t="str" cm="1">
        <f t="array" ref="AP43">IF(OR($B43="",AP$2=""),"",Projetos!$K42*_xlfn.XLOOKUP(AP$2,Técnicos!$A$2:$A$100,IF(Projetos!AV42=1,Técnicos!$F$2:$F$100,IF(Projetos!AV42=2,Técnicos!$H$2:$H$100,Técnicos!$J$2:$J$100)),,0,1))</f>
        <v/>
      </c>
      <c r="AQ43" s="15" t="str" cm="1">
        <f t="array" ref="AQ43">IF(OR($B43="",AQ$2=""),"",Projetos!$K42*_xlfn.XLOOKUP(AQ$2,Técnicos!$A$2:$A$100,IF(Projetos!AW42=1,Técnicos!$F$2:$F$100,IF(Projetos!AW42=2,Técnicos!$H$2:$H$100,Técnicos!$J$2:$J$100)),,0,1))</f>
        <v/>
      </c>
      <c r="AR43" s="15" t="str" cm="1">
        <f t="array" ref="AR43">IF(OR($B43="",AR$2=""),"",Projetos!$K42*_xlfn.XLOOKUP(AR$2,Técnicos!$A$2:$A$100,IF(Projetos!AX42=1,Técnicos!$F$2:$F$100,IF(Projetos!AX42=2,Técnicos!$H$2:$H$100,Técnicos!$J$2:$J$100)),,0,1))</f>
        <v/>
      </c>
      <c r="AS43" s="15" t="str" cm="1">
        <f t="array" ref="AS43">IF(OR($B43="",AS$2=""),"",Projetos!$K42*_xlfn.XLOOKUP(AS$2,Técnicos!$A$2:$A$100,IF(Projetos!AY42=1,Técnicos!$F$2:$F$100,IF(Projetos!AY42=2,Técnicos!$H$2:$H$100,Técnicos!$J$2:$J$100)),,0,1))</f>
        <v/>
      </c>
      <c r="AT43" s="15" t="str" cm="1">
        <f t="array" ref="AT43">IF(OR($B43="",AT$2=""),"",Projetos!$K42*_xlfn.XLOOKUP(AT$2,Técnicos!$A$2:$A$100,IF(Projetos!AZ42=1,Técnicos!$F$2:$F$100,IF(Projetos!AZ42=2,Técnicos!$H$2:$H$100,Técnicos!$J$2:$J$100)),,0,1))</f>
        <v/>
      </c>
      <c r="AU43" s="15" t="str" cm="1">
        <f t="array" ref="AU43">IF(OR($B43="",AU$2=""),"",Projetos!$K42*_xlfn.XLOOKUP(AU$2,Técnicos!$A$2:$A$100,IF(Projetos!BA42=1,Técnicos!$F$2:$F$100,IF(Projetos!BA42=2,Técnicos!$H$2:$H$100,Técnicos!$J$2:$J$100)),,0,1))</f>
        <v/>
      </c>
      <c r="AV43" s="15" t="str" cm="1">
        <f t="array" ref="AV43">IF(OR($B43="",AV$2=""),"",Projetos!$K42*_xlfn.XLOOKUP(AV$2,Técnicos!$A$2:$A$100,IF(Projetos!BB42=1,Técnicos!$F$2:$F$100,IF(Projetos!BB42=2,Técnicos!$H$2:$H$100,Técnicos!$J$2:$J$100)),,0,1))</f>
        <v/>
      </c>
      <c r="AW43" s="15" t="str" cm="1">
        <f t="array" ref="AW43">IF(OR($B43="",AW$2=""),"",Projetos!$K42*_xlfn.XLOOKUP(AW$2,Técnicos!$A$2:$A$100,IF(Projetos!BC42=1,Técnicos!$F$2:$F$100,IF(Projetos!BC42=2,Técnicos!$H$2:$H$100,Técnicos!$J$2:$J$100)),,0,1))</f>
        <v/>
      </c>
      <c r="AX43" s="15" t="str" cm="1">
        <f t="array" ref="AX43">IF(OR($B43="",AX$2=""),"",Projetos!$K42*_xlfn.XLOOKUP(AX$2,Técnicos!$A$2:$A$100,IF(Projetos!BD42=1,Técnicos!$F$2:$F$100,IF(Projetos!BD42=2,Técnicos!$H$2:$H$100,Técnicos!$J$2:$J$100)),,0,1))</f>
        <v/>
      </c>
      <c r="AY43" s="15" t="str" cm="1">
        <f t="array" ref="AY43">IF(OR($B43="",AY$2=""),"",Projetos!$K42*_xlfn.XLOOKUP(AY$2,Técnicos!$A$2:$A$100,IF(Projetos!BE42=1,Técnicos!$F$2:$F$100,IF(Projetos!BE42=2,Técnicos!$H$2:$H$100,Técnicos!$J$2:$J$100)),,0,1))</f>
        <v/>
      </c>
      <c r="AZ43" s="15" t="str" cm="1">
        <f t="array" ref="AZ43">IF(OR($B43="",AZ$2=""),"",Projetos!$K42*_xlfn.XLOOKUP(AZ$2,Técnicos!$A$2:$A$100,IF(Projetos!BF42=1,Técnicos!$F$2:$F$100,IF(Projetos!BF42=2,Técnicos!$H$2:$H$100,Técnicos!$J$2:$J$100)),,0,1))</f>
        <v/>
      </c>
      <c r="BA43" s="15" t="str" cm="1">
        <f t="array" ref="BA43">IF(OR($B43="",BA$2=""),"",Projetos!$K42*_xlfn.XLOOKUP(BA$2,Técnicos!$A$2:$A$100,IF(Projetos!BG42=1,Técnicos!$F$2:$F$100,IF(Projetos!BG42=2,Técnicos!$H$2:$H$100,Técnicos!$J$2:$J$100)),,0,1))</f>
        <v/>
      </c>
      <c r="BB43" s="15" t="str" cm="1">
        <f t="array" ref="BB43">IF(OR($B43="",BB$2=""),"",Projetos!$K42*_xlfn.XLOOKUP(BB$2,Técnicos!$A$2:$A$100,IF(Projetos!BH42=1,Técnicos!$F$2:$F$100,IF(Projetos!BH42=2,Técnicos!$H$2:$H$100,Técnicos!$J$2:$J$100)),,0,1))</f>
        <v/>
      </c>
      <c r="BC43" s="15" t="str" cm="1">
        <f t="array" ref="BC43">IF(OR($B43="",BC$2=""),"",Projetos!$K42*_xlfn.XLOOKUP(BC$2,Técnicos!$A$2:$A$100,IF(Projetos!BI42=1,Técnicos!$F$2:$F$100,IF(Projetos!BI42=2,Técnicos!$H$2:$H$100,Técnicos!$J$2:$J$100)),,0,1))</f>
        <v/>
      </c>
      <c r="BD43" s="15" t="str" cm="1">
        <f t="array" ref="BD43">IF(OR($B43="",BD$2=""),"",Projetos!$K42*_xlfn.XLOOKUP(BD$2,Técnicos!$A$2:$A$100,IF(Projetos!BJ42=1,Técnicos!$F$2:$F$100,IF(Projetos!BJ42=2,Técnicos!$H$2:$H$100,Técnicos!$J$2:$J$100)),,0,1))</f>
        <v/>
      </c>
      <c r="BE43" s="15" t="str" cm="1">
        <f t="array" ref="BE43">IF(OR($B43="",BE$2=""),"",Projetos!$K42*_xlfn.XLOOKUP(BE$2,Técnicos!$A$2:$A$100,IF(Projetos!BK42=1,Técnicos!$F$2:$F$100,IF(Projetos!BK42=2,Técnicos!$H$2:$H$100,Técnicos!$J$2:$J$100)),,0,1))</f>
        <v/>
      </c>
      <c r="BF43" s="15" t="str" cm="1">
        <f t="array" ref="BF43">IF(OR($B43="",BF$2=""),"",Projetos!$K42*_xlfn.XLOOKUP(BF$2,Técnicos!$A$2:$A$100,IF(Projetos!BL42=1,Técnicos!$F$2:$F$100,IF(Projetos!BL42=2,Técnicos!$H$2:$H$100,Técnicos!$J$2:$J$100)),,0,1))</f>
        <v/>
      </c>
      <c r="BG43" s="15" t="str" cm="1">
        <f t="array" ref="BG43">IF(OR($B43="",BG$2=""),"",Projetos!$K42*_xlfn.XLOOKUP(BG$2,Técnicos!$A$2:$A$100,IF(Projetos!BM42=1,Técnicos!$F$2:$F$100,IF(Projetos!BM42=2,Técnicos!$H$2:$H$100,Técnicos!$J$2:$J$100)),,0,1))</f>
        <v/>
      </c>
      <c r="BH43" s="15" t="str" cm="1">
        <f t="array" ref="BH43">IF(OR($B43="",BH$2=""),"",Projetos!$K42*_xlfn.XLOOKUP(BH$2,Técnicos!$A$2:$A$100,IF(Projetos!BN42=1,Técnicos!$F$2:$F$100,IF(Projetos!BN42=2,Técnicos!$H$2:$H$100,Técnicos!$J$2:$J$100)),,0,1))</f>
        <v/>
      </c>
      <c r="BI43" s="15" t="str" cm="1">
        <f t="array" ref="BI43">IF(OR($B43="",BI$2=""),"",Projetos!$K42*_xlfn.XLOOKUP(BI$2,Técnicos!$A$2:$A$100,IF(Projetos!BO42=1,Técnicos!$F$2:$F$100,IF(Projetos!BO42=2,Técnicos!$H$2:$H$100,Técnicos!$J$2:$J$100)),,0,1))</f>
        <v/>
      </c>
      <c r="BJ43" s="15" t="str" cm="1">
        <f t="array" ref="BJ43">IF(OR($B43="",BJ$2=""),"",Projetos!$K42*_xlfn.XLOOKUP(BJ$2,Técnicos!$A$2:$A$100,IF(Projetos!BP42=1,Técnicos!$F$2:$F$100,IF(Projetos!BP42=2,Técnicos!$H$2:$H$100,Técnicos!$J$2:$J$100)),,0,1))</f>
        <v/>
      </c>
      <c r="BK43" s="15" t="str" cm="1">
        <f t="array" ref="BK43">IF(OR($B43="",BK$2=""),"",Projetos!$K42*_xlfn.XLOOKUP(BK$2,Técnicos!$A$2:$A$100,IF(Projetos!BQ42=1,Técnicos!$F$2:$F$100,IF(Projetos!BQ42=2,Técnicos!$H$2:$H$100,Técnicos!$J$2:$J$100)),,0,1))</f>
        <v/>
      </c>
      <c r="BL43" s="15" t="str" cm="1">
        <f t="array" ref="BL43">IF(OR($B43="",BL$2=""),"",Projetos!$K42*_xlfn.XLOOKUP(BL$2,Técnicos!$A$2:$A$100,IF(Projetos!BR42=1,Técnicos!$F$2:$F$100,IF(Projetos!BR42=2,Técnicos!$H$2:$H$100,Técnicos!$J$2:$J$100)),,0,1))</f>
        <v/>
      </c>
      <c r="BM43" s="15" t="str" cm="1">
        <f t="array" ref="BM43">IF(OR($B43="",BM$2=""),"",Projetos!$K42*_xlfn.XLOOKUP(BM$2,Técnicos!$A$2:$A$100,IF(Projetos!BS42=1,Técnicos!$F$2:$F$100,IF(Projetos!BS42=2,Técnicos!$H$2:$H$100,Técnicos!$J$2:$J$100)),,0,1))</f>
        <v/>
      </c>
      <c r="BN43" s="15" t="str" cm="1">
        <f t="array" ref="BN43">IF(OR($B43="",BN$2=""),"",Projetos!$K42*_xlfn.XLOOKUP(BN$2,Técnicos!$A$2:$A$100,IF(Projetos!BT42=1,Técnicos!$F$2:$F$100,IF(Projetos!BT42=2,Técnicos!$H$2:$H$100,Técnicos!$J$2:$J$100)),,0,1))</f>
        <v/>
      </c>
      <c r="BO43" s="15" t="str" cm="1">
        <f t="array" ref="BO43">IF(OR($B43="",BO$2=""),"",Projetos!$K42*_xlfn.XLOOKUP(BO$2,Técnicos!$A$2:$A$100,IF(Projetos!BU42=1,Técnicos!$F$2:$F$100,IF(Projetos!BU42=2,Técnicos!$H$2:$H$100,Técnicos!$J$2:$J$100)),,0,1))</f>
        <v/>
      </c>
      <c r="BP43" s="15" t="str" cm="1">
        <f t="array" ref="BP43">IF(OR($B43="",BP$2=""),"",Projetos!$K42*_xlfn.XLOOKUP(BP$2,Técnicos!$A$2:$A$100,IF(Projetos!BV42=1,Técnicos!$F$2:$F$100,IF(Projetos!BV42=2,Técnicos!$H$2:$H$100,Técnicos!$J$2:$J$100)),,0,1))</f>
        <v/>
      </c>
      <c r="BQ43" s="15" t="str" cm="1">
        <f t="array" ref="BQ43">IF(OR($B43="",BQ$2=""),"",Projetos!$K42*_xlfn.XLOOKUP(BQ$2,Técnicos!$A$2:$A$100,IF(Projetos!BW42=1,Técnicos!$F$2:$F$100,IF(Projetos!BW42=2,Técnicos!$H$2:$H$100,Técnicos!$J$2:$J$100)),,0,1))</f>
        <v/>
      </c>
    </row>
    <row r="44" spans="2:69" x14ac:dyDescent="0.25">
      <c r="C44" s="15" t="str" cm="1">
        <f t="array" ref="C44">IF(OR($B44="",C$2=""),"",Projetos!$K43*_xlfn.XLOOKUP(C$2,Técnicos!$A$2:$A$100,IF(Projetos!I43=1,Técnicos!$F$2:$F$100,IF(Projetos!I43=2,Técnicos!$H$2:$H$100,Técnicos!$J$2:$J$100)),,0,1))</f>
        <v/>
      </c>
      <c r="D44" s="15" t="str" cm="1">
        <f t="array" ref="D44">IF(OR($B44="",D$2=""),"",Projetos!$K43*_xlfn.XLOOKUP(D$2,Técnicos!$A$2:$A$100,IF(Projetos!J43=1,Técnicos!$F$2:$F$100,IF(Projetos!J43=2,Técnicos!$H$2:$H$100,Técnicos!$J$2:$J$100)),,0,1))</f>
        <v/>
      </c>
      <c r="E44" s="15" t="str" cm="1">
        <f t="array" ref="E44">IF(OR($B44="",E$2=""),"",Projetos!$K43*_xlfn.XLOOKUP(E$2,Técnicos!$A$2:$A$100,IF(Projetos!K43=1,Técnicos!$F$2:$F$100,IF(Projetos!K43=2,Técnicos!$H$2:$H$100,Técnicos!$J$2:$J$100)),,0,1))</f>
        <v/>
      </c>
      <c r="F44" s="15" t="str" cm="1">
        <f t="array" ref="F44">IF(OR($B44="",F$2=""),"",Projetos!$K43*_xlfn.XLOOKUP(F$2,Técnicos!$A$2:$A$100,IF(Projetos!L43=1,Técnicos!$F$2:$F$100,IF(Projetos!L43=2,Técnicos!$H$2:$H$100,Técnicos!$J$2:$J$100)),,0,1))</f>
        <v/>
      </c>
      <c r="G44" s="15" t="str" cm="1">
        <f t="array" ref="G44">IF(OR($B44="",G$2=""),"",Projetos!$K43*_xlfn.XLOOKUP(G$2,Técnicos!$A$2:$A$100,IF(Projetos!M43=1,Técnicos!$F$2:$F$100,IF(Projetos!M43=2,Técnicos!$H$2:$H$100,Técnicos!$J$2:$J$100)),,0,1))</f>
        <v/>
      </c>
      <c r="H44" s="15" t="str" cm="1">
        <f t="array" ref="H44">IF(OR($B44="",H$2=""),"",Projetos!$K43*_xlfn.XLOOKUP(H$2,Técnicos!$A$2:$A$100,IF(Projetos!N43=1,Técnicos!$F$2:$F$100,IF(Projetos!N43=2,Técnicos!$H$2:$H$100,Técnicos!$J$2:$J$100)),,0,1))</f>
        <v/>
      </c>
      <c r="I44" s="15" t="str" cm="1">
        <f t="array" ref="I44">IF(OR($B44="",I$2=""),"",Projetos!$K43*_xlfn.XLOOKUP(I$2,Técnicos!$A$2:$A$100,IF(Projetos!O43=1,Técnicos!$F$2:$F$100,IF(Projetos!O43=2,Técnicos!$H$2:$H$100,Técnicos!$J$2:$J$100)),,0,1))</f>
        <v/>
      </c>
      <c r="J44" s="15" t="str" cm="1">
        <f t="array" ref="J44">IF(OR($B44="",J$2=""),"",Projetos!$K43*_xlfn.XLOOKUP(J$2,Técnicos!$A$2:$A$100,IF(Projetos!P43=1,Técnicos!$F$2:$F$100,IF(Projetos!P43=2,Técnicos!$H$2:$H$100,Técnicos!$J$2:$J$100)),,0,1))</f>
        <v/>
      </c>
      <c r="K44" s="15" t="str" cm="1">
        <f t="array" ref="K44">IF(OR($B44="",K$2=""),"",Projetos!$K43*_xlfn.XLOOKUP(K$2,Técnicos!$A$2:$A$100,IF(Projetos!Q43=1,Técnicos!$F$2:$F$100,IF(Projetos!Q43=2,Técnicos!$H$2:$H$100,Técnicos!$J$2:$J$100)),,0,1))</f>
        <v/>
      </c>
      <c r="L44" s="15" t="str" cm="1">
        <f t="array" ref="L44">IF(OR($B44="",L$2=""),"",Projetos!$K43*_xlfn.XLOOKUP(L$2,Técnicos!$A$2:$A$100,IF(Projetos!R43=1,Técnicos!$F$2:$F$100,IF(Projetos!R43=2,Técnicos!$H$2:$H$100,Técnicos!$J$2:$J$100)),,0,1))</f>
        <v/>
      </c>
      <c r="M44" s="15" t="str" cm="1">
        <f t="array" ref="M44">IF(OR($B44="",M$2=""),"",Projetos!$K43*_xlfn.XLOOKUP(M$2,Técnicos!$A$2:$A$100,IF(Projetos!S43=1,Técnicos!$F$2:$F$100,IF(Projetos!S43=2,Técnicos!$H$2:$H$100,Técnicos!$J$2:$J$100)),,0,1))</f>
        <v/>
      </c>
      <c r="N44" s="15" t="str" cm="1">
        <f t="array" ref="N44">IF(OR($B44="",N$2=""),"",Projetos!$K43*_xlfn.XLOOKUP(N$2,Técnicos!$A$2:$A$100,IF(Projetos!T43=1,Técnicos!$F$2:$F$100,IF(Projetos!T43=2,Técnicos!$H$2:$H$100,Técnicos!$J$2:$J$100)),,0,1))</f>
        <v/>
      </c>
      <c r="O44" s="15" t="str" cm="1">
        <f t="array" ref="O44">IF(OR($B44="",O$2=""),"",Projetos!$K43*_xlfn.XLOOKUP(O$2,Técnicos!$A$2:$A$100,IF(Projetos!U43=1,Técnicos!$F$2:$F$100,IF(Projetos!U43=2,Técnicos!$H$2:$H$100,Técnicos!$J$2:$J$100)),,0,1))</f>
        <v/>
      </c>
      <c r="P44" s="15" t="str" cm="1">
        <f t="array" ref="P44">IF(OR($B44="",P$2=""),"",Projetos!$K43*_xlfn.XLOOKUP(P$2,Técnicos!$A$2:$A$100,IF(Projetos!V43=1,Técnicos!$F$2:$F$100,IF(Projetos!V43=2,Técnicos!$H$2:$H$100,Técnicos!$J$2:$J$100)),,0,1))</f>
        <v/>
      </c>
      <c r="Q44" s="15" t="str" cm="1">
        <f t="array" ref="Q44">IF(OR($B44="",Q$2=""),"",Projetos!$K43*_xlfn.XLOOKUP(Q$2,Técnicos!$A$2:$A$100,IF(Projetos!W43=1,Técnicos!$F$2:$F$100,IF(Projetos!W43=2,Técnicos!$H$2:$H$100,Técnicos!$J$2:$J$100)),,0,1))</f>
        <v/>
      </c>
      <c r="R44" s="15" t="str" cm="1">
        <f t="array" ref="R44">IF(OR($B44="",R$2=""),"",Projetos!$K43*_xlfn.XLOOKUP(R$2,Técnicos!$A$2:$A$100,IF(Projetos!X43=1,Técnicos!$F$2:$F$100,IF(Projetos!X43=2,Técnicos!$H$2:$H$100,Técnicos!$J$2:$J$100)),,0,1))</f>
        <v/>
      </c>
      <c r="S44" s="15" t="str" cm="1">
        <f t="array" ref="S44">IF(OR($B44="",S$2=""),"",Projetos!$K43*_xlfn.XLOOKUP(S$2,Técnicos!$A$2:$A$100,IF(Projetos!Y43=1,Técnicos!$F$2:$F$100,IF(Projetos!Y43=2,Técnicos!$H$2:$H$100,Técnicos!$J$2:$J$100)),,0,1))</f>
        <v/>
      </c>
      <c r="T44" s="15" t="str" cm="1">
        <f t="array" ref="T44">IF(OR($B44="",T$2=""),"",Projetos!$K43*_xlfn.XLOOKUP(T$2,Técnicos!$A$2:$A$100,IF(Projetos!Z43=1,Técnicos!$F$2:$F$100,IF(Projetos!Z43=2,Técnicos!$H$2:$H$100,Técnicos!$J$2:$J$100)),,0,1))</f>
        <v/>
      </c>
      <c r="U44" s="15" t="str" cm="1">
        <f t="array" ref="U44">IF(OR($B44="",U$2=""),"",Projetos!$K43*_xlfn.XLOOKUP(U$2,Técnicos!$A$2:$A$100,IF(Projetos!AA43=1,Técnicos!$F$2:$F$100,IF(Projetos!AA43=2,Técnicos!$H$2:$H$100,Técnicos!$J$2:$J$100)),,0,1))</f>
        <v/>
      </c>
      <c r="V44" s="15" t="str" cm="1">
        <f t="array" ref="V44">IF(OR($B44="",V$2=""),"",Projetos!$K43*_xlfn.XLOOKUP(V$2,Técnicos!$A$2:$A$100,IF(Projetos!AB43=1,Técnicos!$F$2:$F$100,IF(Projetos!AB43=2,Técnicos!$H$2:$H$100,Técnicos!$J$2:$J$100)),,0,1))</f>
        <v/>
      </c>
      <c r="W44" s="15" t="str" cm="1">
        <f t="array" ref="W44">IF(OR($B44="",W$2=""),"",Projetos!$K43*_xlfn.XLOOKUP(W$2,Técnicos!$A$2:$A$100,IF(Projetos!AC43=1,Técnicos!$F$2:$F$100,IF(Projetos!AC43=2,Técnicos!$H$2:$H$100,Técnicos!$J$2:$J$100)),,0,1))</f>
        <v/>
      </c>
      <c r="X44" s="15" t="str" cm="1">
        <f t="array" ref="X44">IF(OR($B44="",X$2=""),"",Projetos!$K43*_xlfn.XLOOKUP(X$2,Técnicos!$A$2:$A$100,IF(Projetos!AD43=1,Técnicos!$F$2:$F$100,IF(Projetos!AD43=2,Técnicos!$H$2:$H$100,Técnicos!$J$2:$J$100)),,0,1))</f>
        <v/>
      </c>
      <c r="Y44" s="15" t="str" cm="1">
        <f t="array" ref="Y44">IF(OR($B44="",Y$2=""),"",Projetos!$K43*_xlfn.XLOOKUP(Y$2,Técnicos!$A$2:$A$100,IF(Projetos!AE43=1,Técnicos!$F$2:$F$100,IF(Projetos!AE43=2,Técnicos!$H$2:$H$100,Técnicos!$J$2:$J$100)),,0,1))</f>
        <v/>
      </c>
      <c r="Z44" s="15" t="str" cm="1">
        <f t="array" ref="Z44">IF(OR($B44="",Z$2=""),"",Projetos!$K43*_xlfn.XLOOKUP(Z$2,Técnicos!$A$2:$A$100,IF(Projetos!AF43=1,Técnicos!$F$2:$F$100,IF(Projetos!AF43=2,Técnicos!$H$2:$H$100,Técnicos!$J$2:$J$100)),,0,1))</f>
        <v/>
      </c>
      <c r="AA44" s="15" t="str" cm="1">
        <f t="array" ref="AA44">IF(OR($B44="",AA$2=""),"",Projetos!$K43*_xlfn.XLOOKUP(AA$2,Técnicos!$A$2:$A$100,IF(Projetos!AG43=1,Técnicos!$F$2:$F$100,IF(Projetos!AG43=2,Técnicos!$H$2:$H$100,Técnicos!$J$2:$J$100)),,0,1))</f>
        <v/>
      </c>
      <c r="AB44" s="15" t="str" cm="1">
        <f t="array" ref="AB44">IF(OR($B44="",AB$2=""),"",Projetos!$K43*_xlfn.XLOOKUP(AB$2,Técnicos!$A$2:$A$100,IF(Projetos!AH43=1,Técnicos!$F$2:$F$100,IF(Projetos!AH43=2,Técnicos!$H$2:$H$100,Técnicos!$J$2:$J$100)),,0,1))</f>
        <v/>
      </c>
      <c r="AC44" s="15" t="str" cm="1">
        <f t="array" ref="AC44">IF(OR($B44="",AC$2=""),"",Projetos!$K43*_xlfn.XLOOKUP(AC$2,Técnicos!$A$2:$A$100,IF(Projetos!AI43=1,Técnicos!$F$2:$F$100,IF(Projetos!AI43=2,Técnicos!$H$2:$H$100,Técnicos!$J$2:$J$100)),,0,1))</f>
        <v/>
      </c>
      <c r="AD44" s="15" t="str" cm="1">
        <f t="array" ref="AD44">IF(OR($B44="",AD$2=""),"",Projetos!$K43*_xlfn.XLOOKUP(AD$2,Técnicos!$A$2:$A$100,IF(Projetos!AJ43=1,Técnicos!$F$2:$F$100,IF(Projetos!AJ43=2,Técnicos!$H$2:$H$100,Técnicos!$J$2:$J$100)),,0,1))</f>
        <v/>
      </c>
      <c r="AE44" s="15" t="str" cm="1">
        <f t="array" ref="AE44">IF(OR($B44="",AE$2=""),"",Projetos!$K43*_xlfn.XLOOKUP(AE$2,Técnicos!$A$2:$A$100,IF(Projetos!AK43=1,Técnicos!$F$2:$F$100,IF(Projetos!AK43=2,Técnicos!$H$2:$H$100,Técnicos!$J$2:$J$100)),,0,1))</f>
        <v/>
      </c>
      <c r="AF44" s="15" t="str" cm="1">
        <f t="array" ref="AF44">IF(OR($B44="",AF$2=""),"",Projetos!$K43*_xlfn.XLOOKUP(AF$2,Técnicos!$A$2:$A$100,IF(Projetos!AL43=1,Técnicos!$F$2:$F$100,IF(Projetos!AL43=2,Técnicos!$H$2:$H$100,Técnicos!$J$2:$J$100)),,0,1))</f>
        <v/>
      </c>
      <c r="AG44" s="15" t="str" cm="1">
        <f t="array" ref="AG44">IF(OR($B44="",AG$2=""),"",Projetos!$K43*_xlfn.XLOOKUP(AG$2,Técnicos!$A$2:$A$100,IF(Projetos!AM43=1,Técnicos!$F$2:$F$100,IF(Projetos!AM43=2,Técnicos!$H$2:$H$100,Técnicos!$J$2:$J$100)),,0,1))</f>
        <v/>
      </c>
      <c r="AH44" s="15" t="str" cm="1">
        <f t="array" ref="AH44">IF(OR($B44="",AH$2=""),"",Projetos!$K43*_xlfn.XLOOKUP(AH$2,Técnicos!$A$2:$A$100,IF(Projetos!AN43=1,Técnicos!$F$2:$F$100,IF(Projetos!AN43=2,Técnicos!$H$2:$H$100,Técnicos!$J$2:$J$100)),,0,1))</f>
        <v/>
      </c>
      <c r="AI44" s="15" t="str" cm="1">
        <f t="array" ref="AI44">IF(OR($B44="",AI$2=""),"",Projetos!$K43*_xlfn.XLOOKUP(AI$2,Técnicos!$A$2:$A$100,IF(Projetos!AO43=1,Técnicos!$F$2:$F$100,IF(Projetos!AO43=2,Técnicos!$H$2:$H$100,Técnicos!$J$2:$J$100)),,0,1))</f>
        <v/>
      </c>
      <c r="AJ44" s="15" t="str" cm="1">
        <f t="array" ref="AJ44">IF(OR($B44="",AJ$2=""),"",Projetos!$K43*_xlfn.XLOOKUP(AJ$2,Técnicos!$A$2:$A$100,IF(Projetos!AP43=1,Técnicos!$F$2:$F$100,IF(Projetos!AP43=2,Técnicos!$H$2:$H$100,Técnicos!$J$2:$J$100)),,0,1))</f>
        <v/>
      </c>
      <c r="AK44" s="15" t="str" cm="1">
        <f t="array" ref="AK44">IF(OR($B44="",AK$2=""),"",Projetos!$K43*_xlfn.XLOOKUP(AK$2,Técnicos!$A$2:$A$100,IF(Projetos!AQ43=1,Técnicos!$F$2:$F$100,IF(Projetos!AQ43=2,Técnicos!$H$2:$H$100,Técnicos!$J$2:$J$100)),,0,1))</f>
        <v/>
      </c>
      <c r="AL44" s="15" t="str" cm="1">
        <f t="array" ref="AL44">IF(OR($B44="",AL$2=""),"",Projetos!$K43*_xlfn.XLOOKUP(AL$2,Técnicos!$A$2:$A$100,IF(Projetos!AR43=1,Técnicos!$F$2:$F$100,IF(Projetos!AR43=2,Técnicos!$H$2:$H$100,Técnicos!$J$2:$J$100)),,0,1))</f>
        <v/>
      </c>
      <c r="AM44" s="15" t="str" cm="1">
        <f t="array" ref="AM44">IF(OR($B44="",AM$2=""),"",Projetos!$K43*_xlfn.XLOOKUP(AM$2,Técnicos!$A$2:$A$100,IF(Projetos!AS43=1,Técnicos!$F$2:$F$100,IF(Projetos!AS43=2,Técnicos!$H$2:$H$100,Técnicos!$J$2:$J$100)),,0,1))</f>
        <v/>
      </c>
      <c r="AN44" s="15" t="str" cm="1">
        <f t="array" ref="AN44">IF(OR($B44="",AN$2=""),"",Projetos!$K43*_xlfn.XLOOKUP(AN$2,Técnicos!$A$2:$A$100,IF(Projetos!AT43=1,Técnicos!$F$2:$F$100,IF(Projetos!AT43=2,Técnicos!$H$2:$H$100,Técnicos!$J$2:$J$100)),,0,1))</f>
        <v/>
      </c>
      <c r="AO44" s="15" t="str" cm="1">
        <f t="array" ref="AO44">IF(OR($B44="",AO$2=""),"",Projetos!$K43*_xlfn.XLOOKUP(AO$2,Técnicos!$A$2:$A$100,IF(Projetos!AU43=1,Técnicos!$F$2:$F$100,IF(Projetos!AU43=2,Técnicos!$H$2:$H$100,Técnicos!$J$2:$J$100)),,0,1))</f>
        <v/>
      </c>
      <c r="AP44" s="15" t="str" cm="1">
        <f t="array" ref="AP44">IF(OR($B44="",AP$2=""),"",Projetos!$K43*_xlfn.XLOOKUP(AP$2,Técnicos!$A$2:$A$100,IF(Projetos!AV43=1,Técnicos!$F$2:$F$100,IF(Projetos!AV43=2,Técnicos!$H$2:$H$100,Técnicos!$J$2:$J$100)),,0,1))</f>
        <v/>
      </c>
      <c r="AQ44" s="15" t="str" cm="1">
        <f t="array" ref="AQ44">IF(OR($B44="",AQ$2=""),"",Projetos!$K43*_xlfn.XLOOKUP(AQ$2,Técnicos!$A$2:$A$100,IF(Projetos!AW43=1,Técnicos!$F$2:$F$100,IF(Projetos!AW43=2,Técnicos!$H$2:$H$100,Técnicos!$J$2:$J$100)),,0,1))</f>
        <v/>
      </c>
      <c r="AR44" s="15" t="str" cm="1">
        <f t="array" ref="AR44">IF(OR($B44="",AR$2=""),"",Projetos!$K43*_xlfn.XLOOKUP(AR$2,Técnicos!$A$2:$A$100,IF(Projetos!AX43=1,Técnicos!$F$2:$F$100,IF(Projetos!AX43=2,Técnicos!$H$2:$H$100,Técnicos!$J$2:$J$100)),,0,1))</f>
        <v/>
      </c>
      <c r="AS44" s="15" t="str" cm="1">
        <f t="array" ref="AS44">IF(OR($B44="",AS$2=""),"",Projetos!$K43*_xlfn.XLOOKUP(AS$2,Técnicos!$A$2:$A$100,IF(Projetos!AY43=1,Técnicos!$F$2:$F$100,IF(Projetos!AY43=2,Técnicos!$H$2:$H$100,Técnicos!$J$2:$J$100)),,0,1))</f>
        <v/>
      </c>
      <c r="AT44" s="15" t="str" cm="1">
        <f t="array" ref="AT44">IF(OR($B44="",AT$2=""),"",Projetos!$K43*_xlfn.XLOOKUP(AT$2,Técnicos!$A$2:$A$100,IF(Projetos!AZ43=1,Técnicos!$F$2:$F$100,IF(Projetos!AZ43=2,Técnicos!$H$2:$H$100,Técnicos!$J$2:$J$100)),,0,1))</f>
        <v/>
      </c>
      <c r="AU44" s="15" t="str" cm="1">
        <f t="array" ref="AU44">IF(OR($B44="",AU$2=""),"",Projetos!$K43*_xlfn.XLOOKUP(AU$2,Técnicos!$A$2:$A$100,IF(Projetos!BA43=1,Técnicos!$F$2:$F$100,IF(Projetos!BA43=2,Técnicos!$H$2:$H$100,Técnicos!$J$2:$J$100)),,0,1))</f>
        <v/>
      </c>
      <c r="AV44" s="15" t="str" cm="1">
        <f t="array" ref="AV44">IF(OR($B44="",AV$2=""),"",Projetos!$K43*_xlfn.XLOOKUP(AV$2,Técnicos!$A$2:$A$100,IF(Projetos!BB43=1,Técnicos!$F$2:$F$100,IF(Projetos!BB43=2,Técnicos!$H$2:$H$100,Técnicos!$J$2:$J$100)),,0,1))</f>
        <v/>
      </c>
      <c r="AW44" s="15" t="str" cm="1">
        <f t="array" ref="AW44">IF(OR($B44="",AW$2=""),"",Projetos!$K43*_xlfn.XLOOKUP(AW$2,Técnicos!$A$2:$A$100,IF(Projetos!BC43=1,Técnicos!$F$2:$F$100,IF(Projetos!BC43=2,Técnicos!$H$2:$H$100,Técnicos!$J$2:$J$100)),,0,1))</f>
        <v/>
      </c>
      <c r="AX44" s="15" t="str" cm="1">
        <f t="array" ref="AX44">IF(OR($B44="",AX$2=""),"",Projetos!$K43*_xlfn.XLOOKUP(AX$2,Técnicos!$A$2:$A$100,IF(Projetos!BD43=1,Técnicos!$F$2:$F$100,IF(Projetos!BD43=2,Técnicos!$H$2:$H$100,Técnicos!$J$2:$J$100)),,0,1))</f>
        <v/>
      </c>
      <c r="AY44" s="15" t="str" cm="1">
        <f t="array" ref="AY44">IF(OR($B44="",AY$2=""),"",Projetos!$K43*_xlfn.XLOOKUP(AY$2,Técnicos!$A$2:$A$100,IF(Projetos!BE43=1,Técnicos!$F$2:$F$100,IF(Projetos!BE43=2,Técnicos!$H$2:$H$100,Técnicos!$J$2:$J$100)),,0,1))</f>
        <v/>
      </c>
      <c r="AZ44" s="15" t="str" cm="1">
        <f t="array" ref="AZ44">IF(OR($B44="",AZ$2=""),"",Projetos!$K43*_xlfn.XLOOKUP(AZ$2,Técnicos!$A$2:$A$100,IF(Projetos!BF43=1,Técnicos!$F$2:$F$100,IF(Projetos!BF43=2,Técnicos!$H$2:$H$100,Técnicos!$J$2:$J$100)),,0,1))</f>
        <v/>
      </c>
      <c r="BA44" s="15" t="str" cm="1">
        <f t="array" ref="BA44">IF(OR($B44="",BA$2=""),"",Projetos!$K43*_xlfn.XLOOKUP(BA$2,Técnicos!$A$2:$A$100,IF(Projetos!BG43=1,Técnicos!$F$2:$F$100,IF(Projetos!BG43=2,Técnicos!$H$2:$H$100,Técnicos!$J$2:$J$100)),,0,1))</f>
        <v/>
      </c>
      <c r="BB44" s="15" t="str" cm="1">
        <f t="array" ref="BB44">IF(OR($B44="",BB$2=""),"",Projetos!$K43*_xlfn.XLOOKUP(BB$2,Técnicos!$A$2:$A$100,IF(Projetos!BH43=1,Técnicos!$F$2:$F$100,IF(Projetos!BH43=2,Técnicos!$H$2:$H$100,Técnicos!$J$2:$J$100)),,0,1))</f>
        <v/>
      </c>
      <c r="BC44" s="15" t="str" cm="1">
        <f t="array" ref="BC44">IF(OR($B44="",BC$2=""),"",Projetos!$K43*_xlfn.XLOOKUP(BC$2,Técnicos!$A$2:$A$100,IF(Projetos!BI43=1,Técnicos!$F$2:$F$100,IF(Projetos!BI43=2,Técnicos!$H$2:$H$100,Técnicos!$J$2:$J$100)),,0,1))</f>
        <v/>
      </c>
      <c r="BD44" s="15" t="str" cm="1">
        <f t="array" ref="BD44">IF(OR($B44="",BD$2=""),"",Projetos!$K43*_xlfn.XLOOKUP(BD$2,Técnicos!$A$2:$A$100,IF(Projetos!BJ43=1,Técnicos!$F$2:$F$100,IF(Projetos!BJ43=2,Técnicos!$H$2:$H$100,Técnicos!$J$2:$J$100)),,0,1))</f>
        <v/>
      </c>
      <c r="BE44" s="15" t="str" cm="1">
        <f t="array" ref="BE44">IF(OR($B44="",BE$2=""),"",Projetos!$K43*_xlfn.XLOOKUP(BE$2,Técnicos!$A$2:$A$100,IF(Projetos!BK43=1,Técnicos!$F$2:$F$100,IF(Projetos!BK43=2,Técnicos!$H$2:$H$100,Técnicos!$J$2:$J$100)),,0,1))</f>
        <v/>
      </c>
      <c r="BF44" s="15" t="str" cm="1">
        <f t="array" ref="BF44">IF(OR($B44="",BF$2=""),"",Projetos!$K43*_xlfn.XLOOKUP(BF$2,Técnicos!$A$2:$A$100,IF(Projetos!BL43=1,Técnicos!$F$2:$F$100,IF(Projetos!BL43=2,Técnicos!$H$2:$H$100,Técnicos!$J$2:$J$100)),,0,1))</f>
        <v/>
      </c>
      <c r="BG44" s="15" t="str" cm="1">
        <f t="array" ref="BG44">IF(OR($B44="",BG$2=""),"",Projetos!$K43*_xlfn.XLOOKUP(BG$2,Técnicos!$A$2:$A$100,IF(Projetos!BM43=1,Técnicos!$F$2:$F$100,IF(Projetos!BM43=2,Técnicos!$H$2:$H$100,Técnicos!$J$2:$J$100)),,0,1))</f>
        <v/>
      </c>
      <c r="BH44" s="15" t="str" cm="1">
        <f t="array" ref="BH44">IF(OR($B44="",BH$2=""),"",Projetos!$K43*_xlfn.XLOOKUP(BH$2,Técnicos!$A$2:$A$100,IF(Projetos!BN43=1,Técnicos!$F$2:$F$100,IF(Projetos!BN43=2,Técnicos!$H$2:$H$100,Técnicos!$J$2:$J$100)),,0,1))</f>
        <v/>
      </c>
      <c r="BI44" s="15" t="str" cm="1">
        <f t="array" ref="BI44">IF(OR($B44="",BI$2=""),"",Projetos!$K43*_xlfn.XLOOKUP(BI$2,Técnicos!$A$2:$A$100,IF(Projetos!BO43=1,Técnicos!$F$2:$F$100,IF(Projetos!BO43=2,Técnicos!$H$2:$H$100,Técnicos!$J$2:$J$100)),,0,1))</f>
        <v/>
      </c>
      <c r="BJ44" s="15" t="str" cm="1">
        <f t="array" ref="BJ44">IF(OR($B44="",BJ$2=""),"",Projetos!$K43*_xlfn.XLOOKUP(BJ$2,Técnicos!$A$2:$A$100,IF(Projetos!BP43=1,Técnicos!$F$2:$F$100,IF(Projetos!BP43=2,Técnicos!$H$2:$H$100,Técnicos!$J$2:$J$100)),,0,1))</f>
        <v/>
      </c>
      <c r="BK44" s="15" t="str" cm="1">
        <f t="array" ref="BK44">IF(OR($B44="",BK$2=""),"",Projetos!$K43*_xlfn.XLOOKUP(BK$2,Técnicos!$A$2:$A$100,IF(Projetos!BQ43=1,Técnicos!$F$2:$F$100,IF(Projetos!BQ43=2,Técnicos!$H$2:$H$100,Técnicos!$J$2:$J$100)),,0,1))</f>
        <v/>
      </c>
      <c r="BL44" s="15" t="str" cm="1">
        <f t="array" ref="BL44">IF(OR($B44="",BL$2=""),"",Projetos!$K43*_xlfn.XLOOKUP(BL$2,Técnicos!$A$2:$A$100,IF(Projetos!BR43=1,Técnicos!$F$2:$F$100,IF(Projetos!BR43=2,Técnicos!$H$2:$H$100,Técnicos!$J$2:$J$100)),,0,1))</f>
        <v/>
      </c>
      <c r="BM44" s="15" t="str" cm="1">
        <f t="array" ref="BM44">IF(OR($B44="",BM$2=""),"",Projetos!$K43*_xlfn.XLOOKUP(BM$2,Técnicos!$A$2:$A$100,IF(Projetos!BS43=1,Técnicos!$F$2:$F$100,IF(Projetos!BS43=2,Técnicos!$H$2:$H$100,Técnicos!$J$2:$J$100)),,0,1))</f>
        <v/>
      </c>
      <c r="BN44" s="15" t="str" cm="1">
        <f t="array" ref="BN44">IF(OR($B44="",BN$2=""),"",Projetos!$K43*_xlfn.XLOOKUP(BN$2,Técnicos!$A$2:$A$100,IF(Projetos!BT43=1,Técnicos!$F$2:$F$100,IF(Projetos!BT43=2,Técnicos!$H$2:$H$100,Técnicos!$J$2:$J$100)),,0,1))</f>
        <v/>
      </c>
      <c r="BO44" s="15" t="str" cm="1">
        <f t="array" ref="BO44">IF(OR($B44="",BO$2=""),"",Projetos!$K43*_xlfn.XLOOKUP(BO$2,Técnicos!$A$2:$A$100,IF(Projetos!BU43=1,Técnicos!$F$2:$F$100,IF(Projetos!BU43=2,Técnicos!$H$2:$H$100,Técnicos!$J$2:$J$100)),,0,1))</f>
        <v/>
      </c>
      <c r="BP44" s="15" t="str" cm="1">
        <f t="array" ref="BP44">IF(OR($B44="",BP$2=""),"",Projetos!$K43*_xlfn.XLOOKUP(BP$2,Técnicos!$A$2:$A$100,IF(Projetos!BV43=1,Técnicos!$F$2:$F$100,IF(Projetos!BV43=2,Técnicos!$H$2:$H$100,Técnicos!$J$2:$J$100)),,0,1))</f>
        <v/>
      </c>
      <c r="BQ44" s="15" t="str" cm="1">
        <f t="array" ref="BQ44">IF(OR($B44="",BQ$2=""),"",Projetos!$K43*_xlfn.XLOOKUP(BQ$2,Técnicos!$A$2:$A$100,IF(Projetos!BW43=1,Técnicos!$F$2:$F$100,IF(Projetos!BW43=2,Técnicos!$H$2:$H$100,Técnicos!$J$2:$J$100)),,0,1))</f>
        <v/>
      </c>
    </row>
    <row r="45" spans="2:69" x14ac:dyDescent="0.25">
      <c r="C45" s="15" t="str" cm="1">
        <f t="array" ref="C45">IF(OR($B45="",C$2=""),"",Projetos!$K44*_xlfn.XLOOKUP(C$2,Técnicos!$A$2:$A$100,IF(Projetos!I44=1,Técnicos!$F$2:$F$100,IF(Projetos!I44=2,Técnicos!$H$2:$H$100,Técnicos!$J$2:$J$100)),,0,1))</f>
        <v/>
      </c>
      <c r="D45" s="15" t="str" cm="1">
        <f t="array" ref="D45">IF(OR($B45="",D$2=""),"",Projetos!$K44*_xlfn.XLOOKUP(D$2,Técnicos!$A$2:$A$100,IF(Projetos!J44=1,Técnicos!$F$2:$F$100,IF(Projetos!J44=2,Técnicos!$H$2:$H$100,Técnicos!$J$2:$J$100)),,0,1))</f>
        <v/>
      </c>
      <c r="E45" s="15" t="str" cm="1">
        <f t="array" ref="E45">IF(OR($B45="",E$2=""),"",Projetos!$K44*_xlfn.XLOOKUP(E$2,Técnicos!$A$2:$A$100,IF(Projetos!K44=1,Técnicos!$F$2:$F$100,IF(Projetos!K44=2,Técnicos!$H$2:$H$100,Técnicos!$J$2:$J$100)),,0,1))</f>
        <v/>
      </c>
      <c r="F45" s="15" t="str" cm="1">
        <f t="array" ref="F45">IF(OR($B45="",F$2=""),"",Projetos!$K44*_xlfn.XLOOKUP(F$2,Técnicos!$A$2:$A$100,IF(Projetos!L44=1,Técnicos!$F$2:$F$100,IF(Projetos!L44=2,Técnicos!$H$2:$H$100,Técnicos!$J$2:$J$100)),,0,1))</f>
        <v/>
      </c>
      <c r="G45" s="15" t="str" cm="1">
        <f t="array" ref="G45">IF(OR($B45="",G$2=""),"",Projetos!$K44*_xlfn.XLOOKUP(G$2,Técnicos!$A$2:$A$100,IF(Projetos!M44=1,Técnicos!$F$2:$F$100,IF(Projetos!M44=2,Técnicos!$H$2:$H$100,Técnicos!$J$2:$J$100)),,0,1))</f>
        <v/>
      </c>
      <c r="H45" s="15" t="str" cm="1">
        <f t="array" ref="H45">IF(OR($B45="",H$2=""),"",Projetos!$K44*_xlfn.XLOOKUP(H$2,Técnicos!$A$2:$A$100,IF(Projetos!N44=1,Técnicos!$F$2:$F$100,IF(Projetos!N44=2,Técnicos!$H$2:$H$100,Técnicos!$J$2:$J$100)),,0,1))</f>
        <v/>
      </c>
      <c r="I45" s="15" t="str" cm="1">
        <f t="array" ref="I45">IF(OR($B45="",I$2=""),"",Projetos!$K44*_xlfn.XLOOKUP(I$2,Técnicos!$A$2:$A$100,IF(Projetos!O44=1,Técnicos!$F$2:$F$100,IF(Projetos!O44=2,Técnicos!$H$2:$H$100,Técnicos!$J$2:$J$100)),,0,1))</f>
        <v/>
      </c>
      <c r="J45" s="15" t="str" cm="1">
        <f t="array" ref="J45">IF(OR($B45="",J$2=""),"",Projetos!$K44*_xlfn.XLOOKUP(J$2,Técnicos!$A$2:$A$100,IF(Projetos!P44=1,Técnicos!$F$2:$F$100,IF(Projetos!P44=2,Técnicos!$H$2:$H$100,Técnicos!$J$2:$J$100)),,0,1))</f>
        <v/>
      </c>
      <c r="K45" s="15" t="str" cm="1">
        <f t="array" ref="K45">IF(OR($B45="",K$2=""),"",Projetos!$K44*_xlfn.XLOOKUP(K$2,Técnicos!$A$2:$A$100,IF(Projetos!Q44=1,Técnicos!$F$2:$F$100,IF(Projetos!Q44=2,Técnicos!$H$2:$H$100,Técnicos!$J$2:$J$100)),,0,1))</f>
        <v/>
      </c>
      <c r="L45" s="15" t="str" cm="1">
        <f t="array" ref="L45">IF(OR($B45="",L$2=""),"",Projetos!$K44*_xlfn.XLOOKUP(L$2,Técnicos!$A$2:$A$100,IF(Projetos!R44=1,Técnicos!$F$2:$F$100,IF(Projetos!R44=2,Técnicos!$H$2:$H$100,Técnicos!$J$2:$J$100)),,0,1))</f>
        <v/>
      </c>
      <c r="M45" s="15" t="str" cm="1">
        <f t="array" ref="M45">IF(OR($B45="",M$2=""),"",Projetos!$K44*_xlfn.XLOOKUP(M$2,Técnicos!$A$2:$A$100,IF(Projetos!S44=1,Técnicos!$F$2:$F$100,IF(Projetos!S44=2,Técnicos!$H$2:$H$100,Técnicos!$J$2:$J$100)),,0,1))</f>
        <v/>
      </c>
      <c r="N45" s="15" t="str" cm="1">
        <f t="array" ref="N45">IF(OR($B45="",N$2=""),"",Projetos!$K44*_xlfn.XLOOKUP(N$2,Técnicos!$A$2:$A$100,IF(Projetos!T44=1,Técnicos!$F$2:$F$100,IF(Projetos!T44=2,Técnicos!$H$2:$H$100,Técnicos!$J$2:$J$100)),,0,1))</f>
        <v/>
      </c>
      <c r="O45" s="15" t="str" cm="1">
        <f t="array" ref="O45">IF(OR($B45="",O$2=""),"",Projetos!$K44*_xlfn.XLOOKUP(O$2,Técnicos!$A$2:$A$100,IF(Projetos!U44=1,Técnicos!$F$2:$F$100,IF(Projetos!U44=2,Técnicos!$H$2:$H$100,Técnicos!$J$2:$J$100)),,0,1))</f>
        <v/>
      </c>
      <c r="P45" s="15" t="str" cm="1">
        <f t="array" ref="P45">IF(OR($B45="",P$2=""),"",Projetos!$K44*_xlfn.XLOOKUP(P$2,Técnicos!$A$2:$A$100,IF(Projetos!V44=1,Técnicos!$F$2:$F$100,IF(Projetos!V44=2,Técnicos!$H$2:$H$100,Técnicos!$J$2:$J$100)),,0,1))</f>
        <v/>
      </c>
      <c r="Q45" s="15" t="str" cm="1">
        <f t="array" ref="Q45">IF(OR($B45="",Q$2=""),"",Projetos!$K44*_xlfn.XLOOKUP(Q$2,Técnicos!$A$2:$A$100,IF(Projetos!W44=1,Técnicos!$F$2:$F$100,IF(Projetos!W44=2,Técnicos!$H$2:$H$100,Técnicos!$J$2:$J$100)),,0,1))</f>
        <v/>
      </c>
      <c r="R45" s="15" t="str" cm="1">
        <f t="array" ref="R45">IF(OR($B45="",R$2=""),"",Projetos!$K44*_xlfn.XLOOKUP(R$2,Técnicos!$A$2:$A$100,IF(Projetos!X44=1,Técnicos!$F$2:$F$100,IF(Projetos!X44=2,Técnicos!$H$2:$H$100,Técnicos!$J$2:$J$100)),,0,1))</f>
        <v/>
      </c>
      <c r="S45" s="15" t="str" cm="1">
        <f t="array" ref="S45">IF(OR($B45="",S$2=""),"",Projetos!$K44*_xlfn.XLOOKUP(S$2,Técnicos!$A$2:$A$100,IF(Projetos!Y44=1,Técnicos!$F$2:$F$100,IF(Projetos!Y44=2,Técnicos!$H$2:$H$100,Técnicos!$J$2:$J$100)),,0,1))</f>
        <v/>
      </c>
      <c r="T45" s="15" t="str" cm="1">
        <f t="array" ref="T45">IF(OR($B45="",T$2=""),"",Projetos!$K44*_xlfn.XLOOKUP(T$2,Técnicos!$A$2:$A$100,IF(Projetos!Z44=1,Técnicos!$F$2:$F$100,IF(Projetos!Z44=2,Técnicos!$H$2:$H$100,Técnicos!$J$2:$J$100)),,0,1))</f>
        <v/>
      </c>
      <c r="U45" s="15" t="str" cm="1">
        <f t="array" ref="U45">IF(OR($B45="",U$2=""),"",Projetos!$K44*_xlfn.XLOOKUP(U$2,Técnicos!$A$2:$A$100,IF(Projetos!AA44=1,Técnicos!$F$2:$F$100,IF(Projetos!AA44=2,Técnicos!$H$2:$H$100,Técnicos!$J$2:$J$100)),,0,1))</f>
        <v/>
      </c>
      <c r="V45" s="15" t="str" cm="1">
        <f t="array" ref="V45">IF(OR($B45="",V$2=""),"",Projetos!$K44*_xlfn.XLOOKUP(V$2,Técnicos!$A$2:$A$100,IF(Projetos!AB44=1,Técnicos!$F$2:$F$100,IF(Projetos!AB44=2,Técnicos!$H$2:$H$100,Técnicos!$J$2:$J$100)),,0,1))</f>
        <v/>
      </c>
      <c r="W45" s="15" t="str" cm="1">
        <f t="array" ref="W45">IF(OR($B45="",W$2=""),"",Projetos!$K44*_xlfn.XLOOKUP(W$2,Técnicos!$A$2:$A$100,IF(Projetos!AC44=1,Técnicos!$F$2:$F$100,IF(Projetos!AC44=2,Técnicos!$H$2:$H$100,Técnicos!$J$2:$J$100)),,0,1))</f>
        <v/>
      </c>
      <c r="X45" s="15" t="str" cm="1">
        <f t="array" ref="X45">IF(OR($B45="",X$2=""),"",Projetos!$K44*_xlfn.XLOOKUP(X$2,Técnicos!$A$2:$A$100,IF(Projetos!AD44=1,Técnicos!$F$2:$F$100,IF(Projetos!AD44=2,Técnicos!$H$2:$H$100,Técnicos!$J$2:$J$100)),,0,1))</f>
        <v/>
      </c>
      <c r="Y45" s="15" t="str" cm="1">
        <f t="array" ref="Y45">IF(OR($B45="",Y$2=""),"",Projetos!$K44*_xlfn.XLOOKUP(Y$2,Técnicos!$A$2:$A$100,IF(Projetos!AE44=1,Técnicos!$F$2:$F$100,IF(Projetos!AE44=2,Técnicos!$H$2:$H$100,Técnicos!$J$2:$J$100)),,0,1))</f>
        <v/>
      </c>
      <c r="Z45" s="15" t="str" cm="1">
        <f t="array" ref="Z45">IF(OR($B45="",Z$2=""),"",Projetos!$K44*_xlfn.XLOOKUP(Z$2,Técnicos!$A$2:$A$100,IF(Projetos!AF44=1,Técnicos!$F$2:$F$100,IF(Projetos!AF44=2,Técnicos!$H$2:$H$100,Técnicos!$J$2:$J$100)),,0,1))</f>
        <v/>
      </c>
      <c r="AA45" s="15" t="str" cm="1">
        <f t="array" ref="AA45">IF(OR($B45="",AA$2=""),"",Projetos!$K44*_xlfn.XLOOKUP(AA$2,Técnicos!$A$2:$A$100,IF(Projetos!AG44=1,Técnicos!$F$2:$F$100,IF(Projetos!AG44=2,Técnicos!$H$2:$H$100,Técnicos!$J$2:$J$100)),,0,1))</f>
        <v/>
      </c>
      <c r="AB45" s="15" t="str" cm="1">
        <f t="array" ref="AB45">IF(OR($B45="",AB$2=""),"",Projetos!$K44*_xlfn.XLOOKUP(AB$2,Técnicos!$A$2:$A$100,IF(Projetos!AH44=1,Técnicos!$F$2:$F$100,IF(Projetos!AH44=2,Técnicos!$H$2:$H$100,Técnicos!$J$2:$J$100)),,0,1))</f>
        <v/>
      </c>
      <c r="AC45" s="15" t="str" cm="1">
        <f t="array" ref="AC45">IF(OR($B45="",AC$2=""),"",Projetos!$K44*_xlfn.XLOOKUP(AC$2,Técnicos!$A$2:$A$100,IF(Projetos!AI44=1,Técnicos!$F$2:$F$100,IF(Projetos!AI44=2,Técnicos!$H$2:$H$100,Técnicos!$J$2:$J$100)),,0,1))</f>
        <v/>
      </c>
      <c r="AD45" s="15" t="str" cm="1">
        <f t="array" ref="AD45">IF(OR($B45="",AD$2=""),"",Projetos!$K44*_xlfn.XLOOKUP(AD$2,Técnicos!$A$2:$A$100,IF(Projetos!AJ44=1,Técnicos!$F$2:$F$100,IF(Projetos!AJ44=2,Técnicos!$H$2:$H$100,Técnicos!$J$2:$J$100)),,0,1))</f>
        <v/>
      </c>
      <c r="AE45" s="15" t="str" cm="1">
        <f t="array" ref="AE45">IF(OR($B45="",AE$2=""),"",Projetos!$K44*_xlfn.XLOOKUP(AE$2,Técnicos!$A$2:$A$100,IF(Projetos!AK44=1,Técnicos!$F$2:$F$100,IF(Projetos!AK44=2,Técnicos!$H$2:$H$100,Técnicos!$J$2:$J$100)),,0,1))</f>
        <v/>
      </c>
      <c r="AF45" s="15" t="str" cm="1">
        <f t="array" ref="AF45">IF(OR($B45="",AF$2=""),"",Projetos!$K44*_xlfn.XLOOKUP(AF$2,Técnicos!$A$2:$A$100,IF(Projetos!AL44=1,Técnicos!$F$2:$F$100,IF(Projetos!AL44=2,Técnicos!$H$2:$H$100,Técnicos!$J$2:$J$100)),,0,1))</f>
        <v/>
      </c>
      <c r="AG45" s="15" t="str" cm="1">
        <f t="array" ref="AG45">IF(OR($B45="",AG$2=""),"",Projetos!$K44*_xlfn.XLOOKUP(AG$2,Técnicos!$A$2:$A$100,IF(Projetos!AM44=1,Técnicos!$F$2:$F$100,IF(Projetos!AM44=2,Técnicos!$H$2:$H$100,Técnicos!$J$2:$J$100)),,0,1))</f>
        <v/>
      </c>
      <c r="AH45" s="15" t="str" cm="1">
        <f t="array" ref="AH45">IF(OR($B45="",AH$2=""),"",Projetos!$K44*_xlfn.XLOOKUP(AH$2,Técnicos!$A$2:$A$100,IF(Projetos!AN44=1,Técnicos!$F$2:$F$100,IF(Projetos!AN44=2,Técnicos!$H$2:$H$100,Técnicos!$J$2:$J$100)),,0,1))</f>
        <v/>
      </c>
      <c r="AI45" s="15" t="str" cm="1">
        <f t="array" ref="AI45">IF(OR($B45="",AI$2=""),"",Projetos!$K44*_xlfn.XLOOKUP(AI$2,Técnicos!$A$2:$A$100,IF(Projetos!AO44=1,Técnicos!$F$2:$F$100,IF(Projetos!AO44=2,Técnicos!$H$2:$H$100,Técnicos!$J$2:$J$100)),,0,1))</f>
        <v/>
      </c>
      <c r="AJ45" s="15" t="str" cm="1">
        <f t="array" ref="AJ45">IF(OR($B45="",AJ$2=""),"",Projetos!$K44*_xlfn.XLOOKUP(AJ$2,Técnicos!$A$2:$A$100,IF(Projetos!AP44=1,Técnicos!$F$2:$F$100,IF(Projetos!AP44=2,Técnicos!$H$2:$H$100,Técnicos!$J$2:$J$100)),,0,1))</f>
        <v/>
      </c>
      <c r="AK45" s="15" t="str" cm="1">
        <f t="array" ref="AK45">IF(OR($B45="",AK$2=""),"",Projetos!$K44*_xlfn.XLOOKUP(AK$2,Técnicos!$A$2:$A$100,IF(Projetos!AQ44=1,Técnicos!$F$2:$F$100,IF(Projetos!AQ44=2,Técnicos!$H$2:$H$100,Técnicos!$J$2:$J$100)),,0,1))</f>
        <v/>
      </c>
      <c r="AL45" s="15" t="str" cm="1">
        <f t="array" ref="AL45">IF(OR($B45="",AL$2=""),"",Projetos!$K44*_xlfn.XLOOKUP(AL$2,Técnicos!$A$2:$A$100,IF(Projetos!AR44=1,Técnicos!$F$2:$F$100,IF(Projetos!AR44=2,Técnicos!$H$2:$H$100,Técnicos!$J$2:$J$100)),,0,1))</f>
        <v/>
      </c>
      <c r="AM45" s="15" t="str" cm="1">
        <f t="array" ref="AM45">IF(OR($B45="",AM$2=""),"",Projetos!$K44*_xlfn.XLOOKUP(AM$2,Técnicos!$A$2:$A$100,IF(Projetos!AS44=1,Técnicos!$F$2:$F$100,IF(Projetos!AS44=2,Técnicos!$H$2:$H$100,Técnicos!$J$2:$J$100)),,0,1))</f>
        <v/>
      </c>
      <c r="AN45" s="15" t="str" cm="1">
        <f t="array" ref="AN45">IF(OR($B45="",AN$2=""),"",Projetos!$K44*_xlfn.XLOOKUP(AN$2,Técnicos!$A$2:$A$100,IF(Projetos!AT44=1,Técnicos!$F$2:$F$100,IF(Projetos!AT44=2,Técnicos!$H$2:$H$100,Técnicos!$J$2:$J$100)),,0,1))</f>
        <v/>
      </c>
      <c r="AO45" s="15" t="str" cm="1">
        <f t="array" ref="AO45">IF(OR($B45="",AO$2=""),"",Projetos!$K44*_xlfn.XLOOKUP(AO$2,Técnicos!$A$2:$A$100,IF(Projetos!AU44=1,Técnicos!$F$2:$F$100,IF(Projetos!AU44=2,Técnicos!$H$2:$H$100,Técnicos!$J$2:$J$100)),,0,1))</f>
        <v/>
      </c>
      <c r="AP45" s="15" t="str" cm="1">
        <f t="array" ref="AP45">IF(OR($B45="",AP$2=""),"",Projetos!$K44*_xlfn.XLOOKUP(AP$2,Técnicos!$A$2:$A$100,IF(Projetos!AV44=1,Técnicos!$F$2:$F$100,IF(Projetos!AV44=2,Técnicos!$H$2:$H$100,Técnicos!$J$2:$J$100)),,0,1))</f>
        <v/>
      </c>
      <c r="AQ45" s="15" t="str" cm="1">
        <f t="array" ref="AQ45">IF(OR($B45="",AQ$2=""),"",Projetos!$K44*_xlfn.XLOOKUP(AQ$2,Técnicos!$A$2:$A$100,IF(Projetos!AW44=1,Técnicos!$F$2:$F$100,IF(Projetos!AW44=2,Técnicos!$H$2:$H$100,Técnicos!$J$2:$J$100)),,0,1))</f>
        <v/>
      </c>
      <c r="AR45" s="15" t="str" cm="1">
        <f t="array" ref="AR45">IF(OR($B45="",AR$2=""),"",Projetos!$K44*_xlfn.XLOOKUP(AR$2,Técnicos!$A$2:$A$100,IF(Projetos!AX44=1,Técnicos!$F$2:$F$100,IF(Projetos!AX44=2,Técnicos!$H$2:$H$100,Técnicos!$J$2:$J$100)),,0,1))</f>
        <v/>
      </c>
      <c r="AS45" s="15" t="str" cm="1">
        <f t="array" ref="AS45">IF(OR($B45="",AS$2=""),"",Projetos!$K44*_xlfn.XLOOKUP(AS$2,Técnicos!$A$2:$A$100,IF(Projetos!AY44=1,Técnicos!$F$2:$F$100,IF(Projetos!AY44=2,Técnicos!$H$2:$H$100,Técnicos!$J$2:$J$100)),,0,1))</f>
        <v/>
      </c>
      <c r="AT45" s="15" t="str" cm="1">
        <f t="array" ref="AT45">IF(OR($B45="",AT$2=""),"",Projetos!$K44*_xlfn.XLOOKUP(AT$2,Técnicos!$A$2:$A$100,IF(Projetos!AZ44=1,Técnicos!$F$2:$F$100,IF(Projetos!AZ44=2,Técnicos!$H$2:$H$100,Técnicos!$J$2:$J$100)),,0,1))</f>
        <v/>
      </c>
      <c r="AU45" s="15" t="str" cm="1">
        <f t="array" ref="AU45">IF(OR($B45="",AU$2=""),"",Projetos!$K44*_xlfn.XLOOKUP(AU$2,Técnicos!$A$2:$A$100,IF(Projetos!BA44=1,Técnicos!$F$2:$F$100,IF(Projetos!BA44=2,Técnicos!$H$2:$H$100,Técnicos!$J$2:$J$100)),,0,1))</f>
        <v/>
      </c>
      <c r="AV45" s="15" t="str" cm="1">
        <f t="array" ref="AV45">IF(OR($B45="",AV$2=""),"",Projetos!$K44*_xlfn.XLOOKUP(AV$2,Técnicos!$A$2:$A$100,IF(Projetos!BB44=1,Técnicos!$F$2:$F$100,IF(Projetos!BB44=2,Técnicos!$H$2:$H$100,Técnicos!$J$2:$J$100)),,0,1))</f>
        <v/>
      </c>
      <c r="AW45" s="15" t="str" cm="1">
        <f t="array" ref="AW45">IF(OR($B45="",AW$2=""),"",Projetos!$K44*_xlfn.XLOOKUP(AW$2,Técnicos!$A$2:$A$100,IF(Projetos!BC44=1,Técnicos!$F$2:$F$100,IF(Projetos!BC44=2,Técnicos!$H$2:$H$100,Técnicos!$J$2:$J$100)),,0,1))</f>
        <v/>
      </c>
      <c r="AX45" s="15" t="str" cm="1">
        <f t="array" ref="AX45">IF(OR($B45="",AX$2=""),"",Projetos!$K44*_xlfn.XLOOKUP(AX$2,Técnicos!$A$2:$A$100,IF(Projetos!BD44=1,Técnicos!$F$2:$F$100,IF(Projetos!BD44=2,Técnicos!$H$2:$H$100,Técnicos!$J$2:$J$100)),,0,1))</f>
        <v/>
      </c>
      <c r="AY45" s="15" t="str" cm="1">
        <f t="array" ref="AY45">IF(OR($B45="",AY$2=""),"",Projetos!$K44*_xlfn.XLOOKUP(AY$2,Técnicos!$A$2:$A$100,IF(Projetos!BE44=1,Técnicos!$F$2:$F$100,IF(Projetos!BE44=2,Técnicos!$H$2:$H$100,Técnicos!$J$2:$J$100)),,0,1))</f>
        <v/>
      </c>
      <c r="AZ45" s="15" t="str" cm="1">
        <f t="array" ref="AZ45">IF(OR($B45="",AZ$2=""),"",Projetos!$K44*_xlfn.XLOOKUP(AZ$2,Técnicos!$A$2:$A$100,IF(Projetos!BF44=1,Técnicos!$F$2:$F$100,IF(Projetos!BF44=2,Técnicos!$H$2:$H$100,Técnicos!$J$2:$J$100)),,0,1))</f>
        <v/>
      </c>
      <c r="BA45" s="15" t="str" cm="1">
        <f t="array" ref="BA45">IF(OR($B45="",BA$2=""),"",Projetos!$K44*_xlfn.XLOOKUP(BA$2,Técnicos!$A$2:$A$100,IF(Projetos!BG44=1,Técnicos!$F$2:$F$100,IF(Projetos!BG44=2,Técnicos!$H$2:$H$100,Técnicos!$J$2:$J$100)),,0,1))</f>
        <v/>
      </c>
      <c r="BB45" s="15" t="str" cm="1">
        <f t="array" ref="BB45">IF(OR($B45="",BB$2=""),"",Projetos!$K44*_xlfn.XLOOKUP(BB$2,Técnicos!$A$2:$A$100,IF(Projetos!BH44=1,Técnicos!$F$2:$F$100,IF(Projetos!BH44=2,Técnicos!$H$2:$H$100,Técnicos!$J$2:$J$100)),,0,1))</f>
        <v/>
      </c>
      <c r="BC45" s="15" t="str" cm="1">
        <f t="array" ref="BC45">IF(OR($B45="",BC$2=""),"",Projetos!$K44*_xlfn.XLOOKUP(BC$2,Técnicos!$A$2:$A$100,IF(Projetos!BI44=1,Técnicos!$F$2:$F$100,IF(Projetos!BI44=2,Técnicos!$H$2:$H$100,Técnicos!$J$2:$J$100)),,0,1))</f>
        <v/>
      </c>
      <c r="BD45" s="15" t="str" cm="1">
        <f t="array" ref="BD45">IF(OR($B45="",BD$2=""),"",Projetos!$K44*_xlfn.XLOOKUP(BD$2,Técnicos!$A$2:$A$100,IF(Projetos!BJ44=1,Técnicos!$F$2:$F$100,IF(Projetos!BJ44=2,Técnicos!$H$2:$H$100,Técnicos!$J$2:$J$100)),,0,1))</f>
        <v/>
      </c>
      <c r="BE45" s="15" t="str" cm="1">
        <f t="array" ref="BE45">IF(OR($B45="",BE$2=""),"",Projetos!$K44*_xlfn.XLOOKUP(BE$2,Técnicos!$A$2:$A$100,IF(Projetos!BK44=1,Técnicos!$F$2:$F$100,IF(Projetos!BK44=2,Técnicos!$H$2:$H$100,Técnicos!$J$2:$J$100)),,0,1))</f>
        <v/>
      </c>
      <c r="BF45" s="15" t="str" cm="1">
        <f t="array" ref="BF45">IF(OR($B45="",BF$2=""),"",Projetos!$K44*_xlfn.XLOOKUP(BF$2,Técnicos!$A$2:$A$100,IF(Projetos!BL44=1,Técnicos!$F$2:$F$100,IF(Projetos!BL44=2,Técnicos!$H$2:$H$100,Técnicos!$J$2:$J$100)),,0,1))</f>
        <v/>
      </c>
      <c r="BG45" s="15" t="str" cm="1">
        <f t="array" ref="BG45">IF(OR($B45="",BG$2=""),"",Projetos!$K44*_xlfn.XLOOKUP(BG$2,Técnicos!$A$2:$A$100,IF(Projetos!BM44=1,Técnicos!$F$2:$F$100,IF(Projetos!BM44=2,Técnicos!$H$2:$H$100,Técnicos!$J$2:$J$100)),,0,1))</f>
        <v/>
      </c>
      <c r="BH45" s="15" t="str" cm="1">
        <f t="array" ref="BH45">IF(OR($B45="",BH$2=""),"",Projetos!$K44*_xlfn.XLOOKUP(BH$2,Técnicos!$A$2:$A$100,IF(Projetos!BN44=1,Técnicos!$F$2:$F$100,IF(Projetos!BN44=2,Técnicos!$H$2:$H$100,Técnicos!$J$2:$J$100)),,0,1))</f>
        <v/>
      </c>
      <c r="BI45" s="15" t="str" cm="1">
        <f t="array" ref="BI45">IF(OR($B45="",BI$2=""),"",Projetos!$K44*_xlfn.XLOOKUP(BI$2,Técnicos!$A$2:$A$100,IF(Projetos!BO44=1,Técnicos!$F$2:$F$100,IF(Projetos!BO44=2,Técnicos!$H$2:$H$100,Técnicos!$J$2:$J$100)),,0,1))</f>
        <v/>
      </c>
      <c r="BJ45" s="15" t="str" cm="1">
        <f t="array" ref="BJ45">IF(OR($B45="",BJ$2=""),"",Projetos!$K44*_xlfn.XLOOKUP(BJ$2,Técnicos!$A$2:$A$100,IF(Projetos!BP44=1,Técnicos!$F$2:$F$100,IF(Projetos!BP44=2,Técnicos!$H$2:$H$100,Técnicos!$J$2:$J$100)),,0,1))</f>
        <v/>
      </c>
      <c r="BK45" s="15" t="str" cm="1">
        <f t="array" ref="BK45">IF(OR($B45="",BK$2=""),"",Projetos!$K44*_xlfn.XLOOKUP(BK$2,Técnicos!$A$2:$A$100,IF(Projetos!BQ44=1,Técnicos!$F$2:$F$100,IF(Projetos!BQ44=2,Técnicos!$H$2:$H$100,Técnicos!$J$2:$J$100)),,0,1))</f>
        <v/>
      </c>
      <c r="BL45" s="15" t="str" cm="1">
        <f t="array" ref="BL45">IF(OR($B45="",BL$2=""),"",Projetos!$K44*_xlfn.XLOOKUP(BL$2,Técnicos!$A$2:$A$100,IF(Projetos!BR44=1,Técnicos!$F$2:$F$100,IF(Projetos!BR44=2,Técnicos!$H$2:$H$100,Técnicos!$J$2:$J$100)),,0,1))</f>
        <v/>
      </c>
      <c r="BM45" s="15" t="str" cm="1">
        <f t="array" ref="BM45">IF(OR($B45="",BM$2=""),"",Projetos!$K44*_xlfn.XLOOKUP(BM$2,Técnicos!$A$2:$A$100,IF(Projetos!BS44=1,Técnicos!$F$2:$F$100,IF(Projetos!BS44=2,Técnicos!$H$2:$H$100,Técnicos!$J$2:$J$100)),,0,1))</f>
        <v/>
      </c>
      <c r="BN45" s="15" t="str" cm="1">
        <f t="array" ref="BN45">IF(OR($B45="",BN$2=""),"",Projetos!$K44*_xlfn.XLOOKUP(BN$2,Técnicos!$A$2:$A$100,IF(Projetos!BT44=1,Técnicos!$F$2:$F$100,IF(Projetos!BT44=2,Técnicos!$H$2:$H$100,Técnicos!$J$2:$J$100)),,0,1))</f>
        <v/>
      </c>
      <c r="BO45" s="15" t="str" cm="1">
        <f t="array" ref="BO45">IF(OR($B45="",BO$2=""),"",Projetos!$K44*_xlfn.XLOOKUP(BO$2,Técnicos!$A$2:$A$100,IF(Projetos!BU44=1,Técnicos!$F$2:$F$100,IF(Projetos!BU44=2,Técnicos!$H$2:$H$100,Técnicos!$J$2:$J$100)),,0,1))</f>
        <v/>
      </c>
      <c r="BP45" s="15" t="str" cm="1">
        <f t="array" ref="BP45">IF(OR($B45="",BP$2=""),"",Projetos!$K44*_xlfn.XLOOKUP(BP$2,Técnicos!$A$2:$A$100,IF(Projetos!BV44=1,Técnicos!$F$2:$F$100,IF(Projetos!BV44=2,Técnicos!$H$2:$H$100,Técnicos!$J$2:$J$100)),,0,1))</f>
        <v/>
      </c>
      <c r="BQ45" s="15" t="str" cm="1">
        <f t="array" ref="BQ45">IF(OR($B45="",BQ$2=""),"",Projetos!$K44*_xlfn.XLOOKUP(BQ$2,Técnicos!$A$2:$A$100,IF(Projetos!BW44=1,Técnicos!$F$2:$F$100,IF(Projetos!BW44=2,Técnicos!$H$2:$H$100,Técnicos!$J$2:$J$100)),,0,1))</f>
        <v/>
      </c>
    </row>
    <row r="46" spans="2:69" x14ac:dyDescent="0.25">
      <c r="C46" s="15" t="str" cm="1">
        <f t="array" ref="C46">IF(OR($B46="",C$2=""),"",Projetos!$K45*_xlfn.XLOOKUP(C$2,Técnicos!$A$2:$A$100,IF(Projetos!I45=1,Técnicos!$F$2:$F$100,IF(Projetos!I45=2,Técnicos!$H$2:$H$100,Técnicos!$J$2:$J$100)),,0,1))</f>
        <v/>
      </c>
      <c r="D46" s="15" t="str" cm="1">
        <f t="array" ref="D46">IF(OR($B46="",D$2=""),"",Projetos!$K45*_xlfn.XLOOKUP(D$2,Técnicos!$A$2:$A$100,IF(Projetos!J45=1,Técnicos!$F$2:$F$100,IF(Projetos!J45=2,Técnicos!$H$2:$H$100,Técnicos!$J$2:$J$100)),,0,1))</f>
        <v/>
      </c>
      <c r="E46" s="15" t="str" cm="1">
        <f t="array" ref="E46">IF(OR($B46="",E$2=""),"",Projetos!$K45*_xlfn.XLOOKUP(E$2,Técnicos!$A$2:$A$100,IF(Projetos!K45=1,Técnicos!$F$2:$F$100,IF(Projetos!K45=2,Técnicos!$H$2:$H$100,Técnicos!$J$2:$J$100)),,0,1))</f>
        <v/>
      </c>
      <c r="F46" s="15" t="str" cm="1">
        <f t="array" ref="F46">IF(OR($B46="",F$2=""),"",Projetos!$K45*_xlfn.XLOOKUP(F$2,Técnicos!$A$2:$A$100,IF(Projetos!L45=1,Técnicos!$F$2:$F$100,IF(Projetos!L45=2,Técnicos!$H$2:$H$100,Técnicos!$J$2:$J$100)),,0,1))</f>
        <v/>
      </c>
      <c r="G46" s="15" t="str" cm="1">
        <f t="array" ref="G46">IF(OR($B46="",G$2=""),"",Projetos!$K45*_xlfn.XLOOKUP(G$2,Técnicos!$A$2:$A$100,IF(Projetos!M45=1,Técnicos!$F$2:$F$100,IF(Projetos!M45=2,Técnicos!$H$2:$H$100,Técnicos!$J$2:$J$100)),,0,1))</f>
        <v/>
      </c>
      <c r="H46" s="15" t="str" cm="1">
        <f t="array" ref="H46">IF(OR($B46="",H$2=""),"",Projetos!$K45*_xlfn.XLOOKUP(H$2,Técnicos!$A$2:$A$100,IF(Projetos!N45=1,Técnicos!$F$2:$F$100,IF(Projetos!N45=2,Técnicos!$H$2:$H$100,Técnicos!$J$2:$J$100)),,0,1))</f>
        <v/>
      </c>
      <c r="I46" s="15" t="str" cm="1">
        <f t="array" ref="I46">IF(OR($B46="",I$2=""),"",Projetos!$K45*_xlfn.XLOOKUP(I$2,Técnicos!$A$2:$A$100,IF(Projetos!O45=1,Técnicos!$F$2:$F$100,IF(Projetos!O45=2,Técnicos!$H$2:$H$100,Técnicos!$J$2:$J$100)),,0,1))</f>
        <v/>
      </c>
      <c r="J46" s="15" t="str" cm="1">
        <f t="array" ref="J46">IF(OR($B46="",J$2=""),"",Projetos!$K45*_xlfn.XLOOKUP(J$2,Técnicos!$A$2:$A$100,IF(Projetos!P45=1,Técnicos!$F$2:$F$100,IF(Projetos!P45=2,Técnicos!$H$2:$H$100,Técnicos!$J$2:$J$100)),,0,1))</f>
        <v/>
      </c>
      <c r="K46" s="15" t="str" cm="1">
        <f t="array" ref="K46">IF(OR($B46="",K$2=""),"",Projetos!$K45*_xlfn.XLOOKUP(K$2,Técnicos!$A$2:$A$100,IF(Projetos!Q45=1,Técnicos!$F$2:$F$100,IF(Projetos!Q45=2,Técnicos!$H$2:$H$100,Técnicos!$J$2:$J$100)),,0,1))</f>
        <v/>
      </c>
      <c r="L46" s="15" t="str" cm="1">
        <f t="array" ref="L46">IF(OR($B46="",L$2=""),"",Projetos!$K45*_xlfn.XLOOKUP(L$2,Técnicos!$A$2:$A$100,IF(Projetos!R45=1,Técnicos!$F$2:$F$100,IF(Projetos!R45=2,Técnicos!$H$2:$H$100,Técnicos!$J$2:$J$100)),,0,1))</f>
        <v/>
      </c>
      <c r="M46" s="15" t="str" cm="1">
        <f t="array" ref="M46">IF(OR($B46="",M$2=""),"",Projetos!$K45*_xlfn.XLOOKUP(M$2,Técnicos!$A$2:$A$100,IF(Projetos!S45=1,Técnicos!$F$2:$F$100,IF(Projetos!S45=2,Técnicos!$H$2:$H$100,Técnicos!$J$2:$J$100)),,0,1))</f>
        <v/>
      </c>
      <c r="N46" s="15" t="str" cm="1">
        <f t="array" ref="N46">IF(OR($B46="",N$2=""),"",Projetos!$K45*_xlfn.XLOOKUP(N$2,Técnicos!$A$2:$A$100,IF(Projetos!T45=1,Técnicos!$F$2:$F$100,IF(Projetos!T45=2,Técnicos!$H$2:$H$100,Técnicos!$J$2:$J$100)),,0,1))</f>
        <v/>
      </c>
      <c r="O46" s="15" t="str" cm="1">
        <f t="array" ref="O46">IF(OR($B46="",O$2=""),"",Projetos!$K45*_xlfn.XLOOKUP(O$2,Técnicos!$A$2:$A$100,IF(Projetos!U45=1,Técnicos!$F$2:$F$100,IF(Projetos!U45=2,Técnicos!$H$2:$H$100,Técnicos!$J$2:$J$100)),,0,1))</f>
        <v/>
      </c>
      <c r="P46" s="15" t="str" cm="1">
        <f t="array" ref="P46">IF(OR($B46="",P$2=""),"",Projetos!$K45*_xlfn.XLOOKUP(P$2,Técnicos!$A$2:$A$100,IF(Projetos!V45=1,Técnicos!$F$2:$F$100,IF(Projetos!V45=2,Técnicos!$H$2:$H$100,Técnicos!$J$2:$J$100)),,0,1))</f>
        <v/>
      </c>
      <c r="Q46" s="15" t="str" cm="1">
        <f t="array" ref="Q46">IF(OR($B46="",Q$2=""),"",Projetos!$K45*_xlfn.XLOOKUP(Q$2,Técnicos!$A$2:$A$100,IF(Projetos!W45=1,Técnicos!$F$2:$F$100,IF(Projetos!W45=2,Técnicos!$H$2:$H$100,Técnicos!$J$2:$J$100)),,0,1))</f>
        <v/>
      </c>
      <c r="R46" s="15" t="str" cm="1">
        <f t="array" ref="R46">IF(OR($B46="",R$2=""),"",Projetos!$K45*_xlfn.XLOOKUP(R$2,Técnicos!$A$2:$A$100,IF(Projetos!X45=1,Técnicos!$F$2:$F$100,IF(Projetos!X45=2,Técnicos!$H$2:$H$100,Técnicos!$J$2:$J$100)),,0,1))</f>
        <v/>
      </c>
      <c r="S46" s="15" t="str" cm="1">
        <f t="array" ref="S46">IF(OR($B46="",S$2=""),"",Projetos!$K45*_xlfn.XLOOKUP(S$2,Técnicos!$A$2:$A$100,IF(Projetos!Y45=1,Técnicos!$F$2:$F$100,IF(Projetos!Y45=2,Técnicos!$H$2:$H$100,Técnicos!$J$2:$J$100)),,0,1))</f>
        <v/>
      </c>
      <c r="T46" s="15" t="str" cm="1">
        <f t="array" ref="T46">IF(OR($B46="",T$2=""),"",Projetos!$K45*_xlfn.XLOOKUP(T$2,Técnicos!$A$2:$A$100,IF(Projetos!Z45=1,Técnicos!$F$2:$F$100,IF(Projetos!Z45=2,Técnicos!$H$2:$H$100,Técnicos!$J$2:$J$100)),,0,1))</f>
        <v/>
      </c>
      <c r="U46" s="15" t="str" cm="1">
        <f t="array" ref="U46">IF(OR($B46="",U$2=""),"",Projetos!$K45*_xlfn.XLOOKUP(U$2,Técnicos!$A$2:$A$100,IF(Projetos!AA45=1,Técnicos!$F$2:$F$100,IF(Projetos!AA45=2,Técnicos!$H$2:$H$100,Técnicos!$J$2:$J$100)),,0,1))</f>
        <v/>
      </c>
      <c r="V46" s="15" t="str" cm="1">
        <f t="array" ref="V46">IF(OR($B46="",V$2=""),"",Projetos!$K45*_xlfn.XLOOKUP(V$2,Técnicos!$A$2:$A$100,IF(Projetos!AB45=1,Técnicos!$F$2:$F$100,IF(Projetos!AB45=2,Técnicos!$H$2:$H$100,Técnicos!$J$2:$J$100)),,0,1))</f>
        <v/>
      </c>
      <c r="W46" s="15" t="str" cm="1">
        <f t="array" ref="W46">IF(OR($B46="",W$2=""),"",Projetos!$K45*_xlfn.XLOOKUP(W$2,Técnicos!$A$2:$A$100,IF(Projetos!AC45=1,Técnicos!$F$2:$F$100,IF(Projetos!AC45=2,Técnicos!$H$2:$H$100,Técnicos!$J$2:$J$100)),,0,1))</f>
        <v/>
      </c>
      <c r="X46" s="15" t="str" cm="1">
        <f t="array" ref="X46">IF(OR($B46="",X$2=""),"",Projetos!$K45*_xlfn.XLOOKUP(X$2,Técnicos!$A$2:$A$100,IF(Projetos!AD45=1,Técnicos!$F$2:$F$100,IF(Projetos!AD45=2,Técnicos!$H$2:$H$100,Técnicos!$J$2:$J$100)),,0,1))</f>
        <v/>
      </c>
      <c r="Y46" s="15" t="str" cm="1">
        <f t="array" ref="Y46">IF(OR($B46="",Y$2=""),"",Projetos!$K45*_xlfn.XLOOKUP(Y$2,Técnicos!$A$2:$A$100,IF(Projetos!AE45=1,Técnicos!$F$2:$F$100,IF(Projetos!AE45=2,Técnicos!$H$2:$H$100,Técnicos!$J$2:$J$100)),,0,1))</f>
        <v/>
      </c>
      <c r="Z46" s="15" t="str" cm="1">
        <f t="array" ref="Z46">IF(OR($B46="",Z$2=""),"",Projetos!$K45*_xlfn.XLOOKUP(Z$2,Técnicos!$A$2:$A$100,IF(Projetos!AF45=1,Técnicos!$F$2:$F$100,IF(Projetos!AF45=2,Técnicos!$H$2:$H$100,Técnicos!$J$2:$J$100)),,0,1))</f>
        <v/>
      </c>
      <c r="AA46" s="15" t="str" cm="1">
        <f t="array" ref="AA46">IF(OR($B46="",AA$2=""),"",Projetos!$K45*_xlfn.XLOOKUP(AA$2,Técnicos!$A$2:$A$100,IF(Projetos!AG45=1,Técnicos!$F$2:$F$100,IF(Projetos!AG45=2,Técnicos!$H$2:$H$100,Técnicos!$J$2:$J$100)),,0,1))</f>
        <v/>
      </c>
      <c r="AB46" s="15" t="str" cm="1">
        <f t="array" ref="AB46">IF(OR($B46="",AB$2=""),"",Projetos!$K45*_xlfn.XLOOKUP(AB$2,Técnicos!$A$2:$A$100,IF(Projetos!AH45=1,Técnicos!$F$2:$F$100,IF(Projetos!AH45=2,Técnicos!$H$2:$H$100,Técnicos!$J$2:$J$100)),,0,1))</f>
        <v/>
      </c>
      <c r="AC46" s="15" t="str" cm="1">
        <f t="array" ref="AC46">IF(OR($B46="",AC$2=""),"",Projetos!$K45*_xlfn.XLOOKUP(AC$2,Técnicos!$A$2:$A$100,IF(Projetos!AI45=1,Técnicos!$F$2:$F$100,IF(Projetos!AI45=2,Técnicos!$H$2:$H$100,Técnicos!$J$2:$J$100)),,0,1))</f>
        <v/>
      </c>
      <c r="AD46" s="15" t="str" cm="1">
        <f t="array" ref="AD46">IF(OR($B46="",AD$2=""),"",Projetos!$K45*_xlfn.XLOOKUP(AD$2,Técnicos!$A$2:$A$100,IF(Projetos!AJ45=1,Técnicos!$F$2:$F$100,IF(Projetos!AJ45=2,Técnicos!$H$2:$H$100,Técnicos!$J$2:$J$100)),,0,1))</f>
        <v/>
      </c>
      <c r="AE46" s="15" t="str" cm="1">
        <f t="array" ref="AE46">IF(OR($B46="",AE$2=""),"",Projetos!$K45*_xlfn.XLOOKUP(AE$2,Técnicos!$A$2:$A$100,IF(Projetos!AK45=1,Técnicos!$F$2:$F$100,IF(Projetos!AK45=2,Técnicos!$H$2:$H$100,Técnicos!$J$2:$J$100)),,0,1))</f>
        <v/>
      </c>
      <c r="AF46" s="15" t="str" cm="1">
        <f t="array" ref="AF46">IF(OR($B46="",AF$2=""),"",Projetos!$K45*_xlfn.XLOOKUP(AF$2,Técnicos!$A$2:$A$100,IF(Projetos!AL45=1,Técnicos!$F$2:$F$100,IF(Projetos!AL45=2,Técnicos!$H$2:$H$100,Técnicos!$J$2:$J$100)),,0,1))</f>
        <v/>
      </c>
      <c r="AG46" s="15" t="str" cm="1">
        <f t="array" ref="AG46">IF(OR($B46="",AG$2=""),"",Projetos!$K45*_xlfn.XLOOKUP(AG$2,Técnicos!$A$2:$A$100,IF(Projetos!AM45=1,Técnicos!$F$2:$F$100,IF(Projetos!AM45=2,Técnicos!$H$2:$H$100,Técnicos!$J$2:$J$100)),,0,1))</f>
        <v/>
      </c>
      <c r="AH46" s="15" t="str" cm="1">
        <f t="array" ref="AH46">IF(OR($B46="",AH$2=""),"",Projetos!$K45*_xlfn.XLOOKUP(AH$2,Técnicos!$A$2:$A$100,IF(Projetos!AN45=1,Técnicos!$F$2:$F$100,IF(Projetos!AN45=2,Técnicos!$H$2:$H$100,Técnicos!$J$2:$J$100)),,0,1))</f>
        <v/>
      </c>
      <c r="AI46" s="15" t="str" cm="1">
        <f t="array" ref="AI46">IF(OR($B46="",AI$2=""),"",Projetos!$K45*_xlfn.XLOOKUP(AI$2,Técnicos!$A$2:$A$100,IF(Projetos!AO45=1,Técnicos!$F$2:$F$100,IF(Projetos!AO45=2,Técnicos!$H$2:$H$100,Técnicos!$J$2:$J$100)),,0,1))</f>
        <v/>
      </c>
      <c r="AJ46" s="15" t="str" cm="1">
        <f t="array" ref="AJ46">IF(OR($B46="",AJ$2=""),"",Projetos!$K45*_xlfn.XLOOKUP(AJ$2,Técnicos!$A$2:$A$100,IF(Projetos!AP45=1,Técnicos!$F$2:$F$100,IF(Projetos!AP45=2,Técnicos!$H$2:$H$100,Técnicos!$J$2:$J$100)),,0,1))</f>
        <v/>
      </c>
      <c r="AK46" s="15" t="str" cm="1">
        <f t="array" ref="AK46">IF(OR($B46="",AK$2=""),"",Projetos!$K45*_xlfn.XLOOKUP(AK$2,Técnicos!$A$2:$A$100,IF(Projetos!AQ45=1,Técnicos!$F$2:$F$100,IF(Projetos!AQ45=2,Técnicos!$H$2:$H$100,Técnicos!$J$2:$J$100)),,0,1))</f>
        <v/>
      </c>
      <c r="AL46" s="15" t="str" cm="1">
        <f t="array" ref="AL46">IF(OR($B46="",AL$2=""),"",Projetos!$K45*_xlfn.XLOOKUP(AL$2,Técnicos!$A$2:$A$100,IF(Projetos!AR45=1,Técnicos!$F$2:$F$100,IF(Projetos!AR45=2,Técnicos!$H$2:$H$100,Técnicos!$J$2:$J$100)),,0,1))</f>
        <v/>
      </c>
      <c r="AM46" s="15" t="str" cm="1">
        <f t="array" ref="AM46">IF(OR($B46="",AM$2=""),"",Projetos!$K45*_xlfn.XLOOKUP(AM$2,Técnicos!$A$2:$A$100,IF(Projetos!AS45=1,Técnicos!$F$2:$F$100,IF(Projetos!AS45=2,Técnicos!$H$2:$H$100,Técnicos!$J$2:$J$100)),,0,1))</f>
        <v/>
      </c>
      <c r="AN46" s="15" t="str" cm="1">
        <f t="array" ref="AN46">IF(OR($B46="",AN$2=""),"",Projetos!$K45*_xlfn.XLOOKUP(AN$2,Técnicos!$A$2:$A$100,IF(Projetos!AT45=1,Técnicos!$F$2:$F$100,IF(Projetos!AT45=2,Técnicos!$H$2:$H$100,Técnicos!$J$2:$J$100)),,0,1))</f>
        <v/>
      </c>
      <c r="AO46" s="15" t="str" cm="1">
        <f t="array" ref="AO46">IF(OR($B46="",AO$2=""),"",Projetos!$K45*_xlfn.XLOOKUP(AO$2,Técnicos!$A$2:$A$100,IF(Projetos!AU45=1,Técnicos!$F$2:$F$100,IF(Projetos!AU45=2,Técnicos!$H$2:$H$100,Técnicos!$J$2:$J$100)),,0,1))</f>
        <v/>
      </c>
      <c r="AP46" s="15" t="str" cm="1">
        <f t="array" ref="AP46">IF(OR($B46="",AP$2=""),"",Projetos!$K45*_xlfn.XLOOKUP(AP$2,Técnicos!$A$2:$A$100,IF(Projetos!AV45=1,Técnicos!$F$2:$F$100,IF(Projetos!AV45=2,Técnicos!$H$2:$H$100,Técnicos!$J$2:$J$100)),,0,1))</f>
        <v/>
      </c>
      <c r="AQ46" s="15" t="str" cm="1">
        <f t="array" ref="AQ46">IF(OR($B46="",AQ$2=""),"",Projetos!$K45*_xlfn.XLOOKUP(AQ$2,Técnicos!$A$2:$A$100,IF(Projetos!AW45=1,Técnicos!$F$2:$F$100,IF(Projetos!AW45=2,Técnicos!$H$2:$H$100,Técnicos!$J$2:$J$100)),,0,1))</f>
        <v/>
      </c>
      <c r="AR46" s="15" t="str" cm="1">
        <f t="array" ref="AR46">IF(OR($B46="",AR$2=""),"",Projetos!$K45*_xlfn.XLOOKUP(AR$2,Técnicos!$A$2:$A$100,IF(Projetos!AX45=1,Técnicos!$F$2:$F$100,IF(Projetos!AX45=2,Técnicos!$H$2:$H$100,Técnicos!$J$2:$J$100)),,0,1))</f>
        <v/>
      </c>
      <c r="AS46" s="15" t="str" cm="1">
        <f t="array" ref="AS46">IF(OR($B46="",AS$2=""),"",Projetos!$K45*_xlfn.XLOOKUP(AS$2,Técnicos!$A$2:$A$100,IF(Projetos!AY45=1,Técnicos!$F$2:$F$100,IF(Projetos!AY45=2,Técnicos!$H$2:$H$100,Técnicos!$J$2:$J$100)),,0,1))</f>
        <v/>
      </c>
      <c r="AT46" s="15" t="str" cm="1">
        <f t="array" ref="AT46">IF(OR($B46="",AT$2=""),"",Projetos!$K45*_xlfn.XLOOKUP(AT$2,Técnicos!$A$2:$A$100,IF(Projetos!AZ45=1,Técnicos!$F$2:$F$100,IF(Projetos!AZ45=2,Técnicos!$H$2:$H$100,Técnicos!$J$2:$J$100)),,0,1))</f>
        <v/>
      </c>
      <c r="AU46" s="15" t="str" cm="1">
        <f t="array" ref="AU46">IF(OR($B46="",AU$2=""),"",Projetos!$K45*_xlfn.XLOOKUP(AU$2,Técnicos!$A$2:$A$100,IF(Projetos!BA45=1,Técnicos!$F$2:$F$100,IF(Projetos!BA45=2,Técnicos!$H$2:$H$100,Técnicos!$J$2:$J$100)),,0,1))</f>
        <v/>
      </c>
      <c r="AV46" s="15" t="str" cm="1">
        <f t="array" ref="AV46">IF(OR($B46="",AV$2=""),"",Projetos!$K45*_xlfn.XLOOKUP(AV$2,Técnicos!$A$2:$A$100,IF(Projetos!BB45=1,Técnicos!$F$2:$F$100,IF(Projetos!BB45=2,Técnicos!$H$2:$H$100,Técnicos!$J$2:$J$100)),,0,1))</f>
        <v/>
      </c>
      <c r="AW46" s="15" t="str" cm="1">
        <f t="array" ref="AW46">IF(OR($B46="",AW$2=""),"",Projetos!$K45*_xlfn.XLOOKUP(AW$2,Técnicos!$A$2:$A$100,IF(Projetos!BC45=1,Técnicos!$F$2:$F$100,IF(Projetos!BC45=2,Técnicos!$H$2:$H$100,Técnicos!$J$2:$J$100)),,0,1))</f>
        <v/>
      </c>
      <c r="AX46" s="15" t="str" cm="1">
        <f t="array" ref="AX46">IF(OR($B46="",AX$2=""),"",Projetos!$K45*_xlfn.XLOOKUP(AX$2,Técnicos!$A$2:$A$100,IF(Projetos!BD45=1,Técnicos!$F$2:$F$100,IF(Projetos!BD45=2,Técnicos!$H$2:$H$100,Técnicos!$J$2:$J$100)),,0,1))</f>
        <v/>
      </c>
      <c r="AY46" s="15" t="str" cm="1">
        <f t="array" ref="AY46">IF(OR($B46="",AY$2=""),"",Projetos!$K45*_xlfn.XLOOKUP(AY$2,Técnicos!$A$2:$A$100,IF(Projetos!BE45=1,Técnicos!$F$2:$F$100,IF(Projetos!BE45=2,Técnicos!$H$2:$H$100,Técnicos!$J$2:$J$100)),,0,1))</f>
        <v/>
      </c>
      <c r="AZ46" s="15" t="str" cm="1">
        <f t="array" ref="AZ46">IF(OR($B46="",AZ$2=""),"",Projetos!$K45*_xlfn.XLOOKUP(AZ$2,Técnicos!$A$2:$A$100,IF(Projetos!BF45=1,Técnicos!$F$2:$F$100,IF(Projetos!BF45=2,Técnicos!$H$2:$H$100,Técnicos!$J$2:$J$100)),,0,1))</f>
        <v/>
      </c>
      <c r="BA46" s="15" t="str" cm="1">
        <f t="array" ref="BA46">IF(OR($B46="",BA$2=""),"",Projetos!$K45*_xlfn.XLOOKUP(BA$2,Técnicos!$A$2:$A$100,IF(Projetos!BG45=1,Técnicos!$F$2:$F$100,IF(Projetos!BG45=2,Técnicos!$H$2:$H$100,Técnicos!$J$2:$J$100)),,0,1))</f>
        <v/>
      </c>
      <c r="BB46" s="15" t="str" cm="1">
        <f t="array" ref="BB46">IF(OR($B46="",BB$2=""),"",Projetos!$K45*_xlfn.XLOOKUP(BB$2,Técnicos!$A$2:$A$100,IF(Projetos!BH45=1,Técnicos!$F$2:$F$100,IF(Projetos!BH45=2,Técnicos!$H$2:$H$100,Técnicos!$J$2:$J$100)),,0,1))</f>
        <v/>
      </c>
      <c r="BC46" s="15" t="str" cm="1">
        <f t="array" ref="BC46">IF(OR($B46="",BC$2=""),"",Projetos!$K45*_xlfn.XLOOKUP(BC$2,Técnicos!$A$2:$A$100,IF(Projetos!BI45=1,Técnicos!$F$2:$F$100,IF(Projetos!BI45=2,Técnicos!$H$2:$H$100,Técnicos!$J$2:$J$100)),,0,1))</f>
        <v/>
      </c>
      <c r="BD46" s="15" t="str" cm="1">
        <f t="array" ref="BD46">IF(OR($B46="",BD$2=""),"",Projetos!$K45*_xlfn.XLOOKUP(BD$2,Técnicos!$A$2:$A$100,IF(Projetos!BJ45=1,Técnicos!$F$2:$F$100,IF(Projetos!BJ45=2,Técnicos!$H$2:$H$100,Técnicos!$J$2:$J$100)),,0,1))</f>
        <v/>
      </c>
      <c r="BE46" s="15" t="str" cm="1">
        <f t="array" ref="BE46">IF(OR($B46="",BE$2=""),"",Projetos!$K45*_xlfn.XLOOKUP(BE$2,Técnicos!$A$2:$A$100,IF(Projetos!BK45=1,Técnicos!$F$2:$F$100,IF(Projetos!BK45=2,Técnicos!$H$2:$H$100,Técnicos!$J$2:$J$100)),,0,1))</f>
        <v/>
      </c>
      <c r="BF46" s="15" t="str" cm="1">
        <f t="array" ref="BF46">IF(OR($B46="",BF$2=""),"",Projetos!$K45*_xlfn.XLOOKUP(BF$2,Técnicos!$A$2:$A$100,IF(Projetos!BL45=1,Técnicos!$F$2:$F$100,IF(Projetos!BL45=2,Técnicos!$H$2:$H$100,Técnicos!$J$2:$J$100)),,0,1))</f>
        <v/>
      </c>
      <c r="BG46" s="15" t="str" cm="1">
        <f t="array" ref="BG46">IF(OR($B46="",BG$2=""),"",Projetos!$K45*_xlfn.XLOOKUP(BG$2,Técnicos!$A$2:$A$100,IF(Projetos!BM45=1,Técnicos!$F$2:$F$100,IF(Projetos!BM45=2,Técnicos!$H$2:$H$100,Técnicos!$J$2:$J$100)),,0,1))</f>
        <v/>
      </c>
      <c r="BH46" s="15" t="str" cm="1">
        <f t="array" ref="BH46">IF(OR($B46="",BH$2=""),"",Projetos!$K45*_xlfn.XLOOKUP(BH$2,Técnicos!$A$2:$A$100,IF(Projetos!BN45=1,Técnicos!$F$2:$F$100,IF(Projetos!BN45=2,Técnicos!$H$2:$H$100,Técnicos!$J$2:$J$100)),,0,1))</f>
        <v/>
      </c>
      <c r="BI46" s="15" t="str" cm="1">
        <f t="array" ref="BI46">IF(OR($B46="",BI$2=""),"",Projetos!$K45*_xlfn.XLOOKUP(BI$2,Técnicos!$A$2:$A$100,IF(Projetos!BO45=1,Técnicos!$F$2:$F$100,IF(Projetos!BO45=2,Técnicos!$H$2:$H$100,Técnicos!$J$2:$J$100)),,0,1))</f>
        <v/>
      </c>
      <c r="BJ46" s="15" t="str" cm="1">
        <f t="array" ref="BJ46">IF(OR($B46="",BJ$2=""),"",Projetos!$K45*_xlfn.XLOOKUP(BJ$2,Técnicos!$A$2:$A$100,IF(Projetos!BP45=1,Técnicos!$F$2:$F$100,IF(Projetos!BP45=2,Técnicos!$H$2:$H$100,Técnicos!$J$2:$J$100)),,0,1))</f>
        <v/>
      </c>
      <c r="BK46" s="15" t="str" cm="1">
        <f t="array" ref="BK46">IF(OR($B46="",BK$2=""),"",Projetos!$K45*_xlfn.XLOOKUP(BK$2,Técnicos!$A$2:$A$100,IF(Projetos!BQ45=1,Técnicos!$F$2:$F$100,IF(Projetos!BQ45=2,Técnicos!$H$2:$H$100,Técnicos!$J$2:$J$100)),,0,1))</f>
        <v/>
      </c>
      <c r="BL46" s="15" t="str" cm="1">
        <f t="array" ref="BL46">IF(OR($B46="",BL$2=""),"",Projetos!$K45*_xlfn.XLOOKUP(BL$2,Técnicos!$A$2:$A$100,IF(Projetos!BR45=1,Técnicos!$F$2:$F$100,IF(Projetos!BR45=2,Técnicos!$H$2:$H$100,Técnicos!$J$2:$J$100)),,0,1))</f>
        <v/>
      </c>
      <c r="BM46" s="15" t="str" cm="1">
        <f t="array" ref="BM46">IF(OR($B46="",BM$2=""),"",Projetos!$K45*_xlfn.XLOOKUP(BM$2,Técnicos!$A$2:$A$100,IF(Projetos!BS45=1,Técnicos!$F$2:$F$100,IF(Projetos!BS45=2,Técnicos!$H$2:$H$100,Técnicos!$J$2:$J$100)),,0,1))</f>
        <v/>
      </c>
      <c r="BN46" s="15" t="str" cm="1">
        <f t="array" ref="BN46">IF(OR($B46="",BN$2=""),"",Projetos!$K45*_xlfn.XLOOKUP(BN$2,Técnicos!$A$2:$A$100,IF(Projetos!BT45=1,Técnicos!$F$2:$F$100,IF(Projetos!BT45=2,Técnicos!$H$2:$H$100,Técnicos!$J$2:$J$100)),,0,1))</f>
        <v/>
      </c>
      <c r="BO46" s="15" t="str" cm="1">
        <f t="array" ref="BO46">IF(OR($B46="",BO$2=""),"",Projetos!$K45*_xlfn.XLOOKUP(BO$2,Técnicos!$A$2:$A$100,IF(Projetos!BU45=1,Técnicos!$F$2:$F$100,IF(Projetos!BU45=2,Técnicos!$H$2:$H$100,Técnicos!$J$2:$J$100)),,0,1))</f>
        <v/>
      </c>
      <c r="BP46" s="15" t="str" cm="1">
        <f t="array" ref="BP46">IF(OR($B46="",BP$2=""),"",Projetos!$K45*_xlfn.XLOOKUP(BP$2,Técnicos!$A$2:$A$100,IF(Projetos!BV45=1,Técnicos!$F$2:$F$100,IF(Projetos!BV45=2,Técnicos!$H$2:$H$100,Técnicos!$J$2:$J$100)),,0,1))</f>
        <v/>
      </c>
      <c r="BQ46" s="15" t="str" cm="1">
        <f t="array" ref="BQ46">IF(OR($B46="",BQ$2=""),"",Projetos!$K45*_xlfn.XLOOKUP(BQ$2,Técnicos!$A$2:$A$100,IF(Projetos!BW45=1,Técnicos!$F$2:$F$100,IF(Projetos!BW45=2,Técnicos!$H$2:$H$100,Técnicos!$J$2:$J$100)),,0,1))</f>
        <v/>
      </c>
    </row>
    <row r="47" spans="2:69" x14ac:dyDescent="0.25">
      <c r="C47" s="15" t="str" cm="1">
        <f t="array" ref="C47">IF(OR($B47="",C$2=""),"",Projetos!$K46*_xlfn.XLOOKUP(C$2,Técnicos!$A$2:$A$100,IF(Projetos!I46=1,Técnicos!$F$2:$F$100,IF(Projetos!I46=2,Técnicos!$H$2:$H$100,Técnicos!$J$2:$J$100)),,0,1))</f>
        <v/>
      </c>
      <c r="D47" s="15" t="str" cm="1">
        <f t="array" ref="D47">IF(OR($B47="",D$2=""),"",Projetos!$K46*_xlfn.XLOOKUP(D$2,Técnicos!$A$2:$A$100,IF(Projetos!J46=1,Técnicos!$F$2:$F$100,IF(Projetos!J46=2,Técnicos!$H$2:$H$100,Técnicos!$J$2:$J$100)),,0,1))</f>
        <v/>
      </c>
      <c r="E47" s="15" t="str" cm="1">
        <f t="array" ref="E47">IF(OR($B47="",E$2=""),"",Projetos!$K46*_xlfn.XLOOKUP(E$2,Técnicos!$A$2:$A$100,IF(Projetos!K46=1,Técnicos!$F$2:$F$100,IF(Projetos!K46=2,Técnicos!$H$2:$H$100,Técnicos!$J$2:$J$100)),,0,1))</f>
        <v/>
      </c>
      <c r="F47" s="15" t="str" cm="1">
        <f t="array" ref="F47">IF(OR($B47="",F$2=""),"",Projetos!$K46*_xlfn.XLOOKUP(F$2,Técnicos!$A$2:$A$100,IF(Projetos!L46=1,Técnicos!$F$2:$F$100,IF(Projetos!L46=2,Técnicos!$H$2:$H$100,Técnicos!$J$2:$J$100)),,0,1))</f>
        <v/>
      </c>
      <c r="G47" s="15" t="str" cm="1">
        <f t="array" ref="G47">IF(OR($B47="",G$2=""),"",Projetos!$K46*_xlfn.XLOOKUP(G$2,Técnicos!$A$2:$A$100,IF(Projetos!M46=1,Técnicos!$F$2:$F$100,IF(Projetos!M46=2,Técnicos!$H$2:$H$100,Técnicos!$J$2:$J$100)),,0,1))</f>
        <v/>
      </c>
      <c r="H47" s="15" t="str" cm="1">
        <f t="array" ref="H47">IF(OR($B47="",H$2=""),"",Projetos!$K46*_xlfn.XLOOKUP(H$2,Técnicos!$A$2:$A$100,IF(Projetos!N46=1,Técnicos!$F$2:$F$100,IF(Projetos!N46=2,Técnicos!$H$2:$H$100,Técnicos!$J$2:$J$100)),,0,1))</f>
        <v/>
      </c>
      <c r="I47" s="15" t="str" cm="1">
        <f t="array" ref="I47">IF(OR($B47="",I$2=""),"",Projetos!$K46*_xlfn.XLOOKUP(I$2,Técnicos!$A$2:$A$100,IF(Projetos!O46=1,Técnicos!$F$2:$F$100,IF(Projetos!O46=2,Técnicos!$H$2:$H$100,Técnicos!$J$2:$J$100)),,0,1))</f>
        <v/>
      </c>
      <c r="J47" s="15" t="str" cm="1">
        <f t="array" ref="J47">IF(OR($B47="",J$2=""),"",Projetos!$K46*_xlfn.XLOOKUP(J$2,Técnicos!$A$2:$A$100,IF(Projetos!P46=1,Técnicos!$F$2:$F$100,IF(Projetos!P46=2,Técnicos!$H$2:$H$100,Técnicos!$J$2:$J$100)),,0,1))</f>
        <v/>
      </c>
      <c r="K47" s="15" t="str" cm="1">
        <f t="array" ref="K47">IF(OR($B47="",K$2=""),"",Projetos!$K46*_xlfn.XLOOKUP(K$2,Técnicos!$A$2:$A$100,IF(Projetos!Q46=1,Técnicos!$F$2:$F$100,IF(Projetos!Q46=2,Técnicos!$H$2:$H$100,Técnicos!$J$2:$J$100)),,0,1))</f>
        <v/>
      </c>
      <c r="L47" s="15" t="str" cm="1">
        <f t="array" ref="L47">IF(OR($B47="",L$2=""),"",Projetos!$K46*_xlfn.XLOOKUP(L$2,Técnicos!$A$2:$A$100,IF(Projetos!R46=1,Técnicos!$F$2:$F$100,IF(Projetos!R46=2,Técnicos!$H$2:$H$100,Técnicos!$J$2:$J$100)),,0,1))</f>
        <v/>
      </c>
      <c r="M47" s="15" t="str" cm="1">
        <f t="array" ref="M47">IF(OR($B47="",M$2=""),"",Projetos!$K46*_xlfn.XLOOKUP(M$2,Técnicos!$A$2:$A$100,IF(Projetos!S46=1,Técnicos!$F$2:$F$100,IF(Projetos!S46=2,Técnicos!$H$2:$H$100,Técnicos!$J$2:$J$100)),,0,1))</f>
        <v/>
      </c>
      <c r="N47" s="15" t="str" cm="1">
        <f t="array" ref="N47">IF(OR($B47="",N$2=""),"",Projetos!$K46*_xlfn.XLOOKUP(N$2,Técnicos!$A$2:$A$100,IF(Projetos!T46=1,Técnicos!$F$2:$F$100,IF(Projetos!T46=2,Técnicos!$H$2:$H$100,Técnicos!$J$2:$J$100)),,0,1))</f>
        <v/>
      </c>
      <c r="O47" s="15" t="str" cm="1">
        <f t="array" ref="O47">IF(OR($B47="",O$2=""),"",Projetos!$K46*_xlfn.XLOOKUP(O$2,Técnicos!$A$2:$A$100,IF(Projetos!U46=1,Técnicos!$F$2:$F$100,IF(Projetos!U46=2,Técnicos!$H$2:$H$100,Técnicos!$J$2:$J$100)),,0,1))</f>
        <v/>
      </c>
      <c r="P47" s="15" t="str" cm="1">
        <f t="array" ref="P47">IF(OR($B47="",P$2=""),"",Projetos!$K46*_xlfn.XLOOKUP(P$2,Técnicos!$A$2:$A$100,IF(Projetos!V46=1,Técnicos!$F$2:$F$100,IF(Projetos!V46=2,Técnicos!$H$2:$H$100,Técnicos!$J$2:$J$100)),,0,1))</f>
        <v/>
      </c>
      <c r="Q47" s="15" t="str" cm="1">
        <f t="array" ref="Q47">IF(OR($B47="",Q$2=""),"",Projetos!$K46*_xlfn.XLOOKUP(Q$2,Técnicos!$A$2:$A$100,IF(Projetos!W46=1,Técnicos!$F$2:$F$100,IF(Projetos!W46=2,Técnicos!$H$2:$H$100,Técnicos!$J$2:$J$100)),,0,1))</f>
        <v/>
      </c>
      <c r="R47" s="15" t="str" cm="1">
        <f t="array" ref="R47">IF(OR($B47="",R$2=""),"",Projetos!$K46*_xlfn.XLOOKUP(R$2,Técnicos!$A$2:$A$100,IF(Projetos!X46=1,Técnicos!$F$2:$F$100,IF(Projetos!X46=2,Técnicos!$H$2:$H$100,Técnicos!$J$2:$J$100)),,0,1))</f>
        <v/>
      </c>
      <c r="S47" s="15" t="str" cm="1">
        <f t="array" ref="S47">IF(OR($B47="",S$2=""),"",Projetos!$K46*_xlfn.XLOOKUP(S$2,Técnicos!$A$2:$A$100,IF(Projetos!Y46=1,Técnicos!$F$2:$F$100,IF(Projetos!Y46=2,Técnicos!$H$2:$H$100,Técnicos!$J$2:$J$100)),,0,1))</f>
        <v/>
      </c>
      <c r="T47" s="15" t="str" cm="1">
        <f t="array" ref="T47">IF(OR($B47="",T$2=""),"",Projetos!$K46*_xlfn.XLOOKUP(T$2,Técnicos!$A$2:$A$100,IF(Projetos!Z46=1,Técnicos!$F$2:$F$100,IF(Projetos!Z46=2,Técnicos!$H$2:$H$100,Técnicos!$J$2:$J$100)),,0,1))</f>
        <v/>
      </c>
      <c r="U47" s="15" t="str" cm="1">
        <f t="array" ref="U47">IF(OR($B47="",U$2=""),"",Projetos!$K46*_xlfn.XLOOKUP(U$2,Técnicos!$A$2:$A$100,IF(Projetos!AA46=1,Técnicos!$F$2:$F$100,IF(Projetos!AA46=2,Técnicos!$H$2:$H$100,Técnicos!$J$2:$J$100)),,0,1))</f>
        <v/>
      </c>
      <c r="V47" s="15" t="str" cm="1">
        <f t="array" ref="V47">IF(OR($B47="",V$2=""),"",Projetos!$K46*_xlfn.XLOOKUP(V$2,Técnicos!$A$2:$A$100,IF(Projetos!AB46=1,Técnicos!$F$2:$F$100,IF(Projetos!AB46=2,Técnicos!$H$2:$H$100,Técnicos!$J$2:$J$100)),,0,1))</f>
        <v/>
      </c>
      <c r="W47" s="15" t="str" cm="1">
        <f t="array" ref="W47">IF(OR($B47="",W$2=""),"",Projetos!$K46*_xlfn.XLOOKUP(W$2,Técnicos!$A$2:$A$100,IF(Projetos!AC46=1,Técnicos!$F$2:$F$100,IF(Projetos!AC46=2,Técnicos!$H$2:$H$100,Técnicos!$J$2:$J$100)),,0,1))</f>
        <v/>
      </c>
      <c r="X47" s="15" t="str" cm="1">
        <f t="array" ref="X47">IF(OR($B47="",X$2=""),"",Projetos!$K46*_xlfn.XLOOKUP(X$2,Técnicos!$A$2:$A$100,IF(Projetos!AD46=1,Técnicos!$F$2:$F$100,IF(Projetos!AD46=2,Técnicos!$H$2:$H$100,Técnicos!$J$2:$J$100)),,0,1))</f>
        <v/>
      </c>
      <c r="Y47" s="15" t="str" cm="1">
        <f t="array" ref="Y47">IF(OR($B47="",Y$2=""),"",Projetos!$K46*_xlfn.XLOOKUP(Y$2,Técnicos!$A$2:$A$100,IF(Projetos!AE46=1,Técnicos!$F$2:$F$100,IF(Projetos!AE46=2,Técnicos!$H$2:$H$100,Técnicos!$J$2:$J$100)),,0,1))</f>
        <v/>
      </c>
      <c r="Z47" s="15" t="str" cm="1">
        <f t="array" ref="Z47">IF(OR($B47="",Z$2=""),"",Projetos!$K46*_xlfn.XLOOKUP(Z$2,Técnicos!$A$2:$A$100,IF(Projetos!AF46=1,Técnicos!$F$2:$F$100,IF(Projetos!AF46=2,Técnicos!$H$2:$H$100,Técnicos!$J$2:$J$100)),,0,1))</f>
        <v/>
      </c>
      <c r="AA47" s="15" t="str" cm="1">
        <f t="array" ref="AA47">IF(OR($B47="",AA$2=""),"",Projetos!$K46*_xlfn.XLOOKUP(AA$2,Técnicos!$A$2:$A$100,IF(Projetos!AG46=1,Técnicos!$F$2:$F$100,IF(Projetos!AG46=2,Técnicos!$H$2:$H$100,Técnicos!$J$2:$J$100)),,0,1))</f>
        <v/>
      </c>
      <c r="AB47" s="15" t="str" cm="1">
        <f t="array" ref="AB47">IF(OR($B47="",AB$2=""),"",Projetos!$K46*_xlfn.XLOOKUP(AB$2,Técnicos!$A$2:$A$100,IF(Projetos!AH46=1,Técnicos!$F$2:$F$100,IF(Projetos!AH46=2,Técnicos!$H$2:$H$100,Técnicos!$J$2:$J$100)),,0,1))</f>
        <v/>
      </c>
      <c r="AC47" s="15" t="str" cm="1">
        <f t="array" ref="AC47">IF(OR($B47="",AC$2=""),"",Projetos!$K46*_xlfn.XLOOKUP(AC$2,Técnicos!$A$2:$A$100,IF(Projetos!AI46=1,Técnicos!$F$2:$F$100,IF(Projetos!AI46=2,Técnicos!$H$2:$H$100,Técnicos!$J$2:$J$100)),,0,1))</f>
        <v/>
      </c>
      <c r="AD47" s="15" t="str" cm="1">
        <f t="array" ref="AD47">IF(OR($B47="",AD$2=""),"",Projetos!$K46*_xlfn.XLOOKUP(AD$2,Técnicos!$A$2:$A$100,IF(Projetos!AJ46=1,Técnicos!$F$2:$F$100,IF(Projetos!AJ46=2,Técnicos!$H$2:$H$100,Técnicos!$J$2:$J$100)),,0,1))</f>
        <v/>
      </c>
      <c r="AE47" s="15" t="str" cm="1">
        <f t="array" ref="AE47">IF(OR($B47="",AE$2=""),"",Projetos!$K46*_xlfn.XLOOKUP(AE$2,Técnicos!$A$2:$A$100,IF(Projetos!AK46=1,Técnicos!$F$2:$F$100,IF(Projetos!AK46=2,Técnicos!$H$2:$H$100,Técnicos!$J$2:$J$100)),,0,1))</f>
        <v/>
      </c>
      <c r="AF47" s="15" t="str" cm="1">
        <f t="array" ref="AF47">IF(OR($B47="",AF$2=""),"",Projetos!$K46*_xlfn.XLOOKUP(AF$2,Técnicos!$A$2:$A$100,IF(Projetos!AL46=1,Técnicos!$F$2:$F$100,IF(Projetos!AL46=2,Técnicos!$H$2:$H$100,Técnicos!$J$2:$J$100)),,0,1))</f>
        <v/>
      </c>
      <c r="AG47" s="15" t="str" cm="1">
        <f t="array" ref="AG47">IF(OR($B47="",AG$2=""),"",Projetos!$K46*_xlfn.XLOOKUP(AG$2,Técnicos!$A$2:$A$100,IF(Projetos!AM46=1,Técnicos!$F$2:$F$100,IF(Projetos!AM46=2,Técnicos!$H$2:$H$100,Técnicos!$J$2:$J$100)),,0,1))</f>
        <v/>
      </c>
      <c r="AH47" s="15" t="str" cm="1">
        <f t="array" ref="AH47">IF(OR($B47="",AH$2=""),"",Projetos!$K46*_xlfn.XLOOKUP(AH$2,Técnicos!$A$2:$A$100,IF(Projetos!AN46=1,Técnicos!$F$2:$F$100,IF(Projetos!AN46=2,Técnicos!$H$2:$H$100,Técnicos!$J$2:$J$100)),,0,1))</f>
        <v/>
      </c>
      <c r="AI47" s="15" t="str" cm="1">
        <f t="array" ref="AI47">IF(OR($B47="",AI$2=""),"",Projetos!$K46*_xlfn.XLOOKUP(AI$2,Técnicos!$A$2:$A$100,IF(Projetos!AO46=1,Técnicos!$F$2:$F$100,IF(Projetos!AO46=2,Técnicos!$H$2:$H$100,Técnicos!$J$2:$J$100)),,0,1))</f>
        <v/>
      </c>
      <c r="AJ47" s="15" t="str" cm="1">
        <f t="array" ref="AJ47">IF(OR($B47="",AJ$2=""),"",Projetos!$K46*_xlfn.XLOOKUP(AJ$2,Técnicos!$A$2:$A$100,IF(Projetos!AP46=1,Técnicos!$F$2:$F$100,IF(Projetos!AP46=2,Técnicos!$H$2:$H$100,Técnicos!$J$2:$J$100)),,0,1))</f>
        <v/>
      </c>
      <c r="AK47" s="15" t="str" cm="1">
        <f t="array" ref="AK47">IF(OR($B47="",AK$2=""),"",Projetos!$K46*_xlfn.XLOOKUP(AK$2,Técnicos!$A$2:$A$100,IF(Projetos!AQ46=1,Técnicos!$F$2:$F$100,IF(Projetos!AQ46=2,Técnicos!$H$2:$H$100,Técnicos!$J$2:$J$100)),,0,1))</f>
        <v/>
      </c>
      <c r="AL47" s="15" t="str" cm="1">
        <f t="array" ref="AL47">IF(OR($B47="",AL$2=""),"",Projetos!$K46*_xlfn.XLOOKUP(AL$2,Técnicos!$A$2:$A$100,IF(Projetos!AR46=1,Técnicos!$F$2:$F$100,IF(Projetos!AR46=2,Técnicos!$H$2:$H$100,Técnicos!$J$2:$J$100)),,0,1))</f>
        <v/>
      </c>
      <c r="AM47" s="15" t="str" cm="1">
        <f t="array" ref="AM47">IF(OR($B47="",AM$2=""),"",Projetos!$K46*_xlfn.XLOOKUP(AM$2,Técnicos!$A$2:$A$100,IF(Projetos!AS46=1,Técnicos!$F$2:$F$100,IF(Projetos!AS46=2,Técnicos!$H$2:$H$100,Técnicos!$J$2:$J$100)),,0,1))</f>
        <v/>
      </c>
      <c r="AN47" s="15" t="str" cm="1">
        <f t="array" ref="AN47">IF(OR($B47="",AN$2=""),"",Projetos!$K46*_xlfn.XLOOKUP(AN$2,Técnicos!$A$2:$A$100,IF(Projetos!AT46=1,Técnicos!$F$2:$F$100,IF(Projetos!AT46=2,Técnicos!$H$2:$H$100,Técnicos!$J$2:$J$100)),,0,1))</f>
        <v/>
      </c>
      <c r="AO47" s="15" t="str" cm="1">
        <f t="array" ref="AO47">IF(OR($B47="",AO$2=""),"",Projetos!$K46*_xlfn.XLOOKUP(AO$2,Técnicos!$A$2:$A$100,IF(Projetos!AU46=1,Técnicos!$F$2:$F$100,IF(Projetos!AU46=2,Técnicos!$H$2:$H$100,Técnicos!$J$2:$J$100)),,0,1))</f>
        <v/>
      </c>
      <c r="AP47" s="15" t="str" cm="1">
        <f t="array" ref="AP47">IF(OR($B47="",AP$2=""),"",Projetos!$K46*_xlfn.XLOOKUP(AP$2,Técnicos!$A$2:$A$100,IF(Projetos!AV46=1,Técnicos!$F$2:$F$100,IF(Projetos!AV46=2,Técnicos!$H$2:$H$100,Técnicos!$J$2:$J$100)),,0,1))</f>
        <v/>
      </c>
      <c r="AQ47" s="15" t="str" cm="1">
        <f t="array" ref="AQ47">IF(OR($B47="",AQ$2=""),"",Projetos!$K46*_xlfn.XLOOKUP(AQ$2,Técnicos!$A$2:$A$100,IF(Projetos!AW46=1,Técnicos!$F$2:$F$100,IF(Projetos!AW46=2,Técnicos!$H$2:$H$100,Técnicos!$J$2:$J$100)),,0,1))</f>
        <v/>
      </c>
      <c r="AR47" s="15" t="str" cm="1">
        <f t="array" ref="AR47">IF(OR($B47="",AR$2=""),"",Projetos!$K46*_xlfn.XLOOKUP(AR$2,Técnicos!$A$2:$A$100,IF(Projetos!AX46=1,Técnicos!$F$2:$F$100,IF(Projetos!AX46=2,Técnicos!$H$2:$H$100,Técnicos!$J$2:$J$100)),,0,1))</f>
        <v/>
      </c>
      <c r="AS47" s="15" t="str" cm="1">
        <f t="array" ref="AS47">IF(OR($B47="",AS$2=""),"",Projetos!$K46*_xlfn.XLOOKUP(AS$2,Técnicos!$A$2:$A$100,IF(Projetos!AY46=1,Técnicos!$F$2:$F$100,IF(Projetos!AY46=2,Técnicos!$H$2:$H$100,Técnicos!$J$2:$J$100)),,0,1))</f>
        <v/>
      </c>
      <c r="AT47" s="15" t="str" cm="1">
        <f t="array" ref="AT47">IF(OR($B47="",AT$2=""),"",Projetos!$K46*_xlfn.XLOOKUP(AT$2,Técnicos!$A$2:$A$100,IF(Projetos!AZ46=1,Técnicos!$F$2:$F$100,IF(Projetos!AZ46=2,Técnicos!$H$2:$H$100,Técnicos!$J$2:$J$100)),,0,1))</f>
        <v/>
      </c>
      <c r="AU47" s="15" t="str" cm="1">
        <f t="array" ref="AU47">IF(OR($B47="",AU$2=""),"",Projetos!$K46*_xlfn.XLOOKUP(AU$2,Técnicos!$A$2:$A$100,IF(Projetos!BA46=1,Técnicos!$F$2:$F$100,IF(Projetos!BA46=2,Técnicos!$H$2:$H$100,Técnicos!$J$2:$J$100)),,0,1))</f>
        <v/>
      </c>
      <c r="AV47" s="15" t="str" cm="1">
        <f t="array" ref="AV47">IF(OR($B47="",AV$2=""),"",Projetos!$K46*_xlfn.XLOOKUP(AV$2,Técnicos!$A$2:$A$100,IF(Projetos!BB46=1,Técnicos!$F$2:$F$100,IF(Projetos!BB46=2,Técnicos!$H$2:$H$100,Técnicos!$J$2:$J$100)),,0,1))</f>
        <v/>
      </c>
      <c r="AW47" s="15" t="str" cm="1">
        <f t="array" ref="AW47">IF(OR($B47="",AW$2=""),"",Projetos!$K46*_xlfn.XLOOKUP(AW$2,Técnicos!$A$2:$A$100,IF(Projetos!BC46=1,Técnicos!$F$2:$F$100,IF(Projetos!BC46=2,Técnicos!$H$2:$H$100,Técnicos!$J$2:$J$100)),,0,1))</f>
        <v/>
      </c>
      <c r="AX47" s="15" t="str" cm="1">
        <f t="array" ref="AX47">IF(OR($B47="",AX$2=""),"",Projetos!$K46*_xlfn.XLOOKUP(AX$2,Técnicos!$A$2:$A$100,IF(Projetos!BD46=1,Técnicos!$F$2:$F$100,IF(Projetos!BD46=2,Técnicos!$H$2:$H$100,Técnicos!$J$2:$J$100)),,0,1))</f>
        <v/>
      </c>
      <c r="AY47" s="15" t="str" cm="1">
        <f t="array" ref="AY47">IF(OR($B47="",AY$2=""),"",Projetos!$K46*_xlfn.XLOOKUP(AY$2,Técnicos!$A$2:$A$100,IF(Projetos!BE46=1,Técnicos!$F$2:$F$100,IF(Projetos!BE46=2,Técnicos!$H$2:$H$100,Técnicos!$J$2:$J$100)),,0,1))</f>
        <v/>
      </c>
      <c r="AZ47" s="15" t="str" cm="1">
        <f t="array" ref="AZ47">IF(OR($B47="",AZ$2=""),"",Projetos!$K46*_xlfn.XLOOKUP(AZ$2,Técnicos!$A$2:$A$100,IF(Projetos!BF46=1,Técnicos!$F$2:$F$100,IF(Projetos!BF46=2,Técnicos!$H$2:$H$100,Técnicos!$J$2:$J$100)),,0,1))</f>
        <v/>
      </c>
      <c r="BA47" s="15" t="str" cm="1">
        <f t="array" ref="BA47">IF(OR($B47="",BA$2=""),"",Projetos!$K46*_xlfn.XLOOKUP(BA$2,Técnicos!$A$2:$A$100,IF(Projetos!BG46=1,Técnicos!$F$2:$F$100,IF(Projetos!BG46=2,Técnicos!$H$2:$H$100,Técnicos!$J$2:$J$100)),,0,1))</f>
        <v/>
      </c>
      <c r="BB47" s="15" t="str" cm="1">
        <f t="array" ref="BB47">IF(OR($B47="",BB$2=""),"",Projetos!$K46*_xlfn.XLOOKUP(BB$2,Técnicos!$A$2:$A$100,IF(Projetos!BH46=1,Técnicos!$F$2:$F$100,IF(Projetos!BH46=2,Técnicos!$H$2:$H$100,Técnicos!$J$2:$J$100)),,0,1))</f>
        <v/>
      </c>
      <c r="BC47" s="15" t="str" cm="1">
        <f t="array" ref="BC47">IF(OR($B47="",BC$2=""),"",Projetos!$K46*_xlfn.XLOOKUP(BC$2,Técnicos!$A$2:$A$100,IF(Projetos!BI46=1,Técnicos!$F$2:$F$100,IF(Projetos!BI46=2,Técnicos!$H$2:$H$100,Técnicos!$J$2:$J$100)),,0,1))</f>
        <v/>
      </c>
      <c r="BD47" s="15" t="str" cm="1">
        <f t="array" ref="BD47">IF(OR($B47="",BD$2=""),"",Projetos!$K46*_xlfn.XLOOKUP(BD$2,Técnicos!$A$2:$A$100,IF(Projetos!BJ46=1,Técnicos!$F$2:$F$100,IF(Projetos!BJ46=2,Técnicos!$H$2:$H$100,Técnicos!$J$2:$J$100)),,0,1))</f>
        <v/>
      </c>
      <c r="BE47" s="15" t="str" cm="1">
        <f t="array" ref="BE47">IF(OR($B47="",BE$2=""),"",Projetos!$K46*_xlfn.XLOOKUP(BE$2,Técnicos!$A$2:$A$100,IF(Projetos!BK46=1,Técnicos!$F$2:$F$100,IF(Projetos!BK46=2,Técnicos!$H$2:$H$100,Técnicos!$J$2:$J$100)),,0,1))</f>
        <v/>
      </c>
      <c r="BF47" s="15" t="str" cm="1">
        <f t="array" ref="BF47">IF(OR($B47="",BF$2=""),"",Projetos!$K46*_xlfn.XLOOKUP(BF$2,Técnicos!$A$2:$A$100,IF(Projetos!BL46=1,Técnicos!$F$2:$F$100,IF(Projetos!BL46=2,Técnicos!$H$2:$H$100,Técnicos!$J$2:$J$100)),,0,1))</f>
        <v/>
      </c>
      <c r="BG47" s="15" t="str" cm="1">
        <f t="array" ref="BG47">IF(OR($B47="",BG$2=""),"",Projetos!$K46*_xlfn.XLOOKUP(BG$2,Técnicos!$A$2:$A$100,IF(Projetos!BM46=1,Técnicos!$F$2:$F$100,IF(Projetos!BM46=2,Técnicos!$H$2:$H$100,Técnicos!$J$2:$J$100)),,0,1))</f>
        <v/>
      </c>
      <c r="BH47" s="15" t="str" cm="1">
        <f t="array" ref="BH47">IF(OR($B47="",BH$2=""),"",Projetos!$K46*_xlfn.XLOOKUP(BH$2,Técnicos!$A$2:$A$100,IF(Projetos!BN46=1,Técnicos!$F$2:$F$100,IF(Projetos!BN46=2,Técnicos!$H$2:$H$100,Técnicos!$J$2:$J$100)),,0,1))</f>
        <v/>
      </c>
      <c r="BI47" s="15" t="str" cm="1">
        <f t="array" ref="BI47">IF(OR($B47="",BI$2=""),"",Projetos!$K46*_xlfn.XLOOKUP(BI$2,Técnicos!$A$2:$A$100,IF(Projetos!BO46=1,Técnicos!$F$2:$F$100,IF(Projetos!BO46=2,Técnicos!$H$2:$H$100,Técnicos!$J$2:$J$100)),,0,1))</f>
        <v/>
      </c>
      <c r="BJ47" s="15" t="str" cm="1">
        <f t="array" ref="BJ47">IF(OR($B47="",BJ$2=""),"",Projetos!$K46*_xlfn.XLOOKUP(BJ$2,Técnicos!$A$2:$A$100,IF(Projetos!BP46=1,Técnicos!$F$2:$F$100,IF(Projetos!BP46=2,Técnicos!$H$2:$H$100,Técnicos!$J$2:$J$100)),,0,1))</f>
        <v/>
      </c>
      <c r="BK47" s="15" t="str" cm="1">
        <f t="array" ref="BK47">IF(OR($B47="",BK$2=""),"",Projetos!$K46*_xlfn.XLOOKUP(BK$2,Técnicos!$A$2:$A$100,IF(Projetos!BQ46=1,Técnicos!$F$2:$F$100,IF(Projetos!BQ46=2,Técnicos!$H$2:$H$100,Técnicos!$J$2:$J$100)),,0,1))</f>
        <v/>
      </c>
      <c r="BL47" s="15" t="str" cm="1">
        <f t="array" ref="BL47">IF(OR($B47="",BL$2=""),"",Projetos!$K46*_xlfn.XLOOKUP(BL$2,Técnicos!$A$2:$A$100,IF(Projetos!BR46=1,Técnicos!$F$2:$F$100,IF(Projetos!BR46=2,Técnicos!$H$2:$H$100,Técnicos!$J$2:$J$100)),,0,1))</f>
        <v/>
      </c>
      <c r="BM47" s="15" t="str" cm="1">
        <f t="array" ref="BM47">IF(OR($B47="",BM$2=""),"",Projetos!$K46*_xlfn.XLOOKUP(BM$2,Técnicos!$A$2:$A$100,IF(Projetos!BS46=1,Técnicos!$F$2:$F$100,IF(Projetos!BS46=2,Técnicos!$H$2:$H$100,Técnicos!$J$2:$J$100)),,0,1))</f>
        <v/>
      </c>
      <c r="BN47" s="15" t="str" cm="1">
        <f t="array" ref="BN47">IF(OR($B47="",BN$2=""),"",Projetos!$K46*_xlfn.XLOOKUP(BN$2,Técnicos!$A$2:$A$100,IF(Projetos!BT46=1,Técnicos!$F$2:$F$100,IF(Projetos!BT46=2,Técnicos!$H$2:$H$100,Técnicos!$J$2:$J$100)),,0,1))</f>
        <v/>
      </c>
      <c r="BO47" s="15" t="str" cm="1">
        <f t="array" ref="BO47">IF(OR($B47="",BO$2=""),"",Projetos!$K46*_xlfn.XLOOKUP(BO$2,Técnicos!$A$2:$A$100,IF(Projetos!BU46=1,Técnicos!$F$2:$F$100,IF(Projetos!BU46=2,Técnicos!$H$2:$H$100,Técnicos!$J$2:$J$100)),,0,1))</f>
        <v/>
      </c>
      <c r="BP47" s="15" t="str" cm="1">
        <f t="array" ref="BP47">IF(OR($B47="",BP$2=""),"",Projetos!$K46*_xlfn.XLOOKUP(BP$2,Técnicos!$A$2:$A$100,IF(Projetos!BV46=1,Técnicos!$F$2:$F$100,IF(Projetos!BV46=2,Técnicos!$H$2:$H$100,Técnicos!$J$2:$J$100)),,0,1))</f>
        <v/>
      </c>
      <c r="BQ47" s="15" t="str" cm="1">
        <f t="array" ref="BQ47">IF(OR($B47="",BQ$2=""),"",Projetos!$K46*_xlfn.XLOOKUP(BQ$2,Técnicos!$A$2:$A$100,IF(Projetos!BW46=1,Técnicos!$F$2:$F$100,IF(Projetos!BW46=2,Técnicos!$H$2:$H$100,Técnicos!$J$2:$J$100)),,0,1))</f>
        <v/>
      </c>
    </row>
    <row r="48" spans="2:69" x14ac:dyDescent="0.25">
      <c r="C48" s="15" t="str" cm="1">
        <f t="array" ref="C48">IF(OR($B48="",C$2=""),"",Projetos!$K47*_xlfn.XLOOKUP(C$2,Técnicos!$A$2:$A$100,IF(Projetos!I47=1,Técnicos!$F$2:$F$100,IF(Projetos!I47=2,Técnicos!$H$2:$H$100,Técnicos!$J$2:$J$100)),,0,1))</f>
        <v/>
      </c>
      <c r="D48" s="15" t="str" cm="1">
        <f t="array" ref="D48">IF(OR($B48="",D$2=""),"",Projetos!$K47*_xlfn.XLOOKUP(D$2,Técnicos!$A$2:$A$100,IF(Projetos!J47=1,Técnicos!$F$2:$F$100,IF(Projetos!J47=2,Técnicos!$H$2:$H$100,Técnicos!$J$2:$J$100)),,0,1))</f>
        <v/>
      </c>
      <c r="E48" s="15" t="str" cm="1">
        <f t="array" ref="E48">IF(OR($B48="",E$2=""),"",Projetos!$K47*_xlfn.XLOOKUP(E$2,Técnicos!$A$2:$A$100,IF(Projetos!K47=1,Técnicos!$F$2:$F$100,IF(Projetos!K47=2,Técnicos!$H$2:$H$100,Técnicos!$J$2:$J$100)),,0,1))</f>
        <v/>
      </c>
      <c r="F48" s="15" t="str" cm="1">
        <f t="array" ref="F48">IF(OR($B48="",F$2=""),"",Projetos!$K47*_xlfn.XLOOKUP(F$2,Técnicos!$A$2:$A$100,IF(Projetos!L47=1,Técnicos!$F$2:$F$100,IF(Projetos!L47=2,Técnicos!$H$2:$H$100,Técnicos!$J$2:$J$100)),,0,1))</f>
        <v/>
      </c>
      <c r="G48" s="15" t="str" cm="1">
        <f t="array" ref="G48">IF(OR($B48="",G$2=""),"",Projetos!$K47*_xlfn.XLOOKUP(G$2,Técnicos!$A$2:$A$100,IF(Projetos!M47=1,Técnicos!$F$2:$F$100,IF(Projetos!M47=2,Técnicos!$H$2:$H$100,Técnicos!$J$2:$J$100)),,0,1))</f>
        <v/>
      </c>
      <c r="H48" s="15" t="str" cm="1">
        <f t="array" ref="H48">IF(OR($B48="",H$2=""),"",Projetos!$K47*_xlfn.XLOOKUP(H$2,Técnicos!$A$2:$A$100,IF(Projetos!N47=1,Técnicos!$F$2:$F$100,IF(Projetos!N47=2,Técnicos!$H$2:$H$100,Técnicos!$J$2:$J$100)),,0,1))</f>
        <v/>
      </c>
      <c r="I48" s="15" t="str" cm="1">
        <f t="array" ref="I48">IF(OR($B48="",I$2=""),"",Projetos!$K47*_xlfn.XLOOKUP(I$2,Técnicos!$A$2:$A$100,IF(Projetos!O47=1,Técnicos!$F$2:$F$100,IF(Projetos!O47=2,Técnicos!$H$2:$H$100,Técnicos!$J$2:$J$100)),,0,1))</f>
        <v/>
      </c>
      <c r="J48" s="15" t="str" cm="1">
        <f t="array" ref="J48">IF(OR($B48="",J$2=""),"",Projetos!$K47*_xlfn.XLOOKUP(J$2,Técnicos!$A$2:$A$100,IF(Projetos!P47=1,Técnicos!$F$2:$F$100,IF(Projetos!P47=2,Técnicos!$H$2:$H$100,Técnicos!$J$2:$J$100)),,0,1))</f>
        <v/>
      </c>
      <c r="K48" s="15" t="str" cm="1">
        <f t="array" ref="K48">IF(OR($B48="",K$2=""),"",Projetos!$K47*_xlfn.XLOOKUP(K$2,Técnicos!$A$2:$A$100,IF(Projetos!Q47=1,Técnicos!$F$2:$F$100,IF(Projetos!Q47=2,Técnicos!$H$2:$H$100,Técnicos!$J$2:$J$100)),,0,1))</f>
        <v/>
      </c>
      <c r="L48" s="15" t="str" cm="1">
        <f t="array" ref="L48">IF(OR($B48="",L$2=""),"",Projetos!$K47*_xlfn.XLOOKUP(L$2,Técnicos!$A$2:$A$100,IF(Projetos!R47=1,Técnicos!$F$2:$F$100,IF(Projetos!R47=2,Técnicos!$H$2:$H$100,Técnicos!$J$2:$J$100)),,0,1))</f>
        <v/>
      </c>
      <c r="M48" s="15" t="str" cm="1">
        <f t="array" ref="M48">IF(OR($B48="",M$2=""),"",Projetos!$K47*_xlfn.XLOOKUP(M$2,Técnicos!$A$2:$A$100,IF(Projetos!S47=1,Técnicos!$F$2:$F$100,IF(Projetos!S47=2,Técnicos!$H$2:$H$100,Técnicos!$J$2:$J$100)),,0,1))</f>
        <v/>
      </c>
      <c r="N48" s="15" t="str" cm="1">
        <f t="array" ref="N48">IF(OR($B48="",N$2=""),"",Projetos!$K47*_xlfn.XLOOKUP(N$2,Técnicos!$A$2:$A$100,IF(Projetos!T47=1,Técnicos!$F$2:$F$100,IF(Projetos!T47=2,Técnicos!$H$2:$H$100,Técnicos!$J$2:$J$100)),,0,1))</f>
        <v/>
      </c>
      <c r="O48" s="15" t="str" cm="1">
        <f t="array" ref="O48">IF(OR($B48="",O$2=""),"",Projetos!$K47*_xlfn.XLOOKUP(O$2,Técnicos!$A$2:$A$100,IF(Projetos!U47=1,Técnicos!$F$2:$F$100,IF(Projetos!U47=2,Técnicos!$H$2:$H$100,Técnicos!$J$2:$J$100)),,0,1))</f>
        <v/>
      </c>
      <c r="P48" s="15" t="str" cm="1">
        <f t="array" ref="P48">IF(OR($B48="",P$2=""),"",Projetos!$K47*_xlfn.XLOOKUP(P$2,Técnicos!$A$2:$A$100,IF(Projetos!V47=1,Técnicos!$F$2:$F$100,IF(Projetos!V47=2,Técnicos!$H$2:$H$100,Técnicos!$J$2:$J$100)),,0,1))</f>
        <v/>
      </c>
      <c r="Q48" s="15" t="str" cm="1">
        <f t="array" ref="Q48">IF(OR($B48="",Q$2=""),"",Projetos!$K47*_xlfn.XLOOKUP(Q$2,Técnicos!$A$2:$A$100,IF(Projetos!W47=1,Técnicos!$F$2:$F$100,IF(Projetos!W47=2,Técnicos!$H$2:$H$100,Técnicos!$J$2:$J$100)),,0,1))</f>
        <v/>
      </c>
      <c r="R48" s="15" t="str" cm="1">
        <f t="array" ref="R48">IF(OR($B48="",R$2=""),"",Projetos!$K47*_xlfn.XLOOKUP(R$2,Técnicos!$A$2:$A$100,IF(Projetos!X47=1,Técnicos!$F$2:$F$100,IF(Projetos!X47=2,Técnicos!$H$2:$H$100,Técnicos!$J$2:$J$100)),,0,1))</f>
        <v/>
      </c>
      <c r="S48" s="15" t="str" cm="1">
        <f t="array" ref="S48">IF(OR($B48="",S$2=""),"",Projetos!$K47*_xlfn.XLOOKUP(S$2,Técnicos!$A$2:$A$100,IF(Projetos!Y47=1,Técnicos!$F$2:$F$100,IF(Projetos!Y47=2,Técnicos!$H$2:$H$100,Técnicos!$J$2:$J$100)),,0,1))</f>
        <v/>
      </c>
      <c r="T48" s="15" t="str" cm="1">
        <f t="array" ref="T48">IF(OR($B48="",T$2=""),"",Projetos!$K47*_xlfn.XLOOKUP(T$2,Técnicos!$A$2:$A$100,IF(Projetos!Z47=1,Técnicos!$F$2:$F$100,IF(Projetos!Z47=2,Técnicos!$H$2:$H$100,Técnicos!$J$2:$J$100)),,0,1))</f>
        <v/>
      </c>
      <c r="U48" s="15" t="str" cm="1">
        <f t="array" ref="U48">IF(OR($B48="",U$2=""),"",Projetos!$K47*_xlfn.XLOOKUP(U$2,Técnicos!$A$2:$A$100,IF(Projetos!AA47=1,Técnicos!$F$2:$F$100,IF(Projetos!AA47=2,Técnicos!$H$2:$H$100,Técnicos!$J$2:$J$100)),,0,1))</f>
        <v/>
      </c>
      <c r="V48" s="15" t="str" cm="1">
        <f t="array" ref="V48">IF(OR($B48="",V$2=""),"",Projetos!$K47*_xlfn.XLOOKUP(V$2,Técnicos!$A$2:$A$100,IF(Projetos!AB47=1,Técnicos!$F$2:$F$100,IF(Projetos!AB47=2,Técnicos!$H$2:$H$100,Técnicos!$J$2:$J$100)),,0,1))</f>
        <v/>
      </c>
      <c r="W48" s="15" t="str" cm="1">
        <f t="array" ref="W48">IF(OR($B48="",W$2=""),"",Projetos!$K47*_xlfn.XLOOKUP(W$2,Técnicos!$A$2:$A$100,IF(Projetos!AC47=1,Técnicos!$F$2:$F$100,IF(Projetos!AC47=2,Técnicos!$H$2:$H$100,Técnicos!$J$2:$J$100)),,0,1))</f>
        <v/>
      </c>
      <c r="X48" s="15" t="str" cm="1">
        <f t="array" ref="X48">IF(OR($B48="",X$2=""),"",Projetos!$K47*_xlfn.XLOOKUP(X$2,Técnicos!$A$2:$A$100,IF(Projetos!AD47=1,Técnicos!$F$2:$F$100,IF(Projetos!AD47=2,Técnicos!$H$2:$H$100,Técnicos!$J$2:$J$100)),,0,1))</f>
        <v/>
      </c>
      <c r="Y48" s="15" t="str" cm="1">
        <f t="array" ref="Y48">IF(OR($B48="",Y$2=""),"",Projetos!$K47*_xlfn.XLOOKUP(Y$2,Técnicos!$A$2:$A$100,IF(Projetos!AE47=1,Técnicos!$F$2:$F$100,IF(Projetos!AE47=2,Técnicos!$H$2:$H$100,Técnicos!$J$2:$J$100)),,0,1))</f>
        <v/>
      </c>
      <c r="Z48" s="15" t="str" cm="1">
        <f t="array" ref="Z48">IF(OR($B48="",Z$2=""),"",Projetos!$K47*_xlfn.XLOOKUP(Z$2,Técnicos!$A$2:$A$100,IF(Projetos!AF47=1,Técnicos!$F$2:$F$100,IF(Projetos!AF47=2,Técnicos!$H$2:$H$100,Técnicos!$J$2:$J$100)),,0,1))</f>
        <v/>
      </c>
      <c r="AA48" s="15" t="str" cm="1">
        <f t="array" ref="AA48">IF(OR($B48="",AA$2=""),"",Projetos!$K47*_xlfn.XLOOKUP(AA$2,Técnicos!$A$2:$A$100,IF(Projetos!AG47=1,Técnicos!$F$2:$F$100,IF(Projetos!AG47=2,Técnicos!$H$2:$H$100,Técnicos!$J$2:$J$100)),,0,1))</f>
        <v/>
      </c>
      <c r="AB48" s="15" t="str" cm="1">
        <f t="array" ref="AB48">IF(OR($B48="",AB$2=""),"",Projetos!$K47*_xlfn.XLOOKUP(AB$2,Técnicos!$A$2:$A$100,IF(Projetos!AH47=1,Técnicos!$F$2:$F$100,IF(Projetos!AH47=2,Técnicos!$H$2:$H$100,Técnicos!$J$2:$J$100)),,0,1))</f>
        <v/>
      </c>
      <c r="AC48" s="15" t="str" cm="1">
        <f t="array" ref="AC48">IF(OR($B48="",AC$2=""),"",Projetos!$K47*_xlfn.XLOOKUP(AC$2,Técnicos!$A$2:$A$100,IF(Projetos!AI47=1,Técnicos!$F$2:$F$100,IF(Projetos!AI47=2,Técnicos!$H$2:$H$100,Técnicos!$J$2:$J$100)),,0,1))</f>
        <v/>
      </c>
      <c r="AD48" s="15" t="str" cm="1">
        <f t="array" ref="AD48">IF(OR($B48="",AD$2=""),"",Projetos!$K47*_xlfn.XLOOKUP(AD$2,Técnicos!$A$2:$A$100,IF(Projetos!AJ47=1,Técnicos!$F$2:$F$100,IF(Projetos!AJ47=2,Técnicos!$H$2:$H$100,Técnicos!$J$2:$J$100)),,0,1))</f>
        <v/>
      </c>
      <c r="AE48" s="15" t="str" cm="1">
        <f t="array" ref="AE48">IF(OR($B48="",AE$2=""),"",Projetos!$K47*_xlfn.XLOOKUP(AE$2,Técnicos!$A$2:$A$100,IF(Projetos!AK47=1,Técnicos!$F$2:$F$100,IF(Projetos!AK47=2,Técnicos!$H$2:$H$100,Técnicos!$J$2:$J$100)),,0,1))</f>
        <v/>
      </c>
      <c r="AF48" s="15" t="str" cm="1">
        <f t="array" ref="AF48">IF(OR($B48="",AF$2=""),"",Projetos!$K47*_xlfn.XLOOKUP(AF$2,Técnicos!$A$2:$A$100,IF(Projetos!AL47=1,Técnicos!$F$2:$F$100,IF(Projetos!AL47=2,Técnicos!$H$2:$H$100,Técnicos!$J$2:$J$100)),,0,1))</f>
        <v/>
      </c>
      <c r="AG48" s="15" t="str" cm="1">
        <f t="array" ref="AG48">IF(OR($B48="",AG$2=""),"",Projetos!$K47*_xlfn.XLOOKUP(AG$2,Técnicos!$A$2:$A$100,IF(Projetos!AM47=1,Técnicos!$F$2:$F$100,IF(Projetos!AM47=2,Técnicos!$H$2:$H$100,Técnicos!$J$2:$J$100)),,0,1))</f>
        <v/>
      </c>
      <c r="AH48" s="15" t="str" cm="1">
        <f t="array" ref="AH48">IF(OR($B48="",AH$2=""),"",Projetos!$K47*_xlfn.XLOOKUP(AH$2,Técnicos!$A$2:$A$100,IF(Projetos!AN47=1,Técnicos!$F$2:$F$100,IF(Projetos!AN47=2,Técnicos!$H$2:$H$100,Técnicos!$J$2:$J$100)),,0,1))</f>
        <v/>
      </c>
      <c r="AI48" s="15" t="str" cm="1">
        <f t="array" ref="AI48">IF(OR($B48="",AI$2=""),"",Projetos!$K47*_xlfn.XLOOKUP(AI$2,Técnicos!$A$2:$A$100,IF(Projetos!AO47=1,Técnicos!$F$2:$F$100,IF(Projetos!AO47=2,Técnicos!$H$2:$H$100,Técnicos!$J$2:$J$100)),,0,1))</f>
        <v/>
      </c>
      <c r="AJ48" s="15" t="str" cm="1">
        <f t="array" ref="AJ48">IF(OR($B48="",AJ$2=""),"",Projetos!$K47*_xlfn.XLOOKUP(AJ$2,Técnicos!$A$2:$A$100,IF(Projetos!AP47=1,Técnicos!$F$2:$F$100,IF(Projetos!AP47=2,Técnicos!$H$2:$H$100,Técnicos!$J$2:$J$100)),,0,1))</f>
        <v/>
      </c>
      <c r="AK48" s="15" t="str" cm="1">
        <f t="array" ref="AK48">IF(OR($B48="",AK$2=""),"",Projetos!$K47*_xlfn.XLOOKUP(AK$2,Técnicos!$A$2:$A$100,IF(Projetos!AQ47=1,Técnicos!$F$2:$F$100,IF(Projetos!AQ47=2,Técnicos!$H$2:$H$100,Técnicos!$J$2:$J$100)),,0,1))</f>
        <v/>
      </c>
      <c r="AL48" s="15" t="str" cm="1">
        <f t="array" ref="AL48">IF(OR($B48="",AL$2=""),"",Projetos!$K47*_xlfn.XLOOKUP(AL$2,Técnicos!$A$2:$A$100,IF(Projetos!AR47=1,Técnicos!$F$2:$F$100,IF(Projetos!AR47=2,Técnicos!$H$2:$H$100,Técnicos!$J$2:$J$100)),,0,1))</f>
        <v/>
      </c>
      <c r="AM48" s="15" t="str" cm="1">
        <f t="array" ref="AM48">IF(OR($B48="",AM$2=""),"",Projetos!$K47*_xlfn.XLOOKUP(AM$2,Técnicos!$A$2:$A$100,IF(Projetos!AS47=1,Técnicos!$F$2:$F$100,IF(Projetos!AS47=2,Técnicos!$H$2:$H$100,Técnicos!$J$2:$J$100)),,0,1))</f>
        <v/>
      </c>
      <c r="AN48" s="15" t="str" cm="1">
        <f t="array" ref="AN48">IF(OR($B48="",AN$2=""),"",Projetos!$K47*_xlfn.XLOOKUP(AN$2,Técnicos!$A$2:$A$100,IF(Projetos!AT47=1,Técnicos!$F$2:$F$100,IF(Projetos!AT47=2,Técnicos!$H$2:$H$100,Técnicos!$J$2:$J$100)),,0,1))</f>
        <v/>
      </c>
      <c r="AO48" s="15" t="str" cm="1">
        <f t="array" ref="AO48">IF(OR($B48="",AO$2=""),"",Projetos!$K47*_xlfn.XLOOKUP(AO$2,Técnicos!$A$2:$A$100,IF(Projetos!AU47=1,Técnicos!$F$2:$F$100,IF(Projetos!AU47=2,Técnicos!$H$2:$H$100,Técnicos!$J$2:$J$100)),,0,1))</f>
        <v/>
      </c>
      <c r="AP48" s="15" t="str" cm="1">
        <f t="array" ref="AP48">IF(OR($B48="",AP$2=""),"",Projetos!$K47*_xlfn.XLOOKUP(AP$2,Técnicos!$A$2:$A$100,IF(Projetos!AV47=1,Técnicos!$F$2:$F$100,IF(Projetos!AV47=2,Técnicos!$H$2:$H$100,Técnicos!$J$2:$J$100)),,0,1))</f>
        <v/>
      </c>
      <c r="AQ48" s="15" t="str" cm="1">
        <f t="array" ref="AQ48">IF(OR($B48="",AQ$2=""),"",Projetos!$K47*_xlfn.XLOOKUP(AQ$2,Técnicos!$A$2:$A$100,IF(Projetos!AW47=1,Técnicos!$F$2:$F$100,IF(Projetos!AW47=2,Técnicos!$H$2:$H$100,Técnicos!$J$2:$J$100)),,0,1))</f>
        <v/>
      </c>
      <c r="AR48" s="15" t="str" cm="1">
        <f t="array" ref="AR48">IF(OR($B48="",AR$2=""),"",Projetos!$K47*_xlfn.XLOOKUP(AR$2,Técnicos!$A$2:$A$100,IF(Projetos!AX47=1,Técnicos!$F$2:$F$100,IF(Projetos!AX47=2,Técnicos!$H$2:$H$100,Técnicos!$J$2:$J$100)),,0,1))</f>
        <v/>
      </c>
      <c r="AS48" s="15" t="str" cm="1">
        <f t="array" ref="AS48">IF(OR($B48="",AS$2=""),"",Projetos!$K47*_xlfn.XLOOKUP(AS$2,Técnicos!$A$2:$A$100,IF(Projetos!AY47=1,Técnicos!$F$2:$F$100,IF(Projetos!AY47=2,Técnicos!$H$2:$H$100,Técnicos!$J$2:$J$100)),,0,1))</f>
        <v/>
      </c>
      <c r="AT48" s="15" t="str" cm="1">
        <f t="array" ref="AT48">IF(OR($B48="",AT$2=""),"",Projetos!$K47*_xlfn.XLOOKUP(AT$2,Técnicos!$A$2:$A$100,IF(Projetos!AZ47=1,Técnicos!$F$2:$F$100,IF(Projetos!AZ47=2,Técnicos!$H$2:$H$100,Técnicos!$J$2:$J$100)),,0,1))</f>
        <v/>
      </c>
      <c r="AU48" s="15" t="str" cm="1">
        <f t="array" ref="AU48">IF(OR($B48="",AU$2=""),"",Projetos!$K47*_xlfn.XLOOKUP(AU$2,Técnicos!$A$2:$A$100,IF(Projetos!BA47=1,Técnicos!$F$2:$F$100,IF(Projetos!BA47=2,Técnicos!$H$2:$H$100,Técnicos!$J$2:$J$100)),,0,1))</f>
        <v/>
      </c>
      <c r="AV48" s="15" t="str" cm="1">
        <f t="array" ref="AV48">IF(OR($B48="",AV$2=""),"",Projetos!$K47*_xlfn.XLOOKUP(AV$2,Técnicos!$A$2:$A$100,IF(Projetos!BB47=1,Técnicos!$F$2:$F$100,IF(Projetos!BB47=2,Técnicos!$H$2:$H$100,Técnicos!$J$2:$J$100)),,0,1))</f>
        <v/>
      </c>
      <c r="AW48" s="15" t="str" cm="1">
        <f t="array" ref="AW48">IF(OR($B48="",AW$2=""),"",Projetos!$K47*_xlfn.XLOOKUP(AW$2,Técnicos!$A$2:$A$100,IF(Projetos!BC47=1,Técnicos!$F$2:$F$100,IF(Projetos!BC47=2,Técnicos!$H$2:$H$100,Técnicos!$J$2:$J$100)),,0,1))</f>
        <v/>
      </c>
      <c r="AX48" s="15" t="str" cm="1">
        <f t="array" ref="AX48">IF(OR($B48="",AX$2=""),"",Projetos!$K47*_xlfn.XLOOKUP(AX$2,Técnicos!$A$2:$A$100,IF(Projetos!BD47=1,Técnicos!$F$2:$F$100,IF(Projetos!BD47=2,Técnicos!$H$2:$H$100,Técnicos!$J$2:$J$100)),,0,1))</f>
        <v/>
      </c>
      <c r="AY48" s="15" t="str" cm="1">
        <f t="array" ref="AY48">IF(OR($B48="",AY$2=""),"",Projetos!$K47*_xlfn.XLOOKUP(AY$2,Técnicos!$A$2:$A$100,IF(Projetos!BE47=1,Técnicos!$F$2:$F$100,IF(Projetos!BE47=2,Técnicos!$H$2:$H$100,Técnicos!$J$2:$J$100)),,0,1))</f>
        <v/>
      </c>
      <c r="AZ48" s="15" t="str" cm="1">
        <f t="array" ref="AZ48">IF(OR($B48="",AZ$2=""),"",Projetos!$K47*_xlfn.XLOOKUP(AZ$2,Técnicos!$A$2:$A$100,IF(Projetos!BF47=1,Técnicos!$F$2:$F$100,IF(Projetos!BF47=2,Técnicos!$H$2:$H$100,Técnicos!$J$2:$J$100)),,0,1))</f>
        <v/>
      </c>
      <c r="BA48" s="15" t="str" cm="1">
        <f t="array" ref="BA48">IF(OR($B48="",BA$2=""),"",Projetos!$K47*_xlfn.XLOOKUP(BA$2,Técnicos!$A$2:$A$100,IF(Projetos!BG47=1,Técnicos!$F$2:$F$100,IF(Projetos!BG47=2,Técnicos!$H$2:$H$100,Técnicos!$J$2:$J$100)),,0,1))</f>
        <v/>
      </c>
      <c r="BB48" s="15" t="str" cm="1">
        <f t="array" ref="BB48">IF(OR($B48="",BB$2=""),"",Projetos!$K47*_xlfn.XLOOKUP(BB$2,Técnicos!$A$2:$A$100,IF(Projetos!BH47=1,Técnicos!$F$2:$F$100,IF(Projetos!BH47=2,Técnicos!$H$2:$H$100,Técnicos!$J$2:$J$100)),,0,1))</f>
        <v/>
      </c>
      <c r="BC48" s="15" t="str" cm="1">
        <f t="array" ref="BC48">IF(OR($B48="",BC$2=""),"",Projetos!$K47*_xlfn.XLOOKUP(BC$2,Técnicos!$A$2:$A$100,IF(Projetos!BI47=1,Técnicos!$F$2:$F$100,IF(Projetos!BI47=2,Técnicos!$H$2:$H$100,Técnicos!$J$2:$J$100)),,0,1))</f>
        <v/>
      </c>
      <c r="BD48" s="15" t="str" cm="1">
        <f t="array" ref="BD48">IF(OR($B48="",BD$2=""),"",Projetos!$K47*_xlfn.XLOOKUP(BD$2,Técnicos!$A$2:$A$100,IF(Projetos!BJ47=1,Técnicos!$F$2:$F$100,IF(Projetos!BJ47=2,Técnicos!$H$2:$H$100,Técnicos!$J$2:$J$100)),,0,1))</f>
        <v/>
      </c>
      <c r="BE48" s="15" t="str" cm="1">
        <f t="array" ref="BE48">IF(OR($B48="",BE$2=""),"",Projetos!$K47*_xlfn.XLOOKUP(BE$2,Técnicos!$A$2:$A$100,IF(Projetos!BK47=1,Técnicos!$F$2:$F$100,IF(Projetos!BK47=2,Técnicos!$H$2:$H$100,Técnicos!$J$2:$J$100)),,0,1))</f>
        <v/>
      </c>
      <c r="BF48" s="15" t="str" cm="1">
        <f t="array" ref="BF48">IF(OR($B48="",BF$2=""),"",Projetos!$K47*_xlfn.XLOOKUP(BF$2,Técnicos!$A$2:$A$100,IF(Projetos!BL47=1,Técnicos!$F$2:$F$100,IF(Projetos!BL47=2,Técnicos!$H$2:$H$100,Técnicos!$J$2:$J$100)),,0,1))</f>
        <v/>
      </c>
      <c r="BG48" s="15" t="str" cm="1">
        <f t="array" ref="BG48">IF(OR($B48="",BG$2=""),"",Projetos!$K47*_xlfn.XLOOKUP(BG$2,Técnicos!$A$2:$A$100,IF(Projetos!BM47=1,Técnicos!$F$2:$F$100,IF(Projetos!BM47=2,Técnicos!$H$2:$H$100,Técnicos!$J$2:$J$100)),,0,1))</f>
        <v/>
      </c>
      <c r="BH48" s="15" t="str" cm="1">
        <f t="array" ref="BH48">IF(OR($B48="",BH$2=""),"",Projetos!$K47*_xlfn.XLOOKUP(BH$2,Técnicos!$A$2:$A$100,IF(Projetos!BN47=1,Técnicos!$F$2:$F$100,IF(Projetos!BN47=2,Técnicos!$H$2:$H$100,Técnicos!$J$2:$J$100)),,0,1))</f>
        <v/>
      </c>
      <c r="BI48" s="15" t="str" cm="1">
        <f t="array" ref="BI48">IF(OR($B48="",BI$2=""),"",Projetos!$K47*_xlfn.XLOOKUP(BI$2,Técnicos!$A$2:$A$100,IF(Projetos!BO47=1,Técnicos!$F$2:$F$100,IF(Projetos!BO47=2,Técnicos!$H$2:$H$100,Técnicos!$J$2:$J$100)),,0,1))</f>
        <v/>
      </c>
      <c r="BJ48" s="15" t="str" cm="1">
        <f t="array" ref="BJ48">IF(OR($B48="",BJ$2=""),"",Projetos!$K47*_xlfn.XLOOKUP(BJ$2,Técnicos!$A$2:$A$100,IF(Projetos!BP47=1,Técnicos!$F$2:$F$100,IF(Projetos!BP47=2,Técnicos!$H$2:$H$100,Técnicos!$J$2:$J$100)),,0,1))</f>
        <v/>
      </c>
      <c r="BK48" s="15" t="str" cm="1">
        <f t="array" ref="BK48">IF(OR($B48="",BK$2=""),"",Projetos!$K47*_xlfn.XLOOKUP(BK$2,Técnicos!$A$2:$A$100,IF(Projetos!BQ47=1,Técnicos!$F$2:$F$100,IF(Projetos!BQ47=2,Técnicos!$H$2:$H$100,Técnicos!$J$2:$J$100)),,0,1))</f>
        <v/>
      </c>
      <c r="BL48" s="15" t="str" cm="1">
        <f t="array" ref="BL48">IF(OR($B48="",BL$2=""),"",Projetos!$K47*_xlfn.XLOOKUP(BL$2,Técnicos!$A$2:$A$100,IF(Projetos!BR47=1,Técnicos!$F$2:$F$100,IF(Projetos!BR47=2,Técnicos!$H$2:$H$100,Técnicos!$J$2:$J$100)),,0,1))</f>
        <v/>
      </c>
      <c r="BM48" s="15" t="str" cm="1">
        <f t="array" ref="BM48">IF(OR($B48="",BM$2=""),"",Projetos!$K47*_xlfn.XLOOKUP(BM$2,Técnicos!$A$2:$A$100,IF(Projetos!BS47=1,Técnicos!$F$2:$F$100,IF(Projetos!BS47=2,Técnicos!$H$2:$H$100,Técnicos!$J$2:$J$100)),,0,1))</f>
        <v/>
      </c>
      <c r="BN48" s="15" t="str" cm="1">
        <f t="array" ref="BN48">IF(OR($B48="",BN$2=""),"",Projetos!$K47*_xlfn.XLOOKUP(BN$2,Técnicos!$A$2:$A$100,IF(Projetos!BT47=1,Técnicos!$F$2:$F$100,IF(Projetos!BT47=2,Técnicos!$H$2:$H$100,Técnicos!$J$2:$J$100)),,0,1))</f>
        <v/>
      </c>
      <c r="BO48" s="15" t="str" cm="1">
        <f t="array" ref="BO48">IF(OR($B48="",BO$2=""),"",Projetos!$K47*_xlfn.XLOOKUP(BO$2,Técnicos!$A$2:$A$100,IF(Projetos!BU47=1,Técnicos!$F$2:$F$100,IF(Projetos!BU47=2,Técnicos!$H$2:$H$100,Técnicos!$J$2:$J$100)),,0,1))</f>
        <v/>
      </c>
      <c r="BP48" s="15" t="str" cm="1">
        <f t="array" ref="BP48">IF(OR($B48="",BP$2=""),"",Projetos!$K47*_xlfn.XLOOKUP(BP$2,Técnicos!$A$2:$A$100,IF(Projetos!BV47=1,Técnicos!$F$2:$F$100,IF(Projetos!BV47=2,Técnicos!$H$2:$H$100,Técnicos!$J$2:$J$100)),,0,1))</f>
        <v/>
      </c>
      <c r="BQ48" s="15" t="str" cm="1">
        <f t="array" ref="BQ48">IF(OR($B48="",BQ$2=""),"",Projetos!$K47*_xlfn.XLOOKUP(BQ$2,Técnicos!$A$2:$A$100,IF(Projetos!BW47=1,Técnicos!$F$2:$F$100,IF(Projetos!BW47=2,Técnicos!$H$2:$H$100,Técnicos!$J$2:$J$100)),,0,1))</f>
        <v/>
      </c>
    </row>
    <row r="49" spans="3:69" x14ac:dyDescent="0.25">
      <c r="C49" s="15" t="str" cm="1">
        <f t="array" ref="C49">IF(OR($B49="",C$2=""),"",Projetos!$K48*_xlfn.XLOOKUP(C$2,Técnicos!$A$2:$A$100,IF(Projetos!I48=1,Técnicos!$F$2:$F$100,IF(Projetos!I48=2,Técnicos!$H$2:$H$100,Técnicos!$J$2:$J$100)),,0,1))</f>
        <v/>
      </c>
      <c r="D49" s="15" t="str" cm="1">
        <f t="array" ref="D49">IF(OR($B49="",D$2=""),"",Projetos!$K48*_xlfn.XLOOKUP(D$2,Técnicos!$A$2:$A$100,IF(Projetos!J48=1,Técnicos!$F$2:$F$100,IF(Projetos!J48=2,Técnicos!$H$2:$H$100,Técnicos!$J$2:$J$100)),,0,1))</f>
        <v/>
      </c>
      <c r="E49" s="15" t="str" cm="1">
        <f t="array" ref="E49">IF(OR($B49="",E$2=""),"",Projetos!$K48*_xlfn.XLOOKUP(E$2,Técnicos!$A$2:$A$100,IF(Projetos!K48=1,Técnicos!$F$2:$F$100,IF(Projetos!K48=2,Técnicos!$H$2:$H$100,Técnicos!$J$2:$J$100)),,0,1))</f>
        <v/>
      </c>
      <c r="F49" s="15" t="str" cm="1">
        <f t="array" ref="F49">IF(OR($B49="",F$2=""),"",Projetos!$K48*_xlfn.XLOOKUP(F$2,Técnicos!$A$2:$A$100,IF(Projetos!L48=1,Técnicos!$F$2:$F$100,IF(Projetos!L48=2,Técnicos!$H$2:$H$100,Técnicos!$J$2:$J$100)),,0,1))</f>
        <v/>
      </c>
      <c r="G49" s="15" t="str" cm="1">
        <f t="array" ref="G49">IF(OR($B49="",G$2=""),"",Projetos!$K48*_xlfn.XLOOKUP(G$2,Técnicos!$A$2:$A$100,IF(Projetos!M48=1,Técnicos!$F$2:$F$100,IF(Projetos!M48=2,Técnicos!$H$2:$H$100,Técnicos!$J$2:$J$100)),,0,1))</f>
        <v/>
      </c>
      <c r="H49" s="15" t="str" cm="1">
        <f t="array" ref="H49">IF(OR($B49="",H$2=""),"",Projetos!$K48*_xlfn.XLOOKUP(H$2,Técnicos!$A$2:$A$100,IF(Projetos!N48=1,Técnicos!$F$2:$F$100,IF(Projetos!N48=2,Técnicos!$H$2:$H$100,Técnicos!$J$2:$J$100)),,0,1))</f>
        <v/>
      </c>
      <c r="I49" s="15" t="str" cm="1">
        <f t="array" ref="I49">IF(OR($B49="",I$2=""),"",Projetos!$K48*_xlfn.XLOOKUP(I$2,Técnicos!$A$2:$A$100,IF(Projetos!O48=1,Técnicos!$F$2:$F$100,IF(Projetos!O48=2,Técnicos!$H$2:$H$100,Técnicos!$J$2:$J$100)),,0,1))</f>
        <v/>
      </c>
      <c r="J49" s="15" t="str" cm="1">
        <f t="array" ref="J49">IF(OR($B49="",J$2=""),"",Projetos!$K48*_xlfn.XLOOKUP(J$2,Técnicos!$A$2:$A$100,IF(Projetos!P48=1,Técnicos!$F$2:$F$100,IF(Projetos!P48=2,Técnicos!$H$2:$H$100,Técnicos!$J$2:$J$100)),,0,1))</f>
        <v/>
      </c>
      <c r="K49" s="15" t="str" cm="1">
        <f t="array" ref="K49">IF(OR($B49="",K$2=""),"",Projetos!$K48*_xlfn.XLOOKUP(K$2,Técnicos!$A$2:$A$100,IF(Projetos!Q48=1,Técnicos!$F$2:$F$100,IF(Projetos!Q48=2,Técnicos!$H$2:$H$100,Técnicos!$J$2:$J$100)),,0,1))</f>
        <v/>
      </c>
      <c r="L49" s="15" t="str" cm="1">
        <f t="array" ref="L49">IF(OR($B49="",L$2=""),"",Projetos!$K48*_xlfn.XLOOKUP(L$2,Técnicos!$A$2:$A$100,IF(Projetos!R48=1,Técnicos!$F$2:$F$100,IF(Projetos!R48=2,Técnicos!$H$2:$H$100,Técnicos!$J$2:$J$100)),,0,1))</f>
        <v/>
      </c>
      <c r="M49" s="15" t="str" cm="1">
        <f t="array" ref="M49">IF(OR($B49="",M$2=""),"",Projetos!$K48*_xlfn.XLOOKUP(M$2,Técnicos!$A$2:$A$100,IF(Projetos!S48=1,Técnicos!$F$2:$F$100,IF(Projetos!S48=2,Técnicos!$H$2:$H$100,Técnicos!$J$2:$J$100)),,0,1))</f>
        <v/>
      </c>
      <c r="N49" s="15" t="str" cm="1">
        <f t="array" ref="N49">IF(OR($B49="",N$2=""),"",Projetos!$K48*_xlfn.XLOOKUP(N$2,Técnicos!$A$2:$A$100,IF(Projetos!T48=1,Técnicos!$F$2:$F$100,IF(Projetos!T48=2,Técnicos!$H$2:$H$100,Técnicos!$J$2:$J$100)),,0,1))</f>
        <v/>
      </c>
      <c r="O49" s="15" t="str" cm="1">
        <f t="array" ref="O49">IF(OR($B49="",O$2=""),"",Projetos!$K48*_xlfn.XLOOKUP(O$2,Técnicos!$A$2:$A$100,IF(Projetos!U48=1,Técnicos!$F$2:$F$100,IF(Projetos!U48=2,Técnicos!$H$2:$H$100,Técnicos!$J$2:$J$100)),,0,1))</f>
        <v/>
      </c>
      <c r="P49" s="15" t="str" cm="1">
        <f t="array" ref="P49">IF(OR($B49="",P$2=""),"",Projetos!$K48*_xlfn.XLOOKUP(P$2,Técnicos!$A$2:$A$100,IF(Projetos!V48=1,Técnicos!$F$2:$F$100,IF(Projetos!V48=2,Técnicos!$H$2:$H$100,Técnicos!$J$2:$J$100)),,0,1))</f>
        <v/>
      </c>
      <c r="Q49" s="15" t="str" cm="1">
        <f t="array" ref="Q49">IF(OR($B49="",Q$2=""),"",Projetos!$K48*_xlfn.XLOOKUP(Q$2,Técnicos!$A$2:$A$100,IF(Projetos!W48=1,Técnicos!$F$2:$F$100,IF(Projetos!W48=2,Técnicos!$H$2:$H$100,Técnicos!$J$2:$J$100)),,0,1))</f>
        <v/>
      </c>
      <c r="R49" s="15" t="str" cm="1">
        <f t="array" ref="R49">IF(OR($B49="",R$2=""),"",Projetos!$K48*_xlfn.XLOOKUP(R$2,Técnicos!$A$2:$A$100,IF(Projetos!X48=1,Técnicos!$F$2:$F$100,IF(Projetos!X48=2,Técnicos!$H$2:$H$100,Técnicos!$J$2:$J$100)),,0,1))</f>
        <v/>
      </c>
      <c r="S49" s="15" t="str" cm="1">
        <f t="array" ref="S49">IF(OR($B49="",S$2=""),"",Projetos!$K48*_xlfn.XLOOKUP(S$2,Técnicos!$A$2:$A$100,IF(Projetos!Y48=1,Técnicos!$F$2:$F$100,IF(Projetos!Y48=2,Técnicos!$H$2:$H$100,Técnicos!$J$2:$J$100)),,0,1))</f>
        <v/>
      </c>
      <c r="T49" s="15" t="str" cm="1">
        <f t="array" ref="T49">IF(OR($B49="",T$2=""),"",Projetos!$K48*_xlfn.XLOOKUP(T$2,Técnicos!$A$2:$A$100,IF(Projetos!Z48=1,Técnicos!$F$2:$F$100,IF(Projetos!Z48=2,Técnicos!$H$2:$H$100,Técnicos!$J$2:$J$100)),,0,1))</f>
        <v/>
      </c>
      <c r="U49" s="15" t="str" cm="1">
        <f t="array" ref="U49">IF(OR($B49="",U$2=""),"",Projetos!$K48*_xlfn.XLOOKUP(U$2,Técnicos!$A$2:$A$100,IF(Projetos!AA48=1,Técnicos!$F$2:$F$100,IF(Projetos!AA48=2,Técnicos!$H$2:$H$100,Técnicos!$J$2:$J$100)),,0,1))</f>
        <v/>
      </c>
      <c r="V49" s="15" t="str" cm="1">
        <f t="array" ref="V49">IF(OR($B49="",V$2=""),"",Projetos!$K48*_xlfn.XLOOKUP(V$2,Técnicos!$A$2:$A$100,IF(Projetos!AB48=1,Técnicos!$F$2:$F$100,IF(Projetos!AB48=2,Técnicos!$H$2:$H$100,Técnicos!$J$2:$J$100)),,0,1))</f>
        <v/>
      </c>
      <c r="W49" s="15" t="str" cm="1">
        <f t="array" ref="W49">IF(OR($B49="",W$2=""),"",Projetos!$K48*_xlfn.XLOOKUP(W$2,Técnicos!$A$2:$A$100,IF(Projetos!AC48=1,Técnicos!$F$2:$F$100,IF(Projetos!AC48=2,Técnicos!$H$2:$H$100,Técnicos!$J$2:$J$100)),,0,1))</f>
        <v/>
      </c>
      <c r="X49" s="15" t="str" cm="1">
        <f t="array" ref="X49">IF(OR($B49="",X$2=""),"",Projetos!$K48*_xlfn.XLOOKUP(X$2,Técnicos!$A$2:$A$100,IF(Projetos!AD48=1,Técnicos!$F$2:$F$100,IF(Projetos!AD48=2,Técnicos!$H$2:$H$100,Técnicos!$J$2:$J$100)),,0,1))</f>
        <v/>
      </c>
      <c r="Y49" s="15" t="str" cm="1">
        <f t="array" ref="Y49">IF(OR($B49="",Y$2=""),"",Projetos!$K48*_xlfn.XLOOKUP(Y$2,Técnicos!$A$2:$A$100,IF(Projetos!AE48=1,Técnicos!$F$2:$F$100,IF(Projetos!AE48=2,Técnicos!$H$2:$H$100,Técnicos!$J$2:$J$100)),,0,1))</f>
        <v/>
      </c>
      <c r="Z49" s="15" t="str" cm="1">
        <f t="array" ref="Z49">IF(OR($B49="",Z$2=""),"",Projetos!$K48*_xlfn.XLOOKUP(Z$2,Técnicos!$A$2:$A$100,IF(Projetos!AF48=1,Técnicos!$F$2:$F$100,IF(Projetos!AF48=2,Técnicos!$H$2:$H$100,Técnicos!$J$2:$J$100)),,0,1))</f>
        <v/>
      </c>
      <c r="AA49" s="15" t="str" cm="1">
        <f t="array" ref="AA49">IF(OR($B49="",AA$2=""),"",Projetos!$K48*_xlfn.XLOOKUP(AA$2,Técnicos!$A$2:$A$100,IF(Projetos!AG48=1,Técnicos!$F$2:$F$100,IF(Projetos!AG48=2,Técnicos!$H$2:$H$100,Técnicos!$J$2:$J$100)),,0,1))</f>
        <v/>
      </c>
      <c r="AB49" s="15" t="str" cm="1">
        <f t="array" ref="AB49">IF(OR($B49="",AB$2=""),"",Projetos!$K48*_xlfn.XLOOKUP(AB$2,Técnicos!$A$2:$A$100,IF(Projetos!AH48=1,Técnicos!$F$2:$F$100,IF(Projetos!AH48=2,Técnicos!$H$2:$H$100,Técnicos!$J$2:$J$100)),,0,1))</f>
        <v/>
      </c>
      <c r="AC49" s="15" t="str" cm="1">
        <f t="array" ref="AC49">IF(OR($B49="",AC$2=""),"",Projetos!$K48*_xlfn.XLOOKUP(AC$2,Técnicos!$A$2:$A$100,IF(Projetos!AI48=1,Técnicos!$F$2:$F$100,IF(Projetos!AI48=2,Técnicos!$H$2:$H$100,Técnicos!$J$2:$J$100)),,0,1))</f>
        <v/>
      </c>
      <c r="AD49" s="15" t="str" cm="1">
        <f t="array" ref="AD49">IF(OR($B49="",AD$2=""),"",Projetos!$K48*_xlfn.XLOOKUP(AD$2,Técnicos!$A$2:$A$100,IF(Projetos!AJ48=1,Técnicos!$F$2:$F$100,IF(Projetos!AJ48=2,Técnicos!$H$2:$H$100,Técnicos!$J$2:$J$100)),,0,1))</f>
        <v/>
      </c>
      <c r="AE49" s="15" t="str" cm="1">
        <f t="array" ref="AE49">IF(OR($B49="",AE$2=""),"",Projetos!$K48*_xlfn.XLOOKUP(AE$2,Técnicos!$A$2:$A$100,IF(Projetos!AK48=1,Técnicos!$F$2:$F$100,IF(Projetos!AK48=2,Técnicos!$H$2:$H$100,Técnicos!$J$2:$J$100)),,0,1))</f>
        <v/>
      </c>
      <c r="AF49" s="15" t="str" cm="1">
        <f t="array" ref="AF49">IF(OR($B49="",AF$2=""),"",Projetos!$K48*_xlfn.XLOOKUP(AF$2,Técnicos!$A$2:$A$100,IF(Projetos!AL48=1,Técnicos!$F$2:$F$100,IF(Projetos!AL48=2,Técnicos!$H$2:$H$100,Técnicos!$J$2:$J$100)),,0,1))</f>
        <v/>
      </c>
      <c r="AG49" s="15" t="str" cm="1">
        <f t="array" ref="AG49">IF(OR($B49="",AG$2=""),"",Projetos!$K48*_xlfn.XLOOKUP(AG$2,Técnicos!$A$2:$A$100,IF(Projetos!AM48=1,Técnicos!$F$2:$F$100,IF(Projetos!AM48=2,Técnicos!$H$2:$H$100,Técnicos!$J$2:$J$100)),,0,1))</f>
        <v/>
      </c>
      <c r="AH49" s="15" t="str" cm="1">
        <f t="array" ref="AH49">IF(OR($B49="",AH$2=""),"",Projetos!$K48*_xlfn.XLOOKUP(AH$2,Técnicos!$A$2:$A$100,IF(Projetos!AN48=1,Técnicos!$F$2:$F$100,IF(Projetos!AN48=2,Técnicos!$H$2:$H$100,Técnicos!$J$2:$J$100)),,0,1))</f>
        <v/>
      </c>
      <c r="AI49" s="15" t="str" cm="1">
        <f t="array" ref="AI49">IF(OR($B49="",AI$2=""),"",Projetos!$K48*_xlfn.XLOOKUP(AI$2,Técnicos!$A$2:$A$100,IF(Projetos!AO48=1,Técnicos!$F$2:$F$100,IF(Projetos!AO48=2,Técnicos!$H$2:$H$100,Técnicos!$J$2:$J$100)),,0,1))</f>
        <v/>
      </c>
      <c r="AJ49" s="15" t="str" cm="1">
        <f t="array" ref="AJ49">IF(OR($B49="",AJ$2=""),"",Projetos!$K48*_xlfn.XLOOKUP(AJ$2,Técnicos!$A$2:$A$100,IF(Projetos!AP48=1,Técnicos!$F$2:$F$100,IF(Projetos!AP48=2,Técnicos!$H$2:$H$100,Técnicos!$J$2:$J$100)),,0,1))</f>
        <v/>
      </c>
      <c r="AK49" s="15" t="str" cm="1">
        <f t="array" ref="AK49">IF(OR($B49="",AK$2=""),"",Projetos!$K48*_xlfn.XLOOKUP(AK$2,Técnicos!$A$2:$A$100,IF(Projetos!AQ48=1,Técnicos!$F$2:$F$100,IF(Projetos!AQ48=2,Técnicos!$H$2:$H$100,Técnicos!$J$2:$J$100)),,0,1))</f>
        <v/>
      </c>
      <c r="AL49" s="15" t="str" cm="1">
        <f t="array" ref="AL49">IF(OR($B49="",AL$2=""),"",Projetos!$K48*_xlfn.XLOOKUP(AL$2,Técnicos!$A$2:$A$100,IF(Projetos!AR48=1,Técnicos!$F$2:$F$100,IF(Projetos!AR48=2,Técnicos!$H$2:$H$100,Técnicos!$J$2:$J$100)),,0,1))</f>
        <v/>
      </c>
      <c r="AM49" s="15" t="str" cm="1">
        <f t="array" ref="AM49">IF(OR($B49="",AM$2=""),"",Projetos!$K48*_xlfn.XLOOKUP(AM$2,Técnicos!$A$2:$A$100,IF(Projetos!AS48=1,Técnicos!$F$2:$F$100,IF(Projetos!AS48=2,Técnicos!$H$2:$H$100,Técnicos!$J$2:$J$100)),,0,1))</f>
        <v/>
      </c>
      <c r="AN49" s="15" t="str" cm="1">
        <f t="array" ref="AN49">IF(OR($B49="",AN$2=""),"",Projetos!$K48*_xlfn.XLOOKUP(AN$2,Técnicos!$A$2:$A$100,IF(Projetos!AT48=1,Técnicos!$F$2:$F$100,IF(Projetos!AT48=2,Técnicos!$H$2:$H$100,Técnicos!$J$2:$J$100)),,0,1))</f>
        <v/>
      </c>
      <c r="AO49" s="15" t="str" cm="1">
        <f t="array" ref="AO49">IF(OR($B49="",AO$2=""),"",Projetos!$K48*_xlfn.XLOOKUP(AO$2,Técnicos!$A$2:$A$100,IF(Projetos!AU48=1,Técnicos!$F$2:$F$100,IF(Projetos!AU48=2,Técnicos!$H$2:$H$100,Técnicos!$J$2:$J$100)),,0,1))</f>
        <v/>
      </c>
      <c r="AP49" s="15" t="str" cm="1">
        <f t="array" ref="AP49">IF(OR($B49="",AP$2=""),"",Projetos!$K48*_xlfn.XLOOKUP(AP$2,Técnicos!$A$2:$A$100,IF(Projetos!AV48=1,Técnicos!$F$2:$F$100,IF(Projetos!AV48=2,Técnicos!$H$2:$H$100,Técnicos!$J$2:$J$100)),,0,1))</f>
        <v/>
      </c>
      <c r="AQ49" s="15" t="str" cm="1">
        <f t="array" ref="AQ49">IF(OR($B49="",AQ$2=""),"",Projetos!$K48*_xlfn.XLOOKUP(AQ$2,Técnicos!$A$2:$A$100,IF(Projetos!AW48=1,Técnicos!$F$2:$F$100,IF(Projetos!AW48=2,Técnicos!$H$2:$H$100,Técnicos!$J$2:$J$100)),,0,1))</f>
        <v/>
      </c>
      <c r="AR49" s="15" t="str" cm="1">
        <f t="array" ref="AR49">IF(OR($B49="",AR$2=""),"",Projetos!$K48*_xlfn.XLOOKUP(AR$2,Técnicos!$A$2:$A$100,IF(Projetos!AX48=1,Técnicos!$F$2:$F$100,IF(Projetos!AX48=2,Técnicos!$H$2:$H$100,Técnicos!$J$2:$J$100)),,0,1))</f>
        <v/>
      </c>
      <c r="AS49" s="15" t="str" cm="1">
        <f t="array" ref="AS49">IF(OR($B49="",AS$2=""),"",Projetos!$K48*_xlfn.XLOOKUP(AS$2,Técnicos!$A$2:$A$100,IF(Projetos!AY48=1,Técnicos!$F$2:$F$100,IF(Projetos!AY48=2,Técnicos!$H$2:$H$100,Técnicos!$J$2:$J$100)),,0,1))</f>
        <v/>
      </c>
      <c r="AT49" s="15" t="str" cm="1">
        <f t="array" ref="AT49">IF(OR($B49="",AT$2=""),"",Projetos!$K48*_xlfn.XLOOKUP(AT$2,Técnicos!$A$2:$A$100,IF(Projetos!AZ48=1,Técnicos!$F$2:$F$100,IF(Projetos!AZ48=2,Técnicos!$H$2:$H$100,Técnicos!$J$2:$J$100)),,0,1))</f>
        <v/>
      </c>
      <c r="AU49" s="15" t="str" cm="1">
        <f t="array" ref="AU49">IF(OR($B49="",AU$2=""),"",Projetos!$K48*_xlfn.XLOOKUP(AU$2,Técnicos!$A$2:$A$100,IF(Projetos!BA48=1,Técnicos!$F$2:$F$100,IF(Projetos!BA48=2,Técnicos!$H$2:$H$100,Técnicos!$J$2:$J$100)),,0,1))</f>
        <v/>
      </c>
      <c r="AV49" s="15" t="str" cm="1">
        <f t="array" ref="AV49">IF(OR($B49="",AV$2=""),"",Projetos!$K48*_xlfn.XLOOKUP(AV$2,Técnicos!$A$2:$A$100,IF(Projetos!BB48=1,Técnicos!$F$2:$F$100,IF(Projetos!BB48=2,Técnicos!$H$2:$H$100,Técnicos!$J$2:$J$100)),,0,1))</f>
        <v/>
      </c>
      <c r="AW49" s="15" t="str" cm="1">
        <f t="array" ref="AW49">IF(OR($B49="",AW$2=""),"",Projetos!$K48*_xlfn.XLOOKUP(AW$2,Técnicos!$A$2:$A$100,IF(Projetos!BC48=1,Técnicos!$F$2:$F$100,IF(Projetos!BC48=2,Técnicos!$H$2:$H$100,Técnicos!$J$2:$J$100)),,0,1))</f>
        <v/>
      </c>
      <c r="AX49" s="15" t="str" cm="1">
        <f t="array" ref="AX49">IF(OR($B49="",AX$2=""),"",Projetos!$K48*_xlfn.XLOOKUP(AX$2,Técnicos!$A$2:$A$100,IF(Projetos!BD48=1,Técnicos!$F$2:$F$100,IF(Projetos!BD48=2,Técnicos!$H$2:$H$100,Técnicos!$J$2:$J$100)),,0,1))</f>
        <v/>
      </c>
      <c r="AY49" s="15" t="str" cm="1">
        <f t="array" ref="AY49">IF(OR($B49="",AY$2=""),"",Projetos!$K48*_xlfn.XLOOKUP(AY$2,Técnicos!$A$2:$A$100,IF(Projetos!BE48=1,Técnicos!$F$2:$F$100,IF(Projetos!BE48=2,Técnicos!$H$2:$H$100,Técnicos!$J$2:$J$100)),,0,1))</f>
        <v/>
      </c>
      <c r="AZ49" s="15" t="str" cm="1">
        <f t="array" ref="AZ49">IF(OR($B49="",AZ$2=""),"",Projetos!$K48*_xlfn.XLOOKUP(AZ$2,Técnicos!$A$2:$A$100,IF(Projetos!BF48=1,Técnicos!$F$2:$F$100,IF(Projetos!BF48=2,Técnicos!$H$2:$H$100,Técnicos!$J$2:$J$100)),,0,1))</f>
        <v/>
      </c>
      <c r="BA49" s="15" t="str" cm="1">
        <f t="array" ref="BA49">IF(OR($B49="",BA$2=""),"",Projetos!$K48*_xlfn.XLOOKUP(BA$2,Técnicos!$A$2:$A$100,IF(Projetos!BG48=1,Técnicos!$F$2:$F$100,IF(Projetos!BG48=2,Técnicos!$H$2:$H$100,Técnicos!$J$2:$J$100)),,0,1))</f>
        <v/>
      </c>
      <c r="BB49" s="15" t="str" cm="1">
        <f t="array" ref="BB49">IF(OR($B49="",BB$2=""),"",Projetos!$K48*_xlfn.XLOOKUP(BB$2,Técnicos!$A$2:$A$100,IF(Projetos!BH48=1,Técnicos!$F$2:$F$100,IF(Projetos!BH48=2,Técnicos!$H$2:$H$100,Técnicos!$J$2:$J$100)),,0,1))</f>
        <v/>
      </c>
      <c r="BC49" s="15" t="str" cm="1">
        <f t="array" ref="BC49">IF(OR($B49="",BC$2=""),"",Projetos!$K48*_xlfn.XLOOKUP(BC$2,Técnicos!$A$2:$A$100,IF(Projetos!BI48=1,Técnicos!$F$2:$F$100,IF(Projetos!BI48=2,Técnicos!$H$2:$H$100,Técnicos!$J$2:$J$100)),,0,1))</f>
        <v/>
      </c>
      <c r="BD49" s="15" t="str" cm="1">
        <f t="array" ref="BD49">IF(OR($B49="",BD$2=""),"",Projetos!$K48*_xlfn.XLOOKUP(BD$2,Técnicos!$A$2:$A$100,IF(Projetos!BJ48=1,Técnicos!$F$2:$F$100,IF(Projetos!BJ48=2,Técnicos!$H$2:$H$100,Técnicos!$J$2:$J$100)),,0,1))</f>
        <v/>
      </c>
      <c r="BE49" s="15" t="str" cm="1">
        <f t="array" ref="BE49">IF(OR($B49="",BE$2=""),"",Projetos!$K48*_xlfn.XLOOKUP(BE$2,Técnicos!$A$2:$A$100,IF(Projetos!BK48=1,Técnicos!$F$2:$F$100,IF(Projetos!BK48=2,Técnicos!$H$2:$H$100,Técnicos!$J$2:$J$100)),,0,1))</f>
        <v/>
      </c>
      <c r="BF49" s="15" t="str" cm="1">
        <f t="array" ref="BF49">IF(OR($B49="",BF$2=""),"",Projetos!$K48*_xlfn.XLOOKUP(BF$2,Técnicos!$A$2:$A$100,IF(Projetos!BL48=1,Técnicos!$F$2:$F$100,IF(Projetos!BL48=2,Técnicos!$H$2:$H$100,Técnicos!$J$2:$J$100)),,0,1))</f>
        <v/>
      </c>
      <c r="BG49" s="15" t="str" cm="1">
        <f t="array" ref="BG49">IF(OR($B49="",BG$2=""),"",Projetos!$K48*_xlfn.XLOOKUP(BG$2,Técnicos!$A$2:$A$100,IF(Projetos!BM48=1,Técnicos!$F$2:$F$100,IF(Projetos!BM48=2,Técnicos!$H$2:$H$100,Técnicos!$J$2:$J$100)),,0,1))</f>
        <v/>
      </c>
      <c r="BH49" s="15" t="str" cm="1">
        <f t="array" ref="BH49">IF(OR($B49="",BH$2=""),"",Projetos!$K48*_xlfn.XLOOKUP(BH$2,Técnicos!$A$2:$A$100,IF(Projetos!BN48=1,Técnicos!$F$2:$F$100,IF(Projetos!BN48=2,Técnicos!$H$2:$H$100,Técnicos!$J$2:$J$100)),,0,1))</f>
        <v/>
      </c>
      <c r="BI49" s="15" t="str" cm="1">
        <f t="array" ref="BI49">IF(OR($B49="",BI$2=""),"",Projetos!$K48*_xlfn.XLOOKUP(BI$2,Técnicos!$A$2:$A$100,IF(Projetos!BO48=1,Técnicos!$F$2:$F$100,IF(Projetos!BO48=2,Técnicos!$H$2:$H$100,Técnicos!$J$2:$J$100)),,0,1))</f>
        <v/>
      </c>
      <c r="BJ49" s="15" t="str" cm="1">
        <f t="array" ref="BJ49">IF(OR($B49="",BJ$2=""),"",Projetos!$K48*_xlfn.XLOOKUP(BJ$2,Técnicos!$A$2:$A$100,IF(Projetos!BP48=1,Técnicos!$F$2:$F$100,IF(Projetos!BP48=2,Técnicos!$H$2:$H$100,Técnicos!$J$2:$J$100)),,0,1))</f>
        <v/>
      </c>
      <c r="BK49" s="15" t="str" cm="1">
        <f t="array" ref="BK49">IF(OR($B49="",BK$2=""),"",Projetos!$K48*_xlfn.XLOOKUP(BK$2,Técnicos!$A$2:$A$100,IF(Projetos!BQ48=1,Técnicos!$F$2:$F$100,IF(Projetos!BQ48=2,Técnicos!$H$2:$H$100,Técnicos!$J$2:$J$100)),,0,1))</f>
        <v/>
      </c>
      <c r="BL49" s="15" t="str" cm="1">
        <f t="array" ref="BL49">IF(OR($B49="",BL$2=""),"",Projetos!$K48*_xlfn.XLOOKUP(BL$2,Técnicos!$A$2:$A$100,IF(Projetos!BR48=1,Técnicos!$F$2:$F$100,IF(Projetos!BR48=2,Técnicos!$H$2:$H$100,Técnicos!$J$2:$J$100)),,0,1))</f>
        <v/>
      </c>
      <c r="BM49" s="15" t="str" cm="1">
        <f t="array" ref="BM49">IF(OR($B49="",BM$2=""),"",Projetos!$K48*_xlfn.XLOOKUP(BM$2,Técnicos!$A$2:$A$100,IF(Projetos!BS48=1,Técnicos!$F$2:$F$100,IF(Projetos!BS48=2,Técnicos!$H$2:$H$100,Técnicos!$J$2:$J$100)),,0,1))</f>
        <v/>
      </c>
      <c r="BN49" s="15" t="str" cm="1">
        <f t="array" ref="BN49">IF(OR($B49="",BN$2=""),"",Projetos!$K48*_xlfn.XLOOKUP(BN$2,Técnicos!$A$2:$A$100,IF(Projetos!BT48=1,Técnicos!$F$2:$F$100,IF(Projetos!BT48=2,Técnicos!$H$2:$H$100,Técnicos!$J$2:$J$100)),,0,1))</f>
        <v/>
      </c>
      <c r="BO49" s="15" t="str" cm="1">
        <f t="array" ref="BO49">IF(OR($B49="",BO$2=""),"",Projetos!$K48*_xlfn.XLOOKUP(BO$2,Técnicos!$A$2:$A$100,IF(Projetos!BU48=1,Técnicos!$F$2:$F$100,IF(Projetos!BU48=2,Técnicos!$H$2:$H$100,Técnicos!$J$2:$J$100)),,0,1))</f>
        <v/>
      </c>
      <c r="BP49" s="15" t="str" cm="1">
        <f t="array" ref="BP49">IF(OR($B49="",BP$2=""),"",Projetos!$K48*_xlfn.XLOOKUP(BP$2,Técnicos!$A$2:$A$100,IF(Projetos!BV48=1,Técnicos!$F$2:$F$100,IF(Projetos!BV48=2,Técnicos!$H$2:$H$100,Técnicos!$J$2:$J$100)),,0,1))</f>
        <v/>
      </c>
      <c r="BQ49" s="15" t="str" cm="1">
        <f t="array" ref="BQ49">IF(OR($B49="",BQ$2=""),"",Projetos!$K48*_xlfn.XLOOKUP(BQ$2,Técnicos!$A$2:$A$100,IF(Projetos!BW48=1,Técnicos!$F$2:$F$100,IF(Projetos!BW48=2,Técnicos!$H$2:$H$100,Técnicos!$J$2:$J$100)),,0,1))</f>
        <v/>
      </c>
    </row>
    <row r="50" spans="3:69" x14ac:dyDescent="0.25">
      <c r="C50" s="15" t="str" cm="1">
        <f t="array" ref="C50">IF(OR($B50="",C$2=""),"",Projetos!$K49*_xlfn.XLOOKUP(C$2,Técnicos!$A$2:$A$100,IF(Projetos!I49=1,Técnicos!$F$2:$F$100,IF(Projetos!I49=2,Técnicos!$H$2:$H$100,Técnicos!$J$2:$J$100)),,0,1))</f>
        <v/>
      </c>
      <c r="D50" s="15" t="str" cm="1">
        <f t="array" ref="D50">IF(OR($B50="",D$2=""),"",Projetos!$K49*_xlfn.XLOOKUP(D$2,Técnicos!$A$2:$A$100,IF(Projetos!J49=1,Técnicos!$F$2:$F$100,IF(Projetos!J49=2,Técnicos!$H$2:$H$100,Técnicos!$J$2:$J$100)),,0,1))</f>
        <v/>
      </c>
      <c r="E50" s="15" t="str" cm="1">
        <f t="array" ref="E50">IF(OR($B50="",E$2=""),"",Projetos!$K49*_xlfn.XLOOKUP(E$2,Técnicos!$A$2:$A$100,IF(Projetos!K49=1,Técnicos!$F$2:$F$100,IF(Projetos!K49=2,Técnicos!$H$2:$H$100,Técnicos!$J$2:$J$100)),,0,1))</f>
        <v/>
      </c>
      <c r="F50" s="15" t="str" cm="1">
        <f t="array" ref="F50">IF(OR($B50="",F$2=""),"",Projetos!$K49*_xlfn.XLOOKUP(F$2,Técnicos!$A$2:$A$100,IF(Projetos!L49=1,Técnicos!$F$2:$F$100,IF(Projetos!L49=2,Técnicos!$H$2:$H$100,Técnicos!$J$2:$J$100)),,0,1))</f>
        <v/>
      </c>
      <c r="G50" s="15" t="str" cm="1">
        <f t="array" ref="G50">IF(OR($B50="",G$2=""),"",Projetos!$K49*_xlfn.XLOOKUP(G$2,Técnicos!$A$2:$A$100,IF(Projetos!M49=1,Técnicos!$F$2:$F$100,IF(Projetos!M49=2,Técnicos!$H$2:$H$100,Técnicos!$J$2:$J$100)),,0,1))</f>
        <v/>
      </c>
      <c r="H50" s="15" t="str" cm="1">
        <f t="array" ref="H50">IF(OR($B50="",H$2=""),"",Projetos!$K49*_xlfn.XLOOKUP(H$2,Técnicos!$A$2:$A$100,IF(Projetos!N49=1,Técnicos!$F$2:$F$100,IF(Projetos!N49=2,Técnicos!$H$2:$H$100,Técnicos!$J$2:$J$100)),,0,1))</f>
        <v/>
      </c>
      <c r="I50" s="15" t="str" cm="1">
        <f t="array" ref="I50">IF(OR($B50="",I$2=""),"",Projetos!$K49*_xlfn.XLOOKUP(I$2,Técnicos!$A$2:$A$100,IF(Projetos!O49=1,Técnicos!$F$2:$F$100,IF(Projetos!O49=2,Técnicos!$H$2:$H$100,Técnicos!$J$2:$J$100)),,0,1))</f>
        <v/>
      </c>
      <c r="J50" s="15" t="str" cm="1">
        <f t="array" ref="J50">IF(OR($B50="",J$2=""),"",Projetos!$K49*_xlfn.XLOOKUP(J$2,Técnicos!$A$2:$A$100,IF(Projetos!P49=1,Técnicos!$F$2:$F$100,IF(Projetos!P49=2,Técnicos!$H$2:$H$100,Técnicos!$J$2:$J$100)),,0,1))</f>
        <v/>
      </c>
      <c r="K50" s="15" t="str" cm="1">
        <f t="array" ref="K50">IF(OR($B50="",K$2=""),"",Projetos!$K49*_xlfn.XLOOKUP(K$2,Técnicos!$A$2:$A$100,IF(Projetos!Q49=1,Técnicos!$F$2:$F$100,IF(Projetos!Q49=2,Técnicos!$H$2:$H$100,Técnicos!$J$2:$J$100)),,0,1))</f>
        <v/>
      </c>
      <c r="L50" s="15" t="str" cm="1">
        <f t="array" ref="L50">IF(OR($B50="",L$2=""),"",Projetos!$K49*_xlfn.XLOOKUP(L$2,Técnicos!$A$2:$A$100,IF(Projetos!R49=1,Técnicos!$F$2:$F$100,IF(Projetos!R49=2,Técnicos!$H$2:$H$100,Técnicos!$J$2:$J$100)),,0,1))</f>
        <v/>
      </c>
      <c r="M50" s="15" t="str" cm="1">
        <f t="array" ref="M50">IF(OR($B50="",M$2=""),"",Projetos!$K49*_xlfn.XLOOKUP(M$2,Técnicos!$A$2:$A$100,IF(Projetos!S49=1,Técnicos!$F$2:$F$100,IF(Projetos!S49=2,Técnicos!$H$2:$H$100,Técnicos!$J$2:$J$100)),,0,1))</f>
        <v/>
      </c>
      <c r="N50" s="15" t="str" cm="1">
        <f t="array" ref="N50">IF(OR($B50="",N$2=""),"",Projetos!$K49*_xlfn.XLOOKUP(N$2,Técnicos!$A$2:$A$100,IF(Projetos!T49=1,Técnicos!$F$2:$F$100,IF(Projetos!T49=2,Técnicos!$H$2:$H$100,Técnicos!$J$2:$J$100)),,0,1))</f>
        <v/>
      </c>
      <c r="O50" s="15" t="str" cm="1">
        <f t="array" ref="O50">IF(OR($B50="",O$2=""),"",Projetos!$K49*_xlfn.XLOOKUP(O$2,Técnicos!$A$2:$A$100,IF(Projetos!U49=1,Técnicos!$F$2:$F$100,IF(Projetos!U49=2,Técnicos!$H$2:$H$100,Técnicos!$J$2:$J$100)),,0,1))</f>
        <v/>
      </c>
      <c r="P50" s="15" t="str" cm="1">
        <f t="array" ref="P50">IF(OR($B50="",P$2=""),"",Projetos!$K49*_xlfn.XLOOKUP(P$2,Técnicos!$A$2:$A$100,IF(Projetos!V49=1,Técnicos!$F$2:$F$100,IF(Projetos!V49=2,Técnicos!$H$2:$H$100,Técnicos!$J$2:$J$100)),,0,1))</f>
        <v/>
      </c>
      <c r="Q50" s="15" t="str" cm="1">
        <f t="array" ref="Q50">IF(OR($B50="",Q$2=""),"",Projetos!$K49*_xlfn.XLOOKUP(Q$2,Técnicos!$A$2:$A$100,IF(Projetos!W49=1,Técnicos!$F$2:$F$100,IF(Projetos!W49=2,Técnicos!$H$2:$H$100,Técnicos!$J$2:$J$100)),,0,1))</f>
        <v/>
      </c>
      <c r="R50" s="15" t="str" cm="1">
        <f t="array" ref="R50">IF(OR($B50="",R$2=""),"",Projetos!$K49*_xlfn.XLOOKUP(R$2,Técnicos!$A$2:$A$100,IF(Projetos!X49=1,Técnicos!$F$2:$F$100,IF(Projetos!X49=2,Técnicos!$H$2:$H$100,Técnicos!$J$2:$J$100)),,0,1))</f>
        <v/>
      </c>
      <c r="S50" s="15" t="str" cm="1">
        <f t="array" ref="S50">IF(OR($B50="",S$2=""),"",Projetos!$K49*_xlfn.XLOOKUP(S$2,Técnicos!$A$2:$A$100,IF(Projetos!Y49=1,Técnicos!$F$2:$F$100,IF(Projetos!Y49=2,Técnicos!$H$2:$H$100,Técnicos!$J$2:$J$100)),,0,1))</f>
        <v/>
      </c>
      <c r="T50" s="15" t="str" cm="1">
        <f t="array" ref="T50">IF(OR($B50="",T$2=""),"",Projetos!$K49*_xlfn.XLOOKUP(T$2,Técnicos!$A$2:$A$100,IF(Projetos!Z49=1,Técnicos!$F$2:$F$100,IF(Projetos!Z49=2,Técnicos!$H$2:$H$100,Técnicos!$J$2:$J$100)),,0,1))</f>
        <v/>
      </c>
      <c r="U50" s="15" t="str" cm="1">
        <f t="array" ref="U50">IF(OR($B50="",U$2=""),"",Projetos!$K49*_xlfn.XLOOKUP(U$2,Técnicos!$A$2:$A$100,IF(Projetos!AA49=1,Técnicos!$F$2:$F$100,IF(Projetos!AA49=2,Técnicos!$H$2:$H$100,Técnicos!$J$2:$J$100)),,0,1))</f>
        <v/>
      </c>
      <c r="V50" s="15" t="str" cm="1">
        <f t="array" ref="V50">IF(OR($B50="",V$2=""),"",Projetos!$K49*_xlfn.XLOOKUP(V$2,Técnicos!$A$2:$A$100,IF(Projetos!AB49=1,Técnicos!$F$2:$F$100,IF(Projetos!AB49=2,Técnicos!$H$2:$H$100,Técnicos!$J$2:$J$100)),,0,1))</f>
        <v/>
      </c>
      <c r="W50" s="15" t="str" cm="1">
        <f t="array" ref="W50">IF(OR($B50="",W$2=""),"",Projetos!$K49*_xlfn.XLOOKUP(W$2,Técnicos!$A$2:$A$100,IF(Projetos!AC49=1,Técnicos!$F$2:$F$100,IF(Projetos!AC49=2,Técnicos!$H$2:$H$100,Técnicos!$J$2:$J$100)),,0,1))</f>
        <v/>
      </c>
      <c r="X50" s="15" t="str" cm="1">
        <f t="array" ref="X50">IF(OR($B50="",X$2=""),"",Projetos!$K49*_xlfn.XLOOKUP(X$2,Técnicos!$A$2:$A$100,IF(Projetos!AD49=1,Técnicos!$F$2:$F$100,IF(Projetos!AD49=2,Técnicos!$H$2:$H$100,Técnicos!$J$2:$J$100)),,0,1))</f>
        <v/>
      </c>
      <c r="Y50" s="15" t="str" cm="1">
        <f t="array" ref="Y50">IF(OR($B50="",Y$2=""),"",Projetos!$K49*_xlfn.XLOOKUP(Y$2,Técnicos!$A$2:$A$100,IF(Projetos!AE49=1,Técnicos!$F$2:$F$100,IF(Projetos!AE49=2,Técnicos!$H$2:$H$100,Técnicos!$J$2:$J$100)),,0,1))</f>
        <v/>
      </c>
      <c r="Z50" s="15" t="str" cm="1">
        <f t="array" ref="Z50">IF(OR($B50="",Z$2=""),"",Projetos!$K49*_xlfn.XLOOKUP(Z$2,Técnicos!$A$2:$A$100,IF(Projetos!AF49=1,Técnicos!$F$2:$F$100,IF(Projetos!AF49=2,Técnicos!$H$2:$H$100,Técnicos!$J$2:$J$100)),,0,1))</f>
        <v/>
      </c>
      <c r="AA50" s="15" t="str" cm="1">
        <f t="array" ref="AA50">IF(OR($B50="",AA$2=""),"",Projetos!$K49*_xlfn.XLOOKUP(AA$2,Técnicos!$A$2:$A$100,IF(Projetos!AG49=1,Técnicos!$F$2:$F$100,IF(Projetos!AG49=2,Técnicos!$H$2:$H$100,Técnicos!$J$2:$J$100)),,0,1))</f>
        <v/>
      </c>
      <c r="AB50" s="15" t="str" cm="1">
        <f t="array" ref="AB50">IF(OR($B50="",AB$2=""),"",Projetos!$K49*_xlfn.XLOOKUP(AB$2,Técnicos!$A$2:$A$100,IF(Projetos!AH49=1,Técnicos!$F$2:$F$100,IF(Projetos!AH49=2,Técnicos!$H$2:$H$100,Técnicos!$J$2:$J$100)),,0,1))</f>
        <v/>
      </c>
      <c r="AC50" s="15" t="str" cm="1">
        <f t="array" ref="AC50">IF(OR($B50="",AC$2=""),"",Projetos!$K49*_xlfn.XLOOKUP(AC$2,Técnicos!$A$2:$A$100,IF(Projetos!AI49=1,Técnicos!$F$2:$F$100,IF(Projetos!AI49=2,Técnicos!$H$2:$H$100,Técnicos!$J$2:$J$100)),,0,1))</f>
        <v/>
      </c>
      <c r="AD50" s="15" t="str" cm="1">
        <f t="array" ref="AD50">IF(OR($B50="",AD$2=""),"",Projetos!$K49*_xlfn.XLOOKUP(AD$2,Técnicos!$A$2:$A$100,IF(Projetos!AJ49=1,Técnicos!$F$2:$F$100,IF(Projetos!AJ49=2,Técnicos!$H$2:$H$100,Técnicos!$J$2:$J$100)),,0,1))</f>
        <v/>
      </c>
      <c r="AE50" s="15" t="str" cm="1">
        <f t="array" ref="AE50">IF(OR($B50="",AE$2=""),"",Projetos!$K49*_xlfn.XLOOKUP(AE$2,Técnicos!$A$2:$A$100,IF(Projetos!AK49=1,Técnicos!$F$2:$F$100,IF(Projetos!AK49=2,Técnicos!$H$2:$H$100,Técnicos!$J$2:$J$100)),,0,1))</f>
        <v/>
      </c>
      <c r="AF50" s="15" t="str" cm="1">
        <f t="array" ref="AF50">IF(OR($B50="",AF$2=""),"",Projetos!$K49*_xlfn.XLOOKUP(AF$2,Técnicos!$A$2:$A$100,IF(Projetos!AL49=1,Técnicos!$F$2:$F$100,IF(Projetos!AL49=2,Técnicos!$H$2:$H$100,Técnicos!$J$2:$J$100)),,0,1))</f>
        <v/>
      </c>
      <c r="AG50" s="15" t="str" cm="1">
        <f t="array" ref="AG50">IF(OR($B50="",AG$2=""),"",Projetos!$K49*_xlfn.XLOOKUP(AG$2,Técnicos!$A$2:$A$100,IF(Projetos!AM49=1,Técnicos!$F$2:$F$100,IF(Projetos!AM49=2,Técnicos!$H$2:$H$100,Técnicos!$J$2:$J$100)),,0,1))</f>
        <v/>
      </c>
      <c r="AH50" s="15" t="str" cm="1">
        <f t="array" ref="AH50">IF(OR($B50="",AH$2=""),"",Projetos!$K49*_xlfn.XLOOKUP(AH$2,Técnicos!$A$2:$A$100,IF(Projetos!AN49=1,Técnicos!$F$2:$F$100,IF(Projetos!AN49=2,Técnicos!$H$2:$H$100,Técnicos!$J$2:$J$100)),,0,1))</f>
        <v/>
      </c>
      <c r="AI50" s="15" t="str" cm="1">
        <f t="array" ref="AI50">IF(OR($B50="",AI$2=""),"",Projetos!$K49*_xlfn.XLOOKUP(AI$2,Técnicos!$A$2:$A$100,IF(Projetos!AO49=1,Técnicos!$F$2:$F$100,IF(Projetos!AO49=2,Técnicos!$H$2:$H$100,Técnicos!$J$2:$J$100)),,0,1))</f>
        <v/>
      </c>
      <c r="AJ50" s="15" t="str" cm="1">
        <f t="array" ref="AJ50">IF(OR($B50="",AJ$2=""),"",Projetos!$K49*_xlfn.XLOOKUP(AJ$2,Técnicos!$A$2:$A$100,IF(Projetos!AP49=1,Técnicos!$F$2:$F$100,IF(Projetos!AP49=2,Técnicos!$H$2:$H$100,Técnicos!$J$2:$J$100)),,0,1))</f>
        <v/>
      </c>
      <c r="AK50" s="15" t="str" cm="1">
        <f t="array" ref="AK50">IF(OR($B50="",AK$2=""),"",Projetos!$K49*_xlfn.XLOOKUP(AK$2,Técnicos!$A$2:$A$100,IF(Projetos!AQ49=1,Técnicos!$F$2:$F$100,IF(Projetos!AQ49=2,Técnicos!$H$2:$H$100,Técnicos!$J$2:$J$100)),,0,1))</f>
        <v/>
      </c>
      <c r="AL50" s="15" t="str" cm="1">
        <f t="array" ref="AL50">IF(OR($B50="",AL$2=""),"",Projetos!$K49*_xlfn.XLOOKUP(AL$2,Técnicos!$A$2:$A$100,IF(Projetos!AR49=1,Técnicos!$F$2:$F$100,IF(Projetos!AR49=2,Técnicos!$H$2:$H$100,Técnicos!$J$2:$J$100)),,0,1))</f>
        <v/>
      </c>
      <c r="AM50" s="15" t="str" cm="1">
        <f t="array" ref="AM50">IF(OR($B50="",AM$2=""),"",Projetos!$K49*_xlfn.XLOOKUP(AM$2,Técnicos!$A$2:$A$100,IF(Projetos!AS49=1,Técnicos!$F$2:$F$100,IF(Projetos!AS49=2,Técnicos!$H$2:$H$100,Técnicos!$J$2:$J$100)),,0,1))</f>
        <v/>
      </c>
      <c r="AN50" s="15" t="str" cm="1">
        <f t="array" ref="AN50">IF(OR($B50="",AN$2=""),"",Projetos!$K49*_xlfn.XLOOKUP(AN$2,Técnicos!$A$2:$A$100,IF(Projetos!AT49=1,Técnicos!$F$2:$F$100,IF(Projetos!AT49=2,Técnicos!$H$2:$H$100,Técnicos!$J$2:$J$100)),,0,1))</f>
        <v/>
      </c>
      <c r="AO50" s="15" t="str" cm="1">
        <f t="array" ref="AO50">IF(OR($B50="",AO$2=""),"",Projetos!$K49*_xlfn.XLOOKUP(AO$2,Técnicos!$A$2:$A$100,IF(Projetos!AU49=1,Técnicos!$F$2:$F$100,IF(Projetos!AU49=2,Técnicos!$H$2:$H$100,Técnicos!$J$2:$J$100)),,0,1))</f>
        <v/>
      </c>
      <c r="AP50" s="15" t="str" cm="1">
        <f t="array" ref="AP50">IF(OR($B50="",AP$2=""),"",Projetos!$K49*_xlfn.XLOOKUP(AP$2,Técnicos!$A$2:$A$100,IF(Projetos!AV49=1,Técnicos!$F$2:$F$100,IF(Projetos!AV49=2,Técnicos!$H$2:$H$100,Técnicos!$J$2:$J$100)),,0,1))</f>
        <v/>
      </c>
      <c r="AQ50" s="15" t="str" cm="1">
        <f t="array" ref="AQ50">IF(OR($B50="",AQ$2=""),"",Projetos!$K49*_xlfn.XLOOKUP(AQ$2,Técnicos!$A$2:$A$100,IF(Projetos!AW49=1,Técnicos!$F$2:$F$100,IF(Projetos!AW49=2,Técnicos!$H$2:$H$100,Técnicos!$J$2:$J$100)),,0,1))</f>
        <v/>
      </c>
      <c r="AR50" s="15" t="str" cm="1">
        <f t="array" ref="AR50">IF(OR($B50="",AR$2=""),"",Projetos!$K49*_xlfn.XLOOKUP(AR$2,Técnicos!$A$2:$A$100,IF(Projetos!AX49=1,Técnicos!$F$2:$F$100,IF(Projetos!AX49=2,Técnicos!$H$2:$H$100,Técnicos!$J$2:$J$100)),,0,1))</f>
        <v/>
      </c>
      <c r="AS50" s="15" t="str" cm="1">
        <f t="array" ref="AS50">IF(OR($B50="",AS$2=""),"",Projetos!$K49*_xlfn.XLOOKUP(AS$2,Técnicos!$A$2:$A$100,IF(Projetos!AY49=1,Técnicos!$F$2:$F$100,IF(Projetos!AY49=2,Técnicos!$H$2:$H$100,Técnicos!$J$2:$J$100)),,0,1))</f>
        <v/>
      </c>
      <c r="AT50" s="15" t="str" cm="1">
        <f t="array" ref="AT50">IF(OR($B50="",AT$2=""),"",Projetos!$K49*_xlfn.XLOOKUP(AT$2,Técnicos!$A$2:$A$100,IF(Projetos!AZ49=1,Técnicos!$F$2:$F$100,IF(Projetos!AZ49=2,Técnicos!$H$2:$H$100,Técnicos!$J$2:$J$100)),,0,1))</f>
        <v/>
      </c>
      <c r="AU50" s="15" t="str" cm="1">
        <f t="array" ref="AU50">IF(OR($B50="",AU$2=""),"",Projetos!$K49*_xlfn.XLOOKUP(AU$2,Técnicos!$A$2:$A$100,IF(Projetos!BA49=1,Técnicos!$F$2:$F$100,IF(Projetos!BA49=2,Técnicos!$H$2:$H$100,Técnicos!$J$2:$J$100)),,0,1))</f>
        <v/>
      </c>
      <c r="AV50" s="15" t="str" cm="1">
        <f t="array" ref="AV50">IF(OR($B50="",AV$2=""),"",Projetos!$K49*_xlfn.XLOOKUP(AV$2,Técnicos!$A$2:$A$100,IF(Projetos!BB49=1,Técnicos!$F$2:$F$100,IF(Projetos!BB49=2,Técnicos!$H$2:$H$100,Técnicos!$J$2:$J$100)),,0,1))</f>
        <v/>
      </c>
      <c r="AW50" s="15" t="str" cm="1">
        <f t="array" ref="AW50">IF(OR($B50="",AW$2=""),"",Projetos!$K49*_xlfn.XLOOKUP(AW$2,Técnicos!$A$2:$A$100,IF(Projetos!BC49=1,Técnicos!$F$2:$F$100,IF(Projetos!BC49=2,Técnicos!$H$2:$H$100,Técnicos!$J$2:$J$100)),,0,1))</f>
        <v/>
      </c>
      <c r="AX50" s="15" t="str" cm="1">
        <f t="array" ref="AX50">IF(OR($B50="",AX$2=""),"",Projetos!$K49*_xlfn.XLOOKUP(AX$2,Técnicos!$A$2:$A$100,IF(Projetos!BD49=1,Técnicos!$F$2:$F$100,IF(Projetos!BD49=2,Técnicos!$H$2:$H$100,Técnicos!$J$2:$J$100)),,0,1))</f>
        <v/>
      </c>
      <c r="AY50" s="15" t="str" cm="1">
        <f t="array" ref="AY50">IF(OR($B50="",AY$2=""),"",Projetos!$K49*_xlfn.XLOOKUP(AY$2,Técnicos!$A$2:$A$100,IF(Projetos!BE49=1,Técnicos!$F$2:$F$100,IF(Projetos!BE49=2,Técnicos!$H$2:$H$100,Técnicos!$J$2:$J$100)),,0,1))</f>
        <v/>
      </c>
      <c r="AZ50" s="15" t="str" cm="1">
        <f t="array" ref="AZ50">IF(OR($B50="",AZ$2=""),"",Projetos!$K49*_xlfn.XLOOKUP(AZ$2,Técnicos!$A$2:$A$100,IF(Projetos!BF49=1,Técnicos!$F$2:$F$100,IF(Projetos!BF49=2,Técnicos!$H$2:$H$100,Técnicos!$J$2:$J$100)),,0,1))</f>
        <v/>
      </c>
      <c r="BA50" s="15" t="str" cm="1">
        <f t="array" ref="BA50">IF(OR($B50="",BA$2=""),"",Projetos!$K49*_xlfn.XLOOKUP(BA$2,Técnicos!$A$2:$A$100,IF(Projetos!BG49=1,Técnicos!$F$2:$F$100,IF(Projetos!BG49=2,Técnicos!$H$2:$H$100,Técnicos!$J$2:$J$100)),,0,1))</f>
        <v/>
      </c>
      <c r="BB50" s="15" t="str" cm="1">
        <f t="array" ref="BB50">IF(OR($B50="",BB$2=""),"",Projetos!$K49*_xlfn.XLOOKUP(BB$2,Técnicos!$A$2:$A$100,IF(Projetos!BH49=1,Técnicos!$F$2:$F$100,IF(Projetos!BH49=2,Técnicos!$H$2:$H$100,Técnicos!$J$2:$J$100)),,0,1))</f>
        <v/>
      </c>
      <c r="BC50" s="15" t="str" cm="1">
        <f t="array" ref="BC50">IF(OR($B50="",BC$2=""),"",Projetos!$K49*_xlfn.XLOOKUP(BC$2,Técnicos!$A$2:$A$100,IF(Projetos!BI49=1,Técnicos!$F$2:$F$100,IF(Projetos!BI49=2,Técnicos!$H$2:$H$100,Técnicos!$J$2:$J$100)),,0,1))</f>
        <v/>
      </c>
      <c r="BD50" s="15" t="str" cm="1">
        <f t="array" ref="BD50">IF(OR($B50="",BD$2=""),"",Projetos!$K49*_xlfn.XLOOKUP(BD$2,Técnicos!$A$2:$A$100,IF(Projetos!BJ49=1,Técnicos!$F$2:$F$100,IF(Projetos!BJ49=2,Técnicos!$H$2:$H$100,Técnicos!$J$2:$J$100)),,0,1))</f>
        <v/>
      </c>
      <c r="BE50" s="15" t="str" cm="1">
        <f t="array" ref="BE50">IF(OR($B50="",BE$2=""),"",Projetos!$K49*_xlfn.XLOOKUP(BE$2,Técnicos!$A$2:$A$100,IF(Projetos!BK49=1,Técnicos!$F$2:$F$100,IF(Projetos!BK49=2,Técnicos!$H$2:$H$100,Técnicos!$J$2:$J$100)),,0,1))</f>
        <v/>
      </c>
      <c r="BF50" s="15" t="str" cm="1">
        <f t="array" ref="BF50">IF(OR($B50="",BF$2=""),"",Projetos!$K49*_xlfn.XLOOKUP(BF$2,Técnicos!$A$2:$A$100,IF(Projetos!BL49=1,Técnicos!$F$2:$F$100,IF(Projetos!BL49=2,Técnicos!$H$2:$H$100,Técnicos!$J$2:$J$100)),,0,1))</f>
        <v/>
      </c>
      <c r="BG50" s="15" t="str" cm="1">
        <f t="array" ref="BG50">IF(OR($B50="",BG$2=""),"",Projetos!$K49*_xlfn.XLOOKUP(BG$2,Técnicos!$A$2:$A$100,IF(Projetos!BM49=1,Técnicos!$F$2:$F$100,IF(Projetos!BM49=2,Técnicos!$H$2:$H$100,Técnicos!$J$2:$J$100)),,0,1))</f>
        <v/>
      </c>
      <c r="BH50" s="15" t="str" cm="1">
        <f t="array" ref="BH50">IF(OR($B50="",BH$2=""),"",Projetos!$K49*_xlfn.XLOOKUP(BH$2,Técnicos!$A$2:$A$100,IF(Projetos!BN49=1,Técnicos!$F$2:$F$100,IF(Projetos!BN49=2,Técnicos!$H$2:$H$100,Técnicos!$J$2:$J$100)),,0,1))</f>
        <v/>
      </c>
      <c r="BI50" s="15" t="str" cm="1">
        <f t="array" ref="BI50">IF(OR($B50="",BI$2=""),"",Projetos!$K49*_xlfn.XLOOKUP(BI$2,Técnicos!$A$2:$A$100,IF(Projetos!BO49=1,Técnicos!$F$2:$F$100,IF(Projetos!BO49=2,Técnicos!$H$2:$H$100,Técnicos!$J$2:$J$100)),,0,1))</f>
        <v/>
      </c>
      <c r="BJ50" s="15" t="str" cm="1">
        <f t="array" ref="BJ50">IF(OR($B50="",BJ$2=""),"",Projetos!$K49*_xlfn.XLOOKUP(BJ$2,Técnicos!$A$2:$A$100,IF(Projetos!BP49=1,Técnicos!$F$2:$F$100,IF(Projetos!BP49=2,Técnicos!$H$2:$H$100,Técnicos!$J$2:$J$100)),,0,1))</f>
        <v/>
      </c>
      <c r="BK50" s="15" t="str" cm="1">
        <f t="array" ref="BK50">IF(OR($B50="",BK$2=""),"",Projetos!$K49*_xlfn.XLOOKUP(BK$2,Técnicos!$A$2:$A$100,IF(Projetos!BQ49=1,Técnicos!$F$2:$F$100,IF(Projetos!BQ49=2,Técnicos!$H$2:$H$100,Técnicos!$J$2:$J$100)),,0,1))</f>
        <v/>
      </c>
      <c r="BL50" s="15" t="str" cm="1">
        <f t="array" ref="BL50">IF(OR($B50="",BL$2=""),"",Projetos!$K49*_xlfn.XLOOKUP(BL$2,Técnicos!$A$2:$A$100,IF(Projetos!BR49=1,Técnicos!$F$2:$F$100,IF(Projetos!BR49=2,Técnicos!$H$2:$H$100,Técnicos!$J$2:$J$100)),,0,1))</f>
        <v/>
      </c>
      <c r="BM50" s="15" t="str" cm="1">
        <f t="array" ref="BM50">IF(OR($B50="",BM$2=""),"",Projetos!$K49*_xlfn.XLOOKUP(BM$2,Técnicos!$A$2:$A$100,IF(Projetos!BS49=1,Técnicos!$F$2:$F$100,IF(Projetos!BS49=2,Técnicos!$H$2:$H$100,Técnicos!$J$2:$J$100)),,0,1))</f>
        <v/>
      </c>
      <c r="BN50" s="15" t="str" cm="1">
        <f t="array" ref="BN50">IF(OR($B50="",BN$2=""),"",Projetos!$K49*_xlfn.XLOOKUP(BN$2,Técnicos!$A$2:$A$100,IF(Projetos!BT49=1,Técnicos!$F$2:$F$100,IF(Projetos!BT49=2,Técnicos!$H$2:$H$100,Técnicos!$J$2:$J$100)),,0,1))</f>
        <v/>
      </c>
      <c r="BO50" s="15" t="str" cm="1">
        <f t="array" ref="BO50">IF(OR($B50="",BO$2=""),"",Projetos!$K49*_xlfn.XLOOKUP(BO$2,Técnicos!$A$2:$A$100,IF(Projetos!BU49=1,Técnicos!$F$2:$F$100,IF(Projetos!BU49=2,Técnicos!$H$2:$H$100,Técnicos!$J$2:$J$100)),,0,1))</f>
        <v/>
      </c>
      <c r="BP50" s="15" t="str" cm="1">
        <f t="array" ref="BP50">IF(OR($B50="",BP$2=""),"",Projetos!$K49*_xlfn.XLOOKUP(BP$2,Técnicos!$A$2:$A$100,IF(Projetos!BV49=1,Técnicos!$F$2:$F$100,IF(Projetos!BV49=2,Técnicos!$H$2:$H$100,Técnicos!$J$2:$J$100)),,0,1))</f>
        <v/>
      </c>
      <c r="BQ50" s="15" t="str" cm="1">
        <f t="array" ref="BQ50">IF(OR($B50="",BQ$2=""),"",Projetos!$K49*_xlfn.XLOOKUP(BQ$2,Técnicos!$A$2:$A$100,IF(Projetos!BW49=1,Técnicos!$F$2:$F$100,IF(Projetos!BW49=2,Técnicos!$H$2:$H$100,Técnicos!$J$2:$J$100)),,0,1))</f>
        <v/>
      </c>
    </row>
    <row r="51" spans="3:69" x14ac:dyDescent="0.25">
      <c r="C51" s="15" t="str" cm="1">
        <f t="array" ref="C51">IF(OR($B51="",C$2=""),"",Projetos!$K50*_xlfn.XLOOKUP(C$2,Técnicos!$A$2:$A$100,IF(Projetos!I50=1,Técnicos!$F$2:$F$100,IF(Projetos!I50=2,Técnicos!$H$2:$H$100,Técnicos!$J$2:$J$100)),,0,1))</f>
        <v/>
      </c>
      <c r="D51" s="15" t="str" cm="1">
        <f t="array" ref="D51">IF(OR($B51="",D$2=""),"",Projetos!$K50*_xlfn.XLOOKUP(D$2,Técnicos!$A$2:$A$100,IF(Projetos!J50=1,Técnicos!$F$2:$F$100,IF(Projetos!J50=2,Técnicos!$H$2:$H$100,Técnicos!$J$2:$J$100)),,0,1))</f>
        <v/>
      </c>
      <c r="E51" s="15" t="str" cm="1">
        <f t="array" ref="E51">IF(OR($B51="",E$2=""),"",Projetos!$K50*_xlfn.XLOOKUP(E$2,Técnicos!$A$2:$A$100,IF(Projetos!K50=1,Técnicos!$F$2:$F$100,IF(Projetos!K50=2,Técnicos!$H$2:$H$100,Técnicos!$J$2:$J$100)),,0,1))</f>
        <v/>
      </c>
      <c r="F51" s="15" t="str" cm="1">
        <f t="array" ref="F51">IF(OR($B51="",F$2=""),"",Projetos!$K50*_xlfn.XLOOKUP(F$2,Técnicos!$A$2:$A$100,IF(Projetos!L50=1,Técnicos!$F$2:$F$100,IF(Projetos!L50=2,Técnicos!$H$2:$H$100,Técnicos!$J$2:$J$100)),,0,1))</f>
        <v/>
      </c>
      <c r="G51" s="15" t="str" cm="1">
        <f t="array" ref="G51">IF(OR($B51="",G$2=""),"",Projetos!$K50*_xlfn.XLOOKUP(G$2,Técnicos!$A$2:$A$100,IF(Projetos!M50=1,Técnicos!$F$2:$F$100,IF(Projetos!M50=2,Técnicos!$H$2:$H$100,Técnicos!$J$2:$J$100)),,0,1))</f>
        <v/>
      </c>
      <c r="H51" s="15" t="str" cm="1">
        <f t="array" ref="H51">IF(OR($B51="",H$2=""),"",Projetos!$K50*_xlfn.XLOOKUP(H$2,Técnicos!$A$2:$A$100,IF(Projetos!N50=1,Técnicos!$F$2:$F$100,IF(Projetos!N50=2,Técnicos!$H$2:$H$100,Técnicos!$J$2:$J$100)),,0,1))</f>
        <v/>
      </c>
      <c r="I51" s="15" t="str" cm="1">
        <f t="array" ref="I51">IF(OR($B51="",I$2=""),"",Projetos!$K50*_xlfn.XLOOKUP(I$2,Técnicos!$A$2:$A$100,IF(Projetos!O50=1,Técnicos!$F$2:$F$100,IF(Projetos!O50=2,Técnicos!$H$2:$H$100,Técnicos!$J$2:$J$100)),,0,1))</f>
        <v/>
      </c>
      <c r="J51" s="15" t="str" cm="1">
        <f t="array" ref="J51">IF(OR($B51="",J$2=""),"",Projetos!$K50*_xlfn.XLOOKUP(J$2,Técnicos!$A$2:$A$100,IF(Projetos!P50=1,Técnicos!$F$2:$F$100,IF(Projetos!P50=2,Técnicos!$H$2:$H$100,Técnicos!$J$2:$J$100)),,0,1))</f>
        <v/>
      </c>
      <c r="K51" s="15" t="str" cm="1">
        <f t="array" ref="K51">IF(OR($B51="",K$2=""),"",Projetos!$K50*_xlfn.XLOOKUP(K$2,Técnicos!$A$2:$A$100,IF(Projetos!Q50=1,Técnicos!$F$2:$F$100,IF(Projetos!Q50=2,Técnicos!$H$2:$H$100,Técnicos!$J$2:$J$100)),,0,1))</f>
        <v/>
      </c>
      <c r="L51" s="15" t="str" cm="1">
        <f t="array" ref="L51">IF(OR($B51="",L$2=""),"",Projetos!$K50*_xlfn.XLOOKUP(L$2,Técnicos!$A$2:$A$100,IF(Projetos!R50=1,Técnicos!$F$2:$F$100,IF(Projetos!R50=2,Técnicos!$H$2:$H$100,Técnicos!$J$2:$J$100)),,0,1))</f>
        <v/>
      </c>
      <c r="M51" s="15" t="str" cm="1">
        <f t="array" ref="M51">IF(OR($B51="",M$2=""),"",Projetos!$K50*_xlfn.XLOOKUP(M$2,Técnicos!$A$2:$A$100,IF(Projetos!S50=1,Técnicos!$F$2:$F$100,IF(Projetos!S50=2,Técnicos!$H$2:$H$100,Técnicos!$J$2:$J$100)),,0,1))</f>
        <v/>
      </c>
      <c r="N51" s="15" t="str" cm="1">
        <f t="array" ref="N51">IF(OR($B51="",N$2=""),"",Projetos!$K50*_xlfn.XLOOKUP(N$2,Técnicos!$A$2:$A$100,IF(Projetos!T50=1,Técnicos!$F$2:$F$100,IF(Projetos!T50=2,Técnicos!$H$2:$H$100,Técnicos!$J$2:$J$100)),,0,1))</f>
        <v/>
      </c>
      <c r="O51" s="15" t="str" cm="1">
        <f t="array" ref="O51">IF(OR($B51="",O$2=""),"",Projetos!$K50*_xlfn.XLOOKUP(O$2,Técnicos!$A$2:$A$100,IF(Projetos!U50=1,Técnicos!$F$2:$F$100,IF(Projetos!U50=2,Técnicos!$H$2:$H$100,Técnicos!$J$2:$J$100)),,0,1))</f>
        <v/>
      </c>
      <c r="P51" s="15" t="str" cm="1">
        <f t="array" ref="P51">IF(OR($B51="",P$2=""),"",Projetos!$K50*_xlfn.XLOOKUP(P$2,Técnicos!$A$2:$A$100,IF(Projetos!V50=1,Técnicos!$F$2:$F$100,IF(Projetos!V50=2,Técnicos!$H$2:$H$100,Técnicos!$J$2:$J$100)),,0,1))</f>
        <v/>
      </c>
      <c r="Q51" s="15" t="str" cm="1">
        <f t="array" ref="Q51">IF(OR($B51="",Q$2=""),"",Projetos!$K50*_xlfn.XLOOKUP(Q$2,Técnicos!$A$2:$A$100,IF(Projetos!W50=1,Técnicos!$F$2:$F$100,IF(Projetos!W50=2,Técnicos!$H$2:$H$100,Técnicos!$J$2:$J$100)),,0,1))</f>
        <v/>
      </c>
      <c r="R51" s="15" t="str" cm="1">
        <f t="array" ref="R51">IF(OR($B51="",R$2=""),"",Projetos!$K50*_xlfn.XLOOKUP(R$2,Técnicos!$A$2:$A$100,IF(Projetos!X50=1,Técnicos!$F$2:$F$100,IF(Projetos!X50=2,Técnicos!$H$2:$H$100,Técnicos!$J$2:$J$100)),,0,1))</f>
        <v/>
      </c>
      <c r="S51" s="15" t="str" cm="1">
        <f t="array" ref="S51">IF(OR($B51="",S$2=""),"",Projetos!$K50*_xlfn.XLOOKUP(S$2,Técnicos!$A$2:$A$100,IF(Projetos!Y50=1,Técnicos!$F$2:$F$100,IF(Projetos!Y50=2,Técnicos!$H$2:$H$100,Técnicos!$J$2:$J$100)),,0,1))</f>
        <v/>
      </c>
      <c r="T51" s="15" t="str" cm="1">
        <f t="array" ref="T51">IF(OR($B51="",T$2=""),"",Projetos!$K50*_xlfn.XLOOKUP(T$2,Técnicos!$A$2:$A$100,IF(Projetos!Z50=1,Técnicos!$F$2:$F$100,IF(Projetos!Z50=2,Técnicos!$H$2:$H$100,Técnicos!$J$2:$J$100)),,0,1))</f>
        <v/>
      </c>
      <c r="U51" s="15" t="str" cm="1">
        <f t="array" ref="U51">IF(OR($B51="",U$2=""),"",Projetos!$K50*_xlfn.XLOOKUP(U$2,Técnicos!$A$2:$A$100,IF(Projetos!AA50=1,Técnicos!$F$2:$F$100,IF(Projetos!AA50=2,Técnicos!$H$2:$H$100,Técnicos!$J$2:$J$100)),,0,1))</f>
        <v/>
      </c>
      <c r="V51" s="15" t="str" cm="1">
        <f t="array" ref="V51">IF(OR($B51="",V$2=""),"",Projetos!$K50*_xlfn.XLOOKUP(V$2,Técnicos!$A$2:$A$100,IF(Projetos!AB50=1,Técnicos!$F$2:$F$100,IF(Projetos!AB50=2,Técnicos!$H$2:$H$100,Técnicos!$J$2:$J$100)),,0,1))</f>
        <v/>
      </c>
      <c r="W51" s="15" t="str" cm="1">
        <f t="array" ref="W51">IF(OR($B51="",W$2=""),"",Projetos!$K50*_xlfn.XLOOKUP(W$2,Técnicos!$A$2:$A$100,IF(Projetos!AC50=1,Técnicos!$F$2:$F$100,IF(Projetos!AC50=2,Técnicos!$H$2:$H$100,Técnicos!$J$2:$J$100)),,0,1))</f>
        <v/>
      </c>
      <c r="X51" s="15" t="str" cm="1">
        <f t="array" ref="X51">IF(OR($B51="",X$2=""),"",Projetos!$K50*_xlfn.XLOOKUP(X$2,Técnicos!$A$2:$A$100,IF(Projetos!AD50=1,Técnicos!$F$2:$F$100,IF(Projetos!AD50=2,Técnicos!$H$2:$H$100,Técnicos!$J$2:$J$100)),,0,1))</f>
        <v/>
      </c>
      <c r="Y51" s="15" t="str" cm="1">
        <f t="array" ref="Y51">IF(OR($B51="",Y$2=""),"",Projetos!$K50*_xlfn.XLOOKUP(Y$2,Técnicos!$A$2:$A$100,IF(Projetos!AE50=1,Técnicos!$F$2:$F$100,IF(Projetos!AE50=2,Técnicos!$H$2:$H$100,Técnicos!$J$2:$J$100)),,0,1))</f>
        <v/>
      </c>
      <c r="Z51" s="15" t="str" cm="1">
        <f t="array" ref="Z51">IF(OR($B51="",Z$2=""),"",Projetos!$K50*_xlfn.XLOOKUP(Z$2,Técnicos!$A$2:$A$100,IF(Projetos!AF50=1,Técnicos!$F$2:$F$100,IF(Projetos!AF50=2,Técnicos!$H$2:$H$100,Técnicos!$J$2:$J$100)),,0,1))</f>
        <v/>
      </c>
      <c r="AA51" s="15" t="str" cm="1">
        <f t="array" ref="AA51">IF(OR($B51="",AA$2=""),"",Projetos!$K50*_xlfn.XLOOKUP(AA$2,Técnicos!$A$2:$A$100,IF(Projetos!AG50=1,Técnicos!$F$2:$F$100,IF(Projetos!AG50=2,Técnicos!$H$2:$H$100,Técnicos!$J$2:$J$100)),,0,1))</f>
        <v/>
      </c>
      <c r="AB51" s="15" t="str" cm="1">
        <f t="array" ref="AB51">IF(OR($B51="",AB$2=""),"",Projetos!$K50*_xlfn.XLOOKUP(AB$2,Técnicos!$A$2:$A$100,IF(Projetos!AH50=1,Técnicos!$F$2:$F$100,IF(Projetos!AH50=2,Técnicos!$H$2:$H$100,Técnicos!$J$2:$J$100)),,0,1))</f>
        <v/>
      </c>
      <c r="AC51" s="15" t="str" cm="1">
        <f t="array" ref="AC51">IF(OR($B51="",AC$2=""),"",Projetos!$K50*_xlfn.XLOOKUP(AC$2,Técnicos!$A$2:$A$100,IF(Projetos!AI50=1,Técnicos!$F$2:$F$100,IF(Projetos!AI50=2,Técnicos!$H$2:$H$100,Técnicos!$J$2:$J$100)),,0,1))</f>
        <v/>
      </c>
      <c r="AD51" s="15" t="str" cm="1">
        <f t="array" ref="AD51">IF(OR($B51="",AD$2=""),"",Projetos!$K50*_xlfn.XLOOKUP(AD$2,Técnicos!$A$2:$A$100,IF(Projetos!AJ50=1,Técnicos!$F$2:$F$100,IF(Projetos!AJ50=2,Técnicos!$H$2:$H$100,Técnicos!$J$2:$J$100)),,0,1))</f>
        <v/>
      </c>
      <c r="AE51" s="15" t="str" cm="1">
        <f t="array" ref="AE51">IF(OR($B51="",AE$2=""),"",Projetos!$K50*_xlfn.XLOOKUP(AE$2,Técnicos!$A$2:$A$100,IF(Projetos!AK50=1,Técnicos!$F$2:$F$100,IF(Projetos!AK50=2,Técnicos!$H$2:$H$100,Técnicos!$J$2:$J$100)),,0,1))</f>
        <v/>
      </c>
      <c r="AF51" s="15" t="str" cm="1">
        <f t="array" ref="AF51">IF(OR($B51="",AF$2=""),"",Projetos!$K50*_xlfn.XLOOKUP(AF$2,Técnicos!$A$2:$A$100,IF(Projetos!AL50=1,Técnicos!$F$2:$F$100,IF(Projetos!AL50=2,Técnicos!$H$2:$H$100,Técnicos!$J$2:$J$100)),,0,1))</f>
        <v/>
      </c>
      <c r="AG51" s="15" t="str" cm="1">
        <f t="array" ref="AG51">IF(OR($B51="",AG$2=""),"",Projetos!$K50*_xlfn.XLOOKUP(AG$2,Técnicos!$A$2:$A$100,IF(Projetos!AM50=1,Técnicos!$F$2:$F$100,IF(Projetos!AM50=2,Técnicos!$H$2:$H$100,Técnicos!$J$2:$J$100)),,0,1))</f>
        <v/>
      </c>
      <c r="AH51" s="15" t="str" cm="1">
        <f t="array" ref="AH51">IF(OR($B51="",AH$2=""),"",Projetos!$K50*_xlfn.XLOOKUP(AH$2,Técnicos!$A$2:$A$100,IF(Projetos!AN50=1,Técnicos!$F$2:$F$100,IF(Projetos!AN50=2,Técnicos!$H$2:$H$100,Técnicos!$J$2:$J$100)),,0,1))</f>
        <v/>
      </c>
      <c r="AI51" s="15" t="str" cm="1">
        <f t="array" ref="AI51">IF(OR($B51="",AI$2=""),"",Projetos!$K50*_xlfn.XLOOKUP(AI$2,Técnicos!$A$2:$A$100,IF(Projetos!AO50=1,Técnicos!$F$2:$F$100,IF(Projetos!AO50=2,Técnicos!$H$2:$H$100,Técnicos!$J$2:$J$100)),,0,1))</f>
        <v/>
      </c>
      <c r="AJ51" s="15" t="str" cm="1">
        <f t="array" ref="AJ51">IF(OR($B51="",AJ$2=""),"",Projetos!$K50*_xlfn.XLOOKUP(AJ$2,Técnicos!$A$2:$A$100,IF(Projetos!AP50=1,Técnicos!$F$2:$F$100,IF(Projetos!AP50=2,Técnicos!$H$2:$H$100,Técnicos!$J$2:$J$100)),,0,1))</f>
        <v/>
      </c>
      <c r="AK51" s="15" t="str" cm="1">
        <f t="array" ref="AK51">IF(OR($B51="",AK$2=""),"",Projetos!$K50*_xlfn.XLOOKUP(AK$2,Técnicos!$A$2:$A$100,IF(Projetos!AQ50=1,Técnicos!$F$2:$F$100,IF(Projetos!AQ50=2,Técnicos!$H$2:$H$100,Técnicos!$J$2:$J$100)),,0,1))</f>
        <v/>
      </c>
      <c r="AL51" s="15" t="str" cm="1">
        <f t="array" ref="AL51">IF(OR($B51="",AL$2=""),"",Projetos!$K50*_xlfn.XLOOKUP(AL$2,Técnicos!$A$2:$A$100,IF(Projetos!AR50=1,Técnicos!$F$2:$F$100,IF(Projetos!AR50=2,Técnicos!$H$2:$H$100,Técnicos!$J$2:$J$100)),,0,1))</f>
        <v/>
      </c>
      <c r="AM51" s="15" t="str" cm="1">
        <f t="array" ref="AM51">IF(OR($B51="",AM$2=""),"",Projetos!$K50*_xlfn.XLOOKUP(AM$2,Técnicos!$A$2:$A$100,IF(Projetos!AS50=1,Técnicos!$F$2:$F$100,IF(Projetos!AS50=2,Técnicos!$H$2:$H$100,Técnicos!$J$2:$J$100)),,0,1))</f>
        <v/>
      </c>
      <c r="AN51" s="15" t="str" cm="1">
        <f t="array" ref="AN51">IF(OR($B51="",AN$2=""),"",Projetos!$K50*_xlfn.XLOOKUP(AN$2,Técnicos!$A$2:$A$100,IF(Projetos!AT50=1,Técnicos!$F$2:$F$100,IF(Projetos!AT50=2,Técnicos!$H$2:$H$100,Técnicos!$J$2:$J$100)),,0,1))</f>
        <v/>
      </c>
      <c r="AO51" s="15" t="str" cm="1">
        <f t="array" ref="AO51">IF(OR($B51="",AO$2=""),"",Projetos!$K50*_xlfn.XLOOKUP(AO$2,Técnicos!$A$2:$A$100,IF(Projetos!AU50=1,Técnicos!$F$2:$F$100,IF(Projetos!AU50=2,Técnicos!$H$2:$H$100,Técnicos!$J$2:$J$100)),,0,1))</f>
        <v/>
      </c>
      <c r="AP51" s="15" t="str" cm="1">
        <f t="array" ref="AP51">IF(OR($B51="",AP$2=""),"",Projetos!$K50*_xlfn.XLOOKUP(AP$2,Técnicos!$A$2:$A$100,IF(Projetos!AV50=1,Técnicos!$F$2:$F$100,IF(Projetos!AV50=2,Técnicos!$H$2:$H$100,Técnicos!$J$2:$J$100)),,0,1))</f>
        <v/>
      </c>
      <c r="AQ51" s="15" t="str" cm="1">
        <f t="array" ref="AQ51">IF(OR($B51="",AQ$2=""),"",Projetos!$K50*_xlfn.XLOOKUP(AQ$2,Técnicos!$A$2:$A$100,IF(Projetos!AW50=1,Técnicos!$F$2:$F$100,IF(Projetos!AW50=2,Técnicos!$H$2:$H$100,Técnicos!$J$2:$J$100)),,0,1))</f>
        <v/>
      </c>
      <c r="AR51" s="15" t="str" cm="1">
        <f t="array" ref="AR51">IF(OR($B51="",AR$2=""),"",Projetos!$K50*_xlfn.XLOOKUP(AR$2,Técnicos!$A$2:$A$100,IF(Projetos!AX50=1,Técnicos!$F$2:$F$100,IF(Projetos!AX50=2,Técnicos!$H$2:$H$100,Técnicos!$J$2:$J$100)),,0,1))</f>
        <v/>
      </c>
      <c r="AS51" s="15" t="str" cm="1">
        <f t="array" ref="AS51">IF(OR($B51="",AS$2=""),"",Projetos!$K50*_xlfn.XLOOKUP(AS$2,Técnicos!$A$2:$A$100,IF(Projetos!AY50=1,Técnicos!$F$2:$F$100,IF(Projetos!AY50=2,Técnicos!$H$2:$H$100,Técnicos!$J$2:$J$100)),,0,1))</f>
        <v/>
      </c>
      <c r="AT51" s="15" t="str" cm="1">
        <f t="array" ref="AT51">IF(OR($B51="",AT$2=""),"",Projetos!$K50*_xlfn.XLOOKUP(AT$2,Técnicos!$A$2:$A$100,IF(Projetos!AZ50=1,Técnicos!$F$2:$F$100,IF(Projetos!AZ50=2,Técnicos!$H$2:$H$100,Técnicos!$J$2:$J$100)),,0,1))</f>
        <v/>
      </c>
      <c r="AU51" s="15" t="str" cm="1">
        <f t="array" ref="AU51">IF(OR($B51="",AU$2=""),"",Projetos!$K50*_xlfn.XLOOKUP(AU$2,Técnicos!$A$2:$A$100,IF(Projetos!BA50=1,Técnicos!$F$2:$F$100,IF(Projetos!BA50=2,Técnicos!$H$2:$H$100,Técnicos!$J$2:$J$100)),,0,1))</f>
        <v/>
      </c>
      <c r="AV51" s="15" t="str" cm="1">
        <f t="array" ref="AV51">IF(OR($B51="",AV$2=""),"",Projetos!$K50*_xlfn.XLOOKUP(AV$2,Técnicos!$A$2:$A$100,IF(Projetos!BB50=1,Técnicos!$F$2:$F$100,IF(Projetos!BB50=2,Técnicos!$H$2:$H$100,Técnicos!$J$2:$J$100)),,0,1))</f>
        <v/>
      </c>
      <c r="AW51" s="15" t="str" cm="1">
        <f t="array" ref="AW51">IF(OR($B51="",AW$2=""),"",Projetos!$K50*_xlfn.XLOOKUP(AW$2,Técnicos!$A$2:$A$100,IF(Projetos!BC50=1,Técnicos!$F$2:$F$100,IF(Projetos!BC50=2,Técnicos!$H$2:$H$100,Técnicos!$J$2:$J$100)),,0,1))</f>
        <v/>
      </c>
      <c r="AX51" s="15" t="str" cm="1">
        <f t="array" ref="AX51">IF(OR($B51="",AX$2=""),"",Projetos!$K50*_xlfn.XLOOKUP(AX$2,Técnicos!$A$2:$A$100,IF(Projetos!BD50=1,Técnicos!$F$2:$F$100,IF(Projetos!BD50=2,Técnicos!$H$2:$H$100,Técnicos!$J$2:$J$100)),,0,1))</f>
        <v/>
      </c>
      <c r="AY51" s="15" t="str" cm="1">
        <f t="array" ref="AY51">IF(OR($B51="",AY$2=""),"",Projetos!$K50*_xlfn.XLOOKUP(AY$2,Técnicos!$A$2:$A$100,IF(Projetos!BE50=1,Técnicos!$F$2:$F$100,IF(Projetos!BE50=2,Técnicos!$H$2:$H$100,Técnicos!$J$2:$J$100)),,0,1))</f>
        <v/>
      </c>
      <c r="AZ51" s="15" t="str" cm="1">
        <f t="array" ref="AZ51">IF(OR($B51="",AZ$2=""),"",Projetos!$K50*_xlfn.XLOOKUP(AZ$2,Técnicos!$A$2:$A$100,IF(Projetos!BF50=1,Técnicos!$F$2:$F$100,IF(Projetos!BF50=2,Técnicos!$H$2:$H$100,Técnicos!$J$2:$J$100)),,0,1))</f>
        <v/>
      </c>
      <c r="BA51" s="15" t="str" cm="1">
        <f t="array" ref="BA51">IF(OR($B51="",BA$2=""),"",Projetos!$K50*_xlfn.XLOOKUP(BA$2,Técnicos!$A$2:$A$100,IF(Projetos!BG50=1,Técnicos!$F$2:$F$100,IF(Projetos!BG50=2,Técnicos!$H$2:$H$100,Técnicos!$J$2:$J$100)),,0,1))</f>
        <v/>
      </c>
      <c r="BB51" s="15" t="str" cm="1">
        <f t="array" ref="BB51">IF(OR($B51="",BB$2=""),"",Projetos!$K50*_xlfn.XLOOKUP(BB$2,Técnicos!$A$2:$A$100,IF(Projetos!BH50=1,Técnicos!$F$2:$F$100,IF(Projetos!BH50=2,Técnicos!$H$2:$H$100,Técnicos!$J$2:$J$100)),,0,1))</f>
        <v/>
      </c>
      <c r="BC51" s="15" t="str" cm="1">
        <f t="array" ref="BC51">IF(OR($B51="",BC$2=""),"",Projetos!$K50*_xlfn.XLOOKUP(BC$2,Técnicos!$A$2:$A$100,IF(Projetos!BI50=1,Técnicos!$F$2:$F$100,IF(Projetos!BI50=2,Técnicos!$H$2:$H$100,Técnicos!$J$2:$J$100)),,0,1))</f>
        <v/>
      </c>
      <c r="BD51" s="15" t="str" cm="1">
        <f t="array" ref="BD51">IF(OR($B51="",BD$2=""),"",Projetos!$K50*_xlfn.XLOOKUP(BD$2,Técnicos!$A$2:$A$100,IF(Projetos!BJ50=1,Técnicos!$F$2:$F$100,IF(Projetos!BJ50=2,Técnicos!$H$2:$H$100,Técnicos!$J$2:$J$100)),,0,1))</f>
        <v/>
      </c>
      <c r="BE51" s="15" t="str" cm="1">
        <f t="array" ref="BE51">IF(OR($B51="",BE$2=""),"",Projetos!$K50*_xlfn.XLOOKUP(BE$2,Técnicos!$A$2:$A$100,IF(Projetos!BK50=1,Técnicos!$F$2:$F$100,IF(Projetos!BK50=2,Técnicos!$H$2:$H$100,Técnicos!$J$2:$J$100)),,0,1))</f>
        <v/>
      </c>
      <c r="BF51" s="15" t="str" cm="1">
        <f t="array" ref="BF51">IF(OR($B51="",BF$2=""),"",Projetos!$K50*_xlfn.XLOOKUP(BF$2,Técnicos!$A$2:$A$100,IF(Projetos!BL50=1,Técnicos!$F$2:$F$100,IF(Projetos!BL50=2,Técnicos!$H$2:$H$100,Técnicos!$J$2:$J$100)),,0,1))</f>
        <v/>
      </c>
      <c r="BG51" s="15" t="str" cm="1">
        <f t="array" ref="BG51">IF(OR($B51="",BG$2=""),"",Projetos!$K50*_xlfn.XLOOKUP(BG$2,Técnicos!$A$2:$A$100,IF(Projetos!BM50=1,Técnicos!$F$2:$F$100,IF(Projetos!BM50=2,Técnicos!$H$2:$H$100,Técnicos!$J$2:$J$100)),,0,1))</f>
        <v/>
      </c>
      <c r="BH51" s="15" t="str" cm="1">
        <f t="array" ref="BH51">IF(OR($B51="",BH$2=""),"",Projetos!$K50*_xlfn.XLOOKUP(BH$2,Técnicos!$A$2:$A$100,IF(Projetos!BN50=1,Técnicos!$F$2:$F$100,IF(Projetos!BN50=2,Técnicos!$H$2:$H$100,Técnicos!$J$2:$J$100)),,0,1))</f>
        <v/>
      </c>
      <c r="BI51" s="15" t="str" cm="1">
        <f t="array" ref="BI51">IF(OR($B51="",BI$2=""),"",Projetos!$K50*_xlfn.XLOOKUP(BI$2,Técnicos!$A$2:$A$100,IF(Projetos!BO50=1,Técnicos!$F$2:$F$100,IF(Projetos!BO50=2,Técnicos!$H$2:$H$100,Técnicos!$J$2:$J$100)),,0,1))</f>
        <v/>
      </c>
      <c r="BJ51" s="15" t="str" cm="1">
        <f t="array" ref="BJ51">IF(OR($B51="",BJ$2=""),"",Projetos!$K50*_xlfn.XLOOKUP(BJ$2,Técnicos!$A$2:$A$100,IF(Projetos!BP50=1,Técnicos!$F$2:$F$100,IF(Projetos!BP50=2,Técnicos!$H$2:$H$100,Técnicos!$J$2:$J$100)),,0,1))</f>
        <v/>
      </c>
      <c r="BK51" s="15" t="str" cm="1">
        <f t="array" ref="BK51">IF(OR($B51="",BK$2=""),"",Projetos!$K50*_xlfn.XLOOKUP(BK$2,Técnicos!$A$2:$A$100,IF(Projetos!BQ50=1,Técnicos!$F$2:$F$100,IF(Projetos!BQ50=2,Técnicos!$H$2:$H$100,Técnicos!$J$2:$J$100)),,0,1))</f>
        <v/>
      </c>
      <c r="BL51" s="15" t="str" cm="1">
        <f t="array" ref="BL51">IF(OR($B51="",BL$2=""),"",Projetos!$K50*_xlfn.XLOOKUP(BL$2,Técnicos!$A$2:$A$100,IF(Projetos!BR50=1,Técnicos!$F$2:$F$100,IF(Projetos!BR50=2,Técnicos!$H$2:$H$100,Técnicos!$J$2:$J$100)),,0,1))</f>
        <v/>
      </c>
      <c r="BM51" s="15" t="str" cm="1">
        <f t="array" ref="BM51">IF(OR($B51="",BM$2=""),"",Projetos!$K50*_xlfn.XLOOKUP(BM$2,Técnicos!$A$2:$A$100,IF(Projetos!BS50=1,Técnicos!$F$2:$F$100,IF(Projetos!BS50=2,Técnicos!$H$2:$H$100,Técnicos!$J$2:$J$100)),,0,1))</f>
        <v/>
      </c>
      <c r="BN51" s="15" t="str" cm="1">
        <f t="array" ref="BN51">IF(OR($B51="",BN$2=""),"",Projetos!$K50*_xlfn.XLOOKUP(BN$2,Técnicos!$A$2:$A$100,IF(Projetos!BT50=1,Técnicos!$F$2:$F$100,IF(Projetos!BT50=2,Técnicos!$H$2:$H$100,Técnicos!$J$2:$J$100)),,0,1))</f>
        <v/>
      </c>
      <c r="BO51" s="15" t="str" cm="1">
        <f t="array" ref="BO51">IF(OR($B51="",BO$2=""),"",Projetos!$K50*_xlfn.XLOOKUP(BO$2,Técnicos!$A$2:$A$100,IF(Projetos!BU50=1,Técnicos!$F$2:$F$100,IF(Projetos!BU50=2,Técnicos!$H$2:$H$100,Técnicos!$J$2:$J$100)),,0,1))</f>
        <v/>
      </c>
      <c r="BP51" s="15" t="str" cm="1">
        <f t="array" ref="BP51">IF(OR($B51="",BP$2=""),"",Projetos!$K50*_xlfn.XLOOKUP(BP$2,Técnicos!$A$2:$A$100,IF(Projetos!BV50=1,Técnicos!$F$2:$F$100,IF(Projetos!BV50=2,Técnicos!$H$2:$H$100,Técnicos!$J$2:$J$100)),,0,1))</f>
        <v/>
      </c>
      <c r="BQ51" s="15" t="str" cm="1">
        <f t="array" ref="BQ51">IF(OR($B51="",BQ$2=""),"",Projetos!$K50*_xlfn.XLOOKUP(BQ$2,Técnicos!$A$2:$A$100,IF(Projetos!BW50=1,Técnicos!$F$2:$F$100,IF(Projetos!BW50=2,Técnicos!$H$2:$H$100,Técnicos!$J$2:$J$100)),,0,1))</f>
        <v/>
      </c>
    </row>
    <row r="52" spans="3:69" x14ac:dyDescent="0.25">
      <c r="C52" s="15" t="str" cm="1">
        <f t="array" ref="C52">IF(OR($B52="",C$2=""),"",Projetos!$K51*_xlfn.XLOOKUP(C$2,Técnicos!$A$2:$A$100,IF(Projetos!I51=1,Técnicos!$F$2:$F$100,IF(Projetos!I51=2,Técnicos!$H$2:$H$100,Técnicos!$J$2:$J$100)),,0,1))</f>
        <v/>
      </c>
      <c r="D52" s="15" t="str" cm="1">
        <f t="array" ref="D52">IF(OR($B52="",D$2=""),"",Projetos!$K51*_xlfn.XLOOKUP(D$2,Técnicos!$A$2:$A$100,IF(Projetos!J51=1,Técnicos!$F$2:$F$100,IF(Projetos!J51=2,Técnicos!$H$2:$H$100,Técnicos!$J$2:$J$100)),,0,1))</f>
        <v/>
      </c>
      <c r="E52" s="15" t="str" cm="1">
        <f t="array" ref="E52">IF(OR($B52="",E$2=""),"",Projetos!$K51*_xlfn.XLOOKUP(E$2,Técnicos!$A$2:$A$100,IF(Projetos!K51=1,Técnicos!$F$2:$F$100,IF(Projetos!K51=2,Técnicos!$H$2:$H$100,Técnicos!$J$2:$J$100)),,0,1))</f>
        <v/>
      </c>
      <c r="F52" s="15" t="str" cm="1">
        <f t="array" ref="F52">IF(OR($B52="",F$2=""),"",Projetos!$K51*_xlfn.XLOOKUP(F$2,Técnicos!$A$2:$A$100,IF(Projetos!L51=1,Técnicos!$F$2:$F$100,IF(Projetos!L51=2,Técnicos!$H$2:$H$100,Técnicos!$J$2:$J$100)),,0,1))</f>
        <v/>
      </c>
      <c r="G52" s="15" t="str" cm="1">
        <f t="array" ref="G52">IF(OR($B52="",G$2=""),"",Projetos!$K51*_xlfn.XLOOKUP(G$2,Técnicos!$A$2:$A$100,IF(Projetos!M51=1,Técnicos!$F$2:$F$100,IF(Projetos!M51=2,Técnicos!$H$2:$H$100,Técnicos!$J$2:$J$100)),,0,1))</f>
        <v/>
      </c>
      <c r="H52" s="15" t="str" cm="1">
        <f t="array" ref="H52">IF(OR($B52="",H$2=""),"",Projetos!$K51*_xlfn.XLOOKUP(H$2,Técnicos!$A$2:$A$100,IF(Projetos!N51=1,Técnicos!$F$2:$F$100,IF(Projetos!N51=2,Técnicos!$H$2:$H$100,Técnicos!$J$2:$J$100)),,0,1))</f>
        <v/>
      </c>
      <c r="I52" s="15" t="str" cm="1">
        <f t="array" ref="I52">IF(OR($B52="",I$2=""),"",Projetos!$K51*_xlfn.XLOOKUP(I$2,Técnicos!$A$2:$A$100,IF(Projetos!O51=1,Técnicos!$F$2:$F$100,IF(Projetos!O51=2,Técnicos!$H$2:$H$100,Técnicos!$J$2:$J$100)),,0,1))</f>
        <v/>
      </c>
      <c r="J52" s="15" t="str" cm="1">
        <f t="array" ref="J52">IF(OR($B52="",J$2=""),"",Projetos!$K51*_xlfn.XLOOKUP(J$2,Técnicos!$A$2:$A$100,IF(Projetos!P51=1,Técnicos!$F$2:$F$100,IF(Projetos!P51=2,Técnicos!$H$2:$H$100,Técnicos!$J$2:$J$100)),,0,1))</f>
        <v/>
      </c>
      <c r="K52" s="15" t="str" cm="1">
        <f t="array" ref="K52">IF(OR($B52="",K$2=""),"",Projetos!$K51*_xlfn.XLOOKUP(K$2,Técnicos!$A$2:$A$100,IF(Projetos!Q51=1,Técnicos!$F$2:$F$100,IF(Projetos!Q51=2,Técnicos!$H$2:$H$100,Técnicos!$J$2:$J$100)),,0,1))</f>
        <v/>
      </c>
      <c r="L52" s="15" t="str" cm="1">
        <f t="array" ref="L52">IF(OR($B52="",L$2=""),"",Projetos!$K51*_xlfn.XLOOKUP(L$2,Técnicos!$A$2:$A$100,IF(Projetos!R51=1,Técnicos!$F$2:$F$100,IF(Projetos!R51=2,Técnicos!$H$2:$H$100,Técnicos!$J$2:$J$100)),,0,1))</f>
        <v/>
      </c>
      <c r="M52" s="15" t="str" cm="1">
        <f t="array" ref="M52">IF(OR($B52="",M$2=""),"",Projetos!$K51*_xlfn.XLOOKUP(M$2,Técnicos!$A$2:$A$100,IF(Projetos!S51=1,Técnicos!$F$2:$F$100,IF(Projetos!S51=2,Técnicos!$H$2:$H$100,Técnicos!$J$2:$J$100)),,0,1))</f>
        <v/>
      </c>
      <c r="N52" s="15" t="str" cm="1">
        <f t="array" ref="N52">IF(OR($B52="",N$2=""),"",Projetos!$K51*_xlfn.XLOOKUP(N$2,Técnicos!$A$2:$A$100,IF(Projetos!T51=1,Técnicos!$F$2:$F$100,IF(Projetos!T51=2,Técnicos!$H$2:$H$100,Técnicos!$J$2:$J$100)),,0,1))</f>
        <v/>
      </c>
      <c r="O52" s="15" t="str" cm="1">
        <f t="array" ref="O52">IF(OR($B52="",O$2=""),"",Projetos!$K51*_xlfn.XLOOKUP(O$2,Técnicos!$A$2:$A$100,IF(Projetos!U51=1,Técnicos!$F$2:$F$100,IF(Projetos!U51=2,Técnicos!$H$2:$H$100,Técnicos!$J$2:$J$100)),,0,1))</f>
        <v/>
      </c>
      <c r="P52" s="15" t="str" cm="1">
        <f t="array" ref="P52">IF(OR($B52="",P$2=""),"",Projetos!$K51*_xlfn.XLOOKUP(P$2,Técnicos!$A$2:$A$100,IF(Projetos!V51=1,Técnicos!$F$2:$F$100,IF(Projetos!V51=2,Técnicos!$H$2:$H$100,Técnicos!$J$2:$J$100)),,0,1))</f>
        <v/>
      </c>
      <c r="Q52" s="15" t="str" cm="1">
        <f t="array" ref="Q52">IF(OR($B52="",Q$2=""),"",Projetos!$K51*_xlfn.XLOOKUP(Q$2,Técnicos!$A$2:$A$100,IF(Projetos!W51=1,Técnicos!$F$2:$F$100,IF(Projetos!W51=2,Técnicos!$H$2:$H$100,Técnicos!$J$2:$J$100)),,0,1))</f>
        <v/>
      </c>
      <c r="R52" s="15" t="str" cm="1">
        <f t="array" ref="R52">IF(OR($B52="",R$2=""),"",Projetos!$K51*_xlfn.XLOOKUP(R$2,Técnicos!$A$2:$A$100,IF(Projetos!X51=1,Técnicos!$F$2:$F$100,IF(Projetos!X51=2,Técnicos!$H$2:$H$100,Técnicos!$J$2:$J$100)),,0,1))</f>
        <v/>
      </c>
      <c r="S52" s="15" t="str" cm="1">
        <f t="array" ref="S52">IF(OR($B52="",S$2=""),"",Projetos!$K51*_xlfn.XLOOKUP(S$2,Técnicos!$A$2:$A$100,IF(Projetos!Y51=1,Técnicos!$F$2:$F$100,IF(Projetos!Y51=2,Técnicos!$H$2:$H$100,Técnicos!$J$2:$J$100)),,0,1))</f>
        <v/>
      </c>
      <c r="T52" s="15" t="str" cm="1">
        <f t="array" ref="T52">IF(OR($B52="",T$2=""),"",Projetos!$K51*_xlfn.XLOOKUP(T$2,Técnicos!$A$2:$A$100,IF(Projetos!Z51=1,Técnicos!$F$2:$F$100,IF(Projetos!Z51=2,Técnicos!$H$2:$H$100,Técnicos!$J$2:$J$100)),,0,1))</f>
        <v/>
      </c>
      <c r="U52" s="15" t="str" cm="1">
        <f t="array" ref="U52">IF(OR($B52="",U$2=""),"",Projetos!$K51*_xlfn.XLOOKUP(U$2,Técnicos!$A$2:$A$100,IF(Projetos!AA51=1,Técnicos!$F$2:$F$100,IF(Projetos!AA51=2,Técnicos!$H$2:$H$100,Técnicos!$J$2:$J$100)),,0,1))</f>
        <v/>
      </c>
      <c r="V52" s="15" t="str" cm="1">
        <f t="array" ref="V52">IF(OR($B52="",V$2=""),"",Projetos!$K51*_xlfn.XLOOKUP(V$2,Técnicos!$A$2:$A$100,IF(Projetos!AB51=1,Técnicos!$F$2:$F$100,IF(Projetos!AB51=2,Técnicos!$H$2:$H$100,Técnicos!$J$2:$J$100)),,0,1))</f>
        <v/>
      </c>
      <c r="W52" s="15" t="str" cm="1">
        <f t="array" ref="W52">IF(OR($B52="",W$2=""),"",Projetos!$K51*_xlfn.XLOOKUP(W$2,Técnicos!$A$2:$A$100,IF(Projetos!AC51=1,Técnicos!$F$2:$F$100,IF(Projetos!AC51=2,Técnicos!$H$2:$H$100,Técnicos!$J$2:$J$100)),,0,1))</f>
        <v/>
      </c>
      <c r="X52" s="15" t="str" cm="1">
        <f t="array" ref="X52">IF(OR($B52="",X$2=""),"",Projetos!$K51*_xlfn.XLOOKUP(X$2,Técnicos!$A$2:$A$100,IF(Projetos!AD51=1,Técnicos!$F$2:$F$100,IF(Projetos!AD51=2,Técnicos!$H$2:$H$100,Técnicos!$J$2:$J$100)),,0,1))</f>
        <v/>
      </c>
      <c r="Y52" s="15" t="str" cm="1">
        <f t="array" ref="Y52">IF(OR($B52="",Y$2=""),"",Projetos!$K51*_xlfn.XLOOKUP(Y$2,Técnicos!$A$2:$A$100,IF(Projetos!AE51=1,Técnicos!$F$2:$F$100,IF(Projetos!AE51=2,Técnicos!$H$2:$H$100,Técnicos!$J$2:$J$100)),,0,1))</f>
        <v/>
      </c>
      <c r="Z52" s="15" t="str" cm="1">
        <f t="array" ref="Z52">IF(OR($B52="",Z$2=""),"",Projetos!$K51*_xlfn.XLOOKUP(Z$2,Técnicos!$A$2:$A$100,IF(Projetos!AF51=1,Técnicos!$F$2:$F$100,IF(Projetos!AF51=2,Técnicos!$H$2:$H$100,Técnicos!$J$2:$J$100)),,0,1))</f>
        <v/>
      </c>
      <c r="AA52" s="15" t="str" cm="1">
        <f t="array" ref="AA52">IF(OR($B52="",AA$2=""),"",Projetos!$K51*_xlfn.XLOOKUP(AA$2,Técnicos!$A$2:$A$100,IF(Projetos!AG51=1,Técnicos!$F$2:$F$100,IF(Projetos!AG51=2,Técnicos!$H$2:$H$100,Técnicos!$J$2:$J$100)),,0,1))</f>
        <v/>
      </c>
      <c r="AB52" s="15" t="str" cm="1">
        <f t="array" ref="AB52">IF(OR($B52="",AB$2=""),"",Projetos!$K51*_xlfn.XLOOKUP(AB$2,Técnicos!$A$2:$A$100,IF(Projetos!AH51=1,Técnicos!$F$2:$F$100,IF(Projetos!AH51=2,Técnicos!$H$2:$H$100,Técnicos!$J$2:$J$100)),,0,1))</f>
        <v/>
      </c>
      <c r="AC52" s="15" t="str" cm="1">
        <f t="array" ref="AC52">IF(OR($B52="",AC$2=""),"",Projetos!$K51*_xlfn.XLOOKUP(AC$2,Técnicos!$A$2:$A$100,IF(Projetos!AI51=1,Técnicos!$F$2:$F$100,IF(Projetos!AI51=2,Técnicos!$H$2:$H$100,Técnicos!$J$2:$J$100)),,0,1))</f>
        <v/>
      </c>
      <c r="AD52" s="15" t="str" cm="1">
        <f t="array" ref="AD52">IF(OR($B52="",AD$2=""),"",Projetos!$K51*_xlfn.XLOOKUP(AD$2,Técnicos!$A$2:$A$100,IF(Projetos!AJ51=1,Técnicos!$F$2:$F$100,IF(Projetos!AJ51=2,Técnicos!$H$2:$H$100,Técnicos!$J$2:$J$100)),,0,1))</f>
        <v/>
      </c>
      <c r="AE52" s="15" t="str" cm="1">
        <f t="array" ref="AE52">IF(OR($B52="",AE$2=""),"",Projetos!$K51*_xlfn.XLOOKUP(AE$2,Técnicos!$A$2:$A$100,IF(Projetos!AK51=1,Técnicos!$F$2:$F$100,IF(Projetos!AK51=2,Técnicos!$H$2:$H$100,Técnicos!$J$2:$J$100)),,0,1))</f>
        <v/>
      </c>
      <c r="AF52" s="15" t="str" cm="1">
        <f t="array" ref="AF52">IF(OR($B52="",AF$2=""),"",Projetos!$K51*_xlfn.XLOOKUP(AF$2,Técnicos!$A$2:$A$100,IF(Projetos!AL51=1,Técnicos!$F$2:$F$100,IF(Projetos!AL51=2,Técnicos!$H$2:$H$100,Técnicos!$J$2:$J$100)),,0,1))</f>
        <v/>
      </c>
      <c r="AG52" s="15" t="str" cm="1">
        <f t="array" ref="AG52">IF(OR($B52="",AG$2=""),"",Projetos!$K51*_xlfn.XLOOKUP(AG$2,Técnicos!$A$2:$A$100,IF(Projetos!AM51=1,Técnicos!$F$2:$F$100,IF(Projetos!AM51=2,Técnicos!$H$2:$H$100,Técnicos!$J$2:$J$100)),,0,1))</f>
        <v/>
      </c>
      <c r="AH52" s="15" t="str" cm="1">
        <f t="array" ref="AH52">IF(OR($B52="",AH$2=""),"",Projetos!$K51*_xlfn.XLOOKUP(AH$2,Técnicos!$A$2:$A$100,IF(Projetos!AN51=1,Técnicos!$F$2:$F$100,IF(Projetos!AN51=2,Técnicos!$H$2:$H$100,Técnicos!$J$2:$J$100)),,0,1))</f>
        <v/>
      </c>
      <c r="AI52" s="15" t="str" cm="1">
        <f t="array" ref="AI52">IF(OR($B52="",AI$2=""),"",Projetos!$K51*_xlfn.XLOOKUP(AI$2,Técnicos!$A$2:$A$100,IF(Projetos!AO51=1,Técnicos!$F$2:$F$100,IF(Projetos!AO51=2,Técnicos!$H$2:$H$100,Técnicos!$J$2:$J$100)),,0,1))</f>
        <v/>
      </c>
      <c r="AJ52" s="15" t="str" cm="1">
        <f t="array" ref="AJ52">IF(OR($B52="",AJ$2=""),"",Projetos!$K51*_xlfn.XLOOKUP(AJ$2,Técnicos!$A$2:$A$100,IF(Projetos!AP51=1,Técnicos!$F$2:$F$100,IF(Projetos!AP51=2,Técnicos!$H$2:$H$100,Técnicos!$J$2:$J$100)),,0,1))</f>
        <v/>
      </c>
      <c r="AK52" s="15" t="str" cm="1">
        <f t="array" ref="AK52">IF(OR($B52="",AK$2=""),"",Projetos!$K51*_xlfn.XLOOKUP(AK$2,Técnicos!$A$2:$A$100,IF(Projetos!AQ51=1,Técnicos!$F$2:$F$100,IF(Projetos!AQ51=2,Técnicos!$H$2:$H$100,Técnicos!$J$2:$J$100)),,0,1))</f>
        <v/>
      </c>
      <c r="AL52" s="15" t="str" cm="1">
        <f t="array" ref="AL52">IF(OR($B52="",AL$2=""),"",Projetos!$K51*_xlfn.XLOOKUP(AL$2,Técnicos!$A$2:$A$100,IF(Projetos!AR51=1,Técnicos!$F$2:$F$100,IF(Projetos!AR51=2,Técnicos!$H$2:$H$100,Técnicos!$J$2:$J$100)),,0,1))</f>
        <v/>
      </c>
      <c r="AM52" s="15" t="str" cm="1">
        <f t="array" ref="AM52">IF(OR($B52="",AM$2=""),"",Projetos!$K51*_xlfn.XLOOKUP(AM$2,Técnicos!$A$2:$A$100,IF(Projetos!AS51=1,Técnicos!$F$2:$F$100,IF(Projetos!AS51=2,Técnicos!$H$2:$H$100,Técnicos!$J$2:$J$100)),,0,1))</f>
        <v/>
      </c>
      <c r="AN52" s="15" t="str" cm="1">
        <f t="array" ref="AN52">IF(OR($B52="",AN$2=""),"",Projetos!$K51*_xlfn.XLOOKUP(AN$2,Técnicos!$A$2:$A$100,IF(Projetos!AT51=1,Técnicos!$F$2:$F$100,IF(Projetos!AT51=2,Técnicos!$H$2:$H$100,Técnicos!$J$2:$J$100)),,0,1))</f>
        <v/>
      </c>
      <c r="AO52" s="15" t="str" cm="1">
        <f t="array" ref="AO52">IF(OR($B52="",AO$2=""),"",Projetos!$K51*_xlfn.XLOOKUP(AO$2,Técnicos!$A$2:$A$100,IF(Projetos!AU51=1,Técnicos!$F$2:$F$100,IF(Projetos!AU51=2,Técnicos!$H$2:$H$100,Técnicos!$J$2:$J$100)),,0,1))</f>
        <v/>
      </c>
      <c r="AP52" s="15" t="str" cm="1">
        <f t="array" ref="AP52">IF(OR($B52="",AP$2=""),"",Projetos!$K51*_xlfn.XLOOKUP(AP$2,Técnicos!$A$2:$A$100,IF(Projetos!AV51=1,Técnicos!$F$2:$F$100,IF(Projetos!AV51=2,Técnicos!$H$2:$H$100,Técnicos!$J$2:$J$100)),,0,1))</f>
        <v/>
      </c>
      <c r="AQ52" s="15" t="str" cm="1">
        <f t="array" ref="AQ52">IF(OR($B52="",AQ$2=""),"",Projetos!$K51*_xlfn.XLOOKUP(AQ$2,Técnicos!$A$2:$A$100,IF(Projetos!AW51=1,Técnicos!$F$2:$F$100,IF(Projetos!AW51=2,Técnicos!$H$2:$H$100,Técnicos!$J$2:$J$100)),,0,1))</f>
        <v/>
      </c>
      <c r="AR52" s="15" t="str" cm="1">
        <f t="array" ref="AR52">IF(OR($B52="",AR$2=""),"",Projetos!$K51*_xlfn.XLOOKUP(AR$2,Técnicos!$A$2:$A$100,IF(Projetos!AX51=1,Técnicos!$F$2:$F$100,IF(Projetos!AX51=2,Técnicos!$H$2:$H$100,Técnicos!$J$2:$J$100)),,0,1))</f>
        <v/>
      </c>
      <c r="AS52" s="15" t="str" cm="1">
        <f t="array" ref="AS52">IF(OR($B52="",AS$2=""),"",Projetos!$K51*_xlfn.XLOOKUP(AS$2,Técnicos!$A$2:$A$100,IF(Projetos!AY51=1,Técnicos!$F$2:$F$100,IF(Projetos!AY51=2,Técnicos!$H$2:$H$100,Técnicos!$J$2:$J$100)),,0,1))</f>
        <v/>
      </c>
      <c r="AT52" s="15" t="str" cm="1">
        <f t="array" ref="AT52">IF(OR($B52="",AT$2=""),"",Projetos!$K51*_xlfn.XLOOKUP(AT$2,Técnicos!$A$2:$A$100,IF(Projetos!AZ51=1,Técnicos!$F$2:$F$100,IF(Projetos!AZ51=2,Técnicos!$H$2:$H$100,Técnicos!$J$2:$J$100)),,0,1))</f>
        <v/>
      </c>
      <c r="AU52" s="15" t="str" cm="1">
        <f t="array" ref="AU52">IF(OR($B52="",AU$2=""),"",Projetos!$K51*_xlfn.XLOOKUP(AU$2,Técnicos!$A$2:$A$100,IF(Projetos!BA51=1,Técnicos!$F$2:$F$100,IF(Projetos!BA51=2,Técnicos!$H$2:$H$100,Técnicos!$J$2:$J$100)),,0,1))</f>
        <v/>
      </c>
      <c r="AV52" s="15" t="str" cm="1">
        <f t="array" ref="AV52">IF(OR($B52="",AV$2=""),"",Projetos!$K51*_xlfn.XLOOKUP(AV$2,Técnicos!$A$2:$A$100,IF(Projetos!BB51=1,Técnicos!$F$2:$F$100,IF(Projetos!BB51=2,Técnicos!$H$2:$H$100,Técnicos!$J$2:$J$100)),,0,1))</f>
        <v/>
      </c>
      <c r="AW52" s="15" t="str" cm="1">
        <f t="array" ref="AW52">IF(OR($B52="",AW$2=""),"",Projetos!$K51*_xlfn.XLOOKUP(AW$2,Técnicos!$A$2:$A$100,IF(Projetos!BC51=1,Técnicos!$F$2:$F$100,IF(Projetos!BC51=2,Técnicos!$H$2:$H$100,Técnicos!$J$2:$J$100)),,0,1))</f>
        <v/>
      </c>
      <c r="AX52" s="15" t="str" cm="1">
        <f t="array" ref="AX52">IF(OR($B52="",AX$2=""),"",Projetos!$K51*_xlfn.XLOOKUP(AX$2,Técnicos!$A$2:$A$100,IF(Projetos!BD51=1,Técnicos!$F$2:$F$100,IF(Projetos!BD51=2,Técnicos!$H$2:$H$100,Técnicos!$J$2:$J$100)),,0,1))</f>
        <v/>
      </c>
      <c r="AY52" s="15" t="str" cm="1">
        <f t="array" ref="AY52">IF(OR($B52="",AY$2=""),"",Projetos!$K51*_xlfn.XLOOKUP(AY$2,Técnicos!$A$2:$A$100,IF(Projetos!BE51=1,Técnicos!$F$2:$F$100,IF(Projetos!BE51=2,Técnicos!$H$2:$H$100,Técnicos!$J$2:$J$100)),,0,1))</f>
        <v/>
      </c>
      <c r="AZ52" s="15" t="str" cm="1">
        <f t="array" ref="AZ52">IF(OR($B52="",AZ$2=""),"",Projetos!$K51*_xlfn.XLOOKUP(AZ$2,Técnicos!$A$2:$A$100,IF(Projetos!BF51=1,Técnicos!$F$2:$F$100,IF(Projetos!BF51=2,Técnicos!$H$2:$H$100,Técnicos!$J$2:$J$100)),,0,1))</f>
        <v/>
      </c>
      <c r="BA52" s="15" t="str" cm="1">
        <f t="array" ref="BA52">IF(OR($B52="",BA$2=""),"",Projetos!$K51*_xlfn.XLOOKUP(BA$2,Técnicos!$A$2:$A$100,IF(Projetos!BG51=1,Técnicos!$F$2:$F$100,IF(Projetos!BG51=2,Técnicos!$H$2:$H$100,Técnicos!$J$2:$J$100)),,0,1))</f>
        <v/>
      </c>
      <c r="BB52" s="15" t="str" cm="1">
        <f t="array" ref="BB52">IF(OR($B52="",BB$2=""),"",Projetos!$K51*_xlfn.XLOOKUP(BB$2,Técnicos!$A$2:$A$100,IF(Projetos!BH51=1,Técnicos!$F$2:$F$100,IF(Projetos!BH51=2,Técnicos!$H$2:$H$100,Técnicos!$J$2:$J$100)),,0,1))</f>
        <v/>
      </c>
      <c r="BC52" s="15" t="str" cm="1">
        <f t="array" ref="BC52">IF(OR($B52="",BC$2=""),"",Projetos!$K51*_xlfn.XLOOKUP(BC$2,Técnicos!$A$2:$A$100,IF(Projetos!BI51=1,Técnicos!$F$2:$F$100,IF(Projetos!BI51=2,Técnicos!$H$2:$H$100,Técnicos!$J$2:$J$100)),,0,1))</f>
        <v/>
      </c>
      <c r="BD52" s="15" t="str" cm="1">
        <f t="array" ref="BD52">IF(OR($B52="",BD$2=""),"",Projetos!$K51*_xlfn.XLOOKUP(BD$2,Técnicos!$A$2:$A$100,IF(Projetos!BJ51=1,Técnicos!$F$2:$F$100,IF(Projetos!BJ51=2,Técnicos!$H$2:$H$100,Técnicos!$J$2:$J$100)),,0,1))</f>
        <v/>
      </c>
      <c r="BE52" s="15" t="str" cm="1">
        <f t="array" ref="BE52">IF(OR($B52="",BE$2=""),"",Projetos!$K51*_xlfn.XLOOKUP(BE$2,Técnicos!$A$2:$A$100,IF(Projetos!BK51=1,Técnicos!$F$2:$F$100,IF(Projetos!BK51=2,Técnicos!$H$2:$H$100,Técnicos!$J$2:$J$100)),,0,1))</f>
        <v/>
      </c>
      <c r="BF52" s="15" t="str" cm="1">
        <f t="array" ref="BF52">IF(OR($B52="",BF$2=""),"",Projetos!$K51*_xlfn.XLOOKUP(BF$2,Técnicos!$A$2:$A$100,IF(Projetos!BL51=1,Técnicos!$F$2:$F$100,IF(Projetos!BL51=2,Técnicos!$H$2:$H$100,Técnicos!$J$2:$J$100)),,0,1))</f>
        <v/>
      </c>
      <c r="BG52" s="15" t="str" cm="1">
        <f t="array" ref="BG52">IF(OR($B52="",BG$2=""),"",Projetos!$K51*_xlfn.XLOOKUP(BG$2,Técnicos!$A$2:$A$100,IF(Projetos!BM51=1,Técnicos!$F$2:$F$100,IF(Projetos!BM51=2,Técnicos!$H$2:$H$100,Técnicos!$J$2:$J$100)),,0,1))</f>
        <v/>
      </c>
      <c r="BH52" s="15" t="str" cm="1">
        <f t="array" ref="BH52">IF(OR($B52="",BH$2=""),"",Projetos!$K51*_xlfn.XLOOKUP(BH$2,Técnicos!$A$2:$A$100,IF(Projetos!BN51=1,Técnicos!$F$2:$F$100,IF(Projetos!BN51=2,Técnicos!$H$2:$H$100,Técnicos!$J$2:$J$100)),,0,1))</f>
        <v/>
      </c>
      <c r="BI52" s="15" t="str" cm="1">
        <f t="array" ref="BI52">IF(OR($B52="",BI$2=""),"",Projetos!$K51*_xlfn.XLOOKUP(BI$2,Técnicos!$A$2:$A$100,IF(Projetos!BO51=1,Técnicos!$F$2:$F$100,IF(Projetos!BO51=2,Técnicos!$H$2:$H$100,Técnicos!$J$2:$J$100)),,0,1))</f>
        <v/>
      </c>
      <c r="BJ52" s="15" t="str" cm="1">
        <f t="array" ref="BJ52">IF(OR($B52="",BJ$2=""),"",Projetos!$K51*_xlfn.XLOOKUP(BJ$2,Técnicos!$A$2:$A$100,IF(Projetos!BP51=1,Técnicos!$F$2:$F$100,IF(Projetos!BP51=2,Técnicos!$H$2:$H$100,Técnicos!$J$2:$J$100)),,0,1))</f>
        <v/>
      </c>
      <c r="BK52" s="15" t="str" cm="1">
        <f t="array" ref="BK52">IF(OR($B52="",BK$2=""),"",Projetos!$K51*_xlfn.XLOOKUP(BK$2,Técnicos!$A$2:$A$100,IF(Projetos!BQ51=1,Técnicos!$F$2:$F$100,IF(Projetos!BQ51=2,Técnicos!$H$2:$H$100,Técnicos!$J$2:$J$100)),,0,1))</f>
        <v/>
      </c>
      <c r="BL52" s="15" t="str" cm="1">
        <f t="array" ref="BL52">IF(OR($B52="",BL$2=""),"",Projetos!$K51*_xlfn.XLOOKUP(BL$2,Técnicos!$A$2:$A$100,IF(Projetos!BR51=1,Técnicos!$F$2:$F$100,IF(Projetos!BR51=2,Técnicos!$H$2:$H$100,Técnicos!$J$2:$J$100)),,0,1))</f>
        <v/>
      </c>
      <c r="BM52" s="15" t="str" cm="1">
        <f t="array" ref="BM52">IF(OR($B52="",BM$2=""),"",Projetos!$K51*_xlfn.XLOOKUP(BM$2,Técnicos!$A$2:$A$100,IF(Projetos!BS51=1,Técnicos!$F$2:$F$100,IF(Projetos!BS51=2,Técnicos!$H$2:$H$100,Técnicos!$J$2:$J$100)),,0,1))</f>
        <v/>
      </c>
      <c r="BN52" s="15" t="str" cm="1">
        <f t="array" ref="BN52">IF(OR($B52="",BN$2=""),"",Projetos!$K51*_xlfn.XLOOKUP(BN$2,Técnicos!$A$2:$A$100,IF(Projetos!BT51=1,Técnicos!$F$2:$F$100,IF(Projetos!BT51=2,Técnicos!$H$2:$H$100,Técnicos!$J$2:$J$100)),,0,1))</f>
        <v/>
      </c>
      <c r="BO52" s="15" t="str" cm="1">
        <f t="array" ref="BO52">IF(OR($B52="",BO$2=""),"",Projetos!$K51*_xlfn.XLOOKUP(BO$2,Técnicos!$A$2:$A$100,IF(Projetos!BU51=1,Técnicos!$F$2:$F$100,IF(Projetos!BU51=2,Técnicos!$H$2:$H$100,Técnicos!$J$2:$J$100)),,0,1))</f>
        <v/>
      </c>
      <c r="BP52" s="15" t="str" cm="1">
        <f t="array" ref="BP52">IF(OR($B52="",BP$2=""),"",Projetos!$K51*_xlfn.XLOOKUP(BP$2,Técnicos!$A$2:$A$100,IF(Projetos!BV51=1,Técnicos!$F$2:$F$100,IF(Projetos!BV51=2,Técnicos!$H$2:$H$100,Técnicos!$J$2:$J$100)),,0,1))</f>
        <v/>
      </c>
      <c r="BQ52" s="15" t="str" cm="1">
        <f t="array" ref="BQ52">IF(OR($B52="",BQ$2=""),"",Projetos!$K51*_xlfn.XLOOKUP(BQ$2,Técnicos!$A$2:$A$100,IF(Projetos!BW51=1,Técnicos!$F$2:$F$100,IF(Projetos!BW51=2,Técnicos!$H$2:$H$100,Técnicos!$J$2:$J$100)),,0,1))</f>
        <v/>
      </c>
    </row>
    <row r="53" spans="3:69" x14ac:dyDescent="0.25">
      <c r="C53" s="15" t="str" cm="1">
        <f t="array" ref="C53">IF(OR($B53="",C$2=""),"",Projetos!$K52*_xlfn.XLOOKUP(C$2,Técnicos!$A$2:$A$100,IF(Projetos!I52=1,Técnicos!$F$2:$F$100,IF(Projetos!I52=2,Técnicos!$H$2:$H$100,Técnicos!$J$2:$J$100)),,0,1))</f>
        <v/>
      </c>
      <c r="D53" s="15" t="str" cm="1">
        <f t="array" ref="D53">IF(OR($B53="",D$2=""),"",Projetos!$K52*_xlfn.XLOOKUP(D$2,Técnicos!$A$2:$A$100,IF(Projetos!J52=1,Técnicos!$F$2:$F$100,IF(Projetos!J52=2,Técnicos!$H$2:$H$100,Técnicos!$J$2:$J$100)),,0,1))</f>
        <v/>
      </c>
      <c r="E53" s="15" t="str" cm="1">
        <f t="array" ref="E53">IF(OR($B53="",E$2=""),"",Projetos!$K52*_xlfn.XLOOKUP(E$2,Técnicos!$A$2:$A$100,IF(Projetos!K52=1,Técnicos!$F$2:$F$100,IF(Projetos!K52=2,Técnicos!$H$2:$H$100,Técnicos!$J$2:$J$100)),,0,1))</f>
        <v/>
      </c>
      <c r="F53" s="15" t="str" cm="1">
        <f t="array" ref="F53">IF(OR($B53="",F$2=""),"",Projetos!$K52*_xlfn.XLOOKUP(F$2,Técnicos!$A$2:$A$100,IF(Projetos!L52=1,Técnicos!$F$2:$F$100,IF(Projetos!L52=2,Técnicos!$H$2:$H$100,Técnicos!$J$2:$J$100)),,0,1))</f>
        <v/>
      </c>
      <c r="G53" s="15" t="str" cm="1">
        <f t="array" ref="G53">IF(OR($B53="",G$2=""),"",Projetos!$K52*_xlfn.XLOOKUP(G$2,Técnicos!$A$2:$A$100,IF(Projetos!M52=1,Técnicos!$F$2:$F$100,IF(Projetos!M52=2,Técnicos!$H$2:$H$100,Técnicos!$J$2:$J$100)),,0,1))</f>
        <v/>
      </c>
      <c r="H53" s="15" t="str" cm="1">
        <f t="array" ref="H53">IF(OR($B53="",H$2=""),"",Projetos!$K52*_xlfn.XLOOKUP(H$2,Técnicos!$A$2:$A$100,IF(Projetos!N52=1,Técnicos!$F$2:$F$100,IF(Projetos!N52=2,Técnicos!$H$2:$H$100,Técnicos!$J$2:$J$100)),,0,1))</f>
        <v/>
      </c>
      <c r="I53" s="15" t="str" cm="1">
        <f t="array" ref="I53">IF(OR($B53="",I$2=""),"",Projetos!$K52*_xlfn.XLOOKUP(I$2,Técnicos!$A$2:$A$100,IF(Projetos!O52=1,Técnicos!$F$2:$F$100,IF(Projetos!O52=2,Técnicos!$H$2:$H$100,Técnicos!$J$2:$J$100)),,0,1))</f>
        <v/>
      </c>
      <c r="J53" s="15" t="str" cm="1">
        <f t="array" ref="J53">IF(OR($B53="",J$2=""),"",Projetos!$K52*_xlfn.XLOOKUP(J$2,Técnicos!$A$2:$A$100,IF(Projetos!P52=1,Técnicos!$F$2:$F$100,IF(Projetos!P52=2,Técnicos!$H$2:$H$100,Técnicos!$J$2:$J$100)),,0,1))</f>
        <v/>
      </c>
      <c r="K53" s="15" t="str" cm="1">
        <f t="array" ref="K53">IF(OR($B53="",K$2=""),"",Projetos!$K52*_xlfn.XLOOKUP(K$2,Técnicos!$A$2:$A$100,IF(Projetos!Q52=1,Técnicos!$F$2:$F$100,IF(Projetos!Q52=2,Técnicos!$H$2:$H$100,Técnicos!$J$2:$J$100)),,0,1))</f>
        <v/>
      </c>
      <c r="L53" s="15" t="str" cm="1">
        <f t="array" ref="L53">IF(OR($B53="",L$2=""),"",Projetos!$K52*_xlfn.XLOOKUP(L$2,Técnicos!$A$2:$A$100,IF(Projetos!R52=1,Técnicos!$F$2:$F$100,IF(Projetos!R52=2,Técnicos!$H$2:$H$100,Técnicos!$J$2:$J$100)),,0,1))</f>
        <v/>
      </c>
      <c r="M53" s="15" t="str" cm="1">
        <f t="array" ref="M53">IF(OR($B53="",M$2=""),"",Projetos!$K52*_xlfn.XLOOKUP(M$2,Técnicos!$A$2:$A$100,IF(Projetos!S52=1,Técnicos!$F$2:$F$100,IF(Projetos!S52=2,Técnicos!$H$2:$H$100,Técnicos!$J$2:$J$100)),,0,1))</f>
        <v/>
      </c>
      <c r="N53" s="15" t="str" cm="1">
        <f t="array" ref="N53">IF(OR($B53="",N$2=""),"",Projetos!$K52*_xlfn.XLOOKUP(N$2,Técnicos!$A$2:$A$100,IF(Projetos!T52=1,Técnicos!$F$2:$F$100,IF(Projetos!T52=2,Técnicos!$H$2:$H$100,Técnicos!$J$2:$J$100)),,0,1))</f>
        <v/>
      </c>
      <c r="O53" s="15" t="str" cm="1">
        <f t="array" ref="O53">IF(OR($B53="",O$2=""),"",Projetos!$K52*_xlfn.XLOOKUP(O$2,Técnicos!$A$2:$A$100,IF(Projetos!U52=1,Técnicos!$F$2:$F$100,IF(Projetos!U52=2,Técnicos!$H$2:$H$100,Técnicos!$J$2:$J$100)),,0,1))</f>
        <v/>
      </c>
      <c r="P53" s="15" t="str" cm="1">
        <f t="array" ref="P53">IF(OR($B53="",P$2=""),"",Projetos!$K52*_xlfn.XLOOKUP(P$2,Técnicos!$A$2:$A$100,IF(Projetos!V52=1,Técnicos!$F$2:$F$100,IF(Projetos!V52=2,Técnicos!$H$2:$H$100,Técnicos!$J$2:$J$100)),,0,1))</f>
        <v/>
      </c>
      <c r="Q53" s="15" t="str" cm="1">
        <f t="array" ref="Q53">IF(OR($B53="",Q$2=""),"",Projetos!$K52*_xlfn.XLOOKUP(Q$2,Técnicos!$A$2:$A$100,IF(Projetos!W52=1,Técnicos!$F$2:$F$100,IF(Projetos!W52=2,Técnicos!$H$2:$H$100,Técnicos!$J$2:$J$100)),,0,1))</f>
        <v/>
      </c>
      <c r="R53" s="15" t="str" cm="1">
        <f t="array" ref="R53">IF(OR($B53="",R$2=""),"",Projetos!$K52*_xlfn.XLOOKUP(R$2,Técnicos!$A$2:$A$100,IF(Projetos!X52=1,Técnicos!$F$2:$F$100,IF(Projetos!X52=2,Técnicos!$H$2:$H$100,Técnicos!$J$2:$J$100)),,0,1))</f>
        <v/>
      </c>
      <c r="S53" s="15" t="str" cm="1">
        <f t="array" ref="S53">IF(OR($B53="",S$2=""),"",Projetos!$K52*_xlfn.XLOOKUP(S$2,Técnicos!$A$2:$A$100,IF(Projetos!Y52=1,Técnicos!$F$2:$F$100,IF(Projetos!Y52=2,Técnicos!$H$2:$H$100,Técnicos!$J$2:$J$100)),,0,1))</f>
        <v/>
      </c>
      <c r="T53" s="15" t="str" cm="1">
        <f t="array" ref="T53">IF(OR($B53="",T$2=""),"",Projetos!$K52*_xlfn.XLOOKUP(T$2,Técnicos!$A$2:$A$100,IF(Projetos!Z52=1,Técnicos!$F$2:$F$100,IF(Projetos!Z52=2,Técnicos!$H$2:$H$100,Técnicos!$J$2:$J$100)),,0,1))</f>
        <v/>
      </c>
      <c r="U53" s="15" t="str" cm="1">
        <f t="array" ref="U53">IF(OR($B53="",U$2=""),"",Projetos!$K52*_xlfn.XLOOKUP(U$2,Técnicos!$A$2:$A$100,IF(Projetos!AA52=1,Técnicos!$F$2:$F$100,IF(Projetos!AA52=2,Técnicos!$H$2:$H$100,Técnicos!$J$2:$J$100)),,0,1))</f>
        <v/>
      </c>
      <c r="V53" s="15" t="str" cm="1">
        <f t="array" ref="V53">IF(OR($B53="",V$2=""),"",Projetos!$K52*_xlfn.XLOOKUP(V$2,Técnicos!$A$2:$A$100,IF(Projetos!AB52=1,Técnicos!$F$2:$F$100,IF(Projetos!AB52=2,Técnicos!$H$2:$H$100,Técnicos!$J$2:$J$100)),,0,1))</f>
        <v/>
      </c>
      <c r="W53" s="15" t="str" cm="1">
        <f t="array" ref="W53">IF(OR($B53="",W$2=""),"",Projetos!$K52*_xlfn.XLOOKUP(W$2,Técnicos!$A$2:$A$100,IF(Projetos!AC52=1,Técnicos!$F$2:$F$100,IF(Projetos!AC52=2,Técnicos!$H$2:$H$100,Técnicos!$J$2:$J$100)),,0,1))</f>
        <v/>
      </c>
      <c r="X53" s="15" t="str" cm="1">
        <f t="array" ref="X53">IF(OR($B53="",X$2=""),"",Projetos!$K52*_xlfn.XLOOKUP(X$2,Técnicos!$A$2:$A$100,IF(Projetos!AD52=1,Técnicos!$F$2:$F$100,IF(Projetos!AD52=2,Técnicos!$H$2:$H$100,Técnicos!$J$2:$J$100)),,0,1))</f>
        <v/>
      </c>
      <c r="Y53" s="15" t="str" cm="1">
        <f t="array" ref="Y53">IF(OR($B53="",Y$2=""),"",Projetos!$K52*_xlfn.XLOOKUP(Y$2,Técnicos!$A$2:$A$100,IF(Projetos!AE52=1,Técnicos!$F$2:$F$100,IF(Projetos!AE52=2,Técnicos!$H$2:$H$100,Técnicos!$J$2:$J$100)),,0,1))</f>
        <v/>
      </c>
      <c r="Z53" s="15" t="str" cm="1">
        <f t="array" ref="Z53">IF(OR($B53="",Z$2=""),"",Projetos!$K52*_xlfn.XLOOKUP(Z$2,Técnicos!$A$2:$A$100,IF(Projetos!AF52=1,Técnicos!$F$2:$F$100,IF(Projetos!AF52=2,Técnicos!$H$2:$H$100,Técnicos!$J$2:$J$100)),,0,1))</f>
        <v/>
      </c>
      <c r="AA53" s="15" t="str" cm="1">
        <f t="array" ref="AA53">IF(OR($B53="",AA$2=""),"",Projetos!$K52*_xlfn.XLOOKUP(AA$2,Técnicos!$A$2:$A$100,IF(Projetos!AG52=1,Técnicos!$F$2:$F$100,IF(Projetos!AG52=2,Técnicos!$H$2:$H$100,Técnicos!$J$2:$J$100)),,0,1))</f>
        <v/>
      </c>
      <c r="AB53" s="15" t="str" cm="1">
        <f t="array" ref="AB53">IF(OR($B53="",AB$2=""),"",Projetos!$K52*_xlfn.XLOOKUP(AB$2,Técnicos!$A$2:$A$100,IF(Projetos!AH52=1,Técnicos!$F$2:$F$100,IF(Projetos!AH52=2,Técnicos!$H$2:$H$100,Técnicos!$J$2:$J$100)),,0,1))</f>
        <v/>
      </c>
      <c r="AC53" s="15" t="str" cm="1">
        <f t="array" ref="AC53">IF(OR($B53="",AC$2=""),"",Projetos!$K52*_xlfn.XLOOKUP(AC$2,Técnicos!$A$2:$A$100,IF(Projetos!AI52=1,Técnicos!$F$2:$F$100,IF(Projetos!AI52=2,Técnicos!$H$2:$H$100,Técnicos!$J$2:$J$100)),,0,1))</f>
        <v/>
      </c>
      <c r="AD53" s="15" t="str" cm="1">
        <f t="array" ref="AD53">IF(OR($B53="",AD$2=""),"",Projetos!$K52*_xlfn.XLOOKUP(AD$2,Técnicos!$A$2:$A$100,IF(Projetos!AJ52=1,Técnicos!$F$2:$F$100,IF(Projetos!AJ52=2,Técnicos!$H$2:$H$100,Técnicos!$J$2:$J$100)),,0,1))</f>
        <v/>
      </c>
      <c r="AE53" s="15" t="str" cm="1">
        <f t="array" ref="AE53">IF(OR($B53="",AE$2=""),"",Projetos!$K52*_xlfn.XLOOKUP(AE$2,Técnicos!$A$2:$A$100,IF(Projetos!AK52=1,Técnicos!$F$2:$F$100,IF(Projetos!AK52=2,Técnicos!$H$2:$H$100,Técnicos!$J$2:$J$100)),,0,1))</f>
        <v/>
      </c>
      <c r="AF53" s="15" t="str" cm="1">
        <f t="array" ref="AF53">IF(OR($B53="",AF$2=""),"",Projetos!$K52*_xlfn.XLOOKUP(AF$2,Técnicos!$A$2:$A$100,IF(Projetos!AL52=1,Técnicos!$F$2:$F$100,IF(Projetos!AL52=2,Técnicos!$H$2:$H$100,Técnicos!$J$2:$J$100)),,0,1))</f>
        <v/>
      </c>
      <c r="AG53" s="15" t="str" cm="1">
        <f t="array" ref="AG53">IF(OR($B53="",AG$2=""),"",Projetos!$K52*_xlfn.XLOOKUP(AG$2,Técnicos!$A$2:$A$100,IF(Projetos!AM52=1,Técnicos!$F$2:$F$100,IF(Projetos!AM52=2,Técnicos!$H$2:$H$100,Técnicos!$J$2:$J$100)),,0,1))</f>
        <v/>
      </c>
      <c r="AH53" s="15" t="str" cm="1">
        <f t="array" ref="AH53">IF(OR($B53="",AH$2=""),"",Projetos!$K52*_xlfn.XLOOKUP(AH$2,Técnicos!$A$2:$A$100,IF(Projetos!AN52=1,Técnicos!$F$2:$F$100,IF(Projetos!AN52=2,Técnicos!$H$2:$H$100,Técnicos!$J$2:$J$100)),,0,1))</f>
        <v/>
      </c>
      <c r="AI53" s="15" t="str" cm="1">
        <f t="array" ref="AI53">IF(OR($B53="",AI$2=""),"",Projetos!$K52*_xlfn.XLOOKUP(AI$2,Técnicos!$A$2:$A$100,IF(Projetos!AO52=1,Técnicos!$F$2:$F$100,IF(Projetos!AO52=2,Técnicos!$H$2:$H$100,Técnicos!$J$2:$J$100)),,0,1))</f>
        <v/>
      </c>
      <c r="AJ53" s="15" t="str" cm="1">
        <f t="array" ref="AJ53">IF(OR($B53="",AJ$2=""),"",Projetos!$K52*_xlfn.XLOOKUP(AJ$2,Técnicos!$A$2:$A$100,IF(Projetos!AP52=1,Técnicos!$F$2:$F$100,IF(Projetos!AP52=2,Técnicos!$H$2:$H$100,Técnicos!$J$2:$J$100)),,0,1))</f>
        <v/>
      </c>
      <c r="AK53" s="15" t="str" cm="1">
        <f t="array" ref="AK53">IF(OR($B53="",AK$2=""),"",Projetos!$K52*_xlfn.XLOOKUP(AK$2,Técnicos!$A$2:$A$100,IF(Projetos!AQ52=1,Técnicos!$F$2:$F$100,IF(Projetos!AQ52=2,Técnicos!$H$2:$H$100,Técnicos!$J$2:$J$100)),,0,1))</f>
        <v/>
      </c>
      <c r="AL53" s="15" t="str" cm="1">
        <f t="array" ref="AL53">IF(OR($B53="",AL$2=""),"",Projetos!$K52*_xlfn.XLOOKUP(AL$2,Técnicos!$A$2:$A$100,IF(Projetos!AR52=1,Técnicos!$F$2:$F$100,IF(Projetos!AR52=2,Técnicos!$H$2:$H$100,Técnicos!$J$2:$J$100)),,0,1))</f>
        <v/>
      </c>
      <c r="AM53" s="15" t="str" cm="1">
        <f t="array" ref="AM53">IF(OR($B53="",AM$2=""),"",Projetos!$K52*_xlfn.XLOOKUP(AM$2,Técnicos!$A$2:$A$100,IF(Projetos!AS52=1,Técnicos!$F$2:$F$100,IF(Projetos!AS52=2,Técnicos!$H$2:$H$100,Técnicos!$J$2:$J$100)),,0,1))</f>
        <v/>
      </c>
      <c r="AN53" s="15" t="str" cm="1">
        <f t="array" ref="AN53">IF(OR($B53="",AN$2=""),"",Projetos!$K52*_xlfn.XLOOKUP(AN$2,Técnicos!$A$2:$A$100,IF(Projetos!AT52=1,Técnicos!$F$2:$F$100,IF(Projetos!AT52=2,Técnicos!$H$2:$H$100,Técnicos!$J$2:$J$100)),,0,1))</f>
        <v/>
      </c>
      <c r="AO53" s="15" t="str" cm="1">
        <f t="array" ref="AO53">IF(OR($B53="",AO$2=""),"",Projetos!$K52*_xlfn.XLOOKUP(AO$2,Técnicos!$A$2:$A$100,IF(Projetos!AU52=1,Técnicos!$F$2:$F$100,IF(Projetos!AU52=2,Técnicos!$H$2:$H$100,Técnicos!$J$2:$J$100)),,0,1))</f>
        <v/>
      </c>
      <c r="AP53" s="15" t="str" cm="1">
        <f t="array" ref="AP53">IF(OR($B53="",AP$2=""),"",Projetos!$K52*_xlfn.XLOOKUP(AP$2,Técnicos!$A$2:$A$100,IF(Projetos!AV52=1,Técnicos!$F$2:$F$100,IF(Projetos!AV52=2,Técnicos!$H$2:$H$100,Técnicos!$J$2:$J$100)),,0,1))</f>
        <v/>
      </c>
      <c r="AQ53" s="15" t="str" cm="1">
        <f t="array" ref="AQ53">IF(OR($B53="",AQ$2=""),"",Projetos!$K52*_xlfn.XLOOKUP(AQ$2,Técnicos!$A$2:$A$100,IF(Projetos!AW52=1,Técnicos!$F$2:$F$100,IF(Projetos!AW52=2,Técnicos!$H$2:$H$100,Técnicos!$J$2:$J$100)),,0,1))</f>
        <v/>
      </c>
      <c r="AR53" s="15" t="str" cm="1">
        <f t="array" ref="AR53">IF(OR($B53="",AR$2=""),"",Projetos!$K52*_xlfn.XLOOKUP(AR$2,Técnicos!$A$2:$A$100,IF(Projetos!AX52=1,Técnicos!$F$2:$F$100,IF(Projetos!AX52=2,Técnicos!$H$2:$H$100,Técnicos!$J$2:$J$100)),,0,1))</f>
        <v/>
      </c>
      <c r="AS53" s="15" t="str" cm="1">
        <f t="array" ref="AS53">IF(OR($B53="",AS$2=""),"",Projetos!$K52*_xlfn.XLOOKUP(AS$2,Técnicos!$A$2:$A$100,IF(Projetos!AY52=1,Técnicos!$F$2:$F$100,IF(Projetos!AY52=2,Técnicos!$H$2:$H$100,Técnicos!$J$2:$J$100)),,0,1))</f>
        <v/>
      </c>
      <c r="AT53" s="15" t="str" cm="1">
        <f t="array" ref="AT53">IF(OR($B53="",AT$2=""),"",Projetos!$K52*_xlfn.XLOOKUP(AT$2,Técnicos!$A$2:$A$100,IF(Projetos!AZ52=1,Técnicos!$F$2:$F$100,IF(Projetos!AZ52=2,Técnicos!$H$2:$H$100,Técnicos!$J$2:$J$100)),,0,1))</f>
        <v/>
      </c>
      <c r="AU53" s="15" t="str" cm="1">
        <f t="array" ref="AU53">IF(OR($B53="",AU$2=""),"",Projetos!$K52*_xlfn.XLOOKUP(AU$2,Técnicos!$A$2:$A$100,IF(Projetos!BA52=1,Técnicos!$F$2:$F$100,IF(Projetos!BA52=2,Técnicos!$H$2:$H$100,Técnicos!$J$2:$J$100)),,0,1))</f>
        <v/>
      </c>
      <c r="AV53" s="15" t="str" cm="1">
        <f t="array" ref="AV53">IF(OR($B53="",AV$2=""),"",Projetos!$K52*_xlfn.XLOOKUP(AV$2,Técnicos!$A$2:$A$100,IF(Projetos!BB52=1,Técnicos!$F$2:$F$100,IF(Projetos!BB52=2,Técnicos!$H$2:$H$100,Técnicos!$J$2:$J$100)),,0,1))</f>
        <v/>
      </c>
      <c r="AW53" s="15" t="str" cm="1">
        <f t="array" ref="AW53">IF(OR($B53="",AW$2=""),"",Projetos!$K52*_xlfn.XLOOKUP(AW$2,Técnicos!$A$2:$A$100,IF(Projetos!BC52=1,Técnicos!$F$2:$F$100,IF(Projetos!BC52=2,Técnicos!$H$2:$H$100,Técnicos!$J$2:$J$100)),,0,1))</f>
        <v/>
      </c>
      <c r="AX53" s="15" t="str" cm="1">
        <f t="array" ref="AX53">IF(OR($B53="",AX$2=""),"",Projetos!$K52*_xlfn.XLOOKUP(AX$2,Técnicos!$A$2:$A$100,IF(Projetos!BD52=1,Técnicos!$F$2:$F$100,IF(Projetos!BD52=2,Técnicos!$H$2:$H$100,Técnicos!$J$2:$J$100)),,0,1))</f>
        <v/>
      </c>
      <c r="AY53" s="15" t="str" cm="1">
        <f t="array" ref="AY53">IF(OR($B53="",AY$2=""),"",Projetos!$K52*_xlfn.XLOOKUP(AY$2,Técnicos!$A$2:$A$100,IF(Projetos!BE52=1,Técnicos!$F$2:$F$100,IF(Projetos!BE52=2,Técnicos!$H$2:$H$100,Técnicos!$J$2:$J$100)),,0,1))</f>
        <v/>
      </c>
      <c r="AZ53" s="15" t="str" cm="1">
        <f t="array" ref="AZ53">IF(OR($B53="",AZ$2=""),"",Projetos!$K52*_xlfn.XLOOKUP(AZ$2,Técnicos!$A$2:$A$100,IF(Projetos!BF52=1,Técnicos!$F$2:$F$100,IF(Projetos!BF52=2,Técnicos!$H$2:$H$100,Técnicos!$J$2:$J$100)),,0,1))</f>
        <v/>
      </c>
      <c r="BA53" s="15" t="str" cm="1">
        <f t="array" ref="BA53">IF(OR($B53="",BA$2=""),"",Projetos!$K52*_xlfn.XLOOKUP(BA$2,Técnicos!$A$2:$A$100,IF(Projetos!BG52=1,Técnicos!$F$2:$F$100,IF(Projetos!BG52=2,Técnicos!$H$2:$H$100,Técnicos!$J$2:$J$100)),,0,1))</f>
        <v/>
      </c>
      <c r="BB53" s="15" t="str" cm="1">
        <f t="array" ref="BB53">IF(OR($B53="",BB$2=""),"",Projetos!$K52*_xlfn.XLOOKUP(BB$2,Técnicos!$A$2:$A$100,IF(Projetos!BH52=1,Técnicos!$F$2:$F$100,IF(Projetos!BH52=2,Técnicos!$H$2:$H$100,Técnicos!$J$2:$J$100)),,0,1))</f>
        <v/>
      </c>
      <c r="BC53" s="15" t="str" cm="1">
        <f t="array" ref="BC53">IF(OR($B53="",BC$2=""),"",Projetos!$K52*_xlfn.XLOOKUP(BC$2,Técnicos!$A$2:$A$100,IF(Projetos!BI52=1,Técnicos!$F$2:$F$100,IF(Projetos!BI52=2,Técnicos!$H$2:$H$100,Técnicos!$J$2:$J$100)),,0,1))</f>
        <v/>
      </c>
      <c r="BD53" s="15" t="str" cm="1">
        <f t="array" ref="BD53">IF(OR($B53="",BD$2=""),"",Projetos!$K52*_xlfn.XLOOKUP(BD$2,Técnicos!$A$2:$A$100,IF(Projetos!BJ52=1,Técnicos!$F$2:$F$100,IF(Projetos!BJ52=2,Técnicos!$H$2:$H$100,Técnicos!$J$2:$J$100)),,0,1))</f>
        <v/>
      </c>
      <c r="BE53" s="15" t="str" cm="1">
        <f t="array" ref="BE53">IF(OR($B53="",BE$2=""),"",Projetos!$K52*_xlfn.XLOOKUP(BE$2,Técnicos!$A$2:$A$100,IF(Projetos!BK52=1,Técnicos!$F$2:$F$100,IF(Projetos!BK52=2,Técnicos!$H$2:$H$100,Técnicos!$J$2:$J$100)),,0,1))</f>
        <v/>
      </c>
      <c r="BF53" s="15" t="str" cm="1">
        <f t="array" ref="BF53">IF(OR($B53="",BF$2=""),"",Projetos!$K52*_xlfn.XLOOKUP(BF$2,Técnicos!$A$2:$A$100,IF(Projetos!BL52=1,Técnicos!$F$2:$F$100,IF(Projetos!BL52=2,Técnicos!$H$2:$H$100,Técnicos!$J$2:$J$100)),,0,1))</f>
        <v/>
      </c>
      <c r="BG53" s="15" t="str" cm="1">
        <f t="array" ref="BG53">IF(OR($B53="",BG$2=""),"",Projetos!$K52*_xlfn.XLOOKUP(BG$2,Técnicos!$A$2:$A$100,IF(Projetos!BM52=1,Técnicos!$F$2:$F$100,IF(Projetos!BM52=2,Técnicos!$H$2:$H$100,Técnicos!$J$2:$J$100)),,0,1))</f>
        <v/>
      </c>
      <c r="BH53" s="15" t="str" cm="1">
        <f t="array" ref="BH53">IF(OR($B53="",BH$2=""),"",Projetos!$K52*_xlfn.XLOOKUP(BH$2,Técnicos!$A$2:$A$100,IF(Projetos!BN52=1,Técnicos!$F$2:$F$100,IF(Projetos!BN52=2,Técnicos!$H$2:$H$100,Técnicos!$J$2:$J$100)),,0,1))</f>
        <v/>
      </c>
      <c r="BI53" s="15" t="str" cm="1">
        <f t="array" ref="BI53">IF(OR($B53="",BI$2=""),"",Projetos!$K52*_xlfn.XLOOKUP(BI$2,Técnicos!$A$2:$A$100,IF(Projetos!BO52=1,Técnicos!$F$2:$F$100,IF(Projetos!BO52=2,Técnicos!$H$2:$H$100,Técnicos!$J$2:$J$100)),,0,1))</f>
        <v/>
      </c>
      <c r="BJ53" s="15" t="str" cm="1">
        <f t="array" ref="BJ53">IF(OR($B53="",BJ$2=""),"",Projetos!$K52*_xlfn.XLOOKUP(BJ$2,Técnicos!$A$2:$A$100,IF(Projetos!BP52=1,Técnicos!$F$2:$F$100,IF(Projetos!BP52=2,Técnicos!$H$2:$H$100,Técnicos!$J$2:$J$100)),,0,1))</f>
        <v/>
      </c>
      <c r="BK53" s="15" t="str" cm="1">
        <f t="array" ref="BK53">IF(OR($B53="",BK$2=""),"",Projetos!$K52*_xlfn.XLOOKUP(BK$2,Técnicos!$A$2:$A$100,IF(Projetos!BQ52=1,Técnicos!$F$2:$F$100,IF(Projetos!BQ52=2,Técnicos!$H$2:$H$100,Técnicos!$J$2:$J$100)),,0,1))</f>
        <v/>
      </c>
      <c r="BL53" s="15" t="str" cm="1">
        <f t="array" ref="BL53">IF(OR($B53="",BL$2=""),"",Projetos!$K52*_xlfn.XLOOKUP(BL$2,Técnicos!$A$2:$A$100,IF(Projetos!BR52=1,Técnicos!$F$2:$F$100,IF(Projetos!BR52=2,Técnicos!$H$2:$H$100,Técnicos!$J$2:$J$100)),,0,1))</f>
        <v/>
      </c>
      <c r="BM53" s="15" t="str" cm="1">
        <f t="array" ref="BM53">IF(OR($B53="",BM$2=""),"",Projetos!$K52*_xlfn.XLOOKUP(BM$2,Técnicos!$A$2:$A$100,IF(Projetos!BS52=1,Técnicos!$F$2:$F$100,IF(Projetos!BS52=2,Técnicos!$H$2:$H$100,Técnicos!$J$2:$J$100)),,0,1))</f>
        <v/>
      </c>
      <c r="BN53" s="15" t="str" cm="1">
        <f t="array" ref="BN53">IF(OR($B53="",BN$2=""),"",Projetos!$K52*_xlfn.XLOOKUP(BN$2,Técnicos!$A$2:$A$100,IF(Projetos!BT52=1,Técnicos!$F$2:$F$100,IF(Projetos!BT52=2,Técnicos!$H$2:$H$100,Técnicos!$J$2:$J$100)),,0,1))</f>
        <v/>
      </c>
      <c r="BO53" s="15" t="str" cm="1">
        <f t="array" ref="BO53">IF(OR($B53="",BO$2=""),"",Projetos!$K52*_xlfn.XLOOKUP(BO$2,Técnicos!$A$2:$A$100,IF(Projetos!BU52=1,Técnicos!$F$2:$F$100,IF(Projetos!BU52=2,Técnicos!$H$2:$H$100,Técnicos!$J$2:$J$100)),,0,1))</f>
        <v/>
      </c>
      <c r="BP53" s="15" t="str" cm="1">
        <f t="array" ref="BP53">IF(OR($B53="",BP$2=""),"",Projetos!$K52*_xlfn.XLOOKUP(BP$2,Técnicos!$A$2:$A$100,IF(Projetos!BV52=1,Técnicos!$F$2:$F$100,IF(Projetos!BV52=2,Técnicos!$H$2:$H$100,Técnicos!$J$2:$J$100)),,0,1))</f>
        <v/>
      </c>
      <c r="BQ53" s="15" t="str" cm="1">
        <f t="array" ref="BQ53">IF(OR($B53="",BQ$2=""),"",Projetos!$K52*_xlfn.XLOOKUP(BQ$2,Técnicos!$A$2:$A$100,IF(Projetos!BW52=1,Técnicos!$F$2:$F$100,IF(Projetos!BW52=2,Técnicos!$H$2:$H$100,Técnicos!$J$2:$J$100)),,0,1))</f>
        <v/>
      </c>
    </row>
    <row r="54" spans="3:69" x14ac:dyDescent="0.25">
      <c r="C54" s="15" t="str" cm="1">
        <f t="array" ref="C54">IF(OR($B54="",C$2=""),"",Projetos!$K53*_xlfn.XLOOKUP(C$2,Técnicos!$A$2:$A$100,IF(Projetos!I53=1,Técnicos!$F$2:$F$100,IF(Projetos!I53=2,Técnicos!$H$2:$H$100,Técnicos!$J$2:$J$100)),,0,1))</f>
        <v/>
      </c>
      <c r="D54" s="15" t="str" cm="1">
        <f t="array" ref="D54">IF(OR($B54="",D$2=""),"",Projetos!$K53*_xlfn.XLOOKUP(D$2,Técnicos!$A$2:$A$100,IF(Projetos!J53=1,Técnicos!$F$2:$F$100,IF(Projetos!J53=2,Técnicos!$H$2:$H$100,Técnicos!$J$2:$J$100)),,0,1))</f>
        <v/>
      </c>
      <c r="E54" s="15" t="str" cm="1">
        <f t="array" ref="E54">IF(OR($B54="",E$2=""),"",Projetos!$K53*_xlfn.XLOOKUP(E$2,Técnicos!$A$2:$A$100,IF(Projetos!K53=1,Técnicos!$F$2:$F$100,IF(Projetos!K53=2,Técnicos!$H$2:$H$100,Técnicos!$J$2:$J$100)),,0,1))</f>
        <v/>
      </c>
      <c r="F54" s="15" t="str" cm="1">
        <f t="array" ref="F54">IF(OR($B54="",F$2=""),"",Projetos!$K53*_xlfn.XLOOKUP(F$2,Técnicos!$A$2:$A$100,IF(Projetos!L53=1,Técnicos!$F$2:$F$100,IF(Projetos!L53=2,Técnicos!$H$2:$H$100,Técnicos!$J$2:$J$100)),,0,1))</f>
        <v/>
      </c>
      <c r="G54" s="15" t="str" cm="1">
        <f t="array" ref="G54">IF(OR($B54="",G$2=""),"",Projetos!$K53*_xlfn.XLOOKUP(G$2,Técnicos!$A$2:$A$100,IF(Projetos!M53=1,Técnicos!$F$2:$F$100,IF(Projetos!M53=2,Técnicos!$H$2:$H$100,Técnicos!$J$2:$J$100)),,0,1))</f>
        <v/>
      </c>
      <c r="H54" s="15" t="str" cm="1">
        <f t="array" ref="H54">IF(OR($B54="",H$2=""),"",Projetos!$K53*_xlfn.XLOOKUP(H$2,Técnicos!$A$2:$A$100,IF(Projetos!N53=1,Técnicos!$F$2:$F$100,IF(Projetos!N53=2,Técnicos!$H$2:$H$100,Técnicos!$J$2:$J$100)),,0,1))</f>
        <v/>
      </c>
      <c r="I54" s="15" t="str" cm="1">
        <f t="array" ref="I54">IF(OR($B54="",I$2=""),"",Projetos!$K53*_xlfn.XLOOKUP(I$2,Técnicos!$A$2:$A$100,IF(Projetos!O53=1,Técnicos!$F$2:$F$100,IF(Projetos!O53=2,Técnicos!$H$2:$H$100,Técnicos!$J$2:$J$100)),,0,1))</f>
        <v/>
      </c>
      <c r="J54" s="15" t="str" cm="1">
        <f t="array" ref="J54">IF(OR($B54="",J$2=""),"",Projetos!$K53*_xlfn.XLOOKUP(J$2,Técnicos!$A$2:$A$100,IF(Projetos!P53=1,Técnicos!$F$2:$F$100,IF(Projetos!P53=2,Técnicos!$H$2:$H$100,Técnicos!$J$2:$J$100)),,0,1))</f>
        <v/>
      </c>
      <c r="K54" s="15" t="str" cm="1">
        <f t="array" ref="K54">IF(OR($B54="",K$2=""),"",Projetos!$K53*_xlfn.XLOOKUP(K$2,Técnicos!$A$2:$A$100,IF(Projetos!Q53=1,Técnicos!$F$2:$F$100,IF(Projetos!Q53=2,Técnicos!$H$2:$H$100,Técnicos!$J$2:$J$100)),,0,1))</f>
        <v/>
      </c>
      <c r="L54" s="15" t="str" cm="1">
        <f t="array" ref="L54">IF(OR($B54="",L$2=""),"",Projetos!$K53*_xlfn.XLOOKUP(L$2,Técnicos!$A$2:$A$100,IF(Projetos!R53=1,Técnicos!$F$2:$F$100,IF(Projetos!R53=2,Técnicos!$H$2:$H$100,Técnicos!$J$2:$J$100)),,0,1))</f>
        <v/>
      </c>
      <c r="M54" s="15" t="str" cm="1">
        <f t="array" ref="M54">IF(OR($B54="",M$2=""),"",Projetos!$K53*_xlfn.XLOOKUP(M$2,Técnicos!$A$2:$A$100,IF(Projetos!S53=1,Técnicos!$F$2:$F$100,IF(Projetos!S53=2,Técnicos!$H$2:$H$100,Técnicos!$J$2:$J$100)),,0,1))</f>
        <v/>
      </c>
      <c r="N54" s="15" t="str" cm="1">
        <f t="array" ref="N54">IF(OR($B54="",N$2=""),"",Projetos!$K53*_xlfn.XLOOKUP(N$2,Técnicos!$A$2:$A$100,IF(Projetos!T53=1,Técnicos!$F$2:$F$100,IF(Projetos!T53=2,Técnicos!$H$2:$H$100,Técnicos!$J$2:$J$100)),,0,1))</f>
        <v/>
      </c>
      <c r="O54" s="15" t="str" cm="1">
        <f t="array" ref="O54">IF(OR($B54="",O$2=""),"",Projetos!$K53*_xlfn.XLOOKUP(O$2,Técnicos!$A$2:$A$100,IF(Projetos!U53=1,Técnicos!$F$2:$F$100,IF(Projetos!U53=2,Técnicos!$H$2:$H$100,Técnicos!$J$2:$J$100)),,0,1))</f>
        <v/>
      </c>
      <c r="P54" s="15" t="str" cm="1">
        <f t="array" ref="P54">IF(OR($B54="",P$2=""),"",Projetos!$K53*_xlfn.XLOOKUP(P$2,Técnicos!$A$2:$A$100,IF(Projetos!V53=1,Técnicos!$F$2:$F$100,IF(Projetos!V53=2,Técnicos!$H$2:$H$100,Técnicos!$J$2:$J$100)),,0,1))</f>
        <v/>
      </c>
      <c r="Q54" s="15" t="str" cm="1">
        <f t="array" ref="Q54">IF(OR($B54="",Q$2=""),"",Projetos!$K53*_xlfn.XLOOKUP(Q$2,Técnicos!$A$2:$A$100,IF(Projetos!W53=1,Técnicos!$F$2:$F$100,IF(Projetos!W53=2,Técnicos!$H$2:$H$100,Técnicos!$J$2:$J$100)),,0,1))</f>
        <v/>
      </c>
      <c r="R54" s="15" t="str" cm="1">
        <f t="array" ref="R54">IF(OR($B54="",R$2=""),"",Projetos!$K53*_xlfn.XLOOKUP(R$2,Técnicos!$A$2:$A$100,IF(Projetos!X53=1,Técnicos!$F$2:$F$100,IF(Projetos!X53=2,Técnicos!$H$2:$H$100,Técnicos!$J$2:$J$100)),,0,1))</f>
        <v/>
      </c>
      <c r="S54" s="15" t="str" cm="1">
        <f t="array" ref="S54">IF(OR($B54="",S$2=""),"",Projetos!$K53*_xlfn.XLOOKUP(S$2,Técnicos!$A$2:$A$100,IF(Projetos!Y53=1,Técnicos!$F$2:$F$100,IF(Projetos!Y53=2,Técnicos!$H$2:$H$100,Técnicos!$J$2:$J$100)),,0,1))</f>
        <v/>
      </c>
      <c r="T54" s="15" t="str" cm="1">
        <f t="array" ref="T54">IF(OR($B54="",T$2=""),"",Projetos!$K53*_xlfn.XLOOKUP(T$2,Técnicos!$A$2:$A$100,IF(Projetos!Z53=1,Técnicos!$F$2:$F$100,IF(Projetos!Z53=2,Técnicos!$H$2:$H$100,Técnicos!$J$2:$J$100)),,0,1))</f>
        <v/>
      </c>
      <c r="U54" s="15" t="str" cm="1">
        <f t="array" ref="U54">IF(OR($B54="",U$2=""),"",Projetos!$K53*_xlfn.XLOOKUP(U$2,Técnicos!$A$2:$A$100,IF(Projetos!AA53=1,Técnicos!$F$2:$F$100,IF(Projetos!AA53=2,Técnicos!$H$2:$H$100,Técnicos!$J$2:$J$100)),,0,1))</f>
        <v/>
      </c>
      <c r="V54" s="15" t="str" cm="1">
        <f t="array" ref="V54">IF(OR($B54="",V$2=""),"",Projetos!$K53*_xlfn.XLOOKUP(V$2,Técnicos!$A$2:$A$100,IF(Projetos!AB53=1,Técnicos!$F$2:$F$100,IF(Projetos!AB53=2,Técnicos!$H$2:$H$100,Técnicos!$J$2:$J$100)),,0,1))</f>
        <v/>
      </c>
      <c r="W54" s="15" t="str" cm="1">
        <f t="array" ref="W54">IF(OR($B54="",W$2=""),"",Projetos!$K53*_xlfn.XLOOKUP(W$2,Técnicos!$A$2:$A$100,IF(Projetos!AC53=1,Técnicos!$F$2:$F$100,IF(Projetos!AC53=2,Técnicos!$H$2:$H$100,Técnicos!$J$2:$J$100)),,0,1))</f>
        <v/>
      </c>
      <c r="X54" s="15" t="str" cm="1">
        <f t="array" ref="X54">IF(OR($B54="",X$2=""),"",Projetos!$K53*_xlfn.XLOOKUP(X$2,Técnicos!$A$2:$A$100,IF(Projetos!AD53=1,Técnicos!$F$2:$F$100,IF(Projetos!AD53=2,Técnicos!$H$2:$H$100,Técnicos!$J$2:$J$100)),,0,1))</f>
        <v/>
      </c>
      <c r="Y54" s="15" t="str" cm="1">
        <f t="array" ref="Y54">IF(OR($B54="",Y$2=""),"",Projetos!$K53*_xlfn.XLOOKUP(Y$2,Técnicos!$A$2:$A$100,IF(Projetos!AE53=1,Técnicos!$F$2:$F$100,IF(Projetos!AE53=2,Técnicos!$H$2:$H$100,Técnicos!$J$2:$J$100)),,0,1))</f>
        <v/>
      </c>
      <c r="Z54" s="15" t="str" cm="1">
        <f t="array" ref="Z54">IF(OR($B54="",Z$2=""),"",Projetos!$K53*_xlfn.XLOOKUP(Z$2,Técnicos!$A$2:$A$100,IF(Projetos!AF53=1,Técnicos!$F$2:$F$100,IF(Projetos!AF53=2,Técnicos!$H$2:$H$100,Técnicos!$J$2:$J$100)),,0,1))</f>
        <v/>
      </c>
      <c r="AA54" s="15" t="str" cm="1">
        <f t="array" ref="AA54">IF(OR($B54="",AA$2=""),"",Projetos!$K53*_xlfn.XLOOKUP(AA$2,Técnicos!$A$2:$A$100,IF(Projetos!AG53=1,Técnicos!$F$2:$F$100,IF(Projetos!AG53=2,Técnicos!$H$2:$H$100,Técnicos!$J$2:$J$100)),,0,1))</f>
        <v/>
      </c>
      <c r="AB54" s="15" t="str" cm="1">
        <f t="array" ref="AB54">IF(OR($B54="",AB$2=""),"",Projetos!$K53*_xlfn.XLOOKUP(AB$2,Técnicos!$A$2:$A$100,IF(Projetos!AH53=1,Técnicos!$F$2:$F$100,IF(Projetos!AH53=2,Técnicos!$H$2:$H$100,Técnicos!$J$2:$J$100)),,0,1))</f>
        <v/>
      </c>
      <c r="AC54" s="15" t="str" cm="1">
        <f t="array" ref="AC54">IF(OR($B54="",AC$2=""),"",Projetos!$K53*_xlfn.XLOOKUP(AC$2,Técnicos!$A$2:$A$100,IF(Projetos!AI53=1,Técnicos!$F$2:$F$100,IF(Projetos!AI53=2,Técnicos!$H$2:$H$100,Técnicos!$J$2:$J$100)),,0,1))</f>
        <v/>
      </c>
      <c r="AD54" s="15" t="str" cm="1">
        <f t="array" ref="AD54">IF(OR($B54="",AD$2=""),"",Projetos!$K53*_xlfn.XLOOKUP(AD$2,Técnicos!$A$2:$A$100,IF(Projetos!AJ53=1,Técnicos!$F$2:$F$100,IF(Projetos!AJ53=2,Técnicos!$H$2:$H$100,Técnicos!$J$2:$J$100)),,0,1))</f>
        <v/>
      </c>
      <c r="AE54" s="15" t="str" cm="1">
        <f t="array" ref="AE54">IF(OR($B54="",AE$2=""),"",Projetos!$K53*_xlfn.XLOOKUP(AE$2,Técnicos!$A$2:$A$100,IF(Projetos!AK53=1,Técnicos!$F$2:$F$100,IF(Projetos!AK53=2,Técnicos!$H$2:$H$100,Técnicos!$J$2:$J$100)),,0,1))</f>
        <v/>
      </c>
      <c r="AF54" s="15" t="str" cm="1">
        <f t="array" ref="AF54">IF(OR($B54="",AF$2=""),"",Projetos!$K53*_xlfn.XLOOKUP(AF$2,Técnicos!$A$2:$A$100,IF(Projetos!AL53=1,Técnicos!$F$2:$F$100,IF(Projetos!AL53=2,Técnicos!$H$2:$H$100,Técnicos!$J$2:$J$100)),,0,1))</f>
        <v/>
      </c>
      <c r="AG54" s="15" t="str" cm="1">
        <f t="array" ref="AG54">IF(OR($B54="",AG$2=""),"",Projetos!$K53*_xlfn.XLOOKUP(AG$2,Técnicos!$A$2:$A$100,IF(Projetos!AM53=1,Técnicos!$F$2:$F$100,IF(Projetos!AM53=2,Técnicos!$H$2:$H$100,Técnicos!$J$2:$J$100)),,0,1))</f>
        <v/>
      </c>
      <c r="AH54" s="15" t="str" cm="1">
        <f t="array" ref="AH54">IF(OR($B54="",AH$2=""),"",Projetos!$K53*_xlfn.XLOOKUP(AH$2,Técnicos!$A$2:$A$100,IF(Projetos!AN53=1,Técnicos!$F$2:$F$100,IF(Projetos!AN53=2,Técnicos!$H$2:$H$100,Técnicos!$J$2:$J$100)),,0,1))</f>
        <v/>
      </c>
      <c r="AI54" s="15" t="str" cm="1">
        <f t="array" ref="AI54">IF(OR($B54="",AI$2=""),"",Projetos!$K53*_xlfn.XLOOKUP(AI$2,Técnicos!$A$2:$A$100,IF(Projetos!AO53=1,Técnicos!$F$2:$F$100,IF(Projetos!AO53=2,Técnicos!$H$2:$H$100,Técnicos!$J$2:$J$100)),,0,1))</f>
        <v/>
      </c>
      <c r="AJ54" s="15" t="str" cm="1">
        <f t="array" ref="AJ54">IF(OR($B54="",AJ$2=""),"",Projetos!$K53*_xlfn.XLOOKUP(AJ$2,Técnicos!$A$2:$A$100,IF(Projetos!AP53=1,Técnicos!$F$2:$F$100,IF(Projetos!AP53=2,Técnicos!$H$2:$H$100,Técnicos!$J$2:$J$100)),,0,1))</f>
        <v/>
      </c>
      <c r="AK54" s="15" t="str" cm="1">
        <f t="array" ref="AK54">IF(OR($B54="",AK$2=""),"",Projetos!$K53*_xlfn.XLOOKUP(AK$2,Técnicos!$A$2:$A$100,IF(Projetos!AQ53=1,Técnicos!$F$2:$F$100,IF(Projetos!AQ53=2,Técnicos!$H$2:$H$100,Técnicos!$J$2:$J$100)),,0,1))</f>
        <v/>
      </c>
      <c r="AL54" s="15" t="str" cm="1">
        <f t="array" ref="AL54">IF(OR($B54="",AL$2=""),"",Projetos!$K53*_xlfn.XLOOKUP(AL$2,Técnicos!$A$2:$A$100,IF(Projetos!AR53=1,Técnicos!$F$2:$F$100,IF(Projetos!AR53=2,Técnicos!$H$2:$H$100,Técnicos!$J$2:$J$100)),,0,1))</f>
        <v/>
      </c>
      <c r="AM54" s="15" t="str" cm="1">
        <f t="array" ref="AM54">IF(OR($B54="",AM$2=""),"",Projetos!$K53*_xlfn.XLOOKUP(AM$2,Técnicos!$A$2:$A$100,IF(Projetos!AS53=1,Técnicos!$F$2:$F$100,IF(Projetos!AS53=2,Técnicos!$H$2:$H$100,Técnicos!$J$2:$J$100)),,0,1))</f>
        <v/>
      </c>
      <c r="AN54" s="15" t="str" cm="1">
        <f t="array" ref="AN54">IF(OR($B54="",AN$2=""),"",Projetos!$K53*_xlfn.XLOOKUP(AN$2,Técnicos!$A$2:$A$100,IF(Projetos!AT53=1,Técnicos!$F$2:$F$100,IF(Projetos!AT53=2,Técnicos!$H$2:$H$100,Técnicos!$J$2:$J$100)),,0,1))</f>
        <v/>
      </c>
      <c r="AO54" s="15" t="str" cm="1">
        <f t="array" ref="AO54">IF(OR($B54="",AO$2=""),"",Projetos!$K53*_xlfn.XLOOKUP(AO$2,Técnicos!$A$2:$A$100,IF(Projetos!AU53=1,Técnicos!$F$2:$F$100,IF(Projetos!AU53=2,Técnicos!$H$2:$H$100,Técnicos!$J$2:$J$100)),,0,1))</f>
        <v/>
      </c>
      <c r="AP54" s="15" t="str" cm="1">
        <f t="array" ref="AP54">IF(OR($B54="",AP$2=""),"",Projetos!$K53*_xlfn.XLOOKUP(AP$2,Técnicos!$A$2:$A$100,IF(Projetos!AV53=1,Técnicos!$F$2:$F$100,IF(Projetos!AV53=2,Técnicos!$H$2:$H$100,Técnicos!$J$2:$J$100)),,0,1))</f>
        <v/>
      </c>
      <c r="AQ54" s="15" t="str" cm="1">
        <f t="array" ref="AQ54">IF(OR($B54="",AQ$2=""),"",Projetos!$K53*_xlfn.XLOOKUP(AQ$2,Técnicos!$A$2:$A$100,IF(Projetos!AW53=1,Técnicos!$F$2:$F$100,IF(Projetos!AW53=2,Técnicos!$H$2:$H$100,Técnicos!$J$2:$J$100)),,0,1))</f>
        <v/>
      </c>
      <c r="AR54" s="15" t="str" cm="1">
        <f t="array" ref="AR54">IF(OR($B54="",AR$2=""),"",Projetos!$K53*_xlfn.XLOOKUP(AR$2,Técnicos!$A$2:$A$100,IF(Projetos!AX53=1,Técnicos!$F$2:$F$100,IF(Projetos!AX53=2,Técnicos!$H$2:$H$100,Técnicos!$J$2:$J$100)),,0,1))</f>
        <v/>
      </c>
      <c r="AS54" s="15" t="str" cm="1">
        <f t="array" ref="AS54">IF(OR($B54="",AS$2=""),"",Projetos!$K53*_xlfn.XLOOKUP(AS$2,Técnicos!$A$2:$A$100,IF(Projetos!AY53=1,Técnicos!$F$2:$F$100,IF(Projetos!AY53=2,Técnicos!$H$2:$H$100,Técnicos!$J$2:$J$100)),,0,1))</f>
        <v/>
      </c>
      <c r="AT54" s="15" t="str" cm="1">
        <f t="array" ref="AT54">IF(OR($B54="",AT$2=""),"",Projetos!$K53*_xlfn.XLOOKUP(AT$2,Técnicos!$A$2:$A$100,IF(Projetos!AZ53=1,Técnicos!$F$2:$F$100,IF(Projetos!AZ53=2,Técnicos!$H$2:$H$100,Técnicos!$J$2:$J$100)),,0,1))</f>
        <v/>
      </c>
      <c r="AU54" s="15" t="str" cm="1">
        <f t="array" ref="AU54">IF(OR($B54="",AU$2=""),"",Projetos!$K53*_xlfn.XLOOKUP(AU$2,Técnicos!$A$2:$A$100,IF(Projetos!BA53=1,Técnicos!$F$2:$F$100,IF(Projetos!BA53=2,Técnicos!$H$2:$H$100,Técnicos!$J$2:$J$100)),,0,1))</f>
        <v/>
      </c>
      <c r="AV54" s="15" t="str" cm="1">
        <f t="array" ref="AV54">IF(OR($B54="",AV$2=""),"",Projetos!$K53*_xlfn.XLOOKUP(AV$2,Técnicos!$A$2:$A$100,IF(Projetos!BB53=1,Técnicos!$F$2:$F$100,IF(Projetos!BB53=2,Técnicos!$H$2:$H$100,Técnicos!$J$2:$J$100)),,0,1))</f>
        <v/>
      </c>
      <c r="AW54" s="15" t="str" cm="1">
        <f t="array" ref="AW54">IF(OR($B54="",AW$2=""),"",Projetos!$K53*_xlfn.XLOOKUP(AW$2,Técnicos!$A$2:$A$100,IF(Projetos!BC53=1,Técnicos!$F$2:$F$100,IF(Projetos!BC53=2,Técnicos!$H$2:$H$100,Técnicos!$J$2:$J$100)),,0,1))</f>
        <v/>
      </c>
      <c r="AX54" s="15" t="str" cm="1">
        <f t="array" ref="AX54">IF(OR($B54="",AX$2=""),"",Projetos!$K53*_xlfn.XLOOKUP(AX$2,Técnicos!$A$2:$A$100,IF(Projetos!BD53=1,Técnicos!$F$2:$F$100,IF(Projetos!BD53=2,Técnicos!$H$2:$H$100,Técnicos!$J$2:$J$100)),,0,1))</f>
        <v/>
      </c>
      <c r="AY54" s="15" t="str" cm="1">
        <f t="array" ref="AY54">IF(OR($B54="",AY$2=""),"",Projetos!$K53*_xlfn.XLOOKUP(AY$2,Técnicos!$A$2:$A$100,IF(Projetos!BE53=1,Técnicos!$F$2:$F$100,IF(Projetos!BE53=2,Técnicos!$H$2:$H$100,Técnicos!$J$2:$J$100)),,0,1))</f>
        <v/>
      </c>
      <c r="AZ54" s="15" t="str" cm="1">
        <f t="array" ref="AZ54">IF(OR($B54="",AZ$2=""),"",Projetos!$K53*_xlfn.XLOOKUP(AZ$2,Técnicos!$A$2:$A$100,IF(Projetos!BF53=1,Técnicos!$F$2:$F$100,IF(Projetos!BF53=2,Técnicos!$H$2:$H$100,Técnicos!$J$2:$J$100)),,0,1))</f>
        <v/>
      </c>
      <c r="BA54" s="15" t="str" cm="1">
        <f t="array" ref="BA54">IF(OR($B54="",BA$2=""),"",Projetos!$K53*_xlfn.XLOOKUP(BA$2,Técnicos!$A$2:$A$100,IF(Projetos!BG53=1,Técnicos!$F$2:$F$100,IF(Projetos!BG53=2,Técnicos!$H$2:$H$100,Técnicos!$J$2:$J$100)),,0,1))</f>
        <v/>
      </c>
      <c r="BB54" s="15" t="str" cm="1">
        <f t="array" ref="BB54">IF(OR($B54="",BB$2=""),"",Projetos!$K53*_xlfn.XLOOKUP(BB$2,Técnicos!$A$2:$A$100,IF(Projetos!BH53=1,Técnicos!$F$2:$F$100,IF(Projetos!BH53=2,Técnicos!$H$2:$H$100,Técnicos!$J$2:$J$100)),,0,1))</f>
        <v/>
      </c>
      <c r="BC54" s="15" t="str" cm="1">
        <f t="array" ref="BC54">IF(OR($B54="",BC$2=""),"",Projetos!$K53*_xlfn.XLOOKUP(BC$2,Técnicos!$A$2:$A$100,IF(Projetos!BI53=1,Técnicos!$F$2:$F$100,IF(Projetos!BI53=2,Técnicos!$H$2:$H$100,Técnicos!$J$2:$J$100)),,0,1))</f>
        <v/>
      </c>
      <c r="BD54" s="15" t="str" cm="1">
        <f t="array" ref="BD54">IF(OR($B54="",BD$2=""),"",Projetos!$K53*_xlfn.XLOOKUP(BD$2,Técnicos!$A$2:$A$100,IF(Projetos!BJ53=1,Técnicos!$F$2:$F$100,IF(Projetos!BJ53=2,Técnicos!$H$2:$H$100,Técnicos!$J$2:$J$100)),,0,1))</f>
        <v/>
      </c>
      <c r="BE54" s="15" t="str" cm="1">
        <f t="array" ref="BE54">IF(OR($B54="",BE$2=""),"",Projetos!$K53*_xlfn.XLOOKUP(BE$2,Técnicos!$A$2:$A$100,IF(Projetos!BK53=1,Técnicos!$F$2:$F$100,IF(Projetos!BK53=2,Técnicos!$H$2:$H$100,Técnicos!$J$2:$J$100)),,0,1))</f>
        <v/>
      </c>
      <c r="BF54" s="15" t="str" cm="1">
        <f t="array" ref="BF54">IF(OR($B54="",BF$2=""),"",Projetos!$K53*_xlfn.XLOOKUP(BF$2,Técnicos!$A$2:$A$100,IF(Projetos!BL53=1,Técnicos!$F$2:$F$100,IF(Projetos!BL53=2,Técnicos!$H$2:$H$100,Técnicos!$J$2:$J$100)),,0,1))</f>
        <v/>
      </c>
      <c r="BG54" s="15" t="str" cm="1">
        <f t="array" ref="BG54">IF(OR($B54="",BG$2=""),"",Projetos!$K53*_xlfn.XLOOKUP(BG$2,Técnicos!$A$2:$A$100,IF(Projetos!BM53=1,Técnicos!$F$2:$F$100,IF(Projetos!BM53=2,Técnicos!$H$2:$H$100,Técnicos!$J$2:$J$100)),,0,1))</f>
        <v/>
      </c>
      <c r="BH54" s="15" t="str" cm="1">
        <f t="array" ref="BH54">IF(OR($B54="",BH$2=""),"",Projetos!$K53*_xlfn.XLOOKUP(BH$2,Técnicos!$A$2:$A$100,IF(Projetos!BN53=1,Técnicos!$F$2:$F$100,IF(Projetos!BN53=2,Técnicos!$H$2:$H$100,Técnicos!$J$2:$J$100)),,0,1))</f>
        <v/>
      </c>
      <c r="BI54" s="15" t="str" cm="1">
        <f t="array" ref="BI54">IF(OR($B54="",BI$2=""),"",Projetos!$K53*_xlfn.XLOOKUP(BI$2,Técnicos!$A$2:$A$100,IF(Projetos!BO53=1,Técnicos!$F$2:$F$100,IF(Projetos!BO53=2,Técnicos!$H$2:$H$100,Técnicos!$J$2:$J$100)),,0,1))</f>
        <v/>
      </c>
      <c r="BJ54" s="15" t="str" cm="1">
        <f t="array" ref="BJ54">IF(OR($B54="",BJ$2=""),"",Projetos!$K53*_xlfn.XLOOKUP(BJ$2,Técnicos!$A$2:$A$100,IF(Projetos!BP53=1,Técnicos!$F$2:$F$100,IF(Projetos!BP53=2,Técnicos!$H$2:$H$100,Técnicos!$J$2:$J$100)),,0,1))</f>
        <v/>
      </c>
      <c r="BK54" s="15" t="str" cm="1">
        <f t="array" ref="BK54">IF(OR($B54="",BK$2=""),"",Projetos!$K53*_xlfn.XLOOKUP(BK$2,Técnicos!$A$2:$A$100,IF(Projetos!BQ53=1,Técnicos!$F$2:$F$100,IF(Projetos!BQ53=2,Técnicos!$H$2:$H$100,Técnicos!$J$2:$J$100)),,0,1))</f>
        <v/>
      </c>
      <c r="BL54" s="15" t="str" cm="1">
        <f t="array" ref="BL54">IF(OR($B54="",BL$2=""),"",Projetos!$K53*_xlfn.XLOOKUP(BL$2,Técnicos!$A$2:$A$100,IF(Projetos!BR53=1,Técnicos!$F$2:$F$100,IF(Projetos!BR53=2,Técnicos!$H$2:$H$100,Técnicos!$J$2:$J$100)),,0,1))</f>
        <v/>
      </c>
      <c r="BM54" s="15" t="str" cm="1">
        <f t="array" ref="BM54">IF(OR($B54="",BM$2=""),"",Projetos!$K53*_xlfn.XLOOKUP(BM$2,Técnicos!$A$2:$A$100,IF(Projetos!BS53=1,Técnicos!$F$2:$F$100,IF(Projetos!BS53=2,Técnicos!$H$2:$H$100,Técnicos!$J$2:$J$100)),,0,1))</f>
        <v/>
      </c>
      <c r="BN54" s="15" t="str" cm="1">
        <f t="array" ref="BN54">IF(OR($B54="",BN$2=""),"",Projetos!$K53*_xlfn.XLOOKUP(BN$2,Técnicos!$A$2:$A$100,IF(Projetos!BT53=1,Técnicos!$F$2:$F$100,IF(Projetos!BT53=2,Técnicos!$H$2:$H$100,Técnicos!$J$2:$J$100)),,0,1))</f>
        <v/>
      </c>
      <c r="BO54" s="15" t="str" cm="1">
        <f t="array" ref="BO54">IF(OR($B54="",BO$2=""),"",Projetos!$K53*_xlfn.XLOOKUP(BO$2,Técnicos!$A$2:$A$100,IF(Projetos!BU53=1,Técnicos!$F$2:$F$100,IF(Projetos!BU53=2,Técnicos!$H$2:$H$100,Técnicos!$J$2:$J$100)),,0,1))</f>
        <v/>
      </c>
      <c r="BP54" s="15" t="str" cm="1">
        <f t="array" ref="BP54">IF(OR($B54="",BP$2=""),"",Projetos!$K53*_xlfn.XLOOKUP(BP$2,Técnicos!$A$2:$A$100,IF(Projetos!BV53=1,Técnicos!$F$2:$F$100,IF(Projetos!BV53=2,Técnicos!$H$2:$H$100,Técnicos!$J$2:$J$100)),,0,1))</f>
        <v/>
      </c>
      <c r="BQ54" s="15" t="str" cm="1">
        <f t="array" ref="BQ54">IF(OR($B54="",BQ$2=""),"",Projetos!$K53*_xlfn.XLOOKUP(BQ$2,Técnicos!$A$2:$A$100,IF(Projetos!BW53=1,Técnicos!$F$2:$F$100,IF(Projetos!BW53=2,Técnicos!$H$2:$H$100,Técnicos!$J$2:$J$100)),,0,1))</f>
        <v/>
      </c>
    </row>
    <row r="55" spans="3:69" x14ac:dyDescent="0.25">
      <c r="C55" s="15" t="str" cm="1">
        <f t="array" ref="C55">IF(OR($B55="",C$2=""),"",Projetos!$K54*_xlfn.XLOOKUP(C$2,Técnicos!$A$2:$A$100,IF(Projetos!I54=1,Técnicos!$F$2:$F$100,IF(Projetos!I54=2,Técnicos!$H$2:$H$100,Técnicos!$J$2:$J$100)),,0,1))</f>
        <v/>
      </c>
      <c r="D55" s="15" t="str" cm="1">
        <f t="array" ref="D55">IF(OR($B55="",D$2=""),"",Projetos!$K54*_xlfn.XLOOKUP(D$2,Técnicos!$A$2:$A$100,IF(Projetos!J54=1,Técnicos!$F$2:$F$100,IF(Projetos!J54=2,Técnicos!$H$2:$H$100,Técnicos!$J$2:$J$100)),,0,1))</f>
        <v/>
      </c>
      <c r="E55" s="15" t="str" cm="1">
        <f t="array" ref="E55">IF(OR($B55="",E$2=""),"",Projetos!$K54*_xlfn.XLOOKUP(E$2,Técnicos!$A$2:$A$100,IF(Projetos!K54=1,Técnicos!$F$2:$F$100,IF(Projetos!K54=2,Técnicos!$H$2:$H$100,Técnicos!$J$2:$J$100)),,0,1))</f>
        <v/>
      </c>
      <c r="F55" s="15" t="str" cm="1">
        <f t="array" ref="F55">IF(OR($B55="",F$2=""),"",Projetos!$K54*_xlfn.XLOOKUP(F$2,Técnicos!$A$2:$A$100,IF(Projetos!L54=1,Técnicos!$F$2:$F$100,IF(Projetos!L54=2,Técnicos!$H$2:$H$100,Técnicos!$J$2:$J$100)),,0,1))</f>
        <v/>
      </c>
      <c r="G55" s="15" t="str" cm="1">
        <f t="array" ref="G55">IF(OR($B55="",G$2=""),"",Projetos!$K54*_xlfn.XLOOKUP(G$2,Técnicos!$A$2:$A$100,IF(Projetos!M54=1,Técnicos!$F$2:$F$100,IF(Projetos!M54=2,Técnicos!$H$2:$H$100,Técnicos!$J$2:$J$100)),,0,1))</f>
        <v/>
      </c>
      <c r="H55" s="15" t="str" cm="1">
        <f t="array" ref="H55">IF(OR($B55="",H$2=""),"",Projetos!$K54*_xlfn.XLOOKUP(H$2,Técnicos!$A$2:$A$100,IF(Projetos!N54=1,Técnicos!$F$2:$F$100,IF(Projetos!N54=2,Técnicos!$H$2:$H$100,Técnicos!$J$2:$J$100)),,0,1))</f>
        <v/>
      </c>
      <c r="I55" s="15" t="str" cm="1">
        <f t="array" ref="I55">IF(OR($B55="",I$2=""),"",Projetos!$K54*_xlfn.XLOOKUP(I$2,Técnicos!$A$2:$A$100,IF(Projetos!O54=1,Técnicos!$F$2:$F$100,IF(Projetos!O54=2,Técnicos!$H$2:$H$100,Técnicos!$J$2:$J$100)),,0,1))</f>
        <v/>
      </c>
      <c r="J55" s="15" t="str" cm="1">
        <f t="array" ref="J55">IF(OR($B55="",J$2=""),"",Projetos!$K54*_xlfn.XLOOKUP(J$2,Técnicos!$A$2:$A$100,IF(Projetos!P54=1,Técnicos!$F$2:$F$100,IF(Projetos!P54=2,Técnicos!$H$2:$H$100,Técnicos!$J$2:$J$100)),,0,1))</f>
        <v/>
      </c>
      <c r="K55" s="15" t="str" cm="1">
        <f t="array" ref="K55">IF(OR($B55="",K$2=""),"",Projetos!$K54*_xlfn.XLOOKUP(K$2,Técnicos!$A$2:$A$100,IF(Projetos!Q54=1,Técnicos!$F$2:$F$100,IF(Projetos!Q54=2,Técnicos!$H$2:$H$100,Técnicos!$J$2:$J$100)),,0,1))</f>
        <v/>
      </c>
      <c r="L55" s="15" t="str" cm="1">
        <f t="array" ref="L55">IF(OR($B55="",L$2=""),"",Projetos!$K54*_xlfn.XLOOKUP(L$2,Técnicos!$A$2:$A$100,IF(Projetos!R54=1,Técnicos!$F$2:$F$100,IF(Projetos!R54=2,Técnicos!$H$2:$H$100,Técnicos!$J$2:$J$100)),,0,1))</f>
        <v/>
      </c>
      <c r="M55" s="15" t="str" cm="1">
        <f t="array" ref="M55">IF(OR($B55="",M$2=""),"",Projetos!$K54*_xlfn.XLOOKUP(M$2,Técnicos!$A$2:$A$100,IF(Projetos!S54=1,Técnicos!$F$2:$F$100,IF(Projetos!S54=2,Técnicos!$H$2:$H$100,Técnicos!$J$2:$J$100)),,0,1))</f>
        <v/>
      </c>
      <c r="N55" s="15" t="str" cm="1">
        <f t="array" ref="N55">IF(OR($B55="",N$2=""),"",Projetos!$K54*_xlfn.XLOOKUP(N$2,Técnicos!$A$2:$A$100,IF(Projetos!T54=1,Técnicos!$F$2:$F$100,IF(Projetos!T54=2,Técnicos!$H$2:$H$100,Técnicos!$J$2:$J$100)),,0,1))</f>
        <v/>
      </c>
      <c r="O55" s="15" t="str" cm="1">
        <f t="array" ref="O55">IF(OR($B55="",O$2=""),"",Projetos!$K54*_xlfn.XLOOKUP(O$2,Técnicos!$A$2:$A$100,IF(Projetos!U54=1,Técnicos!$F$2:$F$100,IF(Projetos!U54=2,Técnicos!$H$2:$H$100,Técnicos!$J$2:$J$100)),,0,1))</f>
        <v/>
      </c>
      <c r="P55" s="15" t="str" cm="1">
        <f t="array" ref="P55">IF(OR($B55="",P$2=""),"",Projetos!$K54*_xlfn.XLOOKUP(P$2,Técnicos!$A$2:$A$100,IF(Projetos!V54=1,Técnicos!$F$2:$F$100,IF(Projetos!V54=2,Técnicos!$H$2:$H$100,Técnicos!$J$2:$J$100)),,0,1))</f>
        <v/>
      </c>
      <c r="Q55" s="15" t="str" cm="1">
        <f t="array" ref="Q55">IF(OR($B55="",Q$2=""),"",Projetos!$K54*_xlfn.XLOOKUP(Q$2,Técnicos!$A$2:$A$100,IF(Projetos!W54=1,Técnicos!$F$2:$F$100,IF(Projetos!W54=2,Técnicos!$H$2:$H$100,Técnicos!$J$2:$J$100)),,0,1))</f>
        <v/>
      </c>
      <c r="R55" s="15" t="str" cm="1">
        <f t="array" ref="R55">IF(OR($B55="",R$2=""),"",Projetos!$K54*_xlfn.XLOOKUP(R$2,Técnicos!$A$2:$A$100,IF(Projetos!X54=1,Técnicos!$F$2:$F$100,IF(Projetos!X54=2,Técnicos!$H$2:$H$100,Técnicos!$J$2:$J$100)),,0,1))</f>
        <v/>
      </c>
      <c r="S55" s="15" t="str" cm="1">
        <f t="array" ref="S55">IF(OR($B55="",S$2=""),"",Projetos!$K54*_xlfn.XLOOKUP(S$2,Técnicos!$A$2:$A$100,IF(Projetos!Y54=1,Técnicos!$F$2:$F$100,IF(Projetos!Y54=2,Técnicos!$H$2:$H$100,Técnicos!$J$2:$J$100)),,0,1))</f>
        <v/>
      </c>
      <c r="T55" s="15" t="str" cm="1">
        <f t="array" ref="T55">IF(OR($B55="",T$2=""),"",Projetos!$K54*_xlfn.XLOOKUP(T$2,Técnicos!$A$2:$A$100,IF(Projetos!Z54=1,Técnicos!$F$2:$F$100,IF(Projetos!Z54=2,Técnicos!$H$2:$H$100,Técnicos!$J$2:$J$100)),,0,1))</f>
        <v/>
      </c>
      <c r="U55" s="15" t="str" cm="1">
        <f t="array" ref="U55">IF(OR($B55="",U$2=""),"",Projetos!$K54*_xlfn.XLOOKUP(U$2,Técnicos!$A$2:$A$100,IF(Projetos!AA54=1,Técnicos!$F$2:$F$100,IF(Projetos!AA54=2,Técnicos!$H$2:$H$100,Técnicos!$J$2:$J$100)),,0,1))</f>
        <v/>
      </c>
      <c r="V55" s="15" t="str" cm="1">
        <f t="array" ref="V55">IF(OR($B55="",V$2=""),"",Projetos!$K54*_xlfn.XLOOKUP(V$2,Técnicos!$A$2:$A$100,IF(Projetos!AB54=1,Técnicos!$F$2:$F$100,IF(Projetos!AB54=2,Técnicos!$H$2:$H$100,Técnicos!$J$2:$J$100)),,0,1))</f>
        <v/>
      </c>
      <c r="W55" s="15" t="str" cm="1">
        <f t="array" ref="W55">IF(OR($B55="",W$2=""),"",Projetos!$K54*_xlfn.XLOOKUP(W$2,Técnicos!$A$2:$A$100,IF(Projetos!AC54=1,Técnicos!$F$2:$F$100,IF(Projetos!AC54=2,Técnicos!$H$2:$H$100,Técnicos!$J$2:$J$100)),,0,1))</f>
        <v/>
      </c>
      <c r="X55" s="15" t="str" cm="1">
        <f t="array" ref="X55">IF(OR($B55="",X$2=""),"",Projetos!$K54*_xlfn.XLOOKUP(X$2,Técnicos!$A$2:$A$100,IF(Projetos!AD54=1,Técnicos!$F$2:$F$100,IF(Projetos!AD54=2,Técnicos!$H$2:$H$100,Técnicos!$J$2:$J$100)),,0,1))</f>
        <v/>
      </c>
      <c r="Y55" s="15" t="str" cm="1">
        <f t="array" ref="Y55">IF(OR($B55="",Y$2=""),"",Projetos!$K54*_xlfn.XLOOKUP(Y$2,Técnicos!$A$2:$A$100,IF(Projetos!AE54=1,Técnicos!$F$2:$F$100,IF(Projetos!AE54=2,Técnicos!$H$2:$H$100,Técnicos!$J$2:$J$100)),,0,1))</f>
        <v/>
      </c>
      <c r="Z55" s="15" t="str" cm="1">
        <f t="array" ref="Z55">IF(OR($B55="",Z$2=""),"",Projetos!$K54*_xlfn.XLOOKUP(Z$2,Técnicos!$A$2:$A$100,IF(Projetos!AF54=1,Técnicos!$F$2:$F$100,IF(Projetos!AF54=2,Técnicos!$H$2:$H$100,Técnicos!$J$2:$J$100)),,0,1))</f>
        <v/>
      </c>
      <c r="AA55" s="15" t="str" cm="1">
        <f t="array" ref="AA55">IF(OR($B55="",AA$2=""),"",Projetos!$K54*_xlfn.XLOOKUP(AA$2,Técnicos!$A$2:$A$100,IF(Projetos!AG54=1,Técnicos!$F$2:$F$100,IF(Projetos!AG54=2,Técnicos!$H$2:$H$100,Técnicos!$J$2:$J$100)),,0,1))</f>
        <v/>
      </c>
      <c r="AB55" s="15" t="str" cm="1">
        <f t="array" ref="AB55">IF(OR($B55="",AB$2=""),"",Projetos!$K54*_xlfn.XLOOKUP(AB$2,Técnicos!$A$2:$A$100,IF(Projetos!AH54=1,Técnicos!$F$2:$F$100,IF(Projetos!AH54=2,Técnicos!$H$2:$H$100,Técnicos!$J$2:$J$100)),,0,1))</f>
        <v/>
      </c>
      <c r="AC55" s="15" t="str" cm="1">
        <f t="array" ref="AC55">IF(OR($B55="",AC$2=""),"",Projetos!$K54*_xlfn.XLOOKUP(AC$2,Técnicos!$A$2:$A$100,IF(Projetos!AI54=1,Técnicos!$F$2:$F$100,IF(Projetos!AI54=2,Técnicos!$H$2:$H$100,Técnicos!$J$2:$J$100)),,0,1))</f>
        <v/>
      </c>
      <c r="AD55" s="15" t="str" cm="1">
        <f t="array" ref="AD55">IF(OR($B55="",AD$2=""),"",Projetos!$K54*_xlfn.XLOOKUP(AD$2,Técnicos!$A$2:$A$100,IF(Projetos!AJ54=1,Técnicos!$F$2:$F$100,IF(Projetos!AJ54=2,Técnicos!$H$2:$H$100,Técnicos!$J$2:$J$100)),,0,1))</f>
        <v/>
      </c>
      <c r="AE55" s="15" t="str" cm="1">
        <f t="array" ref="AE55">IF(OR($B55="",AE$2=""),"",Projetos!$K54*_xlfn.XLOOKUP(AE$2,Técnicos!$A$2:$A$100,IF(Projetos!AK54=1,Técnicos!$F$2:$F$100,IF(Projetos!AK54=2,Técnicos!$H$2:$H$100,Técnicos!$J$2:$J$100)),,0,1))</f>
        <v/>
      </c>
      <c r="AF55" s="15" t="str" cm="1">
        <f t="array" ref="AF55">IF(OR($B55="",AF$2=""),"",Projetos!$K54*_xlfn.XLOOKUP(AF$2,Técnicos!$A$2:$A$100,IF(Projetos!AL54=1,Técnicos!$F$2:$F$100,IF(Projetos!AL54=2,Técnicos!$H$2:$H$100,Técnicos!$J$2:$J$100)),,0,1))</f>
        <v/>
      </c>
      <c r="AG55" s="15" t="str" cm="1">
        <f t="array" ref="AG55">IF(OR($B55="",AG$2=""),"",Projetos!$K54*_xlfn.XLOOKUP(AG$2,Técnicos!$A$2:$A$100,IF(Projetos!AM54=1,Técnicos!$F$2:$F$100,IF(Projetos!AM54=2,Técnicos!$H$2:$H$100,Técnicos!$J$2:$J$100)),,0,1))</f>
        <v/>
      </c>
      <c r="AH55" s="15" t="str" cm="1">
        <f t="array" ref="AH55">IF(OR($B55="",AH$2=""),"",Projetos!$K54*_xlfn.XLOOKUP(AH$2,Técnicos!$A$2:$A$100,IF(Projetos!AN54=1,Técnicos!$F$2:$F$100,IF(Projetos!AN54=2,Técnicos!$H$2:$H$100,Técnicos!$J$2:$J$100)),,0,1))</f>
        <v/>
      </c>
      <c r="AI55" s="15" t="str" cm="1">
        <f t="array" ref="AI55">IF(OR($B55="",AI$2=""),"",Projetos!$K54*_xlfn.XLOOKUP(AI$2,Técnicos!$A$2:$A$100,IF(Projetos!AO54=1,Técnicos!$F$2:$F$100,IF(Projetos!AO54=2,Técnicos!$H$2:$H$100,Técnicos!$J$2:$J$100)),,0,1))</f>
        <v/>
      </c>
      <c r="AJ55" s="15" t="str" cm="1">
        <f t="array" ref="AJ55">IF(OR($B55="",AJ$2=""),"",Projetos!$K54*_xlfn.XLOOKUP(AJ$2,Técnicos!$A$2:$A$100,IF(Projetos!AP54=1,Técnicos!$F$2:$F$100,IF(Projetos!AP54=2,Técnicos!$H$2:$H$100,Técnicos!$J$2:$J$100)),,0,1))</f>
        <v/>
      </c>
      <c r="AK55" s="15" t="str" cm="1">
        <f t="array" ref="AK55">IF(OR($B55="",AK$2=""),"",Projetos!$K54*_xlfn.XLOOKUP(AK$2,Técnicos!$A$2:$A$100,IF(Projetos!AQ54=1,Técnicos!$F$2:$F$100,IF(Projetos!AQ54=2,Técnicos!$H$2:$H$100,Técnicos!$J$2:$J$100)),,0,1))</f>
        <v/>
      </c>
      <c r="AL55" s="15" t="str" cm="1">
        <f t="array" ref="AL55">IF(OR($B55="",AL$2=""),"",Projetos!$K54*_xlfn.XLOOKUP(AL$2,Técnicos!$A$2:$A$100,IF(Projetos!AR54=1,Técnicos!$F$2:$F$100,IF(Projetos!AR54=2,Técnicos!$H$2:$H$100,Técnicos!$J$2:$J$100)),,0,1))</f>
        <v/>
      </c>
      <c r="AM55" s="15" t="str" cm="1">
        <f t="array" ref="AM55">IF(OR($B55="",AM$2=""),"",Projetos!$K54*_xlfn.XLOOKUP(AM$2,Técnicos!$A$2:$A$100,IF(Projetos!AS54=1,Técnicos!$F$2:$F$100,IF(Projetos!AS54=2,Técnicos!$H$2:$H$100,Técnicos!$J$2:$J$100)),,0,1))</f>
        <v/>
      </c>
      <c r="AN55" s="15" t="str" cm="1">
        <f t="array" ref="AN55">IF(OR($B55="",AN$2=""),"",Projetos!$K54*_xlfn.XLOOKUP(AN$2,Técnicos!$A$2:$A$100,IF(Projetos!AT54=1,Técnicos!$F$2:$F$100,IF(Projetos!AT54=2,Técnicos!$H$2:$H$100,Técnicos!$J$2:$J$100)),,0,1))</f>
        <v/>
      </c>
      <c r="AO55" s="15" t="str" cm="1">
        <f t="array" ref="AO55">IF(OR($B55="",AO$2=""),"",Projetos!$K54*_xlfn.XLOOKUP(AO$2,Técnicos!$A$2:$A$100,IF(Projetos!AU54=1,Técnicos!$F$2:$F$100,IF(Projetos!AU54=2,Técnicos!$H$2:$H$100,Técnicos!$J$2:$J$100)),,0,1))</f>
        <v/>
      </c>
      <c r="AP55" s="15" t="str" cm="1">
        <f t="array" ref="AP55">IF(OR($B55="",AP$2=""),"",Projetos!$K54*_xlfn.XLOOKUP(AP$2,Técnicos!$A$2:$A$100,IF(Projetos!AV54=1,Técnicos!$F$2:$F$100,IF(Projetos!AV54=2,Técnicos!$H$2:$H$100,Técnicos!$J$2:$J$100)),,0,1))</f>
        <v/>
      </c>
      <c r="AQ55" s="15" t="str" cm="1">
        <f t="array" ref="AQ55">IF(OR($B55="",AQ$2=""),"",Projetos!$K54*_xlfn.XLOOKUP(AQ$2,Técnicos!$A$2:$A$100,IF(Projetos!AW54=1,Técnicos!$F$2:$F$100,IF(Projetos!AW54=2,Técnicos!$H$2:$H$100,Técnicos!$J$2:$J$100)),,0,1))</f>
        <v/>
      </c>
      <c r="AR55" s="15" t="str" cm="1">
        <f t="array" ref="AR55">IF(OR($B55="",AR$2=""),"",Projetos!$K54*_xlfn.XLOOKUP(AR$2,Técnicos!$A$2:$A$100,IF(Projetos!AX54=1,Técnicos!$F$2:$F$100,IF(Projetos!AX54=2,Técnicos!$H$2:$H$100,Técnicos!$J$2:$J$100)),,0,1))</f>
        <v/>
      </c>
      <c r="AS55" s="15" t="str" cm="1">
        <f t="array" ref="AS55">IF(OR($B55="",AS$2=""),"",Projetos!$K54*_xlfn.XLOOKUP(AS$2,Técnicos!$A$2:$A$100,IF(Projetos!AY54=1,Técnicos!$F$2:$F$100,IF(Projetos!AY54=2,Técnicos!$H$2:$H$100,Técnicos!$J$2:$J$100)),,0,1))</f>
        <v/>
      </c>
      <c r="AT55" s="15" t="str" cm="1">
        <f t="array" ref="AT55">IF(OR($B55="",AT$2=""),"",Projetos!$K54*_xlfn.XLOOKUP(AT$2,Técnicos!$A$2:$A$100,IF(Projetos!AZ54=1,Técnicos!$F$2:$F$100,IF(Projetos!AZ54=2,Técnicos!$H$2:$H$100,Técnicos!$J$2:$J$100)),,0,1))</f>
        <v/>
      </c>
      <c r="AU55" s="15" t="str" cm="1">
        <f t="array" ref="AU55">IF(OR($B55="",AU$2=""),"",Projetos!$K54*_xlfn.XLOOKUP(AU$2,Técnicos!$A$2:$A$100,IF(Projetos!BA54=1,Técnicos!$F$2:$F$100,IF(Projetos!BA54=2,Técnicos!$H$2:$H$100,Técnicos!$J$2:$J$100)),,0,1))</f>
        <v/>
      </c>
      <c r="AV55" s="15" t="str" cm="1">
        <f t="array" ref="AV55">IF(OR($B55="",AV$2=""),"",Projetos!$K54*_xlfn.XLOOKUP(AV$2,Técnicos!$A$2:$A$100,IF(Projetos!BB54=1,Técnicos!$F$2:$F$100,IF(Projetos!BB54=2,Técnicos!$H$2:$H$100,Técnicos!$J$2:$J$100)),,0,1))</f>
        <v/>
      </c>
      <c r="AW55" s="15" t="str" cm="1">
        <f t="array" ref="AW55">IF(OR($B55="",AW$2=""),"",Projetos!$K54*_xlfn.XLOOKUP(AW$2,Técnicos!$A$2:$A$100,IF(Projetos!BC54=1,Técnicos!$F$2:$F$100,IF(Projetos!BC54=2,Técnicos!$H$2:$H$100,Técnicos!$J$2:$J$100)),,0,1))</f>
        <v/>
      </c>
      <c r="AX55" s="15" t="str" cm="1">
        <f t="array" ref="AX55">IF(OR($B55="",AX$2=""),"",Projetos!$K54*_xlfn.XLOOKUP(AX$2,Técnicos!$A$2:$A$100,IF(Projetos!BD54=1,Técnicos!$F$2:$F$100,IF(Projetos!BD54=2,Técnicos!$H$2:$H$100,Técnicos!$J$2:$J$100)),,0,1))</f>
        <v/>
      </c>
      <c r="AY55" s="15" t="str" cm="1">
        <f t="array" ref="AY55">IF(OR($B55="",AY$2=""),"",Projetos!$K54*_xlfn.XLOOKUP(AY$2,Técnicos!$A$2:$A$100,IF(Projetos!BE54=1,Técnicos!$F$2:$F$100,IF(Projetos!BE54=2,Técnicos!$H$2:$H$100,Técnicos!$J$2:$J$100)),,0,1))</f>
        <v/>
      </c>
      <c r="AZ55" s="15" t="str" cm="1">
        <f t="array" ref="AZ55">IF(OR($B55="",AZ$2=""),"",Projetos!$K54*_xlfn.XLOOKUP(AZ$2,Técnicos!$A$2:$A$100,IF(Projetos!BF54=1,Técnicos!$F$2:$F$100,IF(Projetos!BF54=2,Técnicos!$H$2:$H$100,Técnicos!$J$2:$J$100)),,0,1))</f>
        <v/>
      </c>
      <c r="BA55" s="15" t="str" cm="1">
        <f t="array" ref="BA55">IF(OR($B55="",BA$2=""),"",Projetos!$K54*_xlfn.XLOOKUP(BA$2,Técnicos!$A$2:$A$100,IF(Projetos!BG54=1,Técnicos!$F$2:$F$100,IF(Projetos!BG54=2,Técnicos!$H$2:$H$100,Técnicos!$J$2:$J$100)),,0,1))</f>
        <v/>
      </c>
      <c r="BB55" s="15" t="str" cm="1">
        <f t="array" ref="BB55">IF(OR($B55="",BB$2=""),"",Projetos!$K54*_xlfn.XLOOKUP(BB$2,Técnicos!$A$2:$A$100,IF(Projetos!BH54=1,Técnicos!$F$2:$F$100,IF(Projetos!BH54=2,Técnicos!$H$2:$H$100,Técnicos!$J$2:$J$100)),,0,1))</f>
        <v/>
      </c>
      <c r="BC55" s="15" t="str" cm="1">
        <f t="array" ref="BC55">IF(OR($B55="",BC$2=""),"",Projetos!$K54*_xlfn.XLOOKUP(BC$2,Técnicos!$A$2:$A$100,IF(Projetos!BI54=1,Técnicos!$F$2:$F$100,IF(Projetos!BI54=2,Técnicos!$H$2:$H$100,Técnicos!$J$2:$J$100)),,0,1))</f>
        <v/>
      </c>
      <c r="BD55" s="15" t="str" cm="1">
        <f t="array" ref="BD55">IF(OR($B55="",BD$2=""),"",Projetos!$K54*_xlfn.XLOOKUP(BD$2,Técnicos!$A$2:$A$100,IF(Projetos!BJ54=1,Técnicos!$F$2:$F$100,IF(Projetos!BJ54=2,Técnicos!$H$2:$H$100,Técnicos!$J$2:$J$100)),,0,1))</f>
        <v/>
      </c>
      <c r="BE55" s="15" t="str" cm="1">
        <f t="array" ref="BE55">IF(OR($B55="",BE$2=""),"",Projetos!$K54*_xlfn.XLOOKUP(BE$2,Técnicos!$A$2:$A$100,IF(Projetos!BK54=1,Técnicos!$F$2:$F$100,IF(Projetos!BK54=2,Técnicos!$H$2:$H$100,Técnicos!$J$2:$J$100)),,0,1))</f>
        <v/>
      </c>
      <c r="BF55" s="15" t="str" cm="1">
        <f t="array" ref="BF55">IF(OR($B55="",BF$2=""),"",Projetos!$K54*_xlfn.XLOOKUP(BF$2,Técnicos!$A$2:$A$100,IF(Projetos!BL54=1,Técnicos!$F$2:$F$100,IF(Projetos!BL54=2,Técnicos!$H$2:$H$100,Técnicos!$J$2:$J$100)),,0,1))</f>
        <v/>
      </c>
      <c r="BG55" s="15" t="str" cm="1">
        <f t="array" ref="BG55">IF(OR($B55="",BG$2=""),"",Projetos!$K54*_xlfn.XLOOKUP(BG$2,Técnicos!$A$2:$A$100,IF(Projetos!BM54=1,Técnicos!$F$2:$F$100,IF(Projetos!BM54=2,Técnicos!$H$2:$H$100,Técnicos!$J$2:$J$100)),,0,1))</f>
        <v/>
      </c>
      <c r="BH55" s="15" t="str" cm="1">
        <f t="array" ref="BH55">IF(OR($B55="",BH$2=""),"",Projetos!$K54*_xlfn.XLOOKUP(BH$2,Técnicos!$A$2:$A$100,IF(Projetos!BN54=1,Técnicos!$F$2:$F$100,IF(Projetos!BN54=2,Técnicos!$H$2:$H$100,Técnicos!$J$2:$J$100)),,0,1))</f>
        <v/>
      </c>
      <c r="BI55" s="15" t="str" cm="1">
        <f t="array" ref="BI55">IF(OR($B55="",BI$2=""),"",Projetos!$K54*_xlfn.XLOOKUP(BI$2,Técnicos!$A$2:$A$100,IF(Projetos!BO54=1,Técnicos!$F$2:$F$100,IF(Projetos!BO54=2,Técnicos!$H$2:$H$100,Técnicos!$J$2:$J$100)),,0,1))</f>
        <v/>
      </c>
      <c r="BJ55" s="15" t="str" cm="1">
        <f t="array" ref="BJ55">IF(OR($B55="",BJ$2=""),"",Projetos!$K54*_xlfn.XLOOKUP(BJ$2,Técnicos!$A$2:$A$100,IF(Projetos!BP54=1,Técnicos!$F$2:$F$100,IF(Projetos!BP54=2,Técnicos!$H$2:$H$100,Técnicos!$J$2:$J$100)),,0,1))</f>
        <v/>
      </c>
      <c r="BK55" s="15" t="str" cm="1">
        <f t="array" ref="BK55">IF(OR($B55="",BK$2=""),"",Projetos!$K54*_xlfn.XLOOKUP(BK$2,Técnicos!$A$2:$A$100,IF(Projetos!BQ54=1,Técnicos!$F$2:$F$100,IF(Projetos!BQ54=2,Técnicos!$H$2:$H$100,Técnicos!$J$2:$J$100)),,0,1))</f>
        <v/>
      </c>
      <c r="BL55" s="15" t="str" cm="1">
        <f t="array" ref="BL55">IF(OR($B55="",BL$2=""),"",Projetos!$K54*_xlfn.XLOOKUP(BL$2,Técnicos!$A$2:$A$100,IF(Projetos!BR54=1,Técnicos!$F$2:$F$100,IF(Projetos!BR54=2,Técnicos!$H$2:$H$100,Técnicos!$J$2:$J$100)),,0,1))</f>
        <v/>
      </c>
      <c r="BM55" s="15" t="str" cm="1">
        <f t="array" ref="BM55">IF(OR($B55="",BM$2=""),"",Projetos!$K54*_xlfn.XLOOKUP(BM$2,Técnicos!$A$2:$A$100,IF(Projetos!BS54=1,Técnicos!$F$2:$F$100,IF(Projetos!BS54=2,Técnicos!$H$2:$H$100,Técnicos!$J$2:$J$100)),,0,1))</f>
        <v/>
      </c>
      <c r="BN55" s="15" t="str" cm="1">
        <f t="array" ref="BN55">IF(OR($B55="",BN$2=""),"",Projetos!$K54*_xlfn.XLOOKUP(BN$2,Técnicos!$A$2:$A$100,IF(Projetos!BT54=1,Técnicos!$F$2:$F$100,IF(Projetos!BT54=2,Técnicos!$H$2:$H$100,Técnicos!$J$2:$J$100)),,0,1))</f>
        <v/>
      </c>
      <c r="BO55" s="15" t="str" cm="1">
        <f t="array" ref="BO55">IF(OR($B55="",BO$2=""),"",Projetos!$K54*_xlfn.XLOOKUP(BO$2,Técnicos!$A$2:$A$100,IF(Projetos!BU54=1,Técnicos!$F$2:$F$100,IF(Projetos!BU54=2,Técnicos!$H$2:$H$100,Técnicos!$J$2:$J$100)),,0,1))</f>
        <v/>
      </c>
      <c r="BP55" s="15" t="str" cm="1">
        <f t="array" ref="BP55">IF(OR($B55="",BP$2=""),"",Projetos!$K54*_xlfn.XLOOKUP(BP$2,Técnicos!$A$2:$A$100,IF(Projetos!BV54=1,Técnicos!$F$2:$F$100,IF(Projetos!BV54=2,Técnicos!$H$2:$H$100,Técnicos!$J$2:$J$100)),,0,1))</f>
        <v/>
      </c>
      <c r="BQ55" s="15" t="str" cm="1">
        <f t="array" ref="BQ55">IF(OR($B55="",BQ$2=""),"",Projetos!$K54*_xlfn.XLOOKUP(BQ$2,Técnicos!$A$2:$A$100,IF(Projetos!BW54=1,Técnicos!$F$2:$F$100,IF(Projetos!BW54=2,Técnicos!$H$2:$H$100,Técnicos!$J$2:$J$100)),,0,1))</f>
        <v/>
      </c>
    </row>
    <row r="56" spans="3:69" x14ac:dyDescent="0.25">
      <c r="C56" s="15" t="str" cm="1">
        <f t="array" ref="C56">IF(OR($B56="",C$2=""),"",Projetos!$K55*_xlfn.XLOOKUP(C$2,Técnicos!$A$2:$A$100,IF(Projetos!I55=1,Técnicos!$F$2:$F$100,IF(Projetos!I55=2,Técnicos!$H$2:$H$100,Técnicos!$J$2:$J$100)),,0,1))</f>
        <v/>
      </c>
      <c r="D56" s="15" t="str" cm="1">
        <f t="array" ref="D56">IF(OR($B56="",D$2=""),"",Projetos!$K55*_xlfn.XLOOKUP(D$2,Técnicos!$A$2:$A$100,IF(Projetos!J55=1,Técnicos!$F$2:$F$100,IF(Projetos!J55=2,Técnicos!$H$2:$H$100,Técnicos!$J$2:$J$100)),,0,1))</f>
        <v/>
      </c>
      <c r="E56" s="15" t="str" cm="1">
        <f t="array" ref="E56">IF(OR($B56="",E$2=""),"",Projetos!$K55*_xlfn.XLOOKUP(E$2,Técnicos!$A$2:$A$100,IF(Projetos!K55=1,Técnicos!$F$2:$F$100,IF(Projetos!K55=2,Técnicos!$H$2:$H$100,Técnicos!$J$2:$J$100)),,0,1))</f>
        <v/>
      </c>
      <c r="F56" s="15" t="str" cm="1">
        <f t="array" ref="F56">IF(OR($B56="",F$2=""),"",Projetos!$K55*_xlfn.XLOOKUP(F$2,Técnicos!$A$2:$A$100,IF(Projetos!L55=1,Técnicos!$F$2:$F$100,IF(Projetos!L55=2,Técnicos!$H$2:$H$100,Técnicos!$J$2:$J$100)),,0,1))</f>
        <v/>
      </c>
      <c r="G56" s="15" t="str" cm="1">
        <f t="array" ref="G56">IF(OR($B56="",G$2=""),"",Projetos!$K55*_xlfn.XLOOKUP(G$2,Técnicos!$A$2:$A$100,IF(Projetos!M55=1,Técnicos!$F$2:$F$100,IF(Projetos!M55=2,Técnicos!$H$2:$H$100,Técnicos!$J$2:$J$100)),,0,1))</f>
        <v/>
      </c>
      <c r="H56" s="15" t="str" cm="1">
        <f t="array" ref="H56">IF(OR($B56="",H$2=""),"",Projetos!$K55*_xlfn.XLOOKUP(H$2,Técnicos!$A$2:$A$100,IF(Projetos!N55=1,Técnicos!$F$2:$F$100,IF(Projetos!N55=2,Técnicos!$H$2:$H$100,Técnicos!$J$2:$J$100)),,0,1))</f>
        <v/>
      </c>
      <c r="I56" s="15" t="str" cm="1">
        <f t="array" ref="I56">IF(OR($B56="",I$2=""),"",Projetos!$K55*_xlfn.XLOOKUP(I$2,Técnicos!$A$2:$A$100,IF(Projetos!O55=1,Técnicos!$F$2:$F$100,IF(Projetos!O55=2,Técnicos!$H$2:$H$100,Técnicos!$J$2:$J$100)),,0,1))</f>
        <v/>
      </c>
      <c r="J56" s="15" t="str" cm="1">
        <f t="array" ref="J56">IF(OR($B56="",J$2=""),"",Projetos!$K55*_xlfn.XLOOKUP(J$2,Técnicos!$A$2:$A$100,IF(Projetos!P55=1,Técnicos!$F$2:$F$100,IF(Projetos!P55=2,Técnicos!$H$2:$H$100,Técnicos!$J$2:$J$100)),,0,1))</f>
        <v/>
      </c>
      <c r="K56" s="15" t="str" cm="1">
        <f t="array" ref="K56">IF(OR($B56="",K$2=""),"",Projetos!$K55*_xlfn.XLOOKUP(K$2,Técnicos!$A$2:$A$100,IF(Projetos!Q55=1,Técnicos!$F$2:$F$100,IF(Projetos!Q55=2,Técnicos!$H$2:$H$100,Técnicos!$J$2:$J$100)),,0,1))</f>
        <v/>
      </c>
      <c r="L56" s="15" t="str" cm="1">
        <f t="array" ref="L56">IF(OR($B56="",L$2=""),"",Projetos!$K55*_xlfn.XLOOKUP(L$2,Técnicos!$A$2:$A$100,IF(Projetos!R55=1,Técnicos!$F$2:$F$100,IF(Projetos!R55=2,Técnicos!$H$2:$H$100,Técnicos!$J$2:$J$100)),,0,1))</f>
        <v/>
      </c>
      <c r="M56" s="15" t="str" cm="1">
        <f t="array" ref="M56">IF(OR($B56="",M$2=""),"",Projetos!$K55*_xlfn.XLOOKUP(M$2,Técnicos!$A$2:$A$100,IF(Projetos!S55=1,Técnicos!$F$2:$F$100,IF(Projetos!S55=2,Técnicos!$H$2:$H$100,Técnicos!$J$2:$J$100)),,0,1))</f>
        <v/>
      </c>
      <c r="N56" s="15" t="str" cm="1">
        <f t="array" ref="N56">IF(OR($B56="",N$2=""),"",Projetos!$K55*_xlfn.XLOOKUP(N$2,Técnicos!$A$2:$A$100,IF(Projetos!T55=1,Técnicos!$F$2:$F$100,IF(Projetos!T55=2,Técnicos!$H$2:$H$100,Técnicos!$J$2:$J$100)),,0,1))</f>
        <v/>
      </c>
      <c r="O56" s="15" t="str" cm="1">
        <f t="array" ref="O56">IF(OR($B56="",O$2=""),"",Projetos!$K55*_xlfn.XLOOKUP(O$2,Técnicos!$A$2:$A$100,IF(Projetos!U55=1,Técnicos!$F$2:$F$100,IF(Projetos!U55=2,Técnicos!$H$2:$H$100,Técnicos!$J$2:$J$100)),,0,1))</f>
        <v/>
      </c>
      <c r="P56" s="15" t="str" cm="1">
        <f t="array" ref="P56">IF(OR($B56="",P$2=""),"",Projetos!$K55*_xlfn.XLOOKUP(P$2,Técnicos!$A$2:$A$100,IF(Projetos!V55=1,Técnicos!$F$2:$F$100,IF(Projetos!V55=2,Técnicos!$H$2:$H$100,Técnicos!$J$2:$J$100)),,0,1))</f>
        <v/>
      </c>
      <c r="Q56" s="15" t="str" cm="1">
        <f t="array" ref="Q56">IF(OR($B56="",Q$2=""),"",Projetos!$K55*_xlfn.XLOOKUP(Q$2,Técnicos!$A$2:$A$100,IF(Projetos!W55=1,Técnicos!$F$2:$F$100,IF(Projetos!W55=2,Técnicos!$H$2:$H$100,Técnicos!$J$2:$J$100)),,0,1))</f>
        <v/>
      </c>
      <c r="R56" s="15" t="str" cm="1">
        <f t="array" ref="R56">IF(OR($B56="",R$2=""),"",Projetos!$K55*_xlfn.XLOOKUP(R$2,Técnicos!$A$2:$A$100,IF(Projetos!X55=1,Técnicos!$F$2:$F$100,IF(Projetos!X55=2,Técnicos!$H$2:$H$100,Técnicos!$J$2:$J$100)),,0,1))</f>
        <v/>
      </c>
      <c r="S56" s="15" t="str" cm="1">
        <f t="array" ref="S56">IF(OR($B56="",S$2=""),"",Projetos!$K55*_xlfn.XLOOKUP(S$2,Técnicos!$A$2:$A$100,IF(Projetos!Y55=1,Técnicos!$F$2:$F$100,IF(Projetos!Y55=2,Técnicos!$H$2:$H$100,Técnicos!$J$2:$J$100)),,0,1))</f>
        <v/>
      </c>
      <c r="T56" s="15" t="str" cm="1">
        <f t="array" ref="T56">IF(OR($B56="",T$2=""),"",Projetos!$K55*_xlfn.XLOOKUP(T$2,Técnicos!$A$2:$A$100,IF(Projetos!Z55=1,Técnicos!$F$2:$F$100,IF(Projetos!Z55=2,Técnicos!$H$2:$H$100,Técnicos!$J$2:$J$100)),,0,1))</f>
        <v/>
      </c>
      <c r="U56" s="15" t="str" cm="1">
        <f t="array" ref="U56">IF(OR($B56="",U$2=""),"",Projetos!$K55*_xlfn.XLOOKUP(U$2,Técnicos!$A$2:$A$100,IF(Projetos!AA55=1,Técnicos!$F$2:$F$100,IF(Projetos!AA55=2,Técnicos!$H$2:$H$100,Técnicos!$J$2:$J$100)),,0,1))</f>
        <v/>
      </c>
      <c r="V56" s="15" t="str" cm="1">
        <f t="array" ref="V56">IF(OR($B56="",V$2=""),"",Projetos!$K55*_xlfn.XLOOKUP(V$2,Técnicos!$A$2:$A$100,IF(Projetos!AB55=1,Técnicos!$F$2:$F$100,IF(Projetos!AB55=2,Técnicos!$H$2:$H$100,Técnicos!$J$2:$J$100)),,0,1))</f>
        <v/>
      </c>
      <c r="W56" s="15" t="str" cm="1">
        <f t="array" ref="W56">IF(OR($B56="",W$2=""),"",Projetos!$K55*_xlfn.XLOOKUP(W$2,Técnicos!$A$2:$A$100,IF(Projetos!AC55=1,Técnicos!$F$2:$F$100,IF(Projetos!AC55=2,Técnicos!$H$2:$H$100,Técnicos!$J$2:$J$100)),,0,1))</f>
        <v/>
      </c>
      <c r="X56" s="15" t="str" cm="1">
        <f t="array" ref="X56">IF(OR($B56="",X$2=""),"",Projetos!$K55*_xlfn.XLOOKUP(X$2,Técnicos!$A$2:$A$100,IF(Projetos!AD55=1,Técnicos!$F$2:$F$100,IF(Projetos!AD55=2,Técnicos!$H$2:$H$100,Técnicos!$J$2:$J$100)),,0,1))</f>
        <v/>
      </c>
      <c r="Y56" s="15" t="str" cm="1">
        <f t="array" ref="Y56">IF(OR($B56="",Y$2=""),"",Projetos!$K55*_xlfn.XLOOKUP(Y$2,Técnicos!$A$2:$A$100,IF(Projetos!AE55=1,Técnicos!$F$2:$F$100,IF(Projetos!AE55=2,Técnicos!$H$2:$H$100,Técnicos!$J$2:$J$100)),,0,1))</f>
        <v/>
      </c>
      <c r="Z56" s="15" t="str" cm="1">
        <f t="array" ref="Z56">IF(OR($B56="",Z$2=""),"",Projetos!$K55*_xlfn.XLOOKUP(Z$2,Técnicos!$A$2:$A$100,IF(Projetos!AF55=1,Técnicos!$F$2:$F$100,IF(Projetos!AF55=2,Técnicos!$H$2:$H$100,Técnicos!$J$2:$J$100)),,0,1))</f>
        <v/>
      </c>
      <c r="AA56" s="15" t="str" cm="1">
        <f t="array" ref="AA56">IF(OR($B56="",AA$2=""),"",Projetos!$K55*_xlfn.XLOOKUP(AA$2,Técnicos!$A$2:$A$100,IF(Projetos!AG55=1,Técnicos!$F$2:$F$100,IF(Projetos!AG55=2,Técnicos!$H$2:$H$100,Técnicos!$J$2:$J$100)),,0,1))</f>
        <v/>
      </c>
      <c r="AB56" s="15" t="str" cm="1">
        <f t="array" ref="AB56">IF(OR($B56="",AB$2=""),"",Projetos!$K55*_xlfn.XLOOKUP(AB$2,Técnicos!$A$2:$A$100,IF(Projetos!AH55=1,Técnicos!$F$2:$F$100,IF(Projetos!AH55=2,Técnicos!$H$2:$H$100,Técnicos!$J$2:$J$100)),,0,1))</f>
        <v/>
      </c>
      <c r="AC56" s="15" t="str" cm="1">
        <f t="array" ref="AC56">IF(OR($B56="",AC$2=""),"",Projetos!$K55*_xlfn.XLOOKUP(AC$2,Técnicos!$A$2:$A$100,IF(Projetos!AI55=1,Técnicos!$F$2:$F$100,IF(Projetos!AI55=2,Técnicos!$H$2:$H$100,Técnicos!$J$2:$J$100)),,0,1))</f>
        <v/>
      </c>
      <c r="AD56" s="15" t="str" cm="1">
        <f t="array" ref="AD56">IF(OR($B56="",AD$2=""),"",Projetos!$K55*_xlfn.XLOOKUP(AD$2,Técnicos!$A$2:$A$100,IF(Projetos!AJ55=1,Técnicos!$F$2:$F$100,IF(Projetos!AJ55=2,Técnicos!$H$2:$H$100,Técnicos!$J$2:$J$100)),,0,1))</f>
        <v/>
      </c>
      <c r="AE56" s="15" t="str" cm="1">
        <f t="array" ref="AE56">IF(OR($B56="",AE$2=""),"",Projetos!$K55*_xlfn.XLOOKUP(AE$2,Técnicos!$A$2:$A$100,IF(Projetos!AK55=1,Técnicos!$F$2:$F$100,IF(Projetos!AK55=2,Técnicos!$H$2:$H$100,Técnicos!$J$2:$J$100)),,0,1))</f>
        <v/>
      </c>
      <c r="AF56" s="15" t="str" cm="1">
        <f t="array" ref="AF56">IF(OR($B56="",AF$2=""),"",Projetos!$K55*_xlfn.XLOOKUP(AF$2,Técnicos!$A$2:$A$100,IF(Projetos!AL55=1,Técnicos!$F$2:$F$100,IF(Projetos!AL55=2,Técnicos!$H$2:$H$100,Técnicos!$J$2:$J$100)),,0,1))</f>
        <v/>
      </c>
      <c r="AG56" s="15" t="str" cm="1">
        <f t="array" ref="AG56">IF(OR($B56="",AG$2=""),"",Projetos!$K55*_xlfn.XLOOKUP(AG$2,Técnicos!$A$2:$A$100,IF(Projetos!AM55=1,Técnicos!$F$2:$F$100,IF(Projetos!AM55=2,Técnicos!$H$2:$H$100,Técnicos!$J$2:$J$100)),,0,1))</f>
        <v/>
      </c>
      <c r="AH56" s="15" t="str" cm="1">
        <f t="array" ref="AH56">IF(OR($B56="",AH$2=""),"",Projetos!$K55*_xlfn.XLOOKUP(AH$2,Técnicos!$A$2:$A$100,IF(Projetos!AN55=1,Técnicos!$F$2:$F$100,IF(Projetos!AN55=2,Técnicos!$H$2:$H$100,Técnicos!$J$2:$J$100)),,0,1))</f>
        <v/>
      </c>
      <c r="AI56" s="15" t="str" cm="1">
        <f t="array" ref="AI56">IF(OR($B56="",AI$2=""),"",Projetos!$K55*_xlfn.XLOOKUP(AI$2,Técnicos!$A$2:$A$100,IF(Projetos!AO55=1,Técnicos!$F$2:$F$100,IF(Projetos!AO55=2,Técnicos!$H$2:$H$100,Técnicos!$J$2:$J$100)),,0,1))</f>
        <v/>
      </c>
      <c r="AJ56" s="15" t="str" cm="1">
        <f t="array" ref="AJ56">IF(OR($B56="",AJ$2=""),"",Projetos!$K55*_xlfn.XLOOKUP(AJ$2,Técnicos!$A$2:$A$100,IF(Projetos!AP55=1,Técnicos!$F$2:$F$100,IF(Projetos!AP55=2,Técnicos!$H$2:$H$100,Técnicos!$J$2:$J$100)),,0,1))</f>
        <v/>
      </c>
      <c r="AK56" s="15" t="str" cm="1">
        <f t="array" ref="AK56">IF(OR($B56="",AK$2=""),"",Projetos!$K55*_xlfn.XLOOKUP(AK$2,Técnicos!$A$2:$A$100,IF(Projetos!AQ55=1,Técnicos!$F$2:$F$100,IF(Projetos!AQ55=2,Técnicos!$H$2:$H$100,Técnicos!$J$2:$J$100)),,0,1))</f>
        <v/>
      </c>
      <c r="AL56" s="15" t="str" cm="1">
        <f t="array" ref="AL56">IF(OR($B56="",AL$2=""),"",Projetos!$K55*_xlfn.XLOOKUP(AL$2,Técnicos!$A$2:$A$100,IF(Projetos!AR55=1,Técnicos!$F$2:$F$100,IF(Projetos!AR55=2,Técnicos!$H$2:$H$100,Técnicos!$J$2:$J$100)),,0,1))</f>
        <v/>
      </c>
      <c r="AM56" s="15" t="str" cm="1">
        <f t="array" ref="AM56">IF(OR($B56="",AM$2=""),"",Projetos!$K55*_xlfn.XLOOKUP(AM$2,Técnicos!$A$2:$A$100,IF(Projetos!AS55=1,Técnicos!$F$2:$F$100,IF(Projetos!AS55=2,Técnicos!$H$2:$H$100,Técnicos!$J$2:$J$100)),,0,1))</f>
        <v/>
      </c>
      <c r="AN56" s="15" t="str" cm="1">
        <f t="array" ref="AN56">IF(OR($B56="",AN$2=""),"",Projetos!$K55*_xlfn.XLOOKUP(AN$2,Técnicos!$A$2:$A$100,IF(Projetos!AT55=1,Técnicos!$F$2:$F$100,IF(Projetos!AT55=2,Técnicos!$H$2:$H$100,Técnicos!$J$2:$J$100)),,0,1))</f>
        <v/>
      </c>
      <c r="AO56" s="15" t="str" cm="1">
        <f t="array" ref="AO56">IF(OR($B56="",AO$2=""),"",Projetos!$K55*_xlfn.XLOOKUP(AO$2,Técnicos!$A$2:$A$100,IF(Projetos!AU55=1,Técnicos!$F$2:$F$100,IF(Projetos!AU55=2,Técnicos!$H$2:$H$100,Técnicos!$J$2:$J$100)),,0,1))</f>
        <v/>
      </c>
      <c r="AP56" s="15" t="str" cm="1">
        <f t="array" ref="AP56">IF(OR($B56="",AP$2=""),"",Projetos!$K55*_xlfn.XLOOKUP(AP$2,Técnicos!$A$2:$A$100,IF(Projetos!AV55=1,Técnicos!$F$2:$F$100,IF(Projetos!AV55=2,Técnicos!$H$2:$H$100,Técnicos!$J$2:$J$100)),,0,1))</f>
        <v/>
      </c>
      <c r="AQ56" s="15" t="str" cm="1">
        <f t="array" ref="AQ56">IF(OR($B56="",AQ$2=""),"",Projetos!$K55*_xlfn.XLOOKUP(AQ$2,Técnicos!$A$2:$A$100,IF(Projetos!AW55=1,Técnicos!$F$2:$F$100,IF(Projetos!AW55=2,Técnicos!$H$2:$H$100,Técnicos!$J$2:$J$100)),,0,1))</f>
        <v/>
      </c>
      <c r="AR56" s="15" t="str" cm="1">
        <f t="array" ref="AR56">IF(OR($B56="",AR$2=""),"",Projetos!$K55*_xlfn.XLOOKUP(AR$2,Técnicos!$A$2:$A$100,IF(Projetos!AX55=1,Técnicos!$F$2:$F$100,IF(Projetos!AX55=2,Técnicos!$H$2:$H$100,Técnicos!$J$2:$J$100)),,0,1))</f>
        <v/>
      </c>
      <c r="AS56" s="15" t="str" cm="1">
        <f t="array" ref="AS56">IF(OR($B56="",AS$2=""),"",Projetos!$K55*_xlfn.XLOOKUP(AS$2,Técnicos!$A$2:$A$100,IF(Projetos!AY55=1,Técnicos!$F$2:$F$100,IF(Projetos!AY55=2,Técnicos!$H$2:$H$100,Técnicos!$J$2:$J$100)),,0,1))</f>
        <v/>
      </c>
      <c r="AT56" s="15" t="str" cm="1">
        <f t="array" ref="AT56">IF(OR($B56="",AT$2=""),"",Projetos!$K55*_xlfn.XLOOKUP(AT$2,Técnicos!$A$2:$A$100,IF(Projetos!AZ55=1,Técnicos!$F$2:$F$100,IF(Projetos!AZ55=2,Técnicos!$H$2:$H$100,Técnicos!$J$2:$J$100)),,0,1))</f>
        <v/>
      </c>
      <c r="AU56" s="15" t="str" cm="1">
        <f t="array" ref="AU56">IF(OR($B56="",AU$2=""),"",Projetos!$K55*_xlfn.XLOOKUP(AU$2,Técnicos!$A$2:$A$100,IF(Projetos!BA55=1,Técnicos!$F$2:$F$100,IF(Projetos!BA55=2,Técnicos!$H$2:$H$100,Técnicos!$J$2:$J$100)),,0,1))</f>
        <v/>
      </c>
      <c r="AV56" s="15" t="str" cm="1">
        <f t="array" ref="AV56">IF(OR($B56="",AV$2=""),"",Projetos!$K55*_xlfn.XLOOKUP(AV$2,Técnicos!$A$2:$A$100,IF(Projetos!BB55=1,Técnicos!$F$2:$F$100,IF(Projetos!BB55=2,Técnicos!$H$2:$H$100,Técnicos!$J$2:$J$100)),,0,1))</f>
        <v/>
      </c>
      <c r="AW56" s="15" t="str" cm="1">
        <f t="array" ref="AW56">IF(OR($B56="",AW$2=""),"",Projetos!$K55*_xlfn.XLOOKUP(AW$2,Técnicos!$A$2:$A$100,IF(Projetos!BC55=1,Técnicos!$F$2:$F$100,IF(Projetos!BC55=2,Técnicos!$H$2:$H$100,Técnicos!$J$2:$J$100)),,0,1))</f>
        <v/>
      </c>
      <c r="AX56" s="15" t="str" cm="1">
        <f t="array" ref="AX56">IF(OR($B56="",AX$2=""),"",Projetos!$K55*_xlfn.XLOOKUP(AX$2,Técnicos!$A$2:$A$100,IF(Projetos!BD55=1,Técnicos!$F$2:$F$100,IF(Projetos!BD55=2,Técnicos!$H$2:$H$100,Técnicos!$J$2:$J$100)),,0,1))</f>
        <v/>
      </c>
      <c r="AY56" s="15" t="str" cm="1">
        <f t="array" ref="AY56">IF(OR($B56="",AY$2=""),"",Projetos!$K55*_xlfn.XLOOKUP(AY$2,Técnicos!$A$2:$A$100,IF(Projetos!BE55=1,Técnicos!$F$2:$F$100,IF(Projetos!BE55=2,Técnicos!$H$2:$H$100,Técnicos!$J$2:$J$100)),,0,1))</f>
        <v/>
      </c>
      <c r="AZ56" s="15" t="str" cm="1">
        <f t="array" ref="AZ56">IF(OR($B56="",AZ$2=""),"",Projetos!$K55*_xlfn.XLOOKUP(AZ$2,Técnicos!$A$2:$A$100,IF(Projetos!BF55=1,Técnicos!$F$2:$F$100,IF(Projetos!BF55=2,Técnicos!$H$2:$H$100,Técnicos!$J$2:$J$100)),,0,1))</f>
        <v/>
      </c>
      <c r="BA56" s="15" t="str" cm="1">
        <f t="array" ref="BA56">IF(OR($B56="",BA$2=""),"",Projetos!$K55*_xlfn.XLOOKUP(BA$2,Técnicos!$A$2:$A$100,IF(Projetos!BG55=1,Técnicos!$F$2:$F$100,IF(Projetos!BG55=2,Técnicos!$H$2:$H$100,Técnicos!$J$2:$J$100)),,0,1))</f>
        <v/>
      </c>
      <c r="BB56" s="15" t="str" cm="1">
        <f t="array" ref="BB56">IF(OR($B56="",BB$2=""),"",Projetos!$K55*_xlfn.XLOOKUP(BB$2,Técnicos!$A$2:$A$100,IF(Projetos!BH55=1,Técnicos!$F$2:$F$100,IF(Projetos!BH55=2,Técnicos!$H$2:$H$100,Técnicos!$J$2:$J$100)),,0,1))</f>
        <v/>
      </c>
      <c r="BC56" s="15" t="str" cm="1">
        <f t="array" ref="BC56">IF(OR($B56="",BC$2=""),"",Projetos!$K55*_xlfn.XLOOKUP(BC$2,Técnicos!$A$2:$A$100,IF(Projetos!BI55=1,Técnicos!$F$2:$F$100,IF(Projetos!BI55=2,Técnicos!$H$2:$H$100,Técnicos!$J$2:$J$100)),,0,1))</f>
        <v/>
      </c>
      <c r="BD56" s="15" t="str" cm="1">
        <f t="array" ref="BD56">IF(OR($B56="",BD$2=""),"",Projetos!$K55*_xlfn.XLOOKUP(BD$2,Técnicos!$A$2:$A$100,IF(Projetos!BJ55=1,Técnicos!$F$2:$F$100,IF(Projetos!BJ55=2,Técnicos!$H$2:$H$100,Técnicos!$J$2:$J$100)),,0,1))</f>
        <v/>
      </c>
      <c r="BE56" s="15" t="str" cm="1">
        <f t="array" ref="BE56">IF(OR($B56="",BE$2=""),"",Projetos!$K55*_xlfn.XLOOKUP(BE$2,Técnicos!$A$2:$A$100,IF(Projetos!BK55=1,Técnicos!$F$2:$F$100,IF(Projetos!BK55=2,Técnicos!$H$2:$H$100,Técnicos!$J$2:$J$100)),,0,1))</f>
        <v/>
      </c>
      <c r="BF56" s="15" t="str" cm="1">
        <f t="array" ref="BF56">IF(OR($B56="",BF$2=""),"",Projetos!$K55*_xlfn.XLOOKUP(BF$2,Técnicos!$A$2:$A$100,IF(Projetos!BL55=1,Técnicos!$F$2:$F$100,IF(Projetos!BL55=2,Técnicos!$H$2:$H$100,Técnicos!$J$2:$J$100)),,0,1))</f>
        <v/>
      </c>
      <c r="BG56" s="15" t="str" cm="1">
        <f t="array" ref="BG56">IF(OR($B56="",BG$2=""),"",Projetos!$K55*_xlfn.XLOOKUP(BG$2,Técnicos!$A$2:$A$100,IF(Projetos!BM55=1,Técnicos!$F$2:$F$100,IF(Projetos!BM55=2,Técnicos!$H$2:$H$100,Técnicos!$J$2:$J$100)),,0,1))</f>
        <v/>
      </c>
      <c r="BH56" s="15" t="str" cm="1">
        <f t="array" ref="BH56">IF(OR($B56="",BH$2=""),"",Projetos!$K55*_xlfn.XLOOKUP(BH$2,Técnicos!$A$2:$A$100,IF(Projetos!BN55=1,Técnicos!$F$2:$F$100,IF(Projetos!BN55=2,Técnicos!$H$2:$H$100,Técnicos!$J$2:$J$100)),,0,1))</f>
        <v/>
      </c>
      <c r="BI56" s="15" t="str" cm="1">
        <f t="array" ref="BI56">IF(OR($B56="",BI$2=""),"",Projetos!$K55*_xlfn.XLOOKUP(BI$2,Técnicos!$A$2:$A$100,IF(Projetos!BO55=1,Técnicos!$F$2:$F$100,IF(Projetos!BO55=2,Técnicos!$H$2:$H$100,Técnicos!$J$2:$J$100)),,0,1))</f>
        <v/>
      </c>
      <c r="BJ56" s="15" t="str" cm="1">
        <f t="array" ref="BJ56">IF(OR($B56="",BJ$2=""),"",Projetos!$K55*_xlfn.XLOOKUP(BJ$2,Técnicos!$A$2:$A$100,IF(Projetos!BP55=1,Técnicos!$F$2:$F$100,IF(Projetos!BP55=2,Técnicos!$H$2:$H$100,Técnicos!$J$2:$J$100)),,0,1))</f>
        <v/>
      </c>
      <c r="BK56" s="15" t="str" cm="1">
        <f t="array" ref="BK56">IF(OR($B56="",BK$2=""),"",Projetos!$K55*_xlfn.XLOOKUP(BK$2,Técnicos!$A$2:$A$100,IF(Projetos!BQ55=1,Técnicos!$F$2:$F$100,IF(Projetos!BQ55=2,Técnicos!$H$2:$H$100,Técnicos!$J$2:$J$100)),,0,1))</f>
        <v/>
      </c>
      <c r="BL56" s="15" t="str" cm="1">
        <f t="array" ref="BL56">IF(OR($B56="",BL$2=""),"",Projetos!$K55*_xlfn.XLOOKUP(BL$2,Técnicos!$A$2:$A$100,IF(Projetos!BR55=1,Técnicos!$F$2:$F$100,IF(Projetos!BR55=2,Técnicos!$H$2:$H$100,Técnicos!$J$2:$J$100)),,0,1))</f>
        <v/>
      </c>
      <c r="BM56" s="15" t="str" cm="1">
        <f t="array" ref="BM56">IF(OR($B56="",BM$2=""),"",Projetos!$K55*_xlfn.XLOOKUP(BM$2,Técnicos!$A$2:$A$100,IF(Projetos!BS55=1,Técnicos!$F$2:$F$100,IF(Projetos!BS55=2,Técnicos!$H$2:$H$100,Técnicos!$J$2:$J$100)),,0,1))</f>
        <v/>
      </c>
      <c r="BN56" s="15" t="str" cm="1">
        <f t="array" ref="BN56">IF(OR($B56="",BN$2=""),"",Projetos!$K55*_xlfn.XLOOKUP(BN$2,Técnicos!$A$2:$A$100,IF(Projetos!BT55=1,Técnicos!$F$2:$F$100,IF(Projetos!BT55=2,Técnicos!$H$2:$H$100,Técnicos!$J$2:$J$100)),,0,1))</f>
        <v/>
      </c>
      <c r="BO56" s="15" t="str" cm="1">
        <f t="array" ref="BO56">IF(OR($B56="",BO$2=""),"",Projetos!$K55*_xlfn.XLOOKUP(BO$2,Técnicos!$A$2:$A$100,IF(Projetos!BU55=1,Técnicos!$F$2:$F$100,IF(Projetos!BU55=2,Técnicos!$H$2:$H$100,Técnicos!$J$2:$J$100)),,0,1))</f>
        <v/>
      </c>
      <c r="BP56" s="15" t="str" cm="1">
        <f t="array" ref="BP56">IF(OR($B56="",BP$2=""),"",Projetos!$K55*_xlfn.XLOOKUP(BP$2,Técnicos!$A$2:$A$100,IF(Projetos!BV55=1,Técnicos!$F$2:$F$100,IF(Projetos!BV55=2,Técnicos!$H$2:$H$100,Técnicos!$J$2:$J$100)),,0,1))</f>
        <v/>
      </c>
      <c r="BQ56" s="15" t="str" cm="1">
        <f t="array" ref="BQ56">IF(OR($B56="",BQ$2=""),"",Projetos!$K55*_xlfn.XLOOKUP(BQ$2,Técnicos!$A$2:$A$100,IF(Projetos!BW55=1,Técnicos!$F$2:$F$100,IF(Projetos!BW55=2,Técnicos!$H$2:$H$100,Técnicos!$J$2:$J$100)),,0,1))</f>
        <v/>
      </c>
    </row>
    <row r="57" spans="3:69" x14ac:dyDescent="0.25">
      <c r="C57" s="15" t="str" cm="1">
        <f t="array" ref="C57">IF(OR($B57="",C$2=""),"",Projetos!$K56*_xlfn.XLOOKUP(C$2,Técnicos!$A$2:$A$100,IF(Projetos!I56=1,Técnicos!$F$2:$F$100,IF(Projetos!I56=2,Técnicos!$H$2:$H$100,Técnicos!$J$2:$J$100)),,0,1))</f>
        <v/>
      </c>
      <c r="D57" s="15" t="str" cm="1">
        <f t="array" ref="D57">IF(OR($B57="",D$2=""),"",Projetos!$K56*_xlfn.XLOOKUP(D$2,Técnicos!$A$2:$A$100,IF(Projetos!J56=1,Técnicos!$F$2:$F$100,IF(Projetos!J56=2,Técnicos!$H$2:$H$100,Técnicos!$J$2:$J$100)),,0,1))</f>
        <v/>
      </c>
      <c r="E57" s="15" t="str" cm="1">
        <f t="array" ref="E57">IF(OR($B57="",E$2=""),"",Projetos!$K56*_xlfn.XLOOKUP(E$2,Técnicos!$A$2:$A$100,IF(Projetos!K56=1,Técnicos!$F$2:$F$100,IF(Projetos!K56=2,Técnicos!$H$2:$H$100,Técnicos!$J$2:$J$100)),,0,1))</f>
        <v/>
      </c>
      <c r="F57" s="15" t="str" cm="1">
        <f t="array" ref="F57">IF(OR($B57="",F$2=""),"",Projetos!$K56*_xlfn.XLOOKUP(F$2,Técnicos!$A$2:$A$100,IF(Projetos!L56=1,Técnicos!$F$2:$F$100,IF(Projetos!L56=2,Técnicos!$H$2:$H$100,Técnicos!$J$2:$J$100)),,0,1))</f>
        <v/>
      </c>
      <c r="G57" s="15" t="str" cm="1">
        <f t="array" ref="G57">IF(OR($B57="",G$2=""),"",Projetos!$K56*_xlfn.XLOOKUP(G$2,Técnicos!$A$2:$A$100,IF(Projetos!M56=1,Técnicos!$F$2:$F$100,IF(Projetos!M56=2,Técnicos!$H$2:$H$100,Técnicos!$J$2:$J$100)),,0,1))</f>
        <v/>
      </c>
      <c r="H57" s="15" t="str" cm="1">
        <f t="array" ref="H57">IF(OR($B57="",H$2=""),"",Projetos!$K56*_xlfn.XLOOKUP(H$2,Técnicos!$A$2:$A$100,IF(Projetos!N56=1,Técnicos!$F$2:$F$100,IF(Projetos!N56=2,Técnicos!$H$2:$H$100,Técnicos!$J$2:$J$100)),,0,1))</f>
        <v/>
      </c>
      <c r="I57" s="15" t="str" cm="1">
        <f t="array" ref="I57">IF(OR($B57="",I$2=""),"",Projetos!$K56*_xlfn.XLOOKUP(I$2,Técnicos!$A$2:$A$100,IF(Projetos!O56=1,Técnicos!$F$2:$F$100,IF(Projetos!O56=2,Técnicos!$H$2:$H$100,Técnicos!$J$2:$J$100)),,0,1))</f>
        <v/>
      </c>
      <c r="J57" s="15" t="str" cm="1">
        <f t="array" ref="J57">IF(OR($B57="",J$2=""),"",Projetos!$K56*_xlfn.XLOOKUP(J$2,Técnicos!$A$2:$A$100,IF(Projetos!P56=1,Técnicos!$F$2:$F$100,IF(Projetos!P56=2,Técnicos!$H$2:$H$100,Técnicos!$J$2:$J$100)),,0,1))</f>
        <v/>
      </c>
      <c r="K57" s="15" t="str" cm="1">
        <f t="array" ref="K57">IF(OR($B57="",K$2=""),"",Projetos!$K56*_xlfn.XLOOKUP(K$2,Técnicos!$A$2:$A$100,IF(Projetos!Q56=1,Técnicos!$F$2:$F$100,IF(Projetos!Q56=2,Técnicos!$H$2:$H$100,Técnicos!$J$2:$J$100)),,0,1))</f>
        <v/>
      </c>
      <c r="L57" s="15" t="str" cm="1">
        <f t="array" ref="L57">IF(OR($B57="",L$2=""),"",Projetos!$K56*_xlfn.XLOOKUP(L$2,Técnicos!$A$2:$A$100,IF(Projetos!R56=1,Técnicos!$F$2:$F$100,IF(Projetos!R56=2,Técnicos!$H$2:$H$100,Técnicos!$J$2:$J$100)),,0,1))</f>
        <v/>
      </c>
      <c r="M57" s="15" t="str" cm="1">
        <f t="array" ref="M57">IF(OR($B57="",M$2=""),"",Projetos!$K56*_xlfn.XLOOKUP(M$2,Técnicos!$A$2:$A$100,IF(Projetos!S56=1,Técnicos!$F$2:$F$100,IF(Projetos!S56=2,Técnicos!$H$2:$H$100,Técnicos!$J$2:$J$100)),,0,1))</f>
        <v/>
      </c>
      <c r="N57" s="15" t="str" cm="1">
        <f t="array" ref="N57">IF(OR($B57="",N$2=""),"",Projetos!$K56*_xlfn.XLOOKUP(N$2,Técnicos!$A$2:$A$100,IF(Projetos!T56=1,Técnicos!$F$2:$F$100,IF(Projetos!T56=2,Técnicos!$H$2:$H$100,Técnicos!$J$2:$J$100)),,0,1))</f>
        <v/>
      </c>
      <c r="O57" s="15" t="str" cm="1">
        <f t="array" ref="O57">IF(OR($B57="",O$2=""),"",Projetos!$K56*_xlfn.XLOOKUP(O$2,Técnicos!$A$2:$A$100,IF(Projetos!U56=1,Técnicos!$F$2:$F$100,IF(Projetos!U56=2,Técnicos!$H$2:$H$100,Técnicos!$J$2:$J$100)),,0,1))</f>
        <v/>
      </c>
      <c r="P57" s="15" t="str" cm="1">
        <f t="array" ref="P57">IF(OR($B57="",P$2=""),"",Projetos!$K56*_xlfn.XLOOKUP(P$2,Técnicos!$A$2:$A$100,IF(Projetos!V56=1,Técnicos!$F$2:$F$100,IF(Projetos!V56=2,Técnicos!$H$2:$H$100,Técnicos!$J$2:$J$100)),,0,1))</f>
        <v/>
      </c>
      <c r="Q57" s="15" t="str" cm="1">
        <f t="array" ref="Q57">IF(OR($B57="",Q$2=""),"",Projetos!$K56*_xlfn.XLOOKUP(Q$2,Técnicos!$A$2:$A$100,IF(Projetos!W56=1,Técnicos!$F$2:$F$100,IF(Projetos!W56=2,Técnicos!$H$2:$H$100,Técnicos!$J$2:$J$100)),,0,1))</f>
        <v/>
      </c>
      <c r="R57" s="15" t="str" cm="1">
        <f t="array" ref="R57">IF(OR($B57="",R$2=""),"",Projetos!$K56*_xlfn.XLOOKUP(R$2,Técnicos!$A$2:$A$100,IF(Projetos!X56=1,Técnicos!$F$2:$F$100,IF(Projetos!X56=2,Técnicos!$H$2:$H$100,Técnicos!$J$2:$J$100)),,0,1))</f>
        <v/>
      </c>
      <c r="S57" s="15" t="str" cm="1">
        <f t="array" ref="S57">IF(OR($B57="",S$2=""),"",Projetos!$K56*_xlfn.XLOOKUP(S$2,Técnicos!$A$2:$A$100,IF(Projetos!Y56=1,Técnicos!$F$2:$F$100,IF(Projetos!Y56=2,Técnicos!$H$2:$H$100,Técnicos!$J$2:$J$100)),,0,1))</f>
        <v/>
      </c>
      <c r="T57" s="15" t="str" cm="1">
        <f t="array" ref="T57">IF(OR($B57="",T$2=""),"",Projetos!$K56*_xlfn.XLOOKUP(T$2,Técnicos!$A$2:$A$100,IF(Projetos!Z56=1,Técnicos!$F$2:$F$100,IF(Projetos!Z56=2,Técnicos!$H$2:$H$100,Técnicos!$J$2:$J$100)),,0,1))</f>
        <v/>
      </c>
      <c r="U57" s="15" t="str" cm="1">
        <f t="array" ref="U57">IF(OR($B57="",U$2=""),"",Projetos!$K56*_xlfn.XLOOKUP(U$2,Técnicos!$A$2:$A$100,IF(Projetos!AA56=1,Técnicos!$F$2:$F$100,IF(Projetos!AA56=2,Técnicos!$H$2:$H$100,Técnicos!$J$2:$J$100)),,0,1))</f>
        <v/>
      </c>
      <c r="V57" s="15" t="str" cm="1">
        <f t="array" ref="V57">IF(OR($B57="",V$2=""),"",Projetos!$K56*_xlfn.XLOOKUP(V$2,Técnicos!$A$2:$A$100,IF(Projetos!AB56=1,Técnicos!$F$2:$F$100,IF(Projetos!AB56=2,Técnicos!$H$2:$H$100,Técnicos!$J$2:$J$100)),,0,1))</f>
        <v/>
      </c>
      <c r="W57" s="15" t="str" cm="1">
        <f t="array" ref="W57">IF(OR($B57="",W$2=""),"",Projetos!$K56*_xlfn.XLOOKUP(W$2,Técnicos!$A$2:$A$100,IF(Projetos!AC56=1,Técnicos!$F$2:$F$100,IF(Projetos!AC56=2,Técnicos!$H$2:$H$100,Técnicos!$J$2:$J$100)),,0,1))</f>
        <v/>
      </c>
      <c r="X57" s="15" t="str" cm="1">
        <f t="array" ref="X57">IF(OR($B57="",X$2=""),"",Projetos!$K56*_xlfn.XLOOKUP(X$2,Técnicos!$A$2:$A$100,IF(Projetos!AD56=1,Técnicos!$F$2:$F$100,IF(Projetos!AD56=2,Técnicos!$H$2:$H$100,Técnicos!$J$2:$J$100)),,0,1))</f>
        <v/>
      </c>
      <c r="Y57" s="15" t="str" cm="1">
        <f t="array" ref="Y57">IF(OR($B57="",Y$2=""),"",Projetos!$K56*_xlfn.XLOOKUP(Y$2,Técnicos!$A$2:$A$100,IF(Projetos!AE56=1,Técnicos!$F$2:$F$100,IF(Projetos!AE56=2,Técnicos!$H$2:$H$100,Técnicos!$J$2:$J$100)),,0,1))</f>
        <v/>
      </c>
      <c r="Z57" s="15" t="str" cm="1">
        <f t="array" ref="Z57">IF(OR($B57="",Z$2=""),"",Projetos!$K56*_xlfn.XLOOKUP(Z$2,Técnicos!$A$2:$A$100,IF(Projetos!AF56=1,Técnicos!$F$2:$F$100,IF(Projetos!AF56=2,Técnicos!$H$2:$H$100,Técnicos!$J$2:$J$100)),,0,1))</f>
        <v/>
      </c>
      <c r="AA57" s="15" t="str" cm="1">
        <f t="array" ref="AA57">IF(OR($B57="",AA$2=""),"",Projetos!$K56*_xlfn.XLOOKUP(AA$2,Técnicos!$A$2:$A$100,IF(Projetos!AG56=1,Técnicos!$F$2:$F$100,IF(Projetos!AG56=2,Técnicos!$H$2:$H$100,Técnicos!$J$2:$J$100)),,0,1))</f>
        <v/>
      </c>
      <c r="AB57" s="15" t="str" cm="1">
        <f t="array" ref="AB57">IF(OR($B57="",AB$2=""),"",Projetos!$K56*_xlfn.XLOOKUP(AB$2,Técnicos!$A$2:$A$100,IF(Projetos!AH56=1,Técnicos!$F$2:$F$100,IF(Projetos!AH56=2,Técnicos!$H$2:$H$100,Técnicos!$J$2:$J$100)),,0,1))</f>
        <v/>
      </c>
      <c r="AC57" s="15" t="str" cm="1">
        <f t="array" ref="AC57">IF(OR($B57="",AC$2=""),"",Projetos!$K56*_xlfn.XLOOKUP(AC$2,Técnicos!$A$2:$A$100,IF(Projetos!AI56=1,Técnicos!$F$2:$F$100,IF(Projetos!AI56=2,Técnicos!$H$2:$H$100,Técnicos!$J$2:$J$100)),,0,1))</f>
        <v/>
      </c>
      <c r="AD57" s="15" t="str" cm="1">
        <f t="array" ref="AD57">IF(OR($B57="",AD$2=""),"",Projetos!$K56*_xlfn.XLOOKUP(AD$2,Técnicos!$A$2:$A$100,IF(Projetos!AJ56=1,Técnicos!$F$2:$F$100,IF(Projetos!AJ56=2,Técnicos!$H$2:$H$100,Técnicos!$J$2:$J$100)),,0,1))</f>
        <v/>
      </c>
      <c r="AE57" s="15" t="str" cm="1">
        <f t="array" ref="AE57">IF(OR($B57="",AE$2=""),"",Projetos!$K56*_xlfn.XLOOKUP(AE$2,Técnicos!$A$2:$A$100,IF(Projetos!AK56=1,Técnicos!$F$2:$F$100,IF(Projetos!AK56=2,Técnicos!$H$2:$H$100,Técnicos!$J$2:$J$100)),,0,1))</f>
        <v/>
      </c>
      <c r="AF57" s="15" t="str" cm="1">
        <f t="array" ref="AF57">IF(OR($B57="",AF$2=""),"",Projetos!$K56*_xlfn.XLOOKUP(AF$2,Técnicos!$A$2:$A$100,IF(Projetos!AL56=1,Técnicos!$F$2:$F$100,IF(Projetos!AL56=2,Técnicos!$H$2:$H$100,Técnicos!$J$2:$J$100)),,0,1))</f>
        <v/>
      </c>
      <c r="AG57" s="15" t="str" cm="1">
        <f t="array" ref="AG57">IF(OR($B57="",AG$2=""),"",Projetos!$K56*_xlfn.XLOOKUP(AG$2,Técnicos!$A$2:$A$100,IF(Projetos!AM56=1,Técnicos!$F$2:$F$100,IF(Projetos!AM56=2,Técnicos!$H$2:$H$100,Técnicos!$J$2:$J$100)),,0,1))</f>
        <v/>
      </c>
      <c r="AH57" s="15" t="str" cm="1">
        <f t="array" ref="AH57">IF(OR($B57="",AH$2=""),"",Projetos!$K56*_xlfn.XLOOKUP(AH$2,Técnicos!$A$2:$A$100,IF(Projetos!AN56=1,Técnicos!$F$2:$F$100,IF(Projetos!AN56=2,Técnicos!$H$2:$H$100,Técnicos!$J$2:$J$100)),,0,1))</f>
        <v/>
      </c>
      <c r="AI57" s="15" t="str" cm="1">
        <f t="array" ref="AI57">IF(OR($B57="",AI$2=""),"",Projetos!$K56*_xlfn.XLOOKUP(AI$2,Técnicos!$A$2:$A$100,IF(Projetos!AO56=1,Técnicos!$F$2:$F$100,IF(Projetos!AO56=2,Técnicos!$H$2:$H$100,Técnicos!$J$2:$J$100)),,0,1))</f>
        <v/>
      </c>
      <c r="AJ57" s="15" t="str" cm="1">
        <f t="array" ref="AJ57">IF(OR($B57="",AJ$2=""),"",Projetos!$K56*_xlfn.XLOOKUP(AJ$2,Técnicos!$A$2:$A$100,IF(Projetos!AP56=1,Técnicos!$F$2:$F$100,IF(Projetos!AP56=2,Técnicos!$H$2:$H$100,Técnicos!$J$2:$J$100)),,0,1))</f>
        <v/>
      </c>
      <c r="AK57" s="15" t="str" cm="1">
        <f t="array" ref="AK57">IF(OR($B57="",AK$2=""),"",Projetos!$K56*_xlfn.XLOOKUP(AK$2,Técnicos!$A$2:$A$100,IF(Projetos!AQ56=1,Técnicos!$F$2:$F$100,IF(Projetos!AQ56=2,Técnicos!$H$2:$H$100,Técnicos!$J$2:$J$100)),,0,1))</f>
        <v/>
      </c>
      <c r="AL57" s="15" t="str" cm="1">
        <f t="array" ref="AL57">IF(OR($B57="",AL$2=""),"",Projetos!$K56*_xlfn.XLOOKUP(AL$2,Técnicos!$A$2:$A$100,IF(Projetos!AR56=1,Técnicos!$F$2:$F$100,IF(Projetos!AR56=2,Técnicos!$H$2:$H$100,Técnicos!$J$2:$J$100)),,0,1))</f>
        <v/>
      </c>
      <c r="AM57" s="15" t="str" cm="1">
        <f t="array" ref="AM57">IF(OR($B57="",AM$2=""),"",Projetos!$K56*_xlfn.XLOOKUP(AM$2,Técnicos!$A$2:$A$100,IF(Projetos!AS56=1,Técnicos!$F$2:$F$100,IF(Projetos!AS56=2,Técnicos!$H$2:$H$100,Técnicos!$J$2:$J$100)),,0,1))</f>
        <v/>
      </c>
      <c r="AN57" s="15" t="str" cm="1">
        <f t="array" ref="AN57">IF(OR($B57="",AN$2=""),"",Projetos!$K56*_xlfn.XLOOKUP(AN$2,Técnicos!$A$2:$A$100,IF(Projetos!AT56=1,Técnicos!$F$2:$F$100,IF(Projetos!AT56=2,Técnicos!$H$2:$H$100,Técnicos!$J$2:$J$100)),,0,1))</f>
        <v/>
      </c>
      <c r="AO57" s="15" t="str" cm="1">
        <f t="array" ref="AO57">IF(OR($B57="",AO$2=""),"",Projetos!$K56*_xlfn.XLOOKUP(AO$2,Técnicos!$A$2:$A$100,IF(Projetos!AU56=1,Técnicos!$F$2:$F$100,IF(Projetos!AU56=2,Técnicos!$H$2:$H$100,Técnicos!$J$2:$J$100)),,0,1))</f>
        <v/>
      </c>
      <c r="AP57" s="15" t="str" cm="1">
        <f t="array" ref="AP57">IF(OR($B57="",AP$2=""),"",Projetos!$K56*_xlfn.XLOOKUP(AP$2,Técnicos!$A$2:$A$100,IF(Projetos!AV56=1,Técnicos!$F$2:$F$100,IF(Projetos!AV56=2,Técnicos!$H$2:$H$100,Técnicos!$J$2:$J$100)),,0,1))</f>
        <v/>
      </c>
      <c r="AQ57" s="15" t="str" cm="1">
        <f t="array" ref="AQ57">IF(OR($B57="",AQ$2=""),"",Projetos!$K56*_xlfn.XLOOKUP(AQ$2,Técnicos!$A$2:$A$100,IF(Projetos!AW56=1,Técnicos!$F$2:$F$100,IF(Projetos!AW56=2,Técnicos!$H$2:$H$100,Técnicos!$J$2:$J$100)),,0,1))</f>
        <v/>
      </c>
      <c r="AR57" s="15" t="str" cm="1">
        <f t="array" ref="AR57">IF(OR($B57="",AR$2=""),"",Projetos!$K56*_xlfn.XLOOKUP(AR$2,Técnicos!$A$2:$A$100,IF(Projetos!AX56=1,Técnicos!$F$2:$F$100,IF(Projetos!AX56=2,Técnicos!$H$2:$H$100,Técnicos!$J$2:$J$100)),,0,1))</f>
        <v/>
      </c>
      <c r="AS57" s="15" t="str" cm="1">
        <f t="array" ref="AS57">IF(OR($B57="",AS$2=""),"",Projetos!$K56*_xlfn.XLOOKUP(AS$2,Técnicos!$A$2:$A$100,IF(Projetos!AY56=1,Técnicos!$F$2:$F$100,IF(Projetos!AY56=2,Técnicos!$H$2:$H$100,Técnicos!$J$2:$J$100)),,0,1))</f>
        <v/>
      </c>
      <c r="AT57" s="15" t="str" cm="1">
        <f t="array" ref="AT57">IF(OR($B57="",AT$2=""),"",Projetos!$K56*_xlfn.XLOOKUP(AT$2,Técnicos!$A$2:$A$100,IF(Projetos!AZ56=1,Técnicos!$F$2:$F$100,IF(Projetos!AZ56=2,Técnicos!$H$2:$H$100,Técnicos!$J$2:$J$100)),,0,1))</f>
        <v/>
      </c>
      <c r="AU57" s="15" t="str" cm="1">
        <f t="array" ref="AU57">IF(OR($B57="",AU$2=""),"",Projetos!$K56*_xlfn.XLOOKUP(AU$2,Técnicos!$A$2:$A$100,IF(Projetos!BA56=1,Técnicos!$F$2:$F$100,IF(Projetos!BA56=2,Técnicos!$H$2:$H$100,Técnicos!$J$2:$J$100)),,0,1))</f>
        <v/>
      </c>
      <c r="AV57" s="15" t="str" cm="1">
        <f t="array" ref="AV57">IF(OR($B57="",AV$2=""),"",Projetos!$K56*_xlfn.XLOOKUP(AV$2,Técnicos!$A$2:$A$100,IF(Projetos!BB56=1,Técnicos!$F$2:$F$100,IF(Projetos!BB56=2,Técnicos!$H$2:$H$100,Técnicos!$J$2:$J$100)),,0,1))</f>
        <v/>
      </c>
      <c r="AW57" s="15" t="str" cm="1">
        <f t="array" ref="AW57">IF(OR($B57="",AW$2=""),"",Projetos!$K56*_xlfn.XLOOKUP(AW$2,Técnicos!$A$2:$A$100,IF(Projetos!BC56=1,Técnicos!$F$2:$F$100,IF(Projetos!BC56=2,Técnicos!$H$2:$H$100,Técnicos!$J$2:$J$100)),,0,1))</f>
        <v/>
      </c>
      <c r="AX57" s="15" t="str" cm="1">
        <f t="array" ref="AX57">IF(OR($B57="",AX$2=""),"",Projetos!$K56*_xlfn.XLOOKUP(AX$2,Técnicos!$A$2:$A$100,IF(Projetos!BD56=1,Técnicos!$F$2:$F$100,IF(Projetos!BD56=2,Técnicos!$H$2:$H$100,Técnicos!$J$2:$J$100)),,0,1))</f>
        <v/>
      </c>
      <c r="AY57" s="15" t="str" cm="1">
        <f t="array" ref="AY57">IF(OR($B57="",AY$2=""),"",Projetos!$K56*_xlfn.XLOOKUP(AY$2,Técnicos!$A$2:$A$100,IF(Projetos!BE56=1,Técnicos!$F$2:$F$100,IF(Projetos!BE56=2,Técnicos!$H$2:$H$100,Técnicos!$J$2:$J$100)),,0,1))</f>
        <v/>
      </c>
      <c r="AZ57" s="15" t="str" cm="1">
        <f t="array" ref="AZ57">IF(OR($B57="",AZ$2=""),"",Projetos!$K56*_xlfn.XLOOKUP(AZ$2,Técnicos!$A$2:$A$100,IF(Projetos!BF56=1,Técnicos!$F$2:$F$100,IF(Projetos!BF56=2,Técnicos!$H$2:$H$100,Técnicos!$J$2:$J$100)),,0,1))</f>
        <v/>
      </c>
      <c r="BA57" s="15" t="str" cm="1">
        <f t="array" ref="BA57">IF(OR($B57="",BA$2=""),"",Projetos!$K56*_xlfn.XLOOKUP(BA$2,Técnicos!$A$2:$A$100,IF(Projetos!BG56=1,Técnicos!$F$2:$F$100,IF(Projetos!BG56=2,Técnicos!$H$2:$H$100,Técnicos!$J$2:$J$100)),,0,1))</f>
        <v/>
      </c>
      <c r="BB57" s="15" t="str" cm="1">
        <f t="array" ref="BB57">IF(OR($B57="",BB$2=""),"",Projetos!$K56*_xlfn.XLOOKUP(BB$2,Técnicos!$A$2:$A$100,IF(Projetos!BH56=1,Técnicos!$F$2:$F$100,IF(Projetos!BH56=2,Técnicos!$H$2:$H$100,Técnicos!$J$2:$J$100)),,0,1))</f>
        <v/>
      </c>
      <c r="BC57" s="15" t="str" cm="1">
        <f t="array" ref="BC57">IF(OR($B57="",BC$2=""),"",Projetos!$K56*_xlfn.XLOOKUP(BC$2,Técnicos!$A$2:$A$100,IF(Projetos!BI56=1,Técnicos!$F$2:$F$100,IF(Projetos!BI56=2,Técnicos!$H$2:$H$100,Técnicos!$J$2:$J$100)),,0,1))</f>
        <v/>
      </c>
      <c r="BD57" s="15" t="str" cm="1">
        <f t="array" ref="BD57">IF(OR($B57="",BD$2=""),"",Projetos!$K56*_xlfn.XLOOKUP(BD$2,Técnicos!$A$2:$A$100,IF(Projetos!BJ56=1,Técnicos!$F$2:$F$100,IF(Projetos!BJ56=2,Técnicos!$H$2:$H$100,Técnicos!$J$2:$J$100)),,0,1))</f>
        <v/>
      </c>
      <c r="BE57" s="15" t="str" cm="1">
        <f t="array" ref="BE57">IF(OR($B57="",BE$2=""),"",Projetos!$K56*_xlfn.XLOOKUP(BE$2,Técnicos!$A$2:$A$100,IF(Projetos!BK56=1,Técnicos!$F$2:$F$100,IF(Projetos!BK56=2,Técnicos!$H$2:$H$100,Técnicos!$J$2:$J$100)),,0,1))</f>
        <v/>
      </c>
      <c r="BF57" s="15" t="str" cm="1">
        <f t="array" ref="BF57">IF(OR($B57="",BF$2=""),"",Projetos!$K56*_xlfn.XLOOKUP(BF$2,Técnicos!$A$2:$A$100,IF(Projetos!BL56=1,Técnicos!$F$2:$F$100,IF(Projetos!BL56=2,Técnicos!$H$2:$H$100,Técnicos!$J$2:$J$100)),,0,1))</f>
        <v/>
      </c>
      <c r="BG57" s="15" t="str" cm="1">
        <f t="array" ref="BG57">IF(OR($B57="",BG$2=""),"",Projetos!$K56*_xlfn.XLOOKUP(BG$2,Técnicos!$A$2:$A$100,IF(Projetos!BM56=1,Técnicos!$F$2:$F$100,IF(Projetos!BM56=2,Técnicos!$H$2:$H$100,Técnicos!$J$2:$J$100)),,0,1))</f>
        <v/>
      </c>
      <c r="BH57" s="15" t="str" cm="1">
        <f t="array" ref="BH57">IF(OR($B57="",BH$2=""),"",Projetos!$K56*_xlfn.XLOOKUP(BH$2,Técnicos!$A$2:$A$100,IF(Projetos!BN56=1,Técnicos!$F$2:$F$100,IF(Projetos!BN56=2,Técnicos!$H$2:$H$100,Técnicos!$J$2:$J$100)),,0,1))</f>
        <v/>
      </c>
      <c r="BI57" s="15" t="str" cm="1">
        <f t="array" ref="BI57">IF(OR($B57="",BI$2=""),"",Projetos!$K56*_xlfn.XLOOKUP(BI$2,Técnicos!$A$2:$A$100,IF(Projetos!BO56=1,Técnicos!$F$2:$F$100,IF(Projetos!BO56=2,Técnicos!$H$2:$H$100,Técnicos!$J$2:$J$100)),,0,1))</f>
        <v/>
      </c>
      <c r="BJ57" s="15" t="str" cm="1">
        <f t="array" ref="BJ57">IF(OR($B57="",BJ$2=""),"",Projetos!$K56*_xlfn.XLOOKUP(BJ$2,Técnicos!$A$2:$A$100,IF(Projetos!BP56=1,Técnicos!$F$2:$F$100,IF(Projetos!BP56=2,Técnicos!$H$2:$H$100,Técnicos!$J$2:$J$100)),,0,1))</f>
        <v/>
      </c>
      <c r="BK57" s="15" t="str" cm="1">
        <f t="array" ref="BK57">IF(OR($B57="",BK$2=""),"",Projetos!$K56*_xlfn.XLOOKUP(BK$2,Técnicos!$A$2:$A$100,IF(Projetos!BQ56=1,Técnicos!$F$2:$F$100,IF(Projetos!BQ56=2,Técnicos!$H$2:$H$100,Técnicos!$J$2:$J$100)),,0,1))</f>
        <v/>
      </c>
      <c r="BL57" s="15" t="str" cm="1">
        <f t="array" ref="BL57">IF(OR($B57="",BL$2=""),"",Projetos!$K56*_xlfn.XLOOKUP(BL$2,Técnicos!$A$2:$A$100,IF(Projetos!BR56=1,Técnicos!$F$2:$F$100,IF(Projetos!BR56=2,Técnicos!$H$2:$H$100,Técnicos!$J$2:$J$100)),,0,1))</f>
        <v/>
      </c>
      <c r="BM57" s="15" t="str" cm="1">
        <f t="array" ref="BM57">IF(OR($B57="",BM$2=""),"",Projetos!$K56*_xlfn.XLOOKUP(BM$2,Técnicos!$A$2:$A$100,IF(Projetos!BS56=1,Técnicos!$F$2:$F$100,IF(Projetos!BS56=2,Técnicos!$H$2:$H$100,Técnicos!$J$2:$J$100)),,0,1))</f>
        <v/>
      </c>
      <c r="BN57" s="15" t="str" cm="1">
        <f t="array" ref="BN57">IF(OR($B57="",BN$2=""),"",Projetos!$K56*_xlfn.XLOOKUP(BN$2,Técnicos!$A$2:$A$100,IF(Projetos!BT56=1,Técnicos!$F$2:$F$100,IF(Projetos!BT56=2,Técnicos!$H$2:$H$100,Técnicos!$J$2:$J$100)),,0,1))</f>
        <v/>
      </c>
      <c r="BO57" s="15" t="str" cm="1">
        <f t="array" ref="BO57">IF(OR($B57="",BO$2=""),"",Projetos!$K56*_xlfn.XLOOKUP(BO$2,Técnicos!$A$2:$A$100,IF(Projetos!BU56=1,Técnicos!$F$2:$F$100,IF(Projetos!BU56=2,Técnicos!$H$2:$H$100,Técnicos!$J$2:$J$100)),,0,1))</f>
        <v/>
      </c>
      <c r="BP57" s="15" t="str" cm="1">
        <f t="array" ref="BP57">IF(OR($B57="",BP$2=""),"",Projetos!$K56*_xlfn.XLOOKUP(BP$2,Técnicos!$A$2:$A$100,IF(Projetos!BV56=1,Técnicos!$F$2:$F$100,IF(Projetos!BV56=2,Técnicos!$H$2:$H$100,Técnicos!$J$2:$J$100)),,0,1))</f>
        <v/>
      </c>
      <c r="BQ57" s="15" t="str" cm="1">
        <f t="array" ref="BQ57">IF(OR($B57="",BQ$2=""),"",Projetos!$K56*_xlfn.XLOOKUP(BQ$2,Técnicos!$A$2:$A$100,IF(Projetos!BW56=1,Técnicos!$F$2:$F$100,IF(Projetos!BW56=2,Técnicos!$H$2:$H$100,Técnicos!$J$2:$J$100)),,0,1))</f>
        <v/>
      </c>
    </row>
    <row r="58" spans="3:69" x14ac:dyDescent="0.25">
      <c r="C58" s="15" t="str" cm="1">
        <f t="array" ref="C58">IF(OR($B58="",C$2=""),"",Projetos!$K57*_xlfn.XLOOKUP(C$2,Técnicos!$A$2:$A$100,IF(Projetos!I57=1,Técnicos!$F$2:$F$100,IF(Projetos!I57=2,Técnicos!$H$2:$H$100,Técnicos!$J$2:$J$100)),,0,1))</f>
        <v/>
      </c>
      <c r="D58" s="15" t="str" cm="1">
        <f t="array" ref="D58">IF(OR($B58="",D$2=""),"",Projetos!$K57*_xlfn.XLOOKUP(D$2,Técnicos!$A$2:$A$100,IF(Projetos!J57=1,Técnicos!$F$2:$F$100,IF(Projetos!J57=2,Técnicos!$H$2:$H$100,Técnicos!$J$2:$J$100)),,0,1))</f>
        <v/>
      </c>
      <c r="E58" s="15" t="str" cm="1">
        <f t="array" ref="E58">IF(OR($B58="",E$2=""),"",Projetos!$K57*_xlfn.XLOOKUP(E$2,Técnicos!$A$2:$A$100,IF(Projetos!K57=1,Técnicos!$F$2:$F$100,IF(Projetos!K57=2,Técnicos!$H$2:$H$100,Técnicos!$J$2:$J$100)),,0,1))</f>
        <v/>
      </c>
      <c r="F58" s="15" t="str" cm="1">
        <f t="array" ref="F58">IF(OR($B58="",F$2=""),"",Projetos!$K57*_xlfn.XLOOKUP(F$2,Técnicos!$A$2:$A$100,IF(Projetos!L57=1,Técnicos!$F$2:$F$100,IF(Projetos!L57=2,Técnicos!$H$2:$H$100,Técnicos!$J$2:$J$100)),,0,1))</f>
        <v/>
      </c>
      <c r="G58" s="15" t="str" cm="1">
        <f t="array" ref="G58">IF(OR($B58="",G$2=""),"",Projetos!$K57*_xlfn.XLOOKUP(G$2,Técnicos!$A$2:$A$100,IF(Projetos!M57=1,Técnicos!$F$2:$F$100,IF(Projetos!M57=2,Técnicos!$H$2:$H$100,Técnicos!$J$2:$J$100)),,0,1))</f>
        <v/>
      </c>
      <c r="H58" s="15" t="str" cm="1">
        <f t="array" ref="H58">IF(OR($B58="",H$2=""),"",Projetos!$K57*_xlfn.XLOOKUP(H$2,Técnicos!$A$2:$A$100,IF(Projetos!N57=1,Técnicos!$F$2:$F$100,IF(Projetos!N57=2,Técnicos!$H$2:$H$100,Técnicos!$J$2:$J$100)),,0,1))</f>
        <v/>
      </c>
      <c r="I58" s="15" t="str" cm="1">
        <f t="array" ref="I58">IF(OR($B58="",I$2=""),"",Projetos!$K57*_xlfn.XLOOKUP(I$2,Técnicos!$A$2:$A$100,IF(Projetos!O57=1,Técnicos!$F$2:$F$100,IF(Projetos!O57=2,Técnicos!$H$2:$H$100,Técnicos!$J$2:$J$100)),,0,1))</f>
        <v/>
      </c>
      <c r="J58" s="15" t="str" cm="1">
        <f t="array" ref="J58">IF(OR($B58="",J$2=""),"",Projetos!$K57*_xlfn.XLOOKUP(J$2,Técnicos!$A$2:$A$100,IF(Projetos!P57=1,Técnicos!$F$2:$F$100,IF(Projetos!P57=2,Técnicos!$H$2:$H$100,Técnicos!$J$2:$J$100)),,0,1))</f>
        <v/>
      </c>
      <c r="K58" s="15" t="str" cm="1">
        <f t="array" ref="K58">IF(OR($B58="",K$2=""),"",Projetos!$K57*_xlfn.XLOOKUP(K$2,Técnicos!$A$2:$A$100,IF(Projetos!Q57=1,Técnicos!$F$2:$F$100,IF(Projetos!Q57=2,Técnicos!$H$2:$H$100,Técnicos!$J$2:$J$100)),,0,1))</f>
        <v/>
      </c>
      <c r="L58" s="15" t="str" cm="1">
        <f t="array" ref="L58">IF(OR($B58="",L$2=""),"",Projetos!$K57*_xlfn.XLOOKUP(L$2,Técnicos!$A$2:$A$100,IF(Projetos!R57=1,Técnicos!$F$2:$F$100,IF(Projetos!R57=2,Técnicos!$H$2:$H$100,Técnicos!$J$2:$J$100)),,0,1))</f>
        <v/>
      </c>
      <c r="M58" s="15" t="str" cm="1">
        <f t="array" ref="M58">IF(OR($B58="",M$2=""),"",Projetos!$K57*_xlfn.XLOOKUP(M$2,Técnicos!$A$2:$A$100,IF(Projetos!S57=1,Técnicos!$F$2:$F$100,IF(Projetos!S57=2,Técnicos!$H$2:$H$100,Técnicos!$J$2:$J$100)),,0,1))</f>
        <v/>
      </c>
      <c r="N58" s="15" t="str" cm="1">
        <f t="array" ref="N58">IF(OR($B58="",N$2=""),"",Projetos!$K57*_xlfn.XLOOKUP(N$2,Técnicos!$A$2:$A$100,IF(Projetos!T57=1,Técnicos!$F$2:$F$100,IF(Projetos!T57=2,Técnicos!$H$2:$H$100,Técnicos!$J$2:$J$100)),,0,1))</f>
        <v/>
      </c>
      <c r="O58" s="15" t="str" cm="1">
        <f t="array" ref="O58">IF(OR($B58="",O$2=""),"",Projetos!$K57*_xlfn.XLOOKUP(O$2,Técnicos!$A$2:$A$100,IF(Projetos!U57=1,Técnicos!$F$2:$F$100,IF(Projetos!U57=2,Técnicos!$H$2:$H$100,Técnicos!$J$2:$J$100)),,0,1))</f>
        <v/>
      </c>
      <c r="P58" s="15" t="str" cm="1">
        <f t="array" ref="P58">IF(OR($B58="",P$2=""),"",Projetos!$K57*_xlfn.XLOOKUP(P$2,Técnicos!$A$2:$A$100,IF(Projetos!V57=1,Técnicos!$F$2:$F$100,IF(Projetos!V57=2,Técnicos!$H$2:$H$100,Técnicos!$J$2:$J$100)),,0,1))</f>
        <v/>
      </c>
      <c r="Q58" s="15" t="str" cm="1">
        <f t="array" ref="Q58">IF(OR($B58="",Q$2=""),"",Projetos!$K57*_xlfn.XLOOKUP(Q$2,Técnicos!$A$2:$A$100,IF(Projetos!W57=1,Técnicos!$F$2:$F$100,IF(Projetos!W57=2,Técnicos!$H$2:$H$100,Técnicos!$J$2:$J$100)),,0,1))</f>
        <v/>
      </c>
      <c r="R58" s="15" t="str" cm="1">
        <f t="array" ref="R58">IF(OR($B58="",R$2=""),"",Projetos!$K57*_xlfn.XLOOKUP(R$2,Técnicos!$A$2:$A$100,IF(Projetos!X57=1,Técnicos!$F$2:$F$100,IF(Projetos!X57=2,Técnicos!$H$2:$H$100,Técnicos!$J$2:$J$100)),,0,1))</f>
        <v/>
      </c>
      <c r="S58" s="15" t="str" cm="1">
        <f t="array" ref="S58">IF(OR($B58="",S$2=""),"",Projetos!$K57*_xlfn.XLOOKUP(S$2,Técnicos!$A$2:$A$100,IF(Projetos!Y57=1,Técnicos!$F$2:$F$100,IF(Projetos!Y57=2,Técnicos!$H$2:$H$100,Técnicos!$J$2:$J$100)),,0,1))</f>
        <v/>
      </c>
      <c r="T58" s="15" t="str" cm="1">
        <f t="array" ref="T58">IF(OR($B58="",T$2=""),"",Projetos!$K57*_xlfn.XLOOKUP(T$2,Técnicos!$A$2:$A$100,IF(Projetos!Z57=1,Técnicos!$F$2:$F$100,IF(Projetos!Z57=2,Técnicos!$H$2:$H$100,Técnicos!$J$2:$J$100)),,0,1))</f>
        <v/>
      </c>
      <c r="U58" s="15" t="str" cm="1">
        <f t="array" ref="U58">IF(OR($B58="",U$2=""),"",Projetos!$K57*_xlfn.XLOOKUP(U$2,Técnicos!$A$2:$A$100,IF(Projetos!AA57=1,Técnicos!$F$2:$F$100,IF(Projetos!AA57=2,Técnicos!$H$2:$H$100,Técnicos!$J$2:$J$100)),,0,1))</f>
        <v/>
      </c>
      <c r="V58" s="15" t="str" cm="1">
        <f t="array" ref="V58">IF(OR($B58="",V$2=""),"",Projetos!$K57*_xlfn.XLOOKUP(V$2,Técnicos!$A$2:$A$100,IF(Projetos!AB57=1,Técnicos!$F$2:$F$100,IF(Projetos!AB57=2,Técnicos!$H$2:$H$100,Técnicos!$J$2:$J$100)),,0,1))</f>
        <v/>
      </c>
      <c r="W58" s="15" t="str" cm="1">
        <f t="array" ref="W58">IF(OR($B58="",W$2=""),"",Projetos!$K57*_xlfn.XLOOKUP(W$2,Técnicos!$A$2:$A$100,IF(Projetos!AC57=1,Técnicos!$F$2:$F$100,IF(Projetos!AC57=2,Técnicos!$H$2:$H$100,Técnicos!$J$2:$J$100)),,0,1))</f>
        <v/>
      </c>
      <c r="X58" s="15" t="str" cm="1">
        <f t="array" ref="X58">IF(OR($B58="",X$2=""),"",Projetos!$K57*_xlfn.XLOOKUP(X$2,Técnicos!$A$2:$A$100,IF(Projetos!AD57=1,Técnicos!$F$2:$F$100,IF(Projetos!AD57=2,Técnicos!$H$2:$H$100,Técnicos!$J$2:$J$100)),,0,1))</f>
        <v/>
      </c>
      <c r="Y58" s="15" t="str" cm="1">
        <f t="array" ref="Y58">IF(OR($B58="",Y$2=""),"",Projetos!$K57*_xlfn.XLOOKUP(Y$2,Técnicos!$A$2:$A$100,IF(Projetos!AE57=1,Técnicos!$F$2:$F$100,IF(Projetos!AE57=2,Técnicos!$H$2:$H$100,Técnicos!$J$2:$J$100)),,0,1))</f>
        <v/>
      </c>
      <c r="Z58" s="15" t="str" cm="1">
        <f t="array" ref="Z58">IF(OR($B58="",Z$2=""),"",Projetos!$K57*_xlfn.XLOOKUP(Z$2,Técnicos!$A$2:$A$100,IF(Projetos!AF57=1,Técnicos!$F$2:$F$100,IF(Projetos!AF57=2,Técnicos!$H$2:$H$100,Técnicos!$J$2:$J$100)),,0,1))</f>
        <v/>
      </c>
      <c r="AA58" s="15" t="str" cm="1">
        <f t="array" ref="AA58">IF(OR($B58="",AA$2=""),"",Projetos!$K57*_xlfn.XLOOKUP(AA$2,Técnicos!$A$2:$A$100,IF(Projetos!AG57=1,Técnicos!$F$2:$F$100,IF(Projetos!AG57=2,Técnicos!$H$2:$H$100,Técnicos!$J$2:$J$100)),,0,1))</f>
        <v/>
      </c>
      <c r="AB58" s="15" t="str" cm="1">
        <f t="array" ref="AB58">IF(OR($B58="",AB$2=""),"",Projetos!$K57*_xlfn.XLOOKUP(AB$2,Técnicos!$A$2:$A$100,IF(Projetos!AH57=1,Técnicos!$F$2:$F$100,IF(Projetos!AH57=2,Técnicos!$H$2:$H$100,Técnicos!$J$2:$J$100)),,0,1))</f>
        <v/>
      </c>
      <c r="AC58" s="15" t="str" cm="1">
        <f t="array" ref="AC58">IF(OR($B58="",AC$2=""),"",Projetos!$K57*_xlfn.XLOOKUP(AC$2,Técnicos!$A$2:$A$100,IF(Projetos!AI57=1,Técnicos!$F$2:$F$100,IF(Projetos!AI57=2,Técnicos!$H$2:$H$100,Técnicos!$J$2:$J$100)),,0,1))</f>
        <v/>
      </c>
      <c r="AD58" s="15" t="str" cm="1">
        <f t="array" ref="AD58">IF(OR($B58="",AD$2=""),"",Projetos!$K57*_xlfn.XLOOKUP(AD$2,Técnicos!$A$2:$A$100,IF(Projetos!AJ57=1,Técnicos!$F$2:$F$100,IF(Projetos!AJ57=2,Técnicos!$H$2:$H$100,Técnicos!$J$2:$J$100)),,0,1))</f>
        <v/>
      </c>
      <c r="AE58" s="15" t="str" cm="1">
        <f t="array" ref="AE58">IF(OR($B58="",AE$2=""),"",Projetos!$K57*_xlfn.XLOOKUP(AE$2,Técnicos!$A$2:$A$100,IF(Projetos!AK57=1,Técnicos!$F$2:$F$100,IF(Projetos!AK57=2,Técnicos!$H$2:$H$100,Técnicos!$J$2:$J$100)),,0,1))</f>
        <v/>
      </c>
      <c r="AF58" s="15" t="str" cm="1">
        <f t="array" ref="AF58">IF(OR($B58="",AF$2=""),"",Projetos!$K57*_xlfn.XLOOKUP(AF$2,Técnicos!$A$2:$A$100,IF(Projetos!AL57=1,Técnicos!$F$2:$F$100,IF(Projetos!AL57=2,Técnicos!$H$2:$H$100,Técnicos!$J$2:$J$100)),,0,1))</f>
        <v/>
      </c>
      <c r="AG58" s="15" t="str" cm="1">
        <f t="array" ref="AG58">IF(OR($B58="",AG$2=""),"",Projetos!$K57*_xlfn.XLOOKUP(AG$2,Técnicos!$A$2:$A$100,IF(Projetos!AM57=1,Técnicos!$F$2:$F$100,IF(Projetos!AM57=2,Técnicos!$H$2:$H$100,Técnicos!$J$2:$J$100)),,0,1))</f>
        <v/>
      </c>
      <c r="AH58" s="15" t="str" cm="1">
        <f t="array" ref="AH58">IF(OR($B58="",AH$2=""),"",Projetos!$K57*_xlfn.XLOOKUP(AH$2,Técnicos!$A$2:$A$100,IF(Projetos!AN57=1,Técnicos!$F$2:$F$100,IF(Projetos!AN57=2,Técnicos!$H$2:$H$100,Técnicos!$J$2:$J$100)),,0,1))</f>
        <v/>
      </c>
      <c r="AI58" s="15" t="str" cm="1">
        <f t="array" ref="AI58">IF(OR($B58="",AI$2=""),"",Projetos!$K57*_xlfn.XLOOKUP(AI$2,Técnicos!$A$2:$A$100,IF(Projetos!AO57=1,Técnicos!$F$2:$F$100,IF(Projetos!AO57=2,Técnicos!$H$2:$H$100,Técnicos!$J$2:$J$100)),,0,1))</f>
        <v/>
      </c>
      <c r="AJ58" s="15" t="str" cm="1">
        <f t="array" ref="AJ58">IF(OR($B58="",AJ$2=""),"",Projetos!$K57*_xlfn.XLOOKUP(AJ$2,Técnicos!$A$2:$A$100,IF(Projetos!AP57=1,Técnicos!$F$2:$F$100,IF(Projetos!AP57=2,Técnicos!$H$2:$H$100,Técnicos!$J$2:$J$100)),,0,1))</f>
        <v/>
      </c>
      <c r="AK58" s="15" t="str" cm="1">
        <f t="array" ref="AK58">IF(OR($B58="",AK$2=""),"",Projetos!$K57*_xlfn.XLOOKUP(AK$2,Técnicos!$A$2:$A$100,IF(Projetos!AQ57=1,Técnicos!$F$2:$F$100,IF(Projetos!AQ57=2,Técnicos!$H$2:$H$100,Técnicos!$J$2:$J$100)),,0,1))</f>
        <v/>
      </c>
      <c r="AL58" s="15" t="str" cm="1">
        <f t="array" ref="AL58">IF(OR($B58="",AL$2=""),"",Projetos!$K57*_xlfn.XLOOKUP(AL$2,Técnicos!$A$2:$A$100,IF(Projetos!AR57=1,Técnicos!$F$2:$F$100,IF(Projetos!AR57=2,Técnicos!$H$2:$H$100,Técnicos!$J$2:$J$100)),,0,1))</f>
        <v/>
      </c>
      <c r="AM58" s="15" t="str" cm="1">
        <f t="array" ref="AM58">IF(OR($B58="",AM$2=""),"",Projetos!$K57*_xlfn.XLOOKUP(AM$2,Técnicos!$A$2:$A$100,IF(Projetos!AS57=1,Técnicos!$F$2:$F$100,IF(Projetos!AS57=2,Técnicos!$H$2:$H$100,Técnicos!$J$2:$J$100)),,0,1))</f>
        <v/>
      </c>
      <c r="AN58" s="15" t="str" cm="1">
        <f t="array" ref="AN58">IF(OR($B58="",AN$2=""),"",Projetos!$K57*_xlfn.XLOOKUP(AN$2,Técnicos!$A$2:$A$100,IF(Projetos!AT57=1,Técnicos!$F$2:$F$100,IF(Projetos!AT57=2,Técnicos!$H$2:$H$100,Técnicos!$J$2:$J$100)),,0,1))</f>
        <v/>
      </c>
      <c r="AO58" s="15" t="str" cm="1">
        <f t="array" ref="AO58">IF(OR($B58="",AO$2=""),"",Projetos!$K57*_xlfn.XLOOKUP(AO$2,Técnicos!$A$2:$A$100,IF(Projetos!AU57=1,Técnicos!$F$2:$F$100,IF(Projetos!AU57=2,Técnicos!$H$2:$H$100,Técnicos!$J$2:$J$100)),,0,1))</f>
        <v/>
      </c>
      <c r="AP58" s="15" t="str" cm="1">
        <f t="array" ref="AP58">IF(OR($B58="",AP$2=""),"",Projetos!$K57*_xlfn.XLOOKUP(AP$2,Técnicos!$A$2:$A$100,IF(Projetos!AV57=1,Técnicos!$F$2:$F$100,IF(Projetos!AV57=2,Técnicos!$H$2:$H$100,Técnicos!$J$2:$J$100)),,0,1))</f>
        <v/>
      </c>
      <c r="AQ58" s="15" t="str" cm="1">
        <f t="array" ref="AQ58">IF(OR($B58="",AQ$2=""),"",Projetos!$K57*_xlfn.XLOOKUP(AQ$2,Técnicos!$A$2:$A$100,IF(Projetos!AW57=1,Técnicos!$F$2:$F$100,IF(Projetos!AW57=2,Técnicos!$H$2:$H$100,Técnicos!$J$2:$J$100)),,0,1))</f>
        <v/>
      </c>
      <c r="AR58" s="15" t="str" cm="1">
        <f t="array" ref="AR58">IF(OR($B58="",AR$2=""),"",Projetos!$K57*_xlfn.XLOOKUP(AR$2,Técnicos!$A$2:$A$100,IF(Projetos!AX57=1,Técnicos!$F$2:$F$100,IF(Projetos!AX57=2,Técnicos!$H$2:$H$100,Técnicos!$J$2:$J$100)),,0,1))</f>
        <v/>
      </c>
      <c r="AS58" s="15" t="str" cm="1">
        <f t="array" ref="AS58">IF(OR($B58="",AS$2=""),"",Projetos!$K57*_xlfn.XLOOKUP(AS$2,Técnicos!$A$2:$A$100,IF(Projetos!AY57=1,Técnicos!$F$2:$F$100,IF(Projetos!AY57=2,Técnicos!$H$2:$H$100,Técnicos!$J$2:$J$100)),,0,1))</f>
        <v/>
      </c>
      <c r="AT58" s="15" t="str" cm="1">
        <f t="array" ref="AT58">IF(OR($B58="",AT$2=""),"",Projetos!$K57*_xlfn.XLOOKUP(AT$2,Técnicos!$A$2:$A$100,IF(Projetos!AZ57=1,Técnicos!$F$2:$F$100,IF(Projetos!AZ57=2,Técnicos!$H$2:$H$100,Técnicos!$J$2:$J$100)),,0,1))</f>
        <v/>
      </c>
      <c r="AU58" s="15" t="str" cm="1">
        <f t="array" ref="AU58">IF(OR($B58="",AU$2=""),"",Projetos!$K57*_xlfn.XLOOKUP(AU$2,Técnicos!$A$2:$A$100,IF(Projetos!BA57=1,Técnicos!$F$2:$F$100,IF(Projetos!BA57=2,Técnicos!$H$2:$H$100,Técnicos!$J$2:$J$100)),,0,1))</f>
        <v/>
      </c>
      <c r="AV58" s="15" t="str" cm="1">
        <f t="array" ref="AV58">IF(OR($B58="",AV$2=""),"",Projetos!$K57*_xlfn.XLOOKUP(AV$2,Técnicos!$A$2:$A$100,IF(Projetos!BB57=1,Técnicos!$F$2:$F$100,IF(Projetos!BB57=2,Técnicos!$H$2:$H$100,Técnicos!$J$2:$J$100)),,0,1))</f>
        <v/>
      </c>
      <c r="AW58" s="15" t="str" cm="1">
        <f t="array" ref="AW58">IF(OR($B58="",AW$2=""),"",Projetos!$K57*_xlfn.XLOOKUP(AW$2,Técnicos!$A$2:$A$100,IF(Projetos!BC57=1,Técnicos!$F$2:$F$100,IF(Projetos!BC57=2,Técnicos!$H$2:$H$100,Técnicos!$J$2:$J$100)),,0,1))</f>
        <v/>
      </c>
      <c r="AX58" s="15" t="str" cm="1">
        <f t="array" ref="AX58">IF(OR($B58="",AX$2=""),"",Projetos!$K57*_xlfn.XLOOKUP(AX$2,Técnicos!$A$2:$A$100,IF(Projetos!BD57=1,Técnicos!$F$2:$F$100,IF(Projetos!BD57=2,Técnicos!$H$2:$H$100,Técnicos!$J$2:$J$100)),,0,1))</f>
        <v/>
      </c>
      <c r="AY58" s="15" t="str" cm="1">
        <f t="array" ref="AY58">IF(OR($B58="",AY$2=""),"",Projetos!$K57*_xlfn.XLOOKUP(AY$2,Técnicos!$A$2:$A$100,IF(Projetos!BE57=1,Técnicos!$F$2:$F$100,IF(Projetos!BE57=2,Técnicos!$H$2:$H$100,Técnicos!$J$2:$J$100)),,0,1))</f>
        <v/>
      </c>
      <c r="AZ58" s="15" t="str" cm="1">
        <f t="array" ref="AZ58">IF(OR($B58="",AZ$2=""),"",Projetos!$K57*_xlfn.XLOOKUP(AZ$2,Técnicos!$A$2:$A$100,IF(Projetos!BF57=1,Técnicos!$F$2:$F$100,IF(Projetos!BF57=2,Técnicos!$H$2:$H$100,Técnicos!$J$2:$J$100)),,0,1))</f>
        <v/>
      </c>
      <c r="BA58" s="15" t="str" cm="1">
        <f t="array" ref="BA58">IF(OR($B58="",BA$2=""),"",Projetos!$K57*_xlfn.XLOOKUP(BA$2,Técnicos!$A$2:$A$100,IF(Projetos!BG57=1,Técnicos!$F$2:$F$100,IF(Projetos!BG57=2,Técnicos!$H$2:$H$100,Técnicos!$J$2:$J$100)),,0,1))</f>
        <v/>
      </c>
      <c r="BB58" s="15" t="str" cm="1">
        <f t="array" ref="BB58">IF(OR($B58="",BB$2=""),"",Projetos!$K57*_xlfn.XLOOKUP(BB$2,Técnicos!$A$2:$A$100,IF(Projetos!BH57=1,Técnicos!$F$2:$F$100,IF(Projetos!BH57=2,Técnicos!$H$2:$H$100,Técnicos!$J$2:$J$100)),,0,1))</f>
        <v/>
      </c>
      <c r="BC58" s="15" t="str" cm="1">
        <f t="array" ref="BC58">IF(OR($B58="",BC$2=""),"",Projetos!$K57*_xlfn.XLOOKUP(BC$2,Técnicos!$A$2:$A$100,IF(Projetos!BI57=1,Técnicos!$F$2:$F$100,IF(Projetos!BI57=2,Técnicos!$H$2:$H$100,Técnicos!$J$2:$J$100)),,0,1))</f>
        <v/>
      </c>
      <c r="BD58" s="15" t="str" cm="1">
        <f t="array" ref="BD58">IF(OR($B58="",BD$2=""),"",Projetos!$K57*_xlfn.XLOOKUP(BD$2,Técnicos!$A$2:$A$100,IF(Projetos!BJ57=1,Técnicos!$F$2:$F$100,IF(Projetos!BJ57=2,Técnicos!$H$2:$H$100,Técnicos!$J$2:$J$100)),,0,1))</f>
        <v/>
      </c>
      <c r="BE58" s="15" t="str" cm="1">
        <f t="array" ref="BE58">IF(OR($B58="",BE$2=""),"",Projetos!$K57*_xlfn.XLOOKUP(BE$2,Técnicos!$A$2:$A$100,IF(Projetos!BK57=1,Técnicos!$F$2:$F$100,IF(Projetos!BK57=2,Técnicos!$H$2:$H$100,Técnicos!$J$2:$J$100)),,0,1))</f>
        <v/>
      </c>
      <c r="BF58" s="15" t="str" cm="1">
        <f t="array" ref="BF58">IF(OR($B58="",BF$2=""),"",Projetos!$K57*_xlfn.XLOOKUP(BF$2,Técnicos!$A$2:$A$100,IF(Projetos!BL57=1,Técnicos!$F$2:$F$100,IF(Projetos!BL57=2,Técnicos!$H$2:$H$100,Técnicos!$J$2:$J$100)),,0,1))</f>
        <v/>
      </c>
      <c r="BG58" s="15" t="str" cm="1">
        <f t="array" ref="BG58">IF(OR($B58="",BG$2=""),"",Projetos!$K57*_xlfn.XLOOKUP(BG$2,Técnicos!$A$2:$A$100,IF(Projetos!BM57=1,Técnicos!$F$2:$F$100,IF(Projetos!BM57=2,Técnicos!$H$2:$H$100,Técnicos!$J$2:$J$100)),,0,1))</f>
        <v/>
      </c>
      <c r="BH58" s="15" t="str" cm="1">
        <f t="array" ref="BH58">IF(OR($B58="",BH$2=""),"",Projetos!$K57*_xlfn.XLOOKUP(BH$2,Técnicos!$A$2:$A$100,IF(Projetos!BN57=1,Técnicos!$F$2:$F$100,IF(Projetos!BN57=2,Técnicos!$H$2:$H$100,Técnicos!$J$2:$J$100)),,0,1))</f>
        <v/>
      </c>
      <c r="BI58" s="15" t="str" cm="1">
        <f t="array" ref="BI58">IF(OR($B58="",BI$2=""),"",Projetos!$K57*_xlfn.XLOOKUP(BI$2,Técnicos!$A$2:$A$100,IF(Projetos!BO57=1,Técnicos!$F$2:$F$100,IF(Projetos!BO57=2,Técnicos!$H$2:$H$100,Técnicos!$J$2:$J$100)),,0,1))</f>
        <v/>
      </c>
      <c r="BJ58" s="15" t="str" cm="1">
        <f t="array" ref="BJ58">IF(OR($B58="",BJ$2=""),"",Projetos!$K57*_xlfn.XLOOKUP(BJ$2,Técnicos!$A$2:$A$100,IF(Projetos!BP57=1,Técnicos!$F$2:$F$100,IF(Projetos!BP57=2,Técnicos!$H$2:$H$100,Técnicos!$J$2:$J$100)),,0,1))</f>
        <v/>
      </c>
      <c r="BK58" s="15" t="str" cm="1">
        <f t="array" ref="BK58">IF(OR($B58="",BK$2=""),"",Projetos!$K57*_xlfn.XLOOKUP(BK$2,Técnicos!$A$2:$A$100,IF(Projetos!BQ57=1,Técnicos!$F$2:$F$100,IF(Projetos!BQ57=2,Técnicos!$H$2:$H$100,Técnicos!$J$2:$J$100)),,0,1))</f>
        <v/>
      </c>
      <c r="BL58" s="15" t="str" cm="1">
        <f t="array" ref="BL58">IF(OR($B58="",BL$2=""),"",Projetos!$K57*_xlfn.XLOOKUP(BL$2,Técnicos!$A$2:$A$100,IF(Projetos!BR57=1,Técnicos!$F$2:$F$100,IF(Projetos!BR57=2,Técnicos!$H$2:$H$100,Técnicos!$J$2:$J$100)),,0,1))</f>
        <v/>
      </c>
      <c r="BM58" s="15" t="str" cm="1">
        <f t="array" ref="BM58">IF(OR($B58="",BM$2=""),"",Projetos!$K57*_xlfn.XLOOKUP(BM$2,Técnicos!$A$2:$A$100,IF(Projetos!BS57=1,Técnicos!$F$2:$F$100,IF(Projetos!BS57=2,Técnicos!$H$2:$H$100,Técnicos!$J$2:$J$100)),,0,1))</f>
        <v/>
      </c>
      <c r="BN58" s="15" t="str" cm="1">
        <f t="array" ref="BN58">IF(OR($B58="",BN$2=""),"",Projetos!$K57*_xlfn.XLOOKUP(BN$2,Técnicos!$A$2:$A$100,IF(Projetos!BT57=1,Técnicos!$F$2:$F$100,IF(Projetos!BT57=2,Técnicos!$H$2:$H$100,Técnicos!$J$2:$J$100)),,0,1))</f>
        <v/>
      </c>
      <c r="BO58" s="15" t="str" cm="1">
        <f t="array" ref="BO58">IF(OR($B58="",BO$2=""),"",Projetos!$K57*_xlfn.XLOOKUP(BO$2,Técnicos!$A$2:$A$100,IF(Projetos!BU57=1,Técnicos!$F$2:$F$100,IF(Projetos!BU57=2,Técnicos!$H$2:$H$100,Técnicos!$J$2:$J$100)),,0,1))</f>
        <v/>
      </c>
      <c r="BP58" s="15" t="str" cm="1">
        <f t="array" ref="BP58">IF(OR($B58="",BP$2=""),"",Projetos!$K57*_xlfn.XLOOKUP(BP$2,Técnicos!$A$2:$A$100,IF(Projetos!BV57=1,Técnicos!$F$2:$F$100,IF(Projetos!BV57=2,Técnicos!$H$2:$H$100,Técnicos!$J$2:$J$100)),,0,1))</f>
        <v/>
      </c>
      <c r="BQ58" s="15" t="str" cm="1">
        <f t="array" ref="BQ58">IF(OR($B58="",BQ$2=""),"",Projetos!$K57*_xlfn.XLOOKUP(BQ$2,Técnicos!$A$2:$A$100,IF(Projetos!BW57=1,Técnicos!$F$2:$F$100,IF(Projetos!BW57=2,Técnicos!$H$2:$H$100,Técnicos!$J$2:$J$100)),,0,1))</f>
        <v/>
      </c>
    </row>
    <row r="59" spans="3:69" x14ac:dyDescent="0.25">
      <c r="C59" s="15" t="str" cm="1">
        <f t="array" ref="C59">IF(OR($B59="",C$2=""),"",Projetos!$K58*_xlfn.XLOOKUP(C$2,Técnicos!$A$2:$A$100,IF(Projetos!I58=1,Técnicos!$F$2:$F$100,IF(Projetos!I58=2,Técnicos!$H$2:$H$100,Técnicos!$J$2:$J$100)),,0,1))</f>
        <v/>
      </c>
      <c r="D59" s="15" t="str" cm="1">
        <f t="array" ref="D59">IF(OR($B59="",D$2=""),"",Projetos!$K58*_xlfn.XLOOKUP(D$2,Técnicos!$A$2:$A$100,IF(Projetos!J58=1,Técnicos!$F$2:$F$100,IF(Projetos!J58=2,Técnicos!$H$2:$H$100,Técnicos!$J$2:$J$100)),,0,1))</f>
        <v/>
      </c>
      <c r="E59" s="15" t="str" cm="1">
        <f t="array" ref="E59">IF(OR($B59="",E$2=""),"",Projetos!$K58*_xlfn.XLOOKUP(E$2,Técnicos!$A$2:$A$100,IF(Projetos!K58=1,Técnicos!$F$2:$F$100,IF(Projetos!K58=2,Técnicos!$H$2:$H$100,Técnicos!$J$2:$J$100)),,0,1))</f>
        <v/>
      </c>
      <c r="F59" s="15" t="str" cm="1">
        <f t="array" ref="F59">IF(OR($B59="",F$2=""),"",Projetos!$K58*_xlfn.XLOOKUP(F$2,Técnicos!$A$2:$A$100,IF(Projetos!L58=1,Técnicos!$F$2:$F$100,IF(Projetos!L58=2,Técnicos!$H$2:$H$100,Técnicos!$J$2:$J$100)),,0,1))</f>
        <v/>
      </c>
      <c r="G59" s="15" t="str" cm="1">
        <f t="array" ref="G59">IF(OR($B59="",G$2=""),"",Projetos!$K58*_xlfn.XLOOKUP(G$2,Técnicos!$A$2:$A$100,IF(Projetos!M58=1,Técnicos!$F$2:$F$100,IF(Projetos!M58=2,Técnicos!$H$2:$H$100,Técnicos!$J$2:$J$100)),,0,1))</f>
        <v/>
      </c>
      <c r="H59" s="15" t="str" cm="1">
        <f t="array" ref="H59">IF(OR($B59="",H$2=""),"",Projetos!$K58*_xlfn.XLOOKUP(H$2,Técnicos!$A$2:$A$100,IF(Projetos!N58=1,Técnicos!$F$2:$F$100,IF(Projetos!N58=2,Técnicos!$H$2:$H$100,Técnicos!$J$2:$J$100)),,0,1))</f>
        <v/>
      </c>
      <c r="I59" s="15" t="str" cm="1">
        <f t="array" ref="I59">IF(OR($B59="",I$2=""),"",Projetos!$K58*_xlfn.XLOOKUP(I$2,Técnicos!$A$2:$A$100,IF(Projetos!O58=1,Técnicos!$F$2:$F$100,IF(Projetos!O58=2,Técnicos!$H$2:$H$100,Técnicos!$J$2:$J$100)),,0,1))</f>
        <v/>
      </c>
      <c r="J59" s="15" t="str" cm="1">
        <f t="array" ref="J59">IF(OR($B59="",J$2=""),"",Projetos!$K58*_xlfn.XLOOKUP(J$2,Técnicos!$A$2:$A$100,IF(Projetos!P58=1,Técnicos!$F$2:$F$100,IF(Projetos!P58=2,Técnicos!$H$2:$H$100,Técnicos!$J$2:$J$100)),,0,1))</f>
        <v/>
      </c>
      <c r="K59" s="15" t="str" cm="1">
        <f t="array" ref="K59">IF(OR($B59="",K$2=""),"",Projetos!$K58*_xlfn.XLOOKUP(K$2,Técnicos!$A$2:$A$100,IF(Projetos!Q58=1,Técnicos!$F$2:$F$100,IF(Projetos!Q58=2,Técnicos!$H$2:$H$100,Técnicos!$J$2:$J$100)),,0,1))</f>
        <v/>
      </c>
      <c r="L59" s="15" t="str" cm="1">
        <f t="array" ref="L59">IF(OR($B59="",L$2=""),"",Projetos!$K58*_xlfn.XLOOKUP(L$2,Técnicos!$A$2:$A$100,IF(Projetos!R58=1,Técnicos!$F$2:$F$100,IF(Projetos!R58=2,Técnicos!$H$2:$H$100,Técnicos!$J$2:$J$100)),,0,1))</f>
        <v/>
      </c>
      <c r="M59" s="15" t="str" cm="1">
        <f t="array" ref="M59">IF(OR($B59="",M$2=""),"",Projetos!$K58*_xlfn.XLOOKUP(M$2,Técnicos!$A$2:$A$100,IF(Projetos!S58=1,Técnicos!$F$2:$F$100,IF(Projetos!S58=2,Técnicos!$H$2:$H$100,Técnicos!$J$2:$J$100)),,0,1))</f>
        <v/>
      </c>
      <c r="N59" s="15" t="str" cm="1">
        <f t="array" ref="N59">IF(OR($B59="",N$2=""),"",Projetos!$K58*_xlfn.XLOOKUP(N$2,Técnicos!$A$2:$A$100,IF(Projetos!T58=1,Técnicos!$F$2:$F$100,IF(Projetos!T58=2,Técnicos!$H$2:$H$100,Técnicos!$J$2:$J$100)),,0,1))</f>
        <v/>
      </c>
      <c r="O59" s="15" t="str" cm="1">
        <f t="array" ref="O59">IF(OR($B59="",O$2=""),"",Projetos!$K58*_xlfn.XLOOKUP(O$2,Técnicos!$A$2:$A$100,IF(Projetos!U58=1,Técnicos!$F$2:$F$100,IF(Projetos!U58=2,Técnicos!$H$2:$H$100,Técnicos!$J$2:$J$100)),,0,1))</f>
        <v/>
      </c>
      <c r="P59" s="15" t="str" cm="1">
        <f t="array" ref="P59">IF(OR($B59="",P$2=""),"",Projetos!$K58*_xlfn.XLOOKUP(P$2,Técnicos!$A$2:$A$100,IF(Projetos!V58=1,Técnicos!$F$2:$F$100,IF(Projetos!V58=2,Técnicos!$H$2:$H$100,Técnicos!$J$2:$J$100)),,0,1))</f>
        <v/>
      </c>
      <c r="Q59" s="15" t="str" cm="1">
        <f t="array" ref="Q59">IF(OR($B59="",Q$2=""),"",Projetos!$K58*_xlfn.XLOOKUP(Q$2,Técnicos!$A$2:$A$100,IF(Projetos!W58=1,Técnicos!$F$2:$F$100,IF(Projetos!W58=2,Técnicos!$H$2:$H$100,Técnicos!$J$2:$J$100)),,0,1))</f>
        <v/>
      </c>
      <c r="R59" s="15" t="str" cm="1">
        <f t="array" ref="R59">IF(OR($B59="",R$2=""),"",Projetos!$K58*_xlfn.XLOOKUP(R$2,Técnicos!$A$2:$A$100,IF(Projetos!X58=1,Técnicos!$F$2:$F$100,IF(Projetos!X58=2,Técnicos!$H$2:$H$100,Técnicos!$J$2:$J$100)),,0,1))</f>
        <v/>
      </c>
      <c r="S59" s="15" t="str" cm="1">
        <f t="array" ref="S59">IF(OR($B59="",S$2=""),"",Projetos!$K58*_xlfn.XLOOKUP(S$2,Técnicos!$A$2:$A$100,IF(Projetos!Y58=1,Técnicos!$F$2:$F$100,IF(Projetos!Y58=2,Técnicos!$H$2:$H$100,Técnicos!$J$2:$J$100)),,0,1))</f>
        <v/>
      </c>
      <c r="T59" s="15" t="str" cm="1">
        <f t="array" ref="T59">IF(OR($B59="",T$2=""),"",Projetos!$K58*_xlfn.XLOOKUP(T$2,Técnicos!$A$2:$A$100,IF(Projetos!Z58=1,Técnicos!$F$2:$F$100,IF(Projetos!Z58=2,Técnicos!$H$2:$H$100,Técnicos!$J$2:$J$100)),,0,1))</f>
        <v/>
      </c>
      <c r="U59" s="15" t="str" cm="1">
        <f t="array" ref="U59">IF(OR($B59="",U$2=""),"",Projetos!$K58*_xlfn.XLOOKUP(U$2,Técnicos!$A$2:$A$100,IF(Projetos!AA58=1,Técnicos!$F$2:$F$100,IF(Projetos!AA58=2,Técnicos!$H$2:$H$100,Técnicos!$J$2:$J$100)),,0,1))</f>
        <v/>
      </c>
      <c r="V59" s="15" t="str" cm="1">
        <f t="array" ref="V59">IF(OR($B59="",V$2=""),"",Projetos!$K58*_xlfn.XLOOKUP(V$2,Técnicos!$A$2:$A$100,IF(Projetos!AB58=1,Técnicos!$F$2:$F$100,IF(Projetos!AB58=2,Técnicos!$H$2:$H$100,Técnicos!$J$2:$J$100)),,0,1))</f>
        <v/>
      </c>
      <c r="W59" s="15" t="str" cm="1">
        <f t="array" ref="W59">IF(OR($B59="",W$2=""),"",Projetos!$K58*_xlfn.XLOOKUP(W$2,Técnicos!$A$2:$A$100,IF(Projetos!AC58=1,Técnicos!$F$2:$F$100,IF(Projetos!AC58=2,Técnicos!$H$2:$H$100,Técnicos!$J$2:$J$100)),,0,1))</f>
        <v/>
      </c>
      <c r="X59" s="15" t="str" cm="1">
        <f t="array" ref="X59">IF(OR($B59="",X$2=""),"",Projetos!$K58*_xlfn.XLOOKUP(X$2,Técnicos!$A$2:$A$100,IF(Projetos!AD58=1,Técnicos!$F$2:$F$100,IF(Projetos!AD58=2,Técnicos!$H$2:$H$100,Técnicos!$J$2:$J$100)),,0,1))</f>
        <v/>
      </c>
      <c r="Y59" s="15" t="str" cm="1">
        <f t="array" ref="Y59">IF(OR($B59="",Y$2=""),"",Projetos!$K58*_xlfn.XLOOKUP(Y$2,Técnicos!$A$2:$A$100,IF(Projetos!AE58=1,Técnicos!$F$2:$F$100,IF(Projetos!AE58=2,Técnicos!$H$2:$H$100,Técnicos!$J$2:$J$100)),,0,1))</f>
        <v/>
      </c>
      <c r="Z59" s="15" t="str" cm="1">
        <f t="array" ref="Z59">IF(OR($B59="",Z$2=""),"",Projetos!$K58*_xlfn.XLOOKUP(Z$2,Técnicos!$A$2:$A$100,IF(Projetos!AF58=1,Técnicos!$F$2:$F$100,IF(Projetos!AF58=2,Técnicos!$H$2:$H$100,Técnicos!$J$2:$J$100)),,0,1))</f>
        <v/>
      </c>
      <c r="AA59" s="15" t="str" cm="1">
        <f t="array" ref="AA59">IF(OR($B59="",AA$2=""),"",Projetos!$K58*_xlfn.XLOOKUP(AA$2,Técnicos!$A$2:$A$100,IF(Projetos!AG58=1,Técnicos!$F$2:$F$100,IF(Projetos!AG58=2,Técnicos!$H$2:$H$100,Técnicos!$J$2:$J$100)),,0,1))</f>
        <v/>
      </c>
      <c r="AB59" s="15" t="str" cm="1">
        <f t="array" ref="AB59">IF(OR($B59="",AB$2=""),"",Projetos!$K58*_xlfn.XLOOKUP(AB$2,Técnicos!$A$2:$A$100,IF(Projetos!AH58=1,Técnicos!$F$2:$F$100,IF(Projetos!AH58=2,Técnicos!$H$2:$H$100,Técnicos!$J$2:$J$100)),,0,1))</f>
        <v/>
      </c>
      <c r="AC59" s="15" t="str" cm="1">
        <f t="array" ref="AC59">IF(OR($B59="",AC$2=""),"",Projetos!$K58*_xlfn.XLOOKUP(AC$2,Técnicos!$A$2:$A$100,IF(Projetos!AI58=1,Técnicos!$F$2:$F$100,IF(Projetos!AI58=2,Técnicos!$H$2:$H$100,Técnicos!$J$2:$J$100)),,0,1))</f>
        <v/>
      </c>
      <c r="AD59" s="15" t="str" cm="1">
        <f t="array" ref="AD59">IF(OR($B59="",AD$2=""),"",Projetos!$K58*_xlfn.XLOOKUP(AD$2,Técnicos!$A$2:$A$100,IF(Projetos!AJ58=1,Técnicos!$F$2:$F$100,IF(Projetos!AJ58=2,Técnicos!$H$2:$H$100,Técnicos!$J$2:$J$100)),,0,1))</f>
        <v/>
      </c>
      <c r="AE59" s="15" t="str" cm="1">
        <f t="array" ref="AE59">IF(OR($B59="",AE$2=""),"",Projetos!$K58*_xlfn.XLOOKUP(AE$2,Técnicos!$A$2:$A$100,IF(Projetos!AK58=1,Técnicos!$F$2:$F$100,IF(Projetos!AK58=2,Técnicos!$H$2:$H$100,Técnicos!$J$2:$J$100)),,0,1))</f>
        <v/>
      </c>
      <c r="AF59" s="15" t="str" cm="1">
        <f t="array" ref="AF59">IF(OR($B59="",AF$2=""),"",Projetos!$K58*_xlfn.XLOOKUP(AF$2,Técnicos!$A$2:$A$100,IF(Projetos!AL58=1,Técnicos!$F$2:$F$100,IF(Projetos!AL58=2,Técnicos!$H$2:$H$100,Técnicos!$J$2:$J$100)),,0,1))</f>
        <v/>
      </c>
      <c r="AG59" s="15" t="str" cm="1">
        <f t="array" ref="AG59">IF(OR($B59="",AG$2=""),"",Projetos!$K58*_xlfn.XLOOKUP(AG$2,Técnicos!$A$2:$A$100,IF(Projetos!AM58=1,Técnicos!$F$2:$F$100,IF(Projetos!AM58=2,Técnicos!$H$2:$H$100,Técnicos!$J$2:$J$100)),,0,1))</f>
        <v/>
      </c>
      <c r="AH59" s="15" t="str" cm="1">
        <f t="array" ref="AH59">IF(OR($B59="",AH$2=""),"",Projetos!$K58*_xlfn.XLOOKUP(AH$2,Técnicos!$A$2:$A$100,IF(Projetos!AN58=1,Técnicos!$F$2:$F$100,IF(Projetos!AN58=2,Técnicos!$H$2:$H$100,Técnicos!$J$2:$J$100)),,0,1))</f>
        <v/>
      </c>
      <c r="AI59" s="15" t="str" cm="1">
        <f t="array" ref="AI59">IF(OR($B59="",AI$2=""),"",Projetos!$K58*_xlfn.XLOOKUP(AI$2,Técnicos!$A$2:$A$100,IF(Projetos!AO58=1,Técnicos!$F$2:$F$100,IF(Projetos!AO58=2,Técnicos!$H$2:$H$100,Técnicos!$J$2:$J$100)),,0,1))</f>
        <v/>
      </c>
      <c r="AJ59" s="15" t="str" cm="1">
        <f t="array" ref="AJ59">IF(OR($B59="",AJ$2=""),"",Projetos!$K58*_xlfn.XLOOKUP(AJ$2,Técnicos!$A$2:$A$100,IF(Projetos!AP58=1,Técnicos!$F$2:$F$100,IF(Projetos!AP58=2,Técnicos!$H$2:$H$100,Técnicos!$J$2:$J$100)),,0,1))</f>
        <v/>
      </c>
      <c r="AK59" s="15" t="str" cm="1">
        <f t="array" ref="AK59">IF(OR($B59="",AK$2=""),"",Projetos!$K58*_xlfn.XLOOKUP(AK$2,Técnicos!$A$2:$A$100,IF(Projetos!AQ58=1,Técnicos!$F$2:$F$100,IF(Projetos!AQ58=2,Técnicos!$H$2:$H$100,Técnicos!$J$2:$J$100)),,0,1))</f>
        <v/>
      </c>
      <c r="AL59" s="15" t="str" cm="1">
        <f t="array" ref="AL59">IF(OR($B59="",AL$2=""),"",Projetos!$K58*_xlfn.XLOOKUP(AL$2,Técnicos!$A$2:$A$100,IF(Projetos!AR58=1,Técnicos!$F$2:$F$100,IF(Projetos!AR58=2,Técnicos!$H$2:$H$100,Técnicos!$J$2:$J$100)),,0,1))</f>
        <v/>
      </c>
      <c r="AM59" s="15" t="str" cm="1">
        <f t="array" ref="AM59">IF(OR($B59="",AM$2=""),"",Projetos!$K58*_xlfn.XLOOKUP(AM$2,Técnicos!$A$2:$A$100,IF(Projetos!AS58=1,Técnicos!$F$2:$F$100,IF(Projetos!AS58=2,Técnicos!$H$2:$H$100,Técnicos!$J$2:$J$100)),,0,1))</f>
        <v/>
      </c>
      <c r="AN59" s="15" t="str" cm="1">
        <f t="array" ref="AN59">IF(OR($B59="",AN$2=""),"",Projetos!$K58*_xlfn.XLOOKUP(AN$2,Técnicos!$A$2:$A$100,IF(Projetos!AT58=1,Técnicos!$F$2:$F$100,IF(Projetos!AT58=2,Técnicos!$H$2:$H$100,Técnicos!$J$2:$J$100)),,0,1))</f>
        <v/>
      </c>
      <c r="AO59" s="15" t="str" cm="1">
        <f t="array" ref="AO59">IF(OR($B59="",AO$2=""),"",Projetos!$K58*_xlfn.XLOOKUP(AO$2,Técnicos!$A$2:$A$100,IF(Projetos!AU58=1,Técnicos!$F$2:$F$100,IF(Projetos!AU58=2,Técnicos!$H$2:$H$100,Técnicos!$J$2:$J$100)),,0,1))</f>
        <v/>
      </c>
      <c r="AP59" s="15" t="str" cm="1">
        <f t="array" ref="AP59">IF(OR($B59="",AP$2=""),"",Projetos!$K58*_xlfn.XLOOKUP(AP$2,Técnicos!$A$2:$A$100,IF(Projetos!AV58=1,Técnicos!$F$2:$F$100,IF(Projetos!AV58=2,Técnicos!$H$2:$H$100,Técnicos!$J$2:$J$100)),,0,1))</f>
        <v/>
      </c>
      <c r="AQ59" s="15" t="str" cm="1">
        <f t="array" ref="AQ59">IF(OR($B59="",AQ$2=""),"",Projetos!$K58*_xlfn.XLOOKUP(AQ$2,Técnicos!$A$2:$A$100,IF(Projetos!AW58=1,Técnicos!$F$2:$F$100,IF(Projetos!AW58=2,Técnicos!$H$2:$H$100,Técnicos!$J$2:$J$100)),,0,1))</f>
        <v/>
      </c>
      <c r="AR59" s="15" t="str" cm="1">
        <f t="array" ref="AR59">IF(OR($B59="",AR$2=""),"",Projetos!$K58*_xlfn.XLOOKUP(AR$2,Técnicos!$A$2:$A$100,IF(Projetos!AX58=1,Técnicos!$F$2:$F$100,IF(Projetos!AX58=2,Técnicos!$H$2:$H$100,Técnicos!$J$2:$J$100)),,0,1))</f>
        <v/>
      </c>
      <c r="AS59" s="15" t="str" cm="1">
        <f t="array" ref="AS59">IF(OR($B59="",AS$2=""),"",Projetos!$K58*_xlfn.XLOOKUP(AS$2,Técnicos!$A$2:$A$100,IF(Projetos!AY58=1,Técnicos!$F$2:$F$100,IF(Projetos!AY58=2,Técnicos!$H$2:$H$100,Técnicos!$J$2:$J$100)),,0,1))</f>
        <v/>
      </c>
      <c r="AT59" s="15" t="str" cm="1">
        <f t="array" ref="AT59">IF(OR($B59="",AT$2=""),"",Projetos!$K58*_xlfn.XLOOKUP(AT$2,Técnicos!$A$2:$A$100,IF(Projetos!AZ58=1,Técnicos!$F$2:$F$100,IF(Projetos!AZ58=2,Técnicos!$H$2:$H$100,Técnicos!$J$2:$J$100)),,0,1))</f>
        <v/>
      </c>
      <c r="AU59" s="15" t="str" cm="1">
        <f t="array" ref="AU59">IF(OR($B59="",AU$2=""),"",Projetos!$K58*_xlfn.XLOOKUP(AU$2,Técnicos!$A$2:$A$100,IF(Projetos!BA58=1,Técnicos!$F$2:$F$100,IF(Projetos!BA58=2,Técnicos!$H$2:$H$100,Técnicos!$J$2:$J$100)),,0,1))</f>
        <v/>
      </c>
      <c r="AV59" s="15" t="str" cm="1">
        <f t="array" ref="AV59">IF(OR($B59="",AV$2=""),"",Projetos!$K58*_xlfn.XLOOKUP(AV$2,Técnicos!$A$2:$A$100,IF(Projetos!BB58=1,Técnicos!$F$2:$F$100,IF(Projetos!BB58=2,Técnicos!$H$2:$H$100,Técnicos!$J$2:$J$100)),,0,1))</f>
        <v/>
      </c>
      <c r="AW59" s="15" t="str" cm="1">
        <f t="array" ref="AW59">IF(OR($B59="",AW$2=""),"",Projetos!$K58*_xlfn.XLOOKUP(AW$2,Técnicos!$A$2:$A$100,IF(Projetos!BC58=1,Técnicos!$F$2:$F$100,IF(Projetos!BC58=2,Técnicos!$H$2:$H$100,Técnicos!$J$2:$J$100)),,0,1))</f>
        <v/>
      </c>
      <c r="AX59" s="15" t="str" cm="1">
        <f t="array" ref="AX59">IF(OR($B59="",AX$2=""),"",Projetos!$K58*_xlfn.XLOOKUP(AX$2,Técnicos!$A$2:$A$100,IF(Projetos!BD58=1,Técnicos!$F$2:$F$100,IF(Projetos!BD58=2,Técnicos!$H$2:$H$100,Técnicos!$J$2:$J$100)),,0,1))</f>
        <v/>
      </c>
      <c r="AY59" s="15" t="str" cm="1">
        <f t="array" ref="AY59">IF(OR($B59="",AY$2=""),"",Projetos!$K58*_xlfn.XLOOKUP(AY$2,Técnicos!$A$2:$A$100,IF(Projetos!BE58=1,Técnicos!$F$2:$F$100,IF(Projetos!BE58=2,Técnicos!$H$2:$H$100,Técnicos!$J$2:$J$100)),,0,1))</f>
        <v/>
      </c>
      <c r="AZ59" s="15" t="str" cm="1">
        <f t="array" ref="AZ59">IF(OR($B59="",AZ$2=""),"",Projetos!$K58*_xlfn.XLOOKUP(AZ$2,Técnicos!$A$2:$A$100,IF(Projetos!BF58=1,Técnicos!$F$2:$F$100,IF(Projetos!BF58=2,Técnicos!$H$2:$H$100,Técnicos!$J$2:$J$100)),,0,1))</f>
        <v/>
      </c>
      <c r="BA59" s="15" t="str" cm="1">
        <f t="array" ref="BA59">IF(OR($B59="",BA$2=""),"",Projetos!$K58*_xlfn.XLOOKUP(BA$2,Técnicos!$A$2:$A$100,IF(Projetos!BG58=1,Técnicos!$F$2:$F$100,IF(Projetos!BG58=2,Técnicos!$H$2:$H$100,Técnicos!$J$2:$J$100)),,0,1))</f>
        <v/>
      </c>
      <c r="BB59" s="15" t="str" cm="1">
        <f t="array" ref="BB59">IF(OR($B59="",BB$2=""),"",Projetos!$K58*_xlfn.XLOOKUP(BB$2,Técnicos!$A$2:$A$100,IF(Projetos!BH58=1,Técnicos!$F$2:$F$100,IF(Projetos!BH58=2,Técnicos!$H$2:$H$100,Técnicos!$J$2:$J$100)),,0,1))</f>
        <v/>
      </c>
      <c r="BC59" s="15" t="str" cm="1">
        <f t="array" ref="BC59">IF(OR($B59="",BC$2=""),"",Projetos!$K58*_xlfn.XLOOKUP(BC$2,Técnicos!$A$2:$A$100,IF(Projetos!BI58=1,Técnicos!$F$2:$F$100,IF(Projetos!BI58=2,Técnicos!$H$2:$H$100,Técnicos!$J$2:$J$100)),,0,1))</f>
        <v/>
      </c>
      <c r="BD59" s="15" t="str" cm="1">
        <f t="array" ref="BD59">IF(OR($B59="",BD$2=""),"",Projetos!$K58*_xlfn.XLOOKUP(BD$2,Técnicos!$A$2:$A$100,IF(Projetos!BJ58=1,Técnicos!$F$2:$F$100,IF(Projetos!BJ58=2,Técnicos!$H$2:$H$100,Técnicos!$J$2:$J$100)),,0,1))</f>
        <v/>
      </c>
      <c r="BE59" s="15" t="str" cm="1">
        <f t="array" ref="BE59">IF(OR($B59="",BE$2=""),"",Projetos!$K58*_xlfn.XLOOKUP(BE$2,Técnicos!$A$2:$A$100,IF(Projetos!BK58=1,Técnicos!$F$2:$F$100,IF(Projetos!BK58=2,Técnicos!$H$2:$H$100,Técnicos!$J$2:$J$100)),,0,1))</f>
        <v/>
      </c>
      <c r="BF59" s="15" t="str" cm="1">
        <f t="array" ref="BF59">IF(OR($B59="",BF$2=""),"",Projetos!$K58*_xlfn.XLOOKUP(BF$2,Técnicos!$A$2:$A$100,IF(Projetos!BL58=1,Técnicos!$F$2:$F$100,IF(Projetos!BL58=2,Técnicos!$H$2:$H$100,Técnicos!$J$2:$J$100)),,0,1))</f>
        <v/>
      </c>
      <c r="BG59" s="15" t="str" cm="1">
        <f t="array" ref="BG59">IF(OR($B59="",BG$2=""),"",Projetos!$K58*_xlfn.XLOOKUP(BG$2,Técnicos!$A$2:$A$100,IF(Projetos!BM58=1,Técnicos!$F$2:$F$100,IF(Projetos!BM58=2,Técnicos!$H$2:$H$100,Técnicos!$J$2:$J$100)),,0,1))</f>
        <v/>
      </c>
      <c r="BH59" s="15" t="str" cm="1">
        <f t="array" ref="BH59">IF(OR($B59="",BH$2=""),"",Projetos!$K58*_xlfn.XLOOKUP(BH$2,Técnicos!$A$2:$A$100,IF(Projetos!BN58=1,Técnicos!$F$2:$F$100,IF(Projetos!BN58=2,Técnicos!$H$2:$H$100,Técnicos!$J$2:$J$100)),,0,1))</f>
        <v/>
      </c>
      <c r="BI59" s="15" t="str" cm="1">
        <f t="array" ref="BI59">IF(OR($B59="",BI$2=""),"",Projetos!$K58*_xlfn.XLOOKUP(BI$2,Técnicos!$A$2:$A$100,IF(Projetos!BO58=1,Técnicos!$F$2:$F$100,IF(Projetos!BO58=2,Técnicos!$H$2:$H$100,Técnicos!$J$2:$J$100)),,0,1))</f>
        <v/>
      </c>
      <c r="BJ59" s="15" t="str" cm="1">
        <f t="array" ref="BJ59">IF(OR($B59="",BJ$2=""),"",Projetos!$K58*_xlfn.XLOOKUP(BJ$2,Técnicos!$A$2:$A$100,IF(Projetos!BP58=1,Técnicos!$F$2:$F$100,IF(Projetos!BP58=2,Técnicos!$H$2:$H$100,Técnicos!$J$2:$J$100)),,0,1))</f>
        <v/>
      </c>
      <c r="BK59" s="15" t="str" cm="1">
        <f t="array" ref="BK59">IF(OR($B59="",BK$2=""),"",Projetos!$K58*_xlfn.XLOOKUP(BK$2,Técnicos!$A$2:$A$100,IF(Projetos!BQ58=1,Técnicos!$F$2:$F$100,IF(Projetos!BQ58=2,Técnicos!$H$2:$H$100,Técnicos!$J$2:$J$100)),,0,1))</f>
        <v/>
      </c>
      <c r="BL59" s="15" t="str" cm="1">
        <f t="array" ref="BL59">IF(OR($B59="",BL$2=""),"",Projetos!$K58*_xlfn.XLOOKUP(BL$2,Técnicos!$A$2:$A$100,IF(Projetos!BR58=1,Técnicos!$F$2:$F$100,IF(Projetos!BR58=2,Técnicos!$H$2:$H$100,Técnicos!$J$2:$J$100)),,0,1))</f>
        <v/>
      </c>
      <c r="BM59" s="15" t="str" cm="1">
        <f t="array" ref="BM59">IF(OR($B59="",BM$2=""),"",Projetos!$K58*_xlfn.XLOOKUP(BM$2,Técnicos!$A$2:$A$100,IF(Projetos!BS58=1,Técnicos!$F$2:$F$100,IF(Projetos!BS58=2,Técnicos!$H$2:$H$100,Técnicos!$J$2:$J$100)),,0,1))</f>
        <v/>
      </c>
      <c r="BN59" s="15" t="str" cm="1">
        <f t="array" ref="BN59">IF(OR($B59="",BN$2=""),"",Projetos!$K58*_xlfn.XLOOKUP(BN$2,Técnicos!$A$2:$A$100,IF(Projetos!BT58=1,Técnicos!$F$2:$F$100,IF(Projetos!BT58=2,Técnicos!$H$2:$H$100,Técnicos!$J$2:$J$100)),,0,1))</f>
        <v/>
      </c>
      <c r="BO59" s="15" t="str" cm="1">
        <f t="array" ref="BO59">IF(OR($B59="",BO$2=""),"",Projetos!$K58*_xlfn.XLOOKUP(BO$2,Técnicos!$A$2:$A$100,IF(Projetos!BU58=1,Técnicos!$F$2:$F$100,IF(Projetos!BU58=2,Técnicos!$H$2:$H$100,Técnicos!$J$2:$J$100)),,0,1))</f>
        <v/>
      </c>
      <c r="BP59" s="15" t="str" cm="1">
        <f t="array" ref="BP59">IF(OR($B59="",BP$2=""),"",Projetos!$K58*_xlfn.XLOOKUP(BP$2,Técnicos!$A$2:$A$100,IF(Projetos!BV58=1,Técnicos!$F$2:$F$100,IF(Projetos!BV58=2,Técnicos!$H$2:$H$100,Técnicos!$J$2:$J$100)),,0,1))</f>
        <v/>
      </c>
      <c r="BQ59" s="15" t="str" cm="1">
        <f t="array" ref="BQ59">IF(OR($B59="",BQ$2=""),"",Projetos!$K58*_xlfn.XLOOKUP(BQ$2,Técnicos!$A$2:$A$100,IF(Projetos!BW58=1,Técnicos!$F$2:$F$100,IF(Projetos!BW58=2,Técnicos!$H$2:$H$100,Técnicos!$J$2:$J$100)),,0,1))</f>
        <v/>
      </c>
    </row>
    <row r="60" spans="3:69" x14ac:dyDescent="0.25">
      <c r="C60" s="15" t="str" cm="1">
        <f t="array" ref="C60">IF(OR($B60="",C$2=""),"",Projetos!$K59*_xlfn.XLOOKUP(C$2,Técnicos!$A$2:$A$100,IF(Projetos!I59=1,Técnicos!$F$2:$F$100,IF(Projetos!I59=2,Técnicos!$H$2:$H$100,Técnicos!$J$2:$J$100)),,0,1))</f>
        <v/>
      </c>
      <c r="D60" s="15" t="str" cm="1">
        <f t="array" ref="D60">IF(OR($B60="",D$2=""),"",Projetos!$K59*_xlfn.XLOOKUP(D$2,Técnicos!$A$2:$A$100,IF(Projetos!J59=1,Técnicos!$F$2:$F$100,IF(Projetos!J59=2,Técnicos!$H$2:$H$100,Técnicos!$J$2:$J$100)),,0,1))</f>
        <v/>
      </c>
      <c r="E60" s="15" t="str" cm="1">
        <f t="array" ref="E60">IF(OR($B60="",E$2=""),"",Projetos!$K59*_xlfn.XLOOKUP(E$2,Técnicos!$A$2:$A$100,IF(Projetos!K59=1,Técnicos!$F$2:$F$100,IF(Projetos!K59=2,Técnicos!$H$2:$H$100,Técnicos!$J$2:$J$100)),,0,1))</f>
        <v/>
      </c>
      <c r="F60" s="15" t="str" cm="1">
        <f t="array" ref="F60">IF(OR($B60="",F$2=""),"",Projetos!$K59*_xlfn.XLOOKUP(F$2,Técnicos!$A$2:$A$100,IF(Projetos!L59=1,Técnicos!$F$2:$F$100,IF(Projetos!L59=2,Técnicos!$H$2:$H$100,Técnicos!$J$2:$J$100)),,0,1))</f>
        <v/>
      </c>
      <c r="G60" s="15" t="str" cm="1">
        <f t="array" ref="G60">IF(OR($B60="",G$2=""),"",Projetos!$K59*_xlfn.XLOOKUP(G$2,Técnicos!$A$2:$A$100,IF(Projetos!M59=1,Técnicos!$F$2:$F$100,IF(Projetos!M59=2,Técnicos!$H$2:$H$100,Técnicos!$J$2:$J$100)),,0,1))</f>
        <v/>
      </c>
      <c r="H60" s="15" t="str" cm="1">
        <f t="array" ref="H60">IF(OR($B60="",H$2=""),"",Projetos!$K59*_xlfn.XLOOKUP(H$2,Técnicos!$A$2:$A$100,IF(Projetos!N59=1,Técnicos!$F$2:$F$100,IF(Projetos!N59=2,Técnicos!$H$2:$H$100,Técnicos!$J$2:$J$100)),,0,1))</f>
        <v/>
      </c>
      <c r="I60" s="15" t="str" cm="1">
        <f t="array" ref="I60">IF(OR($B60="",I$2=""),"",Projetos!$K59*_xlfn.XLOOKUP(I$2,Técnicos!$A$2:$A$100,IF(Projetos!O59=1,Técnicos!$F$2:$F$100,IF(Projetos!O59=2,Técnicos!$H$2:$H$100,Técnicos!$J$2:$J$100)),,0,1))</f>
        <v/>
      </c>
      <c r="J60" s="15" t="str" cm="1">
        <f t="array" ref="J60">IF(OR($B60="",J$2=""),"",Projetos!$K59*_xlfn.XLOOKUP(J$2,Técnicos!$A$2:$A$100,IF(Projetos!P59=1,Técnicos!$F$2:$F$100,IF(Projetos!P59=2,Técnicos!$H$2:$H$100,Técnicos!$J$2:$J$100)),,0,1))</f>
        <v/>
      </c>
      <c r="K60" s="15" t="str" cm="1">
        <f t="array" ref="K60">IF(OR($B60="",K$2=""),"",Projetos!$K59*_xlfn.XLOOKUP(K$2,Técnicos!$A$2:$A$100,IF(Projetos!Q59=1,Técnicos!$F$2:$F$100,IF(Projetos!Q59=2,Técnicos!$H$2:$H$100,Técnicos!$J$2:$J$100)),,0,1))</f>
        <v/>
      </c>
      <c r="L60" s="15" t="str" cm="1">
        <f t="array" ref="L60">IF(OR($B60="",L$2=""),"",Projetos!$K59*_xlfn.XLOOKUP(L$2,Técnicos!$A$2:$A$100,IF(Projetos!R59=1,Técnicos!$F$2:$F$100,IF(Projetos!R59=2,Técnicos!$H$2:$H$100,Técnicos!$J$2:$J$100)),,0,1))</f>
        <v/>
      </c>
      <c r="M60" s="15" t="str" cm="1">
        <f t="array" ref="M60">IF(OR($B60="",M$2=""),"",Projetos!$K59*_xlfn.XLOOKUP(M$2,Técnicos!$A$2:$A$100,IF(Projetos!S59=1,Técnicos!$F$2:$F$100,IF(Projetos!S59=2,Técnicos!$H$2:$H$100,Técnicos!$J$2:$J$100)),,0,1))</f>
        <v/>
      </c>
      <c r="N60" s="15" t="str" cm="1">
        <f t="array" ref="N60">IF(OR($B60="",N$2=""),"",Projetos!$K59*_xlfn.XLOOKUP(N$2,Técnicos!$A$2:$A$100,IF(Projetos!T59=1,Técnicos!$F$2:$F$100,IF(Projetos!T59=2,Técnicos!$H$2:$H$100,Técnicos!$J$2:$J$100)),,0,1))</f>
        <v/>
      </c>
      <c r="O60" s="15" t="str" cm="1">
        <f t="array" ref="O60">IF(OR($B60="",O$2=""),"",Projetos!$K59*_xlfn.XLOOKUP(O$2,Técnicos!$A$2:$A$100,IF(Projetos!U59=1,Técnicos!$F$2:$F$100,IF(Projetos!U59=2,Técnicos!$H$2:$H$100,Técnicos!$J$2:$J$100)),,0,1))</f>
        <v/>
      </c>
      <c r="P60" s="15" t="str" cm="1">
        <f t="array" ref="P60">IF(OR($B60="",P$2=""),"",Projetos!$K59*_xlfn.XLOOKUP(P$2,Técnicos!$A$2:$A$100,IF(Projetos!V59=1,Técnicos!$F$2:$F$100,IF(Projetos!V59=2,Técnicos!$H$2:$H$100,Técnicos!$J$2:$J$100)),,0,1))</f>
        <v/>
      </c>
      <c r="Q60" s="15" t="str" cm="1">
        <f t="array" ref="Q60">IF(OR($B60="",Q$2=""),"",Projetos!$K59*_xlfn.XLOOKUP(Q$2,Técnicos!$A$2:$A$100,IF(Projetos!W59=1,Técnicos!$F$2:$F$100,IF(Projetos!W59=2,Técnicos!$H$2:$H$100,Técnicos!$J$2:$J$100)),,0,1))</f>
        <v/>
      </c>
      <c r="R60" s="15" t="str" cm="1">
        <f t="array" ref="R60">IF(OR($B60="",R$2=""),"",Projetos!$K59*_xlfn.XLOOKUP(R$2,Técnicos!$A$2:$A$100,IF(Projetos!X59=1,Técnicos!$F$2:$F$100,IF(Projetos!X59=2,Técnicos!$H$2:$H$100,Técnicos!$J$2:$J$100)),,0,1))</f>
        <v/>
      </c>
      <c r="S60" s="15" t="str" cm="1">
        <f t="array" ref="S60">IF(OR($B60="",S$2=""),"",Projetos!$K59*_xlfn.XLOOKUP(S$2,Técnicos!$A$2:$A$100,IF(Projetos!Y59=1,Técnicos!$F$2:$F$100,IF(Projetos!Y59=2,Técnicos!$H$2:$H$100,Técnicos!$J$2:$J$100)),,0,1))</f>
        <v/>
      </c>
      <c r="T60" s="15" t="str" cm="1">
        <f t="array" ref="T60">IF(OR($B60="",T$2=""),"",Projetos!$K59*_xlfn.XLOOKUP(T$2,Técnicos!$A$2:$A$100,IF(Projetos!Z59=1,Técnicos!$F$2:$F$100,IF(Projetos!Z59=2,Técnicos!$H$2:$H$100,Técnicos!$J$2:$J$100)),,0,1))</f>
        <v/>
      </c>
      <c r="U60" s="15" t="str" cm="1">
        <f t="array" ref="U60">IF(OR($B60="",U$2=""),"",Projetos!$K59*_xlfn.XLOOKUP(U$2,Técnicos!$A$2:$A$100,IF(Projetos!AA59=1,Técnicos!$F$2:$F$100,IF(Projetos!AA59=2,Técnicos!$H$2:$H$100,Técnicos!$J$2:$J$100)),,0,1))</f>
        <v/>
      </c>
      <c r="V60" s="15" t="str" cm="1">
        <f t="array" ref="V60">IF(OR($B60="",V$2=""),"",Projetos!$K59*_xlfn.XLOOKUP(V$2,Técnicos!$A$2:$A$100,IF(Projetos!AB59=1,Técnicos!$F$2:$F$100,IF(Projetos!AB59=2,Técnicos!$H$2:$H$100,Técnicos!$J$2:$J$100)),,0,1))</f>
        <v/>
      </c>
      <c r="W60" s="15" t="str" cm="1">
        <f t="array" ref="W60">IF(OR($B60="",W$2=""),"",Projetos!$K59*_xlfn.XLOOKUP(W$2,Técnicos!$A$2:$A$100,IF(Projetos!AC59=1,Técnicos!$F$2:$F$100,IF(Projetos!AC59=2,Técnicos!$H$2:$H$100,Técnicos!$J$2:$J$100)),,0,1))</f>
        <v/>
      </c>
      <c r="X60" s="15" t="str" cm="1">
        <f t="array" ref="X60">IF(OR($B60="",X$2=""),"",Projetos!$K59*_xlfn.XLOOKUP(X$2,Técnicos!$A$2:$A$100,IF(Projetos!AD59=1,Técnicos!$F$2:$F$100,IF(Projetos!AD59=2,Técnicos!$H$2:$H$100,Técnicos!$J$2:$J$100)),,0,1))</f>
        <v/>
      </c>
      <c r="Y60" s="15" t="str" cm="1">
        <f t="array" ref="Y60">IF(OR($B60="",Y$2=""),"",Projetos!$K59*_xlfn.XLOOKUP(Y$2,Técnicos!$A$2:$A$100,IF(Projetos!AE59=1,Técnicos!$F$2:$F$100,IF(Projetos!AE59=2,Técnicos!$H$2:$H$100,Técnicos!$J$2:$J$100)),,0,1))</f>
        <v/>
      </c>
      <c r="Z60" s="15" t="str" cm="1">
        <f t="array" ref="Z60">IF(OR($B60="",Z$2=""),"",Projetos!$K59*_xlfn.XLOOKUP(Z$2,Técnicos!$A$2:$A$100,IF(Projetos!AF59=1,Técnicos!$F$2:$F$100,IF(Projetos!AF59=2,Técnicos!$H$2:$H$100,Técnicos!$J$2:$J$100)),,0,1))</f>
        <v/>
      </c>
      <c r="AA60" s="15" t="str" cm="1">
        <f t="array" ref="AA60">IF(OR($B60="",AA$2=""),"",Projetos!$K59*_xlfn.XLOOKUP(AA$2,Técnicos!$A$2:$A$100,IF(Projetos!AG59=1,Técnicos!$F$2:$F$100,IF(Projetos!AG59=2,Técnicos!$H$2:$H$100,Técnicos!$J$2:$J$100)),,0,1))</f>
        <v/>
      </c>
      <c r="AB60" s="15" t="str" cm="1">
        <f t="array" ref="AB60">IF(OR($B60="",AB$2=""),"",Projetos!$K59*_xlfn.XLOOKUP(AB$2,Técnicos!$A$2:$A$100,IF(Projetos!AH59=1,Técnicos!$F$2:$F$100,IF(Projetos!AH59=2,Técnicos!$H$2:$H$100,Técnicos!$J$2:$J$100)),,0,1))</f>
        <v/>
      </c>
      <c r="AC60" s="15" t="str" cm="1">
        <f t="array" ref="AC60">IF(OR($B60="",AC$2=""),"",Projetos!$K59*_xlfn.XLOOKUP(AC$2,Técnicos!$A$2:$A$100,IF(Projetos!AI59=1,Técnicos!$F$2:$F$100,IF(Projetos!AI59=2,Técnicos!$H$2:$H$100,Técnicos!$J$2:$J$100)),,0,1))</f>
        <v/>
      </c>
      <c r="AD60" s="15" t="str" cm="1">
        <f t="array" ref="AD60">IF(OR($B60="",AD$2=""),"",Projetos!$K59*_xlfn.XLOOKUP(AD$2,Técnicos!$A$2:$A$100,IF(Projetos!AJ59=1,Técnicos!$F$2:$F$100,IF(Projetos!AJ59=2,Técnicos!$H$2:$H$100,Técnicos!$J$2:$J$100)),,0,1))</f>
        <v/>
      </c>
      <c r="AE60" s="15" t="str" cm="1">
        <f t="array" ref="AE60">IF(OR($B60="",AE$2=""),"",Projetos!$K59*_xlfn.XLOOKUP(AE$2,Técnicos!$A$2:$A$100,IF(Projetos!AK59=1,Técnicos!$F$2:$F$100,IF(Projetos!AK59=2,Técnicos!$H$2:$H$100,Técnicos!$J$2:$J$100)),,0,1))</f>
        <v/>
      </c>
      <c r="AF60" s="15" t="str" cm="1">
        <f t="array" ref="AF60">IF(OR($B60="",AF$2=""),"",Projetos!$K59*_xlfn.XLOOKUP(AF$2,Técnicos!$A$2:$A$100,IF(Projetos!AL59=1,Técnicos!$F$2:$F$100,IF(Projetos!AL59=2,Técnicos!$H$2:$H$100,Técnicos!$J$2:$J$100)),,0,1))</f>
        <v/>
      </c>
      <c r="AG60" s="15" t="str" cm="1">
        <f t="array" ref="AG60">IF(OR($B60="",AG$2=""),"",Projetos!$K59*_xlfn.XLOOKUP(AG$2,Técnicos!$A$2:$A$100,IF(Projetos!AM59=1,Técnicos!$F$2:$F$100,IF(Projetos!AM59=2,Técnicos!$H$2:$H$100,Técnicos!$J$2:$J$100)),,0,1))</f>
        <v/>
      </c>
      <c r="AH60" s="15" t="str" cm="1">
        <f t="array" ref="AH60">IF(OR($B60="",AH$2=""),"",Projetos!$K59*_xlfn.XLOOKUP(AH$2,Técnicos!$A$2:$A$100,IF(Projetos!AN59=1,Técnicos!$F$2:$F$100,IF(Projetos!AN59=2,Técnicos!$H$2:$H$100,Técnicos!$J$2:$J$100)),,0,1))</f>
        <v/>
      </c>
      <c r="AI60" s="15" t="str" cm="1">
        <f t="array" ref="AI60">IF(OR($B60="",AI$2=""),"",Projetos!$K59*_xlfn.XLOOKUP(AI$2,Técnicos!$A$2:$A$100,IF(Projetos!AO59=1,Técnicos!$F$2:$F$100,IF(Projetos!AO59=2,Técnicos!$H$2:$H$100,Técnicos!$J$2:$J$100)),,0,1))</f>
        <v/>
      </c>
      <c r="AJ60" s="15" t="str" cm="1">
        <f t="array" ref="AJ60">IF(OR($B60="",AJ$2=""),"",Projetos!$K59*_xlfn.XLOOKUP(AJ$2,Técnicos!$A$2:$A$100,IF(Projetos!AP59=1,Técnicos!$F$2:$F$100,IF(Projetos!AP59=2,Técnicos!$H$2:$H$100,Técnicos!$J$2:$J$100)),,0,1))</f>
        <v/>
      </c>
      <c r="AK60" s="15" t="str" cm="1">
        <f t="array" ref="AK60">IF(OR($B60="",AK$2=""),"",Projetos!$K59*_xlfn.XLOOKUP(AK$2,Técnicos!$A$2:$A$100,IF(Projetos!AQ59=1,Técnicos!$F$2:$F$100,IF(Projetos!AQ59=2,Técnicos!$H$2:$H$100,Técnicos!$J$2:$J$100)),,0,1))</f>
        <v/>
      </c>
      <c r="AL60" s="15" t="str" cm="1">
        <f t="array" ref="AL60">IF(OR($B60="",AL$2=""),"",Projetos!$K59*_xlfn.XLOOKUP(AL$2,Técnicos!$A$2:$A$100,IF(Projetos!AR59=1,Técnicos!$F$2:$F$100,IF(Projetos!AR59=2,Técnicos!$H$2:$H$100,Técnicos!$J$2:$J$100)),,0,1))</f>
        <v/>
      </c>
      <c r="AM60" s="15" t="str" cm="1">
        <f t="array" ref="AM60">IF(OR($B60="",AM$2=""),"",Projetos!$K59*_xlfn.XLOOKUP(AM$2,Técnicos!$A$2:$A$100,IF(Projetos!AS59=1,Técnicos!$F$2:$F$100,IF(Projetos!AS59=2,Técnicos!$H$2:$H$100,Técnicos!$J$2:$J$100)),,0,1))</f>
        <v/>
      </c>
      <c r="AN60" s="15" t="str" cm="1">
        <f t="array" ref="AN60">IF(OR($B60="",AN$2=""),"",Projetos!$K59*_xlfn.XLOOKUP(AN$2,Técnicos!$A$2:$A$100,IF(Projetos!AT59=1,Técnicos!$F$2:$F$100,IF(Projetos!AT59=2,Técnicos!$H$2:$H$100,Técnicos!$J$2:$J$100)),,0,1))</f>
        <v/>
      </c>
      <c r="AO60" s="15" t="str" cm="1">
        <f t="array" ref="AO60">IF(OR($B60="",AO$2=""),"",Projetos!$K59*_xlfn.XLOOKUP(AO$2,Técnicos!$A$2:$A$100,IF(Projetos!AU59=1,Técnicos!$F$2:$F$100,IF(Projetos!AU59=2,Técnicos!$H$2:$H$100,Técnicos!$J$2:$J$100)),,0,1))</f>
        <v/>
      </c>
      <c r="AP60" s="15" t="str" cm="1">
        <f t="array" ref="AP60">IF(OR($B60="",AP$2=""),"",Projetos!$K59*_xlfn.XLOOKUP(AP$2,Técnicos!$A$2:$A$100,IF(Projetos!AV59=1,Técnicos!$F$2:$F$100,IF(Projetos!AV59=2,Técnicos!$H$2:$H$100,Técnicos!$J$2:$J$100)),,0,1))</f>
        <v/>
      </c>
      <c r="AQ60" s="15" t="str" cm="1">
        <f t="array" ref="AQ60">IF(OR($B60="",AQ$2=""),"",Projetos!$K59*_xlfn.XLOOKUP(AQ$2,Técnicos!$A$2:$A$100,IF(Projetos!AW59=1,Técnicos!$F$2:$F$100,IF(Projetos!AW59=2,Técnicos!$H$2:$H$100,Técnicos!$J$2:$J$100)),,0,1))</f>
        <v/>
      </c>
      <c r="AR60" s="15" t="str" cm="1">
        <f t="array" ref="AR60">IF(OR($B60="",AR$2=""),"",Projetos!$K59*_xlfn.XLOOKUP(AR$2,Técnicos!$A$2:$A$100,IF(Projetos!AX59=1,Técnicos!$F$2:$F$100,IF(Projetos!AX59=2,Técnicos!$H$2:$H$100,Técnicos!$J$2:$J$100)),,0,1))</f>
        <v/>
      </c>
      <c r="AS60" s="15" t="str" cm="1">
        <f t="array" ref="AS60">IF(OR($B60="",AS$2=""),"",Projetos!$K59*_xlfn.XLOOKUP(AS$2,Técnicos!$A$2:$A$100,IF(Projetos!AY59=1,Técnicos!$F$2:$F$100,IF(Projetos!AY59=2,Técnicos!$H$2:$H$100,Técnicos!$J$2:$J$100)),,0,1))</f>
        <v/>
      </c>
      <c r="AT60" s="15" t="str" cm="1">
        <f t="array" ref="AT60">IF(OR($B60="",AT$2=""),"",Projetos!$K59*_xlfn.XLOOKUP(AT$2,Técnicos!$A$2:$A$100,IF(Projetos!AZ59=1,Técnicos!$F$2:$F$100,IF(Projetos!AZ59=2,Técnicos!$H$2:$H$100,Técnicos!$J$2:$J$100)),,0,1))</f>
        <v/>
      </c>
      <c r="AU60" s="15" t="str" cm="1">
        <f t="array" ref="AU60">IF(OR($B60="",AU$2=""),"",Projetos!$K59*_xlfn.XLOOKUP(AU$2,Técnicos!$A$2:$A$100,IF(Projetos!BA59=1,Técnicos!$F$2:$F$100,IF(Projetos!BA59=2,Técnicos!$H$2:$H$100,Técnicos!$J$2:$J$100)),,0,1))</f>
        <v/>
      </c>
      <c r="AV60" s="15" t="str" cm="1">
        <f t="array" ref="AV60">IF(OR($B60="",AV$2=""),"",Projetos!$K59*_xlfn.XLOOKUP(AV$2,Técnicos!$A$2:$A$100,IF(Projetos!BB59=1,Técnicos!$F$2:$F$100,IF(Projetos!BB59=2,Técnicos!$H$2:$H$100,Técnicos!$J$2:$J$100)),,0,1))</f>
        <v/>
      </c>
      <c r="AW60" s="15" t="str" cm="1">
        <f t="array" ref="AW60">IF(OR($B60="",AW$2=""),"",Projetos!$K59*_xlfn.XLOOKUP(AW$2,Técnicos!$A$2:$A$100,IF(Projetos!BC59=1,Técnicos!$F$2:$F$100,IF(Projetos!BC59=2,Técnicos!$H$2:$H$100,Técnicos!$J$2:$J$100)),,0,1))</f>
        <v/>
      </c>
      <c r="AX60" s="15" t="str" cm="1">
        <f t="array" ref="AX60">IF(OR($B60="",AX$2=""),"",Projetos!$K59*_xlfn.XLOOKUP(AX$2,Técnicos!$A$2:$A$100,IF(Projetos!BD59=1,Técnicos!$F$2:$F$100,IF(Projetos!BD59=2,Técnicos!$H$2:$H$100,Técnicos!$J$2:$J$100)),,0,1))</f>
        <v/>
      </c>
      <c r="AY60" s="15" t="str" cm="1">
        <f t="array" ref="AY60">IF(OR($B60="",AY$2=""),"",Projetos!$K59*_xlfn.XLOOKUP(AY$2,Técnicos!$A$2:$A$100,IF(Projetos!BE59=1,Técnicos!$F$2:$F$100,IF(Projetos!BE59=2,Técnicos!$H$2:$H$100,Técnicos!$J$2:$J$100)),,0,1))</f>
        <v/>
      </c>
      <c r="AZ60" s="15" t="str" cm="1">
        <f t="array" ref="AZ60">IF(OR($B60="",AZ$2=""),"",Projetos!$K59*_xlfn.XLOOKUP(AZ$2,Técnicos!$A$2:$A$100,IF(Projetos!BF59=1,Técnicos!$F$2:$F$100,IF(Projetos!BF59=2,Técnicos!$H$2:$H$100,Técnicos!$J$2:$J$100)),,0,1))</f>
        <v/>
      </c>
      <c r="BA60" s="15" t="str" cm="1">
        <f t="array" ref="BA60">IF(OR($B60="",BA$2=""),"",Projetos!$K59*_xlfn.XLOOKUP(BA$2,Técnicos!$A$2:$A$100,IF(Projetos!BG59=1,Técnicos!$F$2:$F$100,IF(Projetos!BG59=2,Técnicos!$H$2:$H$100,Técnicos!$J$2:$J$100)),,0,1))</f>
        <v/>
      </c>
      <c r="BB60" s="15" t="str" cm="1">
        <f t="array" ref="BB60">IF(OR($B60="",BB$2=""),"",Projetos!$K59*_xlfn.XLOOKUP(BB$2,Técnicos!$A$2:$A$100,IF(Projetos!BH59=1,Técnicos!$F$2:$F$100,IF(Projetos!BH59=2,Técnicos!$H$2:$H$100,Técnicos!$J$2:$J$100)),,0,1))</f>
        <v/>
      </c>
      <c r="BC60" s="15" t="str" cm="1">
        <f t="array" ref="BC60">IF(OR($B60="",BC$2=""),"",Projetos!$K59*_xlfn.XLOOKUP(BC$2,Técnicos!$A$2:$A$100,IF(Projetos!BI59=1,Técnicos!$F$2:$F$100,IF(Projetos!BI59=2,Técnicos!$H$2:$H$100,Técnicos!$J$2:$J$100)),,0,1))</f>
        <v/>
      </c>
      <c r="BD60" s="15" t="str" cm="1">
        <f t="array" ref="BD60">IF(OR($B60="",BD$2=""),"",Projetos!$K59*_xlfn.XLOOKUP(BD$2,Técnicos!$A$2:$A$100,IF(Projetos!BJ59=1,Técnicos!$F$2:$F$100,IF(Projetos!BJ59=2,Técnicos!$H$2:$H$100,Técnicos!$J$2:$J$100)),,0,1))</f>
        <v/>
      </c>
      <c r="BE60" s="15" t="str" cm="1">
        <f t="array" ref="BE60">IF(OR($B60="",BE$2=""),"",Projetos!$K59*_xlfn.XLOOKUP(BE$2,Técnicos!$A$2:$A$100,IF(Projetos!BK59=1,Técnicos!$F$2:$F$100,IF(Projetos!BK59=2,Técnicos!$H$2:$H$100,Técnicos!$J$2:$J$100)),,0,1))</f>
        <v/>
      </c>
      <c r="BF60" s="15" t="str" cm="1">
        <f t="array" ref="BF60">IF(OR($B60="",BF$2=""),"",Projetos!$K59*_xlfn.XLOOKUP(BF$2,Técnicos!$A$2:$A$100,IF(Projetos!BL59=1,Técnicos!$F$2:$F$100,IF(Projetos!BL59=2,Técnicos!$H$2:$H$100,Técnicos!$J$2:$J$100)),,0,1))</f>
        <v/>
      </c>
      <c r="BG60" s="15" t="str" cm="1">
        <f t="array" ref="BG60">IF(OR($B60="",BG$2=""),"",Projetos!$K59*_xlfn.XLOOKUP(BG$2,Técnicos!$A$2:$A$100,IF(Projetos!BM59=1,Técnicos!$F$2:$F$100,IF(Projetos!BM59=2,Técnicos!$H$2:$H$100,Técnicos!$J$2:$J$100)),,0,1))</f>
        <v/>
      </c>
      <c r="BH60" s="15" t="str" cm="1">
        <f t="array" ref="BH60">IF(OR($B60="",BH$2=""),"",Projetos!$K59*_xlfn.XLOOKUP(BH$2,Técnicos!$A$2:$A$100,IF(Projetos!BN59=1,Técnicos!$F$2:$F$100,IF(Projetos!BN59=2,Técnicos!$H$2:$H$100,Técnicos!$J$2:$J$100)),,0,1))</f>
        <v/>
      </c>
      <c r="BI60" s="15" t="str" cm="1">
        <f t="array" ref="BI60">IF(OR($B60="",BI$2=""),"",Projetos!$K59*_xlfn.XLOOKUP(BI$2,Técnicos!$A$2:$A$100,IF(Projetos!BO59=1,Técnicos!$F$2:$F$100,IF(Projetos!BO59=2,Técnicos!$H$2:$H$100,Técnicos!$J$2:$J$100)),,0,1))</f>
        <v/>
      </c>
      <c r="BJ60" s="15" t="str" cm="1">
        <f t="array" ref="BJ60">IF(OR($B60="",BJ$2=""),"",Projetos!$K59*_xlfn.XLOOKUP(BJ$2,Técnicos!$A$2:$A$100,IF(Projetos!BP59=1,Técnicos!$F$2:$F$100,IF(Projetos!BP59=2,Técnicos!$H$2:$H$100,Técnicos!$J$2:$J$100)),,0,1))</f>
        <v/>
      </c>
      <c r="BK60" s="15" t="str" cm="1">
        <f t="array" ref="BK60">IF(OR($B60="",BK$2=""),"",Projetos!$K59*_xlfn.XLOOKUP(BK$2,Técnicos!$A$2:$A$100,IF(Projetos!BQ59=1,Técnicos!$F$2:$F$100,IF(Projetos!BQ59=2,Técnicos!$H$2:$H$100,Técnicos!$J$2:$J$100)),,0,1))</f>
        <v/>
      </c>
      <c r="BL60" s="15" t="str" cm="1">
        <f t="array" ref="BL60">IF(OR($B60="",BL$2=""),"",Projetos!$K59*_xlfn.XLOOKUP(BL$2,Técnicos!$A$2:$A$100,IF(Projetos!BR59=1,Técnicos!$F$2:$F$100,IF(Projetos!BR59=2,Técnicos!$H$2:$H$100,Técnicos!$J$2:$J$100)),,0,1))</f>
        <v/>
      </c>
      <c r="BM60" s="15" t="str" cm="1">
        <f t="array" ref="BM60">IF(OR($B60="",BM$2=""),"",Projetos!$K59*_xlfn.XLOOKUP(BM$2,Técnicos!$A$2:$A$100,IF(Projetos!BS59=1,Técnicos!$F$2:$F$100,IF(Projetos!BS59=2,Técnicos!$H$2:$H$100,Técnicos!$J$2:$J$100)),,0,1))</f>
        <v/>
      </c>
      <c r="BN60" s="15" t="str" cm="1">
        <f t="array" ref="BN60">IF(OR($B60="",BN$2=""),"",Projetos!$K59*_xlfn.XLOOKUP(BN$2,Técnicos!$A$2:$A$100,IF(Projetos!BT59=1,Técnicos!$F$2:$F$100,IF(Projetos!BT59=2,Técnicos!$H$2:$H$100,Técnicos!$J$2:$J$100)),,0,1))</f>
        <v/>
      </c>
      <c r="BO60" s="15" t="str" cm="1">
        <f t="array" ref="BO60">IF(OR($B60="",BO$2=""),"",Projetos!$K59*_xlfn.XLOOKUP(BO$2,Técnicos!$A$2:$A$100,IF(Projetos!BU59=1,Técnicos!$F$2:$F$100,IF(Projetos!BU59=2,Técnicos!$H$2:$H$100,Técnicos!$J$2:$J$100)),,0,1))</f>
        <v/>
      </c>
      <c r="BP60" s="15" t="str" cm="1">
        <f t="array" ref="BP60">IF(OR($B60="",BP$2=""),"",Projetos!$K59*_xlfn.XLOOKUP(BP$2,Técnicos!$A$2:$A$100,IF(Projetos!BV59=1,Técnicos!$F$2:$F$100,IF(Projetos!BV59=2,Técnicos!$H$2:$H$100,Técnicos!$J$2:$J$100)),,0,1))</f>
        <v/>
      </c>
      <c r="BQ60" s="15" t="str" cm="1">
        <f t="array" ref="BQ60">IF(OR($B60="",BQ$2=""),"",Projetos!$K59*_xlfn.XLOOKUP(BQ$2,Técnicos!$A$2:$A$100,IF(Projetos!BW59=1,Técnicos!$F$2:$F$100,IF(Projetos!BW59=2,Técnicos!$H$2:$H$100,Técnicos!$J$2:$J$100)),,0,1))</f>
        <v/>
      </c>
    </row>
    <row r="61" spans="3:69" x14ac:dyDescent="0.25">
      <c r="C61" s="15" t="str" cm="1">
        <f t="array" ref="C61">IF(OR($B61="",C$2=""),"",Projetos!$K60*_xlfn.XLOOKUP(C$2,Técnicos!$A$2:$A$100,IF(Projetos!I60=1,Técnicos!$F$2:$F$100,IF(Projetos!I60=2,Técnicos!$H$2:$H$100,Técnicos!$J$2:$J$100)),,0,1))</f>
        <v/>
      </c>
      <c r="D61" s="15" t="str" cm="1">
        <f t="array" ref="D61">IF(OR($B61="",D$2=""),"",Projetos!$K60*_xlfn.XLOOKUP(D$2,Técnicos!$A$2:$A$100,IF(Projetos!J60=1,Técnicos!$F$2:$F$100,IF(Projetos!J60=2,Técnicos!$H$2:$H$100,Técnicos!$J$2:$J$100)),,0,1))</f>
        <v/>
      </c>
      <c r="E61" s="15" t="str" cm="1">
        <f t="array" ref="E61">IF(OR($B61="",E$2=""),"",Projetos!$K60*_xlfn.XLOOKUP(E$2,Técnicos!$A$2:$A$100,IF(Projetos!K60=1,Técnicos!$F$2:$F$100,IF(Projetos!K60=2,Técnicos!$H$2:$H$100,Técnicos!$J$2:$J$100)),,0,1))</f>
        <v/>
      </c>
      <c r="F61" s="15" t="str" cm="1">
        <f t="array" ref="F61">IF(OR($B61="",F$2=""),"",Projetos!$K60*_xlfn.XLOOKUP(F$2,Técnicos!$A$2:$A$100,IF(Projetos!L60=1,Técnicos!$F$2:$F$100,IF(Projetos!L60=2,Técnicos!$H$2:$H$100,Técnicos!$J$2:$J$100)),,0,1))</f>
        <v/>
      </c>
      <c r="G61" s="15" t="str" cm="1">
        <f t="array" ref="G61">IF(OR($B61="",G$2=""),"",Projetos!$K60*_xlfn.XLOOKUP(G$2,Técnicos!$A$2:$A$100,IF(Projetos!M60=1,Técnicos!$F$2:$F$100,IF(Projetos!M60=2,Técnicos!$H$2:$H$100,Técnicos!$J$2:$J$100)),,0,1))</f>
        <v/>
      </c>
      <c r="H61" s="15" t="str" cm="1">
        <f t="array" ref="H61">IF(OR($B61="",H$2=""),"",Projetos!$K60*_xlfn.XLOOKUP(H$2,Técnicos!$A$2:$A$100,IF(Projetos!N60=1,Técnicos!$F$2:$F$100,IF(Projetos!N60=2,Técnicos!$H$2:$H$100,Técnicos!$J$2:$J$100)),,0,1))</f>
        <v/>
      </c>
      <c r="I61" s="15" t="str" cm="1">
        <f t="array" ref="I61">IF(OR($B61="",I$2=""),"",Projetos!$K60*_xlfn.XLOOKUP(I$2,Técnicos!$A$2:$A$100,IF(Projetos!O60=1,Técnicos!$F$2:$F$100,IF(Projetos!O60=2,Técnicos!$H$2:$H$100,Técnicos!$J$2:$J$100)),,0,1))</f>
        <v/>
      </c>
      <c r="J61" s="15" t="str" cm="1">
        <f t="array" ref="J61">IF(OR($B61="",J$2=""),"",Projetos!$K60*_xlfn.XLOOKUP(J$2,Técnicos!$A$2:$A$100,IF(Projetos!P60=1,Técnicos!$F$2:$F$100,IF(Projetos!P60=2,Técnicos!$H$2:$H$100,Técnicos!$J$2:$J$100)),,0,1))</f>
        <v/>
      </c>
      <c r="K61" s="15" t="str" cm="1">
        <f t="array" ref="K61">IF(OR($B61="",K$2=""),"",Projetos!$K60*_xlfn.XLOOKUP(K$2,Técnicos!$A$2:$A$100,IF(Projetos!Q60=1,Técnicos!$F$2:$F$100,IF(Projetos!Q60=2,Técnicos!$H$2:$H$100,Técnicos!$J$2:$J$100)),,0,1))</f>
        <v/>
      </c>
      <c r="L61" s="15" t="str" cm="1">
        <f t="array" ref="L61">IF(OR($B61="",L$2=""),"",Projetos!$K60*_xlfn.XLOOKUP(L$2,Técnicos!$A$2:$A$100,IF(Projetos!R60=1,Técnicos!$F$2:$F$100,IF(Projetos!R60=2,Técnicos!$H$2:$H$100,Técnicos!$J$2:$J$100)),,0,1))</f>
        <v/>
      </c>
      <c r="M61" s="15" t="str" cm="1">
        <f t="array" ref="M61">IF(OR($B61="",M$2=""),"",Projetos!$K60*_xlfn.XLOOKUP(M$2,Técnicos!$A$2:$A$100,IF(Projetos!S60=1,Técnicos!$F$2:$F$100,IF(Projetos!S60=2,Técnicos!$H$2:$H$100,Técnicos!$J$2:$J$100)),,0,1))</f>
        <v/>
      </c>
      <c r="N61" s="15" t="str" cm="1">
        <f t="array" ref="N61">IF(OR($B61="",N$2=""),"",Projetos!$K60*_xlfn.XLOOKUP(N$2,Técnicos!$A$2:$A$100,IF(Projetos!T60=1,Técnicos!$F$2:$F$100,IF(Projetos!T60=2,Técnicos!$H$2:$H$100,Técnicos!$J$2:$J$100)),,0,1))</f>
        <v/>
      </c>
      <c r="O61" s="15" t="str" cm="1">
        <f t="array" ref="O61">IF(OR($B61="",O$2=""),"",Projetos!$K60*_xlfn.XLOOKUP(O$2,Técnicos!$A$2:$A$100,IF(Projetos!U60=1,Técnicos!$F$2:$F$100,IF(Projetos!U60=2,Técnicos!$H$2:$H$100,Técnicos!$J$2:$J$100)),,0,1))</f>
        <v/>
      </c>
      <c r="P61" s="15" t="str" cm="1">
        <f t="array" ref="P61">IF(OR($B61="",P$2=""),"",Projetos!$K60*_xlfn.XLOOKUP(P$2,Técnicos!$A$2:$A$100,IF(Projetos!V60=1,Técnicos!$F$2:$F$100,IF(Projetos!V60=2,Técnicos!$H$2:$H$100,Técnicos!$J$2:$J$100)),,0,1))</f>
        <v/>
      </c>
      <c r="Q61" s="15" t="str" cm="1">
        <f t="array" ref="Q61">IF(OR($B61="",Q$2=""),"",Projetos!$K60*_xlfn.XLOOKUP(Q$2,Técnicos!$A$2:$A$100,IF(Projetos!W60=1,Técnicos!$F$2:$F$100,IF(Projetos!W60=2,Técnicos!$H$2:$H$100,Técnicos!$J$2:$J$100)),,0,1))</f>
        <v/>
      </c>
      <c r="R61" s="15" t="str" cm="1">
        <f t="array" ref="R61">IF(OR($B61="",R$2=""),"",Projetos!$K60*_xlfn.XLOOKUP(R$2,Técnicos!$A$2:$A$100,IF(Projetos!X60=1,Técnicos!$F$2:$F$100,IF(Projetos!X60=2,Técnicos!$H$2:$H$100,Técnicos!$J$2:$J$100)),,0,1))</f>
        <v/>
      </c>
      <c r="S61" s="15" t="str" cm="1">
        <f t="array" ref="S61">IF(OR($B61="",S$2=""),"",Projetos!$K60*_xlfn.XLOOKUP(S$2,Técnicos!$A$2:$A$100,IF(Projetos!Y60=1,Técnicos!$F$2:$F$100,IF(Projetos!Y60=2,Técnicos!$H$2:$H$100,Técnicos!$J$2:$J$100)),,0,1))</f>
        <v/>
      </c>
      <c r="T61" s="15" t="str" cm="1">
        <f t="array" ref="T61">IF(OR($B61="",T$2=""),"",Projetos!$K60*_xlfn.XLOOKUP(T$2,Técnicos!$A$2:$A$100,IF(Projetos!Z60=1,Técnicos!$F$2:$F$100,IF(Projetos!Z60=2,Técnicos!$H$2:$H$100,Técnicos!$J$2:$J$100)),,0,1))</f>
        <v/>
      </c>
      <c r="U61" s="15" t="str" cm="1">
        <f t="array" ref="U61">IF(OR($B61="",U$2=""),"",Projetos!$K60*_xlfn.XLOOKUP(U$2,Técnicos!$A$2:$A$100,IF(Projetos!AA60=1,Técnicos!$F$2:$F$100,IF(Projetos!AA60=2,Técnicos!$H$2:$H$100,Técnicos!$J$2:$J$100)),,0,1))</f>
        <v/>
      </c>
      <c r="V61" s="15" t="str" cm="1">
        <f t="array" ref="V61">IF(OR($B61="",V$2=""),"",Projetos!$K60*_xlfn.XLOOKUP(V$2,Técnicos!$A$2:$A$100,IF(Projetos!AB60=1,Técnicos!$F$2:$F$100,IF(Projetos!AB60=2,Técnicos!$H$2:$H$100,Técnicos!$J$2:$J$100)),,0,1))</f>
        <v/>
      </c>
      <c r="W61" s="15" t="str" cm="1">
        <f t="array" ref="W61">IF(OR($B61="",W$2=""),"",Projetos!$K60*_xlfn.XLOOKUP(W$2,Técnicos!$A$2:$A$100,IF(Projetos!AC60=1,Técnicos!$F$2:$F$100,IF(Projetos!AC60=2,Técnicos!$H$2:$H$100,Técnicos!$J$2:$J$100)),,0,1))</f>
        <v/>
      </c>
      <c r="X61" s="15" t="str" cm="1">
        <f t="array" ref="X61">IF(OR($B61="",X$2=""),"",Projetos!$K60*_xlfn.XLOOKUP(X$2,Técnicos!$A$2:$A$100,IF(Projetos!AD60=1,Técnicos!$F$2:$F$100,IF(Projetos!AD60=2,Técnicos!$H$2:$H$100,Técnicos!$J$2:$J$100)),,0,1))</f>
        <v/>
      </c>
      <c r="Y61" s="15" t="str" cm="1">
        <f t="array" ref="Y61">IF(OR($B61="",Y$2=""),"",Projetos!$K60*_xlfn.XLOOKUP(Y$2,Técnicos!$A$2:$A$100,IF(Projetos!AE60=1,Técnicos!$F$2:$F$100,IF(Projetos!AE60=2,Técnicos!$H$2:$H$100,Técnicos!$J$2:$J$100)),,0,1))</f>
        <v/>
      </c>
      <c r="Z61" s="15" t="str" cm="1">
        <f t="array" ref="Z61">IF(OR($B61="",Z$2=""),"",Projetos!$K60*_xlfn.XLOOKUP(Z$2,Técnicos!$A$2:$A$100,IF(Projetos!AF60=1,Técnicos!$F$2:$F$100,IF(Projetos!AF60=2,Técnicos!$H$2:$H$100,Técnicos!$J$2:$J$100)),,0,1))</f>
        <v/>
      </c>
      <c r="AA61" s="15" t="str" cm="1">
        <f t="array" ref="AA61">IF(OR($B61="",AA$2=""),"",Projetos!$K60*_xlfn.XLOOKUP(AA$2,Técnicos!$A$2:$A$100,IF(Projetos!AG60=1,Técnicos!$F$2:$F$100,IF(Projetos!AG60=2,Técnicos!$H$2:$H$100,Técnicos!$J$2:$J$100)),,0,1))</f>
        <v/>
      </c>
      <c r="AB61" s="15" t="str" cm="1">
        <f t="array" ref="AB61">IF(OR($B61="",AB$2=""),"",Projetos!$K60*_xlfn.XLOOKUP(AB$2,Técnicos!$A$2:$A$100,IF(Projetos!AH60=1,Técnicos!$F$2:$F$100,IF(Projetos!AH60=2,Técnicos!$H$2:$H$100,Técnicos!$J$2:$J$100)),,0,1))</f>
        <v/>
      </c>
      <c r="AC61" s="15" t="str" cm="1">
        <f t="array" ref="AC61">IF(OR($B61="",AC$2=""),"",Projetos!$K60*_xlfn.XLOOKUP(AC$2,Técnicos!$A$2:$A$100,IF(Projetos!AI60=1,Técnicos!$F$2:$F$100,IF(Projetos!AI60=2,Técnicos!$H$2:$H$100,Técnicos!$J$2:$J$100)),,0,1))</f>
        <v/>
      </c>
      <c r="AD61" s="15" t="str" cm="1">
        <f t="array" ref="AD61">IF(OR($B61="",AD$2=""),"",Projetos!$K60*_xlfn.XLOOKUP(AD$2,Técnicos!$A$2:$A$100,IF(Projetos!AJ60=1,Técnicos!$F$2:$F$100,IF(Projetos!AJ60=2,Técnicos!$H$2:$H$100,Técnicos!$J$2:$J$100)),,0,1))</f>
        <v/>
      </c>
      <c r="AE61" s="15" t="str" cm="1">
        <f t="array" ref="AE61">IF(OR($B61="",AE$2=""),"",Projetos!$K60*_xlfn.XLOOKUP(AE$2,Técnicos!$A$2:$A$100,IF(Projetos!AK60=1,Técnicos!$F$2:$F$100,IF(Projetos!AK60=2,Técnicos!$H$2:$H$100,Técnicos!$J$2:$J$100)),,0,1))</f>
        <v/>
      </c>
      <c r="AF61" s="15" t="str" cm="1">
        <f t="array" ref="AF61">IF(OR($B61="",AF$2=""),"",Projetos!$K60*_xlfn.XLOOKUP(AF$2,Técnicos!$A$2:$A$100,IF(Projetos!AL60=1,Técnicos!$F$2:$F$100,IF(Projetos!AL60=2,Técnicos!$H$2:$H$100,Técnicos!$J$2:$J$100)),,0,1))</f>
        <v/>
      </c>
      <c r="AG61" s="15" t="str" cm="1">
        <f t="array" ref="AG61">IF(OR($B61="",AG$2=""),"",Projetos!$K60*_xlfn.XLOOKUP(AG$2,Técnicos!$A$2:$A$100,IF(Projetos!AM60=1,Técnicos!$F$2:$F$100,IF(Projetos!AM60=2,Técnicos!$H$2:$H$100,Técnicos!$J$2:$J$100)),,0,1))</f>
        <v/>
      </c>
      <c r="AH61" s="15" t="str" cm="1">
        <f t="array" ref="AH61">IF(OR($B61="",AH$2=""),"",Projetos!$K60*_xlfn.XLOOKUP(AH$2,Técnicos!$A$2:$A$100,IF(Projetos!AN60=1,Técnicos!$F$2:$F$100,IF(Projetos!AN60=2,Técnicos!$H$2:$H$100,Técnicos!$J$2:$J$100)),,0,1))</f>
        <v/>
      </c>
      <c r="AI61" s="15" t="str" cm="1">
        <f t="array" ref="AI61">IF(OR($B61="",AI$2=""),"",Projetos!$K60*_xlfn.XLOOKUP(AI$2,Técnicos!$A$2:$A$100,IF(Projetos!AO60=1,Técnicos!$F$2:$F$100,IF(Projetos!AO60=2,Técnicos!$H$2:$H$100,Técnicos!$J$2:$J$100)),,0,1))</f>
        <v/>
      </c>
      <c r="AJ61" s="15" t="str" cm="1">
        <f t="array" ref="AJ61">IF(OR($B61="",AJ$2=""),"",Projetos!$K60*_xlfn.XLOOKUP(AJ$2,Técnicos!$A$2:$A$100,IF(Projetos!AP60=1,Técnicos!$F$2:$F$100,IF(Projetos!AP60=2,Técnicos!$H$2:$H$100,Técnicos!$J$2:$J$100)),,0,1))</f>
        <v/>
      </c>
      <c r="AK61" s="15" t="str" cm="1">
        <f t="array" ref="AK61">IF(OR($B61="",AK$2=""),"",Projetos!$K60*_xlfn.XLOOKUP(AK$2,Técnicos!$A$2:$A$100,IF(Projetos!AQ60=1,Técnicos!$F$2:$F$100,IF(Projetos!AQ60=2,Técnicos!$H$2:$H$100,Técnicos!$J$2:$J$100)),,0,1))</f>
        <v/>
      </c>
      <c r="AL61" s="15" t="str" cm="1">
        <f t="array" ref="AL61">IF(OR($B61="",AL$2=""),"",Projetos!$K60*_xlfn.XLOOKUP(AL$2,Técnicos!$A$2:$A$100,IF(Projetos!AR60=1,Técnicos!$F$2:$F$100,IF(Projetos!AR60=2,Técnicos!$H$2:$H$100,Técnicos!$J$2:$J$100)),,0,1))</f>
        <v/>
      </c>
      <c r="AM61" s="15" t="str" cm="1">
        <f t="array" ref="AM61">IF(OR($B61="",AM$2=""),"",Projetos!$K60*_xlfn.XLOOKUP(AM$2,Técnicos!$A$2:$A$100,IF(Projetos!AS60=1,Técnicos!$F$2:$F$100,IF(Projetos!AS60=2,Técnicos!$H$2:$H$100,Técnicos!$J$2:$J$100)),,0,1))</f>
        <v/>
      </c>
      <c r="AN61" s="15" t="str" cm="1">
        <f t="array" ref="AN61">IF(OR($B61="",AN$2=""),"",Projetos!$K60*_xlfn.XLOOKUP(AN$2,Técnicos!$A$2:$A$100,IF(Projetos!AT60=1,Técnicos!$F$2:$F$100,IF(Projetos!AT60=2,Técnicos!$H$2:$H$100,Técnicos!$J$2:$J$100)),,0,1))</f>
        <v/>
      </c>
      <c r="AO61" s="15" t="str" cm="1">
        <f t="array" ref="AO61">IF(OR($B61="",AO$2=""),"",Projetos!$K60*_xlfn.XLOOKUP(AO$2,Técnicos!$A$2:$A$100,IF(Projetos!AU60=1,Técnicos!$F$2:$F$100,IF(Projetos!AU60=2,Técnicos!$H$2:$H$100,Técnicos!$J$2:$J$100)),,0,1))</f>
        <v/>
      </c>
      <c r="AP61" s="15" t="str" cm="1">
        <f t="array" ref="AP61">IF(OR($B61="",AP$2=""),"",Projetos!$K60*_xlfn.XLOOKUP(AP$2,Técnicos!$A$2:$A$100,IF(Projetos!AV60=1,Técnicos!$F$2:$F$100,IF(Projetos!AV60=2,Técnicos!$H$2:$H$100,Técnicos!$J$2:$J$100)),,0,1))</f>
        <v/>
      </c>
      <c r="AQ61" s="15" t="str" cm="1">
        <f t="array" ref="AQ61">IF(OR($B61="",AQ$2=""),"",Projetos!$K60*_xlfn.XLOOKUP(AQ$2,Técnicos!$A$2:$A$100,IF(Projetos!AW60=1,Técnicos!$F$2:$F$100,IF(Projetos!AW60=2,Técnicos!$H$2:$H$100,Técnicos!$J$2:$J$100)),,0,1))</f>
        <v/>
      </c>
      <c r="AR61" s="15" t="str" cm="1">
        <f t="array" ref="AR61">IF(OR($B61="",AR$2=""),"",Projetos!$K60*_xlfn.XLOOKUP(AR$2,Técnicos!$A$2:$A$100,IF(Projetos!AX60=1,Técnicos!$F$2:$F$100,IF(Projetos!AX60=2,Técnicos!$H$2:$H$100,Técnicos!$J$2:$J$100)),,0,1))</f>
        <v/>
      </c>
      <c r="AS61" s="15" t="str" cm="1">
        <f t="array" ref="AS61">IF(OR($B61="",AS$2=""),"",Projetos!$K60*_xlfn.XLOOKUP(AS$2,Técnicos!$A$2:$A$100,IF(Projetos!AY60=1,Técnicos!$F$2:$F$100,IF(Projetos!AY60=2,Técnicos!$H$2:$H$100,Técnicos!$J$2:$J$100)),,0,1))</f>
        <v/>
      </c>
      <c r="AT61" s="15" t="str" cm="1">
        <f t="array" ref="AT61">IF(OR($B61="",AT$2=""),"",Projetos!$K60*_xlfn.XLOOKUP(AT$2,Técnicos!$A$2:$A$100,IF(Projetos!AZ60=1,Técnicos!$F$2:$F$100,IF(Projetos!AZ60=2,Técnicos!$H$2:$H$100,Técnicos!$J$2:$J$100)),,0,1))</f>
        <v/>
      </c>
      <c r="AU61" s="15" t="str" cm="1">
        <f t="array" ref="AU61">IF(OR($B61="",AU$2=""),"",Projetos!$K60*_xlfn.XLOOKUP(AU$2,Técnicos!$A$2:$A$100,IF(Projetos!BA60=1,Técnicos!$F$2:$F$100,IF(Projetos!BA60=2,Técnicos!$H$2:$H$100,Técnicos!$J$2:$J$100)),,0,1))</f>
        <v/>
      </c>
      <c r="AV61" s="15" t="str" cm="1">
        <f t="array" ref="AV61">IF(OR($B61="",AV$2=""),"",Projetos!$K60*_xlfn.XLOOKUP(AV$2,Técnicos!$A$2:$A$100,IF(Projetos!BB60=1,Técnicos!$F$2:$F$100,IF(Projetos!BB60=2,Técnicos!$H$2:$H$100,Técnicos!$J$2:$J$100)),,0,1))</f>
        <v/>
      </c>
      <c r="AW61" s="15" t="str" cm="1">
        <f t="array" ref="AW61">IF(OR($B61="",AW$2=""),"",Projetos!$K60*_xlfn.XLOOKUP(AW$2,Técnicos!$A$2:$A$100,IF(Projetos!BC60=1,Técnicos!$F$2:$F$100,IF(Projetos!BC60=2,Técnicos!$H$2:$H$100,Técnicos!$J$2:$J$100)),,0,1))</f>
        <v/>
      </c>
      <c r="AX61" s="15" t="str" cm="1">
        <f t="array" ref="AX61">IF(OR($B61="",AX$2=""),"",Projetos!$K60*_xlfn.XLOOKUP(AX$2,Técnicos!$A$2:$A$100,IF(Projetos!BD60=1,Técnicos!$F$2:$F$100,IF(Projetos!BD60=2,Técnicos!$H$2:$H$100,Técnicos!$J$2:$J$100)),,0,1))</f>
        <v/>
      </c>
      <c r="AY61" s="15" t="str" cm="1">
        <f t="array" ref="AY61">IF(OR($B61="",AY$2=""),"",Projetos!$K60*_xlfn.XLOOKUP(AY$2,Técnicos!$A$2:$A$100,IF(Projetos!BE60=1,Técnicos!$F$2:$F$100,IF(Projetos!BE60=2,Técnicos!$H$2:$H$100,Técnicos!$J$2:$J$100)),,0,1))</f>
        <v/>
      </c>
      <c r="AZ61" s="15" t="str" cm="1">
        <f t="array" ref="AZ61">IF(OR($B61="",AZ$2=""),"",Projetos!$K60*_xlfn.XLOOKUP(AZ$2,Técnicos!$A$2:$A$100,IF(Projetos!BF60=1,Técnicos!$F$2:$F$100,IF(Projetos!BF60=2,Técnicos!$H$2:$H$100,Técnicos!$J$2:$J$100)),,0,1))</f>
        <v/>
      </c>
      <c r="BA61" s="15" t="str" cm="1">
        <f t="array" ref="BA61">IF(OR($B61="",BA$2=""),"",Projetos!$K60*_xlfn.XLOOKUP(BA$2,Técnicos!$A$2:$A$100,IF(Projetos!BG60=1,Técnicos!$F$2:$F$100,IF(Projetos!BG60=2,Técnicos!$H$2:$H$100,Técnicos!$J$2:$J$100)),,0,1))</f>
        <v/>
      </c>
      <c r="BB61" s="15" t="str" cm="1">
        <f t="array" ref="BB61">IF(OR($B61="",BB$2=""),"",Projetos!$K60*_xlfn.XLOOKUP(BB$2,Técnicos!$A$2:$A$100,IF(Projetos!BH60=1,Técnicos!$F$2:$F$100,IF(Projetos!BH60=2,Técnicos!$H$2:$H$100,Técnicos!$J$2:$J$100)),,0,1))</f>
        <v/>
      </c>
      <c r="BC61" s="15" t="str" cm="1">
        <f t="array" ref="BC61">IF(OR($B61="",BC$2=""),"",Projetos!$K60*_xlfn.XLOOKUP(BC$2,Técnicos!$A$2:$A$100,IF(Projetos!BI60=1,Técnicos!$F$2:$F$100,IF(Projetos!BI60=2,Técnicos!$H$2:$H$100,Técnicos!$J$2:$J$100)),,0,1))</f>
        <v/>
      </c>
      <c r="BD61" s="15" t="str" cm="1">
        <f t="array" ref="BD61">IF(OR($B61="",BD$2=""),"",Projetos!$K60*_xlfn.XLOOKUP(BD$2,Técnicos!$A$2:$A$100,IF(Projetos!BJ60=1,Técnicos!$F$2:$F$100,IF(Projetos!BJ60=2,Técnicos!$H$2:$H$100,Técnicos!$J$2:$J$100)),,0,1))</f>
        <v/>
      </c>
      <c r="BE61" s="15" t="str" cm="1">
        <f t="array" ref="BE61">IF(OR($B61="",BE$2=""),"",Projetos!$K60*_xlfn.XLOOKUP(BE$2,Técnicos!$A$2:$A$100,IF(Projetos!BK60=1,Técnicos!$F$2:$F$100,IF(Projetos!BK60=2,Técnicos!$H$2:$H$100,Técnicos!$J$2:$J$100)),,0,1))</f>
        <v/>
      </c>
      <c r="BF61" s="15" t="str" cm="1">
        <f t="array" ref="BF61">IF(OR($B61="",BF$2=""),"",Projetos!$K60*_xlfn.XLOOKUP(BF$2,Técnicos!$A$2:$A$100,IF(Projetos!BL60=1,Técnicos!$F$2:$F$100,IF(Projetos!BL60=2,Técnicos!$H$2:$H$100,Técnicos!$J$2:$J$100)),,0,1))</f>
        <v/>
      </c>
      <c r="BG61" s="15" t="str" cm="1">
        <f t="array" ref="BG61">IF(OR($B61="",BG$2=""),"",Projetos!$K60*_xlfn.XLOOKUP(BG$2,Técnicos!$A$2:$A$100,IF(Projetos!BM60=1,Técnicos!$F$2:$F$100,IF(Projetos!BM60=2,Técnicos!$H$2:$H$100,Técnicos!$J$2:$J$100)),,0,1))</f>
        <v/>
      </c>
      <c r="BH61" s="15" t="str" cm="1">
        <f t="array" ref="BH61">IF(OR($B61="",BH$2=""),"",Projetos!$K60*_xlfn.XLOOKUP(BH$2,Técnicos!$A$2:$A$100,IF(Projetos!BN60=1,Técnicos!$F$2:$F$100,IF(Projetos!BN60=2,Técnicos!$H$2:$H$100,Técnicos!$J$2:$J$100)),,0,1))</f>
        <v/>
      </c>
      <c r="BI61" s="15" t="str" cm="1">
        <f t="array" ref="BI61">IF(OR($B61="",BI$2=""),"",Projetos!$K60*_xlfn.XLOOKUP(BI$2,Técnicos!$A$2:$A$100,IF(Projetos!BO60=1,Técnicos!$F$2:$F$100,IF(Projetos!BO60=2,Técnicos!$H$2:$H$100,Técnicos!$J$2:$J$100)),,0,1))</f>
        <v/>
      </c>
      <c r="BJ61" s="15" t="str" cm="1">
        <f t="array" ref="BJ61">IF(OR($B61="",BJ$2=""),"",Projetos!$K60*_xlfn.XLOOKUP(BJ$2,Técnicos!$A$2:$A$100,IF(Projetos!BP60=1,Técnicos!$F$2:$F$100,IF(Projetos!BP60=2,Técnicos!$H$2:$H$100,Técnicos!$J$2:$J$100)),,0,1))</f>
        <v/>
      </c>
      <c r="BK61" s="15" t="str" cm="1">
        <f t="array" ref="BK61">IF(OR($B61="",BK$2=""),"",Projetos!$K60*_xlfn.XLOOKUP(BK$2,Técnicos!$A$2:$A$100,IF(Projetos!BQ60=1,Técnicos!$F$2:$F$100,IF(Projetos!BQ60=2,Técnicos!$H$2:$H$100,Técnicos!$J$2:$J$100)),,0,1))</f>
        <v/>
      </c>
      <c r="BL61" s="15" t="str" cm="1">
        <f t="array" ref="BL61">IF(OR($B61="",BL$2=""),"",Projetos!$K60*_xlfn.XLOOKUP(BL$2,Técnicos!$A$2:$A$100,IF(Projetos!BR60=1,Técnicos!$F$2:$F$100,IF(Projetos!BR60=2,Técnicos!$H$2:$H$100,Técnicos!$J$2:$J$100)),,0,1))</f>
        <v/>
      </c>
      <c r="BM61" s="15" t="str" cm="1">
        <f t="array" ref="BM61">IF(OR($B61="",BM$2=""),"",Projetos!$K60*_xlfn.XLOOKUP(BM$2,Técnicos!$A$2:$A$100,IF(Projetos!BS60=1,Técnicos!$F$2:$F$100,IF(Projetos!BS60=2,Técnicos!$H$2:$H$100,Técnicos!$J$2:$J$100)),,0,1))</f>
        <v/>
      </c>
      <c r="BN61" s="15" t="str" cm="1">
        <f t="array" ref="BN61">IF(OR($B61="",BN$2=""),"",Projetos!$K60*_xlfn.XLOOKUP(BN$2,Técnicos!$A$2:$A$100,IF(Projetos!BT60=1,Técnicos!$F$2:$F$100,IF(Projetos!BT60=2,Técnicos!$H$2:$H$100,Técnicos!$J$2:$J$100)),,0,1))</f>
        <v/>
      </c>
      <c r="BO61" s="15" t="str" cm="1">
        <f t="array" ref="BO61">IF(OR($B61="",BO$2=""),"",Projetos!$K60*_xlfn.XLOOKUP(BO$2,Técnicos!$A$2:$A$100,IF(Projetos!BU60=1,Técnicos!$F$2:$F$100,IF(Projetos!BU60=2,Técnicos!$H$2:$H$100,Técnicos!$J$2:$J$100)),,0,1))</f>
        <v/>
      </c>
      <c r="BP61" s="15" t="str" cm="1">
        <f t="array" ref="BP61">IF(OR($B61="",BP$2=""),"",Projetos!$K60*_xlfn.XLOOKUP(BP$2,Técnicos!$A$2:$A$100,IF(Projetos!BV60=1,Técnicos!$F$2:$F$100,IF(Projetos!BV60=2,Técnicos!$H$2:$H$100,Técnicos!$J$2:$J$100)),,0,1))</f>
        <v/>
      </c>
      <c r="BQ61" s="15" t="str" cm="1">
        <f t="array" ref="BQ61">IF(OR($B61="",BQ$2=""),"",Projetos!$K60*_xlfn.XLOOKUP(BQ$2,Técnicos!$A$2:$A$100,IF(Projetos!BW60=1,Técnicos!$F$2:$F$100,IF(Projetos!BW60=2,Técnicos!$H$2:$H$100,Técnicos!$J$2:$J$100)),,0,1))</f>
        <v/>
      </c>
    </row>
    <row r="62" spans="3:69" x14ac:dyDescent="0.25">
      <c r="C62" s="15" t="str" cm="1">
        <f t="array" ref="C62">IF(OR($B62="",C$2=""),"",Projetos!$K61*_xlfn.XLOOKUP(C$2,Técnicos!$A$2:$A$100,IF(Projetos!I61=1,Técnicos!$F$2:$F$100,IF(Projetos!I61=2,Técnicos!$H$2:$H$100,Técnicos!$J$2:$J$100)),,0,1))</f>
        <v/>
      </c>
      <c r="D62" s="15" t="str" cm="1">
        <f t="array" ref="D62">IF(OR($B62="",D$2=""),"",Projetos!$K61*_xlfn.XLOOKUP(D$2,Técnicos!$A$2:$A$100,IF(Projetos!J61=1,Técnicos!$F$2:$F$100,IF(Projetos!J61=2,Técnicos!$H$2:$H$100,Técnicos!$J$2:$J$100)),,0,1))</f>
        <v/>
      </c>
      <c r="E62" s="15" t="str" cm="1">
        <f t="array" ref="E62">IF(OR($B62="",E$2=""),"",Projetos!$K61*_xlfn.XLOOKUP(E$2,Técnicos!$A$2:$A$100,IF(Projetos!K61=1,Técnicos!$F$2:$F$100,IF(Projetos!K61=2,Técnicos!$H$2:$H$100,Técnicos!$J$2:$J$100)),,0,1))</f>
        <v/>
      </c>
      <c r="F62" s="15" t="str" cm="1">
        <f t="array" ref="F62">IF(OR($B62="",F$2=""),"",Projetos!$K61*_xlfn.XLOOKUP(F$2,Técnicos!$A$2:$A$100,IF(Projetos!L61=1,Técnicos!$F$2:$F$100,IF(Projetos!L61=2,Técnicos!$H$2:$H$100,Técnicos!$J$2:$J$100)),,0,1))</f>
        <v/>
      </c>
      <c r="G62" s="15" t="str" cm="1">
        <f t="array" ref="G62">IF(OR($B62="",G$2=""),"",Projetos!$K61*_xlfn.XLOOKUP(G$2,Técnicos!$A$2:$A$100,IF(Projetos!M61=1,Técnicos!$F$2:$F$100,IF(Projetos!M61=2,Técnicos!$H$2:$H$100,Técnicos!$J$2:$J$100)),,0,1))</f>
        <v/>
      </c>
      <c r="H62" s="15" t="str" cm="1">
        <f t="array" ref="H62">IF(OR($B62="",H$2=""),"",Projetos!$K61*_xlfn.XLOOKUP(H$2,Técnicos!$A$2:$A$100,IF(Projetos!N61=1,Técnicos!$F$2:$F$100,IF(Projetos!N61=2,Técnicos!$H$2:$H$100,Técnicos!$J$2:$J$100)),,0,1))</f>
        <v/>
      </c>
      <c r="I62" s="15" t="str" cm="1">
        <f t="array" ref="I62">IF(OR($B62="",I$2=""),"",Projetos!$K61*_xlfn.XLOOKUP(I$2,Técnicos!$A$2:$A$100,IF(Projetos!O61=1,Técnicos!$F$2:$F$100,IF(Projetos!O61=2,Técnicos!$H$2:$H$100,Técnicos!$J$2:$J$100)),,0,1))</f>
        <v/>
      </c>
      <c r="J62" s="15" t="str" cm="1">
        <f t="array" ref="J62">IF(OR($B62="",J$2=""),"",Projetos!$K61*_xlfn.XLOOKUP(J$2,Técnicos!$A$2:$A$100,IF(Projetos!P61=1,Técnicos!$F$2:$F$100,IF(Projetos!P61=2,Técnicos!$H$2:$H$100,Técnicos!$J$2:$J$100)),,0,1))</f>
        <v/>
      </c>
      <c r="K62" s="15" t="str" cm="1">
        <f t="array" ref="K62">IF(OR($B62="",K$2=""),"",Projetos!$K61*_xlfn.XLOOKUP(K$2,Técnicos!$A$2:$A$100,IF(Projetos!Q61=1,Técnicos!$F$2:$F$100,IF(Projetos!Q61=2,Técnicos!$H$2:$H$100,Técnicos!$J$2:$J$100)),,0,1))</f>
        <v/>
      </c>
      <c r="L62" s="15" t="str" cm="1">
        <f t="array" ref="L62">IF(OR($B62="",L$2=""),"",Projetos!$K61*_xlfn.XLOOKUP(L$2,Técnicos!$A$2:$A$100,IF(Projetos!R61=1,Técnicos!$F$2:$F$100,IF(Projetos!R61=2,Técnicos!$H$2:$H$100,Técnicos!$J$2:$J$100)),,0,1))</f>
        <v/>
      </c>
      <c r="M62" s="15" t="str" cm="1">
        <f t="array" ref="M62">IF(OR($B62="",M$2=""),"",Projetos!$K61*_xlfn.XLOOKUP(M$2,Técnicos!$A$2:$A$100,IF(Projetos!S61=1,Técnicos!$F$2:$F$100,IF(Projetos!S61=2,Técnicos!$H$2:$H$100,Técnicos!$J$2:$J$100)),,0,1))</f>
        <v/>
      </c>
      <c r="N62" s="15" t="str" cm="1">
        <f t="array" ref="N62">IF(OR($B62="",N$2=""),"",Projetos!$K61*_xlfn.XLOOKUP(N$2,Técnicos!$A$2:$A$100,IF(Projetos!T61=1,Técnicos!$F$2:$F$100,IF(Projetos!T61=2,Técnicos!$H$2:$H$100,Técnicos!$J$2:$J$100)),,0,1))</f>
        <v/>
      </c>
      <c r="O62" s="15" t="str" cm="1">
        <f t="array" ref="O62">IF(OR($B62="",O$2=""),"",Projetos!$K61*_xlfn.XLOOKUP(O$2,Técnicos!$A$2:$A$100,IF(Projetos!U61=1,Técnicos!$F$2:$F$100,IF(Projetos!U61=2,Técnicos!$H$2:$H$100,Técnicos!$J$2:$J$100)),,0,1))</f>
        <v/>
      </c>
      <c r="P62" s="15" t="str" cm="1">
        <f t="array" ref="P62">IF(OR($B62="",P$2=""),"",Projetos!$K61*_xlfn.XLOOKUP(P$2,Técnicos!$A$2:$A$100,IF(Projetos!V61=1,Técnicos!$F$2:$F$100,IF(Projetos!V61=2,Técnicos!$H$2:$H$100,Técnicos!$J$2:$J$100)),,0,1))</f>
        <v/>
      </c>
      <c r="Q62" s="15" t="str" cm="1">
        <f t="array" ref="Q62">IF(OR($B62="",Q$2=""),"",Projetos!$K61*_xlfn.XLOOKUP(Q$2,Técnicos!$A$2:$A$100,IF(Projetos!W61=1,Técnicos!$F$2:$F$100,IF(Projetos!W61=2,Técnicos!$H$2:$H$100,Técnicos!$J$2:$J$100)),,0,1))</f>
        <v/>
      </c>
      <c r="R62" s="15" t="str" cm="1">
        <f t="array" ref="R62">IF(OR($B62="",R$2=""),"",Projetos!$K61*_xlfn.XLOOKUP(R$2,Técnicos!$A$2:$A$100,IF(Projetos!X61=1,Técnicos!$F$2:$F$100,IF(Projetos!X61=2,Técnicos!$H$2:$H$100,Técnicos!$J$2:$J$100)),,0,1))</f>
        <v/>
      </c>
      <c r="S62" s="15" t="str" cm="1">
        <f t="array" ref="S62">IF(OR($B62="",S$2=""),"",Projetos!$K61*_xlfn.XLOOKUP(S$2,Técnicos!$A$2:$A$100,IF(Projetos!Y61=1,Técnicos!$F$2:$F$100,IF(Projetos!Y61=2,Técnicos!$H$2:$H$100,Técnicos!$J$2:$J$100)),,0,1))</f>
        <v/>
      </c>
      <c r="T62" s="15" t="str" cm="1">
        <f t="array" ref="T62">IF(OR($B62="",T$2=""),"",Projetos!$K61*_xlfn.XLOOKUP(T$2,Técnicos!$A$2:$A$100,IF(Projetos!Z61=1,Técnicos!$F$2:$F$100,IF(Projetos!Z61=2,Técnicos!$H$2:$H$100,Técnicos!$J$2:$J$100)),,0,1))</f>
        <v/>
      </c>
      <c r="U62" s="15" t="str" cm="1">
        <f t="array" ref="U62">IF(OR($B62="",U$2=""),"",Projetos!$K61*_xlfn.XLOOKUP(U$2,Técnicos!$A$2:$A$100,IF(Projetos!AA61=1,Técnicos!$F$2:$F$100,IF(Projetos!AA61=2,Técnicos!$H$2:$H$100,Técnicos!$J$2:$J$100)),,0,1))</f>
        <v/>
      </c>
      <c r="V62" s="15" t="str" cm="1">
        <f t="array" ref="V62">IF(OR($B62="",V$2=""),"",Projetos!$K61*_xlfn.XLOOKUP(V$2,Técnicos!$A$2:$A$100,IF(Projetos!AB61=1,Técnicos!$F$2:$F$100,IF(Projetos!AB61=2,Técnicos!$H$2:$H$100,Técnicos!$J$2:$J$100)),,0,1))</f>
        <v/>
      </c>
      <c r="W62" s="15" t="str" cm="1">
        <f t="array" ref="W62">IF(OR($B62="",W$2=""),"",Projetos!$K61*_xlfn.XLOOKUP(W$2,Técnicos!$A$2:$A$100,IF(Projetos!AC61=1,Técnicos!$F$2:$F$100,IF(Projetos!AC61=2,Técnicos!$H$2:$H$100,Técnicos!$J$2:$J$100)),,0,1))</f>
        <v/>
      </c>
      <c r="X62" s="15" t="str" cm="1">
        <f t="array" ref="X62">IF(OR($B62="",X$2=""),"",Projetos!$K61*_xlfn.XLOOKUP(X$2,Técnicos!$A$2:$A$100,IF(Projetos!AD61=1,Técnicos!$F$2:$F$100,IF(Projetos!AD61=2,Técnicos!$H$2:$H$100,Técnicos!$J$2:$J$100)),,0,1))</f>
        <v/>
      </c>
      <c r="Y62" s="15" t="str" cm="1">
        <f t="array" ref="Y62">IF(OR($B62="",Y$2=""),"",Projetos!$K61*_xlfn.XLOOKUP(Y$2,Técnicos!$A$2:$A$100,IF(Projetos!AE61=1,Técnicos!$F$2:$F$100,IF(Projetos!AE61=2,Técnicos!$H$2:$H$100,Técnicos!$J$2:$J$100)),,0,1))</f>
        <v/>
      </c>
      <c r="Z62" s="15" t="str" cm="1">
        <f t="array" ref="Z62">IF(OR($B62="",Z$2=""),"",Projetos!$K61*_xlfn.XLOOKUP(Z$2,Técnicos!$A$2:$A$100,IF(Projetos!AF61=1,Técnicos!$F$2:$F$100,IF(Projetos!AF61=2,Técnicos!$H$2:$H$100,Técnicos!$J$2:$J$100)),,0,1))</f>
        <v/>
      </c>
      <c r="AA62" s="15" t="str" cm="1">
        <f t="array" ref="AA62">IF(OR($B62="",AA$2=""),"",Projetos!$K61*_xlfn.XLOOKUP(AA$2,Técnicos!$A$2:$A$100,IF(Projetos!AG61=1,Técnicos!$F$2:$F$100,IF(Projetos!AG61=2,Técnicos!$H$2:$H$100,Técnicos!$J$2:$J$100)),,0,1))</f>
        <v/>
      </c>
      <c r="AB62" s="15" t="str" cm="1">
        <f t="array" ref="AB62">IF(OR($B62="",AB$2=""),"",Projetos!$K61*_xlfn.XLOOKUP(AB$2,Técnicos!$A$2:$A$100,IF(Projetos!AH61=1,Técnicos!$F$2:$F$100,IF(Projetos!AH61=2,Técnicos!$H$2:$H$100,Técnicos!$J$2:$J$100)),,0,1))</f>
        <v/>
      </c>
      <c r="AC62" s="15" t="str" cm="1">
        <f t="array" ref="AC62">IF(OR($B62="",AC$2=""),"",Projetos!$K61*_xlfn.XLOOKUP(AC$2,Técnicos!$A$2:$A$100,IF(Projetos!AI61=1,Técnicos!$F$2:$F$100,IF(Projetos!AI61=2,Técnicos!$H$2:$H$100,Técnicos!$J$2:$J$100)),,0,1))</f>
        <v/>
      </c>
      <c r="AD62" s="15" t="str" cm="1">
        <f t="array" ref="AD62">IF(OR($B62="",AD$2=""),"",Projetos!$K61*_xlfn.XLOOKUP(AD$2,Técnicos!$A$2:$A$100,IF(Projetos!AJ61=1,Técnicos!$F$2:$F$100,IF(Projetos!AJ61=2,Técnicos!$H$2:$H$100,Técnicos!$J$2:$J$100)),,0,1))</f>
        <v/>
      </c>
      <c r="AE62" s="15" t="str" cm="1">
        <f t="array" ref="AE62">IF(OR($B62="",AE$2=""),"",Projetos!$K61*_xlfn.XLOOKUP(AE$2,Técnicos!$A$2:$A$100,IF(Projetos!AK61=1,Técnicos!$F$2:$F$100,IF(Projetos!AK61=2,Técnicos!$H$2:$H$100,Técnicos!$J$2:$J$100)),,0,1))</f>
        <v/>
      </c>
      <c r="AF62" s="15" t="str" cm="1">
        <f t="array" ref="AF62">IF(OR($B62="",AF$2=""),"",Projetos!$K61*_xlfn.XLOOKUP(AF$2,Técnicos!$A$2:$A$100,IF(Projetos!AL61=1,Técnicos!$F$2:$F$100,IF(Projetos!AL61=2,Técnicos!$H$2:$H$100,Técnicos!$J$2:$J$100)),,0,1))</f>
        <v/>
      </c>
      <c r="AG62" s="15" t="str" cm="1">
        <f t="array" ref="AG62">IF(OR($B62="",AG$2=""),"",Projetos!$K61*_xlfn.XLOOKUP(AG$2,Técnicos!$A$2:$A$100,IF(Projetos!AM61=1,Técnicos!$F$2:$F$100,IF(Projetos!AM61=2,Técnicos!$H$2:$H$100,Técnicos!$J$2:$J$100)),,0,1))</f>
        <v/>
      </c>
      <c r="AH62" s="15" t="str" cm="1">
        <f t="array" ref="AH62">IF(OR($B62="",AH$2=""),"",Projetos!$K61*_xlfn.XLOOKUP(AH$2,Técnicos!$A$2:$A$100,IF(Projetos!AN61=1,Técnicos!$F$2:$F$100,IF(Projetos!AN61=2,Técnicos!$H$2:$H$100,Técnicos!$J$2:$J$100)),,0,1))</f>
        <v/>
      </c>
      <c r="AI62" s="15" t="str" cm="1">
        <f t="array" ref="AI62">IF(OR($B62="",AI$2=""),"",Projetos!$K61*_xlfn.XLOOKUP(AI$2,Técnicos!$A$2:$A$100,IF(Projetos!AO61=1,Técnicos!$F$2:$F$100,IF(Projetos!AO61=2,Técnicos!$H$2:$H$100,Técnicos!$J$2:$J$100)),,0,1))</f>
        <v/>
      </c>
      <c r="AJ62" s="15" t="str" cm="1">
        <f t="array" ref="AJ62">IF(OR($B62="",AJ$2=""),"",Projetos!$K61*_xlfn.XLOOKUP(AJ$2,Técnicos!$A$2:$A$100,IF(Projetos!AP61=1,Técnicos!$F$2:$F$100,IF(Projetos!AP61=2,Técnicos!$H$2:$H$100,Técnicos!$J$2:$J$100)),,0,1))</f>
        <v/>
      </c>
      <c r="AK62" s="15" t="str" cm="1">
        <f t="array" ref="AK62">IF(OR($B62="",AK$2=""),"",Projetos!$K61*_xlfn.XLOOKUP(AK$2,Técnicos!$A$2:$A$100,IF(Projetos!AQ61=1,Técnicos!$F$2:$F$100,IF(Projetos!AQ61=2,Técnicos!$H$2:$H$100,Técnicos!$J$2:$J$100)),,0,1))</f>
        <v/>
      </c>
      <c r="AL62" s="15" t="str" cm="1">
        <f t="array" ref="AL62">IF(OR($B62="",AL$2=""),"",Projetos!$K61*_xlfn.XLOOKUP(AL$2,Técnicos!$A$2:$A$100,IF(Projetos!AR61=1,Técnicos!$F$2:$F$100,IF(Projetos!AR61=2,Técnicos!$H$2:$H$100,Técnicos!$J$2:$J$100)),,0,1))</f>
        <v/>
      </c>
      <c r="AM62" s="15" t="str" cm="1">
        <f t="array" ref="AM62">IF(OR($B62="",AM$2=""),"",Projetos!$K61*_xlfn.XLOOKUP(AM$2,Técnicos!$A$2:$A$100,IF(Projetos!AS61=1,Técnicos!$F$2:$F$100,IF(Projetos!AS61=2,Técnicos!$H$2:$H$100,Técnicos!$J$2:$J$100)),,0,1))</f>
        <v/>
      </c>
      <c r="AN62" s="15" t="str" cm="1">
        <f t="array" ref="AN62">IF(OR($B62="",AN$2=""),"",Projetos!$K61*_xlfn.XLOOKUP(AN$2,Técnicos!$A$2:$A$100,IF(Projetos!AT61=1,Técnicos!$F$2:$F$100,IF(Projetos!AT61=2,Técnicos!$H$2:$H$100,Técnicos!$J$2:$J$100)),,0,1))</f>
        <v/>
      </c>
      <c r="AO62" s="15" t="str" cm="1">
        <f t="array" ref="AO62">IF(OR($B62="",AO$2=""),"",Projetos!$K61*_xlfn.XLOOKUP(AO$2,Técnicos!$A$2:$A$100,IF(Projetos!AU61=1,Técnicos!$F$2:$F$100,IF(Projetos!AU61=2,Técnicos!$H$2:$H$100,Técnicos!$J$2:$J$100)),,0,1))</f>
        <v/>
      </c>
      <c r="AP62" s="15" t="str" cm="1">
        <f t="array" ref="AP62">IF(OR($B62="",AP$2=""),"",Projetos!$K61*_xlfn.XLOOKUP(AP$2,Técnicos!$A$2:$A$100,IF(Projetos!AV61=1,Técnicos!$F$2:$F$100,IF(Projetos!AV61=2,Técnicos!$H$2:$H$100,Técnicos!$J$2:$J$100)),,0,1))</f>
        <v/>
      </c>
      <c r="AQ62" s="15" t="str" cm="1">
        <f t="array" ref="AQ62">IF(OR($B62="",AQ$2=""),"",Projetos!$K61*_xlfn.XLOOKUP(AQ$2,Técnicos!$A$2:$A$100,IF(Projetos!AW61=1,Técnicos!$F$2:$F$100,IF(Projetos!AW61=2,Técnicos!$H$2:$H$100,Técnicos!$J$2:$J$100)),,0,1))</f>
        <v/>
      </c>
      <c r="AR62" s="15" t="str" cm="1">
        <f t="array" ref="AR62">IF(OR($B62="",AR$2=""),"",Projetos!$K61*_xlfn.XLOOKUP(AR$2,Técnicos!$A$2:$A$100,IF(Projetos!AX61=1,Técnicos!$F$2:$F$100,IF(Projetos!AX61=2,Técnicos!$H$2:$H$100,Técnicos!$J$2:$J$100)),,0,1))</f>
        <v/>
      </c>
      <c r="AS62" s="15" t="str" cm="1">
        <f t="array" ref="AS62">IF(OR($B62="",AS$2=""),"",Projetos!$K61*_xlfn.XLOOKUP(AS$2,Técnicos!$A$2:$A$100,IF(Projetos!AY61=1,Técnicos!$F$2:$F$100,IF(Projetos!AY61=2,Técnicos!$H$2:$H$100,Técnicos!$J$2:$J$100)),,0,1))</f>
        <v/>
      </c>
      <c r="AT62" s="15" t="str" cm="1">
        <f t="array" ref="AT62">IF(OR($B62="",AT$2=""),"",Projetos!$K61*_xlfn.XLOOKUP(AT$2,Técnicos!$A$2:$A$100,IF(Projetos!AZ61=1,Técnicos!$F$2:$F$100,IF(Projetos!AZ61=2,Técnicos!$H$2:$H$100,Técnicos!$J$2:$J$100)),,0,1))</f>
        <v/>
      </c>
      <c r="AU62" s="15" t="str" cm="1">
        <f t="array" ref="AU62">IF(OR($B62="",AU$2=""),"",Projetos!$K61*_xlfn.XLOOKUP(AU$2,Técnicos!$A$2:$A$100,IF(Projetos!BA61=1,Técnicos!$F$2:$F$100,IF(Projetos!BA61=2,Técnicos!$H$2:$H$100,Técnicos!$J$2:$J$100)),,0,1))</f>
        <v/>
      </c>
      <c r="AV62" s="15" t="str" cm="1">
        <f t="array" ref="AV62">IF(OR($B62="",AV$2=""),"",Projetos!$K61*_xlfn.XLOOKUP(AV$2,Técnicos!$A$2:$A$100,IF(Projetos!BB61=1,Técnicos!$F$2:$F$100,IF(Projetos!BB61=2,Técnicos!$H$2:$H$100,Técnicos!$J$2:$J$100)),,0,1))</f>
        <v/>
      </c>
      <c r="AW62" s="15" t="str" cm="1">
        <f t="array" ref="AW62">IF(OR($B62="",AW$2=""),"",Projetos!$K61*_xlfn.XLOOKUP(AW$2,Técnicos!$A$2:$A$100,IF(Projetos!BC61=1,Técnicos!$F$2:$F$100,IF(Projetos!BC61=2,Técnicos!$H$2:$H$100,Técnicos!$J$2:$J$100)),,0,1))</f>
        <v/>
      </c>
      <c r="AX62" s="15" t="str" cm="1">
        <f t="array" ref="AX62">IF(OR($B62="",AX$2=""),"",Projetos!$K61*_xlfn.XLOOKUP(AX$2,Técnicos!$A$2:$A$100,IF(Projetos!BD61=1,Técnicos!$F$2:$F$100,IF(Projetos!BD61=2,Técnicos!$H$2:$H$100,Técnicos!$J$2:$J$100)),,0,1))</f>
        <v/>
      </c>
      <c r="AY62" s="15" t="str" cm="1">
        <f t="array" ref="AY62">IF(OR($B62="",AY$2=""),"",Projetos!$K61*_xlfn.XLOOKUP(AY$2,Técnicos!$A$2:$A$100,IF(Projetos!BE61=1,Técnicos!$F$2:$F$100,IF(Projetos!BE61=2,Técnicos!$H$2:$H$100,Técnicos!$J$2:$J$100)),,0,1))</f>
        <v/>
      </c>
      <c r="AZ62" s="15" t="str" cm="1">
        <f t="array" ref="AZ62">IF(OR($B62="",AZ$2=""),"",Projetos!$K61*_xlfn.XLOOKUP(AZ$2,Técnicos!$A$2:$A$100,IF(Projetos!BF61=1,Técnicos!$F$2:$F$100,IF(Projetos!BF61=2,Técnicos!$H$2:$H$100,Técnicos!$J$2:$J$100)),,0,1))</f>
        <v/>
      </c>
      <c r="BA62" s="15" t="str" cm="1">
        <f t="array" ref="BA62">IF(OR($B62="",BA$2=""),"",Projetos!$K61*_xlfn.XLOOKUP(BA$2,Técnicos!$A$2:$A$100,IF(Projetos!BG61=1,Técnicos!$F$2:$F$100,IF(Projetos!BG61=2,Técnicos!$H$2:$H$100,Técnicos!$J$2:$J$100)),,0,1))</f>
        <v/>
      </c>
      <c r="BB62" s="15" t="str" cm="1">
        <f t="array" ref="BB62">IF(OR($B62="",BB$2=""),"",Projetos!$K61*_xlfn.XLOOKUP(BB$2,Técnicos!$A$2:$A$100,IF(Projetos!BH61=1,Técnicos!$F$2:$F$100,IF(Projetos!BH61=2,Técnicos!$H$2:$H$100,Técnicos!$J$2:$J$100)),,0,1))</f>
        <v/>
      </c>
      <c r="BC62" s="15" t="str" cm="1">
        <f t="array" ref="BC62">IF(OR($B62="",BC$2=""),"",Projetos!$K61*_xlfn.XLOOKUP(BC$2,Técnicos!$A$2:$A$100,IF(Projetos!BI61=1,Técnicos!$F$2:$F$100,IF(Projetos!BI61=2,Técnicos!$H$2:$H$100,Técnicos!$J$2:$J$100)),,0,1))</f>
        <v/>
      </c>
      <c r="BD62" s="15" t="str" cm="1">
        <f t="array" ref="BD62">IF(OR($B62="",BD$2=""),"",Projetos!$K61*_xlfn.XLOOKUP(BD$2,Técnicos!$A$2:$A$100,IF(Projetos!BJ61=1,Técnicos!$F$2:$F$100,IF(Projetos!BJ61=2,Técnicos!$H$2:$H$100,Técnicos!$J$2:$J$100)),,0,1))</f>
        <v/>
      </c>
      <c r="BE62" s="15" t="str" cm="1">
        <f t="array" ref="BE62">IF(OR($B62="",BE$2=""),"",Projetos!$K61*_xlfn.XLOOKUP(BE$2,Técnicos!$A$2:$A$100,IF(Projetos!BK61=1,Técnicos!$F$2:$F$100,IF(Projetos!BK61=2,Técnicos!$H$2:$H$100,Técnicos!$J$2:$J$100)),,0,1))</f>
        <v/>
      </c>
      <c r="BF62" s="15" t="str" cm="1">
        <f t="array" ref="BF62">IF(OR($B62="",BF$2=""),"",Projetos!$K61*_xlfn.XLOOKUP(BF$2,Técnicos!$A$2:$A$100,IF(Projetos!BL61=1,Técnicos!$F$2:$F$100,IF(Projetos!BL61=2,Técnicos!$H$2:$H$100,Técnicos!$J$2:$J$100)),,0,1))</f>
        <v/>
      </c>
      <c r="BG62" s="15" t="str" cm="1">
        <f t="array" ref="BG62">IF(OR($B62="",BG$2=""),"",Projetos!$K61*_xlfn.XLOOKUP(BG$2,Técnicos!$A$2:$A$100,IF(Projetos!BM61=1,Técnicos!$F$2:$F$100,IF(Projetos!BM61=2,Técnicos!$H$2:$H$100,Técnicos!$J$2:$J$100)),,0,1))</f>
        <v/>
      </c>
      <c r="BH62" s="15" t="str" cm="1">
        <f t="array" ref="BH62">IF(OR($B62="",BH$2=""),"",Projetos!$K61*_xlfn.XLOOKUP(BH$2,Técnicos!$A$2:$A$100,IF(Projetos!BN61=1,Técnicos!$F$2:$F$100,IF(Projetos!BN61=2,Técnicos!$H$2:$H$100,Técnicos!$J$2:$J$100)),,0,1))</f>
        <v/>
      </c>
      <c r="BI62" s="15" t="str" cm="1">
        <f t="array" ref="BI62">IF(OR($B62="",BI$2=""),"",Projetos!$K61*_xlfn.XLOOKUP(BI$2,Técnicos!$A$2:$A$100,IF(Projetos!BO61=1,Técnicos!$F$2:$F$100,IF(Projetos!BO61=2,Técnicos!$H$2:$H$100,Técnicos!$J$2:$J$100)),,0,1))</f>
        <v/>
      </c>
      <c r="BJ62" s="15" t="str" cm="1">
        <f t="array" ref="BJ62">IF(OR($B62="",BJ$2=""),"",Projetos!$K61*_xlfn.XLOOKUP(BJ$2,Técnicos!$A$2:$A$100,IF(Projetos!BP61=1,Técnicos!$F$2:$F$100,IF(Projetos!BP61=2,Técnicos!$H$2:$H$100,Técnicos!$J$2:$J$100)),,0,1))</f>
        <v/>
      </c>
      <c r="BK62" s="15" t="str" cm="1">
        <f t="array" ref="BK62">IF(OR($B62="",BK$2=""),"",Projetos!$K61*_xlfn.XLOOKUP(BK$2,Técnicos!$A$2:$A$100,IF(Projetos!BQ61=1,Técnicos!$F$2:$F$100,IF(Projetos!BQ61=2,Técnicos!$H$2:$H$100,Técnicos!$J$2:$J$100)),,0,1))</f>
        <v/>
      </c>
      <c r="BL62" s="15" t="str" cm="1">
        <f t="array" ref="BL62">IF(OR($B62="",BL$2=""),"",Projetos!$K61*_xlfn.XLOOKUP(BL$2,Técnicos!$A$2:$A$100,IF(Projetos!BR61=1,Técnicos!$F$2:$F$100,IF(Projetos!BR61=2,Técnicos!$H$2:$H$100,Técnicos!$J$2:$J$100)),,0,1))</f>
        <v/>
      </c>
      <c r="BM62" s="15" t="str" cm="1">
        <f t="array" ref="BM62">IF(OR($B62="",BM$2=""),"",Projetos!$K61*_xlfn.XLOOKUP(BM$2,Técnicos!$A$2:$A$100,IF(Projetos!BS61=1,Técnicos!$F$2:$F$100,IF(Projetos!BS61=2,Técnicos!$H$2:$H$100,Técnicos!$J$2:$J$100)),,0,1))</f>
        <v/>
      </c>
      <c r="BN62" s="15" t="str" cm="1">
        <f t="array" ref="BN62">IF(OR($B62="",BN$2=""),"",Projetos!$K61*_xlfn.XLOOKUP(BN$2,Técnicos!$A$2:$A$100,IF(Projetos!BT61=1,Técnicos!$F$2:$F$100,IF(Projetos!BT61=2,Técnicos!$H$2:$H$100,Técnicos!$J$2:$J$100)),,0,1))</f>
        <v/>
      </c>
      <c r="BO62" s="15" t="str" cm="1">
        <f t="array" ref="BO62">IF(OR($B62="",BO$2=""),"",Projetos!$K61*_xlfn.XLOOKUP(BO$2,Técnicos!$A$2:$A$100,IF(Projetos!BU61=1,Técnicos!$F$2:$F$100,IF(Projetos!BU61=2,Técnicos!$H$2:$H$100,Técnicos!$J$2:$J$100)),,0,1))</f>
        <v/>
      </c>
      <c r="BP62" s="15" t="str" cm="1">
        <f t="array" ref="BP62">IF(OR($B62="",BP$2=""),"",Projetos!$K61*_xlfn.XLOOKUP(BP$2,Técnicos!$A$2:$A$100,IF(Projetos!BV61=1,Técnicos!$F$2:$F$100,IF(Projetos!BV61=2,Técnicos!$H$2:$H$100,Técnicos!$J$2:$J$100)),,0,1))</f>
        <v/>
      </c>
      <c r="BQ62" s="15" t="str" cm="1">
        <f t="array" ref="BQ62">IF(OR($B62="",BQ$2=""),"",Projetos!$K61*_xlfn.XLOOKUP(BQ$2,Técnicos!$A$2:$A$100,IF(Projetos!BW61=1,Técnicos!$F$2:$F$100,IF(Projetos!BW61=2,Técnicos!$H$2:$H$100,Técnicos!$J$2:$J$100)),,0,1))</f>
        <v/>
      </c>
    </row>
    <row r="63" spans="3:69" x14ac:dyDescent="0.25">
      <c r="C63" s="15" t="str" cm="1">
        <f t="array" ref="C63">IF(OR($B63="",C$2=""),"",Projetos!$K62*_xlfn.XLOOKUP(C$2,Técnicos!$A$2:$A$100,IF(Projetos!I62=1,Técnicos!$F$2:$F$100,IF(Projetos!I62=2,Técnicos!$H$2:$H$100,Técnicos!$J$2:$J$100)),,0,1))</f>
        <v/>
      </c>
      <c r="D63" s="15" t="str" cm="1">
        <f t="array" ref="D63">IF(OR($B63="",D$2=""),"",Projetos!$K62*_xlfn.XLOOKUP(D$2,Técnicos!$A$2:$A$100,IF(Projetos!J62=1,Técnicos!$F$2:$F$100,IF(Projetos!J62=2,Técnicos!$H$2:$H$100,Técnicos!$J$2:$J$100)),,0,1))</f>
        <v/>
      </c>
      <c r="E63" s="15" t="str" cm="1">
        <f t="array" ref="E63">IF(OR($B63="",E$2=""),"",Projetos!$K62*_xlfn.XLOOKUP(E$2,Técnicos!$A$2:$A$100,IF(Projetos!K62=1,Técnicos!$F$2:$F$100,IF(Projetos!K62=2,Técnicos!$H$2:$H$100,Técnicos!$J$2:$J$100)),,0,1))</f>
        <v/>
      </c>
      <c r="F63" s="15" t="str" cm="1">
        <f t="array" ref="F63">IF(OR($B63="",F$2=""),"",Projetos!$K62*_xlfn.XLOOKUP(F$2,Técnicos!$A$2:$A$100,IF(Projetos!L62=1,Técnicos!$F$2:$F$100,IF(Projetos!L62=2,Técnicos!$H$2:$H$100,Técnicos!$J$2:$J$100)),,0,1))</f>
        <v/>
      </c>
      <c r="G63" s="15" t="str" cm="1">
        <f t="array" ref="G63">IF(OR($B63="",G$2=""),"",Projetos!$K62*_xlfn.XLOOKUP(G$2,Técnicos!$A$2:$A$100,IF(Projetos!M62=1,Técnicos!$F$2:$F$100,IF(Projetos!M62=2,Técnicos!$H$2:$H$100,Técnicos!$J$2:$J$100)),,0,1))</f>
        <v/>
      </c>
      <c r="H63" s="15" t="str" cm="1">
        <f t="array" ref="H63">IF(OR($B63="",H$2=""),"",Projetos!$K62*_xlfn.XLOOKUP(H$2,Técnicos!$A$2:$A$100,IF(Projetos!N62=1,Técnicos!$F$2:$F$100,IF(Projetos!N62=2,Técnicos!$H$2:$H$100,Técnicos!$J$2:$J$100)),,0,1))</f>
        <v/>
      </c>
      <c r="I63" s="15" t="str" cm="1">
        <f t="array" ref="I63">IF(OR($B63="",I$2=""),"",Projetos!$K62*_xlfn.XLOOKUP(I$2,Técnicos!$A$2:$A$100,IF(Projetos!O62=1,Técnicos!$F$2:$F$100,IF(Projetos!O62=2,Técnicos!$H$2:$H$100,Técnicos!$J$2:$J$100)),,0,1))</f>
        <v/>
      </c>
      <c r="J63" s="15" t="str" cm="1">
        <f t="array" ref="J63">IF(OR($B63="",J$2=""),"",Projetos!$K62*_xlfn.XLOOKUP(J$2,Técnicos!$A$2:$A$100,IF(Projetos!P62=1,Técnicos!$F$2:$F$100,IF(Projetos!P62=2,Técnicos!$H$2:$H$100,Técnicos!$J$2:$J$100)),,0,1))</f>
        <v/>
      </c>
      <c r="K63" s="15" t="str" cm="1">
        <f t="array" ref="K63">IF(OR($B63="",K$2=""),"",Projetos!$K62*_xlfn.XLOOKUP(K$2,Técnicos!$A$2:$A$100,IF(Projetos!Q62=1,Técnicos!$F$2:$F$100,IF(Projetos!Q62=2,Técnicos!$H$2:$H$100,Técnicos!$J$2:$J$100)),,0,1))</f>
        <v/>
      </c>
      <c r="L63" s="15" t="str" cm="1">
        <f t="array" ref="L63">IF(OR($B63="",L$2=""),"",Projetos!$K62*_xlfn.XLOOKUP(L$2,Técnicos!$A$2:$A$100,IF(Projetos!R62=1,Técnicos!$F$2:$F$100,IF(Projetos!R62=2,Técnicos!$H$2:$H$100,Técnicos!$J$2:$J$100)),,0,1))</f>
        <v/>
      </c>
      <c r="M63" s="15" t="str" cm="1">
        <f t="array" ref="M63">IF(OR($B63="",M$2=""),"",Projetos!$K62*_xlfn.XLOOKUP(M$2,Técnicos!$A$2:$A$100,IF(Projetos!S62=1,Técnicos!$F$2:$F$100,IF(Projetos!S62=2,Técnicos!$H$2:$H$100,Técnicos!$J$2:$J$100)),,0,1))</f>
        <v/>
      </c>
      <c r="N63" s="15" t="str" cm="1">
        <f t="array" ref="N63">IF(OR($B63="",N$2=""),"",Projetos!$K62*_xlfn.XLOOKUP(N$2,Técnicos!$A$2:$A$100,IF(Projetos!T62=1,Técnicos!$F$2:$F$100,IF(Projetos!T62=2,Técnicos!$H$2:$H$100,Técnicos!$J$2:$J$100)),,0,1))</f>
        <v/>
      </c>
      <c r="O63" s="15" t="str" cm="1">
        <f t="array" ref="O63">IF(OR($B63="",O$2=""),"",Projetos!$K62*_xlfn.XLOOKUP(O$2,Técnicos!$A$2:$A$100,IF(Projetos!U62=1,Técnicos!$F$2:$F$100,IF(Projetos!U62=2,Técnicos!$H$2:$H$100,Técnicos!$J$2:$J$100)),,0,1))</f>
        <v/>
      </c>
      <c r="P63" s="15" t="str" cm="1">
        <f t="array" ref="P63">IF(OR($B63="",P$2=""),"",Projetos!$K62*_xlfn.XLOOKUP(P$2,Técnicos!$A$2:$A$100,IF(Projetos!V62=1,Técnicos!$F$2:$F$100,IF(Projetos!V62=2,Técnicos!$H$2:$H$100,Técnicos!$J$2:$J$100)),,0,1))</f>
        <v/>
      </c>
      <c r="Q63" s="15" t="str" cm="1">
        <f t="array" ref="Q63">IF(OR($B63="",Q$2=""),"",Projetos!$K62*_xlfn.XLOOKUP(Q$2,Técnicos!$A$2:$A$100,IF(Projetos!W62=1,Técnicos!$F$2:$F$100,IF(Projetos!W62=2,Técnicos!$H$2:$H$100,Técnicos!$J$2:$J$100)),,0,1))</f>
        <v/>
      </c>
      <c r="R63" s="15" t="str" cm="1">
        <f t="array" ref="R63">IF(OR($B63="",R$2=""),"",Projetos!$K62*_xlfn.XLOOKUP(R$2,Técnicos!$A$2:$A$100,IF(Projetos!X62=1,Técnicos!$F$2:$F$100,IF(Projetos!X62=2,Técnicos!$H$2:$H$100,Técnicos!$J$2:$J$100)),,0,1))</f>
        <v/>
      </c>
      <c r="S63" s="15" t="str" cm="1">
        <f t="array" ref="S63">IF(OR($B63="",S$2=""),"",Projetos!$K62*_xlfn.XLOOKUP(S$2,Técnicos!$A$2:$A$100,IF(Projetos!Y62=1,Técnicos!$F$2:$F$100,IF(Projetos!Y62=2,Técnicos!$H$2:$H$100,Técnicos!$J$2:$J$100)),,0,1))</f>
        <v/>
      </c>
      <c r="T63" s="15" t="str" cm="1">
        <f t="array" ref="T63">IF(OR($B63="",T$2=""),"",Projetos!$K62*_xlfn.XLOOKUP(T$2,Técnicos!$A$2:$A$100,IF(Projetos!Z62=1,Técnicos!$F$2:$F$100,IF(Projetos!Z62=2,Técnicos!$H$2:$H$100,Técnicos!$J$2:$J$100)),,0,1))</f>
        <v/>
      </c>
      <c r="U63" s="15" t="str" cm="1">
        <f t="array" ref="U63">IF(OR($B63="",U$2=""),"",Projetos!$K62*_xlfn.XLOOKUP(U$2,Técnicos!$A$2:$A$100,IF(Projetos!AA62=1,Técnicos!$F$2:$F$100,IF(Projetos!AA62=2,Técnicos!$H$2:$H$100,Técnicos!$J$2:$J$100)),,0,1))</f>
        <v/>
      </c>
      <c r="V63" s="15" t="str" cm="1">
        <f t="array" ref="V63">IF(OR($B63="",V$2=""),"",Projetos!$K62*_xlfn.XLOOKUP(V$2,Técnicos!$A$2:$A$100,IF(Projetos!AB62=1,Técnicos!$F$2:$F$100,IF(Projetos!AB62=2,Técnicos!$H$2:$H$100,Técnicos!$J$2:$J$100)),,0,1))</f>
        <v/>
      </c>
      <c r="W63" s="15" t="str" cm="1">
        <f t="array" ref="W63">IF(OR($B63="",W$2=""),"",Projetos!$K62*_xlfn.XLOOKUP(W$2,Técnicos!$A$2:$A$100,IF(Projetos!AC62=1,Técnicos!$F$2:$F$100,IF(Projetos!AC62=2,Técnicos!$H$2:$H$100,Técnicos!$J$2:$J$100)),,0,1))</f>
        <v/>
      </c>
      <c r="X63" s="15" t="str" cm="1">
        <f t="array" ref="X63">IF(OR($B63="",X$2=""),"",Projetos!$K62*_xlfn.XLOOKUP(X$2,Técnicos!$A$2:$A$100,IF(Projetos!AD62=1,Técnicos!$F$2:$F$100,IF(Projetos!AD62=2,Técnicos!$H$2:$H$100,Técnicos!$J$2:$J$100)),,0,1))</f>
        <v/>
      </c>
      <c r="Y63" s="15" t="str" cm="1">
        <f t="array" ref="Y63">IF(OR($B63="",Y$2=""),"",Projetos!$K62*_xlfn.XLOOKUP(Y$2,Técnicos!$A$2:$A$100,IF(Projetos!AE62=1,Técnicos!$F$2:$F$100,IF(Projetos!AE62=2,Técnicos!$H$2:$H$100,Técnicos!$J$2:$J$100)),,0,1))</f>
        <v/>
      </c>
      <c r="Z63" s="15" t="str" cm="1">
        <f t="array" ref="Z63">IF(OR($B63="",Z$2=""),"",Projetos!$K62*_xlfn.XLOOKUP(Z$2,Técnicos!$A$2:$A$100,IF(Projetos!AF62=1,Técnicos!$F$2:$F$100,IF(Projetos!AF62=2,Técnicos!$H$2:$H$100,Técnicos!$J$2:$J$100)),,0,1))</f>
        <v/>
      </c>
      <c r="AA63" s="15" t="str" cm="1">
        <f t="array" ref="AA63">IF(OR($B63="",AA$2=""),"",Projetos!$K62*_xlfn.XLOOKUP(AA$2,Técnicos!$A$2:$A$100,IF(Projetos!AG62=1,Técnicos!$F$2:$F$100,IF(Projetos!AG62=2,Técnicos!$H$2:$H$100,Técnicos!$J$2:$J$100)),,0,1))</f>
        <v/>
      </c>
      <c r="AB63" s="15" t="str" cm="1">
        <f t="array" ref="AB63">IF(OR($B63="",AB$2=""),"",Projetos!$K62*_xlfn.XLOOKUP(AB$2,Técnicos!$A$2:$A$100,IF(Projetos!AH62=1,Técnicos!$F$2:$F$100,IF(Projetos!AH62=2,Técnicos!$H$2:$H$100,Técnicos!$J$2:$J$100)),,0,1))</f>
        <v/>
      </c>
      <c r="AC63" s="15" t="str" cm="1">
        <f t="array" ref="AC63">IF(OR($B63="",AC$2=""),"",Projetos!$K62*_xlfn.XLOOKUP(AC$2,Técnicos!$A$2:$A$100,IF(Projetos!AI62=1,Técnicos!$F$2:$F$100,IF(Projetos!AI62=2,Técnicos!$H$2:$H$100,Técnicos!$J$2:$J$100)),,0,1))</f>
        <v/>
      </c>
      <c r="AD63" s="15" t="str" cm="1">
        <f t="array" ref="AD63">IF(OR($B63="",AD$2=""),"",Projetos!$K62*_xlfn.XLOOKUP(AD$2,Técnicos!$A$2:$A$100,IF(Projetos!AJ62=1,Técnicos!$F$2:$F$100,IF(Projetos!AJ62=2,Técnicos!$H$2:$H$100,Técnicos!$J$2:$J$100)),,0,1))</f>
        <v/>
      </c>
      <c r="AE63" s="15" t="str" cm="1">
        <f t="array" ref="AE63">IF(OR($B63="",AE$2=""),"",Projetos!$K62*_xlfn.XLOOKUP(AE$2,Técnicos!$A$2:$A$100,IF(Projetos!AK62=1,Técnicos!$F$2:$F$100,IF(Projetos!AK62=2,Técnicos!$H$2:$H$100,Técnicos!$J$2:$J$100)),,0,1))</f>
        <v/>
      </c>
      <c r="AF63" s="15" t="str" cm="1">
        <f t="array" ref="AF63">IF(OR($B63="",AF$2=""),"",Projetos!$K62*_xlfn.XLOOKUP(AF$2,Técnicos!$A$2:$A$100,IF(Projetos!AL62=1,Técnicos!$F$2:$F$100,IF(Projetos!AL62=2,Técnicos!$H$2:$H$100,Técnicos!$J$2:$J$100)),,0,1))</f>
        <v/>
      </c>
      <c r="AG63" s="15" t="str" cm="1">
        <f t="array" ref="AG63">IF(OR($B63="",AG$2=""),"",Projetos!$K62*_xlfn.XLOOKUP(AG$2,Técnicos!$A$2:$A$100,IF(Projetos!AM62=1,Técnicos!$F$2:$F$100,IF(Projetos!AM62=2,Técnicos!$H$2:$H$100,Técnicos!$J$2:$J$100)),,0,1))</f>
        <v/>
      </c>
      <c r="AH63" s="15" t="str" cm="1">
        <f t="array" ref="AH63">IF(OR($B63="",AH$2=""),"",Projetos!$K62*_xlfn.XLOOKUP(AH$2,Técnicos!$A$2:$A$100,IF(Projetos!AN62=1,Técnicos!$F$2:$F$100,IF(Projetos!AN62=2,Técnicos!$H$2:$H$100,Técnicos!$J$2:$J$100)),,0,1))</f>
        <v/>
      </c>
      <c r="AI63" s="15" t="str" cm="1">
        <f t="array" ref="AI63">IF(OR($B63="",AI$2=""),"",Projetos!$K62*_xlfn.XLOOKUP(AI$2,Técnicos!$A$2:$A$100,IF(Projetos!AO62=1,Técnicos!$F$2:$F$100,IF(Projetos!AO62=2,Técnicos!$H$2:$H$100,Técnicos!$J$2:$J$100)),,0,1))</f>
        <v/>
      </c>
      <c r="AJ63" s="15" t="str" cm="1">
        <f t="array" ref="AJ63">IF(OR($B63="",AJ$2=""),"",Projetos!$K62*_xlfn.XLOOKUP(AJ$2,Técnicos!$A$2:$A$100,IF(Projetos!AP62=1,Técnicos!$F$2:$F$100,IF(Projetos!AP62=2,Técnicos!$H$2:$H$100,Técnicos!$J$2:$J$100)),,0,1))</f>
        <v/>
      </c>
      <c r="AK63" s="15" t="str" cm="1">
        <f t="array" ref="AK63">IF(OR($B63="",AK$2=""),"",Projetos!$K62*_xlfn.XLOOKUP(AK$2,Técnicos!$A$2:$A$100,IF(Projetos!AQ62=1,Técnicos!$F$2:$F$100,IF(Projetos!AQ62=2,Técnicos!$H$2:$H$100,Técnicos!$J$2:$J$100)),,0,1))</f>
        <v/>
      </c>
      <c r="AL63" s="15" t="str" cm="1">
        <f t="array" ref="AL63">IF(OR($B63="",AL$2=""),"",Projetos!$K62*_xlfn.XLOOKUP(AL$2,Técnicos!$A$2:$A$100,IF(Projetos!AR62=1,Técnicos!$F$2:$F$100,IF(Projetos!AR62=2,Técnicos!$H$2:$H$100,Técnicos!$J$2:$J$100)),,0,1))</f>
        <v/>
      </c>
      <c r="AM63" s="15" t="str" cm="1">
        <f t="array" ref="AM63">IF(OR($B63="",AM$2=""),"",Projetos!$K62*_xlfn.XLOOKUP(AM$2,Técnicos!$A$2:$A$100,IF(Projetos!AS62=1,Técnicos!$F$2:$F$100,IF(Projetos!AS62=2,Técnicos!$H$2:$H$100,Técnicos!$J$2:$J$100)),,0,1))</f>
        <v/>
      </c>
      <c r="AN63" s="15" t="str" cm="1">
        <f t="array" ref="AN63">IF(OR($B63="",AN$2=""),"",Projetos!$K62*_xlfn.XLOOKUP(AN$2,Técnicos!$A$2:$A$100,IF(Projetos!AT62=1,Técnicos!$F$2:$F$100,IF(Projetos!AT62=2,Técnicos!$H$2:$H$100,Técnicos!$J$2:$J$100)),,0,1))</f>
        <v/>
      </c>
      <c r="AO63" s="15" t="str" cm="1">
        <f t="array" ref="AO63">IF(OR($B63="",AO$2=""),"",Projetos!$K62*_xlfn.XLOOKUP(AO$2,Técnicos!$A$2:$A$100,IF(Projetos!AU62=1,Técnicos!$F$2:$F$100,IF(Projetos!AU62=2,Técnicos!$H$2:$H$100,Técnicos!$J$2:$J$100)),,0,1))</f>
        <v/>
      </c>
      <c r="AP63" s="15" t="str" cm="1">
        <f t="array" ref="AP63">IF(OR($B63="",AP$2=""),"",Projetos!$K62*_xlfn.XLOOKUP(AP$2,Técnicos!$A$2:$A$100,IF(Projetos!AV62=1,Técnicos!$F$2:$F$100,IF(Projetos!AV62=2,Técnicos!$H$2:$H$100,Técnicos!$J$2:$J$100)),,0,1))</f>
        <v/>
      </c>
      <c r="AQ63" s="15" t="str" cm="1">
        <f t="array" ref="AQ63">IF(OR($B63="",AQ$2=""),"",Projetos!$K62*_xlfn.XLOOKUP(AQ$2,Técnicos!$A$2:$A$100,IF(Projetos!AW62=1,Técnicos!$F$2:$F$100,IF(Projetos!AW62=2,Técnicos!$H$2:$H$100,Técnicos!$J$2:$J$100)),,0,1))</f>
        <v/>
      </c>
      <c r="AR63" s="15" t="str" cm="1">
        <f t="array" ref="AR63">IF(OR($B63="",AR$2=""),"",Projetos!$K62*_xlfn.XLOOKUP(AR$2,Técnicos!$A$2:$A$100,IF(Projetos!AX62=1,Técnicos!$F$2:$F$100,IF(Projetos!AX62=2,Técnicos!$H$2:$H$100,Técnicos!$J$2:$J$100)),,0,1))</f>
        <v/>
      </c>
      <c r="AS63" s="15" t="str" cm="1">
        <f t="array" ref="AS63">IF(OR($B63="",AS$2=""),"",Projetos!$K62*_xlfn.XLOOKUP(AS$2,Técnicos!$A$2:$A$100,IF(Projetos!AY62=1,Técnicos!$F$2:$F$100,IF(Projetos!AY62=2,Técnicos!$H$2:$H$100,Técnicos!$J$2:$J$100)),,0,1))</f>
        <v/>
      </c>
      <c r="AT63" s="15" t="str" cm="1">
        <f t="array" ref="AT63">IF(OR($B63="",AT$2=""),"",Projetos!$K62*_xlfn.XLOOKUP(AT$2,Técnicos!$A$2:$A$100,IF(Projetos!AZ62=1,Técnicos!$F$2:$F$100,IF(Projetos!AZ62=2,Técnicos!$H$2:$H$100,Técnicos!$J$2:$J$100)),,0,1))</f>
        <v/>
      </c>
      <c r="AU63" s="15" t="str" cm="1">
        <f t="array" ref="AU63">IF(OR($B63="",AU$2=""),"",Projetos!$K62*_xlfn.XLOOKUP(AU$2,Técnicos!$A$2:$A$100,IF(Projetos!BA62=1,Técnicos!$F$2:$F$100,IF(Projetos!BA62=2,Técnicos!$H$2:$H$100,Técnicos!$J$2:$J$100)),,0,1))</f>
        <v/>
      </c>
      <c r="AV63" s="15" t="str" cm="1">
        <f t="array" ref="AV63">IF(OR($B63="",AV$2=""),"",Projetos!$K62*_xlfn.XLOOKUP(AV$2,Técnicos!$A$2:$A$100,IF(Projetos!BB62=1,Técnicos!$F$2:$F$100,IF(Projetos!BB62=2,Técnicos!$H$2:$H$100,Técnicos!$J$2:$J$100)),,0,1))</f>
        <v/>
      </c>
      <c r="AW63" s="15" t="str" cm="1">
        <f t="array" ref="AW63">IF(OR($B63="",AW$2=""),"",Projetos!$K62*_xlfn.XLOOKUP(AW$2,Técnicos!$A$2:$A$100,IF(Projetos!BC62=1,Técnicos!$F$2:$F$100,IF(Projetos!BC62=2,Técnicos!$H$2:$H$100,Técnicos!$J$2:$J$100)),,0,1))</f>
        <v/>
      </c>
      <c r="AX63" s="15" t="str" cm="1">
        <f t="array" ref="AX63">IF(OR($B63="",AX$2=""),"",Projetos!$K62*_xlfn.XLOOKUP(AX$2,Técnicos!$A$2:$A$100,IF(Projetos!BD62=1,Técnicos!$F$2:$F$100,IF(Projetos!BD62=2,Técnicos!$H$2:$H$100,Técnicos!$J$2:$J$100)),,0,1))</f>
        <v/>
      </c>
      <c r="AY63" s="15" t="str" cm="1">
        <f t="array" ref="AY63">IF(OR($B63="",AY$2=""),"",Projetos!$K62*_xlfn.XLOOKUP(AY$2,Técnicos!$A$2:$A$100,IF(Projetos!BE62=1,Técnicos!$F$2:$F$100,IF(Projetos!BE62=2,Técnicos!$H$2:$H$100,Técnicos!$J$2:$J$100)),,0,1))</f>
        <v/>
      </c>
      <c r="AZ63" s="15" t="str" cm="1">
        <f t="array" ref="AZ63">IF(OR($B63="",AZ$2=""),"",Projetos!$K62*_xlfn.XLOOKUP(AZ$2,Técnicos!$A$2:$A$100,IF(Projetos!BF62=1,Técnicos!$F$2:$F$100,IF(Projetos!BF62=2,Técnicos!$H$2:$H$100,Técnicos!$J$2:$J$100)),,0,1))</f>
        <v/>
      </c>
      <c r="BA63" s="15" t="str" cm="1">
        <f t="array" ref="BA63">IF(OR($B63="",BA$2=""),"",Projetos!$K62*_xlfn.XLOOKUP(BA$2,Técnicos!$A$2:$A$100,IF(Projetos!BG62=1,Técnicos!$F$2:$F$100,IF(Projetos!BG62=2,Técnicos!$H$2:$H$100,Técnicos!$J$2:$J$100)),,0,1))</f>
        <v/>
      </c>
      <c r="BB63" s="15" t="str" cm="1">
        <f t="array" ref="BB63">IF(OR($B63="",BB$2=""),"",Projetos!$K62*_xlfn.XLOOKUP(BB$2,Técnicos!$A$2:$A$100,IF(Projetos!BH62=1,Técnicos!$F$2:$F$100,IF(Projetos!BH62=2,Técnicos!$H$2:$H$100,Técnicos!$J$2:$J$100)),,0,1))</f>
        <v/>
      </c>
      <c r="BC63" s="15" t="str" cm="1">
        <f t="array" ref="BC63">IF(OR($B63="",BC$2=""),"",Projetos!$K62*_xlfn.XLOOKUP(BC$2,Técnicos!$A$2:$A$100,IF(Projetos!BI62=1,Técnicos!$F$2:$F$100,IF(Projetos!BI62=2,Técnicos!$H$2:$H$100,Técnicos!$J$2:$J$100)),,0,1))</f>
        <v/>
      </c>
      <c r="BD63" s="15" t="str" cm="1">
        <f t="array" ref="BD63">IF(OR($B63="",BD$2=""),"",Projetos!$K62*_xlfn.XLOOKUP(BD$2,Técnicos!$A$2:$A$100,IF(Projetos!BJ62=1,Técnicos!$F$2:$F$100,IF(Projetos!BJ62=2,Técnicos!$H$2:$H$100,Técnicos!$J$2:$J$100)),,0,1))</f>
        <v/>
      </c>
      <c r="BE63" s="15" t="str" cm="1">
        <f t="array" ref="BE63">IF(OR($B63="",BE$2=""),"",Projetos!$K62*_xlfn.XLOOKUP(BE$2,Técnicos!$A$2:$A$100,IF(Projetos!BK62=1,Técnicos!$F$2:$F$100,IF(Projetos!BK62=2,Técnicos!$H$2:$H$100,Técnicos!$J$2:$J$100)),,0,1))</f>
        <v/>
      </c>
      <c r="BF63" s="15" t="str" cm="1">
        <f t="array" ref="BF63">IF(OR($B63="",BF$2=""),"",Projetos!$K62*_xlfn.XLOOKUP(BF$2,Técnicos!$A$2:$A$100,IF(Projetos!BL62=1,Técnicos!$F$2:$F$100,IF(Projetos!BL62=2,Técnicos!$H$2:$H$100,Técnicos!$J$2:$J$100)),,0,1))</f>
        <v/>
      </c>
      <c r="BG63" s="15" t="str" cm="1">
        <f t="array" ref="BG63">IF(OR($B63="",BG$2=""),"",Projetos!$K62*_xlfn.XLOOKUP(BG$2,Técnicos!$A$2:$A$100,IF(Projetos!BM62=1,Técnicos!$F$2:$F$100,IF(Projetos!BM62=2,Técnicos!$H$2:$H$100,Técnicos!$J$2:$J$100)),,0,1))</f>
        <v/>
      </c>
      <c r="BH63" s="15" t="str" cm="1">
        <f t="array" ref="BH63">IF(OR($B63="",BH$2=""),"",Projetos!$K62*_xlfn.XLOOKUP(BH$2,Técnicos!$A$2:$A$100,IF(Projetos!BN62=1,Técnicos!$F$2:$F$100,IF(Projetos!BN62=2,Técnicos!$H$2:$H$100,Técnicos!$J$2:$J$100)),,0,1))</f>
        <v/>
      </c>
      <c r="BI63" s="15" t="str" cm="1">
        <f t="array" ref="BI63">IF(OR($B63="",BI$2=""),"",Projetos!$K62*_xlfn.XLOOKUP(BI$2,Técnicos!$A$2:$A$100,IF(Projetos!BO62=1,Técnicos!$F$2:$F$100,IF(Projetos!BO62=2,Técnicos!$H$2:$H$100,Técnicos!$J$2:$J$100)),,0,1))</f>
        <v/>
      </c>
      <c r="BJ63" s="15" t="str" cm="1">
        <f t="array" ref="BJ63">IF(OR($B63="",BJ$2=""),"",Projetos!$K62*_xlfn.XLOOKUP(BJ$2,Técnicos!$A$2:$A$100,IF(Projetos!BP62=1,Técnicos!$F$2:$F$100,IF(Projetos!BP62=2,Técnicos!$H$2:$H$100,Técnicos!$J$2:$J$100)),,0,1))</f>
        <v/>
      </c>
      <c r="BK63" s="15" t="str" cm="1">
        <f t="array" ref="BK63">IF(OR($B63="",BK$2=""),"",Projetos!$K62*_xlfn.XLOOKUP(BK$2,Técnicos!$A$2:$A$100,IF(Projetos!BQ62=1,Técnicos!$F$2:$F$100,IF(Projetos!BQ62=2,Técnicos!$H$2:$H$100,Técnicos!$J$2:$J$100)),,0,1))</f>
        <v/>
      </c>
      <c r="BL63" s="15" t="str" cm="1">
        <f t="array" ref="BL63">IF(OR($B63="",BL$2=""),"",Projetos!$K62*_xlfn.XLOOKUP(BL$2,Técnicos!$A$2:$A$100,IF(Projetos!BR62=1,Técnicos!$F$2:$F$100,IF(Projetos!BR62=2,Técnicos!$H$2:$H$100,Técnicos!$J$2:$J$100)),,0,1))</f>
        <v/>
      </c>
      <c r="BM63" s="15" t="str" cm="1">
        <f t="array" ref="BM63">IF(OR($B63="",BM$2=""),"",Projetos!$K62*_xlfn.XLOOKUP(BM$2,Técnicos!$A$2:$A$100,IF(Projetos!BS62=1,Técnicos!$F$2:$F$100,IF(Projetos!BS62=2,Técnicos!$H$2:$H$100,Técnicos!$J$2:$J$100)),,0,1))</f>
        <v/>
      </c>
      <c r="BN63" s="15" t="str" cm="1">
        <f t="array" ref="BN63">IF(OR($B63="",BN$2=""),"",Projetos!$K62*_xlfn.XLOOKUP(BN$2,Técnicos!$A$2:$A$100,IF(Projetos!BT62=1,Técnicos!$F$2:$F$100,IF(Projetos!BT62=2,Técnicos!$H$2:$H$100,Técnicos!$J$2:$J$100)),,0,1))</f>
        <v/>
      </c>
      <c r="BO63" s="15" t="str" cm="1">
        <f t="array" ref="BO63">IF(OR($B63="",BO$2=""),"",Projetos!$K62*_xlfn.XLOOKUP(BO$2,Técnicos!$A$2:$A$100,IF(Projetos!BU62=1,Técnicos!$F$2:$F$100,IF(Projetos!BU62=2,Técnicos!$H$2:$H$100,Técnicos!$J$2:$J$100)),,0,1))</f>
        <v/>
      </c>
      <c r="BP63" s="15" t="str" cm="1">
        <f t="array" ref="BP63">IF(OR($B63="",BP$2=""),"",Projetos!$K62*_xlfn.XLOOKUP(BP$2,Técnicos!$A$2:$A$100,IF(Projetos!BV62=1,Técnicos!$F$2:$F$100,IF(Projetos!BV62=2,Técnicos!$H$2:$H$100,Técnicos!$J$2:$J$100)),,0,1))</f>
        <v/>
      </c>
      <c r="BQ63" s="15" t="str" cm="1">
        <f t="array" ref="BQ63">IF(OR($B63="",BQ$2=""),"",Projetos!$K62*_xlfn.XLOOKUP(BQ$2,Técnicos!$A$2:$A$100,IF(Projetos!BW62=1,Técnicos!$F$2:$F$100,IF(Projetos!BW62=2,Técnicos!$H$2:$H$100,Técnicos!$J$2:$J$100)),,0,1))</f>
        <v/>
      </c>
    </row>
    <row r="64" spans="3:69" x14ac:dyDescent="0.25">
      <c r="C64" s="15" t="str" cm="1">
        <f t="array" ref="C64">IF(OR($B64="",C$2=""),"",Projetos!$K63*_xlfn.XLOOKUP(C$2,Técnicos!$A$2:$A$100,IF(Projetos!I63=1,Técnicos!$F$2:$F$100,IF(Projetos!I63=2,Técnicos!$H$2:$H$100,Técnicos!$J$2:$J$100)),,0,1))</f>
        <v/>
      </c>
      <c r="D64" s="15" t="str" cm="1">
        <f t="array" ref="D64">IF(OR($B64="",D$2=""),"",Projetos!$K63*_xlfn.XLOOKUP(D$2,Técnicos!$A$2:$A$100,IF(Projetos!J63=1,Técnicos!$F$2:$F$100,IF(Projetos!J63=2,Técnicos!$H$2:$H$100,Técnicos!$J$2:$J$100)),,0,1))</f>
        <v/>
      </c>
      <c r="E64" s="15" t="str" cm="1">
        <f t="array" ref="E64">IF(OR($B64="",E$2=""),"",Projetos!$K63*_xlfn.XLOOKUP(E$2,Técnicos!$A$2:$A$100,IF(Projetos!K63=1,Técnicos!$F$2:$F$100,IF(Projetos!K63=2,Técnicos!$H$2:$H$100,Técnicos!$J$2:$J$100)),,0,1))</f>
        <v/>
      </c>
      <c r="F64" s="15" t="str" cm="1">
        <f t="array" ref="F64">IF(OR($B64="",F$2=""),"",Projetos!$K63*_xlfn.XLOOKUP(F$2,Técnicos!$A$2:$A$100,IF(Projetos!L63=1,Técnicos!$F$2:$F$100,IF(Projetos!L63=2,Técnicos!$H$2:$H$100,Técnicos!$J$2:$J$100)),,0,1))</f>
        <v/>
      </c>
      <c r="G64" s="15" t="str" cm="1">
        <f t="array" ref="G64">IF(OR($B64="",G$2=""),"",Projetos!$K63*_xlfn.XLOOKUP(G$2,Técnicos!$A$2:$A$100,IF(Projetos!M63=1,Técnicos!$F$2:$F$100,IF(Projetos!M63=2,Técnicos!$H$2:$H$100,Técnicos!$J$2:$J$100)),,0,1))</f>
        <v/>
      </c>
      <c r="H64" s="15" t="str" cm="1">
        <f t="array" ref="H64">IF(OR($B64="",H$2=""),"",Projetos!$K63*_xlfn.XLOOKUP(H$2,Técnicos!$A$2:$A$100,IF(Projetos!N63=1,Técnicos!$F$2:$F$100,IF(Projetos!N63=2,Técnicos!$H$2:$H$100,Técnicos!$J$2:$J$100)),,0,1))</f>
        <v/>
      </c>
      <c r="I64" s="15" t="str" cm="1">
        <f t="array" ref="I64">IF(OR($B64="",I$2=""),"",Projetos!$K63*_xlfn.XLOOKUP(I$2,Técnicos!$A$2:$A$100,IF(Projetos!O63=1,Técnicos!$F$2:$F$100,IF(Projetos!O63=2,Técnicos!$H$2:$H$100,Técnicos!$J$2:$J$100)),,0,1))</f>
        <v/>
      </c>
      <c r="J64" s="15" t="str" cm="1">
        <f t="array" ref="J64">IF(OR($B64="",J$2=""),"",Projetos!$K63*_xlfn.XLOOKUP(J$2,Técnicos!$A$2:$A$100,IF(Projetos!P63=1,Técnicos!$F$2:$F$100,IF(Projetos!P63=2,Técnicos!$H$2:$H$100,Técnicos!$J$2:$J$100)),,0,1))</f>
        <v/>
      </c>
      <c r="K64" s="15" t="str" cm="1">
        <f t="array" ref="K64">IF(OR($B64="",K$2=""),"",Projetos!$K63*_xlfn.XLOOKUP(K$2,Técnicos!$A$2:$A$100,IF(Projetos!Q63=1,Técnicos!$F$2:$F$100,IF(Projetos!Q63=2,Técnicos!$H$2:$H$100,Técnicos!$J$2:$J$100)),,0,1))</f>
        <v/>
      </c>
      <c r="L64" s="15" t="str" cm="1">
        <f t="array" ref="L64">IF(OR($B64="",L$2=""),"",Projetos!$K63*_xlfn.XLOOKUP(L$2,Técnicos!$A$2:$A$100,IF(Projetos!R63=1,Técnicos!$F$2:$F$100,IF(Projetos!R63=2,Técnicos!$H$2:$H$100,Técnicos!$J$2:$J$100)),,0,1))</f>
        <v/>
      </c>
      <c r="M64" s="15" t="str" cm="1">
        <f t="array" ref="M64">IF(OR($B64="",M$2=""),"",Projetos!$K63*_xlfn.XLOOKUP(M$2,Técnicos!$A$2:$A$100,IF(Projetos!S63=1,Técnicos!$F$2:$F$100,IF(Projetos!S63=2,Técnicos!$H$2:$H$100,Técnicos!$J$2:$J$100)),,0,1))</f>
        <v/>
      </c>
      <c r="N64" s="15" t="str" cm="1">
        <f t="array" ref="N64">IF(OR($B64="",N$2=""),"",Projetos!$K63*_xlfn.XLOOKUP(N$2,Técnicos!$A$2:$A$100,IF(Projetos!T63=1,Técnicos!$F$2:$F$100,IF(Projetos!T63=2,Técnicos!$H$2:$H$100,Técnicos!$J$2:$J$100)),,0,1))</f>
        <v/>
      </c>
      <c r="O64" s="15" t="str" cm="1">
        <f t="array" ref="O64">IF(OR($B64="",O$2=""),"",Projetos!$K63*_xlfn.XLOOKUP(O$2,Técnicos!$A$2:$A$100,IF(Projetos!U63=1,Técnicos!$F$2:$F$100,IF(Projetos!U63=2,Técnicos!$H$2:$H$100,Técnicos!$J$2:$J$100)),,0,1))</f>
        <v/>
      </c>
      <c r="P64" s="15" t="str" cm="1">
        <f t="array" ref="P64">IF(OR($B64="",P$2=""),"",Projetos!$K63*_xlfn.XLOOKUP(P$2,Técnicos!$A$2:$A$100,IF(Projetos!V63=1,Técnicos!$F$2:$F$100,IF(Projetos!V63=2,Técnicos!$H$2:$H$100,Técnicos!$J$2:$J$100)),,0,1))</f>
        <v/>
      </c>
      <c r="Q64" s="15" t="str" cm="1">
        <f t="array" ref="Q64">IF(OR($B64="",Q$2=""),"",Projetos!$K63*_xlfn.XLOOKUP(Q$2,Técnicos!$A$2:$A$100,IF(Projetos!W63=1,Técnicos!$F$2:$F$100,IF(Projetos!W63=2,Técnicos!$H$2:$H$100,Técnicos!$J$2:$J$100)),,0,1))</f>
        <v/>
      </c>
      <c r="R64" s="15" t="str" cm="1">
        <f t="array" ref="R64">IF(OR($B64="",R$2=""),"",Projetos!$K63*_xlfn.XLOOKUP(R$2,Técnicos!$A$2:$A$100,IF(Projetos!X63=1,Técnicos!$F$2:$F$100,IF(Projetos!X63=2,Técnicos!$H$2:$H$100,Técnicos!$J$2:$J$100)),,0,1))</f>
        <v/>
      </c>
      <c r="S64" s="15" t="str" cm="1">
        <f t="array" ref="S64">IF(OR($B64="",S$2=""),"",Projetos!$K63*_xlfn.XLOOKUP(S$2,Técnicos!$A$2:$A$100,IF(Projetos!Y63=1,Técnicos!$F$2:$F$100,IF(Projetos!Y63=2,Técnicos!$H$2:$H$100,Técnicos!$J$2:$J$100)),,0,1))</f>
        <v/>
      </c>
      <c r="T64" s="15" t="str" cm="1">
        <f t="array" ref="T64">IF(OR($B64="",T$2=""),"",Projetos!$K63*_xlfn.XLOOKUP(T$2,Técnicos!$A$2:$A$100,IF(Projetos!Z63=1,Técnicos!$F$2:$F$100,IF(Projetos!Z63=2,Técnicos!$H$2:$H$100,Técnicos!$J$2:$J$100)),,0,1))</f>
        <v/>
      </c>
      <c r="U64" s="15" t="str" cm="1">
        <f t="array" ref="U64">IF(OR($B64="",U$2=""),"",Projetos!$K63*_xlfn.XLOOKUP(U$2,Técnicos!$A$2:$A$100,IF(Projetos!AA63=1,Técnicos!$F$2:$F$100,IF(Projetos!AA63=2,Técnicos!$H$2:$H$100,Técnicos!$J$2:$J$100)),,0,1))</f>
        <v/>
      </c>
      <c r="V64" s="15" t="str" cm="1">
        <f t="array" ref="V64">IF(OR($B64="",V$2=""),"",Projetos!$K63*_xlfn.XLOOKUP(V$2,Técnicos!$A$2:$A$100,IF(Projetos!AB63=1,Técnicos!$F$2:$F$100,IF(Projetos!AB63=2,Técnicos!$H$2:$H$100,Técnicos!$J$2:$J$100)),,0,1))</f>
        <v/>
      </c>
      <c r="W64" s="15" t="str" cm="1">
        <f t="array" ref="W64">IF(OR($B64="",W$2=""),"",Projetos!$K63*_xlfn.XLOOKUP(W$2,Técnicos!$A$2:$A$100,IF(Projetos!AC63=1,Técnicos!$F$2:$F$100,IF(Projetos!AC63=2,Técnicos!$H$2:$H$100,Técnicos!$J$2:$J$100)),,0,1))</f>
        <v/>
      </c>
      <c r="X64" s="15" t="str" cm="1">
        <f t="array" ref="X64">IF(OR($B64="",X$2=""),"",Projetos!$K63*_xlfn.XLOOKUP(X$2,Técnicos!$A$2:$A$100,IF(Projetos!AD63=1,Técnicos!$F$2:$F$100,IF(Projetos!AD63=2,Técnicos!$H$2:$H$100,Técnicos!$J$2:$J$100)),,0,1))</f>
        <v/>
      </c>
      <c r="Y64" s="15" t="str" cm="1">
        <f t="array" ref="Y64">IF(OR($B64="",Y$2=""),"",Projetos!$K63*_xlfn.XLOOKUP(Y$2,Técnicos!$A$2:$A$100,IF(Projetos!AE63=1,Técnicos!$F$2:$F$100,IF(Projetos!AE63=2,Técnicos!$H$2:$H$100,Técnicos!$J$2:$J$100)),,0,1))</f>
        <v/>
      </c>
      <c r="Z64" s="15" t="str" cm="1">
        <f t="array" ref="Z64">IF(OR($B64="",Z$2=""),"",Projetos!$K63*_xlfn.XLOOKUP(Z$2,Técnicos!$A$2:$A$100,IF(Projetos!AF63=1,Técnicos!$F$2:$F$100,IF(Projetos!AF63=2,Técnicos!$H$2:$H$100,Técnicos!$J$2:$J$100)),,0,1))</f>
        <v/>
      </c>
      <c r="AA64" s="15" t="str" cm="1">
        <f t="array" ref="AA64">IF(OR($B64="",AA$2=""),"",Projetos!$K63*_xlfn.XLOOKUP(AA$2,Técnicos!$A$2:$A$100,IF(Projetos!AG63=1,Técnicos!$F$2:$F$100,IF(Projetos!AG63=2,Técnicos!$H$2:$H$100,Técnicos!$J$2:$J$100)),,0,1))</f>
        <v/>
      </c>
      <c r="AB64" s="15" t="str" cm="1">
        <f t="array" ref="AB64">IF(OR($B64="",AB$2=""),"",Projetos!$K63*_xlfn.XLOOKUP(AB$2,Técnicos!$A$2:$A$100,IF(Projetos!AH63=1,Técnicos!$F$2:$F$100,IF(Projetos!AH63=2,Técnicos!$H$2:$H$100,Técnicos!$J$2:$J$100)),,0,1))</f>
        <v/>
      </c>
      <c r="AC64" s="15" t="str" cm="1">
        <f t="array" ref="AC64">IF(OR($B64="",AC$2=""),"",Projetos!$K63*_xlfn.XLOOKUP(AC$2,Técnicos!$A$2:$A$100,IF(Projetos!AI63=1,Técnicos!$F$2:$F$100,IF(Projetos!AI63=2,Técnicos!$H$2:$H$100,Técnicos!$J$2:$J$100)),,0,1))</f>
        <v/>
      </c>
      <c r="AD64" s="15" t="str" cm="1">
        <f t="array" ref="AD64">IF(OR($B64="",AD$2=""),"",Projetos!$K63*_xlfn.XLOOKUP(AD$2,Técnicos!$A$2:$A$100,IF(Projetos!AJ63=1,Técnicos!$F$2:$F$100,IF(Projetos!AJ63=2,Técnicos!$H$2:$H$100,Técnicos!$J$2:$J$100)),,0,1))</f>
        <v/>
      </c>
      <c r="AE64" s="15" t="str" cm="1">
        <f t="array" ref="AE64">IF(OR($B64="",AE$2=""),"",Projetos!$K63*_xlfn.XLOOKUP(AE$2,Técnicos!$A$2:$A$100,IF(Projetos!AK63=1,Técnicos!$F$2:$F$100,IF(Projetos!AK63=2,Técnicos!$H$2:$H$100,Técnicos!$J$2:$J$100)),,0,1))</f>
        <v/>
      </c>
      <c r="AF64" s="15" t="str" cm="1">
        <f t="array" ref="AF64">IF(OR($B64="",AF$2=""),"",Projetos!$K63*_xlfn.XLOOKUP(AF$2,Técnicos!$A$2:$A$100,IF(Projetos!AL63=1,Técnicos!$F$2:$F$100,IF(Projetos!AL63=2,Técnicos!$H$2:$H$100,Técnicos!$J$2:$J$100)),,0,1))</f>
        <v/>
      </c>
      <c r="AG64" s="15" t="str" cm="1">
        <f t="array" ref="AG64">IF(OR($B64="",AG$2=""),"",Projetos!$K63*_xlfn.XLOOKUP(AG$2,Técnicos!$A$2:$A$100,IF(Projetos!AM63=1,Técnicos!$F$2:$F$100,IF(Projetos!AM63=2,Técnicos!$H$2:$H$100,Técnicos!$J$2:$J$100)),,0,1))</f>
        <v/>
      </c>
      <c r="AH64" s="15" t="str" cm="1">
        <f t="array" ref="AH64">IF(OR($B64="",AH$2=""),"",Projetos!$K63*_xlfn.XLOOKUP(AH$2,Técnicos!$A$2:$A$100,IF(Projetos!AN63=1,Técnicos!$F$2:$F$100,IF(Projetos!AN63=2,Técnicos!$H$2:$H$100,Técnicos!$J$2:$J$100)),,0,1))</f>
        <v/>
      </c>
      <c r="AI64" s="15" t="str" cm="1">
        <f t="array" ref="AI64">IF(OR($B64="",AI$2=""),"",Projetos!$K63*_xlfn.XLOOKUP(AI$2,Técnicos!$A$2:$A$100,IF(Projetos!AO63=1,Técnicos!$F$2:$F$100,IF(Projetos!AO63=2,Técnicos!$H$2:$H$100,Técnicos!$J$2:$J$100)),,0,1))</f>
        <v/>
      </c>
      <c r="AJ64" s="15" t="str" cm="1">
        <f t="array" ref="AJ64">IF(OR($B64="",AJ$2=""),"",Projetos!$K63*_xlfn.XLOOKUP(AJ$2,Técnicos!$A$2:$A$100,IF(Projetos!AP63=1,Técnicos!$F$2:$F$100,IF(Projetos!AP63=2,Técnicos!$H$2:$H$100,Técnicos!$J$2:$J$100)),,0,1))</f>
        <v/>
      </c>
      <c r="AK64" s="15" t="str" cm="1">
        <f t="array" ref="AK64">IF(OR($B64="",AK$2=""),"",Projetos!$K63*_xlfn.XLOOKUP(AK$2,Técnicos!$A$2:$A$100,IF(Projetos!AQ63=1,Técnicos!$F$2:$F$100,IF(Projetos!AQ63=2,Técnicos!$H$2:$H$100,Técnicos!$J$2:$J$100)),,0,1))</f>
        <v/>
      </c>
      <c r="AL64" s="15" t="str" cm="1">
        <f t="array" ref="AL64">IF(OR($B64="",AL$2=""),"",Projetos!$K63*_xlfn.XLOOKUP(AL$2,Técnicos!$A$2:$A$100,IF(Projetos!AR63=1,Técnicos!$F$2:$F$100,IF(Projetos!AR63=2,Técnicos!$H$2:$H$100,Técnicos!$J$2:$J$100)),,0,1))</f>
        <v/>
      </c>
      <c r="AM64" s="15" t="str" cm="1">
        <f t="array" ref="AM64">IF(OR($B64="",AM$2=""),"",Projetos!$K63*_xlfn.XLOOKUP(AM$2,Técnicos!$A$2:$A$100,IF(Projetos!AS63=1,Técnicos!$F$2:$F$100,IF(Projetos!AS63=2,Técnicos!$H$2:$H$100,Técnicos!$J$2:$J$100)),,0,1))</f>
        <v/>
      </c>
      <c r="AN64" s="15" t="str" cm="1">
        <f t="array" ref="AN64">IF(OR($B64="",AN$2=""),"",Projetos!$K63*_xlfn.XLOOKUP(AN$2,Técnicos!$A$2:$A$100,IF(Projetos!AT63=1,Técnicos!$F$2:$F$100,IF(Projetos!AT63=2,Técnicos!$H$2:$H$100,Técnicos!$J$2:$J$100)),,0,1))</f>
        <v/>
      </c>
      <c r="AO64" s="15" t="str" cm="1">
        <f t="array" ref="AO64">IF(OR($B64="",AO$2=""),"",Projetos!$K63*_xlfn.XLOOKUP(AO$2,Técnicos!$A$2:$A$100,IF(Projetos!AU63=1,Técnicos!$F$2:$F$100,IF(Projetos!AU63=2,Técnicos!$H$2:$H$100,Técnicos!$J$2:$J$100)),,0,1))</f>
        <v/>
      </c>
      <c r="AP64" s="15" t="str" cm="1">
        <f t="array" ref="AP64">IF(OR($B64="",AP$2=""),"",Projetos!$K63*_xlfn.XLOOKUP(AP$2,Técnicos!$A$2:$A$100,IF(Projetos!AV63=1,Técnicos!$F$2:$F$100,IF(Projetos!AV63=2,Técnicos!$H$2:$H$100,Técnicos!$J$2:$J$100)),,0,1))</f>
        <v/>
      </c>
      <c r="AQ64" s="15" t="str" cm="1">
        <f t="array" ref="AQ64">IF(OR($B64="",AQ$2=""),"",Projetos!$K63*_xlfn.XLOOKUP(AQ$2,Técnicos!$A$2:$A$100,IF(Projetos!AW63=1,Técnicos!$F$2:$F$100,IF(Projetos!AW63=2,Técnicos!$H$2:$H$100,Técnicos!$J$2:$J$100)),,0,1))</f>
        <v/>
      </c>
      <c r="AR64" s="15" t="str" cm="1">
        <f t="array" ref="AR64">IF(OR($B64="",AR$2=""),"",Projetos!$K63*_xlfn.XLOOKUP(AR$2,Técnicos!$A$2:$A$100,IF(Projetos!AX63=1,Técnicos!$F$2:$F$100,IF(Projetos!AX63=2,Técnicos!$H$2:$H$100,Técnicos!$J$2:$J$100)),,0,1))</f>
        <v/>
      </c>
      <c r="AS64" s="15" t="str" cm="1">
        <f t="array" ref="AS64">IF(OR($B64="",AS$2=""),"",Projetos!$K63*_xlfn.XLOOKUP(AS$2,Técnicos!$A$2:$A$100,IF(Projetos!AY63=1,Técnicos!$F$2:$F$100,IF(Projetos!AY63=2,Técnicos!$H$2:$H$100,Técnicos!$J$2:$J$100)),,0,1))</f>
        <v/>
      </c>
      <c r="AT64" s="15" t="str" cm="1">
        <f t="array" ref="AT64">IF(OR($B64="",AT$2=""),"",Projetos!$K63*_xlfn.XLOOKUP(AT$2,Técnicos!$A$2:$A$100,IF(Projetos!AZ63=1,Técnicos!$F$2:$F$100,IF(Projetos!AZ63=2,Técnicos!$H$2:$H$100,Técnicos!$J$2:$J$100)),,0,1))</f>
        <v/>
      </c>
      <c r="AU64" s="15" t="str" cm="1">
        <f t="array" ref="AU64">IF(OR($B64="",AU$2=""),"",Projetos!$K63*_xlfn.XLOOKUP(AU$2,Técnicos!$A$2:$A$100,IF(Projetos!BA63=1,Técnicos!$F$2:$F$100,IF(Projetos!BA63=2,Técnicos!$H$2:$H$100,Técnicos!$J$2:$J$100)),,0,1))</f>
        <v/>
      </c>
      <c r="AV64" s="15" t="str" cm="1">
        <f t="array" ref="AV64">IF(OR($B64="",AV$2=""),"",Projetos!$K63*_xlfn.XLOOKUP(AV$2,Técnicos!$A$2:$A$100,IF(Projetos!BB63=1,Técnicos!$F$2:$F$100,IF(Projetos!BB63=2,Técnicos!$H$2:$H$100,Técnicos!$J$2:$J$100)),,0,1))</f>
        <v/>
      </c>
      <c r="AW64" s="15" t="str" cm="1">
        <f t="array" ref="AW64">IF(OR($B64="",AW$2=""),"",Projetos!$K63*_xlfn.XLOOKUP(AW$2,Técnicos!$A$2:$A$100,IF(Projetos!BC63=1,Técnicos!$F$2:$F$100,IF(Projetos!BC63=2,Técnicos!$H$2:$H$100,Técnicos!$J$2:$J$100)),,0,1))</f>
        <v/>
      </c>
      <c r="AX64" s="15" t="str" cm="1">
        <f t="array" ref="AX64">IF(OR($B64="",AX$2=""),"",Projetos!$K63*_xlfn.XLOOKUP(AX$2,Técnicos!$A$2:$A$100,IF(Projetos!BD63=1,Técnicos!$F$2:$F$100,IF(Projetos!BD63=2,Técnicos!$H$2:$H$100,Técnicos!$J$2:$J$100)),,0,1))</f>
        <v/>
      </c>
      <c r="AY64" s="15" t="str" cm="1">
        <f t="array" ref="AY64">IF(OR($B64="",AY$2=""),"",Projetos!$K63*_xlfn.XLOOKUP(AY$2,Técnicos!$A$2:$A$100,IF(Projetos!BE63=1,Técnicos!$F$2:$F$100,IF(Projetos!BE63=2,Técnicos!$H$2:$H$100,Técnicos!$J$2:$J$100)),,0,1))</f>
        <v/>
      </c>
      <c r="AZ64" s="15" t="str" cm="1">
        <f t="array" ref="AZ64">IF(OR($B64="",AZ$2=""),"",Projetos!$K63*_xlfn.XLOOKUP(AZ$2,Técnicos!$A$2:$A$100,IF(Projetos!BF63=1,Técnicos!$F$2:$F$100,IF(Projetos!BF63=2,Técnicos!$H$2:$H$100,Técnicos!$J$2:$J$100)),,0,1))</f>
        <v/>
      </c>
      <c r="BA64" s="15" t="str" cm="1">
        <f t="array" ref="BA64">IF(OR($B64="",BA$2=""),"",Projetos!$K63*_xlfn.XLOOKUP(BA$2,Técnicos!$A$2:$A$100,IF(Projetos!BG63=1,Técnicos!$F$2:$F$100,IF(Projetos!BG63=2,Técnicos!$H$2:$H$100,Técnicos!$J$2:$J$100)),,0,1))</f>
        <v/>
      </c>
      <c r="BB64" s="15" t="str" cm="1">
        <f t="array" ref="BB64">IF(OR($B64="",BB$2=""),"",Projetos!$K63*_xlfn.XLOOKUP(BB$2,Técnicos!$A$2:$A$100,IF(Projetos!BH63=1,Técnicos!$F$2:$F$100,IF(Projetos!BH63=2,Técnicos!$H$2:$H$100,Técnicos!$J$2:$J$100)),,0,1))</f>
        <v/>
      </c>
      <c r="BC64" s="15" t="str" cm="1">
        <f t="array" ref="BC64">IF(OR($B64="",BC$2=""),"",Projetos!$K63*_xlfn.XLOOKUP(BC$2,Técnicos!$A$2:$A$100,IF(Projetos!BI63=1,Técnicos!$F$2:$F$100,IF(Projetos!BI63=2,Técnicos!$H$2:$H$100,Técnicos!$J$2:$J$100)),,0,1))</f>
        <v/>
      </c>
      <c r="BD64" s="15" t="str" cm="1">
        <f t="array" ref="BD64">IF(OR($B64="",BD$2=""),"",Projetos!$K63*_xlfn.XLOOKUP(BD$2,Técnicos!$A$2:$A$100,IF(Projetos!BJ63=1,Técnicos!$F$2:$F$100,IF(Projetos!BJ63=2,Técnicos!$H$2:$H$100,Técnicos!$J$2:$J$100)),,0,1))</f>
        <v/>
      </c>
      <c r="BE64" s="15" t="str" cm="1">
        <f t="array" ref="BE64">IF(OR($B64="",BE$2=""),"",Projetos!$K63*_xlfn.XLOOKUP(BE$2,Técnicos!$A$2:$A$100,IF(Projetos!BK63=1,Técnicos!$F$2:$F$100,IF(Projetos!BK63=2,Técnicos!$H$2:$H$100,Técnicos!$J$2:$J$100)),,0,1))</f>
        <v/>
      </c>
      <c r="BF64" s="15" t="str" cm="1">
        <f t="array" ref="BF64">IF(OR($B64="",BF$2=""),"",Projetos!$K63*_xlfn.XLOOKUP(BF$2,Técnicos!$A$2:$A$100,IF(Projetos!BL63=1,Técnicos!$F$2:$F$100,IF(Projetos!BL63=2,Técnicos!$H$2:$H$100,Técnicos!$J$2:$J$100)),,0,1))</f>
        <v/>
      </c>
      <c r="BG64" s="15" t="str" cm="1">
        <f t="array" ref="BG64">IF(OR($B64="",BG$2=""),"",Projetos!$K63*_xlfn.XLOOKUP(BG$2,Técnicos!$A$2:$A$100,IF(Projetos!BM63=1,Técnicos!$F$2:$F$100,IF(Projetos!BM63=2,Técnicos!$H$2:$H$100,Técnicos!$J$2:$J$100)),,0,1))</f>
        <v/>
      </c>
      <c r="BH64" s="15" t="str" cm="1">
        <f t="array" ref="BH64">IF(OR($B64="",BH$2=""),"",Projetos!$K63*_xlfn.XLOOKUP(BH$2,Técnicos!$A$2:$A$100,IF(Projetos!BN63=1,Técnicos!$F$2:$F$100,IF(Projetos!BN63=2,Técnicos!$H$2:$H$100,Técnicos!$J$2:$J$100)),,0,1))</f>
        <v/>
      </c>
      <c r="BI64" s="15" t="str" cm="1">
        <f t="array" ref="BI64">IF(OR($B64="",BI$2=""),"",Projetos!$K63*_xlfn.XLOOKUP(BI$2,Técnicos!$A$2:$A$100,IF(Projetos!BO63=1,Técnicos!$F$2:$F$100,IF(Projetos!BO63=2,Técnicos!$H$2:$H$100,Técnicos!$J$2:$J$100)),,0,1))</f>
        <v/>
      </c>
      <c r="BJ64" s="15" t="str" cm="1">
        <f t="array" ref="BJ64">IF(OR($B64="",BJ$2=""),"",Projetos!$K63*_xlfn.XLOOKUP(BJ$2,Técnicos!$A$2:$A$100,IF(Projetos!BP63=1,Técnicos!$F$2:$F$100,IF(Projetos!BP63=2,Técnicos!$H$2:$H$100,Técnicos!$J$2:$J$100)),,0,1))</f>
        <v/>
      </c>
      <c r="BK64" s="15" t="str" cm="1">
        <f t="array" ref="BK64">IF(OR($B64="",BK$2=""),"",Projetos!$K63*_xlfn.XLOOKUP(BK$2,Técnicos!$A$2:$A$100,IF(Projetos!BQ63=1,Técnicos!$F$2:$F$100,IF(Projetos!BQ63=2,Técnicos!$H$2:$H$100,Técnicos!$J$2:$J$100)),,0,1))</f>
        <v/>
      </c>
      <c r="BL64" s="15" t="str" cm="1">
        <f t="array" ref="BL64">IF(OR($B64="",BL$2=""),"",Projetos!$K63*_xlfn.XLOOKUP(BL$2,Técnicos!$A$2:$A$100,IF(Projetos!BR63=1,Técnicos!$F$2:$F$100,IF(Projetos!BR63=2,Técnicos!$H$2:$H$100,Técnicos!$J$2:$J$100)),,0,1))</f>
        <v/>
      </c>
      <c r="BM64" s="15" t="str" cm="1">
        <f t="array" ref="BM64">IF(OR($B64="",BM$2=""),"",Projetos!$K63*_xlfn.XLOOKUP(BM$2,Técnicos!$A$2:$A$100,IF(Projetos!BS63=1,Técnicos!$F$2:$F$100,IF(Projetos!BS63=2,Técnicos!$H$2:$H$100,Técnicos!$J$2:$J$100)),,0,1))</f>
        <v/>
      </c>
      <c r="BN64" s="15" t="str" cm="1">
        <f t="array" ref="BN64">IF(OR($B64="",BN$2=""),"",Projetos!$K63*_xlfn.XLOOKUP(BN$2,Técnicos!$A$2:$A$100,IF(Projetos!BT63=1,Técnicos!$F$2:$F$100,IF(Projetos!BT63=2,Técnicos!$H$2:$H$100,Técnicos!$J$2:$J$100)),,0,1))</f>
        <v/>
      </c>
      <c r="BO64" s="15" t="str" cm="1">
        <f t="array" ref="BO64">IF(OR($B64="",BO$2=""),"",Projetos!$K63*_xlfn.XLOOKUP(BO$2,Técnicos!$A$2:$A$100,IF(Projetos!BU63=1,Técnicos!$F$2:$F$100,IF(Projetos!BU63=2,Técnicos!$H$2:$H$100,Técnicos!$J$2:$J$100)),,0,1))</f>
        <v/>
      </c>
      <c r="BP64" s="15" t="str" cm="1">
        <f t="array" ref="BP64">IF(OR($B64="",BP$2=""),"",Projetos!$K63*_xlfn.XLOOKUP(BP$2,Técnicos!$A$2:$A$100,IF(Projetos!BV63=1,Técnicos!$F$2:$F$100,IF(Projetos!BV63=2,Técnicos!$H$2:$H$100,Técnicos!$J$2:$J$100)),,0,1))</f>
        <v/>
      </c>
      <c r="BQ64" s="15" t="str" cm="1">
        <f t="array" ref="BQ64">IF(OR($B64="",BQ$2=""),"",Projetos!$K63*_xlfn.XLOOKUP(BQ$2,Técnicos!$A$2:$A$100,IF(Projetos!BW63=1,Técnicos!$F$2:$F$100,IF(Projetos!BW63=2,Técnicos!$H$2:$H$100,Técnicos!$J$2:$J$100)),,0,1))</f>
        <v/>
      </c>
    </row>
    <row r="65" spans="3:69" x14ac:dyDescent="0.25">
      <c r="C65" s="15" t="str" cm="1">
        <f t="array" ref="C65">IF(OR($B65="",C$2=""),"",Projetos!$K64*_xlfn.XLOOKUP(C$2,Técnicos!$A$2:$A$100,IF(Projetos!I64=1,Técnicos!$F$2:$F$100,IF(Projetos!I64=2,Técnicos!$H$2:$H$100,Técnicos!$J$2:$J$100)),,0,1))</f>
        <v/>
      </c>
      <c r="D65" s="15" t="str" cm="1">
        <f t="array" ref="D65">IF(OR($B65="",D$2=""),"",Projetos!$K64*_xlfn.XLOOKUP(D$2,Técnicos!$A$2:$A$100,IF(Projetos!J64=1,Técnicos!$F$2:$F$100,IF(Projetos!J64=2,Técnicos!$H$2:$H$100,Técnicos!$J$2:$J$100)),,0,1))</f>
        <v/>
      </c>
      <c r="E65" s="15" t="str" cm="1">
        <f t="array" ref="E65">IF(OR($B65="",E$2=""),"",Projetos!$K64*_xlfn.XLOOKUP(E$2,Técnicos!$A$2:$A$100,IF(Projetos!K64=1,Técnicos!$F$2:$F$100,IF(Projetos!K64=2,Técnicos!$H$2:$H$100,Técnicos!$J$2:$J$100)),,0,1))</f>
        <v/>
      </c>
      <c r="F65" s="15" t="str" cm="1">
        <f t="array" ref="F65">IF(OR($B65="",F$2=""),"",Projetos!$K64*_xlfn.XLOOKUP(F$2,Técnicos!$A$2:$A$100,IF(Projetos!L64=1,Técnicos!$F$2:$F$100,IF(Projetos!L64=2,Técnicos!$H$2:$H$100,Técnicos!$J$2:$J$100)),,0,1))</f>
        <v/>
      </c>
      <c r="G65" s="15" t="str" cm="1">
        <f t="array" ref="G65">IF(OR($B65="",G$2=""),"",Projetos!$K64*_xlfn.XLOOKUP(G$2,Técnicos!$A$2:$A$100,IF(Projetos!M64=1,Técnicos!$F$2:$F$100,IF(Projetos!M64=2,Técnicos!$H$2:$H$100,Técnicos!$J$2:$J$100)),,0,1))</f>
        <v/>
      </c>
      <c r="H65" s="15" t="str" cm="1">
        <f t="array" ref="H65">IF(OR($B65="",H$2=""),"",Projetos!$K64*_xlfn.XLOOKUP(H$2,Técnicos!$A$2:$A$100,IF(Projetos!N64=1,Técnicos!$F$2:$F$100,IF(Projetos!N64=2,Técnicos!$H$2:$H$100,Técnicos!$J$2:$J$100)),,0,1))</f>
        <v/>
      </c>
      <c r="I65" s="15" t="str" cm="1">
        <f t="array" ref="I65">IF(OR($B65="",I$2=""),"",Projetos!$K64*_xlfn.XLOOKUP(I$2,Técnicos!$A$2:$A$100,IF(Projetos!O64=1,Técnicos!$F$2:$F$100,IF(Projetos!O64=2,Técnicos!$H$2:$H$100,Técnicos!$J$2:$J$100)),,0,1))</f>
        <v/>
      </c>
      <c r="J65" s="15" t="str" cm="1">
        <f t="array" ref="J65">IF(OR($B65="",J$2=""),"",Projetos!$K64*_xlfn.XLOOKUP(J$2,Técnicos!$A$2:$A$100,IF(Projetos!P64=1,Técnicos!$F$2:$F$100,IF(Projetos!P64=2,Técnicos!$H$2:$H$100,Técnicos!$J$2:$J$100)),,0,1))</f>
        <v/>
      </c>
      <c r="K65" s="15" t="str" cm="1">
        <f t="array" ref="K65">IF(OR($B65="",K$2=""),"",Projetos!$K64*_xlfn.XLOOKUP(K$2,Técnicos!$A$2:$A$100,IF(Projetos!Q64=1,Técnicos!$F$2:$F$100,IF(Projetos!Q64=2,Técnicos!$H$2:$H$100,Técnicos!$J$2:$J$100)),,0,1))</f>
        <v/>
      </c>
      <c r="L65" s="15" t="str" cm="1">
        <f t="array" ref="L65">IF(OR($B65="",L$2=""),"",Projetos!$K64*_xlfn.XLOOKUP(L$2,Técnicos!$A$2:$A$100,IF(Projetos!R64=1,Técnicos!$F$2:$F$100,IF(Projetos!R64=2,Técnicos!$H$2:$H$100,Técnicos!$J$2:$J$100)),,0,1))</f>
        <v/>
      </c>
      <c r="M65" s="15" t="str" cm="1">
        <f t="array" ref="M65">IF(OR($B65="",M$2=""),"",Projetos!$K64*_xlfn.XLOOKUP(M$2,Técnicos!$A$2:$A$100,IF(Projetos!S64=1,Técnicos!$F$2:$F$100,IF(Projetos!S64=2,Técnicos!$H$2:$H$100,Técnicos!$J$2:$J$100)),,0,1))</f>
        <v/>
      </c>
      <c r="N65" s="15" t="str" cm="1">
        <f t="array" ref="N65">IF(OR($B65="",N$2=""),"",Projetos!$K64*_xlfn.XLOOKUP(N$2,Técnicos!$A$2:$A$100,IF(Projetos!T64=1,Técnicos!$F$2:$F$100,IF(Projetos!T64=2,Técnicos!$H$2:$H$100,Técnicos!$J$2:$J$100)),,0,1))</f>
        <v/>
      </c>
      <c r="O65" s="15" t="str" cm="1">
        <f t="array" ref="O65">IF(OR($B65="",O$2=""),"",Projetos!$K64*_xlfn.XLOOKUP(O$2,Técnicos!$A$2:$A$100,IF(Projetos!U64=1,Técnicos!$F$2:$F$100,IF(Projetos!U64=2,Técnicos!$H$2:$H$100,Técnicos!$J$2:$J$100)),,0,1))</f>
        <v/>
      </c>
      <c r="P65" s="15" t="str" cm="1">
        <f t="array" ref="P65">IF(OR($B65="",P$2=""),"",Projetos!$K64*_xlfn.XLOOKUP(P$2,Técnicos!$A$2:$A$100,IF(Projetos!V64=1,Técnicos!$F$2:$F$100,IF(Projetos!V64=2,Técnicos!$H$2:$H$100,Técnicos!$J$2:$J$100)),,0,1))</f>
        <v/>
      </c>
      <c r="Q65" s="15" t="str" cm="1">
        <f t="array" ref="Q65">IF(OR($B65="",Q$2=""),"",Projetos!$K64*_xlfn.XLOOKUP(Q$2,Técnicos!$A$2:$A$100,IF(Projetos!W64=1,Técnicos!$F$2:$F$100,IF(Projetos!W64=2,Técnicos!$H$2:$H$100,Técnicos!$J$2:$J$100)),,0,1))</f>
        <v/>
      </c>
      <c r="R65" s="15" t="str" cm="1">
        <f t="array" ref="R65">IF(OR($B65="",R$2=""),"",Projetos!$K64*_xlfn.XLOOKUP(R$2,Técnicos!$A$2:$A$100,IF(Projetos!X64=1,Técnicos!$F$2:$F$100,IF(Projetos!X64=2,Técnicos!$H$2:$H$100,Técnicos!$J$2:$J$100)),,0,1))</f>
        <v/>
      </c>
      <c r="S65" s="15" t="str" cm="1">
        <f t="array" ref="S65">IF(OR($B65="",S$2=""),"",Projetos!$K64*_xlfn.XLOOKUP(S$2,Técnicos!$A$2:$A$100,IF(Projetos!Y64=1,Técnicos!$F$2:$F$100,IF(Projetos!Y64=2,Técnicos!$H$2:$H$100,Técnicos!$J$2:$J$100)),,0,1))</f>
        <v/>
      </c>
      <c r="T65" s="15" t="str" cm="1">
        <f t="array" ref="T65">IF(OR($B65="",T$2=""),"",Projetos!$K64*_xlfn.XLOOKUP(T$2,Técnicos!$A$2:$A$100,IF(Projetos!Z64=1,Técnicos!$F$2:$F$100,IF(Projetos!Z64=2,Técnicos!$H$2:$H$100,Técnicos!$J$2:$J$100)),,0,1))</f>
        <v/>
      </c>
      <c r="U65" s="15" t="str" cm="1">
        <f t="array" ref="U65">IF(OR($B65="",U$2=""),"",Projetos!$K64*_xlfn.XLOOKUP(U$2,Técnicos!$A$2:$A$100,IF(Projetos!AA64=1,Técnicos!$F$2:$F$100,IF(Projetos!AA64=2,Técnicos!$H$2:$H$100,Técnicos!$J$2:$J$100)),,0,1))</f>
        <v/>
      </c>
      <c r="V65" s="15" t="str" cm="1">
        <f t="array" ref="V65">IF(OR($B65="",V$2=""),"",Projetos!$K64*_xlfn.XLOOKUP(V$2,Técnicos!$A$2:$A$100,IF(Projetos!AB64=1,Técnicos!$F$2:$F$100,IF(Projetos!AB64=2,Técnicos!$H$2:$H$100,Técnicos!$J$2:$J$100)),,0,1))</f>
        <v/>
      </c>
      <c r="W65" s="15" t="str" cm="1">
        <f t="array" ref="W65">IF(OR($B65="",W$2=""),"",Projetos!$K64*_xlfn.XLOOKUP(W$2,Técnicos!$A$2:$A$100,IF(Projetos!AC64=1,Técnicos!$F$2:$F$100,IF(Projetos!AC64=2,Técnicos!$H$2:$H$100,Técnicos!$J$2:$J$100)),,0,1))</f>
        <v/>
      </c>
      <c r="X65" s="15" t="str" cm="1">
        <f t="array" ref="X65">IF(OR($B65="",X$2=""),"",Projetos!$K64*_xlfn.XLOOKUP(X$2,Técnicos!$A$2:$A$100,IF(Projetos!AD64=1,Técnicos!$F$2:$F$100,IF(Projetos!AD64=2,Técnicos!$H$2:$H$100,Técnicos!$J$2:$J$100)),,0,1))</f>
        <v/>
      </c>
      <c r="Y65" s="15" t="str" cm="1">
        <f t="array" ref="Y65">IF(OR($B65="",Y$2=""),"",Projetos!$K64*_xlfn.XLOOKUP(Y$2,Técnicos!$A$2:$A$100,IF(Projetos!AE64=1,Técnicos!$F$2:$F$100,IF(Projetos!AE64=2,Técnicos!$H$2:$H$100,Técnicos!$J$2:$J$100)),,0,1))</f>
        <v/>
      </c>
      <c r="Z65" s="15" t="str" cm="1">
        <f t="array" ref="Z65">IF(OR($B65="",Z$2=""),"",Projetos!$K64*_xlfn.XLOOKUP(Z$2,Técnicos!$A$2:$A$100,IF(Projetos!AF64=1,Técnicos!$F$2:$F$100,IF(Projetos!AF64=2,Técnicos!$H$2:$H$100,Técnicos!$J$2:$J$100)),,0,1))</f>
        <v/>
      </c>
      <c r="AA65" s="15" t="str" cm="1">
        <f t="array" ref="AA65">IF(OR($B65="",AA$2=""),"",Projetos!$K64*_xlfn.XLOOKUP(AA$2,Técnicos!$A$2:$A$100,IF(Projetos!AG64=1,Técnicos!$F$2:$F$100,IF(Projetos!AG64=2,Técnicos!$H$2:$H$100,Técnicos!$J$2:$J$100)),,0,1))</f>
        <v/>
      </c>
      <c r="AB65" s="15" t="str" cm="1">
        <f t="array" ref="AB65">IF(OR($B65="",AB$2=""),"",Projetos!$K64*_xlfn.XLOOKUP(AB$2,Técnicos!$A$2:$A$100,IF(Projetos!AH64=1,Técnicos!$F$2:$F$100,IF(Projetos!AH64=2,Técnicos!$H$2:$H$100,Técnicos!$J$2:$J$100)),,0,1))</f>
        <v/>
      </c>
      <c r="AC65" s="15" t="str" cm="1">
        <f t="array" ref="AC65">IF(OR($B65="",AC$2=""),"",Projetos!$K64*_xlfn.XLOOKUP(AC$2,Técnicos!$A$2:$A$100,IF(Projetos!AI64=1,Técnicos!$F$2:$F$100,IF(Projetos!AI64=2,Técnicos!$H$2:$H$100,Técnicos!$J$2:$J$100)),,0,1))</f>
        <v/>
      </c>
      <c r="AD65" s="15" t="str" cm="1">
        <f t="array" ref="AD65">IF(OR($B65="",AD$2=""),"",Projetos!$K64*_xlfn.XLOOKUP(AD$2,Técnicos!$A$2:$A$100,IF(Projetos!AJ64=1,Técnicos!$F$2:$F$100,IF(Projetos!AJ64=2,Técnicos!$H$2:$H$100,Técnicos!$J$2:$J$100)),,0,1))</f>
        <v/>
      </c>
      <c r="AE65" s="15" t="str" cm="1">
        <f t="array" ref="AE65">IF(OR($B65="",AE$2=""),"",Projetos!$K64*_xlfn.XLOOKUP(AE$2,Técnicos!$A$2:$A$100,IF(Projetos!AK64=1,Técnicos!$F$2:$F$100,IF(Projetos!AK64=2,Técnicos!$H$2:$H$100,Técnicos!$J$2:$J$100)),,0,1))</f>
        <v/>
      </c>
      <c r="AF65" s="15" t="str" cm="1">
        <f t="array" ref="AF65">IF(OR($B65="",AF$2=""),"",Projetos!$K64*_xlfn.XLOOKUP(AF$2,Técnicos!$A$2:$A$100,IF(Projetos!AL64=1,Técnicos!$F$2:$F$100,IF(Projetos!AL64=2,Técnicos!$H$2:$H$100,Técnicos!$J$2:$J$100)),,0,1))</f>
        <v/>
      </c>
      <c r="AG65" s="15" t="str" cm="1">
        <f t="array" ref="AG65">IF(OR($B65="",AG$2=""),"",Projetos!$K64*_xlfn.XLOOKUP(AG$2,Técnicos!$A$2:$A$100,IF(Projetos!AM64=1,Técnicos!$F$2:$F$100,IF(Projetos!AM64=2,Técnicos!$H$2:$H$100,Técnicos!$J$2:$J$100)),,0,1))</f>
        <v/>
      </c>
      <c r="AH65" s="15" t="str" cm="1">
        <f t="array" ref="AH65">IF(OR($B65="",AH$2=""),"",Projetos!$K64*_xlfn.XLOOKUP(AH$2,Técnicos!$A$2:$A$100,IF(Projetos!AN64=1,Técnicos!$F$2:$F$100,IF(Projetos!AN64=2,Técnicos!$H$2:$H$100,Técnicos!$J$2:$J$100)),,0,1))</f>
        <v/>
      </c>
      <c r="AI65" s="15" t="str" cm="1">
        <f t="array" ref="AI65">IF(OR($B65="",AI$2=""),"",Projetos!$K64*_xlfn.XLOOKUP(AI$2,Técnicos!$A$2:$A$100,IF(Projetos!AO64=1,Técnicos!$F$2:$F$100,IF(Projetos!AO64=2,Técnicos!$H$2:$H$100,Técnicos!$J$2:$J$100)),,0,1))</f>
        <v/>
      </c>
      <c r="AJ65" s="15" t="str" cm="1">
        <f t="array" ref="AJ65">IF(OR($B65="",AJ$2=""),"",Projetos!$K64*_xlfn.XLOOKUP(AJ$2,Técnicos!$A$2:$A$100,IF(Projetos!AP64=1,Técnicos!$F$2:$F$100,IF(Projetos!AP64=2,Técnicos!$H$2:$H$100,Técnicos!$J$2:$J$100)),,0,1))</f>
        <v/>
      </c>
      <c r="AK65" s="15" t="str" cm="1">
        <f t="array" ref="AK65">IF(OR($B65="",AK$2=""),"",Projetos!$K64*_xlfn.XLOOKUP(AK$2,Técnicos!$A$2:$A$100,IF(Projetos!AQ64=1,Técnicos!$F$2:$F$100,IF(Projetos!AQ64=2,Técnicos!$H$2:$H$100,Técnicos!$J$2:$J$100)),,0,1))</f>
        <v/>
      </c>
      <c r="AL65" s="15" t="str" cm="1">
        <f t="array" ref="AL65">IF(OR($B65="",AL$2=""),"",Projetos!$K64*_xlfn.XLOOKUP(AL$2,Técnicos!$A$2:$A$100,IF(Projetos!AR64=1,Técnicos!$F$2:$F$100,IF(Projetos!AR64=2,Técnicos!$H$2:$H$100,Técnicos!$J$2:$J$100)),,0,1))</f>
        <v/>
      </c>
      <c r="AM65" s="15" t="str" cm="1">
        <f t="array" ref="AM65">IF(OR($B65="",AM$2=""),"",Projetos!$K64*_xlfn.XLOOKUP(AM$2,Técnicos!$A$2:$A$100,IF(Projetos!AS64=1,Técnicos!$F$2:$F$100,IF(Projetos!AS64=2,Técnicos!$H$2:$H$100,Técnicos!$J$2:$J$100)),,0,1))</f>
        <v/>
      </c>
      <c r="AN65" s="15" t="str" cm="1">
        <f t="array" ref="AN65">IF(OR($B65="",AN$2=""),"",Projetos!$K64*_xlfn.XLOOKUP(AN$2,Técnicos!$A$2:$A$100,IF(Projetos!AT64=1,Técnicos!$F$2:$F$100,IF(Projetos!AT64=2,Técnicos!$H$2:$H$100,Técnicos!$J$2:$J$100)),,0,1))</f>
        <v/>
      </c>
      <c r="AO65" s="15" t="str" cm="1">
        <f t="array" ref="AO65">IF(OR($B65="",AO$2=""),"",Projetos!$K64*_xlfn.XLOOKUP(AO$2,Técnicos!$A$2:$A$100,IF(Projetos!AU64=1,Técnicos!$F$2:$F$100,IF(Projetos!AU64=2,Técnicos!$H$2:$H$100,Técnicos!$J$2:$J$100)),,0,1))</f>
        <v/>
      </c>
      <c r="AP65" s="15" t="str" cm="1">
        <f t="array" ref="AP65">IF(OR($B65="",AP$2=""),"",Projetos!$K64*_xlfn.XLOOKUP(AP$2,Técnicos!$A$2:$A$100,IF(Projetos!AV64=1,Técnicos!$F$2:$F$100,IF(Projetos!AV64=2,Técnicos!$H$2:$H$100,Técnicos!$J$2:$J$100)),,0,1))</f>
        <v/>
      </c>
      <c r="AQ65" s="15" t="str" cm="1">
        <f t="array" ref="AQ65">IF(OR($B65="",AQ$2=""),"",Projetos!$K64*_xlfn.XLOOKUP(AQ$2,Técnicos!$A$2:$A$100,IF(Projetos!AW64=1,Técnicos!$F$2:$F$100,IF(Projetos!AW64=2,Técnicos!$H$2:$H$100,Técnicos!$J$2:$J$100)),,0,1))</f>
        <v/>
      </c>
      <c r="AR65" s="15" t="str" cm="1">
        <f t="array" ref="AR65">IF(OR($B65="",AR$2=""),"",Projetos!$K64*_xlfn.XLOOKUP(AR$2,Técnicos!$A$2:$A$100,IF(Projetos!AX64=1,Técnicos!$F$2:$F$100,IF(Projetos!AX64=2,Técnicos!$H$2:$H$100,Técnicos!$J$2:$J$100)),,0,1))</f>
        <v/>
      </c>
      <c r="AS65" s="15" t="str" cm="1">
        <f t="array" ref="AS65">IF(OR($B65="",AS$2=""),"",Projetos!$K64*_xlfn.XLOOKUP(AS$2,Técnicos!$A$2:$A$100,IF(Projetos!AY64=1,Técnicos!$F$2:$F$100,IF(Projetos!AY64=2,Técnicos!$H$2:$H$100,Técnicos!$J$2:$J$100)),,0,1))</f>
        <v/>
      </c>
      <c r="AT65" s="15" t="str" cm="1">
        <f t="array" ref="AT65">IF(OR($B65="",AT$2=""),"",Projetos!$K64*_xlfn.XLOOKUP(AT$2,Técnicos!$A$2:$A$100,IF(Projetos!AZ64=1,Técnicos!$F$2:$F$100,IF(Projetos!AZ64=2,Técnicos!$H$2:$H$100,Técnicos!$J$2:$J$100)),,0,1))</f>
        <v/>
      </c>
      <c r="AU65" s="15" t="str" cm="1">
        <f t="array" ref="AU65">IF(OR($B65="",AU$2=""),"",Projetos!$K64*_xlfn.XLOOKUP(AU$2,Técnicos!$A$2:$A$100,IF(Projetos!BA64=1,Técnicos!$F$2:$F$100,IF(Projetos!BA64=2,Técnicos!$H$2:$H$100,Técnicos!$J$2:$J$100)),,0,1))</f>
        <v/>
      </c>
      <c r="AV65" s="15" t="str" cm="1">
        <f t="array" ref="AV65">IF(OR($B65="",AV$2=""),"",Projetos!$K64*_xlfn.XLOOKUP(AV$2,Técnicos!$A$2:$A$100,IF(Projetos!BB64=1,Técnicos!$F$2:$F$100,IF(Projetos!BB64=2,Técnicos!$H$2:$H$100,Técnicos!$J$2:$J$100)),,0,1))</f>
        <v/>
      </c>
      <c r="AW65" s="15" t="str" cm="1">
        <f t="array" ref="AW65">IF(OR($B65="",AW$2=""),"",Projetos!$K64*_xlfn.XLOOKUP(AW$2,Técnicos!$A$2:$A$100,IF(Projetos!BC64=1,Técnicos!$F$2:$F$100,IF(Projetos!BC64=2,Técnicos!$H$2:$H$100,Técnicos!$J$2:$J$100)),,0,1))</f>
        <v/>
      </c>
      <c r="AX65" s="15" t="str" cm="1">
        <f t="array" ref="AX65">IF(OR($B65="",AX$2=""),"",Projetos!$K64*_xlfn.XLOOKUP(AX$2,Técnicos!$A$2:$A$100,IF(Projetos!BD64=1,Técnicos!$F$2:$F$100,IF(Projetos!BD64=2,Técnicos!$H$2:$H$100,Técnicos!$J$2:$J$100)),,0,1))</f>
        <v/>
      </c>
      <c r="AY65" s="15" t="str" cm="1">
        <f t="array" ref="AY65">IF(OR($B65="",AY$2=""),"",Projetos!$K64*_xlfn.XLOOKUP(AY$2,Técnicos!$A$2:$A$100,IF(Projetos!BE64=1,Técnicos!$F$2:$F$100,IF(Projetos!BE64=2,Técnicos!$H$2:$H$100,Técnicos!$J$2:$J$100)),,0,1))</f>
        <v/>
      </c>
      <c r="AZ65" s="15" t="str" cm="1">
        <f t="array" ref="AZ65">IF(OR($B65="",AZ$2=""),"",Projetos!$K64*_xlfn.XLOOKUP(AZ$2,Técnicos!$A$2:$A$100,IF(Projetos!BF64=1,Técnicos!$F$2:$F$100,IF(Projetos!BF64=2,Técnicos!$H$2:$H$100,Técnicos!$J$2:$J$100)),,0,1))</f>
        <v/>
      </c>
      <c r="BA65" s="15" t="str" cm="1">
        <f t="array" ref="BA65">IF(OR($B65="",BA$2=""),"",Projetos!$K64*_xlfn.XLOOKUP(BA$2,Técnicos!$A$2:$A$100,IF(Projetos!BG64=1,Técnicos!$F$2:$F$100,IF(Projetos!BG64=2,Técnicos!$H$2:$H$100,Técnicos!$J$2:$J$100)),,0,1))</f>
        <v/>
      </c>
      <c r="BB65" s="15" t="str" cm="1">
        <f t="array" ref="BB65">IF(OR($B65="",BB$2=""),"",Projetos!$K64*_xlfn.XLOOKUP(BB$2,Técnicos!$A$2:$A$100,IF(Projetos!BH64=1,Técnicos!$F$2:$F$100,IF(Projetos!BH64=2,Técnicos!$H$2:$H$100,Técnicos!$J$2:$J$100)),,0,1))</f>
        <v/>
      </c>
      <c r="BC65" s="15" t="str" cm="1">
        <f t="array" ref="BC65">IF(OR($B65="",BC$2=""),"",Projetos!$K64*_xlfn.XLOOKUP(BC$2,Técnicos!$A$2:$A$100,IF(Projetos!BI64=1,Técnicos!$F$2:$F$100,IF(Projetos!BI64=2,Técnicos!$H$2:$H$100,Técnicos!$J$2:$J$100)),,0,1))</f>
        <v/>
      </c>
      <c r="BD65" s="15" t="str" cm="1">
        <f t="array" ref="BD65">IF(OR($B65="",BD$2=""),"",Projetos!$K64*_xlfn.XLOOKUP(BD$2,Técnicos!$A$2:$A$100,IF(Projetos!BJ64=1,Técnicos!$F$2:$F$100,IF(Projetos!BJ64=2,Técnicos!$H$2:$H$100,Técnicos!$J$2:$J$100)),,0,1))</f>
        <v/>
      </c>
      <c r="BE65" s="15" t="str" cm="1">
        <f t="array" ref="BE65">IF(OR($B65="",BE$2=""),"",Projetos!$K64*_xlfn.XLOOKUP(BE$2,Técnicos!$A$2:$A$100,IF(Projetos!BK64=1,Técnicos!$F$2:$F$100,IF(Projetos!BK64=2,Técnicos!$H$2:$H$100,Técnicos!$J$2:$J$100)),,0,1))</f>
        <v/>
      </c>
      <c r="BF65" s="15" t="str" cm="1">
        <f t="array" ref="BF65">IF(OR($B65="",BF$2=""),"",Projetos!$K64*_xlfn.XLOOKUP(BF$2,Técnicos!$A$2:$A$100,IF(Projetos!BL64=1,Técnicos!$F$2:$F$100,IF(Projetos!BL64=2,Técnicos!$H$2:$H$100,Técnicos!$J$2:$J$100)),,0,1))</f>
        <v/>
      </c>
      <c r="BG65" s="15" t="str" cm="1">
        <f t="array" ref="BG65">IF(OR($B65="",BG$2=""),"",Projetos!$K64*_xlfn.XLOOKUP(BG$2,Técnicos!$A$2:$A$100,IF(Projetos!BM64=1,Técnicos!$F$2:$F$100,IF(Projetos!BM64=2,Técnicos!$H$2:$H$100,Técnicos!$J$2:$J$100)),,0,1))</f>
        <v/>
      </c>
      <c r="BH65" s="15" t="str" cm="1">
        <f t="array" ref="BH65">IF(OR($B65="",BH$2=""),"",Projetos!$K64*_xlfn.XLOOKUP(BH$2,Técnicos!$A$2:$A$100,IF(Projetos!BN64=1,Técnicos!$F$2:$F$100,IF(Projetos!BN64=2,Técnicos!$H$2:$H$100,Técnicos!$J$2:$J$100)),,0,1))</f>
        <v/>
      </c>
      <c r="BI65" s="15" t="str" cm="1">
        <f t="array" ref="BI65">IF(OR($B65="",BI$2=""),"",Projetos!$K64*_xlfn.XLOOKUP(BI$2,Técnicos!$A$2:$A$100,IF(Projetos!BO64=1,Técnicos!$F$2:$F$100,IF(Projetos!BO64=2,Técnicos!$H$2:$H$100,Técnicos!$J$2:$J$100)),,0,1))</f>
        <v/>
      </c>
      <c r="BJ65" s="15" t="str" cm="1">
        <f t="array" ref="BJ65">IF(OR($B65="",BJ$2=""),"",Projetos!$K64*_xlfn.XLOOKUP(BJ$2,Técnicos!$A$2:$A$100,IF(Projetos!BP64=1,Técnicos!$F$2:$F$100,IF(Projetos!BP64=2,Técnicos!$H$2:$H$100,Técnicos!$J$2:$J$100)),,0,1))</f>
        <v/>
      </c>
      <c r="BK65" s="15" t="str" cm="1">
        <f t="array" ref="BK65">IF(OR($B65="",BK$2=""),"",Projetos!$K64*_xlfn.XLOOKUP(BK$2,Técnicos!$A$2:$A$100,IF(Projetos!BQ64=1,Técnicos!$F$2:$F$100,IF(Projetos!BQ64=2,Técnicos!$H$2:$H$100,Técnicos!$J$2:$J$100)),,0,1))</f>
        <v/>
      </c>
      <c r="BL65" s="15" t="str" cm="1">
        <f t="array" ref="BL65">IF(OR($B65="",BL$2=""),"",Projetos!$K64*_xlfn.XLOOKUP(BL$2,Técnicos!$A$2:$A$100,IF(Projetos!BR64=1,Técnicos!$F$2:$F$100,IF(Projetos!BR64=2,Técnicos!$H$2:$H$100,Técnicos!$J$2:$J$100)),,0,1))</f>
        <v/>
      </c>
      <c r="BM65" s="15" t="str" cm="1">
        <f t="array" ref="BM65">IF(OR($B65="",BM$2=""),"",Projetos!$K64*_xlfn.XLOOKUP(BM$2,Técnicos!$A$2:$A$100,IF(Projetos!BS64=1,Técnicos!$F$2:$F$100,IF(Projetos!BS64=2,Técnicos!$H$2:$H$100,Técnicos!$J$2:$J$100)),,0,1))</f>
        <v/>
      </c>
      <c r="BN65" s="15" t="str" cm="1">
        <f t="array" ref="BN65">IF(OR($B65="",BN$2=""),"",Projetos!$K64*_xlfn.XLOOKUP(BN$2,Técnicos!$A$2:$A$100,IF(Projetos!BT64=1,Técnicos!$F$2:$F$100,IF(Projetos!BT64=2,Técnicos!$H$2:$H$100,Técnicos!$J$2:$J$100)),,0,1))</f>
        <v/>
      </c>
      <c r="BO65" s="15" t="str" cm="1">
        <f t="array" ref="BO65">IF(OR($B65="",BO$2=""),"",Projetos!$K64*_xlfn.XLOOKUP(BO$2,Técnicos!$A$2:$A$100,IF(Projetos!BU64=1,Técnicos!$F$2:$F$100,IF(Projetos!BU64=2,Técnicos!$H$2:$H$100,Técnicos!$J$2:$J$100)),,0,1))</f>
        <v/>
      </c>
      <c r="BP65" s="15" t="str" cm="1">
        <f t="array" ref="BP65">IF(OR($B65="",BP$2=""),"",Projetos!$K64*_xlfn.XLOOKUP(BP$2,Técnicos!$A$2:$A$100,IF(Projetos!BV64=1,Técnicos!$F$2:$F$100,IF(Projetos!BV64=2,Técnicos!$H$2:$H$100,Técnicos!$J$2:$J$100)),,0,1))</f>
        <v/>
      </c>
      <c r="BQ65" s="15" t="str" cm="1">
        <f t="array" ref="BQ65">IF(OR($B65="",BQ$2=""),"",Projetos!$K64*_xlfn.XLOOKUP(BQ$2,Técnicos!$A$2:$A$100,IF(Projetos!BW64=1,Técnicos!$F$2:$F$100,IF(Projetos!BW64=2,Técnicos!$H$2:$H$100,Técnicos!$J$2:$J$100)),,0,1))</f>
        <v/>
      </c>
    </row>
    <row r="66" spans="3:69" x14ac:dyDescent="0.25">
      <c r="C66" s="15" t="str" cm="1">
        <f t="array" ref="C66">IF(OR($B66="",C$2=""),"",Projetos!$K65*_xlfn.XLOOKUP(C$2,Técnicos!$A$2:$A$100,IF(Projetos!I65=1,Técnicos!$F$2:$F$100,IF(Projetos!I65=2,Técnicos!$H$2:$H$100,Técnicos!$J$2:$J$100)),,0,1))</f>
        <v/>
      </c>
      <c r="D66" s="15" t="str" cm="1">
        <f t="array" ref="D66">IF(OR($B66="",D$2=""),"",Projetos!$K65*_xlfn.XLOOKUP(D$2,Técnicos!$A$2:$A$100,IF(Projetos!J65=1,Técnicos!$F$2:$F$100,IF(Projetos!J65=2,Técnicos!$H$2:$H$100,Técnicos!$J$2:$J$100)),,0,1))</f>
        <v/>
      </c>
      <c r="E66" s="15" t="str" cm="1">
        <f t="array" ref="E66">IF(OR($B66="",E$2=""),"",Projetos!$K65*_xlfn.XLOOKUP(E$2,Técnicos!$A$2:$A$100,IF(Projetos!K65=1,Técnicos!$F$2:$F$100,IF(Projetos!K65=2,Técnicos!$H$2:$H$100,Técnicos!$J$2:$J$100)),,0,1))</f>
        <v/>
      </c>
      <c r="F66" s="15" t="str" cm="1">
        <f t="array" ref="F66">IF(OR($B66="",F$2=""),"",Projetos!$K65*_xlfn.XLOOKUP(F$2,Técnicos!$A$2:$A$100,IF(Projetos!L65=1,Técnicos!$F$2:$F$100,IF(Projetos!L65=2,Técnicos!$H$2:$H$100,Técnicos!$J$2:$J$100)),,0,1))</f>
        <v/>
      </c>
      <c r="G66" s="15" t="str" cm="1">
        <f t="array" ref="G66">IF(OR($B66="",G$2=""),"",Projetos!$K65*_xlfn.XLOOKUP(G$2,Técnicos!$A$2:$A$100,IF(Projetos!M65=1,Técnicos!$F$2:$F$100,IF(Projetos!M65=2,Técnicos!$H$2:$H$100,Técnicos!$J$2:$J$100)),,0,1))</f>
        <v/>
      </c>
      <c r="H66" s="15" t="str" cm="1">
        <f t="array" ref="H66">IF(OR($B66="",H$2=""),"",Projetos!$K65*_xlfn.XLOOKUP(H$2,Técnicos!$A$2:$A$100,IF(Projetos!N65=1,Técnicos!$F$2:$F$100,IF(Projetos!N65=2,Técnicos!$H$2:$H$100,Técnicos!$J$2:$J$100)),,0,1))</f>
        <v/>
      </c>
      <c r="I66" s="15" t="str" cm="1">
        <f t="array" ref="I66">IF(OR($B66="",I$2=""),"",Projetos!$K65*_xlfn.XLOOKUP(I$2,Técnicos!$A$2:$A$100,IF(Projetos!O65=1,Técnicos!$F$2:$F$100,IF(Projetos!O65=2,Técnicos!$H$2:$H$100,Técnicos!$J$2:$J$100)),,0,1))</f>
        <v/>
      </c>
      <c r="J66" s="15" t="str" cm="1">
        <f t="array" ref="J66">IF(OR($B66="",J$2=""),"",Projetos!$K65*_xlfn.XLOOKUP(J$2,Técnicos!$A$2:$A$100,IF(Projetos!P65=1,Técnicos!$F$2:$F$100,IF(Projetos!P65=2,Técnicos!$H$2:$H$100,Técnicos!$J$2:$J$100)),,0,1))</f>
        <v/>
      </c>
      <c r="K66" s="15" t="str" cm="1">
        <f t="array" ref="K66">IF(OR($B66="",K$2=""),"",Projetos!$K65*_xlfn.XLOOKUP(K$2,Técnicos!$A$2:$A$100,IF(Projetos!Q65=1,Técnicos!$F$2:$F$100,IF(Projetos!Q65=2,Técnicos!$H$2:$H$100,Técnicos!$J$2:$J$100)),,0,1))</f>
        <v/>
      </c>
      <c r="L66" s="15" t="str" cm="1">
        <f t="array" ref="L66">IF(OR($B66="",L$2=""),"",Projetos!$K65*_xlfn.XLOOKUP(L$2,Técnicos!$A$2:$A$100,IF(Projetos!R65=1,Técnicos!$F$2:$F$100,IF(Projetos!R65=2,Técnicos!$H$2:$H$100,Técnicos!$J$2:$J$100)),,0,1))</f>
        <v/>
      </c>
      <c r="M66" s="15" t="str" cm="1">
        <f t="array" ref="M66">IF(OR($B66="",M$2=""),"",Projetos!$K65*_xlfn.XLOOKUP(M$2,Técnicos!$A$2:$A$100,IF(Projetos!S65=1,Técnicos!$F$2:$F$100,IF(Projetos!S65=2,Técnicos!$H$2:$H$100,Técnicos!$J$2:$J$100)),,0,1))</f>
        <v/>
      </c>
      <c r="N66" s="15" t="str" cm="1">
        <f t="array" ref="N66">IF(OR($B66="",N$2=""),"",Projetos!$K65*_xlfn.XLOOKUP(N$2,Técnicos!$A$2:$A$100,IF(Projetos!T65=1,Técnicos!$F$2:$F$100,IF(Projetos!T65=2,Técnicos!$H$2:$H$100,Técnicos!$J$2:$J$100)),,0,1))</f>
        <v/>
      </c>
      <c r="O66" s="15" t="str" cm="1">
        <f t="array" ref="O66">IF(OR($B66="",O$2=""),"",Projetos!$K65*_xlfn.XLOOKUP(O$2,Técnicos!$A$2:$A$100,IF(Projetos!U65=1,Técnicos!$F$2:$F$100,IF(Projetos!U65=2,Técnicos!$H$2:$H$100,Técnicos!$J$2:$J$100)),,0,1))</f>
        <v/>
      </c>
      <c r="P66" s="15" t="str" cm="1">
        <f t="array" ref="P66">IF(OR($B66="",P$2=""),"",Projetos!$K65*_xlfn.XLOOKUP(P$2,Técnicos!$A$2:$A$100,IF(Projetos!V65=1,Técnicos!$F$2:$F$100,IF(Projetos!V65=2,Técnicos!$H$2:$H$100,Técnicos!$J$2:$J$100)),,0,1))</f>
        <v/>
      </c>
      <c r="Q66" s="15" t="str" cm="1">
        <f t="array" ref="Q66">IF(OR($B66="",Q$2=""),"",Projetos!$K65*_xlfn.XLOOKUP(Q$2,Técnicos!$A$2:$A$100,IF(Projetos!W65=1,Técnicos!$F$2:$F$100,IF(Projetos!W65=2,Técnicos!$H$2:$H$100,Técnicos!$J$2:$J$100)),,0,1))</f>
        <v/>
      </c>
      <c r="R66" s="15" t="str" cm="1">
        <f t="array" ref="R66">IF(OR($B66="",R$2=""),"",Projetos!$K65*_xlfn.XLOOKUP(R$2,Técnicos!$A$2:$A$100,IF(Projetos!X65=1,Técnicos!$F$2:$F$100,IF(Projetos!X65=2,Técnicos!$H$2:$H$100,Técnicos!$J$2:$J$100)),,0,1))</f>
        <v/>
      </c>
      <c r="S66" s="15" t="str" cm="1">
        <f t="array" ref="S66">IF(OR($B66="",S$2=""),"",Projetos!$K65*_xlfn.XLOOKUP(S$2,Técnicos!$A$2:$A$100,IF(Projetos!Y65=1,Técnicos!$F$2:$F$100,IF(Projetos!Y65=2,Técnicos!$H$2:$H$100,Técnicos!$J$2:$J$100)),,0,1))</f>
        <v/>
      </c>
      <c r="T66" s="15" t="str" cm="1">
        <f t="array" ref="T66">IF(OR($B66="",T$2=""),"",Projetos!$K65*_xlfn.XLOOKUP(T$2,Técnicos!$A$2:$A$100,IF(Projetos!Z65=1,Técnicos!$F$2:$F$100,IF(Projetos!Z65=2,Técnicos!$H$2:$H$100,Técnicos!$J$2:$J$100)),,0,1))</f>
        <v/>
      </c>
      <c r="U66" s="15" t="str" cm="1">
        <f t="array" ref="U66">IF(OR($B66="",U$2=""),"",Projetos!$K65*_xlfn.XLOOKUP(U$2,Técnicos!$A$2:$A$100,IF(Projetos!AA65=1,Técnicos!$F$2:$F$100,IF(Projetos!AA65=2,Técnicos!$H$2:$H$100,Técnicos!$J$2:$J$100)),,0,1))</f>
        <v/>
      </c>
      <c r="V66" s="15" t="str" cm="1">
        <f t="array" ref="V66">IF(OR($B66="",V$2=""),"",Projetos!$K65*_xlfn.XLOOKUP(V$2,Técnicos!$A$2:$A$100,IF(Projetos!AB65=1,Técnicos!$F$2:$F$100,IF(Projetos!AB65=2,Técnicos!$H$2:$H$100,Técnicos!$J$2:$J$100)),,0,1))</f>
        <v/>
      </c>
      <c r="W66" s="15" t="str" cm="1">
        <f t="array" ref="W66">IF(OR($B66="",W$2=""),"",Projetos!$K65*_xlfn.XLOOKUP(W$2,Técnicos!$A$2:$A$100,IF(Projetos!AC65=1,Técnicos!$F$2:$F$100,IF(Projetos!AC65=2,Técnicos!$H$2:$H$100,Técnicos!$J$2:$J$100)),,0,1))</f>
        <v/>
      </c>
      <c r="X66" s="15" t="str" cm="1">
        <f t="array" ref="X66">IF(OR($B66="",X$2=""),"",Projetos!$K65*_xlfn.XLOOKUP(X$2,Técnicos!$A$2:$A$100,IF(Projetos!AD65=1,Técnicos!$F$2:$F$100,IF(Projetos!AD65=2,Técnicos!$H$2:$H$100,Técnicos!$J$2:$J$100)),,0,1))</f>
        <v/>
      </c>
      <c r="Y66" s="15" t="str" cm="1">
        <f t="array" ref="Y66">IF(OR($B66="",Y$2=""),"",Projetos!$K65*_xlfn.XLOOKUP(Y$2,Técnicos!$A$2:$A$100,IF(Projetos!AE65=1,Técnicos!$F$2:$F$100,IF(Projetos!AE65=2,Técnicos!$H$2:$H$100,Técnicos!$J$2:$J$100)),,0,1))</f>
        <v/>
      </c>
      <c r="Z66" s="15" t="str" cm="1">
        <f t="array" ref="Z66">IF(OR($B66="",Z$2=""),"",Projetos!$K65*_xlfn.XLOOKUP(Z$2,Técnicos!$A$2:$A$100,IF(Projetos!AF65=1,Técnicos!$F$2:$F$100,IF(Projetos!AF65=2,Técnicos!$H$2:$H$100,Técnicos!$J$2:$J$100)),,0,1))</f>
        <v/>
      </c>
      <c r="AA66" s="15" t="str" cm="1">
        <f t="array" ref="AA66">IF(OR($B66="",AA$2=""),"",Projetos!$K65*_xlfn.XLOOKUP(AA$2,Técnicos!$A$2:$A$100,IF(Projetos!AG65=1,Técnicos!$F$2:$F$100,IF(Projetos!AG65=2,Técnicos!$H$2:$H$100,Técnicos!$J$2:$J$100)),,0,1))</f>
        <v/>
      </c>
      <c r="AB66" s="15" t="str" cm="1">
        <f t="array" ref="AB66">IF(OR($B66="",AB$2=""),"",Projetos!$K65*_xlfn.XLOOKUP(AB$2,Técnicos!$A$2:$A$100,IF(Projetos!AH65=1,Técnicos!$F$2:$F$100,IF(Projetos!AH65=2,Técnicos!$H$2:$H$100,Técnicos!$J$2:$J$100)),,0,1))</f>
        <v/>
      </c>
      <c r="AC66" s="15" t="str" cm="1">
        <f t="array" ref="AC66">IF(OR($B66="",AC$2=""),"",Projetos!$K65*_xlfn.XLOOKUP(AC$2,Técnicos!$A$2:$A$100,IF(Projetos!AI65=1,Técnicos!$F$2:$F$100,IF(Projetos!AI65=2,Técnicos!$H$2:$H$100,Técnicos!$J$2:$J$100)),,0,1))</f>
        <v/>
      </c>
      <c r="AD66" s="15" t="str" cm="1">
        <f t="array" ref="AD66">IF(OR($B66="",AD$2=""),"",Projetos!$K65*_xlfn.XLOOKUP(AD$2,Técnicos!$A$2:$A$100,IF(Projetos!AJ65=1,Técnicos!$F$2:$F$100,IF(Projetos!AJ65=2,Técnicos!$H$2:$H$100,Técnicos!$J$2:$J$100)),,0,1))</f>
        <v/>
      </c>
      <c r="AE66" s="15" t="str" cm="1">
        <f t="array" ref="AE66">IF(OR($B66="",AE$2=""),"",Projetos!$K65*_xlfn.XLOOKUP(AE$2,Técnicos!$A$2:$A$100,IF(Projetos!AK65=1,Técnicos!$F$2:$F$100,IF(Projetos!AK65=2,Técnicos!$H$2:$H$100,Técnicos!$J$2:$J$100)),,0,1))</f>
        <v/>
      </c>
      <c r="AF66" s="15" t="str" cm="1">
        <f t="array" ref="AF66">IF(OR($B66="",AF$2=""),"",Projetos!$K65*_xlfn.XLOOKUP(AF$2,Técnicos!$A$2:$A$100,IF(Projetos!AL65=1,Técnicos!$F$2:$F$100,IF(Projetos!AL65=2,Técnicos!$H$2:$H$100,Técnicos!$J$2:$J$100)),,0,1))</f>
        <v/>
      </c>
      <c r="AG66" s="15" t="str" cm="1">
        <f t="array" ref="AG66">IF(OR($B66="",AG$2=""),"",Projetos!$K65*_xlfn.XLOOKUP(AG$2,Técnicos!$A$2:$A$100,IF(Projetos!AM65=1,Técnicos!$F$2:$F$100,IF(Projetos!AM65=2,Técnicos!$H$2:$H$100,Técnicos!$J$2:$J$100)),,0,1))</f>
        <v/>
      </c>
      <c r="AH66" s="15" t="str" cm="1">
        <f t="array" ref="AH66">IF(OR($B66="",AH$2=""),"",Projetos!$K65*_xlfn.XLOOKUP(AH$2,Técnicos!$A$2:$A$100,IF(Projetos!AN65=1,Técnicos!$F$2:$F$100,IF(Projetos!AN65=2,Técnicos!$H$2:$H$100,Técnicos!$J$2:$J$100)),,0,1))</f>
        <v/>
      </c>
      <c r="AI66" s="15" t="str" cm="1">
        <f t="array" ref="AI66">IF(OR($B66="",AI$2=""),"",Projetos!$K65*_xlfn.XLOOKUP(AI$2,Técnicos!$A$2:$A$100,IF(Projetos!AO65=1,Técnicos!$F$2:$F$100,IF(Projetos!AO65=2,Técnicos!$H$2:$H$100,Técnicos!$J$2:$J$100)),,0,1))</f>
        <v/>
      </c>
      <c r="AJ66" s="15" t="str" cm="1">
        <f t="array" ref="AJ66">IF(OR($B66="",AJ$2=""),"",Projetos!$K65*_xlfn.XLOOKUP(AJ$2,Técnicos!$A$2:$A$100,IF(Projetos!AP65=1,Técnicos!$F$2:$F$100,IF(Projetos!AP65=2,Técnicos!$H$2:$H$100,Técnicos!$J$2:$J$100)),,0,1))</f>
        <v/>
      </c>
      <c r="AK66" s="15" t="str" cm="1">
        <f t="array" ref="AK66">IF(OR($B66="",AK$2=""),"",Projetos!$K65*_xlfn.XLOOKUP(AK$2,Técnicos!$A$2:$A$100,IF(Projetos!AQ65=1,Técnicos!$F$2:$F$100,IF(Projetos!AQ65=2,Técnicos!$H$2:$H$100,Técnicos!$J$2:$J$100)),,0,1))</f>
        <v/>
      </c>
      <c r="AL66" s="15" t="str" cm="1">
        <f t="array" ref="AL66">IF(OR($B66="",AL$2=""),"",Projetos!$K65*_xlfn.XLOOKUP(AL$2,Técnicos!$A$2:$A$100,IF(Projetos!AR65=1,Técnicos!$F$2:$F$100,IF(Projetos!AR65=2,Técnicos!$H$2:$H$100,Técnicos!$J$2:$J$100)),,0,1))</f>
        <v/>
      </c>
      <c r="AM66" s="15" t="str" cm="1">
        <f t="array" ref="AM66">IF(OR($B66="",AM$2=""),"",Projetos!$K65*_xlfn.XLOOKUP(AM$2,Técnicos!$A$2:$A$100,IF(Projetos!AS65=1,Técnicos!$F$2:$F$100,IF(Projetos!AS65=2,Técnicos!$H$2:$H$100,Técnicos!$J$2:$J$100)),,0,1))</f>
        <v/>
      </c>
      <c r="AN66" s="15" t="str" cm="1">
        <f t="array" ref="AN66">IF(OR($B66="",AN$2=""),"",Projetos!$K65*_xlfn.XLOOKUP(AN$2,Técnicos!$A$2:$A$100,IF(Projetos!AT65=1,Técnicos!$F$2:$F$100,IF(Projetos!AT65=2,Técnicos!$H$2:$H$100,Técnicos!$J$2:$J$100)),,0,1))</f>
        <v/>
      </c>
      <c r="AO66" s="15" t="str" cm="1">
        <f t="array" ref="AO66">IF(OR($B66="",AO$2=""),"",Projetos!$K65*_xlfn.XLOOKUP(AO$2,Técnicos!$A$2:$A$100,IF(Projetos!AU65=1,Técnicos!$F$2:$F$100,IF(Projetos!AU65=2,Técnicos!$H$2:$H$100,Técnicos!$J$2:$J$100)),,0,1))</f>
        <v/>
      </c>
      <c r="AP66" s="15" t="str" cm="1">
        <f t="array" ref="AP66">IF(OR($B66="",AP$2=""),"",Projetos!$K65*_xlfn.XLOOKUP(AP$2,Técnicos!$A$2:$A$100,IF(Projetos!AV65=1,Técnicos!$F$2:$F$100,IF(Projetos!AV65=2,Técnicos!$H$2:$H$100,Técnicos!$J$2:$J$100)),,0,1))</f>
        <v/>
      </c>
      <c r="AQ66" s="15" t="str" cm="1">
        <f t="array" ref="AQ66">IF(OR($B66="",AQ$2=""),"",Projetos!$K65*_xlfn.XLOOKUP(AQ$2,Técnicos!$A$2:$A$100,IF(Projetos!AW65=1,Técnicos!$F$2:$F$100,IF(Projetos!AW65=2,Técnicos!$H$2:$H$100,Técnicos!$J$2:$J$100)),,0,1))</f>
        <v/>
      </c>
      <c r="AR66" s="15" t="str" cm="1">
        <f t="array" ref="AR66">IF(OR($B66="",AR$2=""),"",Projetos!$K65*_xlfn.XLOOKUP(AR$2,Técnicos!$A$2:$A$100,IF(Projetos!AX65=1,Técnicos!$F$2:$F$100,IF(Projetos!AX65=2,Técnicos!$H$2:$H$100,Técnicos!$J$2:$J$100)),,0,1))</f>
        <v/>
      </c>
      <c r="AS66" s="15" t="str" cm="1">
        <f t="array" ref="AS66">IF(OR($B66="",AS$2=""),"",Projetos!$K65*_xlfn.XLOOKUP(AS$2,Técnicos!$A$2:$A$100,IF(Projetos!AY65=1,Técnicos!$F$2:$F$100,IF(Projetos!AY65=2,Técnicos!$H$2:$H$100,Técnicos!$J$2:$J$100)),,0,1))</f>
        <v/>
      </c>
      <c r="AT66" s="15" t="str" cm="1">
        <f t="array" ref="AT66">IF(OR($B66="",AT$2=""),"",Projetos!$K65*_xlfn.XLOOKUP(AT$2,Técnicos!$A$2:$A$100,IF(Projetos!AZ65=1,Técnicos!$F$2:$F$100,IF(Projetos!AZ65=2,Técnicos!$H$2:$H$100,Técnicos!$J$2:$J$100)),,0,1))</f>
        <v/>
      </c>
      <c r="AU66" s="15" t="str" cm="1">
        <f t="array" ref="AU66">IF(OR($B66="",AU$2=""),"",Projetos!$K65*_xlfn.XLOOKUP(AU$2,Técnicos!$A$2:$A$100,IF(Projetos!BA65=1,Técnicos!$F$2:$F$100,IF(Projetos!BA65=2,Técnicos!$H$2:$H$100,Técnicos!$J$2:$J$100)),,0,1))</f>
        <v/>
      </c>
      <c r="AV66" s="15" t="str" cm="1">
        <f t="array" ref="AV66">IF(OR($B66="",AV$2=""),"",Projetos!$K65*_xlfn.XLOOKUP(AV$2,Técnicos!$A$2:$A$100,IF(Projetos!BB65=1,Técnicos!$F$2:$F$100,IF(Projetos!BB65=2,Técnicos!$H$2:$H$100,Técnicos!$J$2:$J$100)),,0,1))</f>
        <v/>
      </c>
      <c r="AW66" s="15" t="str" cm="1">
        <f t="array" ref="AW66">IF(OR($B66="",AW$2=""),"",Projetos!$K65*_xlfn.XLOOKUP(AW$2,Técnicos!$A$2:$A$100,IF(Projetos!BC65=1,Técnicos!$F$2:$F$100,IF(Projetos!BC65=2,Técnicos!$H$2:$H$100,Técnicos!$J$2:$J$100)),,0,1))</f>
        <v/>
      </c>
      <c r="AX66" s="15" t="str" cm="1">
        <f t="array" ref="AX66">IF(OR($B66="",AX$2=""),"",Projetos!$K65*_xlfn.XLOOKUP(AX$2,Técnicos!$A$2:$A$100,IF(Projetos!BD65=1,Técnicos!$F$2:$F$100,IF(Projetos!BD65=2,Técnicos!$H$2:$H$100,Técnicos!$J$2:$J$100)),,0,1))</f>
        <v/>
      </c>
      <c r="AY66" s="15" t="str" cm="1">
        <f t="array" ref="AY66">IF(OR($B66="",AY$2=""),"",Projetos!$K65*_xlfn.XLOOKUP(AY$2,Técnicos!$A$2:$A$100,IF(Projetos!BE65=1,Técnicos!$F$2:$F$100,IF(Projetos!BE65=2,Técnicos!$H$2:$H$100,Técnicos!$J$2:$J$100)),,0,1))</f>
        <v/>
      </c>
      <c r="AZ66" s="15" t="str" cm="1">
        <f t="array" ref="AZ66">IF(OR($B66="",AZ$2=""),"",Projetos!$K65*_xlfn.XLOOKUP(AZ$2,Técnicos!$A$2:$A$100,IF(Projetos!BF65=1,Técnicos!$F$2:$F$100,IF(Projetos!BF65=2,Técnicos!$H$2:$H$100,Técnicos!$J$2:$J$100)),,0,1))</f>
        <v/>
      </c>
      <c r="BA66" s="15" t="str" cm="1">
        <f t="array" ref="BA66">IF(OR($B66="",BA$2=""),"",Projetos!$K65*_xlfn.XLOOKUP(BA$2,Técnicos!$A$2:$A$100,IF(Projetos!BG65=1,Técnicos!$F$2:$F$100,IF(Projetos!BG65=2,Técnicos!$H$2:$H$100,Técnicos!$J$2:$J$100)),,0,1))</f>
        <v/>
      </c>
      <c r="BB66" s="15" t="str" cm="1">
        <f t="array" ref="BB66">IF(OR($B66="",BB$2=""),"",Projetos!$K65*_xlfn.XLOOKUP(BB$2,Técnicos!$A$2:$A$100,IF(Projetos!BH65=1,Técnicos!$F$2:$F$100,IF(Projetos!BH65=2,Técnicos!$H$2:$H$100,Técnicos!$J$2:$J$100)),,0,1))</f>
        <v/>
      </c>
      <c r="BC66" s="15" t="str" cm="1">
        <f t="array" ref="BC66">IF(OR($B66="",BC$2=""),"",Projetos!$K65*_xlfn.XLOOKUP(BC$2,Técnicos!$A$2:$A$100,IF(Projetos!BI65=1,Técnicos!$F$2:$F$100,IF(Projetos!BI65=2,Técnicos!$H$2:$H$100,Técnicos!$J$2:$J$100)),,0,1))</f>
        <v/>
      </c>
      <c r="BD66" s="15" t="str" cm="1">
        <f t="array" ref="BD66">IF(OR($B66="",BD$2=""),"",Projetos!$K65*_xlfn.XLOOKUP(BD$2,Técnicos!$A$2:$A$100,IF(Projetos!BJ65=1,Técnicos!$F$2:$F$100,IF(Projetos!BJ65=2,Técnicos!$H$2:$H$100,Técnicos!$J$2:$J$100)),,0,1))</f>
        <v/>
      </c>
      <c r="BE66" s="15" t="str" cm="1">
        <f t="array" ref="BE66">IF(OR($B66="",BE$2=""),"",Projetos!$K65*_xlfn.XLOOKUP(BE$2,Técnicos!$A$2:$A$100,IF(Projetos!BK65=1,Técnicos!$F$2:$F$100,IF(Projetos!BK65=2,Técnicos!$H$2:$H$100,Técnicos!$J$2:$J$100)),,0,1))</f>
        <v/>
      </c>
      <c r="BF66" s="15" t="str" cm="1">
        <f t="array" ref="BF66">IF(OR($B66="",BF$2=""),"",Projetos!$K65*_xlfn.XLOOKUP(BF$2,Técnicos!$A$2:$A$100,IF(Projetos!BL65=1,Técnicos!$F$2:$F$100,IF(Projetos!BL65=2,Técnicos!$H$2:$H$100,Técnicos!$J$2:$J$100)),,0,1))</f>
        <v/>
      </c>
      <c r="BG66" s="15" t="str" cm="1">
        <f t="array" ref="BG66">IF(OR($B66="",BG$2=""),"",Projetos!$K65*_xlfn.XLOOKUP(BG$2,Técnicos!$A$2:$A$100,IF(Projetos!BM65=1,Técnicos!$F$2:$F$100,IF(Projetos!BM65=2,Técnicos!$H$2:$H$100,Técnicos!$J$2:$J$100)),,0,1))</f>
        <v/>
      </c>
      <c r="BH66" s="15" t="str" cm="1">
        <f t="array" ref="BH66">IF(OR($B66="",BH$2=""),"",Projetos!$K65*_xlfn.XLOOKUP(BH$2,Técnicos!$A$2:$A$100,IF(Projetos!BN65=1,Técnicos!$F$2:$F$100,IF(Projetos!BN65=2,Técnicos!$H$2:$H$100,Técnicos!$J$2:$J$100)),,0,1))</f>
        <v/>
      </c>
      <c r="BI66" s="15" t="str" cm="1">
        <f t="array" ref="BI66">IF(OR($B66="",BI$2=""),"",Projetos!$K65*_xlfn.XLOOKUP(BI$2,Técnicos!$A$2:$A$100,IF(Projetos!BO65=1,Técnicos!$F$2:$F$100,IF(Projetos!BO65=2,Técnicos!$H$2:$H$100,Técnicos!$J$2:$J$100)),,0,1))</f>
        <v/>
      </c>
      <c r="BJ66" s="15" t="str" cm="1">
        <f t="array" ref="BJ66">IF(OR($B66="",BJ$2=""),"",Projetos!$K65*_xlfn.XLOOKUP(BJ$2,Técnicos!$A$2:$A$100,IF(Projetos!BP65=1,Técnicos!$F$2:$F$100,IF(Projetos!BP65=2,Técnicos!$H$2:$H$100,Técnicos!$J$2:$J$100)),,0,1))</f>
        <v/>
      </c>
      <c r="BK66" s="15" t="str" cm="1">
        <f t="array" ref="BK66">IF(OR($B66="",BK$2=""),"",Projetos!$K65*_xlfn.XLOOKUP(BK$2,Técnicos!$A$2:$A$100,IF(Projetos!BQ65=1,Técnicos!$F$2:$F$100,IF(Projetos!BQ65=2,Técnicos!$H$2:$H$100,Técnicos!$J$2:$J$100)),,0,1))</f>
        <v/>
      </c>
      <c r="BL66" s="15" t="str" cm="1">
        <f t="array" ref="BL66">IF(OR($B66="",BL$2=""),"",Projetos!$K65*_xlfn.XLOOKUP(BL$2,Técnicos!$A$2:$A$100,IF(Projetos!BR65=1,Técnicos!$F$2:$F$100,IF(Projetos!BR65=2,Técnicos!$H$2:$H$100,Técnicos!$J$2:$J$100)),,0,1))</f>
        <v/>
      </c>
      <c r="BM66" s="15" t="str" cm="1">
        <f t="array" ref="BM66">IF(OR($B66="",BM$2=""),"",Projetos!$K65*_xlfn.XLOOKUP(BM$2,Técnicos!$A$2:$A$100,IF(Projetos!BS65=1,Técnicos!$F$2:$F$100,IF(Projetos!BS65=2,Técnicos!$H$2:$H$100,Técnicos!$J$2:$J$100)),,0,1))</f>
        <v/>
      </c>
      <c r="BN66" s="15" t="str" cm="1">
        <f t="array" ref="BN66">IF(OR($B66="",BN$2=""),"",Projetos!$K65*_xlfn.XLOOKUP(BN$2,Técnicos!$A$2:$A$100,IF(Projetos!BT65=1,Técnicos!$F$2:$F$100,IF(Projetos!BT65=2,Técnicos!$H$2:$H$100,Técnicos!$J$2:$J$100)),,0,1))</f>
        <v/>
      </c>
      <c r="BO66" s="15" t="str" cm="1">
        <f t="array" ref="BO66">IF(OR($B66="",BO$2=""),"",Projetos!$K65*_xlfn.XLOOKUP(BO$2,Técnicos!$A$2:$A$100,IF(Projetos!BU65=1,Técnicos!$F$2:$F$100,IF(Projetos!BU65=2,Técnicos!$H$2:$H$100,Técnicos!$J$2:$J$100)),,0,1))</f>
        <v/>
      </c>
      <c r="BP66" s="15" t="str" cm="1">
        <f t="array" ref="BP66">IF(OR($B66="",BP$2=""),"",Projetos!$K65*_xlfn.XLOOKUP(BP$2,Técnicos!$A$2:$A$100,IF(Projetos!BV65=1,Técnicos!$F$2:$F$100,IF(Projetos!BV65=2,Técnicos!$H$2:$H$100,Técnicos!$J$2:$J$100)),,0,1))</f>
        <v/>
      </c>
      <c r="BQ66" s="15" t="str" cm="1">
        <f t="array" ref="BQ66">IF(OR($B66="",BQ$2=""),"",Projetos!$K65*_xlfn.XLOOKUP(BQ$2,Técnicos!$A$2:$A$100,IF(Projetos!BW65=1,Técnicos!$F$2:$F$100,IF(Projetos!BW65=2,Técnicos!$H$2:$H$100,Técnicos!$J$2:$J$100)),,0,1))</f>
        <v/>
      </c>
    </row>
    <row r="67" spans="3:69" x14ac:dyDescent="0.25">
      <c r="C67" s="15" t="str" cm="1">
        <f t="array" ref="C67">IF(OR($B67="",C$2=""),"",Projetos!$K66*_xlfn.XLOOKUP(C$2,Técnicos!$A$2:$A$100,IF(Projetos!I66=1,Técnicos!$F$2:$F$100,IF(Projetos!I66=2,Técnicos!$H$2:$H$100,Técnicos!$J$2:$J$100)),,0,1))</f>
        <v/>
      </c>
      <c r="D67" s="15" t="str" cm="1">
        <f t="array" ref="D67">IF(OR($B67="",D$2=""),"",Projetos!$K66*_xlfn.XLOOKUP(D$2,Técnicos!$A$2:$A$100,IF(Projetos!J66=1,Técnicos!$F$2:$F$100,IF(Projetos!J66=2,Técnicos!$H$2:$H$100,Técnicos!$J$2:$J$100)),,0,1))</f>
        <v/>
      </c>
      <c r="E67" s="15" t="str" cm="1">
        <f t="array" ref="E67">IF(OR($B67="",E$2=""),"",Projetos!$K66*_xlfn.XLOOKUP(E$2,Técnicos!$A$2:$A$100,IF(Projetos!K66=1,Técnicos!$F$2:$F$100,IF(Projetos!K66=2,Técnicos!$H$2:$H$100,Técnicos!$J$2:$J$100)),,0,1))</f>
        <v/>
      </c>
      <c r="F67" s="15" t="str" cm="1">
        <f t="array" ref="F67">IF(OR($B67="",F$2=""),"",Projetos!$K66*_xlfn.XLOOKUP(F$2,Técnicos!$A$2:$A$100,IF(Projetos!L66=1,Técnicos!$F$2:$F$100,IF(Projetos!L66=2,Técnicos!$H$2:$H$100,Técnicos!$J$2:$J$100)),,0,1))</f>
        <v/>
      </c>
      <c r="G67" s="15" t="str" cm="1">
        <f t="array" ref="G67">IF(OR($B67="",G$2=""),"",Projetos!$K66*_xlfn.XLOOKUP(G$2,Técnicos!$A$2:$A$100,IF(Projetos!M66=1,Técnicos!$F$2:$F$100,IF(Projetos!M66=2,Técnicos!$H$2:$H$100,Técnicos!$J$2:$J$100)),,0,1))</f>
        <v/>
      </c>
      <c r="H67" s="15" t="str" cm="1">
        <f t="array" ref="H67">IF(OR($B67="",H$2=""),"",Projetos!$K66*_xlfn.XLOOKUP(H$2,Técnicos!$A$2:$A$100,IF(Projetos!N66=1,Técnicos!$F$2:$F$100,IF(Projetos!N66=2,Técnicos!$H$2:$H$100,Técnicos!$J$2:$J$100)),,0,1))</f>
        <v/>
      </c>
      <c r="I67" s="15" t="str" cm="1">
        <f t="array" ref="I67">IF(OR($B67="",I$2=""),"",Projetos!$K66*_xlfn.XLOOKUP(I$2,Técnicos!$A$2:$A$100,IF(Projetos!O66=1,Técnicos!$F$2:$F$100,IF(Projetos!O66=2,Técnicos!$H$2:$H$100,Técnicos!$J$2:$J$100)),,0,1))</f>
        <v/>
      </c>
      <c r="J67" s="15" t="str" cm="1">
        <f t="array" ref="J67">IF(OR($B67="",J$2=""),"",Projetos!$K66*_xlfn.XLOOKUP(J$2,Técnicos!$A$2:$A$100,IF(Projetos!P66=1,Técnicos!$F$2:$F$100,IF(Projetos!P66=2,Técnicos!$H$2:$H$100,Técnicos!$J$2:$J$100)),,0,1))</f>
        <v/>
      </c>
      <c r="K67" s="15" t="str" cm="1">
        <f t="array" ref="K67">IF(OR($B67="",K$2=""),"",Projetos!$K66*_xlfn.XLOOKUP(K$2,Técnicos!$A$2:$A$100,IF(Projetos!Q66=1,Técnicos!$F$2:$F$100,IF(Projetos!Q66=2,Técnicos!$H$2:$H$100,Técnicos!$J$2:$J$100)),,0,1))</f>
        <v/>
      </c>
      <c r="L67" s="15" t="str" cm="1">
        <f t="array" ref="L67">IF(OR($B67="",L$2=""),"",Projetos!$K66*_xlfn.XLOOKUP(L$2,Técnicos!$A$2:$A$100,IF(Projetos!R66=1,Técnicos!$F$2:$F$100,IF(Projetos!R66=2,Técnicos!$H$2:$H$100,Técnicos!$J$2:$J$100)),,0,1))</f>
        <v/>
      </c>
      <c r="M67" s="15" t="str" cm="1">
        <f t="array" ref="M67">IF(OR($B67="",M$2=""),"",Projetos!$K66*_xlfn.XLOOKUP(M$2,Técnicos!$A$2:$A$100,IF(Projetos!S66=1,Técnicos!$F$2:$F$100,IF(Projetos!S66=2,Técnicos!$H$2:$H$100,Técnicos!$J$2:$J$100)),,0,1))</f>
        <v/>
      </c>
      <c r="N67" s="15" t="str" cm="1">
        <f t="array" ref="N67">IF(OR($B67="",N$2=""),"",Projetos!$K66*_xlfn.XLOOKUP(N$2,Técnicos!$A$2:$A$100,IF(Projetos!T66=1,Técnicos!$F$2:$F$100,IF(Projetos!T66=2,Técnicos!$H$2:$H$100,Técnicos!$J$2:$J$100)),,0,1))</f>
        <v/>
      </c>
      <c r="O67" s="15" t="str" cm="1">
        <f t="array" ref="O67">IF(OR($B67="",O$2=""),"",Projetos!$K66*_xlfn.XLOOKUP(O$2,Técnicos!$A$2:$A$100,IF(Projetos!U66=1,Técnicos!$F$2:$F$100,IF(Projetos!U66=2,Técnicos!$H$2:$H$100,Técnicos!$J$2:$J$100)),,0,1))</f>
        <v/>
      </c>
      <c r="P67" s="15" t="str" cm="1">
        <f t="array" ref="P67">IF(OR($B67="",P$2=""),"",Projetos!$K66*_xlfn.XLOOKUP(P$2,Técnicos!$A$2:$A$100,IF(Projetos!V66=1,Técnicos!$F$2:$F$100,IF(Projetos!V66=2,Técnicos!$H$2:$H$100,Técnicos!$J$2:$J$100)),,0,1))</f>
        <v/>
      </c>
      <c r="Q67" s="15" t="str" cm="1">
        <f t="array" ref="Q67">IF(OR($B67="",Q$2=""),"",Projetos!$K66*_xlfn.XLOOKUP(Q$2,Técnicos!$A$2:$A$100,IF(Projetos!W66=1,Técnicos!$F$2:$F$100,IF(Projetos!W66=2,Técnicos!$H$2:$H$100,Técnicos!$J$2:$J$100)),,0,1))</f>
        <v/>
      </c>
      <c r="R67" s="15" t="str" cm="1">
        <f t="array" ref="R67">IF(OR($B67="",R$2=""),"",Projetos!$K66*_xlfn.XLOOKUP(R$2,Técnicos!$A$2:$A$100,IF(Projetos!X66=1,Técnicos!$F$2:$F$100,IF(Projetos!X66=2,Técnicos!$H$2:$H$100,Técnicos!$J$2:$J$100)),,0,1))</f>
        <v/>
      </c>
      <c r="S67" s="15" t="str" cm="1">
        <f t="array" ref="S67">IF(OR($B67="",S$2=""),"",Projetos!$K66*_xlfn.XLOOKUP(S$2,Técnicos!$A$2:$A$100,IF(Projetos!Y66=1,Técnicos!$F$2:$F$100,IF(Projetos!Y66=2,Técnicos!$H$2:$H$100,Técnicos!$J$2:$J$100)),,0,1))</f>
        <v/>
      </c>
      <c r="T67" s="15" t="str" cm="1">
        <f t="array" ref="T67">IF(OR($B67="",T$2=""),"",Projetos!$K66*_xlfn.XLOOKUP(T$2,Técnicos!$A$2:$A$100,IF(Projetos!Z66=1,Técnicos!$F$2:$F$100,IF(Projetos!Z66=2,Técnicos!$H$2:$H$100,Técnicos!$J$2:$J$100)),,0,1))</f>
        <v/>
      </c>
      <c r="U67" s="15" t="str" cm="1">
        <f t="array" ref="U67">IF(OR($B67="",U$2=""),"",Projetos!$K66*_xlfn.XLOOKUP(U$2,Técnicos!$A$2:$A$100,IF(Projetos!AA66=1,Técnicos!$F$2:$F$100,IF(Projetos!AA66=2,Técnicos!$H$2:$H$100,Técnicos!$J$2:$J$100)),,0,1))</f>
        <v/>
      </c>
      <c r="V67" s="15" t="str" cm="1">
        <f t="array" ref="V67">IF(OR($B67="",V$2=""),"",Projetos!$K66*_xlfn.XLOOKUP(V$2,Técnicos!$A$2:$A$100,IF(Projetos!AB66=1,Técnicos!$F$2:$F$100,IF(Projetos!AB66=2,Técnicos!$H$2:$H$100,Técnicos!$J$2:$J$100)),,0,1))</f>
        <v/>
      </c>
      <c r="W67" s="15" t="str" cm="1">
        <f t="array" ref="W67">IF(OR($B67="",W$2=""),"",Projetos!$K66*_xlfn.XLOOKUP(W$2,Técnicos!$A$2:$A$100,IF(Projetos!AC66=1,Técnicos!$F$2:$F$100,IF(Projetos!AC66=2,Técnicos!$H$2:$H$100,Técnicos!$J$2:$J$100)),,0,1))</f>
        <v/>
      </c>
      <c r="X67" s="15" t="str" cm="1">
        <f t="array" ref="X67">IF(OR($B67="",X$2=""),"",Projetos!$K66*_xlfn.XLOOKUP(X$2,Técnicos!$A$2:$A$100,IF(Projetos!AD66=1,Técnicos!$F$2:$F$100,IF(Projetos!AD66=2,Técnicos!$H$2:$H$100,Técnicos!$J$2:$J$100)),,0,1))</f>
        <v/>
      </c>
      <c r="Y67" s="15" t="str" cm="1">
        <f t="array" ref="Y67">IF(OR($B67="",Y$2=""),"",Projetos!$K66*_xlfn.XLOOKUP(Y$2,Técnicos!$A$2:$A$100,IF(Projetos!AE66=1,Técnicos!$F$2:$F$100,IF(Projetos!AE66=2,Técnicos!$H$2:$H$100,Técnicos!$J$2:$J$100)),,0,1))</f>
        <v/>
      </c>
      <c r="Z67" s="15" t="str" cm="1">
        <f t="array" ref="Z67">IF(OR($B67="",Z$2=""),"",Projetos!$K66*_xlfn.XLOOKUP(Z$2,Técnicos!$A$2:$A$100,IF(Projetos!AF66=1,Técnicos!$F$2:$F$100,IF(Projetos!AF66=2,Técnicos!$H$2:$H$100,Técnicos!$J$2:$J$100)),,0,1))</f>
        <v/>
      </c>
      <c r="AA67" s="15" t="str" cm="1">
        <f t="array" ref="AA67">IF(OR($B67="",AA$2=""),"",Projetos!$K66*_xlfn.XLOOKUP(AA$2,Técnicos!$A$2:$A$100,IF(Projetos!AG66=1,Técnicos!$F$2:$F$100,IF(Projetos!AG66=2,Técnicos!$H$2:$H$100,Técnicos!$J$2:$J$100)),,0,1))</f>
        <v/>
      </c>
      <c r="AB67" s="15" t="str" cm="1">
        <f t="array" ref="AB67">IF(OR($B67="",AB$2=""),"",Projetos!$K66*_xlfn.XLOOKUP(AB$2,Técnicos!$A$2:$A$100,IF(Projetos!AH66=1,Técnicos!$F$2:$F$100,IF(Projetos!AH66=2,Técnicos!$H$2:$H$100,Técnicos!$J$2:$J$100)),,0,1))</f>
        <v/>
      </c>
      <c r="AC67" s="15" t="str" cm="1">
        <f t="array" ref="AC67">IF(OR($B67="",AC$2=""),"",Projetos!$K66*_xlfn.XLOOKUP(AC$2,Técnicos!$A$2:$A$100,IF(Projetos!AI66=1,Técnicos!$F$2:$F$100,IF(Projetos!AI66=2,Técnicos!$H$2:$H$100,Técnicos!$J$2:$J$100)),,0,1))</f>
        <v/>
      </c>
      <c r="AD67" s="15" t="str" cm="1">
        <f t="array" ref="AD67">IF(OR($B67="",AD$2=""),"",Projetos!$K66*_xlfn.XLOOKUP(AD$2,Técnicos!$A$2:$A$100,IF(Projetos!AJ66=1,Técnicos!$F$2:$F$100,IF(Projetos!AJ66=2,Técnicos!$H$2:$H$100,Técnicos!$J$2:$J$100)),,0,1))</f>
        <v/>
      </c>
      <c r="AE67" s="15" t="str" cm="1">
        <f t="array" ref="AE67">IF(OR($B67="",AE$2=""),"",Projetos!$K66*_xlfn.XLOOKUP(AE$2,Técnicos!$A$2:$A$100,IF(Projetos!AK66=1,Técnicos!$F$2:$F$100,IF(Projetos!AK66=2,Técnicos!$H$2:$H$100,Técnicos!$J$2:$J$100)),,0,1))</f>
        <v/>
      </c>
      <c r="AF67" s="15" t="str" cm="1">
        <f t="array" ref="AF67">IF(OR($B67="",AF$2=""),"",Projetos!$K66*_xlfn.XLOOKUP(AF$2,Técnicos!$A$2:$A$100,IF(Projetos!AL66=1,Técnicos!$F$2:$F$100,IF(Projetos!AL66=2,Técnicos!$H$2:$H$100,Técnicos!$J$2:$J$100)),,0,1))</f>
        <v/>
      </c>
      <c r="AG67" s="15" t="str" cm="1">
        <f t="array" ref="AG67">IF(OR($B67="",AG$2=""),"",Projetos!$K66*_xlfn.XLOOKUP(AG$2,Técnicos!$A$2:$A$100,IF(Projetos!AM66=1,Técnicos!$F$2:$F$100,IF(Projetos!AM66=2,Técnicos!$H$2:$H$100,Técnicos!$J$2:$J$100)),,0,1))</f>
        <v/>
      </c>
      <c r="AH67" s="15" t="str" cm="1">
        <f t="array" ref="AH67">IF(OR($B67="",AH$2=""),"",Projetos!$K66*_xlfn.XLOOKUP(AH$2,Técnicos!$A$2:$A$100,IF(Projetos!AN66=1,Técnicos!$F$2:$F$100,IF(Projetos!AN66=2,Técnicos!$H$2:$H$100,Técnicos!$J$2:$J$100)),,0,1))</f>
        <v/>
      </c>
      <c r="AI67" s="15" t="str" cm="1">
        <f t="array" ref="AI67">IF(OR($B67="",AI$2=""),"",Projetos!$K66*_xlfn.XLOOKUP(AI$2,Técnicos!$A$2:$A$100,IF(Projetos!AO66=1,Técnicos!$F$2:$F$100,IF(Projetos!AO66=2,Técnicos!$H$2:$H$100,Técnicos!$J$2:$J$100)),,0,1))</f>
        <v/>
      </c>
      <c r="AJ67" s="15" t="str" cm="1">
        <f t="array" ref="AJ67">IF(OR($B67="",AJ$2=""),"",Projetos!$K66*_xlfn.XLOOKUP(AJ$2,Técnicos!$A$2:$A$100,IF(Projetos!AP66=1,Técnicos!$F$2:$F$100,IF(Projetos!AP66=2,Técnicos!$H$2:$H$100,Técnicos!$J$2:$J$100)),,0,1))</f>
        <v/>
      </c>
      <c r="AK67" s="15" t="str" cm="1">
        <f t="array" ref="AK67">IF(OR($B67="",AK$2=""),"",Projetos!$K66*_xlfn.XLOOKUP(AK$2,Técnicos!$A$2:$A$100,IF(Projetos!AQ66=1,Técnicos!$F$2:$F$100,IF(Projetos!AQ66=2,Técnicos!$H$2:$H$100,Técnicos!$J$2:$J$100)),,0,1))</f>
        <v/>
      </c>
      <c r="AL67" s="15" t="str" cm="1">
        <f t="array" ref="AL67">IF(OR($B67="",AL$2=""),"",Projetos!$K66*_xlfn.XLOOKUP(AL$2,Técnicos!$A$2:$A$100,IF(Projetos!AR66=1,Técnicos!$F$2:$F$100,IF(Projetos!AR66=2,Técnicos!$H$2:$H$100,Técnicos!$J$2:$J$100)),,0,1))</f>
        <v/>
      </c>
      <c r="AM67" s="15" t="str" cm="1">
        <f t="array" ref="AM67">IF(OR($B67="",AM$2=""),"",Projetos!$K66*_xlfn.XLOOKUP(AM$2,Técnicos!$A$2:$A$100,IF(Projetos!AS66=1,Técnicos!$F$2:$F$100,IF(Projetos!AS66=2,Técnicos!$H$2:$H$100,Técnicos!$J$2:$J$100)),,0,1))</f>
        <v/>
      </c>
      <c r="AN67" s="15" t="str" cm="1">
        <f t="array" ref="AN67">IF(OR($B67="",AN$2=""),"",Projetos!$K66*_xlfn.XLOOKUP(AN$2,Técnicos!$A$2:$A$100,IF(Projetos!AT66=1,Técnicos!$F$2:$F$100,IF(Projetos!AT66=2,Técnicos!$H$2:$H$100,Técnicos!$J$2:$J$100)),,0,1))</f>
        <v/>
      </c>
      <c r="AO67" s="15" t="str" cm="1">
        <f t="array" ref="AO67">IF(OR($B67="",AO$2=""),"",Projetos!$K66*_xlfn.XLOOKUP(AO$2,Técnicos!$A$2:$A$100,IF(Projetos!AU66=1,Técnicos!$F$2:$F$100,IF(Projetos!AU66=2,Técnicos!$H$2:$H$100,Técnicos!$J$2:$J$100)),,0,1))</f>
        <v/>
      </c>
      <c r="AP67" s="15" t="str" cm="1">
        <f t="array" ref="AP67">IF(OR($B67="",AP$2=""),"",Projetos!$K66*_xlfn.XLOOKUP(AP$2,Técnicos!$A$2:$A$100,IF(Projetos!AV66=1,Técnicos!$F$2:$F$100,IF(Projetos!AV66=2,Técnicos!$H$2:$H$100,Técnicos!$J$2:$J$100)),,0,1))</f>
        <v/>
      </c>
      <c r="AQ67" s="15" t="str" cm="1">
        <f t="array" ref="AQ67">IF(OR($B67="",AQ$2=""),"",Projetos!$K66*_xlfn.XLOOKUP(AQ$2,Técnicos!$A$2:$A$100,IF(Projetos!AW66=1,Técnicos!$F$2:$F$100,IF(Projetos!AW66=2,Técnicos!$H$2:$H$100,Técnicos!$J$2:$J$100)),,0,1))</f>
        <v/>
      </c>
      <c r="AR67" s="15" t="str" cm="1">
        <f t="array" ref="AR67">IF(OR($B67="",AR$2=""),"",Projetos!$K66*_xlfn.XLOOKUP(AR$2,Técnicos!$A$2:$A$100,IF(Projetos!AX66=1,Técnicos!$F$2:$F$100,IF(Projetos!AX66=2,Técnicos!$H$2:$H$100,Técnicos!$J$2:$J$100)),,0,1))</f>
        <v/>
      </c>
      <c r="AS67" s="15" t="str" cm="1">
        <f t="array" ref="AS67">IF(OR($B67="",AS$2=""),"",Projetos!$K66*_xlfn.XLOOKUP(AS$2,Técnicos!$A$2:$A$100,IF(Projetos!AY66=1,Técnicos!$F$2:$F$100,IF(Projetos!AY66=2,Técnicos!$H$2:$H$100,Técnicos!$J$2:$J$100)),,0,1))</f>
        <v/>
      </c>
      <c r="AT67" s="15" t="str" cm="1">
        <f t="array" ref="AT67">IF(OR($B67="",AT$2=""),"",Projetos!$K66*_xlfn.XLOOKUP(AT$2,Técnicos!$A$2:$A$100,IF(Projetos!AZ66=1,Técnicos!$F$2:$F$100,IF(Projetos!AZ66=2,Técnicos!$H$2:$H$100,Técnicos!$J$2:$J$100)),,0,1))</f>
        <v/>
      </c>
      <c r="AU67" s="15" t="str" cm="1">
        <f t="array" ref="AU67">IF(OR($B67="",AU$2=""),"",Projetos!$K66*_xlfn.XLOOKUP(AU$2,Técnicos!$A$2:$A$100,IF(Projetos!BA66=1,Técnicos!$F$2:$F$100,IF(Projetos!BA66=2,Técnicos!$H$2:$H$100,Técnicos!$J$2:$J$100)),,0,1))</f>
        <v/>
      </c>
      <c r="AV67" s="15" t="str" cm="1">
        <f t="array" ref="AV67">IF(OR($B67="",AV$2=""),"",Projetos!$K66*_xlfn.XLOOKUP(AV$2,Técnicos!$A$2:$A$100,IF(Projetos!BB66=1,Técnicos!$F$2:$F$100,IF(Projetos!BB66=2,Técnicos!$H$2:$H$100,Técnicos!$J$2:$J$100)),,0,1))</f>
        <v/>
      </c>
      <c r="AW67" s="15" t="str" cm="1">
        <f t="array" ref="AW67">IF(OR($B67="",AW$2=""),"",Projetos!$K66*_xlfn.XLOOKUP(AW$2,Técnicos!$A$2:$A$100,IF(Projetos!BC66=1,Técnicos!$F$2:$F$100,IF(Projetos!BC66=2,Técnicos!$H$2:$H$100,Técnicos!$J$2:$J$100)),,0,1))</f>
        <v/>
      </c>
      <c r="AX67" s="15" t="str" cm="1">
        <f t="array" ref="AX67">IF(OR($B67="",AX$2=""),"",Projetos!$K66*_xlfn.XLOOKUP(AX$2,Técnicos!$A$2:$A$100,IF(Projetos!BD66=1,Técnicos!$F$2:$F$100,IF(Projetos!BD66=2,Técnicos!$H$2:$H$100,Técnicos!$J$2:$J$100)),,0,1))</f>
        <v/>
      </c>
      <c r="AY67" s="15" t="str" cm="1">
        <f t="array" ref="AY67">IF(OR($B67="",AY$2=""),"",Projetos!$K66*_xlfn.XLOOKUP(AY$2,Técnicos!$A$2:$A$100,IF(Projetos!BE66=1,Técnicos!$F$2:$F$100,IF(Projetos!BE66=2,Técnicos!$H$2:$H$100,Técnicos!$J$2:$J$100)),,0,1))</f>
        <v/>
      </c>
      <c r="AZ67" s="15" t="str" cm="1">
        <f t="array" ref="AZ67">IF(OR($B67="",AZ$2=""),"",Projetos!$K66*_xlfn.XLOOKUP(AZ$2,Técnicos!$A$2:$A$100,IF(Projetos!BF66=1,Técnicos!$F$2:$F$100,IF(Projetos!BF66=2,Técnicos!$H$2:$H$100,Técnicos!$J$2:$J$100)),,0,1))</f>
        <v/>
      </c>
      <c r="BA67" s="15" t="str" cm="1">
        <f t="array" ref="BA67">IF(OR($B67="",BA$2=""),"",Projetos!$K66*_xlfn.XLOOKUP(BA$2,Técnicos!$A$2:$A$100,IF(Projetos!BG66=1,Técnicos!$F$2:$F$100,IF(Projetos!BG66=2,Técnicos!$H$2:$H$100,Técnicos!$J$2:$J$100)),,0,1))</f>
        <v/>
      </c>
      <c r="BB67" s="15" t="str" cm="1">
        <f t="array" ref="BB67">IF(OR($B67="",BB$2=""),"",Projetos!$K66*_xlfn.XLOOKUP(BB$2,Técnicos!$A$2:$A$100,IF(Projetos!BH66=1,Técnicos!$F$2:$F$100,IF(Projetos!BH66=2,Técnicos!$H$2:$H$100,Técnicos!$J$2:$J$100)),,0,1))</f>
        <v/>
      </c>
      <c r="BC67" s="15" t="str" cm="1">
        <f t="array" ref="BC67">IF(OR($B67="",BC$2=""),"",Projetos!$K66*_xlfn.XLOOKUP(BC$2,Técnicos!$A$2:$A$100,IF(Projetos!BI66=1,Técnicos!$F$2:$F$100,IF(Projetos!BI66=2,Técnicos!$H$2:$H$100,Técnicos!$J$2:$J$100)),,0,1))</f>
        <v/>
      </c>
      <c r="BD67" s="15" t="str" cm="1">
        <f t="array" ref="BD67">IF(OR($B67="",BD$2=""),"",Projetos!$K66*_xlfn.XLOOKUP(BD$2,Técnicos!$A$2:$A$100,IF(Projetos!BJ66=1,Técnicos!$F$2:$F$100,IF(Projetos!BJ66=2,Técnicos!$H$2:$H$100,Técnicos!$J$2:$J$100)),,0,1))</f>
        <v/>
      </c>
      <c r="BE67" s="15" t="str" cm="1">
        <f t="array" ref="BE67">IF(OR($B67="",BE$2=""),"",Projetos!$K66*_xlfn.XLOOKUP(BE$2,Técnicos!$A$2:$A$100,IF(Projetos!BK66=1,Técnicos!$F$2:$F$100,IF(Projetos!BK66=2,Técnicos!$H$2:$H$100,Técnicos!$J$2:$J$100)),,0,1))</f>
        <v/>
      </c>
      <c r="BF67" s="15" t="str" cm="1">
        <f t="array" ref="BF67">IF(OR($B67="",BF$2=""),"",Projetos!$K66*_xlfn.XLOOKUP(BF$2,Técnicos!$A$2:$A$100,IF(Projetos!BL66=1,Técnicos!$F$2:$F$100,IF(Projetos!BL66=2,Técnicos!$H$2:$H$100,Técnicos!$J$2:$J$100)),,0,1))</f>
        <v/>
      </c>
      <c r="BG67" s="15" t="str" cm="1">
        <f t="array" ref="BG67">IF(OR($B67="",BG$2=""),"",Projetos!$K66*_xlfn.XLOOKUP(BG$2,Técnicos!$A$2:$A$100,IF(Projetos!BM66=1,Técnicos!$F$2:$F$100,IF(Projetos!BM66=2,Técnicos!$H$2:$H$100,Técnicos!$J$2:$J$100)),,0,1))</f>
        <v/>
      </c>
      <c r="BH67" s="15" t="str" cm="1">
        <f t="array" ref="BH67">IF(OR($B67="",BH$2=""),"",Projetos!$K66*_xlfn.XLOOKUP(BH$2,Técnicos!$A$2:$A$100,IF(Projetos!BN66=1,Técnicos!$F$2:$F$100,IF(Projetos!BN66=2,Técnicos!$H$2:$H$100,Técnicos!$J$2:$J$100)),,0,1))</f>
        <v/>
      </c>
      <c r="BI67" s="15" t="str" cm="1">
        <f t="array" ref="BI67">IF(OR($B67="",BI$2=""),"",Projetos!$K66*_xlfn.XLOOKUP(BI$2,Técnicos!$A$2:$A$100,IF(Projetos!BO66=1,Técnicos!$F$2:$F$100,IF(Projetos!BO66=2,Técnicos!$H$2:$H$100,Técnicos!$J$2:$J$100)),,0,1))</f>
        <v/>
      </c>
      <c r="BJ67" s="15" t="str" cm="1">
        <f t="array" ref="BJ67">IF(OR($B67="",BJ$2=""),"",Projetos!$K66*_xlfn.XLOOKUP(BJ$2,Técnicos!$A$2:$A$100,IF(Projetos!BP66=1,Técnicos!$F$2:$F$100,IF(Projetos!BP66=2,Técnicos!$H$2:$H$100,Técnicos!$J$2:$J$100)),,0,1))</f>
        <v/>
      </c>
      <c r="BK67" s="15" t="str" cm="1">
        <f t="array" ref="BK67">IF(OR($B67="",BK$2=""),"",Projetos!$K66*_xlfn.XLOOKUP(BK$2,Técnicos!$A$2:$A$100,IF(Projetos!BQ66=1,Técnicos!$F$2:$F$100,IF(Projetos!BQ66=2,Técnicos!$H$2:$H$100,Técnicos!$J$2:$J$100)),,0,1))</f>
        <v/>
      </c>
      <c r="BL67" s="15" t="str" cm="1">
        <f t="array" ref="BL67">IF(OR($B67="",BL$2=""),"",Projetos!$K66*_xlfn.XLOOKUP(BL$2,Técnicos!$A$2:$A$100,IF(Projetos!BR66=1,Técnicos!$F$2:$F$100,IF(Projetos!BR66=2,Técnicos!$H$2:$H$100,Técnicos!$J$2:$J$100)),,0,1))</f>
        <v/>
      </c>
      <c r="BM67" s="15" t="str" cm="1">
        <f t="array" ref="BM67">IF(OR($B67="",BM$2=""),"",Projetos!$K66*_xlfn.XLOOKUP(BM$2,Técnicos!$A$2:$A$100,IF(Projetos!BS66=1,Técnicos!$F$2:$F$100,IF(Projetos!BS66=2,Técnicos!$H$2:$H$100,Técnicos!$J$2:$J$100)),,0,1))</f>
        <v/>
      </c>
      <c r="BN67" s="15" t="str" cm="1">
        <f t="array" ref="BN67">IF(OR($B67="",BN$2=""),"",Projetos!$K66*_xlfn.XLOOKUP(BN$2,Técnicos!$A$2:$A$100,IF(Projetos!BT66=1,Técnicos!$F$2:$F$100,IF(Projetos!BT66=2,Técnicos!$H$2:$H$100,Técnicos!$J$2:$J$100)),,0,1))</f>
        <v/>
      </c>
      <c r="BO67" s="15" t="str" cm="1">
        <f t="array" ref="BO67">IF(OR($B67="",BO$2=""),"",Projetos!$K66*_xlfn.XLOOKUP(BO$2,Técnicos!$A$2:$A$100,IF(Projetos!BU66=1,Técnicos!$F$2:$F$100,IF(Projetos!BU66=2,Técnicos!$H$2:$H$100,Técnicos!$J$2:$J$100)),,0,1))</f>
        <v/>
      </c>
      <c r="BP67" s="15" t="str" cm="1">
        <f t="array" ref="BP67">IF(OR($B67="",BP$2=""),"",Projetos!$K66*_xlfn.XLOOKUP(BP$2,Técnicos!$A$2:$A$100,IF(Projetos!BV66=1,Técnicos!$F$2:$F$100,IF(Projetos!BV66=2,Técnicos!$H$2:$H$100,Técnicos!$J$2:$J$100)),,0,1))</f>
        <v/>
      </c>
      <c r="BQ67" s="15" t="str" cm="1">
        <f t="array" ref="BQ67">IF(OR($B67="",BQ$2=""),"",Projetos!$K66*_xlfn.XLOOKUP(BQ$2,Técnicos!$A$2:$A$100,IF(Projetos!BW66=1,Técnicos!$F$2:$F$100,IF(Projetos!BW66=2,Técnicos!$H$2:$H$100,Técnicos!$J$2:$J$100)),,0,1))</f>
        <v/>
      </c>
    </row>
    <row r="68" spans="3:69" x14ac:dyDescent="0.25">
      <c r="C68" s="15" t="str" cm="1">
        <f t="array" ref="C68">IF(OR($B68="",C$2=""),"",Projetos!$K67*_xlfn.XLOOKUP(C$2,Técnicos!$A$2:$A$100,IF(Projetos!I67=1,Técnicos!$F$2:$F$100,IF(Projetos!I67=2,Técnicos!$H$2:$H$100,Técnicos!$J$2:$J$100)),,0,1))</f>
        <v/>
      </c>
      <c r="D68" s="15" t="str" cm="1">
        <f t="array" ref="D68">IF(OR($B68="",D$2=""),"",Projetos!$K67*_xlfn.XLOOKUP(D$2,Técnicos!$A$2:$A$100,IF(Projetos!J67=1,Técnicos!$F$2:$F$100,IF(Projetos!J67=2,Técnicos!$H$2:$H$100,Técnicos!$J$2:$J$100)),,0,1))</f>
        <v/>
      </c>
      <c r="E68" s="15" t="str" cm="1">
        <f t="array" ref="E68">IF(OR($B68="",E$2=""),"",Projetos!$K67*_xlfn.XLOOKUP(E$2,Técnicos!$A$2:$A$100,IF(Projetos!K67=1,Técnicos!$F$2:$F$100,IF(Projetos!K67=2,Técnicos!$H$2:$H$100,Técnicos!$J$2:$J$100)),,0,1))</f>
        <v/>
      </c>
      <c r="F68" s="15" t="str" cm="1">
        <f t="array" ref="F68">IF(OR($B68="",F$2=""),"",Projetos!$K67*_xlfn.XLOOKUP(F$2,Técnicos!$A$2:$A$100,IF(Projetos!L67=1,Técnicos!$F$2:$F$100,IF(Projetos!L67=2,Técnicos!$H$2:$H$100,Técnicos!$J$2:$J$100)),,0,1))</f>
        <v/>
      </c>
      <c r="G68" s="15" t="str" cm="1">
        <f t="array" ref="G68">IF(OR($B68="",G$2=""),"",Projetos!$K67*_xlfn.XLOOKUP(G$2,Técnicos!$A$2:$A$100,IF(Projetos!M67=1,Técnicos!$F$2:$F$100,IF(Projetos!M67=2,Técnicos!$H$2:$H$100,Técnicos!$J$2:$J$100)),,0,1))</f>
        <v/>
      </c>
      <c r="H68" s="15" t="str" cm="1">
        <f t="array" ref="H68">IF(OR($B68="",H$2=""),"",Projetos!$K67*_xlfn.XLOOKUP(H$2,Técnicos!$A$2:$A$100,IF(Projetos!N67=1,Técnicos!$F$2:$F$100,IF(Projetos!N67=2,Técnicos!$H$2:$H$100,Técnicos!$J$2:$J$100)),,0,1))</f>
        <v/>
      </c>
      <c r="I68" s="15" t="str" cm="1">
        <f t="array" ref="I68">IF(OR($B68="",I$2=""),"",Projetos!$K67*_xlfn.XLOOKUP(I$2,Técnicos!$A$2:$A$100,IF(Projetos!O67=1,Técnicos!$F$2:$F$100,IF(Projetos!O67=2,Técnicos!$H$2:$H$100,Técnicos!$J$2:$J$100)),,0,1))</f>
        <v/>
      </c>
      <c r="J68" s="15" t="str" cm="1">
        <f t="array" ref="J68">IF(OR($B68="",J$2=""),"",Projetos!$K67*_xlfn.XLOOKUP(J$2,Técnicos!$A$2:$A$100,IF(Projetos!P67=1,Técnicos!$F$2:$F$100,IF(Projetos!P67=2,Técnicos!$H$2:$H$100,Técnicos!$J$2:$J$100)),,0,1))</f>
        <v/>
      </c>
      <c r="K68" s="15" t="str" cm="1">
        <f t="array" ref="K68">IF(OR($B68="",K$2=""),"",Projetos!$K67*_xlfn.XLOOKUP(K$2,Técnicos!$A$2:$A$100,IF(Projetos!Q67=1,Técnicos!$F$2:$F$100,IF(Projetos!Q67=2,Técnicos!$H$2:$H$100,Técnicos!$J$2:$J$100)),,0,1))</f>
        <v/>
      </c>
      <c r="L68" s="15" t="str" cm="1">
        <f t="array" ref="L68">IF(OR($B68="",L$2=""),"",Projetos!$K67*_xlfn.XLOOKUP(L$2,Técnicos!$A$2:$A$100,IF(Projetos!R67=1,Técnicos!$F$2:$F$100,IF(Projetos!R67=2,Técnicos!$H$2:$H$100,Técnicos!$J$2:$J$100)),,0,1))</f>
        <v/>
      </c>
      <c r="M68" s="15" t="str" cm="1">
        <f t="array" ref="M68">IF(OR($B68="",M$2=""),"",Projetos!$K67*_xlfn.XLOOKUP(M$2,Técnicos!$A$2:$A$100,IF(Projetos!S67=1,Técnicos!$F$2:$F$100,IF(Projetos!S67=2,Técnicos!$H$2:$H$100,Técnicos!$J$2:$J$100)),,0,1))</f>
        <v/>
      </c>
      <c r="N68" s="15" t="str" cm="1">
        <f t="array" ref="N68">IF(OR($B68="",N$2=""),"",Projetos!$K67*_xlfn.XLOOKUP(N$2,Técnicos!$A$2:$A$100,IF(Projetos!T67=1,Técnicos!$F$2:$F$100,IF(Projetos!T67=2,Técnicos!$H$2:$H$100,Técnicos!$J$2:$J$100)),,0,1))</f>
        <v/>
      </c>
      <c r="O68" s="15" t="str" cm="1">
        <f t="array" ref="O68">IF(OR($B68="",O$2=""),"",Projetos!$K67*_xlfn.XLOOKUP(O$2,Técnicos!$A$2:$A$100,IF(Projetos!U67=1,Técnicos!$F$2:$F$100,IF(Projetos!U67=2,Técnicos!$H$2:$H$100,Técnicos!$J$2:$J$100)),,0,1))</f>
        <v/>
      </c>
      <c r="P68" s="15" t="str" cm="1">
        <f t="array" ref="P68">IF(OR($B68="",P$2=""),"",Projetos!$K67*_xlfn.XLOOKUP(P$2,Técnicos!$A$2:$A$100,IF(Projetos!V67=1,Técnicos!$F$2:$F$100,IF(Projetos!V67=2,Técnicos!$H$2:$H$100,Técnicos!$J$2:$J$100)),,0,1))</f>
        <v/>
      </c>
      <c r="Q68" s="15" t="str" cm="1">
        <f t="array" ref="Q68">IF(OR($B68="",Q$2=""),"",Projetos!$K67*_xlfn.XLOOKUP(Q$2,Técnicos!$A$2:$A$100,IF(Projetos!W67=1,Técnicos!$F$2:$F$100,IF(Projetos!W67=2,Técnicos!$H$2:$H$100,Técnicos!$J$2:$J$100)),,0,1))</f>
        <v/>
      </c>
      <c r="R68" s="15" t="str" cm="1">
        <f t="array" ref="R68">IF(OR($B68="",R$2=""),"",Projetos!$K67*_xlfn.XLOOKUP(R$2,Técnicos!$A$2:$A$100,IF(Projetos!X67=1,Técnicos!$F$2:$F$100,IF(Projetos!X67=2,Técnicos!$H$2:$H$100,Técnicos!$J$2:$J$100)),,0,1))</f>
        <v/>
      </c>
      <c r="S68" s="15" t="str" cm="1">
        <f t="array" ref="S68">IF(OR($B68="",S$2=""),"",Projetos!$K67*_xlfn.XLOOKUP(S$2,Técnicos!$A$2:$A$100,IF(Projetos!Y67=1,Técnicos!$F$2:$F$100,IF(Projetos!Y67=2,Técnicos!$H$2:$H$100,Técnicos!$J$2:$J$100)),,0,1))</f>
        <v/>
      </c>
      <c r="T68" s="15" t="str" cm="1">
        <f t="array" ref="T68">IF(OR($B68="",T$2=""),"",Projetos!$K67*_xlfn.XLOOKUP(T$2,Técnicos!$A$2:$A$100,IF(Projetos!Z67=1,Técnicos!$F$2:$F$100,IF(Projetos!Z67=2,Técnicos!$H$2:$H$100,Técnicos!$J$2:$J$100)),,0,1))</f>
        <v/>
      </c>
      <c r="U68" s="15" t="str" cm="1">
        <f t="array" ref="U68">IF(OR($B68="",U$2=""),"",Projetos!$K67*_xlfn.XLOOKUP(U$2,Técnicos!$A$2:$A$100,IF(Projetos!AA67=1,Técnicos!$F$2:$F$100,IF(Projetos!AA67=2,Técnicos!$H$2:$H$100,Técnicos!$J$2:$J$100)),,0,1))</f>
        <v/>
      </c>
      <c r="V68" s="15" t="str" cm="1">
        <f t="array" ref="V68">IF(OR($B68="",V$2=""),"",Projetos!$K67*_xlfn.XLOOKUP(V$2,Técnicos!$A$2:$A$100,IF(Projetos!AB67=1,Técnicos!$F$2:$F$100,IF(Projetos!AB67=2,Técnicos!$H$2:$H$100,Técnicos!$J$2:$J$100)),,0,1))</f>
        <v/>
      </c>
      <c r="W68" s="15" t="str" cm="1">
        <f t="array" ref="W68">IF(OR($B68="",W$2=""),"",Projetos!$K67*_xlfn.XLOOKUP(W$2,Técnicos!$A$2:$A$100,IF(Projetos!AC67=1,Técnicos!$F$2:$F$100,IF(Projetos!AC67=2,Técnicos!$H$2:$H$100,Técnicos!$J$2:$J$100)),,0,1))</f>
        <v/>
      </c>
      <c r="X68" s="15" t="str" cm="1">
        <f t="array" ref="X68">IF(OR($B68="",X$2=""),"",Projetos!$K67*_xlfn.XLOOKUP(X$2,Técnicos!$A$2:$A$100,IF(Projetos!AD67=1,Técnicos!$F$2:$F$100,IF(Projetos!AD67=2,Técnicos!$H$2:$H$100,Técnicos!$J$2:$J$100)),,0,1))</f>
        <v/>
      </c>
      <c r="Y68" s="15" t="str" cm="1">
        <f t="array" ref="Y68">IF(OR($B68="",Y$2=""),"",Projetos!$K67*_xlfn.XLOOKUP(Y$2,Técnicos!$A$2:$A$100,IF(Projetos!AE67=1,Técnicos!$F$2:$F$100,IF(Projetos!AE67=2,Técnicos!$H$2:$H$100,Técnicos!$J$2:$J$100)),,0,1))</f>
        <v/>
      </c>
      <c r="Z68" s="15" t="str" cm="1">
        <f t="array" ref="Z68">IF(OR($B68="",Z$2=""),"",Projetos!$K67*_xlfn.XLOOKUP(Z$2,Técnicos!$A$2:$A$100,IF(Projetos!AF67=1,Técnicos!$F$2:$F$100,IF(Projetos!AF67=2,Técnicos!$H$2:$H$100,Técnicos!$J$2:$J$100)),,0,1))</f>
        <v/>
      </c>
      <c r="AA68" s="15" t="str" cm="1">
        <f t="array" ref="AA68">IF(OR($B68="",AA$2=""),"",Projetos!$K67*_xlfn.XLOOKUP(AA$2,Técnicos!$A$2:$A$100,IF(Projetos!AG67=1,Técnicos!$F$2:$F$100,IF(Projetos!AG67=2,Técnicos!$H$2:$H$100,Técnicos!$J$2:$J$100)),,0,1))</f>
        <v/>
      </c>
      <c r="AB68" s="15" t="str" cm="1">
        <f t="array" ref="AB68">IF(OR($B68="",AB$2=""),"",Projetos!$K67*_xlfn.XLOOKUP(AB$2,Técnicos!$A$2:$A$100,IF(Projetos!AH67=1,Técnicos!$F$2:$F$100,IF(Projetos!AH67=2,Técnicos!$H$2:$H$100,Técnicos!$J$2:$J$100)),,0,1))</f>
        <v/>
      </c>
      <c r="AC68" s="15" t="str" cm="1">
        <f t="array" ref="AC68">IF(OR($B68="",AC$2=""),"",Projetos!$K67*_xlfn.XLOOKUP(AC$2,Técnicos!$A$2:$A$100,IF(Projetos!AI67=1,Técnicos!$F$2:$F$100,IF(Projetos!AI67=2,Técnicos!$H$2:$H$100,Técnicos!$J$2:$J$100)),,0,1))</f>
        <v/>
      </c>
      <c r="AD68" s="15" t="str" cm="1">
        <f t="array" ref="AD68">IF(OR($B68="",AD$2=""),"",Projetos!$K67*_xlfn.XLOOKUP(AD$2,Técnicos!$A$2:$A$100,IF(Projetos!AJ67=1,Técnicos!$F$2:$F$100,IF(Projetos!AJ67=2,Técnicos!$H$2:$H$100,Técnicos!$J$2:$J$100)),,0,1))</f>
        <v/>
      </c>
      <c r="AE68" s="15" t="str" cm="1">
        <f t="array" ref="AE68">IF(OR($B68="",AE$2=""),"",Projetos!$K67*_xlfn.XLOOKUP(AE$2,Técnicos!$A$2:$A$100,IF(Projetos!AK67=1,Técnicos!$F$2:$F$100,IF(Projetos!AK67=2,Técnicos!$H$2:$H$100,Técnicos!$J$2:$J$100)),,0,1))</f>
        <v/>
      </c>
      <c r="AF68" s="15" t="str" cm="1">
        <f t="array" ref="AF68">IF(OR($B68="",AF$2=""),"",Projetos!$K67*_xlfn.XLOOKUP(AF$2,Técnicos!$A$2:$A$100,IF(Projetos!AL67=1,Técnicos!$F$2:$F$100,IF(Projetos!AL67=2,Técnicos!$H$2:$H$100,Técnicos!$J$2:$J$100)),,0,1))</f>
        <v/>
      </c>
      <c r="AG68" s="15" t="str" cm="1">
        <f t="array" ref="AG68">IF(OR($B68="",AG$2=""),"",Projetos!$K67*_xlfn.XLOOKUP(AG$2,Técnicos!$A$2:$A$100,IF(Projetos!AM67=1,Técnicos!$F$2:$F$100,IF(Projetos!AM67=2,Técnicos!$H$2:$H$100,Técnicos!$J$2:$J$100)),,0,1))</f>
        <v/>
      </c>
      <c r="AH68" s="15" t="str" cm="1">
        <f t="array" ref="AH68">IF(OR($B68="",AH$2=""),"",Projetos!$K67*_xlfn.XLOOKUP(AH$2,Técnicos!$A$2:$A$100,IF(Projetos!AN67=1,Técnicos!$F$2:$F$100,IF(Projetos!AN67=2,Técnicos!$H$2:$H$100,Técnicos!$J$2:$J$100)),,0,1))</f>
        <v/>
      </c>
      <c r="AI68" s="15" t="str" cm="1">
        <f t="array" ref="AI68">IF(OR($B68="",AI$2=""),"",Projetos!$K67*_xlfn.XLOOKUP(AI$2,Técnicos!$A$2:$A$100,IF(Projetos!AO67=1,Técnicos!$F$2:$F$100,IF(Projetos!AO67=2,Técnicos!$H$2:$H$100,Técnicos!$J$2:$J$100)),,0,1))</f>
        <v/>
      </c>
      <c r="AJ68" s="15" t="str" cm="1">
        <f t="array" ref="AJ68">IF(OR($B68="",AJ$2=""),"",Projetos!$K67*_xlfn.XLOOKUP(AJ$2,Técnicos!$A$2:$A$100,IF(Projetos!AP67=1,Técnicos!$F$2:$F$100,IF(Projetos!AP67=2,Técnicos!$H$2:$H$100,Técnicos!$J$2:$J$100)),,0,1))</f>
        <v/>
      </c>
      <c r="AK68" s="15" t="str" cm="1">
        <f t="array" ref="AK68">IF(OR($B68="",AK$2=""),"",Projetos!$K67*_xlfn.XLOOKUP(AK$2,Técnicos!$A$2:$A$100,IF(Projetos!AQ67=1,Técnicos!$F$2:$F$100,IF(Projetos!AQ67=2,Técnicos!$H$2:$H$100,Técnicos!$J$2:$J$100)),,0,1))</f>
        <v/>
      </c>
      <c r="AL68" s="15" t="str" cm="1">
        <f t="array" ref="AL68">IF(OR($B68="",AL$2=""),"",Projetos!$K67*_xlfn.XLOOKUP(AL$2,Técnicos!$A$2:$A$100,IF(Projetos!AR67=1,Técnicos!$F$2:$F$100,IF(Projetos!AR67=2,Técnicos!$H$2:$H$100,Técnicos!$J$2:$J$100)),,0,1))</f>
        <v/>
      </c>
      <c r="AM68" s="15" t="str" cm="1">
        <f t="array" ref="AM68">IF(OR($B68="",AM$2=""),"",Projetos!$K67*_xlfn.XLOOKUP(AM$2,Técnicos!$A$2:$A$100,IF(Projetos!AS67=1,Técnicos!$F$2:$F$100,IF(Projetos!AS67=2,Técnicos!$H$2:$H$100,Técnicos!$J$2:$J$100)),,0,1))</f>
        <v/>
      </c>
      <c r="AN68" s="15" t="str" cm="1">
        <f t="array" ref="AN68">IF(OR($B68="",AN$2=""),"",Projetos!$K67*_xlfn.XLOOKUP(AN$2,Técnicos!$A$2:$A$100,IF(Projetos!AT67=1,Técnicos!$F$2:$F$100,IF(Projetos!AT67=2,Técnicos!$H$2:$H$100,Técnicos!$J$2:$J$100)),,0,1))</f>
        <v/>
      </c>
      <c r="AO68" s="15" t="str" cm="1">
        <f t="array" ref="AO68">IF(OR($B68="",AO$2=""),"",Projetos!$K67*_xlfn.XLOOKUP(AO$2,Técnicos!$A$2:$A$100,IF(Projetos!AU67=1,Técnicos!$F$2:$F$100,IF(Projetos!AU67=2,Técnicos!$H$2:$H$100,Técnicos!$J$2:$J$100)),,0,1))</f>
        <v/>
      </c>
      <c r="AP68" s="15" t="str" cm="1">
        <f t="array" ref="AP68">IF(OR($B68="",AP$2=""),"",Projetos!$K67*_xlfn.XLOOKUP(AP$2,Técnicos!$A$2:$A$100,IF(Projetos!AV67=1,Técnicos!$F$2:$F$100,IF(Projetos!AV67=2,Técnicos!$H$2:$H$100,Técnicos!$J$2:$J$100)),,0,1))</f>
        <v/>
      </c>
      <c r="AQ68" s="15" t="str" cm="1">
        <f t="array" ref="AQ68">IF(OR($B68="",AQ$2=""),"",Projetos!$K67*_xlfn.XLOOKUP(AQ$2,Técnicos!$A$2:$A$100,IF(Projetos!AW67=1,Técnicos!$F$2:$F$100,IF(Projetos!AW67=2,Técnicos!$H$2:$H$100,Técnicos!$J$2:$J$100)),,0,1))</f>
        <v/>
      </c>
      <c r="AR68" s="15" t="str" cm="1">
        <f t="array" ref="AR68">IF(OR($B68="",AR$2=""),"",Projetos!$K67*_xlfn.XLOOKUP(AR$2,Técnicos!$A$2:$A$100,IF(Projetos!AX67=1,Técnicos!$F$2:$F$100,IF(Projetos!AX67=2,Técnicos!$H$2:$H$100,Técnicos!$J$2:$J$100)),,0,1))</f>
        <v/>
      </c>
      <c r="AS68" s="15" t="str" cm="1">
        <f t="array" ref="AS68">IF(OR($B68="",AS$2=""),"",Projetos!$K67*_xlfn.XLOOKUP(AS$2,Técnicos!$A$2:$A$100,IF(Projetos!AY67=1,Técnicos!$F$2:$F$100,IF(Projetos!AY67=2,Técnicos!$H$2:$H$100,Técnicos!$J$2:$J$100)),,0,1))</f>
        <v/>
      </c>
      <c r="AT68" s="15" t="str" cm="1">
        <f t="array" ref="AT68">IF(OR($B68="",AT$2=""),"",Projetos!$K67*_xlfn.XLOOKUP(AT$2,Técnicos!$A$2:$A$100,IF(Projetos!AZ67=1,Técnicos!$F$2:$F$100,IF(Projetos!AZ67=2,Técnicos!$H$2:$H$100,Técnicos!$J$2:$J$100)),,0,1))</f>
        <v/>
      </c>
      <c r="AU68" s="15" t="str" cm="1">
        <f t="array" ref="AU68">IF(OR($B68="",AU$2=""),"",Projetos!$K67*_xlfn.XLOOKUP(AU$2,Técnicos!$A$2:$A$100,IF(Projetos!BA67=1,Técnicos!$F$2:$F$100,IF(Projetos!BA67=2,Técnicos!$H$2:$H$100,Técnicos!$J$2:$J$100)),,0,1))</f>
        <v/>
      </c>
      <c r="AV68" s="15" t="str" cm="1">
        <f t="array" ref="AV68">IF(OR($B68="",AV$2=""),"",Projetos!$K67*_xlfn.XLOOKUP(AV$2,Técnicos!$A$2:$A$100,IF(Projetos!BB67=1,Técnicos!$F$2:$F$100,IF(Projetos!BB67=2,Técnicos!$H$2:$H$100,Técnicos!$J$2:$J$100)),,0,1))</f>
        <v/>
      </c>
      <c r="AW68" s="15" t="str" cm="1">
        <f t="array" ref="AW68">IF(OR($B68="",AW$2=""),"",Projetos!$K67*_xlfn.XLOOKUP(AW$2,Técnicos!$A$2:$A$100,IF(Projetos!BC67=1,Técnicos!$F$2:$F$100,IF(Projetos!BC67=2,Técnicos!$H$2:$H$100,Técnicos!$J$2:$J$100)),,0,1))</f>
        <v/>
      </c>
      <c r="AX68" s="15" t="str" cm="1">
        <f t="array" ref="AX68">IF(OR($B68="",AX$2=""),"",Projetos!$K67*_xlfn.XLOOKUP(AX$2,Técnicos!$A$2:$A$100,IF(Projetos!BD67=1,Técnicos!$F$2:$F$100,IF(Projetos!BD67=2,Técnicos!$H$2:$H$100,Técnicos!$J$2:$J$100)),,0,1))</f>
        <v/>
      </c>
      <c r="AY68" s="15" t="str" cm="1">
        <f t="array" ref="AY68">IF(OR($B68="",AY$2=""),"",Projetos!$K67*_xlfn.XLOOKUP(AY$2,Técnicos!$A$2:$A$100,IF(Projetos!BE67=1,Técnicos!$F$2:$F$100,IF(Projetos!BE67=2,Técnicos!$H$2:$H$100,Técnicos!$J$2:$J$100)),,0,1))</f>
        <v/>
      </c>
      <c r="AZ68" s="15" t="str" cm="1">
        <f t="array" ref="AZ68">IF(OR($B68="",AZ$2=""),"",Projetos!$K67*_xlfn.XLOOKUP(AZ$2,Técnicos!$A$2:$A$100,IF(Projetos!BF67=1,Técnicos!$F$2:$F$100,IF(Projetos!BF67=2,Técnicos!$H$2:$H$100,Técnicos!$J$2:$J$100)),,0,1))</f>
        <v/>
      </c>
      <c r="BA68" s="15" t="str" cm="1">
        <f t="array" ref="BA68">IF(OR($B68="",BA$2=""),"",Projetos!$K67*_xlfn.XLOOKUP(BA$2,Técnicos!$A$2:$A$100,IF(Projetos!BG67=1,Técnicos!$F$2:$F$100,IF(Projetos!BG67=2,Técnicos!$H$2:$H$100,Técnicos!$J$2:$J$100)),,0,1))</f>
        <v/>
      </c>
      <c r="BB68" s="15" t="str" cm="1">
        <f t="array" ref="BB68">IF(OR($B68="",BB$2=""),"",Projetos!$K67*_xlfn.XLOOKUP(BB$2,Técnicos!$A$2:$A$100,IF(Projetos!BH67=1,Técnicos!$F$2:$F$100,IF(Projetos!BH67=2,Técnicos!$H$2:$H$100,Técnicos!$J$2:$J$100)),,0,1))</f>
        <v/>
      </c>
      <c r="BC68" s="15" t="str" cm="1">
        <f t="array" ref="BC68">IF(OR($B68="",BC$2=""),"",Projetos!$K67*_xlfn.XLOOKUP(BC$2,Técnicos!$A$2:$A$100,IF(Projetos!BI67=1,Técnicos!$F$2:$F$100,IF(Projetos!BI67=2,Técnicos!$H$2:$H$100,Técnicos!$J$2:$J$100)),,0,1))</f>
        <v/>
      </c>
      <c r="BD68" s="15" t="str" cm="1">
        <f t="array" ref="BD68">IF(OR($B68="",BD$2=""),"",Projetos!$K67*_xlfn.XLOOKUP(BD$2,Técnicos!$A$2:$A$100,IF(Projetos!BJ67=1,Técnicos!$F$2:$F$100,IF(Projetos!BJ67=2,Técnicos!$H$2:$H$100,Técnicos!$J$2:$J$100)),,0,1))</f>
        <v/>
      </c>
      <c r="BE68" s="15" t="str" cm="1">
        <f t="array" ref="BE68">IF(OR($B68="",BE$2=""),"",Projetos!$K67*_xlfn.XLOOKUP(BE$2,Técnicos!$A$2:$A$100,IF(Projetos!BK67=1,Técnicos!$F$2:$F$100,IF(Projetos!BK67=2,Técnicos!$H$2:$H$100,Técnicos!$J$2:$J$100)),,0,1))</f>
        <v/>
      </c>
      <c r="BF68" s="15" t="str" cm="1">
        <f t="array" ref="BF68">IF(OR($B68="",BF$2=""),"",Projetos!$K67*_xlfn.XLOOKUP(BF$2,Técnicos!$A$2:$A$100,IF(Projetos!BL67=1,Técnicos!$F$2:$F$100,IF(Projetos!BL67=2,Técnicos!$H$2:$H$100,Técnicos!$J$2:$J$100)),,0,1))</f>
        <v/>
      </c>
      <c r="BG68" s="15" t="str" cm="1">
        <f t="array" ref="BG68">IF(OR($B68="",BG$2=""),"",Projetos!$K67*_xlfn.XLOOKUP(BG$2,Técnicos!$A$2:$A$100,IF(Projetos!BM67=1,Técnicos!$F$2:$F$100,IF(Projetos!BM67=2,Técnicos!$H$2:$H$100,Técnicos!$J$2:$J$100)),,0,1))</f>
        <v/>
      </c>
      <c r="BH68" s="15" t="str" cm="1">
        <f t="array" ref="BH68">IF(OR($B68="",BH$2=""),"",Projetos!$K67*_xlfn.XLOOKUP(BH$2,Técnicos!$A$2:$A$100,IF(Projetos!BN67=1,Técnicos!$F$2:$F$100,IF(Projetos!BN67=2,Técnicos!$H$2:$H$100,Técnicos!$J$2:$J$100)),,0,1))</f>
        <v/>
      </c>
      <c r="BI68" s="15" t="str" cm="1">
        <f t="array" ref="BI68">IF(OR($B68="",BI$2=""),"",Projetos!$K67*_xlfn.XLOOKUP(BI$2,Técnicos!$A$2:$A$100,IF(Projetos!BO67=1,Técnicos!$F$2:$F$100,IF(Projetos!BO67=2,Técnicos!$H$2:$H$100,Técnicos!$J$2:$J$100)),,0,1))</f>
        <v/>
      </c>
      <c r="BJ68" s="15" t="str" cm="1">
        <f t="array" ref="BJ68">IF(OR($B68="",BJ$2=""),"",Projetos!$K67*_xlfn.XLOOKUP(BJ$2,Técnicos!$A$2:$A$100,IF(Projetos!BP67=1,Técnicos!$F$2:$F$100,IF(Projetos!BP67=2,Técnicos!$H$2:$H$100,Técnicos!$J$2:$J$100)),,0,1))</f>
        <v/>
      </c>
      <c r="BK68" s="15" t="str" cm="1">
        <f t="array" ref="BK68">IF(OR($B68="",BK$2=""),"",Projetos!$K67*_xlfn.XLOOKUP(BK$2,Técnicos!$A$2:$A$100,IF(Projetos!BQ67=1,Técnicos!$F$2:$F$100,IF(Projetos!BQ67=2,Técnicos!$H$2:$H$100,Técnicos!$J$2:$J$100)),,0,1))</f>
        <v/>
      </c>
      <c r="BL68" s="15" t="str" cm="1">
        <f t="array" ref="BL68">IF(OR($B68="",BL$2=""),"",Projetos!$K67*_xlfn.XLOOKUP(BL$2,Técnicos!$A$2:$A$100,IF(Projetos!BR67=1,Técnicos!$F$2:$F$100,IF(Projetos!BR67=2,Técnicos!$H$2:$H$100,Técnicos!$J$2:$J$100)),,0,1))</f>
        <v/>
      </c>
      <c r="BM68" s="15" t="str" cm="1">
        <f t="array" ref="BM68">IF(OR($B68="",BM$2=""),"",Projetos!$K67*_xlfn.XLOOKUP(BM$2,Técnicos!$A$2:$A$100,IF(Projetos!BS67=1,Técnicos!$F$2:$F$100,IF(Projetos!BS67=2,Técnicos!$H$2:$H$100,Técnicos!$J$2:$J$100)),,0,1))</f>
        <v/>
      </c>
      <c r="BN68" s="15" t="str" cm="1">
        <f t="array" ref="BN68">IF(OR($B68="",BN$2=""),"",Projetos!$K67*_xlfn.XLOOKUP(BN$2,Técnicos!$A$2:$A$100,IF(Projetos!BT67=1,Técnicos!$F$2:$F$100,IF(Projetos!BT67=2,Técnicos!$H$2:$H$100,Técnicos!$J$2:$J$100)),,0,1))</f>
        <v/>
      </c>
      <c r="BO68" s="15" t="str" cm="1">
        <f t="array" ref="BO68">IF(OR($B68="",BO$2=""),"",Projetos!$K67*_xlfn.XLOOKUP(BO$2,Técnicos!$A$2:$A$100,IF(Projetos!BU67=1,Técnicos!$F$2:$F$100,IF(Projetos!BU67=2,Técnicos!$H$2:$H$100,Técnicos!$J$2:$J$100)),,0,1))</f>
        <v/>
      </c>
      <c r="BP68" s="15" t="str" cm="1">
        <f t="array" ref="BP68">IF(OR($B68="",BP$2=""),"",Projetos!$K67*_xlfn.XLOOKUP(BP$2,Técnicos!$A$2:$A$100,IF(Projetos!BV67=1,Técnicos!$F$2:$F$100,IF(Projetos!BV67=2,Técnicos!$H$2:$H$100,Técnicos!$J$2:$J$100)),,0,1))</f>
        <v/>
      </c>
      <c r="BQ68" s="15" t="str" cm="1">
        <f t="array" ref="BQ68">IF(OR($B68="",BQ$2=""),"",Projetos!$K67*_xlfn.XLOOKUP(BQ$2,Técnicos!$A$2:$A$100,IF(Projetos!BW67=1,Técnicos!$F$2:$F$100,IF(Projetos!BW67=2,Técnicos!$H$2:$H$100,Técnicos!$J$2:$J$100)),,0,1))</f>
        <v/>
      </c>
    </row>
    <row r="69" spans="3:69" x14ac:dyDescent="0.25">
      <c r="C69" s="15" t="str" cm="1">
        <f t="array" ref="C69">IF(OR($B69="",C$2=""),"",Projetos!$K68*_xlfn.XLOOKUP(C$2,Técnicos!$A$2:$A$100,IF(Projetos!I68=1,Técnicos!$F$2:$F$100,IF(Projetos!I68=2,Técnicos!$H$2:$H$100,Técnicos!$J$2:$J$100)),,0,1))</f>
        <v/>
      </c>
      <c r="D69" s="15" t="str" cm="1">
        <f t="array" ref="D69">IF(OR($B69="",D$2=""),"",Projetos!$K68*_xlfn.XLOOKUP(D$2,Técnicos!$A$2:$A$100,IF(Projetos!J68=1,Técnicos!$F$2:$F$100,IF(Projetos!J68=2,Técnicos!$H$2:$H$100,Técnicos!$J$2:$J$100)),,0,1))</f>
        <v/>
      </c>
      <c r="E69" s="15" t="str" cm="1">
        <f t="array" ref="E69">IF(OR($B69="",E$2=""),"",Projetos!$K68*_xlfn.XLOOKUP(E$2,Técnicos!$A$2:$A$100,IF(Projetos!K68=1,Técnicos!$F$2:$F$100,IF(Projetos!K68=2,Técnicos!$H$2:$H$100,Técnicos!$J$2:$J$100)),,0,1))</f>
        <v/>
      </c>
      <c r="F69" s="15" t="str" cm="1">
        <f t="array" ref="F69">IF(OR($B69="",F$2=""),"",Projetos!$K68*_xlfn.XLOOKUP(F$2,Técnicos!$A$2:$A$100,IF(Projetos!L68=1,Técnicos!$F$2:$F$100,IF(Projetos!L68=2,Técnicos!$H$2:$H$100,Técnicos!$J$2:$J$100)),,0,1))</f>
        <v/>
      </c>
      <c r="G69" s="15" t="str" cm="1">
        <f t="array" ref="G69">IF(OR($B69="",G$2=""),"",Projetos!$K68*_xlfn.XLOOKUP(G$2,Técnicos!$A$2:$A$100,IF(Projetos!M68=1,Técnicos!$F$2:$F$100,IF(Projetos!M68=2,Técnicos!$H$2:$H$100,Técnicos!$J$2:$J$100)),,0,1))</f>
        <v/>
      </c>
      <c r="H69" s="15" t="str" cm="1">
        <f t="array" ref="H69">IF(OR($B69="",H$2=""),"",Projetos!$K68*_xlfn.XLOOKUP(H$2,Técnicos!$A$2:$A$100,IF(Projetos!N68=1,Técnicos!$F$2:$F$100,IF(Projetos!N68=2,Técnicos!$H$2:$H$100,Técnicos!$J$2:$J$100)),,0,1))</f>
        <v/>
      </c>
      <c r="I69" s="15" t="str" cm="1">
        <f t="array" ref="I69">IF(OR($B69="",I$2=""),"",Projetos!$K68*_xlfn.XLOOKUP(I$2,Técnicos!$A$2:$A$100,IF(Projetos!O68=1,Técnicos!$F$2:$F$100,IF(Projetos!O68=2,Técnicos!$H$2:$H$100,Técnicos!$J$2:$J$100)),,0,1))</f>
        <v/>
      </c>
      <c r="J69" s="15" t="str" cm="1">
        <f t="array" ref="J69">IF(OR($B69="",J$2=""),"",Projetos!$K68*_xlfn.XLOOKUP(J$2,Técnicos!$A$2:$A$100,IF(Projetos!P68=1,Técnicos!$F$2:$F$100,IF(Projetos!P68=2,Técnicos!$H$2:$H$100,Técnicos!$J$2:$J$100)),,0,1))</f>
        <v/>
      </c>
      <c r="K69" s="15" t="str" cm="1">
        <f t="array" ref="K69">IF(OR($B69="",K$2=""),"",Projetos!$K68*_xlfn.XLOOKUP(K$2,Técnicos!$A$2:$A$100,IF(Projetos!Q68=1,Técnicos!$F$2:$F$100,IF(Projetos!Q68=2,Técnicos!$H$2:$H$100,Técnicos!$J$2:$J$100)),,0,1))</f>
        <v/>
      </c>
      <c r="L69" s="15" t="str" cm="1">
        <f t="array" ref="L69">IF(OR($B69="",L$2=""),"",Projetos!$K68*_xlfn.XLOOKUP(L$2,Técnicos!$A$2:$A$100,IF(Projetos!R68=1,Técnicos!$F$2:$F$100,IF(Projetos!R68=2,Técnicos!$H$2:$H$100,Técnicos!$J$2:$J$100)),,0,1))</f>
        <v/>
      </c>
      <c r="M69" s="15" t="str" cm="1">
        <f t="array" ref="M69">IF(OR($B69="",M$2=""),"",Projetos!$K68*_xlfn.XLOOKUP(M$2,Técnicos!$A$2:$A$100,IF(Projetos!S68=1,Técnicos!$F$2:$F$100,IF(Projetos!S68=2,Técnicos!$H$2:$H$100,Técnicos!$J$2:$J$100)),,0,1))</f>
        <v/>
      </c>
      <c r="N69" s="15" t="str" cm="1">
        <f t="array" ref="N69">IF(OR($B69="",N$2=""),"",Projetos!$K68*_xlfn.XLOOKUP(N$2,Técnicos!$A$2:$A$100,IF(Projetos!T68=1,Técnicos!$F$2:$F$100,IF(Projetos!T68=2,Técnicos!$H$2:$H$100,Técnicos!$J$2:$J$100)),,0,1))</f>
        <v/>
      </c>
      <c r="O69" s="15" t="str" cm="1">
        <f t="array" ref="O69">IF(OR($B69="",O$2=""),"",Projetos!$K68*_xlfn.XLOOKUP(O$2,Técnicos!$A$2:$A$100,IF(Projetos!U68=1,Técnicos!$F$2:$F$100,IF(Projetos!U68=2,Técnicos!$H$2:$H$100,Técnicos!$J$2:$J$100)),,0,1))</f>
        <v/>
      </c>
      <c r="P69" s="15" t="str" cm="1">
        <f t="array" ref="P69">IF(OR($B69="",P$2=""),"",Projetos!$K68*_xlfn.XLOOKUP(P$2,Técnicos!$A$2:$A$100,IF(Projetos!V68=1,Técnicos!$F$2:$F$100,IF(Projetos!V68=2,Técnicos!$H$2:$H$100,Técnicos!$J$2:$J$100)),,0,1))</f>
        <v/>
      </c>
      <c r="Q69" s="15" t="str" cm="1">
        <f t="array" ref="Q69">IF(OR($B69="",Q$2=""),"",Projetos!$K68*_xlfn.XLOOKUP(Q$2,Técnicos!$A$2:$A$100,IF(Projetos!W68=1,Técnicos!$F$2:$F$100,IF(Projetos!W68=2,Técnicos!$H$2:$H$100,Técnicos!$J$2:$J$100)),,0,1))</f>
        <v/>
      </c>
      <c r="R69" s="15" t="str" cm="1">
        <f t="array" ref="R69">IF(OR($B69="",R$2=""),"",Projetos!$K68*_xlfn.XLOOKUP(R$2,Técnicos!$A$2:$A$100,IF(Projetos!X68=1,Técnicos!$F$2:$F$100,IF(Projetos!X68=2,Técnicos!$H$2:$H$100,Técnicos!$J$2:$J$100)),,0,1))</f>
        <v/>
      </c>
      <c r="S69" s="15" t="str" cm="1">
        <f t="array" ref="S69">IF(OR($B69="",S$2=""),"",Projetos!$K68*_xlfn.XLOOKUP(S$2,Técnicos!$A$2:$A$100,IF(Projetos!Y68=1,Técnicos!$F$2:$F$100,IF(Projetos!Y68=2,Técnicos!$H$2:$H$100,Técnicos!$J$2:$J$100)),,0,1))</f>
        <v/>
      </c>
      <c r="T69" s="15" t="str" cm="1">
        <f t="array" ref="T69">IF(OR($B69="",T$2=""),"",Projetos!$K68*_xlfn.XLOOKUP(T$2,Técnicos!$A$2:$A$100,IF(Projetos!Z68=1,Técnicos!$F$2:$F$100,IF(Projetos!Z68=2,Técnicos!$H$2:$H$100,Técnicos!$J$2:$J$100)),,0,1))</f>
        <v/>
      </c>
      <c r="U69" s="15" t="str" cm="1">
        <f t="array" ref="U69">IF(OR($B69="",U$2=""),"",Projetos!$K68*_xlfn.XLOOKUP(U$2,Técnicos!$A$2:$A$100,IF(Projetos!AA68=1,Técnicos!$F$2:$F$100,IF(Projetos!AA68=2,Técnicos!$H$2:$H$100,Técnicos!$J$2:$J$100)),,0,1))</f>
        <v/>
      </c>
      <c r="V69" s="15" t="str" cm="1">
        <f t="array" ref="V69">IF(OR($B69="",V$2=""),"",Projetos!$K68*_xlfn.XLOOKUP(V$2,Técnicos!$A$2:$A$100,IF(Projetos!AB68=1,Técnicos!$F$2:$F$100,IF(Projetos!AB68=2,Técnicos!$H$2:$H$100,Técnicos!$J$2:$J$100)),,0,1))</f>
        <v/>
      </c>
      <c r="W69" s="15" t="str" cm="1">
        <f t="array" ref="W69">IF(OR($B69="",W$2=""),"",Projetos!$K68*_xlfn.XLOOKUP(W$2,Técnicos!$A$2:$A$100,IF(Projetos!AC68=1,Técnicos!$F$2:$F$100,IF(Projetos!AC68=2,Técnicos!$H$2:$H$100,Técnicos!$J$2:$J$100)),,0,1))</f>
        <v/>
      </c>
      <c r="X69" s="15" t="str" cm="1">
        <f t="array" ref="X69">IF(OR($B69="",X$2=""),"",Projetos!$K68*_xlfn.XLOOKUP(X$2,Técnicos!$A$2:$A$100,IF(Projetos!AD68=1,Técnicos!$F$2:$F$100,IF(Projetos!AD68=2,Técnicos!$H$2:$H$100,Técnicos!$J$2:$J$100)),,0,1))</f>
        <v/>
      </c>
      <c r="Y69" s="15" t="str" cm="1">
        <f t="array" ref="Y69">IF(OR($B69="",Y$2=""),"",Projetos!$K68*_xlfn.XLOOKUP(Y$2,Técnicos!$A$2:$A$100,IF(Projetos!AE68=1,Técnicos!$F$2:$F$100,IF(Projetos!AE68=2,Técnicos!$H$2:$H$100,Técnicos!$J$2:$J$100)),,0,1))</f>
        <v/>
      </c>
      <c r="Z69" s="15" t="str" cm="1">
        <f t="array" ref="Z69">IF(OR($B69="",Z$2=""),"",Projetos!$K68*_xlfn.XLOOKUP(Z$2,Técnicos!$A$2:$A$100,IF(Projetos!AF68=1,Técnicos!$F$2:$F$100,IF(Projetos!AF68=2,Técnicos!$H$2:$H$100,Técnicos!$J$2:$J$100)),,0,1))</f>
        <v/>
      </c>
      <c r="AA69" s="15" t="str" cm="1">
        <f t="array" ref="AA69">IF(OR($B69="",AA$2=""),"",Projetos!$K68*_xlfn.XLOOKUP(AA$2,Técnicos!$A$2:$A$100,IF(Projetos!AG68=1,Técnicos!$F$2:$F$100,IF(Projetos!AG68=2,Técnicos!$H$2:$H$100,Técnicos!$J$2:$J$100)),,0,1))</f>
        <v/>
      </c>
      <c r="AB69" s="15" t="str" cm="1">
        <f t="array" ref="AB69">IF(OR($B69="",AB$2=""),"",Projetos!$K68*_xlfn.XLOOKUP(AB$2,Técnicos!$A$2:$A$100,IF(Projetos!AH68=1,Técnicos!$F$2:$F$100,IF(Projetos!AH68=2,Técnicos!$H$2:$H$100,Técnicos!$J$2:$J$100)),,0,1))</f>
        <v/>
      </c>
      <c r="AC69" s="15" t="str" cm="1">
        <f t="array" ref="AC69">IF(OR($B69="",AC$2=""),"",Projetos!$K68*_xlfn.XLOOKUP(AC$2,Técnicos!$A$2:$A$100,IF(Projetos!AI68=1,Técnicos!$F$2:$F$100,IF(Projetos!AI68=2,Técnicos!$H$2:$H$100,Técnicos!$J$2:$J$100)),,0,1))</f>
        <v/>
      </c>
      <c r="AD69" s="15" t="str" cm="1">
        <f t="array" ref="AD69">IF(OR($B69="",AD$2=""),"",Projetos!$K68*_xlfn.XLOOKUP(AD$2,Técnicos!$A$2:$A$100,IF(Projetos!AJ68=1,Técnicos!$F$2:$F$100,IF(Projetos!AJ68=2,Técnicos!$H$2:$H$100,Técnicos!$J$2:$J$100)),,0,1))</f>
        <v/>
      </c>
      <c r="AE69" s="15" t="str" cm="1">
        <f t="array" ref="AE69">IF(OR($B69="",AE$2=""),"",Projetos!$K68*_xlfn.XLOOKUP(AE$2,Técnicos!$A$2:$A$100,IF(Projetos!AK68=1,Técnicos!$F$2:$F$100,IF(Projetos!AK68=2,Técnicos!$H$2:$H$100,Técnicos!$J$2:$J$100)),,0,1))</f>
        <v/>
      </c>
      <c r="AF69" s="15" t="str" cm="1">
        <f t="array" ref="AF69">IF(OR($B69="",AF$2=""),"",Projetos!$K68*_xlfn.XLOOKUP(AF$2,Técnicos!$A$2:$A$100,IF(Projetos!AL68=1,Técnicos!$F$2:$F$100,IF(Projetos!AL68=2,Técnicos!$H$2:$H$100,Técnicos!$J$2:$J$100)),,0,1))</f>
        <v/>
      </c>
      <c r="AG69" s="15" t="str" cm="1">
        <f t="array" ref="AG69">IF(OR($B69="",AG$2=""),"",Projetos!$K68*_xlfn.XLOOKUP(AG$2,Técnicos!$A$2:$A$100,IF(Projetos!AM68=1,Técnicos!$F$2:$F$100,IF(Projetos!AM68=2,Técnicos!$H$2:$H$100,Técnicos!$J$2:$J$100)),,0,1))</f>
        <v/>
      </c>
      <c r="AH69" s="15" t="str" cm="1">
        <f t="array" ref="AH69">IF(OR($B69="",AH$2=""),"",Projetos!$K68*_xlfn.XLOOKUP(AH$2,Técnicos!$A$2:$A$100,IF(Projetos!AN68=1,Técnicos!$F$2:$F$100,IF(Projetos!AN68=2,Técnicos!$H$2:$H$100,Técnicos!$J$2:$J$100)),,0,1))</f>
        <v/>
      </c>
      <c r="AI69" s="15" t="str" cm="1">
        <f t="array" ref="AI69">IF(OR($B69="",AI$2=""),"",Projetos!$K68*_xlfn.XLOOKUP(AI$2,Técnicos!$A$2:$A$100,IF(Projetos!AO68=1,Técnicos!$F$2:$F$100,IF(Projetos!AO68=2,Técnicos!$H$2:$H$100,Técnicos!$J$2:$J$100)),,0,1))</f>
        <v/>
      </c>
      <c r="AJ69" s="15" t="str" cm="1">
        <f t="array" ref="AJ69">IF(OR($B69="",AJ$2=""),"",Projetos!$K68*_xlfn.XLOOKUP(AJ$2,Técnicos!$A$2:$A$100,IF(Projetos!AP68=1,Técnicos!$F$2:$F$100,IF(Projetos!AP68=2,Técnicos!$H$2:$H$100,Técnicos!$J$2:$J$100)),,0,1))</f>
        <v/>
      </c>
      <c r="AK69" s="15" t="str" cm="1">
        <f t="array" ref="AK69">IF(OR($B69="",AK$2=""),"",Projetos!$K68*_xlfn.XLOOKUP(AK$2,Técnicos!$A$2:$A$100,IF(Projetos!AQ68=1,Técnicos!$F$2:$F$100,IF(Projetos!AQ68=2,Técnicos!$H$2:$H$100,Técnicos!$J$2:$J$100)),,0,1))</f>
        <v/>
      </c>
      <c r="AL69" s="15" t="str" cm="1">
        <f t="array" ref="AL69">IF(OR($B69="",AL$2=""),"",Projetos!$K68*_xlfn.XLOOKUP(AL$2,Técnicos!$A$2:$A$100,IF(Projetos!AR68=1,Técnicos!$F$2:$F$100,IF(Projetos!AR68=2,Técnicos!$H$2:$H$100,Técnicos!$J$2:$J$100)),,0,1))</f>
        <v/>
      </c>
      <c r="AM69" s="15" t="str" cm="1">
        <f t="array" ref="AM69">IF(OR($B69="",AM$2=""),"",Projetos!$K68*_xlfn.XLOOKUP(AM$2,Técnicos!$A$2:$A$100,IF(Projetos!AS68=1,Técnicos!$F$2:$F$100,IF(Projetos!AS68=2,Técnicos!$H$2:$H$100,Técnicos!$J$2:$J$100)),,0,1))</f>
        <v/>
      </c>
      <c r="AN69" s="15" t="str" cm="1">
        <f t="array" ref="AN69">IF(OR($B69="",AN$2=""),"",Projetos!$K68*_xlfn.XLOOKUP(AN$2,Técnicos!$A$2:$A$100,IF(Projetos!AT68=1,Técnicos!$F$2:$F$100,IF(Projetos!AT68=2,Técnicos!$H$2:$H$100,Técnicos!$J$2:$J$100)),,0,1))</f>
        <v/>
      </c>
      <c r="AO69" s="15" t="str" cm="1">
        <f t="array" ref="AO69">IF(OR($B69="",AO$2=""),"",Projetos!$K68*_xlfn.XLOOKUP(AO$2,Técnicos!$A$2:$A$100,IF(Projetos!AU68=1,Técnicos!$F$2:$F$100,IF(Projetos!AU68=2,Técnicos!$H$2:$H$100,Técnicos!$J$2:$J$100)),,0,1))</f>
        <v/>
      </c>
      <c r="AP69" s="15" t="str" cm="1">
        <f t="array" ref="AP69">IF(OR($B69="",AP$2=""),"",Projetos!$K68*_xlfn.XLOOKUP(AP$2,Técnicos!$A$2:$A$100,IF(Projetos!AV68=1,Técnicos!$F$2:$F$100,IF(Projetos!AV68=2,Técnicos!$H$2:$H$100,Técnicos!$J$2:$J$100)),,0,1))</f>
        <v/>
      </c>
      <c r="AQ69" s="15" t="str" cm="1">
        <f t="array" ref="AQ69">IF(OR($B69="",AQ$2=""),"",Projetos!$K68*_xlfn.XLOOKUP(AQ$2,Técnicos!$A$2:$A$100,IF(Projetos!AW68=1,Técnicos!$F$2:$F$100,IF(Projetos!AW68=2,Técnicos!$H$2:$H$100,Técnicos!$J$2:$J$100)),,0,1))</f>
        <v/>
      </c>
      <c r="AR69" s="15" t="str" cm="1">
        <f t="array" ref="AR69">IF(OR($B69="",AR$2=""),"",Projetos!$K68*_xlfn.XLOOKUP(AR$2,Técnicos!$A$2:$A$100,IF(Projetos!AX68=1,Técnicos!$F$2:$F$100,IF(Projetos!AX68=2,Técnicos!$H$2:$H$100,Técnicos!$J$2:$J$100)),,0,1))</f>
        <v/>
      </c>
      <c r="AS69" s="15" t="str" cm="1">
        <f t="array" ref="AS69">IF(OR($B69="",AS$2=""),"",Projetos!$K68*_xlfn.XLOOKUP(AS$2,Técnicos!$A$2:$A$100,IF(Projetos!AY68=1,Técnicos!$F$2:$F$100,IF(Projetos!AY68=2,Técnicos!$H$2:$H$100,Técnicos!$J$2:$J$100)),,0,1))</f>
        <v/>
      </c>
      <c r="AT69" s="15" t="str" cm="1">
        <f t="array" ref="AT69">IF(OR($B69="",AT$2=""),"",Projetos!$K68*_xlfn.XLOOKUP(AT$2,Técnicos!$A$2:$A$100,IF(Projetos!AZ68=1,Técnicos!$F$2:$F$100,IF(Projetos!AZ68=2,Técnicos!$H$2:$H$100,Técnicos!$J$2:$J$100)),,0,1))</f>
        <v/>
      </c>
      <c r="AU69" s="15" t="str" cm="1">
        <f t="array" ref="AU69">IF(OR($B69="",AU$2=""),"",Projetos!$K68*_xlfn.XLOOKUP(AU$2,Técnicos!$A$2:$A$100,IF(Projetos!BA68=1,Técnicos!$F$2:$F$100,IF(Projetos!BA68=2,Técnicos!$H$2:$H$100,Técnicos!$J$2:$J$100)),,0,1))</f>
        <v/>
      </c>
      <c r="AV69" s="15" t="str" cm="1">
        <f t="array" ref="AV69">IF(OR($B69="",AV$2=""),"",Projetos!$K68*_xlfn.XLOOKUP(AV$2,Técnicos!$A$2:$A$100,IF(Projetos!BB68=1,Técnicos!$F$2:$F$100,IF(Projetos!BB68=2,Técnicos!$H$2:$H$100,Técnicos!$J$2:$J$100)),,0,1))</f>
        <v/>
      </c>
      <c r="AW69" s="15" t="str" cm="1">
        <f t="array" ref="AW69">IF(OR($B69="",AW$2=""),"",Projetos!$K68*_xlfn.XLOOKUP(AW$2,Técnicos!$A$2:$A$100,IF(Projetos!BC68=1,Técnicos!$F$2:$F$100,IF(Projetos!BC68=2,Técnicos!$H$2:$H$100,Técnicos!$J$2:$J$100)),,0,1))</f>
        <v/>
      </c>
      <c r="AX69" s="15" t="str" cm="1">
        <f t="array" ref="AX69">IF(OR($B69="",AX$2=""),"",Projetos!$K68*_xlfn.XLOOKUP(AX$2,Técnicos!$A$2:$A$100,IF(Projetos!BD68=1,Técnicos!$F$2:$F$100,IF(Projetos!BD68=2,Técnicos!$H$2:$H$100,Técnicos!$J$2:$J$100)),,0,1))</f>
        <v/>
      </c>
      <c r="AY69" s="15" t="str" cm="1">
        <f t="array" ref="AY69">IF(OR($B69="",AY$2=""),"",Projetos!$K68*_xlfn.XLOOKUP(AY$2,Técnicos!$A$2:$A$100,IF(Projetos!BE68=1,Técnicos!$F$2:$F$100,IF(Projetos!BE68=2,Técnicos!$H$2:$H$100,Técnicos!$J$2:$J$100)),,0,1))</f>
        <v/>
      </c>
      <c r="AZ69" s="15" t="str" cm="1">
        <f t="array" ref="AZ69">IF(OR($B69="",AZ$2=""),"",Projetos!$K68*_xlfn.XLOOKUP(AZ$2,Técnicos!$A$2:$A$100,IF(Projetos!BF68=1,Técnicos!$F$2:$F$100,IF(Projetos!BF68=2,Técnicos!$H$2:$H$100,Técnicos!$J$2:$J$100)),,0,1))</f>
        <v/>
      </c>
      <c r="BA69" s="15" t="str" cm="1">
        <f t="array" ref="BA69">IF(OR($B69="",BA$2=""),"",Projetos!$K68*_xlfn.XLOOKUP(BA$2,Técnicos!$A$2:$A$100,IF(Projetos!BG68=1,Técnicos!$F$2:$F$100,IF(Projetos!BG68=2,Técnicos!$H$2:$H$100,Técnicos!$J$2:$J$100)),,0,1))</f>
        <v/>
      </c>
      <c r="BB69" s="15" t="str" cm="1">
        <f t="array" ref="BB69">IF(OR($B69="",BB$2=""),"",Projetos!$K68*_xlfn.XLOOKUP(BB$2,Técnicos!$A$2:$A$100,IF(Projetos!BH68=1,Técnicos!$F$2:$F$100,IF(Projetos!BH68=2,Técnicos!$H$2:$H$100,Técnicos!$J$2:$J$100)),,0,1))</f>
        <v/>
      </c>
      <c r="BC69" s="15" t="str" cm="1">
        <f t="array" ref="BC69">IF(OR($B69="",BC$2=""),"",Projetos!$K68*_xlfn.XLOOKUP(BC$2,Técnicos!$A$2:$A$100,IF(Projetos!BI68=1,Técnicos!$F$2:$F$100,IF(Projetos!BI68=2,Técnicos!$H$2:$H$100,Técnicos!$J$2:$J$100)),,0,1))</f>
        <v/>
      </c>
      <c r="BD69" s="15" t="str" cm="1">
        <f t="array" ref="BD69">IF(OR($B69="",BD$2=""),"",Projetos!$K68*_xlfn.XLOOKUP(BD$2,Técnicos!$A$2:$A$100,IF(Projetos!BJ68=1,Técnicos!$F$2:$F$100,IF(Projetos!BJ68=2,Técnicos!$H$2:$H$100,Técnicos!$J$2:$J$100)),,0,1))</f>
        <v/>
      </c>
      <c r="BE69" s="15" t="str" cm="1">
        <f t="array" ref="BE69">IF(OR($B69="",BE$2=""),"",Projetos!$K68*_xlfn.XLOOKUP(BE$2,Técnicos!$A$2:$A$100,IF(Projetos!BK68=1,Técnicos!$F$2:$F$100,IF(Projetos!BK68=2,Técnicos!$H$2:$H$100,Técnicos!$J$2:$J$100)),,0,1))</f>
        <v/>
      </c>
      <c r="BF69" s="15" t="str" cm="1">
        <f t="array" ref="BF69">IF(OR($B69="",BF$2=""),"",Projetos!$K68*_xlfn.XLOOKUP(BF$2,Técnicos!$A$2:$A$100,IF(Projetos!BL68=1,Técnicos!$F$2:$F$100,IF(Projetos!BL68=2,Técnicos!$H$2:$H$100,Técnicos!$J$2:$J$100)),,0,1))</f>
        <v/>
      </c>
      <c r="BG69" s="15" t="str" cm="1">
        <f t="array" ref="BG69">IF(OR($B69="",BG$2=""),"",Projetos!$K68*_xlfn.XLOOKUP(BG$2,Técnicos!$A$2:$A$100,IF(Projetos!BM68=1,Técnicos!$F$2:$F$100,IF(Projetos!BM68=2,Técnicos!$H$2:$H$100,Técnicos!$J$2:$J$100)),,0,1))</f>
        <v/>
      </c>
      <c r="BH69" s="15" t="str" cm="1">
        <f t="array" ref="BH69">IF(OR($B69="",BH$2=""),"",Projetos!$K68*_xlfn.XLOOKUP(BH$2,Técnicos!$A$2:$A$100,IF(Projetos!BN68=1,Técnicos!$F$2:$F$100,IF(Projetos!BN68=2,Técnicos!$H$2:$H$100,Técnicos!$J$2:$J$100)),,0,1))</f>
        <v/>
      </c>
      <c r="BI69" s="15" t="str" cm="1">
        <f t="array" ref="BI69">IF(OR($B69="",BI$2=""),"",Projetos!$K68*_xlfn.XLOOKUP(BI$2,Técnicos!$A$2:$A$100,IF(Projetos!BO68=1,Técnicos!$F$2:$F$100,IF(Projetos!BO68=2,Técnicos!$H$2:$H$100,Técnicos!$J$2:$J$100)),,0,1))</f>
        <v/>
      </c>
      <c r="BJ69" s="15" t="str" cm="1">
        <f t="array" ref="BJ69">IF(OR($B69="",BJ$2=""),"",Projetos!$K68*_xlfn.XLOOKUP(BJ$2,Técnicos!$A$2:$A$100,IF(Projetos!BP68=1,Técnicos!$F$2:$F$100,IF(Projetos!BP68=2,Técnicos!$H$2:$H$100,Técnicos!$J$2:$J$100)),,0,1))</f>
        <v/>
      </c>
      <c r="BK69" s="15" t="str" cm="1">
        <f t="array" ref="BK69">IF(OR($B69="",BK$2=""),"",Projetos!$K68*_xlfn.XLOOKUP(BK$2,Técnicos!$A$2:$A$100,IF(Projetos!BQ68=1,Técnicos!$F$2:$F$100,IF(Projetos!BQ68=2,Técnicos!$H$2:$H$100,Técnicos!$J$2:$J$100)),,0,1))</f>
        <v/>
      </c>
      <c r="BL69" s="15" t="str" cm="1">
        <f t="array" ref="BL69">IF(OR($B69="",BL$2=""),"",Projetos!$K68*_xlfn.XLOOKUP(BL$2,Técnicos!$A$2:$A$100,IF(Projetos!BR68=1,Técnicos!$F$2:$F$100,IF(Projetos!BR68=2,Técnicos!$H$2:$H$100,Técnicos!$J$2:$J$100)),,0,1))</f>
        <v/>
      </c>
      <c r="BM69" s="15" t="str" cm="1">
        <f t="array" ref="BM69">IF(OR($B69="",BM$2=""),"",Projetos!$K68*_xlfn.XLOOKUP(BM$2,Técnicos!$A$2:$A$100,IF(Projetos!BS68=1,Técnicos!$F$2:$F$100,IF(Projetos!BS68=2,Técnicos!$H$2:$H$100,Técnicos!$J$2:$J$100)),,0,1))</f>
        <v/>
      </c>
      <c r="BN69" s="15" t="str" cm="1">
        <f t="array" ref="BN69">IF(OR($B69="",BN$2=""),"",Projetos!$K68*_xlfn.XLOOKUP(BN$2,Técnicos!$A$2:$A$100,IF(Projetos!BT68=1,Técnicos!$F$2:$F$100,IF(Projetos!BT68=2,Técnicos!$H$2:$H$100,Técnicos!$J$2:$J$100)),,0,1))</f>
        <v/>
      </c>
      <c r="BO69" s="15" t="str" cm="1">
        <f t="array" ref="BO69">IF(OR($B69="",BO$2=""),"",Projetos!$K68*_xlfn.XLOOKUP(BO$2,Técnicos!$A$2:$A$100,IF(Projetos!BU68=1,Técnicos!$F$2:$F$100,IF(Projetos!BU68=2,Técnicos!$H$2:$H$100,Técnicos!$J$2:$J$100)),,0,1))</f>
        <v/>
      </c>
      <c r="BP69" s="15" t="str" cm="1">
        <f t="array" ref="BP69">IF(OR($B69="",BP$2=""),"",Projetos!$K68*_xlfn.XLOOKUP(BP$2,Técnicos!$A$2:$A$100,IF(Projetos!BV68=1,Técnicos!$F$2:$F$100,IF(Projetos!BV68=2,Técnicos!$H$2:$H$100,Técnicos!$J$2:$J$100)),,0,1))</f>
        <v/>
      </c>
      <c r="BQ69" s="15" t="str" cm="1">
        <f t="array" ref="BQ69">IF(OR($B69="",BQ$2=""),"",Projetos!$K68*_xlfn.XLOOKUP(BQ$2,Técnicos!$A$2:$A$100,IF(Projetos!BW68=1,Técnicos!$F$2:$F$100,IF(Projetos!BW68=2,Técnicos!$H$2:$H$100,Técnicos!$J$2:$J$100)),,0,1))</f>
        <v/>
      </c>
    </row>
    <row r="70" spans="3:69" x14ac:dyDescent="0.25">
      <c r="C70" s="15" t="str" cm="1">
        <f t="array" ref="C70">IF(OR($B70="",C$2=""),"",Projetos!$K69*_xlfn.XLOOKUP(C$2,Técnicos!$A$2:$A$100,IF(Projetos!I69=1,Técnicos!$F$2:$F$100,IF(Projetos!I69=2,Técnicos!$H$2:$H$100,Técnicos!$J$2:$J$100)),,0,1))</f>
        <v/>
      </c>
      <c r="D70" s="15" t="str" cm="1">
        <f t="array" ref="D70">IF(OR($B70="",D$2=""),"",Projetos!$K69*_xlfn.XLOOKUP(D$2,Técnicos!$A$2:$A$100,IF(Projetos!J69=1,Técnicos!$F$2:$F$100,IF(Projetos!J69=2,Técnicos!$H$2:$H$100,Técnicos!$J$2:$J$100)),,0,1))</f>
        <v/>
      </c>
      <c r="E70" s="15" t="str" cm="1">
        <f t="array" ref="E70">IF(OR($B70="",E$2=""),"",Projetos!$K69*_xlfn.XLOOKUP(E$2,Técnicos!$A$2:$A$100,IF(Projetos!K69=1,Técnicos!$F$2:$F$100,IF(Projetos!K69=2,Técnicos!$H$2:$H$100,Técnicos!$J$2:$J$100)),,0,1))</f>
        <v/>
      </c>
      <c r="F70" s="15" t="str" cm="1">
        <f t="array" ref="F70">IF(OR($B70="",F$2=""),"",Projetos!$K69*_xlfn.XLOOKUP(F$2,Técnicos!$A$2:$A$100,IF(Projetos!L69=1,Técnicos!$F$2:$F$100,IF(Projetos!L69=2,Técnicos!$H$2:$H$100,Técnicos!$J$2:$J$100)),,0,1))</f>
        <v/>
      </c>
      <c r="G70" s="15" t="str" cm="1">
        <f t="array" ref="G70">IF(OR($B70="",G$2=""),"",Projetos!$K69*_xlfn.XLOOKUP(G$2,Técnicos!$A$2:$A$100,IF(Projetos!M69=1,Técnicos!$F$2:$F$100,IF(Projetos!M69=2,Técnicos!$H$2:$H$100,Técnicos!$J$2:$J$100)),,0,1))</f>
        <v/>
      </c>
      <c r="H70" s="15" t="str" cm="1">
        <f t="array" ref="H70">IF(OR($B70="",H$2=""),"",Projetos!$K69*_xlfn.XLOOKUP(H$2,Técnicos!$A$2:$A$100,IF(Projetos!N69=1,Técnicos!$F$2:$F$100,IF(Projetos!N69=2,Técnicos!$H$2:$H$100,Técnicos!$J$2:$J$100)),,0,1))</f>
        <v/>
      </c>
      <c r="I70" s="15" t="str" cm="1">
        <f t="array" ref="I70">IF(OR($B70="",I$2=""),"",Projetos!$K69*_xlfn.XLOOKUP(I$2,Técnicos!$A$2:$A$100,IF(Projetos!O69=1,Técnicos!$F$2:$F$100,IF(Projetos!O69=2,Técnicos!$H$2:$H$100,Técnicos!$J$2:$J$100)),,0,1))</f>
        <v/>
      </c>
      <c r="J70" s="15" t="str" cm="1">
        <f t="array" ref="J70">IF(OR($B70="",J$2=""),"",Projetos!$K69*_xlfn.XLOOKUP(J$2,Técnicos!$A$2:$A$100,IF(Projetos!P69=1,Técnicos!$F$2:$F$100,IF(Projetos!P69=2,Técnicos!$H$2:$H$100,Técnicos!$J$2:$J$100)),,0,1))</f>
        <v/>
      </c>
      <c r="K70" s="15" t="str" cm="1">
        <f t="array" ref="K70">IF(OR($B70="",K$2=""),"",Projetos!$K69*_xlfn.XLOOKUP(K$2,Técnicos!$A$2:$A$100,IF(Projetos!Q69=1,Técnicos!$F$2:$F$100,IF(Projetos!Q69=2,Técnicos!$H$2:$H$100,Técnicos!$J$2:$J$100)),,0,1))</f>
        <v/>
      </c>
      <c r="L70" s="15" t="str" cm="1">
        <f t="array" ref="L70">IF(OR($B70="",L$2=""),"",Projetos!$K69*_xlfn.XLOOKUP(L$2,Técnicos!$A$2:$A$100,IF(Projetos!R69=1,Técnicos!$F$2:$F$100,IF(Projetos!R69=2,Técnicos!$H$2:$H$100,Técnicos!$J$2:$J$100)),,0,1))</f>
        <v/>
      </c>
      <c r="M70" s="15" t="str" cm="1">
        <f t="array" ref="M70">IF(OR($B70="",M$2=""),"",Projetos!$K69*_xlfn.XLOOKUP(M$2,Técnicos!$A$2:$A$100,IF(Projetos!S69=1,Técnicos!$F$2:$F$100,IF(Projetos!S69=2,Técnicos!$H$2:$H$100,Técnicos!$J$2:$J$100)),,0,1))</f>
        <v/>
      </c>
      <c r="N70" s="15" t="str" cm="1">
        <f t="array" ref="N70">IF(OR($B70="",N$2=""),"",Projetos!$K69*_xlfn.XLOOKUP(N$2,Técnicos!$A$2:$A$100,IF(Projetos!T69=1,Técnicos!$F$2:$F$100,IF(Projetos!T69=2,Técnicos!$H$2:$H$100,Técnicos!$J$2:$J$100)),,0,1))</f>
        <v/>
      </c>
      <c r="O70" s="15" t="str" cm="1">
        <f t="array" ref="O70">IF(OR($B70="",O$2=""),"",Projetos!$K69*_xlfn.XLOOKUP(O$2,Técnicos!$A$2:$A$100,IF(Projetos!U69=1,Técnicos!$F$2:$F$100,IF(Projetos!U69=2,Técnicos!$H$2:$H$100,Técnicos!$J$2:$J$100)),,0,1))</f>
        <v/>
      </c>
      <c r="P70" s="15" t="str" cm="1">
        <f t="array" ref="P70">IF(OR($B70="",P$2=""),"",Projetos!$K69*_xlfn.XLOOKUP(P$2,Técnicos!$A$2:$A$100,IF(Projetos!V69=1,Técnicos!$F$2:$F$100,IF(Projetos!V69=2,Técnicos!$H$2:$H$100,Técnicos!$J$2:$J$100)),,0,1))</f>
        <v/>
      </c>
      <c r="Q70" s="15" t="str" cm="1">
        <f t="array" ref="Q70">IF(OR($B70="",Q$2=""),"",Projetos!$K69*_xlfn.XLOOKUP(Q$2,Técnicos!$A$2:$A$100,IF(Projetos!W69=1,Técnicos!$F$2:$F$100,IF(Projetos!W69=2,Técnicos!$H$2:$H$100,Técnicos!$J$2:$J$100)),,0,1))</f>
        <v/>
      </c>
      <c r="R70" s="15" t="str" cm="1">
        <f t="array" ref="R70">IF(OR($B70="",R$2=""),"",Projetos!$K69*_xlfn.XLOOKUP(R$2,Técnicos!$A$2:$A$100,IF(Projetos!X69=1,Técnicos!$F$2:$F$100,IF(Projetos!X69=2,Técnicos!$H$2:$H$100,Técnicos!$J$2:$J$100)),,0,1))</f>
        <v/>
      </c>
      <c r="S70" s="15" t="str" cm="1">
        <f t="array" ref="S70">IF(OR($B70="",S$2=""),"",Projetos!$K69*_xlfn.XLOOKUP(S$2,Técnicos!$A$2:$A$100,IF(Projetos!Y69=1,Técnicos!$F$2:$F$100,IF(Projetos!Y69=2,Técnicos!$H$2:$H$100,Técnicos!$J$2:$J$100)),,0,1))</f>
        <v/>
      </c>
      <c r="T70" s="15" t="str" cm="1">
        <f t="array" ref="T70">IF(OR($B70="",T$2=""),"",Projetos!$K69*_xlfn.XLOOKUP(T$2,Técnicos!$A$2:$A$100,IF(Projetos!Z69=1,Técnicos!$F$2:$F$100,IF(Projetos!Z69=2,Técnicos!$H$2:$H$100,Técnicos!$J$2:$J$100)),,0,1))</f>
        <v/>
      </c>
      <c r="U70" s="15" t="str" cm="1">
        <f t="array" ref="U70">IF(OR($B70="",U$2=""),"",Projetos!$K69*_xlfn.XLOOKUP(U$2,Técnicos!$A$2:$A$100,IF(Projetos!AA69=1,Técnicos!$F$2:$F$100,IF(Projetos!AA69=2,Técnicos!$H$2:$H$100,Técnicos!$J$2:$J$100)),,0,1))</f>
        <v/>
      </c>
      <c r="V70" s="15" t="str" cm="1">
        <f t="array" ref="V70">IF(OR($B70="",V$2=""),"",Projetos!$K69*_xlfn.XLOOKUP(V$2,Técnicos!$A$2:$A$100,IF(Projetos!AB69=1,Técnicos!$F$2:$F$100,IF(Projetos!AB69=2,Técnicos!$H$2:$H$100,Técnicos!$J$2:$J$100)),,0,1))</f>
        <v/>
      </c>
      <c r="W70" s="15" t="str" cm="1">
        <f t="array" ref="W70">IF(OR($B70="",W$2=""),"",Projetos!$K69*_xlfn.XLOOKUP(W$2,Técnicos!$A$2:$A$100,IF(Projetos!AC69=1,Técnicos!$F$2:$F$100,IF(Projetos!AC69=2,Técnicos!$H$2:$H$100,Técnicos!$J$2:$J$100)),,0,1))</f>
        <v/>
      </c>
      <c r="X70" s="15" t="str" cm="1">
        <f t="array" ref="X70">IF(OR($B70="",X$2=""),"",Projetos!$K69*_xlfn.XLOOKUP(X$2,Técnicos!$A$2:$A$100,IF(Projetos!AD69=1,Técnicos!$F$2:$F$100,IF(Projetos!AD69=2,Técnicos!$H$2:$H$100,Técnicos!$J$2:$J$100)),,0,1))</f>
        <v/>
      </c>
      <c r="Y70" s="15" t="str" cm="1">
        <f t="array" ref="Y70">IF(OR($B70="",Y$2=""),"",Projetos!$K69*_xlfn.XLOOKUP(Y$2,Técnicos!$A$2:$A$100,IF(Projetos!AE69=1,Técnicos!$F$2:$F$100,IF(Projetos!AE69=2,Técnicos!$H$2:$H$100,Técnicos!$J$2:$J$100)),,0,1))</f>
        <v/>
      </c>
      <c r="Z70" s="15" t="str" cm="1">
        <f t="array" ref="Z70">IF(OR($B70="",Z$2=""),"",Projetos!$K69*_xlfn.XLOOKUP(Z$2,Técnicos!$A$2:$A$100,IF(Projetos!AF69=1,Técnicos!$F$2:$F$100,IF(Projetos!AF69=2,Técnicos!$H$2:$H$100,Técnicos!$J$2:$J$100)),,0,1))</f>
        <v/>
      </c>
      <c r="AA70" s="15" t="str" cm="1">
        <f t="array" ref="AA70">IF(OR($B70="",AA$2=""),"",Projetos!$K69*_xlfn.XLOOKUP(AA$2,Técnicos!$A$2:$A$100,IF(Projetos!AG69=1,Técnicos!$F$2:$F$100,IF(Projetos!AG69=2,Técnicos!$H$2:$H$100,Técnicos!$J$2:$J$100)),,0,1))</f>
        <v/>
      </c>
      <c r="AB70" s="15" t="str" cm="1">
        <f t="array" ref="AB70">IF(OR($B70="",AB$2=""),"",Projetos!$K69*_xlfn.XLOOKUP(AB$2,Técnicos!$A$2:$A$100,IF(Projetos!AH69=1,Técnicos!$F$2:$F$100,IF(Projetos!AH69=2,Técnicos!$H$2:$H$100,Técnicos!$J$2:$J$100)),,0,1))</f>
        <v/>
      </c>
      <c r="AC70" s="15" t="str" cm="1">
        <f t="array" ref="AC70">IF(OR($B70="",AC$2=""),"",Projetos!$K69*_xlfn.XLOOKUP(AC$2,Técnicos!$A$2:$A$100,IF(Projetos!AI69=1,Técnicos!$F$2:$F$100,IF(Projetos!AI69=2,Técnicos!$H$2:$H$100,Técnicos!$J$2:$J$100)),,0,1))</f>
        <v/>
      </c>
      <c r="AD70" s="15" t="str" cm="1">
        <f t="array" ref="AD70">IF(OR($B70="",AD$2=""),"",Projetos!$K69*_xlfn.XLOOKUP(AD$2,Técnicos!$A$2:$A$100,IF(Projetos!AJ69=1,Técnicos!$F$2:$F$100,IF(Projetos!AJ69=2,Técnicos!$H$2:$H$100,Técnicos!$J$2:$J$100)),,0,1))</f>
        <v/>
      </c>
      <c r="AE70" s="15" t="str" cm="1">
        <f t="array" ref="AE70">IF(OR($B70="",AE$2=""),"",Projetos!$K69*_xlfn.XLOOKUP(AE$2,Técnicos!$A$2:$A$100,IF(Projetos!AK69=1,Técnicos!$F$2:$F$100,IF(Projetos!AK69=2,Técnicos!$H$2:$H$100,Técnicos!$J$2:$J$100)),,0,1))</f>
        <v/>
      </c>
      <c r="AF70" s="15" t="str" cm="1">
        <f t="array" ref="AF70">IF(OR($B70="",AF$2=""),"",Projetos!$K69*_xlfn.XLOOKUP(AF$2,Técnicos!$A$2:$A$100,IF(Projetos!AL69=1,Técnicos!$F$2:$F$100,IF(Projetos!AL69=2,Técnicos!$H$2:$H$100,Técnicos!$J$2:$J$100)),,0,1))</f>
        <v/>
      </c>
      <c r="AG70" s="15" t="str" cm="1">
        <f t="array" ref="AG70">IF(OR($B70="",AG$2=""),"",Projetos!$K69*_xlfn.XLOOKUP(AG$2,Técnicos!$A$2:$A$100,IF(Projetos!AM69=1,Técnicos!$F$2:$F$100,IF(Projetos!AM69=2,Técnicos!$H$2:$H$100,Técnicos!$J$2:$J$100)),,0,1))</f>
        <v/>
      </c>
      <c r="AH70" s="15" t="str" cm="1">
        <f t="array" ref="AH70">IF(OR($B70="",AH$2=""),"",Projetos!$K69*_xlfn.XLOOKUP(AH$2,Técnicos!$A$2:$A$100,IF(Projetos!AN69=1,Técnicos!$F$2:$F$100,IF(Projetos!AN69=2,Técnicos!$H$2:$H$100,Técnicos!$J$2:$J$100)),,0,1))</f>
        <v/>
      </c>
      <c r="AI70" s="15" t="str" cm="1">
        <f t="array" ref="AI70">IF(OR($B70="",AI$2=""),"",Projetos!$K69*_xlfn.XLOOKUP(AI$2,Técnicos!$A$2:$A$100,IF(Projetos!AO69=1,Técnicos!$F$2:$F$100,IF(Projetos!AO69=2,Técnicos!$H$2:$H$100,Técnicos!$J$2:$J$100)),,0,1))</f>
        <v/>
      </c>
      <c r="AJ70" s="15" t="str" cm="1">
        <f t="array" ref="AJ70">IF(OR($B70="",AJ$2=""),"",Projetos!$K69*_xlfn.XLOOKUP(AJ$2,Técnicos!$A$2:$A$100,IF(Projetos!AP69=1,Técnicos!$F$2:$F$100,IF(Projetos!AP69=2,Técnicos!$H$2:$H$100,Técnicos!$J$2:$J$100)),,0,1))</f>
        <v/>
      </c>
      <c r="AK70" s="15" t="str" cm="1">
        <f t="array" ref="AK70">IF(OR($B70="",AK$2=""),"",Projetos!$K69*_xlfn.XLOOKUP(AK$2,Técnicos!$A$2:$A$100,IF(Projetos!AQ69=1,Técnicos!$F$2:$F$100,IF(Projetos!AQ69=2,Técnicos!$H$2:$H$100,Técnicos!$J$2:$J$100)),,0,1))</f>
        <v/>
      </c>
      <c r="AL70" s="15" t="str" cm="1">
        <f t="array" ref="AL70">IF(OR($B70="",AL$2=""),"",Projetos!$K69*_xlfn.XLOOKUP(AL$2,Técnicos!$A$2:$A$100,IF(Projetos!AR69=1,Técnicos!$F$2:$F$100,IF(Projetos!AR69=2,Técnicos!$H$2:$H$100,Técnicos!$J$2:$J$100)),,0,1))</f>
        <v/>
      </c>
      <c r="AM70" s="15" t="str" cm="1">
        <f t="array" ref="AM70">IF(OR($B70="",AM$2=""),"",Projetos!$K69*_xlfn.XLOOKUP(AM$2,Técnicos!$A$2:$A$100,IF(Projetos!AS69=1,Técnicos!$F$2:$F$100,IF(Projetos!AS69=2,Técnicos!$H$2:$H$100,Técnicos!$J$2:$J$100)),,0,1))</f>
        <v/>
      </c>
      <c r="AN70" s="15" t="str" cm="1">
        <f t="array" ref="AN70">IF(OR($B70="",AN$2=""),"",Projetos!$K69*_xlfn.XLOOKUP(AN$2,Técnicos!$A$2:$A$100,IF(Projetos!AT69=1,Técnicos!$F$2:$F$100,IF(Projetos!AT69=2,Técnicos!$H$2:$H$100,Técnicos!$J$2:$J$100)),,0,1))</f>
        <v/>
      </c>
      <c r="AO70" s="15" t="str" cm="1">
        <f t="array" ref="AO70">IF(OR($B70="",AO$2=""),"",Projetos!$K69*_xlfn.XLOOKUP(AO$2,Técnicos!$A$2:$A$100,IF(Projetos!AU69=1,Técnicos!$F$2:$F$100,IF(Projetos!AU69=2,Técnicos!$H$2:$H$100,Técnicos!$J$2:$J$100)),,0,1))</f>
        <v/>
      </c>
      <c r="AP70" s="15" t="str" cm="1">
        <f t="array" ref="AP70">IF(OR($B70="",AP$2=""),"",Projetos!$K69*_xlfn.XLOOKUP(AP$2,Técnicos!$A$2:$A$100,IF(Projetos!AV69=1,Técnicos!$F$2:$F$100,IF(Projetos!AV69=2,Técnicos!$H$2:$H$100,Técnicos!$J$2:$J$100)),,0,1))</f>
        <v/>
      </c>
      <c r="AQ70" s="15" t="str" cm="1">
        <f t="array" ref="AQ70">IF(OR($B70="",AQ$2=""),"",Projetos!$K69*_xlfn.XLOOKUP(AQ$2,Técnicos!$A$2:$A$100,IF(Projetos!AW69=1,Técnicos!$F$2:$F$100,IF(Projetos!AW69=2,Técnicos!$H$2:$H$100,Técnicos!$J$2:$J$100)),,0,1))</f>
        <v/>
      </c>
      <c r="AR70" s="15" t="str" cm="1">
        <f t="array" ref="AR70">IF(OR($B70="",AR$2=""),"",Projetos!$K69*_xlfn.XLOOKUP(AR$2,Técnicos!$A$2:$A$100,IF(Projetos!AX69=1,Técnicos!$F$2:$F$100,IF(Projetos!AX69=2,Técnicos!$H$2:$H$100,Técnicos!$J$2:$J$100)),,0,1))</f>
        <v/>
      </c>
      <c r="AS70" s="15" t="str" cm="1">
        <f t="array" ref="AS70">IF(OR($B70="",AS$2=""),"",Projetos!$K69*_xlfn.XLOOKUP(AS$2,Técnicos!$A$2:$A$100,IF(Projetos!AY69=1,Técnicos!$F$2:$F$100,IF(Projetos!AY69=2,Técnicos!$H$2:$H$100,Técnicos!$J$2:$J$100)),,0,1))</f>
        <v/>
      </c>
      <c r="AT70" s="15" t="str" cm="1">
        <f t="array" ref="AT70">IF(OR($B70="",AT$2=""),"",Projetos!$K69*_xlfn.XLOOKUP(AT$2,Técnicos!$A$2:$A$100,IF(Projetos!AZ69=1,Técnicos!$F$2:$F$100,IF(Projetos!AZ69=2,Técnicos!$H$2:$H$100,Técnicos!$J$2:$J$100)),,0,1))</f>
        <v/>
      </c>
      <c r="AU70" s="15" t="str" cm="1">
        <f t="array" ref="AU70">IF(OR($B70="",AU$2=""),"",Projetos!$K69*_xlfn.XLOOKUP(AU$2,Técnicos!$A$2:$A$100,IF(Projetos!BA69=1,Técnicos!$F$2:$F$100,IF(Projetos!BA69=2,Técnicos!$H$2:$H$100,Técnicos!$J$2:$J$100)),,0,1))</f>
        <v/>
      </c>
      <c r="AV70" s="15" t="str" cm="1">
        <f t="array" ref="AV70">IF(OR($B70="",AV$2=""),"",Projetos!$K69*_xlfn.XLOOKUP(AV$2,Técnicos!$A$2:$A$100,IF(Projetos!BB69=1,Técnicos!$F$2:$F$100,IF(Projetos!BB69=2,Técnicos!$H$2:$H$100,Técnicos!$J$2:$J$100)),,0,1))</f>
        <v/>
      </c>
      <c r="AW70" s="15" t="str" cm="1">
        <f t="array" ref="AW70">IF(OR($B70="",AW$2=""),"",Projetos!$K69*_xlfn.XLOOKUP(AW$2,Técnicos!$A$2:$A$100,IF(Projetos!BC69=1,Técnicos!$F$2:$F$100,IF(Projetos!BC69=2,Técnicos!$H$2:$H$100,Técnicos!$J$2:$J$100)),,0,1))</f>
        <v/>
      </c>
      <c r="AX70" s="15" t="str" cm="1">
        <f t="array" ref="AX70">IF(OR($B70="",AX$2=""),"",Projetos!$K69*_xlfn.XLOOKUP(AX$2,Técnicos!$A$2:$A$100,IF(Projetos!BD69=1,Técnicos!$F$2:$F$100,IF(Projetos!BD69=2,Técnicos!$H$2:$H$100,Técnicos!$J$2:$J$100)),,0,1))</f>
        <v/>
      </c>
      <c r="AY70" s="15" t="str" cm="1">
        <f t="array" ref="AY70">IF(OR($B70="",AY$2=""),"",Projetos!$K69*_xlfn.XLOOKUP(AY$2,Técnicos!$A$2:$A$100,IF(Projetos!BE69=1,Técnicos!$F$2:$F$100,IF(Projetos!BE69=2,Técnicos!$H$2:$H$100,Técnicos!$J$2:$J$100)),,0,1))</f>
        <v/>
      </c>
      <c r="AZ70" s="15" t="str" cm="1">
        <f t="array" ref="AZ70">IF(OR($B70="",AZ$2=""),"",Projetos!$K69*_xlfn.XLOOKUP(AZ$2,Técnicos!$A$2:$A$100,IF(Projetos!BF69=1,Técnicos!$F$2:$F$100,IF(Projetos!BF69=2,Técnicos!$H$2:$H$100,Técnicos!$J$2:$J$100)),,0,1))</f>
        <v/>
      </c>
      <c r="BA70" s="15" t="str" cm="1">
        <f t="array" ref="BA70">IF(OR($B70="",BA$2=""),"",Projetos!$K69*_xlfn.XLOOKUP(BA$2,Técnicos!$A$2:$A$100,IF(Projetos!BG69=1,Técnicos!$F$2:$F$100,IF(Projetos!BG69=2,Técnicos!$H$2:$H$100,Técnicos!$J$2:$J$100)),,0,1))</f>
        <v/>
      </c>
      <c r="BB70" s="15" t="str" cm="1">
        <f t="array" ref="BB70">IF(OR($B70="",BB$2=""),"",Projetos!$K69*_xlfn.XLOOKUP(BB$2,Técnicos!$A$2:$A$100,IF(Projetos!BH69=1,Técnicos!$F$2:$F$100,IF(Projetos!BH69=2,Técnicos!$H$2:$H$100,Técnicos!$J$2:$J$100)),,0,1))</f>
        <v/>
      </c>
      <c r="BC70" s="15" t="str" cm="1">
        <f t="array" ref="BC70">IF(OR($B70="",BC$2=""),"",Projetos!$K69*_xlfn.XLOOKUP(BC$2,Técnicos!$A$2:$A$100,IF(Projetos!BI69=1,Técnicos!$F$2:$F$100,IF(Projetos!BI69=2,Técnicos!$H$2:$H$100,Técnicos!$J$2:$J$100)),,0,1))</f>
        <v/>
      </c>
      <c r="BD70" s="15" t="str" cm="1">
        <f t="array" ref="BD70">IF(OR($B70="",BD$2=""),"",Projetos!$K69*_xlfn.XLOOKUP(BD$2,Técnicos!$A$2:$A$100,IF(Projetos!BJ69=1,Técnicos!$F$2:$F$100,IF(Projetos!BJ69=2,Técnicos!$H$2:$H$100,Técnicos!$J$2:$J$100)),,0,1))</f>
        <v/>
      </c>
      <c r="BE70" s="15" t="str" cm="1">
        <f t="array" ref="BE70">IF(OR($B70="",BE$2=""),"",Projetos!$K69*_xlfn.XLOOKUP(BE$2,Técnicos!$A$2:$A$100,IF(Projetos!BK69=1,Técnicos!$F$2:$F$100,IF(Projetos!BK69=2,Técnicos!$H$2:$H$100,Técnicos!$J$2:$J$100)),,0,1))</f>
        <v/>
      </c>
      <c r="BF70" s="15" t="str" cm="1">
        <f t="array" ref="BF70">IF(OR($B70="",BF$2=""),"",Projetos!$K69*_xlfn.XLOOKUP(BF$2,Técnicos!$A$2:$A$100,IF(Projetos!BL69=1,Técnicos!$F$2:$F$100,IF(Projetos!BL69=2,Técnicos!$H$2:$H$100,Técnicos!$J$2:$J$100)),,0,1))</f>
        <v/>
      </c>
      <c r="BG70" s="15" t="str" cm="1">
        <f t="array" ref="BG70">IF(OR($B70="",BG$2=""),"",Projetos!$K69*_xlfn.XLOOKUP(BG$2,Técnicos!$A$2:$A$100,IF(Projetos!BM69=1,Técnicos!$F$2:$F$100,IF(Projetos!BM69=2,Técnicos!$H$2:$H$100,Técnicos!$J$2:$J$100)),,0,1))</f>
        <v/>
      </c>
      <c r="BH70" s="15" t="str" cm="1">
        <f t="array" ref="BH70">IF(OR($B70="",BH$2=""),"",Projetos!$K69*_xlfn.XLOOKUP(BH$2,Técnicos!$A$2:$A$100,IF(Projetos!BN69=1,Técnicos!$F$2:$F$100,IF(Projetos!BN69=2,Técnicos!$H$2:$H$100,Técnicos!$J$2:$J$100)),,0,1))</f>
        <v/>
      </c>
      <c r="BI70" s="15" t="str" cm="1">
        <f t="array" ref="BI70">IF(OR($B70="",BI$2=""),"",Projetos!$K69*_xlfn.XLOOKUP(BI$2,Técnicos!$A$2:$A$100,IF(Projetos!BO69=1,Técnicos!$F$2:$F$100,IF(Projetos!BO69=2,Técnicos!$H$2:$H$100,Técnicos!$J$2:$J$100)),,0,1))</f>
        <v/>
      </c>
      <c r="BJ70" s="15" t="str" cm="1">
        <f t="array" ref="BJ70">IF(OR($B70="",BJ$2=""),"",Projetos!$K69*_xlfn.XLOOKUP(BJ$2,Técnicos!$A$2:$A$100,IF(Projetos!BP69=1,Técnicos!$F$2:$F$100,IF(Projetos!BP69=2,Técnicos!$H$2:$H$100,Técnicos!$J$2:$J$100)),,0,1))</f>
        <v/>
      </c>
      <c r="BK70" s="15" t="str" cm="1">
        <f t="array" ref="BK70">IF(OR($B70="",BK$2=""),"",Projetos!$K69*_xlfn.XLOOKUP(BK$2,Técnicos!$A$2:$A$100,IF(Projetos!BQ69=1,Técnicos!$F$2:$F$100,IF(Projetos!BQ69=2,Técnicos!$H$2:$H$100,Técnicos!$J$2:$J$100)),,0,1))</f>
        <v/>
      </c>
      <c r="BL70" s="15" t="str" cm="1">
        <f t="array" ref="BL70">IF(OR($B70="",BL$2=""),"",Projetos!$K69*_xlfn.XLOOKUP(BL$2,Técnicos!$A$2:$A$100,IF(Projetos!BR69=1,Técnicos!$F$2:$F$100,IF(Projetos!BR69=2,Técnicos!$H$2:$H$100,Técnicos!$J$2:$J$100)),,0,1))</f>
        <v/>
      </c>
      <c r="BM70" s="15" t="str" cm="1">
        <f t="array" ref="BM70">IF(OR($B70="",BM$2=""),"",Projetos!$K69*_xlfn.XLOOKUP(BM$2,Técnicos!$A$2:$A$100,IF(Projetos!BS69=1,Técnicos!$F$2:$F$100,IF(Projetos!BS69=2,Técnicos!$H$2:$H$100,Técnicos!$J$2:$J$100)),,0,1))</f>
        <v/>
      </c>
      <c r="BN70" s="15" t="str" cm="1">
        <f t="array" ref="BN70">IF(OR($B70="",BN$2=""),"",Projetos!$K69*_xlfn.XLOOKUP(BN$2,Técnicos!$A$2:$A$100,IF(Projetos!BT69=1,Técnicos!$F$2:$F$100,IF(Projetos!BT69=2,Técnicos!$H$2:$H$100,Técnicos!$J$2:$J$100)),,0,1))</f>
        <v/>
      </c>
      <c r="BO70" s="15" t="str" cm="1">
        <f t="array" ref="BO70">IF(OR($B70="",BO$2=""),"",Projetos!$K69*_xlfn.XLOOKUP(BO$2,Técnicos!$A$2:$A$100,IF(Projetos!BU69=1,Técnicos!$F$2:$F$100,IF(Projetos!BU69=2,Técnicos!$H$2:$H$100,Técnicos!$J$2:$J$100)),,0,1))</f>
        <v/>
      </c>
      <c r="BP70" s="15" t="str" cm="1">
        <f t="array" ref="BP70">IF(OR($B70="",BP$2=""),"",Projetos!$K69*_xlfn.XLOOKUP(BP$2,Técnicos!$A$2:$A$100,IF(Projetos!BV69=1,Técnicos!$F$2:$F$100,IF(Projetos!BV69=2,Técnicos!$H$2:$H$100,Técnicos!$J$2:$J$100)),,0,1))</f>
        <v/>
      </c>
      <c r="BQ70" s="15" t="str" cm="1">
        <f t="array" ref="BQ70">IF(OR($B70="",BQ$2=""),"",Projetos!$K69*_xlfn.XLOOKUP(BQ$2,Técnicos!$A$2:$A$100,IF(Projetos!BW69=1,Técnicos!$F$2:$F$100,IF(Projetos!BW69=2,Técnicos!$H$2:$H$100,Técnicos!$J$2:$J$100)),,0,1))</f>
        <v/>
      </c>
    </row>
    <row r="71" spans="3:69" x14ac:dyDescent="0.25">
      <c r="C71" s="15" t="str" cm="1">
        <f t="array" ref="C71">IF(OR($B71="",C$2=""),"",Projetos!$K70*_xlfn.XLOOKUP(C$2,Técnicos!$A$2:$A$100,IF(Projetos!I70=1,Técnicos!$F$2:$F$100,IF(Projetos!I70=2,Técnicos!$H$2:$H$100,Técnicos!$J$2:$J$100)),,0,1))</f>
        <v/>
      </c>
      <c r="D71" s="15" t="str" cm="1">
        <f t="array" ref="D71">IF(OR($B71="",D$2=""),"",Projetos!$K70*_xlfn.XLOOKUP(D$2,Técnicos!$A$2:$A$100,IF(Projetos!J70=1,Técnicos!$F$2:$F$100,IF(Projetos!J70=2,Técnicos!$H$2:$H$100,Técnicos!$J$2:$J$100)),,0,1))</f>
        <v/>
      </c>
      <c r="E71" s="15" t="str" cm="1">
        <f t="array" ref="E71">IF(OR($B71="",E$2=""),"",Projetos!$K70*_xlfn.XLOOKUP(E$2,Técnicos!$A$2:$A$100,IF(Projetos!K70=1,Técnicos!$F$2:$F$100,IF(Projetos!K70=2,Técnicos!$H$2:$H$100,Técnicos!$J$2:$J$100)),,0,1))</f>
        <v/>
      </c>
      <c r="F71" s="15" t="str" cm="1">
        <f t="array" ref="F71">IF(OR($B71="",F$2=""),"",Projetos!$K70*_xlfn.XLOOKUP(F$2,Técnicos!$A$2:$A$100,IF(Projetos!L70=1,Técnicos!$F$2:$F$100,IF(Projetos!L70=2,Técnicos!$H$2:$H$100,Técnicos!$J$2:$J$100)),,0,1))</f>
        <v/>
      </c>
      <c r="G71" s="15" t="str" cm="1">
        <f t="array" ref="G71">IF(OR($B71="",G$2=""),"",Projetos!$K70*_xlfn.XLOOKUP(G$2,Técnicos!$A$2:$A$100,IF(Projetos!M70=1,Técnicos!$F$2:$F$100,IF(Projetos!M70=2,Técnicos!$H$2:$H$100,Técnicos!$J$2:$J$100)),,0,1))</f>
        <v/>
      </c>
      <c r="H71" s="15" t="str" cm="1">
        <f t="array" ref="H71">IF(OR($B71="",H$2=""),"",Projetos!$K70*_xlfn.XLOOKUP(H$2,Técnicos!$A$2:$A$100,IF(Projetos!N70=1,Técnicos!$F$2:$F$100,IF(Projetos!N70=2,Técnicos!$H$2:$H$100,Técnicos!$J$2:$J$100)),,0,1))</f>
        <v/>
      </c>
      <c r="I71" s="15" t="str" cm="1">
        <f t="array" ref="I71">IF(OR($B71="",I$2=""),"",Projetos!$K70*_xlfn.XLOOKUP(I$2,Técnicos!$A$2:$A$100,IF(Projetos!O70=1,Técnicos!$F$2:$F$100,IF(Projetos!O70=2,Técnicos!$H$2:$H$100,Técnicos!$J$2:$J$100)),,0,1))</f>
        <v/>
      </c>
      <c r="J71" s="15" t="str" cm="1">
        <f t="array" ref="J71">IF(OR($B71="",J$2=""),"",Projetos!$K70*_xlfn.XLOOKUP(J$2,Técnicos!$A$2:$A$100,IF(Projetos!P70=1,Técnicos!$F$2:$F$100,IF(Projetos!P70=2,Técnicos!$H$2:$H$100,Técnicos!$J$2:$J$100)),,0,1))</f>
        <v/>
      </c>
      <c r="K71" s="15" t="str" cm="1">
        <f t="array" ref="K71">IF(OR($B71="",K$2=""),"",Projetos!$K70*_xlfn.XLOOKUP(K$2,Técnicos!$A$2:$A$100,IF(Projetos!Q70=1,Técnicos!$F$2:$F$100,IF(Projetos!Q70=2,Técnicos!$H$2:$H$100,Técnicos!$J$2:$J$100)),,0,1))</f>
        <v/>
      </c>
      <c r="L71" s="15" t="str" cm="1">
        <f t="array" ref="L71">IF(OR($B71="",L$2=""),"",Projetos!$K70*_xlfn.XLOOKUP(L$2,Técnicos!$A$2:$A$100,IF(Projetos!R70=1,Técnicos!$F$2:$F$100,IF(Projetos!R70=2,Técnicos!$H$2:$H$100,Técnicos!$J$2:$J$100)),,0,1))</f>
        <v/>
      </c>
      <c r="M71" s="15" t="str" cm="1">
        <f t="array" ref="M71">IF(OR($B71="",M$2=""),"",Projetos!$K70*_xlfn.XLOOKUP(M$2,Técnicos!$A$2:$A$100,IF(Projetos!S70=1,Técnicos!$F$2:$F$100,IF(Projetos!S70=2,Técnicos!$H$2:$H$100,Técnicos!$J$2:$J$100)),,0,1))</f>
        <v/>
      </c>
      <c r="N71" s="15" t="str" cm="1">
        <f t="array" ref="N71">IF(OR($B71="",N$2=""),"",Projetos!$K70*_xlfn.XLOOKUP(N$2,Técnicos!$A$2:$A$100,IF(Projetos!T70=1,Técnicos!$F$2:$F$100,IF(Projetos!T70=2,Técnicos!$H$2:$H$100,Técnicos!$J$2:$J$100)),,0,1))</f>
        <v/>
      </c>
      <c r="O71" s="15" t="str" cm="1">
        <f t="array" ref="O71">IF(OR($B71="",O$2=""),"",Projetos!$K70*_xlfn.XLOOKUP(O$2,Técnicos!$A$2:$A$100,IF(Projetos!U70=1,Técnicos!$F$2:$F$100,IF(Projetos!U70=2,Técnicos!$H$2:$H$100,Técnicos!$J$2:$J$100)),,0,1))</f>
        <v/>
      </c>
      <c r="P71" s="15" t="str" cm="1">
        <f t="array" ref="P71">IF(OR($B71="",P$2=""),"",Projetos!$K70*_xlfn.XLOOKUP(P$2,Técnicos!$A$2:$A$100,IF(Projetos!V70=1,Técnicos!$F$2:$F$100,IF(Projetos!V70=2,Técnicos!$H$2:$H$100,Técnicos!$J$2:$J$100)),,0,1))</f>
        <v/>
      </c>
      <c r="Q71" s="15" t="str" cm="1">
        <f t="array" ref="Q71">IF(OR($B71="",Q$2=""),"",Projetos!$K70*_xlfn.XLOOKUP(Q$2,Técnicos!$A$2:$A$100,IF(Projetos!W70=1,Técnicos!$F$2:$F$100,IF(Projetos!W70=2,Técnicos!$H$2:$H$100,Técnicos!$J$2:$J$100)),,0,1))</f>
        <v/>
      </c>
      <c r="R71" s="15" t="str" cm="1">
        <f t="array" ref="R71">IF(OR($B71="",R$2=""),"",Projetos!$K70*_xlfn.XLOOKUP(R$2,Técnicos!$A$2:$A$100,IF(Projetos!X70=1,Técnicos!$F$2:$F$100,IF(Projetos!X70=2,Técnicos!$H$2:$H$100,Técnicos!$J$2:$J$100)),,0,1))</f>
        <v/>
      </c>
      <c r="S71" s="15" t="str" cm="1">
        <f t="array" ref="S71">IF(OR($B71="",S$2=""),"",Projetos!$K70*_xlfn.XLOOKUP(S$2,Técnicos!$A$2:$A$100,IF(Projetos!Y70=1,Técnicos!$F$2:$F$100,IF(Projetos!Y70=2,Técnicos!$H$2:$H$100,Técnicos!$J$2:$J$100)),,0,1))</f>
        <v/>
      </c>
      <c r="T71" s="15" t="str" cm="1">
        <f t="array" ref="T71">IF(OR($B71="",T$2=""),"",Projetos!$K70*_xlfn.XLOOKUP(T$2,Técnicos!$A$2:$A$100,IF(Projetos!Z70=1,Técnicos!$F$2:$F$100,IF(Projetos!Z70=2,Técnicos!$H$2:$H$100,Técnicos!$J$2:$J$100)),,0,1))</f>
        <v/>
      </c>
      <c r="U71" s="15" t="str" cm="1">
        <f t="array" ref="U71">IF(OR($B71="",U$2=""),"",Projetos!$K70*_xlfn.XLOOKUP(U$2,Técnicos!$A$2:$A$100,IF(Projetos!AA70=1,Técnicos!$F$2:$F$100,IF(Projetos!AA70=2,Técnicos!$H$2:$H$100,Técnicos!$J$2:$J$100)),,0,1))</f>
        <v/>
      </c>
      <c r="V71" s="15" t="str" cm="1">
        <f t="array" ref="V71">IF(OR($B71="",V$2=""),"",Projetos!$K70*_xlfn.XLOOKUP(V$2,Técnicos!$A$2:$A$100,IF(Projetos!AB70=1,Técnicos!$F$2:$F$100,IF(Projetos!AB70=2,Técnicos!$H$2:$H$100,Técnicos!$J$2:$J$100)),,0,1))</f>
        <v/>
      </c>
      <c r="W71" s="15" t="str" cm="1">
        <f t="array" ref="W71">IF(OR($B71="",W$2=""),"",Projetos!$K70*_xlfn.XLOOKUP(W$2,Técnicos!$A$2:$A$100,IF(Projetos!AC70=1,Técnicos!$F$2:$F$100,IF(Projetos!AC70=2,Técnicos!$H$2:$H$100,Técnicos!$J$2:$J$100)),,0,1))</f>
        <v/>
      </c>
      <c r="X71" s="15" t="str" cm="1">
        <f t="array" ref="X71">IF(OR($B71="",X$2=""),"",Projetos!$K70*_xlfn.XLOOKUP(X$2,Técnicos!$A$2:$A$100,IF(Projetos!AD70=1,Técnicos!$F$2:$F$100,IF(Projetos!AD70=2,Técnicos!$H$2:$H$100,Técnicos!$J$2:$J$100)),,0,1))</f>
        <v/>
      </c>
      <c r="Y71" s="15" t="str" cm="1">
        <f t="array" ref="Y71">IF(OR($B71="",Y$2=""),"",Projetos!$K70*_xlfn.XLOOKUP(Y$2,Técnicos!$A$2:$A$100,IF(Projetos!AE70=1,Técnicos!$F$2:$F$100,IF(Projetos!AE70=2,Técnicos!$H$2:$H$100,Técnicos!$J$2:$J$100)),,0,1))</f>
        <v/>
      </c>
      <c r="Z71" s="15" t="str" cm="1">
        <f t="array" ref="Z71">IF(OR($B71="",Z$2=""),"",Projetos!$K70*_xlfn.XLOOKUP(Z$2,Técnicos!$A$2:$A$100,IF(Projetos!AF70=1,Técnicos!$F$2:$F$100,IF(Projetos!AF70=2,Técnicos!$H$2:$H$100,Técnicos!$J$2:$J$100)),,0,1))</f>
        <v/>
      </c>
      <c r="AA71" s="15" t="str" cm="1">
        <f t="array" ref="AA71">IF(OR($B71="",AA$2=""),"",Projetos!$K70*_xlfn.XLOOKUP(AA$2,Técnicos!$A$2:$A$100,IF(Projetos!AG70=1,Técnicos!$F$2:$F$100,IF(Projetos!AG70=2,Técnicos!$H$2:$H$100,Técnicos!$J$2:$J$100)),,0,1))</f>
        <v/>
      </c>
      <c r="AB71" s="15" t="str" cm="1">
        <f t="array" ref="AB71">IF(OR($B71="",AB$2=""),"",Projetos!$K70*_xlfn.XLOOKUP(AB$2,Técnicos!$A$2:$A$100,IF(Projetos!AH70=1,Técnicos!$F$2:$F$100,IF(Projetos!AH70=2,Técnicos!$H$2:$H$100,Técnicos!$J$2:$J$100)),,0,1))</f>
        <v/>
      </c>
      <c r="AC71" s="15" t="str" cm="1">
        <f t="array" ref="AC71">IF(OR($B71="",AC$2=""),"",Projetos!$K70*_xlfn.XLOOKUP(AC$2,Técnicos!$A$2:$A$100,IF(Projetos!AI70=1,Técnicos!$F$2:$F$100,IF(Projetos!AI70=2,Técnicos!$H$2:$H$100,Técnicos!$J$2:$J$100)),,0,1))</f>
        <v/>
      </c>
      <c r="AD71" s="15" t="str" cm="1">
        <f t="array" ref="AD71">IF(OR($B71="",AD$2=""),"",Projetos!$K70*_xlfn.XLOOKUP(AD$2,Técnicos!$A$2:$A$100,IF(Projetos!AJ70=1,Técnicos!$F$2:$F$100,IF(Projetos!AJ70=2,Técnicos!$H$2:$H$100,Técnicos!$J$2:$J$100)),,0,1))</f>
        <v/>
      </c>
      <c r="AE71" s="15" t="str" cm="1">
        <f t="array" ref="AE71">IF(OR($B71="",AE$2=""),"",Projetos!$K70*_xlfn.XLOOKUP(AE$2,Técnicos!$A$2:$A$100,IF(Projetos!AK70=1,Técnicos!$F$2:$F$100,IF(Projetos!AK70=2,Técnicos!$H$2:$H$100,Técnicos!$J$2:$J$100)),,0,1))</f>
        <v/>
      </c>
      <c r="AF71" s="15" t="str" cm="1">
        <f t="array" ref="AF71">IF(OR($B71="",AF$2=""),"",Projetos!$K70*_xlfn.XLOOKUP(AF$2,Técnicos!$A$2:$A$100,IF(Projetos!AL70=1,Técnicos!$F$2:$F$100,IF(Projetos!AL70=2,Técnicos!$H$2:$H$100,Técnicos!$J$2:$J$100)),,0,1))</f>
        <v/>
      </c>
      <c r="AG71" s="15" t="str" cm="1">
        <f t="array" ref="AG71">IF(OR($B71="",AG$2=""),"",Projetos!$K70*_xlfn.XLOOKUP(AG$2,Técnicos!$A$2:$A$100,IF(Projetos!AM70=1,Técnicos!$F$2:$F$100,IF(Projetos!AM70=2,Técnicos!$H$2:$H$100,Técnicos!$J$2:$J$100)),,0,1))</f>
        <v/>
      </c>
      <c r="AH71" s="15" t="str" cm="1">
        <f t="array" ref="AH71">IF(OR($B71="",AH$2=""),"",Projetos!$K70*_xlfn.XLOOKUP(AH$2,Técnicos!$A$2:$A$100,IF(Projetos!AN70=1,Técnicos!$F$2:$F$100,IF(Projetos!AN70=2,Técnicos!$H$2:$H$100,Técnicos!$J$2:$J$100)),,0,1))</f>
        <v/>
      </c>
      <c r="AI71" s="15" t="str" cm="1">
        <f t="array" ref="AI71">IF(OR($B71="",AI$2=""),"",Projetos!$K70*_xlfn.XLOOKUP(AI$2,Técnicos!$A$2:$A$100,IF(Projetos!AO70=1,Técnicos!$F$2:$F$100,IF(Projetos!AO70=2,Técnicos!$H$2:$H$100,Técnicos!$J$2:$J$100)),,0,1))</f>
        <v/>
      </c>
      <c r="AJ71" s="15" t="str" cm="1">
        <f t="array" ref="AJ71">IF(OR($B71="",AJ$2=""),"",Projetos!$K70*_xlfn.XLOOKUP(AJ$2,Técnicos!$A$2:$A$100,IF(Projetos!AP70=1,Técnicos!$F$2:$F$100,IF(Projetos!AP70=2,Técnicos!$H$2:$H$100,Técnicos!$J$2:$J$100)),,0,1))</f>
        <v/>
      </c>
      <c r="AK71" s="15" t="str" cm="1">
        <f t="array" ref="AK71">IF(OR($B71="",AK$2=""),"",Projetos!$K70*_xlfn.XLOOKUP(AK$2,Técnicos!$A$2:$A$100,IF(Projetos!AQ70=1,Técnicos!$F$2:$F$100,IF(Projetos!AQ70=2,Técnicos!$H$2:$H$100,Técnicos!$J$2:$J$100)),,0,1))</f>
        <v/>
      </c>
      <c r="AL71" s="15" t="str" cm="1">
        <f t="array" ref="AL71">IF(OR($B71="",AL$2=""),"",Projetos!$K70*_xlfn.XLOOKUP(AL$2,Técnicos!$A$2:$A$100,IF(Projetos!AR70=1,Técnicos!$F$2:$F$100,IF(Projetos!AR70=2,Técnicos!$H$2:$H$100,Técnicos!$J$2:$J$100)),,0,1))</f>
        <v/>
      </c>
      <c r="AM71" s="15" t="str" cm="1">
        <f t="array" ref="AM71">IF(OR($B71="",AM$2=""),"",Projetos!$K70*_xlfn.XLOOKUP(AM$2,Técnicos!$A$2:$A$100,IF(Projetos!AS70=1,Técnicos!$F$2:$F$100,IF(Projetos!AS70=2,Técnicos!$H$2:$H$100,Técnicos!$J$2:$J$100)),,0,1))</f>
        <v/>
      </c>
      <c r="AN71" s="15" t="str" cm="1">
        <f t="array" ref="AN71">IF(OR($B71="",AN$2=""),"",Projetos!$K70*_xlfn.XLOOKUP(AN$2,Técnicos!$A$2:$A$100,IF(Projetos!AT70=1,Técnicos!$F$2:$F$100,IF(Projetos!AT70=2,Técnicos!$H$2:$H$100,Técnicos!$J$2:$J$100)),,0,1))</f>
        <v/>
      </c>
      <c r="AO71" s="15" t="str" cm="1">
        <f t="array" ref="AO71">IF(OR($B71="",AO$2=""),"",Projetos!$K70*_xlfn.XLOOKUP(AO$2,Técnicos!$A$2:$A$100,IF(Projetos!AU70=1,Técnicos!$F$2:$F$100,IF(Projetos!AU70=2,Técnicos!$H$2:$H$100,Técnicos!$J$2:$J$100)),,0,1))</f>
        <v/>
      </c>
      <c r="AP71" s="15" t="str" cm="1">
        <f t="array" ref="AP71">IF(OR($B71="",AP$2=""),"",Projetos!$K70*_xlfn.XLOOKUP(AP$2,Técnicos!$A$2:$A$100,IF(Projetos!AV70=1,Técnicos!$F$2:$F$100,IF(Projetos!AV70=2,Técnicos!$H$2:$H$100,Técnicos!$J$2:$J$100)),,0,1))</f>
        <v/>
      </c>
      <c r="AQ71" s="15" t="str" cm="1">
        <f t="array" ref="AQ71">IF(OR($B71="",AQ$2=""),"",Projetos!$K70*_xlfn.XLOOKUP(AQ$2,Técnicos!$A$2:$A$100,IF(Projetos!AW70=1,Técnicos!$F$2:$F$100,IF(Projetos!AW70=2,Técnicos!$H$2:$H$100,Técnicos!$J$2:$J$100)),,0,1))</f>
        <v/>
      </c>
      <c r="AR71" s="15" t="str" cm="1">
        <f t="array" ref="AR71">IF(OR($B71="",AR$2=""),"",Projetos!$K70*_xlfn.XLOOKUP(AR$2,Técnicos!$A$2:$A$100,IF(Projetos!AX70=1,Técnicos!$F$2:$F$100,IF(Projetos!AX70=2,Técnicos!$H$2:$H$100,Técnicos!$J$2:$J$100)),,0,1))</f>
        <v/>
      </c>
      <c r="AS71" s="15" t="str" cm="1">
        <f t="array" ref="AS71">IF(OR($B71="",AS$2=""),"",Projetos!$K70*_xlfn.XLOOKUP(AS$2,Técnicos!$A$2:$A$100,IF(Projetos!AY70=1,Técnicos!$F$2:$F$100,IF(Projetos!AY70=2,Técnicos!$H$2:$H$100,Técnicos!$J$2:$J$100)),,0,1))</f>
        <v/>
      </c>
      <c r="AT71" s="15" t="str" cm="1">
        <f t="array" ref="AT71">IF(OR($B71="",AT$2=""),"",Projetos!$K70*_xlfn.XLOOKUP(AT$2,Técnicos!$A$2:$A$100,IF(Projetos!AZ70=1,Técnicos!$F$2:$F$100,IF(Projetos!AZ70=2,Técnicos!$H$2:$H$100,Técnicos!$J$2:$J$100)),,0,1))</f>
        <v/>
      </c>
      <c r="AU71" s="15" t="str" cm="1">
        <f t="array" ref="AU71">IF(OR($B71="",AU$2=""),"",Projetos!$K70*_xlfn.XLOOKUP(AU$2,Técnicos!$A$2:$A$100,IF(Projetos!BA70=1,Técnicos!$F$2:$F$100,IF(Projetos!BA70=2,Técnicos!$H$2:$H$100,Técnicos!$J$2:$J$100)),,0,1))</f>
        <v/>
      </c>
      <c r="AV71" s="15" t="str" cm="1">
        <f t="array" ref="AV71">IF(OR($B71="",AV$2=""),"",Projetos!$K70*_xlfn.XLOOKUP(AV$2,Técnicos!$A$2:$A$100,IF(Projetos!BB70=1,Técnicos!$F$2:$F$100,IF(Projetos!BB70=2,Técnicos!$H$2:$H$100,Técnicos!$J$2:$J$100)),,0,1))</f>
        <v/>
      </c>
      <c r="AW71" s="15" t="str" cm="1">
        <f t="array" ref="AW71">IF(OR($B71="",AW$2=""),"",Projetos!$K70*_xlfn.XLOOKUP(AW$2,Técnicos!$A$2:$A$100,IF(Projetos!BC70=1,Técnicos!$F$2:$F$100,IF(Projetos!BC70=2,Técnicos!$H$2:$H$100,Técnicos!$J$2:$J$100)),,0,1))</f>
        <v/>
      </c>
      <c r="AX71" s="15" t="str" cm="1">
        <f t="array" ref="AX71">IF(OR($B71="",AX$2=""),"",Projetos!$K70*_xlfn.XLOOKUP(AX$2,Técnicos!$A$2:$A$100,IF(Projetos!BD70=1,Técnicos!$F$2:$F$100,IF(Projetos!BD70=2,Técnicos!$H$2:$H$100,Técnicos!$J$2:$J$100)),,0,1))</f>
        <v/>
      </c>
      <c r="AY71" s="15" t="str" cm="1">
        <f t="array" ref="AY71">IF(OR($B71="",AY$2=""),"",Projetos!$K70*_xlfn.XLOOKUP(AY$2,Técnicos!$A$2:$A$100,IF(Projetos!BE70=1,Técnicos!$F$2:$F$100,IF(Projetos!BE70=2,Técnicos!$H$2:$H$100,Técnicos!$J$2:$J$100)),,0,1))</f>
        <v/>
      </c>
      <c r="AZ71" s="15" t="str" cm="1">
        <f t="array" ref="AZ71">IF(OR($B71="",AZ$2=""),"",Projetos!$K70*_xlfn.XLOOKUP(AZ$2,Técnicos!$A$2:$A$100,IF(Projetos!BF70=1,Técnicos!$F$2:$F$100,IF(Projetos!BF70=2,Técnicos!$H$2:$H$100,Técnicos!$J$2:$J$100)),,0,1))</f>
        <v/>
      </c>
      <c r="BA71" s="15" t="str" cm="1">
        <f t="array" ref="BA71">IF(OR($B71="",BA$2=""),"",Projetos!$K70*_xlfn.XLOOKUP(BA$2,Técnicos!$A$2:$A$100,IF(Projetos!BG70=1,Técnicos!$F$2:$F$100,IF(Projetos!BG70=2,Técnicos!$H$2:$H$100,Técnicos!$J$2:$J$100)),,0,1))</f>
        <v/>
      </c>
      <c r="BB71" s="15" t="str" cm="1">
        <f t="array" ref="BB71">IF(OR($B71="",BB$2=""),"",Projetos!$K70*_xlfn.XLOOKUP(BB$2,Técnicos!$A$2:$A$100,IF(Projetos!BH70=1,Técnicos!$F$2:$F$100,IF(Projetos!BH70=2,Técnicos!$H$2:$H$100,Técnicos!$J$2:$J$100)),,0,1))</f>
        <v/>
      </c>
      <c r="BC71" s="15" t="str" cm="1">
        <f t="array" ref="BC71">IF(OR($B71="",BC$2=""),"",Projetos!$K70*_xlfn.XLOOKUP(BC$2,Técnicos!$A$2:$A$100,IF(Projetos!BI70=1,Técnicos!$F$2:$F$100,IF(Projetos!BI70=2,Técnicos!$H$2:$H$100,Técnicos!$J$2:$J$100)),,0,1))</f>
        <v/>
      </c>
      <c r="BD71" s="15" t="str" cm="1">
        <f t="array" ref="BD71">IF(OR($B71="",BD$2=""),"",Projetos!$K70*_xlfn.XLOOKUP(BD$2,Técnicos!$A$2:$A$100,IF(Projetos!BJ70=1,Técnicos!$F$2:$F$100,IF(Projetos!BJ70=2,Técnicos!$H$2:$H$100,Técnicos!$J$2:$J$100)),,0,1))</f>
        <v/>
      </c>
      <c r="BE71" s="15" t="str" cm="1">
        <f t="array" ref="BE71">IF(OR($B71="",BE$2=""),"",Projetos!$K70*_xlfn.XLOOKUP(BE$2,Técnicos!$A$2:$A$100,IF(Projetos!BK70=1,Técnicos!$F$2:$F$100,IF(Projetos!BK70=2,Técnicos!$H$2:$H$100,Técnicos!$J$2:$J$100)),,0,1))</f>
        <v/>
      </c>
      <c r="BF71" s="15" t="str" cm="1">
        <f t="array" ref="BF71">IF(OR($B71="",BF$2=""),"",Projetos!$K70*_xlfn.XLOOKUP(BF$2,Técnicos!$A$2:$A$100,IF(Projetos!BL70=1,Técnicos!$F$2:$F$100,IF(Projetos!BL70=2,Técnicos!$H$2:$H$100,Técnicos!$J$2:$J$100)),,0,1))</f>
        <v/>
      </c>
      <c r="BG71" s="15" t="str" cm="1">
        <f t="array" ref="BG71">IF(OR($B71="",BG$2=""),"",Projetos!$K70*_xlfn.XLOOKUP(BG$2,Técnicos!$A$2:$A$100,IF(Projetos!BM70=1,Técnicos!$F$2:$F$100,IF(Projetos!BM70=2,Técnicos!$H$2:$H$100,Técnicos!$J$2:$J$100)),,0,1))</f>
        <v/>
      </c>
      <c r="BH71" s="15" t="str" cm="1">
        <f t="array" ref="BH71">IF(OR($B71="",BH$2=""),"",Projetos!$K70*_xlfn.XLOOKUP(BH$2,Técnicos!$A$2:$A$100,IF(Projetos!BN70=1,Técnicos!$F$2:$F$100,IF(Projetos!BN70=2,Técnicos!$H$2:$H$100,Técnicos!$J$2:$J$100)),,0,1))</f>
        <v/>
      </c>
      <c r="BI71" s="15" t="str" cm="1">
        <f t="array" ref="BI71">IF(OR($B71="",BI$2=""),"",Projetos!$K70*_xlfn.XLOOKUP(BI$2,Técnicos!$A$2:$A$100,IF(Projetos!BO70=1,Técnicos!$F$2:$F$100,IF(Projetos!BO70=2,Técnicos!$H$2:$H$100,Técnicos!$J$2:$J$100)),,0,1))</f>
        <v/>
      </c>
      <c r="BJ71" s="15" t="str" cm="1">
        <f t="array" ref="BJ71">IF(OR($B71="",BJ$2=""),"",Projetos!$K70*_xlfn.XLOOKUP(BJ$2,Técnicos!$A$2:$A$100,IF(Projetos!BP70=1,Técnicos!$F$2:$F$100,IF(Projetos!BP70=2,Técnicos!$H$2:$H$100,Técnicos!$J$2:$J$100)),,0,1))</f>
        <v/>
      </c>
      <c r="BK71" s="15" t="str" cm="1">
        <f t="array" ref="BK71">IF(OR($B71="",BK$2=""),"",Projetos!$K70*_xlfn.XLOOKUP(BK$2,Técnicos!$A$2:$A$100,IF(Projetos!BQ70=1,Técnicos!$F$2:$F$100,IF(Projetos!BQ70=2,Técnicos!$H$2:$H$100,Técnicos!$J$2:$J$100)),,0,1))</f>
        <v/>
      </c>
      <c r="BL71" s="15" t="str" cm="1">
        <f t="array" ref="BL71">IF(OR($B71="",BL$2=""),"",Projetos!$K70*_xlfn.XLOOKUP(BL$2,Técnicos!$A$2:$A$100,IF(Projetos!BR70=1,Técnicos!$F$2:$F$100,IF(Projetos!BR70=2,Técnicos!$H$2:$H$100,Técnicos!$J$2:$J$100)),,0,1))</f>
        <v/>
      </c>
      <c r="BM71" s="15" t="str" cm="1">
        <f t="array" ref="BM71">IF(OR($B71="",BM$2=""),"",Projetos!$K70*_xlfn.XLOOKUP(BM$2,Técnicos!$A$2:$A$100,IF(Projetos!BS70=1,Técnicos!$F$2:$F$100,IF(Projetos!BS70=2,Técnicos!$H$2:$H$100,Técnicos!$J$2:$J$100)),,0,1))</f>
        <v/>
      </c>
      <c r="BN71" s="15" t="str" cm="1">
        <f t="array" ref="BN71">IF(OR($B71="",BN$2=""),"",Projetos!$K70*_xlfn.XLOOKUP(BN$2,Técnicos!$A$2:$A$100,IF(Projetos!BT70=1,Técnicos!$F$2:$F$100,IF(Projetos!BT70=2,Técnicos!$H$2:$H$100,Técnicos!$J$2:$J$100)),,0,1))</f>
        <v/>
      </c>
      <c r="BO71" s="15" t="str" cm="1">
        <f t="array" ref="BO71">IF(OR($B71="",BO$2=""),"",Projetos!$K70*_xlfn.XLOOKUP(BO$2,Técnicos!$A$2:$A$100,IF(Projetos!BU70=1,Técnicos!$F$2:$F$100,IF(Projetos!BU70=2,Técnicos!$H$2:$H$100,Técnicos!$J$2:$J$100)),,0,1))</f>
        <v/>
      </c>
      <c r="BP71" s="15" t="str" cm="1">
        <f t="array" ref="BP71">IF(OR($B71="",BP$2=""),"",Projetos!$K70*_xlfn.XLOOKUP(BP$2,Técnicos!$A$2:$A$100,IF(Projetos!BV70=1,Técnicos!$F$2:$F$100,IF(Projetos!BV70=2,Técnicos!$H$2:$H$100,Técnicos!$J$2:$J$100)),,0,1))</f>
        <v/>
      </c>
      <c r="BQ71" s="15" t="str" cm="1">
        <f t="array" ref="BQ71">IF(OR($B71="",BQ$2=""),"",Projetos!$K70*_xlfn.XLOOKUP(BQ$2,Técnicos!$A$2:$A$100,IF(Projetos!BW70=1,Técnicos!$F$2:$F$100,IF(Projetos!BW70=2,Técnicos!$H$2:$H$100,Técnicos!$J$2:$J$100)),,0,1))</f>
        <v/>
      </c>
    </row>
    <row r="72" spans="3:69" x14ac:dyDescent="0.25">
      <c r="C72" s="15" t="str" cm="1">
        <f t="array" ref="C72">IF(OR($B72="",C$2=""),"",Projetos!$K71*_xlfn.XLOOKUP(C$2,Técnicos!$A$2:$A$100,IF(Projetos!I71=1,Técnicos!$F$2:$F$100,IF(Projetos!I71=2,Técnicos!$H$2:$H$100,Técnicos!$J$2:$J$100)),,0,1))</f>
        <v/>
      </c>
      <c r="D72" s="15" t="str" cm="1">
        <f t="array" ref="D72">IF(OR($B72="",D$2=""),"",Projetos!$K71*_xlfn.XLOOKUP(D$2,Técnicos!$A$2:$A$100,IF(Projetos!J71=1,Técnicos!$F$2:$F$100,IF(Projetos!J71=2,Técnicos!$H$2:$H$100,Técnicos!$J$2:$J$100)),,0,1))</f>
        <v/>
      </c>
      <c r="E72" s="15" t="str" cm="1">
        <f t="array" ref="E72">IF(OR($B72="",E$2=""),"",Projetos!$K71*_xlfn.XLOOKUP(E$2,Técnicos!$A$2:$A$100,IF(Projetos!K71=1,Técnicos!$F$2:$F$100,IF(Projetos!K71=2,Técnicos!$H$2:$H$100,Técnicos!$J$2:$J$100)),,0,1))</f>
        <v/>
      </c>
      <c r="F72" s="15" t="str" cm="1">
        <f t="array" ref="F72">IF(OR($B72="",F$2=""),"",Projetos!$K71*_xlfn.XLOOKUP(F$2,Técnicos!$A$2:$A$100,IF(Projetos!L71=1,Técnicos!$F$2:$F$100,IF(Projetos!L71=2,Técnicos!$H$2:$H$100,Técnicos!$J$2:$J$100)),,0,1))</f>
        <v/>
      </c>
      <c r="G72" s="15" t="str" cm="1">
        <f t="array" ref="G72">IF(OR($B72="",G$2=""),"",Projetos!$K71*_xlfn.XLOOKUP(G$2,Técnicos!$A$2:$A$100,IF(Projetos!M71=1,Técnicos!$F$2:$F$100,IF(Projetos!M71=2,Técnicos!$H$2:$H$100,Técnicos!$J$2:$J$100)),,0,1))</f>
        <v/>
      </c>
      <c r="H72" s="15" t="str" cm="1">
        <f t="array" ref="H72">IF(OR($B72="",H$2=""),"",Projetos!$K71*_xlfn.XLOOKUP(H$2,Técnicos!$A$2:$A$100,IF(Projetos!N71=1,Técnicos!$F$2:$F$100,IF(Projetos!N71=2,Técnicos!$H$2:$H$100,Técnicos!$J$2:$J$100)),,0,1))</f>
        <v/>
      </c>
      <c r="I72" s="15" t="str" cm="1">
        <f t="array" ref="I72">IF(OR($B72="",I$2=""),"",Projetos!$K71*_xlfn.XLOOKUP(I$2,Técnicos!$A$2:$A$100,IF(Projetos!O71=1,Técnicos!$F$2:$F$100,IF(Projetos!O71=2,Técnicos!$H$2:$H$100,Técnicos!$J$2:$J$100)),,0,1))</f>
        <v/>
      </c>
      <c r="J72" s="15" t="str" cm="1">
        <f t="array" ref="J72">IF(OR($B72="",J$2=""),"",Projetos!$K71*_xlfn.XLOOKUP(J$2,Técnicos!$A$2:$A$100,IF(Projetos!P71=1,Técnicos!$F$2:$F$100,IF(Projetos!P71=2,Técnicos!$H$2:$H$100,Técnicos!$J$2:$J$100)),,0,1))</f>
        <v/>
      </c>
      <c r="K72" s="15" t="str" cm="1">
        <f t="array" ref="K72">IF(OR($B72="",K$2=""),"",Projetos!$K71*_xlfn.XLOOKUP(K$2,Técnicos!$A$2:$A$100,IF(Projetos!Q71=1,Técnicos!$F$2:$F$100,IF(Projetos!Q71=2,Técnicos!$H$2:$H$100,Técnicos!$J$2:$J$100)),,0,1))</f>
        <v/>
      </c>
      <c r="L72" s="15" t="str" cm="1">
        <f t="array" ref="L72">IF(OR($B72="",L$2=""),"",Projetos!$K71*_xlfn.XLOOKUP(L$2,Técnicos!$A$2:$A$100,IF(Projetos!R71=1,Técnicos!$F$2:$F$100,IF(Projetos!R71=2,Técnicos!$H$2:$H$100,Técnicos!$J$2:$J$100)),,0,1))</f>
        <v/>
      </c>
      <c r="M72" s="15" t="str" cm="1">
        <f t="array" ref="M72">IF(OR($B72="",M$2=""),"",Projetos!$K71*_xlfn.XLOOKUP(M$2,Técnicos!$A$2:$A$100,IF(Projetos!S71=1,Técnicos!$F$2:$F$100,IF(Projetos!S71=2,Técnicos!$H$2:$H$100,Técnicos!$J$2:$J$100)),,0,1))</f>
        <v/>
      </c>
      <c r="N72" s="15" t="str" cm="1">
        <f t="array" ref="N72">IF(OR($B72="",N$2=""),"",Projetos!$K71*_xlfn.XLOOKUP(N$2,Técnicos!$A$2:$A$100,IF(Projetos!T71=1,Técnicos!$F$2:$F$100,IF(Projetos!T71=2,Técnicos!$H$2:$H$100,Técnicos!$J$2:$J$100)),,0,1))</f>
        <v/>
      </c>
      <c r="O72" s="15" t="str" cm="1">
        <f t="array" ref="O72">IF(OR($B72="",O$2=""),"",Projetos!$K71*_xlfn.XLOOKUP(O$2,Técnicos!$A$2:$A$100,IF(Projetos!U71=1,Técnicos!$F$2:$F$100,IF(Projetos!U71=2,Técnicos!$H$2:$H$100,Técnicos!$J$2:$J$100)),,0,1))</f>
        <v/>
      </c>
      <c r="P72" s="15" t="str" cm="1">
        <f t="array" ref="P72">IF(OR($B72="",P$2=""),"",Projetos!$K71*_xlfn.XLOOKUP(P$2,Técnicos!$A$2:$A$100,IF(Projetos!V71=1,Técnicos!$F$2:$F$100,IF(Projetos!V71=2,Técnicos!$H$2:$H$100,Técnicos!$J$2:$J$100)),,0,1))</f>
        <v/>
      </c>
      <c r="Q72" s="15" t="str" cm="1">
        <f t="array" ref="Q72">IF(OR($B72="",Q$2=""),"",Projetos!$K71*_xlfn.XLOOKUP(Q$2,Técnicos!$A$2:$A$100,IF(Projetos!W71=1,Técnicos!$F$2:$F$100,IF(Projetos!W71=2,Técnicos!$H$2:$H$100,Técnicos!$J$2:$J$100)),,0,1))</f>
        <v/>
      </c>
      <c r="R72" s="15" t="str" cm="1">
        <f t="array" ref="R72">IF(OR($B72="",R$2=""),"",Projetos!$K71*_xlfn.XLOOKUP(R$2,Técnicos!$A$2:$A$100,IF(Projetos!X71=1,Técnicos!$F$2:$F$100,IF(Projetos!X71=2,Técnicos!$H$2:$H$100,Técnicos!$J$2:$J$100)),,0,1))</f>
        <v/>
      </c>
      <c r="S72" s="15" t="str" cm="1">
        <f t="array" ref="S72">IF(OR($B72="",S$2=""),"",Projetos!$K71*_xlfn.XLOOKUP(S$2,Técnicos!$A$2:$A$100,IF(Projetos!Y71=1,Técnicos!$F$2:$F$100,IF(Projetos!Y71=2,Técnicos!$H$2:$H$100,Técnicos!$J$2:$J$100)),,0,1))</f>
        <v/>
      </c>
      <c r="T72" s="15" t="str" cm="1">
        <f t="array" ref="T72">IF(OR($B72="",T$2=""),"",Projetos!$K71*_xlfn.XLOOKUP(T$2,Técnicos!$A$2:$A$100,IF(Projetos!Z71=1,Técnicos!$F$2:$F$100,IF(Projetos!Z71=2,Técnicos!$H$2:$H$100,Técnicos!$J$2:$J$100)),,0,1))</f>
        <v/>
      </c>
      <c r="U72" s="15" t="str" cm="1">
        <f t="array" ref="U72">IF(OR($B72="",U$2=""),"",Projetos!$K71*_xlfn.XLOOKUP(U$2,Técnicos!$A$2:$A$100,IF(Projetos!AA71=1,Técnicos!$F$2:$F$100,IF(Projetos!AA71=2,Técnicos!$H$2:$H$100,Técnicos!$J$2:$J$100)),,0,1))</f>
        <v/>
      </c>
      <c r="V72" s="15" t="str" cm="1">
        <f t="array" ref="V72">IF(OR($B72="",V$2=""),"",Projetos!$K71*_xlfn.XLOOKUP(V$2,Técnicos!$A$2:$A$100,IF(Projetos!AB71=1,Técnicos!$F$2:$F$100,IF(Projetos!AB71=2,Técnicos!$H$2:$H$100,Técnicos!$J$2:$J$100)),,0,1))</f>
        <v/>
      </c>
      <c r="W72" s="15" t="str" cm="1">
        <f t="array" ref="W72">IF(OR($B72="",W$2=""),"",Projetos!$K71*_xlfn.XLOOKUP(W$2,Técnicos!$A$2:$A$100,IF(Projetos!AC71=1,Técnicos!$F$2:$F$100,IF(Projetos!AC71=2,Técnicos!$H$2:$H$100,Técnicos!$J$2:$J$100)),,0,1))</f>
        <v/>
      </c>
      <c r="X72" s="15" t="str" cm="1">
        <f t="array" ref="X72">IF(OR($B72="",X$2=""),"",Projetos!$K71*_xlfn.XLOOKUP(X$2,Técnicos!$A$2:$A$100,IF(Projetos!AD71=1,Técnicos!$F$2:$F$100,IF(Projetos!AD71=2,Técnicos!$H$2:$H$100,Técnicos!$J$2:$J$100)),,0,1))</f>
        <v/>
      </c>
      <c r="Y72" s="15" t="str" cm="1">
        <f t="array" ref="Y72">IF(OR($B72="",Y$2=""),"",Projetos!$K71*_xlfn.XLOOKUP(Y$2,Técnicos!$A$2:$A$100,IF(Projetos!AE71=1,Técnicos!$F$2:$F$100,IF(Projetos!AE71=2,Técnicos!$H$2:$H$100,Técnicos!$J$2:$J$100)),,0,1))</f>
        <v/>
      </c>
      <c r="Z72" s="15" t="str" cm="1">
        <f t="array" ref="Z72">IF(OR($B72="",Z$2=""),"",Projetos!$K71*_xlfn.XLOOKUP(Z$2,Técnicos!$A$2:$A$100,IF(Projetos!AF71=1,Técnicos!$F$2:$F$100,IF(Projetos!AF71=2,Técnicos!$H$2:$H$100,Técnicos!$J$2:$J$100)),,0,1))</f>
        <v/>
      </c>
      <c r="AA72" s="15" t="str" cm="1">
        <f t="array" ref="AA72">IF(OR($B72="",AA$2=""),"",Projetos!$K71*_xlfn.XLOOKUP(AA$2,Técnicos!$A$2:$A$100,IF(Projetos!AG71=1,Técnicos!$F$2:$F$100,IF(Projetos!AG71=2,Técnicos!$H$2:$H$100,Técnicos!$J$2:$J$100)),,0,1))</f>
        <v/>
      </c>
      <c r="AB72" s="15" t="str" cm="1">
        <f t="array" ref="AB72">IF(OR($B72="",AB$2=""),"",Projetos!$K71*_xlfn.XLOOKUP(AB$2,Técnicos!$A$2:$A$100,IF(Projetos!AH71=1,Técnicos!$F$2:$F$100,IF(Projetos!AH71=2,Técnicos!$H$2:$H$100,Técnicos!$J$2:$J$100)),,0,1))</f>
        <v/>
      </c>
      <c r="AC72" s="15" t="str" cm="1">
        <f t="array" ref="AC72">IF(OR($B72="",AC$2=""),"",Projetos!$K71*_xlfn.XLOOKUP(AC$2,Técnicos!$A$2:$A$100,IF(Projetos!AI71=1,Técnicos!$F$2:$F$100,IF(Projetos!AI71=2,Técnicos!$H$2:$H$100,Técnicos!$J$2:$J$100)),,0,1))</f>
        <v/>
      </c>
      <c r="AD72" s="15" t="str" cm="1">
        <f t="array" ref="AD72">IF(OR($B72="",AD$2=""),"",Projetos!$K71*_xlfn.XLOOKUP(AD$2,Técnicos!$A$2:$A$100,IF(Projetos!AJ71=1,Técnicos!$F$2:$F$100,IF(Projetos!AJ71=2,Técnicos!$H$2:$H$100,Técnicos!$J$2:$J$100)),,0,1))</f>
        <v/>
      </c>
      <c r="AE72" s="15" t="str" cm="1">
        <f t="array" ref="AE72">IF(OR($B72="",AE$2=""),"",Projetos!$K71*_xlfn.XLOOKUP(AE$2,Técnicos!$A$2:$A$100,IF(Projetos!AK71=1,Técnicos!$F$2:$F$100,IF(Projetos!AK71=2,Técnicos!$H$2:$H$100,Técnicos!$J$2:$J$100)),,0,1))</f>
        <v/>
      </c>
      <c r="AF72" s="15" t="str" cm="1">
        <f t="array" ref="AF72">IF(OR($B72="",AF$2=""),"",Projetos!$K71*_xlfn.XLOOKUP(AF$2,Técnicos!$A$2:$A$100,IF(Projetos!AL71=1,Técnicos!$F$2:$F$100,IF(Projetos!AL71=2,Técnicos!$H$2:$H$100,Técnicos!$J$2:$J$100)),,0,1))</f>
        <v/>
      </c>
      <c r="AG72" s="15" t="str" cm="1">
        <f t="array" ref="AG72">IF(OR($B72="",AG$2=""),"",Projetos!$K71*_xlfn.XLOOKUP(AG$2,Técnicos!$A$2:$A$100,IF(Projetos!AM71=1,Técnicos!$F$2:$F$100,IF(Projetos!AM71=2,Técnicos!$H$2:$H$100,Técnicos!$J$2:$J$100)),,0,1))</f>
        <v/>
      </c>
      <c r="AH72" s="15" t="str" cm="1">
        <f t="array" ref="AH72">IF(OR($B72="",AH$2=""),"",Projetos!$K71*_xlfn.XLOOKUP(AH$2,Técnicos!$A$2:$A$100,IF(Projetos!AN71=1,Técnicos!$F$2:$F$100,IF(Projetos!AN71=2,Técnicos!$H$2:$H$100,Técnicos!$J$2:$J$100)),,0,1))</f>
        <v/>
      </c>
      <c r="AI72" s="15" t="str" cm="1">
        <f t="array" ref="AI72">IF(OR($B72="",AI$2=""),"",Projetos!$K71*_xlfn.XLOOKUP(AI$2,Técnicos!$A$2:$A$100,IF(Projetos!AO71=1,Técnicos!$F$2:$F$100,IF(Projetos!AO71=2,Técnicos!$H$2:$H$100,Técnicos!$J$2:$J$100)),,0,1))</f>
        <v/>
      </c>
      <c r="AJ72" s="15" t="str" cm="1">
        <f t="array" ref="AJ72">IF(OR($B72="",AJ$2=""),"",Projetos!$K71*_xlfn.XLOOKUP(AJ$2,Técnicos!$A$2:$A$100,IF(Projetos!AP71=1,Técnicos!$F$2:$F$100,IF(Projetos!AP71=2,Técnicos!$H$2:$H$100,Técnicos!$J$2:$J$100)),,0,1))</f>
        <v/>
      </c>
      <c r="AK72" s="15" t="str" cm="1">
        <f t="array" ref="AK72">IF(OR($B72="",AK$2=""),"",Projetos!$K71*_xlfn.XLOOKUP(AK$2,Técnicos!$A$2:$A$100,IF(Projetos!AQ71=1,Técnicos!$F$2:$F$100,IF(Projetos!AQ71=2,Técnicos!$H$2:$H$100,Técnicos!$J$2:$J$100)),,0,1))</f>
        <v/>
      </c>
      <c r="AL72" s="15" t="str" cm="1">
        <f t="array" ref="AL72">IF(OR($B72="",AL$2=""),"",Projetos!$K71*_xlfn.XLOOKUP(AL$2,Técnicos!$A$2:$A$100,IF(Projetos!AR71=1,Técnicos!$F$2:$F$100,IF(Projetos!AR71=2,Técnicos!$H$2:$H$100,Técnicos!$J$2:$J$100)),,0,1))</f>
        <v/>
      </c>
      <c r="AM72" s="15" t="str" cm="1">
        <f t="array" ref="AM72">IF(OR($B72="",AM$2=""),"",Projetos!$K71*_xlfn.XLOOKUP(AM$2,Técnicos!$A$2:$A$100,IF(Projetos!AS71=1,Técnicos!$F$2:$F$100,IF(Projetos!AS71=2,Técnicos!$H$2:$H$100,Técnicos!$J$2:$J$100)),,0,1))</f>
        <v/>
      </c>
      <c r="AN72" s="15" t="str" cm="1">
        <f t="array" ref="AN72">IF(OR($B72="",AN$2=""),"",Projetos!$K71*_xlfn.XLOOKUP(AN$2,Técnicos!$A$2:$A$100,IF(Projetos!AT71=1,Técnicos!$F$2:$F$100,IF(Projetos!AT71=2,Técnicos!$H$2:$H$100,Técnicos!$J$2:$J$100)),,0,1))</f>
        <v/>
      </c>
      <c r="AO72" s="15" t="str" cm="1">
        <f t="array" ref="AO72">IF(OR($B72="",AO$2=""),"",Projetos!$K71*_xlfn.XLOOKUP(AO$2,Técnicos!$A$2:$A$100,IF(Projetos!AU71=1,Técnicos!$F$2:$F$100,IF(Projetos!AU71=2,Técnicos!$H$2:$H$100,Técnicos!$J$2:$J$100)),,0,1))</f>
        <v/>
      </c>
      <c r="AP72" s="15" t="str" cm="1">
        <f t="array" ref="AP72">IF(OR($B72="",AP$2=""),"",Projetos!$K71*_xlfn.XLOOKUP(AP$2,Técnicos!$A$2:$A$100,IF(Projetos!AV71=1,Técnicos!$F$2:$F$100,IF(Projetos!AV71=2,Técnicos!$H$2:$H$100,Técnicos!$J$2:$J$100)),,0,1))</f>
        <v/>
      </c>
      <c r="AQ72" s="15" t="str" cm="1">
        <f t="array" ref="AQ72">IF(OR($B72="",AQ$2=""),"",Projetos!$K71*_xlfn.XLOOKUP(AQ$2,Técnicos!$A$2:$A$100,IF(Projetos!AW71=1,Técnicos!$F$2:$F$100,IF(Projetos!AW71=2,Técnicos!$H$2:$H$100,Técnicos!$J$2:$J$100)),,0,1))</f>
        <v/>
      </c>
      <c r="AR72" s="15" t="str" cm="1">
        <f t="array" ref="AR72">IF(OR($B72="",AR$2=""),"",Projetos!$K71*_xlfn.XLOOKUP(AR$2,Técnicos!$A$2:$A$100,IF(Projetos!AX71=1,Técnicos!$F$2:$F$100,IF(Projetos!AX71=2,Técnicos!$H$2:$H$100,Técnicos!$J$2:$J$100)),,0,1))</f>
        <v/>
      </c>
      <c r="AS72" s="15" t="str" cm="1">
        <f t="array" ref="AS72">IF(OR($B72="",AS$2=""),"",Projetos!$K71*_xlfn.XLOOKUP(AS$2,Técnicos!$A$2:$A$100,IF(Projetos!AY71=1,Técnicos!$F$2:$F$100,IF(Projetos!AY71=2,Técnicos!$H$2:$H$100,Técnicos!$J$2:$J$100)),,0,1))</f>
        <v/>
      </c>
      <c r="AT72" s="15" t="str" cm="1">
        <f t="array" ref="AT72">IF(OR($B72="",AT$2=""),"",Projetos!$K71*_xlfn.XLOOKUP(AT$2,Técnicos!$A$2:$A$100,IF(Projetos!AZ71=1,Técnicos!$F$2:$F$100,IF(Projetos!AZ71=2,Técnicos!$H$2:$H$100,Técnicos!$J$2:$J$100)),,0,1))</f>
        <v/>
      </c>
      <c r="AU72" s="15" t="str" cm="1">
        <f t="array" ref="AU72">IF(OR($B72="",AU$2=""),"",Projetos!$K71*_xlfn.XLOOKUP(AU$2,Técnicos!$A$2:$A$100,IF(Projetos!BA71=1,Técnicos!$F$2:$F$100,IF(Projetos!BA71=2,Técnicos!$H$2:$H$100,Técnicos!$J$2:$J$100)),,0,1))</f>
        <v/>
      </c>
      <c r="AV72" s="15" t="str" cm="1">
        <f t="array" ref="AV72">IF(OR($B72="",AV$2=""),"",Projetos!$K71*_xlfn.XLOOKUP(AV$2,Técnicos!$A$2:$A$100,IF(Projetos!BB71=1,Técnicos!$F$2:$F$100,IF(Projetos!BB71=2,Técnicos!$H$2:$H$100,Técnicos!$J$2:$J$100)),,0,1))</f>
        <v/>
      </c>
      <c r="AW72" s="15" t="str" cm="1">
        <f t="array" ref="AW72">IF(OR($B72="",AW$2=""),"",Projetos!$K71*_xlfn.XLOOKUP(AW$2,Técnicos!$A$2:$A$100,IF(Projetos!BC71=1,Técnicos!$F$2:$F$100,IF(Projetos!BC71=2,Técnicos!$H$2:$H$100,Técnicos!$J$2:$J$100)),,0,1))</f>
        <v/>
      </c>
      <c r="AX72" s="15" t="str" cm="1">
        <f t="array" ref="AX72">IF(OR($B72="",AX$2=""),"",Projetos!$K71*_xlfn.XLOOKUP(AX$2,Técnicos!$A$2:$A$100,IF(Projetos!BD71=1,Técnicos!$F$2:$F$100,IF(Projetos!BD71=2,Técnicos!$H$2:$H$100,Técnicos!$J$2:$J$100)),,0,1))</f>
        <v/>
      </c>
      <c r="AY72" s="15" t="str" cm="1">
        <f t="array" ref="AY72">IF(OR($B72="",AY$2=""),"",Projetos!$K71*_xlfn.XLOOKUP(AY$2,Técnicos!$A$2:$A$100,IF(Projetos!BE71=1,Técnicos!$F$2:$F$100,IF(Projetos!BE71=2,Técnicos!$H$2:$H$100,Técnicos!$J$2:$J$100)),,0,1))</f>
        <v/>
      </c>
      <c r="AZ72" s="15" t="str" cm="1">
        <f t="array" ref="AZ72">IF(OR($B72="",AZ$2=""),"",Projetos!$K71*_xlfn.XLOOKUP(AZ$2,Técnicos!$A$2:$A$100,IF(Projetos!BF71=1,Técnicos!$F$2:$F$100,IF(Projetos!BF71=2,Técnicos!$H$2:$H$100,Técnicos!$J$2:$J$100)),,0,1))</f>
        <v/>
      </c>
      <c r="BA72" s="15" t="str" cm="1">
        <f t="array" ref="BA72">IF(OR($B72="",BA$2=""),"",Projetos!$K71*_xlfn.XLOOKUP(BA$2,Técnicos!$A$2:$A$100,IF(Projetos!BG71=1,Técnicos!$F$2:$F$100,IF(Projetos!BG71=2,Técnicos!$H$2:$H$100,Técnicos!$J$2:$J$100)),,0,1))</f>
        <v/>
      </c>
      <c r="BB72" s="15" t="str" cm="1">
        <f t="array" ref="BB72">IF(OR($B72="",BB$2=""),"",Projetos!$K71*_xlfn.XLOOKUP(BB$2,Técnicos!$A$2:$A$100,IF(Projetos!BH71=1,Técnicos!$F$2:$F$100,IF(Projetos!BH71=2,Técnicos!$H$2:$H$100,Técnicos!$J$2:$J$100)),,0,1))</f>
        <v/>
      </c>
      <c r="BC72" s="15" t="str" cm="1">
        <f t="array" ref="BC72">IF(OR($B72="",BC$2=""),"",Projetos!$K71*_xlfn.XLOOKUP(BC$2,Técnicos!$A$2:$A$100,IF(Projetos!BI71=1,Técnicos!$F$2:$F$100,IF(Projetos!BI71=2,Técnicos!$H$2:$H$100,Técnicos!$J$2:$J$100)),,0,1))</f>
        <v/>
      </c>
      <c r="BD72" s="15" t="str" cm="1">
        <f t="array" ref="BD72">IF(OR($B72="",BD$2=""),"",Projetos!$K71*_xlfn.XLOOKUP(BD$2,Técnicos!$A$2:$A$100,IF(Projetos!BJ71=1,Técnicos!$F$2:$F$100,IF(Projetos!BJ71=2,Técnicos!$H$2:$H$100,Técnicos!$J$2:$J$100)),,0,1))</f>
        <v/>
      </c>
      <c r="BE72" s="15" t="str" cm="1">
        <f t="array" ref="BE72">IF(OR($B72="",BE$2=""),"",Projetos!$K71*_xlfn.XLOOKUP(BE$2,Técnicos!$A$2:$A$100,IF(Projetos!BK71=1,Técnicos!$F$2:$F$100,IF(Projetos!BK71=2,Técnicos!$H$2:$H$100,Técnicos!$J$2:$J$100)),,0,1))</f>
        <v/>
      </c>
      <c r="BF72" s="15" t="str" cm="1">
        <f t="array" ref="BF72">IF(OR($B72="",BF$2=""),"",Projetos!$K71*_xlfn.XLOOKUP(BF$2,Técnicos!$A$2:$A$100,IF(Projetos!BL71=1,Técnicos!$F$2:$F$100,IF(Projetos!BL71=2,Técnicos!$H$2:$H$100,Técnicos!$J$2:$J$100)),,0,1))</f>
        <v/>
      </c>
      <c r="BG72" s="15" t="str" cm="1">
        <f t="array" ref="BG72">IF(OR($B72="",BG$2=""),"",Projetos!$K71*_xlfn.XLOOKUP(BG$2,Técnicos!$A$2:$A$100,IF(Projetos!BM71=1,Técnicos!$F$2:$F$100,IF(Projetos!BM71=2,Técnicos!$H$2:$H$100,Técnicos!$J$2:$J$100)),,0,1))</f>
        <v/>
      </c>
      <c r="BH72" s="15" t="str" cm="1">
        <f t="array" ref="BH72">IF(OR($B72="",BH$2=""),"",Projetos!$K71*_xlfn.XLOOKUP(BH$2,Técnicos!$A$2:$A$100,IF(Projetos!BN71=1,Técnicos!$F$2:$F$100,IF(Projetos!BN71=2,Técnicos!$H$2:$H$100,Técnicos!$J$2:$J$100)),,0,1))</f>
        <v/>
      </c>
      <c r="BI72" s="15" t="str" cm="1">
        <f t="array" ref="BI72">IF(OR($B72="",BI$2=""),"",Projetos!$K71*_xlfn.XLOOKUP(BI$2,Técnicos!$A$2:$A$100,IF(Projetos!BO71=1,Técnicos!$F$2:$F$100,IF(Projetos!BO71=2,Técnicos!$H$2:$H$100,Técnicos!$J$2:$J$100)),,0,1))</f>
        <v/>
      </c>
      <c r="BJ72" s="15" t="str" cm="1">
        <f t="array" ref="BJ72">IF(OR($B72="",BJ$2=""),"",Projetos!$K71*_xlfn.XLOOKUP(BJ$2,Técnicos!$A$2:$A$100,IF(Projetos!BP71=1,Técnicos!$F$2:$F$100,IF(Projetos!BP71=2,Técnicos!$H$2:$H$100,Técnicos!$J$2:$J$100)),,0,1))</f>
        <v/>
      </c>
      <c r="BK72" s="15" t="str" cm="1">
        <f t="array" ref="BK72">IF(OR($B72="",BK$2=""),"",Projetos!$K71*_xlfn.XLOOKUP(BK$2,Técnicos!$A$2:$A$100,IF(Projetos!BQ71=1,Técnicos!$F$2:$F$100,IF(Projetos!BQ71=2,Técnicos!$H$2:$H$100,Técnicos!$J$2:$J$100)),,0,1))</f>
        <v/>
      </c>
      <c r="BL72" s="15" t="str" cm="1">
        <f t="array" ref="BL72">IF(OR($B72="",BL$2=""),"",Projetos!$K71*_xlfn.XLOOKUP(BL$2,Técnicos!$A$2:$A$100,IF(Projetos!BR71=1,Técnicos!$F$2:$F$100,IF(Projetos!BR71=2,Técnicos!$H$2:$H$100,Técnicos!$J$2:$J$100)),,0,1))</f>
        <v/>
      </c>
      <c r="BM72" s="15" t="str" cm="1">
        <f t="array" ref="BM72">IF(OR($B72="",BM$2=""),"",Projetos!$K71*_xlfn.XLOOKUP(BM$2,Técnicos!$A$2:$A$100,IF(Projetos!BS71=1,Técnicos!$F$2:$F$100,IF(Projetos!BS71=2,Técnicos!$H$2:$H$100,Técnicos!$J$2:$J$100)),,0,1))</f>
        <v/>
      </c>
      <c r="BN72" s="15" t="str" cm="1">
        <f t="array" ref="BN72">IF(OR($B72="",BN$2=""),"",Projetos!$K71*_xlfn.XLOOKUP(BN$2,Técnicos!$A$2:$A$100,IF(Projetos!BT71=1,Técnicos!$F$2:$F$100,IF(Projetos!BT71=2,Técnicos!$H$2:$H$100,Técnicos!$J$2:$J$100)),,0,1))</f>
        <v/>
      </c>
      <c r="BO72" s="15" t="str" cm="1">
        <f t="array" ref="BO72">IF(OR($B72="",BO$2=""),"",Projetos!$K71*_xlfn.XLOOKUP(BO$2,Técnicos!$A$2:$A$100,IF(Projetos!BU71=1,Técnicos!$F$2:$F$100,IF(Projetos!BU71=2,Técnicos!$H$2:$H$100,Técnicos!$J$2:$J$100)),,0,1))</f>
        <v/>
      </c>
      <c r="BP72" s="15" t="str" cm="1">
        <f t="array" ref="BP72">IF(OR($B72="",BP$2=""),"",Projetos!$K71*_xlfn.XLOOKUP(BP$2,Técnicos!$A$2:$A$100,IF(Projetos!BV71=1,Técnicos!$F$2:$F$100,IF(Projetos!BV71=2,Técnicos!$H$2:$H$100,Técnicos!$J$2:$J$100)),,0,1))</f>
        <v/>
      </c>
      <c r="BQ72" s="15" t="str" cm="1">
        <f t="array" ref="BQ72">IF(OR($B72="",BQ$2=""),"",Projetos!$K71*_xlfn.XLOOKUP(BQ$2,Técnicos!$A$2:$A$100,IF(Projetos!BW71=1,Técnicos!$F$2:$F$100,IF(Projetos!BW71=2,Técnicos!$H$2:$H$100,Técnicos!$J$2:$J$100)),,0,1))</f>
        <v/>
      </c>
    </row>
    <row r="73" spans="3:69" x14ac:dyDescent="0.25">
      <c r="C73" s="15" t="str" cm="1">
        <f t="array" ref="C73">IF(OR($B73="",C$2=""),"",Projetos!$K72*_xlfn.XLOOKUP(C$2,Técnicos!$A$2:$A$100,IF(Projetos!I72=1,Técnicos!$F$2:$F$100,IF(Projetos!I72=2,Técnicos!$H$2:$H$100,Técnicos!$J$2:$J$100)),,0,1))</f>
        <v/>
      </c>
      <c r="D73" s="15" t="str" cm="1">
        <f t="array" ref="D73">IF(OR($B73="",D$2=""),"",Projetos!$K72*_xlfn.XLOOKUP(D$2,Técnicos!$A$2:$A$100,IF(Projetos!J72=1,Técnicos!$F$2:$F$100,IF(Projetos!J72=2,Técnicos!$H$2:$H$100,Técnicos!$J$2:$J$100)),,0,1))</f>
        <v/>
      </c>
      <c r="E73" s="15" t="str" cm="1">
        <f t="array" ref="E73">IF(OR($B73="",E$2=""),"",Projetos!$K72*_xlfn.XLOOKUP(E$2,Técnicos!$A$2:$A$100,IF(Projetos!K72=1,Técnicos!$F$2:$F$100,IF(Projetos!K72=2,Técnicos!$H$2:$H$100,Técnicos!$J$2:$J$100)),,0,1))</f>
        <v/>
      </c>
      <c r="F73" s="15" t="str" cm="1">
        <f t="array" ref="F73">IF(OR($B73="",F$2=""),"",Projetos!$K72*_xlfn.XLOOKUP(F$2,Técnicos!$A$2:$A$100,IF(Projetos!L72=1,Técnicos!$F$2:$F$100,IF(Projetos!L72=2,Técnicos!$H$2:$H$100,Técnicos!$J$2:$J$100)),,0,1))</f>
        <v/>
      </c>
      <c r="G73" s="15" t="str" cm="1">
        <f t="array" ref="G73">IF(OR($B73="",G$2=""),"",Projetos!$K72*_xlfn.XLOOKUP(G$2,Técnicos!$A$2:$A$100,IF(Projetos!M72=1,Técnicos!$F$2:$F$100,IF(Projetos!M72=2,Técnicos!$H$2:$H$100,Técnicos!$J$2:$J$100)),,0,1))</f>
        <v/>
      </c>
      <c r="H73" s="15" t="str" cm="1">
        <f t="array" ref="H73">IF(OR($B73="",H$2=""),"",Projetos!$K72*_xlfn.XLOOKUP(H$2,Técnicos!$A$2:$A$100,IF(Projetos!N72=1,Técnicos!$F$2:$F$100,IF(Projetos!N72=2,Técnicos!$H$2:$H$100,Técnicos!$J$2:$J$100)),,0,1))</f>
        <v/>
      </c>
      <c r="I73" s="15" t="str" cm="1">
        <f t="array" ref="I73">IF(OR($B73="",I$2=""),"",Projetos!$K72*_xlfn.XLOOKUP(I$2,Técnicos!$A$2:$A$100,IF(Projetos!O72=1,Técnicos!$F$2:$F$100,IF(Projetos!O72=2,Técnicos!$H$2:$H$100,Técnicos!$J$2:$J$100)),,0,1))</f>
        <v/>
      </c>
      <c r="J73" s="15" t="str" cm="1">
        <f t="array" ref="J73">IF(OR($B73="",J$2=""),"",Projetos!$K72*_xlfn.XLOOKUP(J$2,Técnicos!$A$2:$A$100,IF(Projetos!P72=1,Técnicos!$F$2:$F$100,IF(Projetos!P72=2,Técnicos!$H$2:$H$100,Técnicos!$J$2:$J$100)),,0,1))</f>
        <v/>
      </c>
      <c r="K73" s="15" t="str" cm="1">
        <f t="array" ref="K73">IF(OR($B73="",K$2=""),"",Projetos!$K72*_xlfn.XLOOKUP(K$2,Técnicos!$A$2:$A$100,IF(Projetos!Q72=1,Técnicos!$F$2:$F$100,IF(Projetos!Q72=2,Técnicos!$H$2:$H$100,Técnicos!$J$2:$J$100)),,0,1))</f>
        <v/>
      </c>
      <c r="L73" s="15" t="str" cm="1">
        <f t="array" ref="L73">IF(OR($B73="",L$2=""),"",Projetos!$K72*_xlfn.XLOOKUP(L$2,Técnicos!$A$2:$A$100,IF(Projetos!R72=1,Técnicos!$F$2:$F$100,IF(Projetos!R72=2,Técnicos!$H$2:$H$100,Técnicos!$J$2:$J$100)),,0,1))</f>
        <v/>
      </c>
      <c r="M73" s="15" t="str" cm="1">
        <f t="array" ref="M73">IF(OR($B73="",M$2=""),"",Projetos!$K72*_xlfn.XLOOKUP(M$2,Técnicos!$A$2:$A$100,IF(Projetos!S72=1,Técnicos!$F$2:$F$100,IF(Projetos!S72=2,Técnicos!$H$2:$H$100,Técnicos!$J$2:$J$100)),,0,1))</f>
        <v/>
      </c>
      <c r="N73" s="15" t="str" cm="1">
        <f t="array" ref="N73">IF(OR($B73="",N$2=""),"",Projetos!$K72*_xlfn.XLOOKUP(N$2,Técnicos!$A$2:$A$100,IF(Projetos!T72=1,Técnicos!$F$2:$F$100,IF(Projetos!T72=2,Técnicos!$H$2:$H$100,Técnicos!$J$2:$J$100)),,0,1))</f>
        <v/>
      </c>
      <c r="O73" s="15" t="str" cm="1">
        <f t="array" ref="O73">IF(OR($B73="",O$2=""),"",Projetos!$K72*_xlfn.XLOOKUP(O$2,Técnicos!$A$2:$A$100,IF(Projetos!U72=1,Técnicos!$F$2:$F$100,IF(Projetos!U72=2,Técnicos!$H$2:$H$100,Técnicos!$J$2:$J$100)),,0,1))</f>
        <v/>
      </c>
      <c r="P73" s="15" t="str" cm="1">
        <f t="array" ref="P73">IF(OR($B73="",P$2=""),"",Projetos!$K72*_xlfn.XLOOKUP(P$2,Técnicos!$A$2:$A$100,IF(Projetos!V72=1,Técnicos!$F$2:$F$100,IF(Projetos!V72=2,Técnicos!$H$2:$H$100,Técnicos!$J$2:$J$100)),,0,1))</f>
        <v/>
      </c>
      <c r="Q73" s="15" t="str" cm="1">
        <f t="array" ref="Q73">IF(OR($B73="",Q$2=""),"",Projetos!$K72*_xlfn.XLOOKUP(Q$2,Técnicos!$A$2:$A$100,IF(Projetos!W72=1,Técnicos!$F$2:$F$100,IF(Projetos!W72=2,Técnicos!$H$2:$H$100,Técnicos!$J$2:$J$100)),,0,1))</f>
        <v/>
      </c>
      <c r="R73" s="15" t="str" cm="1">
        <f t="array" ref="R73">IF(OR($B73="",R$2=""),"",Projetos!$K72*_xlfn.XLOOKUP(R$2,Técnicos!$A$2:$A$100,IF(Projetos!X72=1,Técnicos!$F$2:$F$100,IF(Projetos!X72=2,Técnicos!$H$2:$H$100,Técnicos!$J$2:$J$100)),,0,1))</f>
        <v/>
      </c>
      <c r="S73" s="15" t="str" cm="1">
        <f t="array" ref="S73">IF(OR($B73="",S$2=""),"",Projetos!$K72*_xlfn.XLOOKUP(S$2,Técnicos!$A$2:$A$100,IF(Projetos!Y72=1,Técnicos!$F$2:$F$100,IF(Projetos!Y72=2,Técnicos!$H$2:$H$100,Técnicos!$J$2:$J$100)),,0,1))</f>
        <v/>
      </c>
      <c r="T73" s="15" t="str" cm="1">
        <f t="array" ref="T73">IF(OR($B73="",T$2=""),"",Projetos!$K72*_xlfn.XLOOKUP(T$2,Técnicos!$A$2:$A$100,IF(Projetos!Z72=1,Técnicos!$F$2:$F$100,IF(Projetos!Z72=2,Técnicos!$H$2:$H$100,Técnicos!$J$2:$J$100)),,0,1))</f>
        <v/>
      </c>
      <c r="U73" s="15" t="str" cm="1">
        <f t="array" ref="U73">IF(OR($B73="",U$2=""),"",Projetos!$K72*_xlfn.XLOOKUP(U$2,Técnicos!$A$2:$A$100,IF(Projetos!AA72=1,Técnicos!$F$2:$F$100,IF(Projetos!AA72=2,Técnicos!$H$2:$H$100,Técnicos!$J$2:$J$100)),,0,1))</f>
        <v/>
      </c>
      <c r="V73" s="15" t="str" cm="1">
        <f t="array" ref="V73">IF(OR($B73="",V$2=""),"",Projetos!$K72*_xlfn.XLOOKUP(V$2,Técnicos!$A$2:$A$100,IF(Projetos!AB72=1,Técnicos!$F$2:$F$100,IF(Projetos!AB72=2,Técnicos!$H$2:$H$100,Técnicos!$J$2:$J$100)),,0,1))</f>
        <v/>
      </c>
      <c r="W73" s="15" t="str" cm="1">
        <f t="array" ref="W73">IF(OR($B73="",W$2=""),"",Projetos!$K72*_xlfn.XLOOKUP(W$2,Técnicos!$A$2:$A$100,IF(Projetos!AC72=1,Técnicos!$F$2:$F$100,IF(Projetos!AC72=2,Técnicos!$H$2:$H$100,Técnicos!$J$2:$J$100)),,0,1))</f>
        <v/>
      </c>
      <c r="X73" s="15" t="str" cm="1">
        <f t="array" ref="X73">IF(OR($B73="",X$2=""),"",Projetos!$K72*_xlfn.XLOOKUP(X$2,Técnicos!$A$2:$A$100,IF(Projetos!AD72=1,Técnicos!$F$2:$F$100,IF(Projetos!AD72=2,Técnicos!$H$2:$H$100,Técnicos!$J$2:$J$100)),,0,1))</f>
        <v/>
      </c>
      <c r="Y73" s="15" t="str" cm="1">
        <f t="array" ref="Y73">IF(OR($B73="",Y$2=""),"",Projetos!$K72*_xlfn.XLOOKUP(Y$2,Técnicos!$A$2:$A$100,IF(Projetos!AE72=1,Técnicos!$F$2:$F$100,IF(Projetos!AE72=2,Técnicos!$H$2:$H$100,Técnicos!$J$2:$J$100)),,0,1))</f>
        <v/>
      </c>
      <c r="Z73" s="15" t="str" cm="1">
        <f t="array" ref="Z73">IF(OR($B73="",Z$2=""),"",Projetos!$K72*_xlfn.XLOOKUP(Z$2,Técnicos!$A$2:$A$100,IF(Projetos!AF72=1,Técnicos!$F$2:$F$100,IF(Projetos!AF72=2,Técnicos!$H$2:$H$100,Técnicos!$J$2:$J$100)),,0,1))</f>
        <v/>
      </c>
      <c r="AA73" s="15" t="str" cm="1">
        <f t="array" ref="AA73">IF(OR($B73="",AA$2=""),"",Projetos!$K72*_xlfn.XLOOKUP(AA$2,Técnicos!$A$2:$A$100,IF(Projetos!AG72=1,Técnicos!$F$2:$F$100,IF(Projetos!AG72=2,Técnicos!$H$2:$H$100,Técnicos!$J$2:$J$100)),,0,1))</f>
        <v/>
      </c>
      <c r="AB73" s="15" t="str" cm="1">
        <f t="array" ref="AB73">IF(OR($B73="",AB$2=""),"",Projetos!$K72*_xlfn.XLOOKUP(AB$2,Técnicos!$A$2:$A$100,IF(Projetos!AH72=1,Técnicos!$F$2:$F$100,IF(Projetos!AH72=2,Técnicos!$H$2:$H$100,Técnicos!$J$2:$J$100)),,0,1))</f>
        <v/>
      </c>
      <c r="AC73" s="15" t="str" cm="1">
        <f t="array" ref="AC73">IF(OR($B73="",AC$2=""),"",Projetos!$K72*_xlfn.XLOOKUP(AC$2,Técnicos!$A$2:$A$100,IF(Projetos!AI72=1,Técnicos!$F$2:$F$100,IF(Projetos!AI72=2,Técnicos!$H$2:$H$100,Técnicos!$J$2:$J$100)),,0,1))</f>
        <v/>
      </c>
      <c r="AD73" s="15" t="str" cm="1">
        <f t="array" ref="AD73">IF(OR($B73="",AD$2=""),"",Projetos!$K72*_xlfn.XLOOKUP(AD$2,Técnicos!$A$2:$A$100,IF(Projetos!AJ72=1,Técnicos!$F$2:$F$100,IF(Projetos!AJ72=2,Técnicos!$H$2:$H$100,Técnicos!$J$2:$J$100)),,0,1))</f>
        <v/>
      </c>
      <c r="AE73" s="15" t="str" cm="1">
        <f t="array" ref="AE73">IF(OR($B73="",AE$2=""),"",Projetos!$K72*_xlfn.XLOOKUP(AE$2,Técnicos!$A$2:$A$100,IF(Projetos!AK72=1,Técnicos!$F$2:$F$100,IF(Projetos!AK72=2,Técnicos!$H$2:$H$100,Técnicos!$J$2:$J$100)),,0,1))</f>
        <v/>
      </c>
      <c r="AF73" s="15" t="str" cm="1">
        <f t="array" ref="AF73">IF(OR($B73="",AF$2=""),"",Projetos!$K72*_xlfn.XLOOKUP(AF$2,Técnicos!$A$2:$A$100,IF(Projetos!AL72=1,Técnicos!$F$2:$F$100,IF(Projetos!AL72=2,Técnicos!$H$2:$H$100,Técnicos!$J$2:$J$100)),,0,1))</f>
        <v/>
      </c>
      <c r="AG73" s="15" t="str" cm="1">
        <f t="array" ref="AG73">IF(OR($B73="",AG$2=""),"",Projetos!$K72*_xlfn.XLOOKUP(AG$2,Técnicos!$A$2:$A$100,IF(Projetos!AM72=1,Técnicos!$F$2:$F$100,IF(Projetos!AM72=2,Técnicos!$H$2:$H$100,Técnicos!$J$2:$J$100)),,0,1))</f>
        <v/>
      </c>
      <c r="AH73" s="15" t="str" cm="1">
        <f t="array" ref="AH73">IF(OR($B73="",AH$2=""),"",Projetos!$K72*_xlfn.XLOOKUP(AH$2,Técnicos!$A$2:$A$100,IF(Projetos!AN72=1,Técnicos!$F$2:$F$100,IF(Projetos!AN72=2,Técnicos!$H$2:$H$100,Técnicos!$J$2:$J$100)),,0,1))</f>
        <v/>
      </c>
      <c r="AI73" s="15" t="str" cm="1">
        <f t="array" ref="AI73">IF(OR($B73="",AI$2=""),"",Projetos!$K72*_xlfn.XLOOKUP(AI$2,Técnicos!$A$2:$A$100,IF(Projetos!AO72=1,Técnicos!$F$2:$F$100,IF(Projetos!AO72=2,Técnicos!$H$2:$H$100,Técnicos!$J$2:$J$100)),,0,1))</f>
        <v/>
      </c>
      <c r="AJ73" s="15" t="str" cm="1">
        <f t="array" ref="AJ73">IF(OR($B73="",AJ$2=""),"",Projetos!$K72*_xlfn.XLOOKUP(AJ$2,Técnicos!$A$2:$A$100,IF(Projetos!AP72=1,Técnicos!$F$2:$F$100,IF(Projetos!AP72=2,Técnicos!$H$2:$H$100,Técnicos!$J$2:$J$100)),,0,1))</f>
        <v/>
      </c>
      <c r="AK73" s="15" t="str" cm="1">
        <f t="array" ref="AK73">IF(OR($B73="",AK$2=""),"",Projetos!$K72*_xlfn.XLOOKUP(AK$2,Técnicos!$A$2:$A$100,IF(Projetos!AQ72=1,Técnicos!$F$2:$F$100,IF(Projetos!AQ72=2,Técnicos!$H$2:$H$100,Técnicos!$J$2:$J$100)),,0,1))</f>
        <v/>
      </c>
      <c r="AL73" s="15" t="str" cm="1">
        <f t="array" ref="AL73">IF(OR($B73="",AL$2=""),"",Projetos!$K72*_xlfn.XLOOKUP(AL$2,Técnicos!$A$2:$A$100,IF(Projetos!AR72=1,Técnicos!$F$2:$F$100,IF(Projetos!AR72=2,Técnicos!$H$2:$H$100,Técnicos!$J$2:$J$100)),,0,1))</f>
        <v/>
      </c>
      <c r="AM73" s="15" t="str" cm="1">
        <f t="array" ref="AM73">IF(OR($B73="",AM$2=""),"",Projetos!$K72*_xlfn.XLOOKUP(AM$2,Técnicos!$A$2:$A$100,IF(Projetos!AS72=1,Técnicos!$F$2:$F$100,IF(Projetos!AS72=2,Técnicos!$H$2:$H$100,Técnicos!$J$2:$J$100)),,0,1))</f>
        <v/>
      </c>
      <c r="AN73" s="15" t="str" cm="1">
        <f t="array" ref="AN73">IF(OR($B73="",AN$2=""),"",Projetos!$K72*_xlfn.XLOOKUP(AN$2,Técnicos!$A$2:$A$100,IF(Projetos!AT72=1,Técnicos!$F$2:$F$100,IF(Projetos!AT72=2,Técnicos!$H$2:$H$100,Técnicos!$J$2:$J$100)),,0,1))</f>
        <v/>
      </c>
      <c r="AO73" s="15" t="str" cm="1">
        <f t="array" ref="AO73">IF(OR($B73="",AO$2=""),"",Projetos!$K72*_xlfn.XLOOKUP(AO$2,Técnicos!$A$2:$A$100,IF(Projetos!AU72=1,Técnicos!$F$2:$F$100,IF(Projetos!AU72=2,Técnicos!$H$2:$H$100,Técnicos!$J$2:$J$100)),,0,1))</f>
        <v/>
      </c>
      <c r="AP73" s="15" t="str" cm="1">
        <f t="array" ref="AP73">IF(OR($B73="",AP$2=""),"",Projetos!$K72*_xlfn.XLOOKUP(AP$2,Técnicos!$A$2:$A$100,IF(Projetos!AV72=1,Técnicos!$F$2:$F$100,IF(Projetos!AV72=2,Técnicos!$H$2:$H$100,Técnicos!$J$2:$J$100)),,0,1))</f>
        <v/>
      </c>
      <c r="AQ73" s="15" t="str" cm="1">
        <f t="array" ref="AQ73">IF(OR($B73="",AQ$2=""),"",Projetos!$K72*_xlfn.XLOOKUP(AQ$2,Técnicos!$A$2:$A$100,IF(Projetos!AW72=1,Técnicos!$F$2:$F$100,IF(Projetos!AW72=2,Técnicos!$H$2:$H$100,Técnicos!$J$2:$J$100)),,0,1))</f>
        <v/>
      </c>
      <c r="AR73" s="15" t="str" cm="1">
        <f t="array" ref="AR73">IF(OR($B73="",AR$2=""),"",Projetos!$K72*_xlfn.XLOOKUP(AR$2,Técnicos!$A$2:$A$100,IF(Projetos!AX72=1,Técnicos!$F$2:$F$100,IF(Projetos!AX72=2,Técnicos!$H$2:$H$100,Técnicos!$J$2:$J$100)),,0,1))</f>
        <v/>
      </c>
      <c r="AS73" s="15" t="str" cm="1">
        <f t="array" ref="AS73">IF(OR($B73="",AS$2=""),"",Projetos!$K72*_xlfn.XLOOKUP(AS$2,Técnicos!$A$2:$A$100,IF(Projetos!AY72=1,Técnicos!$F$2:$F$100,IF(Projetos!AY72=2,Técnicos!$H$2:$H$100,Técnicos!$J$2:$J$100)),,0,1))</f>
        <v/>
      </c>
      <c r="AT73" s="15" t="str" cm="1">
        <f t="array" ref="AT73">IF(OR($B73="",AT$2=""),"",Projetos!$K72*_xlfn.XLOOKUP(AT$2,Técnicos!$A$2:$A$100,IF(Projetos!AZ72=1,Técnicos!$F$2:$F$100,IF(Projetos!AZ72=2,Técnicos!$H$2:$H$100,Técnicos!$J$2:$J$100)),,0,1))</f>
        <v/>
      </c>
      <c r="AU73" s="15" t="str" cm="1">
        <f t="array" ref="AU73">IF(OR($B73="",AU$2=""),"",Projetos!$K72*_xlfn.XLOOKUP(AU$2,Técnicos!$A$2:$A$100,IF(Projetos!BA72=1,Técnicos!$F$2:$F$100,IF(Projetos!BA72=2,Técnicos!$H$2:$H$100,Técnicos!$J$2:$J$100)),,0,1))</f>
        <v/>
      </c>
      <c r="AV73" s="15" t="str" cm="1">
        <f t="array" ref="AV73">IF(OR($B73="",AV$2=""),"",Projetos!$K72*_xlfn.XLOOKUP(AV$2,Técnicos!$A$2:$A$100,IF(Projetos!BB72=1,Técnicos!$F$2:$F$100,IF(Projetos!BB72=2,Técnicos!$H$2:$H$100,Técnicos!$J$2:$J$100)),,0,1))</f>
        <v/>
      </c>
      <c r="AW73" s="15" t="str" cm="1">
        <f t="array" ref="AW73">IF(OR($B73="",AW$2=""),"",Projetos!$K72*_xlfn.XLOOKUP(AW$2,Técnicos!$A$2:$A$100,IF(Projetos!BC72=1,Técnicos!$F$2:$F$100,IF(Projetos!BC72=2,Técnicos!$H$2:$H$100,Técnicos!$J$2:$J$100)),,0,1))</f>
        <v/>
      </c>
      <c r="AX73" s="15" t="str" cm="1">
        <f t="array" ref="AX73">IF(OR($B73="",AX$2=""),"",Projetos!$K72*_xlfn.XLOOKUP(AX$2,Técnicos!$A$2:$A$100,IF(Projetos!BD72=1,Técnicos!$F$2:$F$100,IF(Projetos!BD72=2,Técnicos!$H$2:$H$100,Técnicos!$J$2:$J$100)),,0,1))</f>
        <v/>
      </c>
      <c r="AY73" s="15" t="str" cm="1">
        <f t="array" ref="AY73">IF(OR($B73="",AY$2=""),"",Projetos!$K72*_xlfn.XLOOKUP(AY$2,Técnicos!$A$2:$A$100,IF(Projetos!BE72=1,Técnicos!$F$2:$F$100,IF(Projetos!BE72=2,Técnicos!$H$2:$H$100,Técnicos!$J$2:$J$100)),,0,1))</f>
        <v/>
      </c>
      <c r="AZ73" s="15" t="str" cm="1">
        <f t="array" ref="AZ73">IF(OR($B73="",AZ$2=""),"",Projetos!$K72*_xlfn.XLOOKUP(AZ$2,Técnicos!$A$2:$A$100,IF(Projetos!BF72=1,Técnicos!$F$2:$F$100,IF(Projetos!BF72=2,Técnicos!$H$2:$H$100,Técnicos!$J$2:$J$100)),,0,1))</f>
        <v/>
      </c>
      <c r="BA73" s="15" t="str" cm="1">
        <f t="array" ref="BA73">IF(OR($B73="",BA$2=""),"",Projetos!$K72*_xlfn.XLOOKUP(BA$2,Técnicos!$A$2:$A$100,IF(Projetos!BG72=1,Técnicos!$F$2:$F$100,IF(Projetos!BG72=2,Técnicos!$H$2:$H$100,Técnicos!$J$2:$J$100)),,0,1))</f>
        <v/>
      </c>
      <c r="BB73" s="15" t="str" cm="1">
        <f t="array" ref="BB73">IF(OR($B73="",BB$2=""),"",Projetos!$K72*_xlfn.XLOOKUP(BB$2,Técnicos!$A$2:$A$100,IF(Projetos!BH72=1,Técnicos!$F$2:$F$100,IF(Projetos!BH72=2,Técnicos!$H$2:$H$100,Técnicos!$J$2:$J$100)),,0,1))</f>
        <v/>
      </c>
      <c r="BC73" s="15" t="str" cm="1">
        <f t="array" ref="BC73">IF(OR($B73="",BC$2=""),"",Projetos!$K72*_xlfn.XLOOKUP(BC$2,Técnicos!$A$2:$A$100,IF(Projetos!BI72=1,Técnicos!$F$2:$F$100,IF(Projetos!BI72=2,Técnicos!$H$2:$H$100,Técnicos!$J$2:$J$100)),,0,1))</f>
        <v/>
      </c>
      <c r="BD73" s="15" t="str" cm="1">
        <f t="array" ref="BD73">IF(OR($B73="",BD$2=""),"",Projetos!$K72*_xlfn.XLOOKUP(BD$2,Técnicos!$A$2:$A$100,IF(Projetos!BJ72=1,Técnicos!$F$2:$F$100,IF(Projetos!BJ72=2,Técnicos!$H$2:$H$100,Técnicos!$J$2:$J$100)),,0,1))</f>
        <v/>
      </c>
      <c r="BE73" s="15" t="str" cm="1">
        <f t="array" ref="BE73">IF(OR($B73="",BE$2=""),"",Projetos!$K72*_xlfn.XLOOKUP(BE$2,Técnicos!$A$2:$A$100,IF(Projetos!BK72=1,Técnicos!$F$2:$F$100,IF(Projetos!BK72=2,Técnicos!$H$2:$H$100,Técnicos!$J$2:$J$100)),,0,1))</f>
        <v/>
      </c>
      <c r="BF73" s="15" t="str" cm="1">
        <f t="array" ref="BF73">IF(OR($B73="",BF$2=""),"",Projetos!$K72*_xlfn.XLOOKUP(BF$2,Técnicos!$A$2:$A$100,IF(Projetos!BL72=1,Técnicos!$F$2:$F$100,IF(Projetos!BL72=2,Técnicos!$H$2:$H$100,Técnicos!$J$2:$J$100)),,0,1))</f>
        <v/>
      </c>
      <c r="BG73" s="15" t="str" cm="1">
        <f t="array" ref="BG73">IF(OR($B73="",BG$2=""),"",Projetos!$K72*_xlfn.XLOOKUP(BG$2,Técnicos!$A$2:$A$100,IF(Projetos!BM72=1,Técnicos!$F$2:$F$100,IF(Projetos!BM72=2,Técnicos!$H$2:$H$100,Técnicos!$J$2:$J$100)),,0,1))</f>
        <v/>
      </c>
      <c r="BH73" s="15" t="str" cm="1">
        <f t="array" ref="BH73">IF(OR($B73="",BH$2=""),"",Projetos!$K72*_xlfn.XLOOKUP(BH$2,Técnicos!$A$2:$A$100,IF(Projetos!BN72=1,Técnicos!$F$2:$F$100,IF(Projetos!BN72=2,Técnicos!$H$2:$H$100,Técnicos!$J$2:$J$100)),,0,1))</f>
        <v/>
      </c>
      <c r="BI73" s="15" t="str" cm="1">
        <f t="array" ref="BI73">IF(OR($B73="",BI$2=""),"",Projetos!$K72*_xlfn.XLOOKUP(BI$2,Técnicos!$A$2:$A$100,IF(Projetos!BO72=1,Técnicos!$F$2:$F$100,IF(Projetos!BO72=2,Técnicos!$H$2:$H$100,Técnicos!$J$2:$J$100)),,0,1))</f>
        <v/>
      </c>
      <c r="BJ73" s="15" t="str" cm="1">
        <f t="array" ref="BJ73">IF(OR($B73="",BJ$2=""),"",Projetos!$K72*_xlfn.XLOOKUP(BJ$2,Técnicos!$A$2:$A$100,IF(Projetos!BP72=1,Técnicos!$F$2:$F$100,IF(Projetos!BP72=2,Técnicos!$H$2:$H$100,Técnicos!$J$2:$J$100)),,0,1))</f>
        <v/>
      </c>
      <c r="BK73" s="15" t="str" cm="1">
        <f t="array" ref="BK73">IF(OR($B73="",BK$2=""),"",Projetos!$K72*_xlfn.XLOOKUP(BK$2,Técnicos!$A$2:$A$100,IF(Projetos!BQ72=1,Técnicos!$F$2:$F$100,IF(Projetos!BQ72=2,Técnicos!$H$2:$H$100,Técnicos!$J$2:$J$100)),,0,1))</f>
        <v/>
      </c>
      <c r="BL73" s="15" t="str" cm="1">
        <f t="array" ref="BL73">IF(OR($B73="",BL$2=""),"",Projetos!$K72*_xlfn.XLOOKUP(BL$2,Técnicos!$A$2:$A$100,IF(Projetos!BR72=1,Técnicos!$F$2:$F$100,IF(Projetos!BR72=2,Técnicos!$H$2:$H$100,Técnicos!$J$2:$J$100)),,0,1))</f>
        <v/>
      </c>
      <c r="BM73" s="15" t="str" cm="1">
        <f t="array" ref="BM73">IF(OR($B73="",BM$2=""),"",Projetos!$K72*_xlfn.XLOOKUP(BM$2,Técnicos!$A$2:$A$100,IF(Projetos!BS72=1,Técnicos!$F$2:$F$100,IF(Projetos!BS72=2,Técnicos!$H$2:$H$100,Técnicos!$J$2:$J$100)),,0,1))</f>
        <v/>
      </c>
      <c r="BN73" s="15" t="str" cm="1">
        <f t="array" ref="BN73">IF(OR($B73="",BN$2=""),"",Projetos!$K72*_xlfn.XLOOKUP(BN$2,Técnicos!$A$2:$A$100,IF(Projetos!BT72=1,Técnicos!$F$2:$F$100,IF(Projetos!BT72=2,Técnicos!$H$2:$H$100,Técnicos!$J$2:$J$100)),,0,1))</f>
        <v/>
      </c>
      <c r="BO73" s="15" t="str" cm="1">
        <f t="array" ref="BO73">IF(OR($B73="",BO$2=""),"",Projetos!$K72*_xlfn.XLOOKUP(BO$2,Técnicos!$A$2:$A$100,IF(Projetos!BU72=1,Técnicos!$F$2:$F$100,IF(Projetos!BU72=2,Técnicos!$H$2:$H$100,Técnicos!$J$2:$J$100)),,0,1))</f>
        <v/>
      </c>
      <c r="BP73" s="15" t="str" cm="1">
        <f t="array" ref="BP73">IF(OR($B73="",BP$2=""),"",Projetos!$K72*_xlfn.XLOOKUP(BP$2,Técnicos!$A$2:$A$100,IF(Projetos!BV72=1,Técnicos!$F$2:$F$100,IF(Projetos!BV72=2,Técnicos!$H$2:$H$100,Técnicos!$J$2:$J$100)),,0,1))</f>
        <v/>
      </c>
      <c r="BQ73" s="15" t="str" cm="1">
        <f t="array" ref="BQ73">IF(OR($B73="",BQ$2=""),"",Projetos!$K72*_xlfn.XLOOKUP(BQ$2,Técnicos!$A$2:$A$100,IF(Projetos!BW72=1,Técnicos!$F$2:$F$100,IF(Projetos!BW72=2,Técnicos!$H$2:$H$100,Técnicos!$J$2:$J$100)),,0,1))</f>
        <v/>
      </c>
    </row>
    <row r="74" spans="3:69" x14ac:dyDescent="0.25">
      <c r="C74" s="15" t="str" cm="1">
        <f t="array" ref="C74">IF(OR($B74="",C$2=""),"",Projetos!$K73*_xlfn.XLOOKUP(C$2,Técnicos!$A$2:$A$100,IF(Projetos!I73=1,Técnicos!$F$2:$F$100,IF(Projetos!I73=2,Técnicos!$H$2:$H$100,Técnicos!$J$2:$J$100)),,0,1))</f>
        <v/>
      </c>
      <c r="D74" s="15" t="str" cm="1">
        <f t="array" ref="D74">IF(OR($B74="",D$2=""),"",Projetos!$K73*_xlfn.XLOOKUP(D$2,Técnicos!$A$2:$A$100,IF(Projetos!J73=1,Técnicos!$F$2:$F$100,IF(Projetos!J73=2,Técnicos!$H$2:$H$100,Técnicos!$J$2:$J$100)),,0,1))</f>
        <v/>
      </c>
      <c r="E74" s="15" t="str" cm="1">
        <f t="array" ref="E74">IF(OR($B74="",E$2=""),"",Projetos!$K73*_xlfn.XLOOKUP(E$2,Técnicos!$A$2:$A$100,IF(Projetos!K73=1,Técnicos!$F$2:$F$100,IF(Projetos!K73=2,Técnicos!$H$2:$H$100,Técnicos!$J$2:$J$100)),,0,1))</f>
        <v/>
      </c>
      <c r="F74" s="15" t="str" cm="1">
        <f t="array" ref="F74">IF(OR($B74="",F$2=""),"",Projetos!$K73*_xlfn.XLOOKUP(F$2,Técnicos!$A$2:$A$100,IF(Projetos!L73=1,Técnicos!$F$2:$F$100,IF(Projetos!L73=2,Técnicos!$H$2:$H$100,Técnicos!$J$2:$J$100)),,0,1))</f>
        <v/>
      </c>
      <c r="G74" s="15" t="str" cm="1">
        <f t="array" ref="G74">IF(OR($B74="",G$2=""),"",Projetos!$K73*_xlfn.XLOOKUP(G$2,Técnicos!$A$2:$A$100,IF(Projetos!M73=1,Técnicos!$F$2:$F$100,IF(Projetos!M73=2,Técnicos!$H$2:$H$100,Técnicos!$J$2:$J$100)),,0,1))</f>
        <v/>
      </c>
      <c r="H74" s="15" t="str" cm="1">
        <f t="array" ref="H74">IF(OR($B74="",H$2=""),"",Projetos!$K73*_xlfn.XLOOKUP(H$2,Técnicos!$A$2:$A$100,IF(Projetos!N73=1,Técnicos!$F$2:$F$100,IF(Projetos!N73=2,Técnicos!$H$2:$H$100,Técnicos!$J$2:$J$100)),,0,1))</f>
        <v/>
      </c>
      <c r="I74" s="15" t="str" cm="1">
        <f t="array" ref="I74">IF(OR($B74="",I$2=""),"",Projetos!$K73*_xlfn.XLOOKUP(I$2,Técnicos!$A$2:$A$100,IF(Projetos!O73=1,Técnicos!$F$2:$F$100,IF(Projetos!O73=2,Técnicos!$H$2:$H$100,Técnicos!$J$2:$J$100)),,0,1))</f>
        <v/>
      </c>
      <c r="J74" s="15" t="str" cm="1">
        <f t="array" ref="J74">IF(OR($B74="",J$2=""),"",Projetos!$K73*_xlfn.XLOOKUP(J$2,Técnicos!$A$2:$A$100,IF(Projetos!P73=1,Técnicos!$F$2:$F$100,IF(Projetos!P73=2,Técnicos!$H$2:$H$100,Técnicos!$J$2:$J$100)),,0,1))</f>
        <v/>
      </c>
      <c r="K74" s="15" t="str" cm="1">
        <f t="array" ref="K74">IF(OR($B74="",K$2=""),"",Projetos!$K73*_xlfn.XLOOKUP(K$2,Técnicos!$A$2:$A$100,IF(Projetos!Q73=1,Técnicos!$F$2:$F$100,IF(Projetos!Q73=2,Técnicos!$H$2:$H$100,Técnicos!$J$2:$J$100)),,0,1))</f>
        <v/>
      </c>
      <c r="L74" s="15" t="str" cm="1">
        <f t="array" ref="L74">IF(OR($B74="",L$2=""),"",Projetos!$K73*_xlfn.XLOOKUP(L$2,Técnicos!$A$2:$A$100,IF(Projetos!R73=1,Técnicos!$F$2:$F$100,IF(Projetos!R73=2,Técnicos!$H$2:$H$100,Técnicos!$J$2:$J$100)),,0,1))</f>
        <v/>
      </c>
      <c r="M74" s="15" t="str" cm="1">
        <f t="array" ref="M74">IF(OR($B74="",M$2=""),"",Projetos!$K73*_xlfn.XLOOKUP(M$2,Técnicos!$A$2:$A$100,IF(Projetos!S73=1,Técnicos!$F$2:$F$100,IF(Projetos!S73=2,Técnicos!$H$2:$H$100,Técnicos!$J$2:$J$100)),,0,1))</f>
        <v/>
      </c>
      <c r="N74" s="15" t="str" cm="1">
        <f t="array" ref="N74">IF(OR($B74="",N$2=""),"",Projetos!$K73*_xlfn.XLOOKUP(N$2,Técnicos!$A$2:$A$100,IF(Projetos!T73=1,Técnicos!$F$2:$F$100,IF(Projetos!T73=2,Técnicos!$H$2:$H$100,Técnicos!$J$2:$J$100)),,0,1))</f>
        <v/>
      </c>
      <c r="O74" s="15" t="str" cm="1">
        <f t="array" ref="O74">IF(OR($B74="",O$2=""),"",Projetos!$K73*_xlfn.XLOOKUP(O$2,Técnicos!$A$2:$A$100,IF(Projetos!U73=1,Técnicos!$F$2:$F$100,IF(Projetos!U73=2,Técnicos!$H$2:$H$100,Técnicos!$J$2:$J$100)),,0,1))</f>
        <v/>
      </c>
      <c r="P74" s="15" t="str" cm="1">
        <f t="array" ref="P74">IF(OR($B74="",P$2=""),"",Projetos!$K73*_xlfn.XLOOKUP(P$2,Técnicos!$A$2:$A$100,IF(Projetos!V73=1,Técnicos!$F$2:$F$100,IF(Projetos!V73=2,Técnicos!$H$2:$H$100,Técnicos!$J$2:$J$100)),,0,1))</f>
        <v/>
      </c>
      <c r="Q74" s="15" t="str" cm="1">
        <f t="array" ref="Q74">IF(OR($B74="",Q$2=""),"",Projetos!$K73*_xlfn.XLOOKUP(Q$2,Técnicos!$A$2:$A$100,IF(Projetos!W73=1,Técnicos!$F$2:$F$100,IF(Projetos!W73=2,Técnicos!$H$2:$H$100,Técnicos!$J$2:$J$100)),,0,1))</f>
        <v/>
      </c>
      <c r="R74" s="15" t="str" cm="1">
        <f t="array" ref="R74">IF(OR($B74="",R$2=""),"",Projetos!$K73*_xlfn.XLOOKUP(R$2,Técnicos!$A$2:$A$100,IF(Projetos!X73=1,Técnicos!$F$2:$F$100,IF(Projetos!X73=2,Técnicos!$H$2:$H$100,Técnicos!$J$2:$J$100)),,0,1))</f>
        <v/>
      </c>
      <c r="S74" s="15" t="str" cm="1">
        <f t="array" ref="S74">IF(OR($B74="",S$2=""),"",Projetos!$K73*_xlfn.XLOOKUP(S$2,Técnicos!$A$2:$A$100,IF(Projetos!Y73=1,Técnicos!$F$2:$F$100,IF(Projetos!Y73=2,Técnicos!$H$2:$H$100,Técnicos!$J$2:$J$100)),,0,1))</f>
        <v/>
      </c>
      <c r="T74" s="15" t="str" cm="1">
        <f t="array" ref="T74">IF(OR($B74="",T$2=""),"",Projetos!$K73*_xlfn.XLOOKUP(T$2,Técnicos!$A$2:$A$100,IF(Projetos!Z73=1,Técnicos!$F$2:$F$100,IF(Projetos!Z73=2,Técnicos!$H$2:$H$100,Técnicos!$J$2:$J$100)),,0,1))</f>
        <v/>
      </c>
      <c r="U74" s="15" t="str" cm="1">
        <f t="array" ref="U74">IF(OR($B74="",U$2=""),"",Projetos!$K73*_xlfn.XLOOKUP(U$2,Técnicos!$A$2:$A$100,IF(Projetos!AA73=1,Técnicos!$F$2:$F$100,IF(Projetos!AA73=2,Técnicos!$H$2:$H$100,Técnicos!$J$2:$J$100)),,0,1))</f>
        <v/>
      </c>
      <c r="V74" s="15" t="str" cm="1">
        <f t="array" ref="V74">IF(OR($B74="",V$2=""),"",Projetos!$K73*_xlfn.XLOOKUP(V$2,Técnicos!$A$2:$A$100,IF(Projetos!AB73=1,Técnicos!$F$2:$F$100,IF(Projetos!AB73=2,Técnicos!$H$2:$H$100,Técnicos!$J$2:$J$100)),,0,1))</f>
        <v/>
      </c>
      <c r="W74" s="15" t="str" cm="1">
        <f t="array" ref="W74">IF(OR($B74="",W$2=""),"",Projetos!$K73*_xlfn.XLOOKUP(W$2,Técnicos!$A$2:$A$100,IF(Projetos!AC73=1,Técnicos!$F$2:$F$100,IF(Projetos!AC73=2,Técnicos!$H$2:$H$100,Técnicos!$J$2:$J$100)),,0,1))</f>
        <v/>
      </c>
      <c r="X74" s="15" t="str" cm="1">
        <f t="array" ref="X74">IF(OR($B74="",X$2=""),"",Projetos!$K73*_xlfn.XLOOKUP(X$2,Técnicos!$A$2:$A$100,IF(Projetos!AD73=1,Técnicos!$F$2:$F$100,IF(Projetos!AD73=2,Técnicos!$H$2:$H$100,Técnicos!$J$2:$J$100)),,0,1))</f>
        <v/>
      </c>
      <c r="Y74" s="15" t="str" cm="1">
        <f t="array" ref="Y74">IF(OR($B74="",Y$2=""),"",Projetos!$K73*_xlfn.XLOOKUP(Y$2,Técnicos!$A$2:$A$100,IF(Projetos!AE73=1,Técnicos!$F$2:$F$100,IF(Projetos!AE73=2,Técnicos!$H$2:$H$100,Técnicos!$J$2:$J$100)),,0,1))</f>
        <v/>
      </c>
      <c r="Z74" s="15" t="str" cm="1">
        <f t="array" ref="Z74">IF(OR($B74="",Z$2=""),"",Projetos!$K73*_xlfn.XLOOKUP(Z$2,Técnicos!$A$2:$A$100,IF(Projetos!AF73=1,Técnicos!$F$2:$F$100,IF(Projetos!AF73=2,Técnicos!$H$2:$H$100,Técnicos!$J$2:$J$100)),,0,1))</f>
        <v/>
      </c>
      <c r="AA74" s="15" t="str" cm="1">
        <f t="array" ref="AA74">IF(OR($B74="",AA$2=""),"",Projetos!$K73*_xlfn.XLOOKUP(AA$2,Técnicos!$A$2:$A$100,IF(Projetos!AG73=1,Técnicos!$F$2:$F$100,IF(Projetos!AG73=2,Técnicos!$H$2:$H$100,Técnicos!$J$2:$J$100)),,0,1))</f>
        <v/>
      </c>
      <c r="AB74" s="15" t="str" cm="1">
        <f t="array" ref="AB74">IF(OR($B74="",AB$2=""),"",Projetos!$K73*_xlfn.XLOOKUP(AB$2,Técnicos!$A$2:$A$100,IF(Projetos!AH73=1,Técnicos!$F$2:$F$100,IF(Projetos!AH73=2,Técnicos!$H$2:$H$100,Técnicos!$J$2:$J$100)),,0,1))</f>
        <v/>
      </c>
      <c r="AC74" s="15" t="str" cm="1">
        <f t="array" ref="AC74">IF(OR($B74="",AC$2=""),"",Projetos!$K73*_xlfn.XLOOKUP(AC$2,Técnicos!$A$2:$A$100,IF(Projetos!AI73=1,Técnicos!$F$2:$F$100,IF(Projetos!AI73=2,Técnicos!$H$2:$H$100,Técnicos!$J$2:$J$100)),,0,1))</f>
        <v/>
      </c>
      <c r="AD74" s="15" t="str" cm="1">
        <f t="array" ref="AD74">IF(OR($B74="",AD$2=""),"",Projetos!$K73*_xlfn.XLOOKUP(AD$2,Técnicos!$A$2:$A$100,IF(Projetos!AJ73=1,Técnicos!$F$2:$F$100,IF(Projetos!AJ73=2,Técnicos!$H$2:$H$100,Técnicos!$J$2:$J$100)),,0,1))</f>
        <v/>
      </c>
      <c r="AE74" s="15" t="str" cm="1">
        <f t="array" ref="AE74">IF(OR($B74="",AE$2=""),"",Projetos!$K73*_xlfn.XLOOKUP(AE$2,Técnicos!$A$2:$A$100,IF(Projetos!AK73=1,Técnicos!$F$2:$F$100,IF(Projetos!AK73=2,Técnicos!$H$2:$H$100,Técnicos!$J$2:$J$100)),,0,1))</f>
        <v/>
      </c>
      <c r="AF74" s="15" t="str" cm="1">
        <f t="array" ref="AF74">IF(OR($B74="",AF$2=""),"",Projetos!$K73*_xlfn.XLOOKUP(AF$2,Técnicos!$A$2:$A$100,IF(Projetos!AL73=1,Técnicos!$F$2:$F$100,IF(Projetos!AL73=2,Técnicos!$H$2:$H$100,Técnicos!$J$2:$J$100)),,0,1))</f>
        <v/>
      </c>
      <c r="AG74" s="15" t="str" cm="1">
        <f t="array" ref="AG74">IF(OR($B74="",AG$2=""),"",Projetos!$K73*_xlfn.XLOOKUP(AG$2,Técnicos!$A$2:$A$100,IF(Projetos!AM73=1,Técnicos!$F$2:$F$100,IF(Projetos!AM73=2,Técnicos!$H$2:$H$100,Técnicos!$J$2:$J$100)),,0,1))</f>
        <v/>
      </c>
      <c r="AH74" s="15" t="str" cm="1">
        <f t="array" ref="AH74">IF(OR($B74="",AH$2=""),"",Projetos!$K73*_xlfn.XLOOKUP(AH$2,Técnicos!$A$2:$A$100,IF(Projetos!AN73=1,Técnicos!$F$2:$F$100,IF(Projetos!AN73=2,Técnicos!$H$2:$H$100,Técnicos!$J$2:$J$100)),,0,1))</f>
        <v/>
      </c>
      <c r="AI74" s="15" t="str" cm="1">
        <f t="array" ref="AI74">IF(OR($B74="",AI$2=""),"",Projetos!$K73*_xlfn.XLOOKUP(AI$2,Técnicos!$A$2:$A$100,IF(Projetos!AO73=1,Técnicos!$F$2:$F$100,IF(Projetos!AO73=2,Técnicos!$H$2:$H$100,Técnicos!$J$2:$J$100)),,0,1))</f>
        <v/>
      </c>
      <c r="AJ74" s="15" t="str" cm="1">
        <f t="array" ref="AJ74">IF(OR($B74="",AJ$2=""),"",Projetos!$K73*_xlfn.XLOOKUP(AJ$2,Técnicos!$A$2:$A$100,IF(Projetos!AP73=1,Técnicos!$F$2:$F$100,IF(Projetos!AP73=2,Técnicos!$H$2:$H$100,Técnicos!$J$2:$J$100)),,0,1))</f>
        <v/>
      </c>
      <c r="AK74" s="15" t="str" cm="1">
        <f t="array" ref="AK74">IF(OR($B74="",AK$2=""),"",Projetos!$K73*_xlfn.XLOOKUP(AK$2,Técnicos!$A$2:$A$100,IF(Projetos!AQ73=1,Técnicos!$F$2:$F$100,IF(Projetos!AQ73=2,Técnicos!$H$2:$H$100,Técnicos!$J$2:$J$100)),,0,1))</f>
        <v/>
      </c>
      <c r="AL74" s="15" t="str" cm="1">
        <f t="array" ref="AL74">IF(OR($B74="",AL$2=""),"",Projetos!$K73*_xlfn.XLOOKUP(AL$2,Técnicos!$A$2:$A$100,IF(Projetos!AR73=1,Técnicos!$F$2:$F$100,IF(Projetos!AR73=2,Técnicos!$H$2:$H$100,Técnicos!$J$2:$J$100)),,0,1))</f>
        <v/>
      </c>
      <c r="AM74" s="15" t="str" cm="1">
        <f t="array" ref="AM74">IF(OR($B74="",AM$2=""),"",Projetos!$K73*_xlfn.XLOOKUP(AM$2,Técnicos!$A$2:$A$100,IF(Projetos!AS73=1,Técnicos!$F$2:$F$100,IF(Projetos!AS73=2,Técnicos!$H$2:$H$100,Técnicos!$J$2:$J$100)),,0,1))</f>
        <v/>
      </c>
      <c r="AN74" s="15" t="str" cm="1">
        <f t="array" ref="AN74">IF(OR($B74="",AN$2=""),"",Projetos!$K73*_xlfn.XLOOKUP(AN$2,Técnicos!$A$2:$A$100,IF(Projetos!AT73=1,Técnicos!$F$2:$F$100,IF(Projetos!AT73=2,Técnicos!$H$2:$H$100,Técnicos!$J$2:$J$100)),,0,1))</f>
        <v/>
      </c>
      <c r="AO74" s="15" t="str" cm="1">
        <f t="array" ref="AO74">IF(OR($B74="",AO$2=""),"",Projetos!$K73*_xlfn.XLOOKUP(AO$2,Técnicos!$A$2:$A$100,IF(Projetos!AU73=1,Técnicos!$F$2:$F$100,IF(Projetos!AU73=2,Técnicos!$H$2:$H$100,Técnicos!$J$2:$J$100)),,0,1))</f>
        <v/>
      </c>
      <c r="AP74" s="15" t="str" cm="1">
        <f t="array" ref="AP74">IF(OR($B74="",AP$2=""),"",Projetos!$K73*_xlfn.XLOOKUP(AP$2,Técnicos!$A$2:$A$100,IF(Projetos!AV73=1,Técnicos!$F$2:$F$100,IF(Projetos!AV73=2,Técnicos!$H$2:$H$100,Técnicos!$J$2:$J$100)),,0,1))</f>
        <v/>
      </c>
      <c r="AQ74" s="15" t="str" cm="1">
        <f t="array" ref="AQ74">IF(OR($B74="",AQ$2=""),"",Projetos!$K73*_xlfn.XLOOKUP(AQ$2,Técnicos!$A$2:$A$100,IF(Projetos!AW73=1,Técnicos!$F$2:$F$100,IF(Projetos!AW73=2,Técnicos!$H$2:$H$100,Técnicos!$J$2:$J$100)),,0,1))</f>
        <v/>
      </c>
      <c r="AR74" s="15" t="str" cm="1">
        <f t="array" ref="AR74">IF(OR($B74="",AR$2=""),"",Projetos!$K73*_xlfn.XLOOKUP(AR$2,Técnicos!$A$2:$A$100,IF(Projetos!AX73=1,Técnicos!$F$2:$F$100,IF(Projetos!AX73=2,Técnicos!$H$2:$H$100,Técnicos!$J$2:$J$100)),,0,1))</f>
        <v/>
      </c>
      <c r="AS74" s="15" t="str" cm="1">
        <f t="array" ref="AS74">IF(OR($B74="",AS$2=""),"",Projetos!$K73*_xlfn.XLOOKUP(AS$2,Técnicos!$A$2:$A$100,IF(Projetos!AY73=1,Técnicos!$F$2:$F$100,IF(Projetos!AY73=2,Técnicos!$H$2:$H$100,Técnicos!$J$2:$J$100)),,0,1))</f>
        <v/>
      </c>
      <c r="AT74" s="15" t="str" cm="1">
        <f t="array" ref="AT74">IF(OR($B74="",AT$2=""),"",Projetos!$K73*_xlfn.XLOOKUP(AT$2,Técnicos!$A$2:$A$100,IF(Projetos!AZ73=1,Técnicos!$F$2:$F$100,IF(Projetos!AZ73=2,Técnicos!$H$2:$H$100,Técnicos!$J$2:$J$100)),,0,1))</f>
        <v/>
      </c>
      <c r="AU74" s="15" t="str" cm="1">
        <f t="array" ref="AU74">IF(OR($B74="",AU$2=""),"",Projetos!$K73*_xlfn.XLOOKUP(AU$2,Técnicos!$A$2:$A$100,IF(Projetos!BA73=1,Técnicos!$F$2:$F$100,IF(Projetos!BA73=2,Técnicos!$H$2:$H$100,Técnicos!$J$2:$J$100)),,0,1))</f>
        <v/>
      </c>
      <c r="AV74" s="15" t="str" cm="1">
        <f t="array" ref="AV74">IF(OR($B74="",AV$2=""),"",Projetos!$K73*_xlfn.XLOOKUP(AV$2,Técnicos!$A$2:$A$100,IF(Projetos!BB73=1,Técnicos!$F$2:$F$100,IF(Projetos!BB73=2,Técnicos!$H$2:$H$100,Técnicos!$J$2:$J$100)),,0,1))</f>
        <v/>
      </c>
      <c r="AW74" s="15" t="str" cm="1">
        <f t="array" ref="AW74">IF(OR($B74="",AW$2=""),"",Projetos!$K73*_xlfn.XLOOKUP(AW$2,Técnicos!$A$2:$A$100,IF(Projetos!BC73=1,Técnicos!$F$2:$F$100,IF(Projetos!BC73=2,Técnicos!$H$2:$H$100,Técnicos!$J$2:$J$100)),,0,1))</f>
        <v/>
      </c>
      <c r="AX74" s="15" t="str" cm="1">
        <f t="array" ref="AX74">IF(OR($B74="",AX$2=""),"",Projetos!$K73*_xlfn.XLOOKUP(AX$2,Técnicos!$A$2:$A$100,IF(Projetos!BD73=1,Técnicos!$F$2:$F$100,IF(Projetos!BD73=2,Técnicos!$H$2:$H$100,Técnicos!$J$2:$J$100)),,0,1))</f>
        <v/>
      </c>
      <c r="AY74" s="15" t="str" cm="1">
        <f t="array" ref="AY74">IF(OR($B74="",AY$2=""),"",Projetos!$K73*_xlfn.XLOOKUP(AY$2,Técnicos!$A$2:$A$100,IF(Projetos!BE73=1,Técnicos!$F$2:$F$100,IF(Projetos!BE73=2,Técnicos!$H$2:$H$100,Técnicos!$J$2:$J$100)),,0,1))</f>
        <v/>
      </c>
      <c r="AZ74" s="15" t="str" cm="1">
        <f t="array" ref="AZ74">IF(OR($B74="",AZ$2=""),"",Projetos!$K73*_xlfn.XLOOKUP(AZ$2,Técnicos!$A$2:$A$100,IF(Projetos!BF73=1,Técnicos!$F$2:$F$100,IF(Projetos!BF73=2,Técnicos!$H$2:$H$100,Técnicos!$J$2:$J$100)),,0,1))</f>
        <v/>
      </c>
      <c r="BA74" s="15" t="str" cm="1">
        <f t="array" ref="BA74">IF(OR($B74="",BA$2=""),"",Projetos!$K73*_xlfn.XLOOKUP(BA$2,Técnicos!$A$2:$A$100,IF(Projetos!BG73=1,Técnicos!$F$2:$F$100,IF(Projetos!BG73=2,Técnicos!$H$2:$H$100,Técnicos!$J$2:$J$100)),,0,1))</f>
        <v/>
      </c>
      <c r="BB74" s="15" t="str" cm="1">
        <f t="array" ref="BB74">IF(OR($B74="",BB$2=""),"",Projetos!$K73*_xlfn.XLOOKUP(BB$2,Técnicos!$A$2:$A$100,IF(Projetos!BH73=1,Técnicos!$F$2:$F$100,IF(Projetos!BH73=2,Técnicos!$H$2:$H$100,Técnicos!$J$2:$J$100)),,0,1))</f>
        <v/>
      </c>
      <c r="BC74" s="15" t="str" cm="1">
        <f t="array" ref="BC74">IF(OR($B74="",BC$2=""),"",Projetos!$K73*_xlfn.XLOOKUP(BC$2,Técnicos!$A$2:$A$100,IF(Projetos!BI73=1,Técnicos!$F$2:$F$100,IF(Projetos!BI73=2,Técnicos!$H$2:$H$100,Técnicos!$J$2:$J$100)),,0,1))</f>
        <v/>
      </c>
      <c r="BD74" s="15" t="str" cm="1">
        <f t="array" ref="BD74">IF(OR($B74="",BD$2=""),"",Projetos!$K73*_xlfn.XLOOKUP(BD$2,Técnicos!$A$2:$A$100,IF(Projetos!BJ73=1,Técnicos!$F$2:$F$100,IF(Projetos!BJ73=2,Técnicos!$H$2:$H$100,Técnicos!$J$2:$J$100)),,0,1))</f>
        <v/>
      </c>
      <c r="BE74" s="15" t="str" cm="1">
        <f t="array" ref="BE74">IF(OR($B74="",BE$2=""),"",Projetos!$K73*_xlfn.XLOOKUP(BE$2,Técnicos!$A$2:$A$100,IF(Projetos!BK73=1,Técnicos!$F$2:$F$100,IF(Projetos!BK73=2,Técnicos!$H$2:$H$100,Técnicos!$J$2:$J$100)),,0,1))</f>
        <v/>
      </c>
      <c r="BF74" s="15" t="str" cm="1">
        <f t="array" ref="BF74">IF(OR($B74="",BF$2=""),"",Projetos!$K73*_xlfn.XLOOKUP(BF$2,Técnicos!$A$2:$A$100,IF(Projetos!BL73=1,Técnicos!$F$2:$F$100,IF(Projetos!BL73=2,Técnicos!$H$2:$H$100,Técnicos!$J$2:$J$100)),,0,1))</f>
        <v/>
      </c>
      <c r="BG74" s="15" t="str" cm="1">
        <f t="array" ref="BG74">IF(OR($B74="",BG$2=""),"",Projetos!$K73*_xlfn.XLOOKUP(BG$2,Técnicos!$A$2:$A$100,IF(Projetos!BM73=1,Técnicos!$F$2:$F$100,IF(Projetos!BM73=2,Técnicos!$H$2:$H$100,Técnicos!$J$2:$J$100)),,0,1))</f>
        <v/>
      </c>
      <c r="BH74" s="15" t="str" cm="1">
        <f t="array" ref="BH74">IF(OR($B74="",BH$2=""),"",Projetos!$K73*_xlfn.XLOOKUP(BH$2,Técnicos!$A$2:$A$100,IF(Projetos!BN73=1,Técnicos!$F$2:$F$100,IF(Projetos!BN73=2,Técnicos!$H$2:$H$100,Técnicos!$J$2:$J$100)),,0,1))</f>
        <v/>
      </c>
      <c r="BI74" s="15" t="str" cm="1">
        <f t="array" ref="BI74">IF(OR($B74="",BI$2=""),"",Projetos!$K73*_xlfn.XLOOKUP(BI$2,Técnicos!$A$2:$A$100,IF(Projetos!BO73=1,Técnicos!$F$2:$F$100,IF(Projetos!BO73=2,Técnicos!$H$2:$H$100,Técnicos!$J$2:$J$100)),,0,1))</f>
        <v/>
      </c>
      <c r="BJ74" s="15" t="str" cm="1">
        <f t="array" ref="BJ74">IF(OR($B74="",BJ$2=""),"",Projetos!$K73*_xlfn.XLOOKUP(BJ$2,Técnicos!$A$2:$A$100,IF(Projetos!BP73=1,Técnicos!$F$2:$F$100,IF(Projetos!BP73=2,Técnicos!$H$2:$H$100,Técnicos!$J$2:$J$100)),,0,1))</f>
        <v/>
      </c>
      <c r="BK74" s="15" t="str" cm="1">
        <f t="array" ref="BK74">IF(OR($B74="",BK$2=""),"",Projetos!$K73*_xlfn.XLOOKUP(BK$2,Técnicos!$A$2:$A$100,IF(Projetos!BQ73=1,Técnicos!$F$2:$F$100,IF(Projetos!BQ73=2,Técnicos!$H$2:$H$100,Técnicos!$J$2:$J$100)),,0,1))</f>
        <v/>
      </c>
      <c r="BL74" s="15" t="str" cm="1">
        <f t="array" ref="BL74">IF(OR($B74="",BL$2=""),"",Projetos!$K73*_xlfn.XLOOKUP(BL$2,Técnicos!$A$2:$A$100,IF(Projetos!BR73=1,Técnicos!$F$2:$F$100,IF(Projetos!BR73=2,Técnicos!$H$2:$H$100,Técnicos!$J$2:$J$100)),,0,1))</f>
        <v/>
      </c>
      <c r="BM74" s="15" t="str" cm="1">
        <f t="array" ref="BM74">IF(OR($B74="",BM$2=""),"",Projetos!$K73*_xlfn.XLOOKUP(BM$2,Técnicos!$A$2:$A$100,IF(Projetos!BS73=1,Técnicos!$F$2:$F$100,IF(Projetos!BS73=2,Técnicos!$H$2:$H$100,Técnicos!$J$2:$J$100)),,0,1))</f>
        <v/>
      </c>
      <c r="BN74" s="15" t="str" cm="1">
        <f t="array" ref="BN74">IF(OR($B74="",BN$2=""),"",Projetos!$K73*_xlfn.XLOOKUP(BN$2,Técnicos!$A$2:$A$100,IF(Projetos!BT73=1,Técnicos!$F$2:$F$100,IF(Projetos!BT73=2,Técnicos!$H$2:$H$100,Técnicos!$J$2:$J$100)),,0,1))</f>
        <v/>
      </c>
      <c r="BO74" s="15" t="str" cm="1">
        <f t="array" ref="BO74">IF(OR($B74="",BO$2=""),"",Projetos!$K73*_xlfn.XLOOKUP(BO$2,Técnicos!$A$2:$A$100,IF(Projetos!BU73=1,Técnicos!$F$2:$F$100,IF(Projetos!BU73=2,Técnicos!$H$2:$H$100,Técnicos!$J$2:$J$100)),,0,1))</f>
        <v/>
      </c>
      <c r="BP74" s="15" t="str" cm="1">
        <f t="array" ref="BP74">IF(OR($B74="",BP$2=""),"",Projetos!$K73*_xlfn.XLOOKUP(BP$2,Técnicos!$A$2:$A$100,IF(Projetos!BV73=1,Técnicos!$F$2:$F$100,IF(Projetos!BV73=2,Técnicos!$H$2:$H$100,Técnicos!$J$2:$J$100)),,0,1))</f>
        <v/>
      </c>
      <c r="BQ74" s="15" t="str" cm="1">
        <f t="array" ref="BQ74">IF(OR($B74="",BQ$2=""),"",Projetos!$K73*_xlfn.XLOOKUP(BQ$2,Técnicos!$A$2:$A$100,IF(Projetos!BW73=1,Técnicos!$F$2:$F$100,IF(Projetos!BW73=2,Técnicos!$H$2:$H$100,Técnicos!$J$2:$J$100)),,0,1))</f>
        <v/>
      </c>
    </row>
    <row r="75" spans="3:69" x14ac:dyDescent="0.25">
      <c r="C75" s="15" t="str" cm="1">
        <f t="array" ref="C75">IF(OR($B75="",C$2=""),"",Projetos!$K74*_xlfn.XLOOKUP(C$2,Técnicos!$A$2:$A$100,IF(Projetos!I74=1,Técnicos!$F$2:$F$100,IF(Projetos!I74=2,Técnicos!$H$2:$H$100,Técnicos!$J$2:$J$100)),,0,1))</f>
        <v/>
      </c>
      <c r="D75" s="15" t="str" cm="1">
        <f t="array" ref="D75">IF(OR($B75="",D$2=""),"",Projetos!$K74*_xlfn.XLOOKUP(D$2,Técnicos!$A$2:$A$100,IF(Projetos!J74=1,Técnicos!$F$2:$F$100,IF(Projetos!J74=2,Técnicos!$H$2:$H$100,Técnicos!$J$2:$J$100)),,0,1))</f>
        <v/>
      </c>
      <c r="E75" s="15" t="str" cm="1">
        <f t="array" ref="E75">IF(OR($B75="",E$2=""),"",Projetos!$K74*_xlfn.XLOOKUP(E$2,Técnicos!$A$2:$A$100,IF(Projetos!K74=1,Técnicos!$F$2:$F$100,IF(Projetos!K74=2,Técnicos!$H$2:$H$100,Técnicos!$J$2:$J$100)),,0,1))</f>
        <v/>
      </c>
      <c r="F75" s="15" t="str" cm="1">
        <f t="array" ref="F75">IF(OR($B75="",F$2=""),"",Projetos!$K74*_xlfn.XLOOKUP(F$2,Técnicos!$A$2:$A$100,IF(Projetos!L74=1,Técnicos!$F$2:$F$100,IF(Projetos!L74=2,Técnicos!$H$2:$H$100,Técnicos!$J$2:$J$100)),,0,1))</f>
        <v/>
      </c>
      <c r="G75" s="15" t="str" cm="1">
        <f t="array" ref="G75">IF(OR($B75="",G$2=""),"",Projetos!$K74*_xlfn.XLOOKUP(G$2,Técnicos!$A$2:$A$100,IF(Projetos!M74=1,Técnicos!$F$2:$F$100,IF(Projetos!M74=2,Técnicos!$H$2:$H$100,Técnicos!$J$2:$J$100)),,0,1))</f>
        <v/>
      </c>
      <c r="H75" s="15" t="str" cm="1">
        <f t="array" ref="H75">IF(OR($B75="",H$2=""),"",Projetos!$K74*_xlfn.XLOOKUP(H$2,Técnicos!$A$2:$A$100,IF(Projetos!N74=1,Técnicos!$F$2:$F$100,IF(Projetos!N74=2,Técnicos!$H$2:$H$100,Técnicos!$J$2:$J$100)),,0,1))</f>
        <v/>
      </c>
      <c r="I75" s="15" t="str" cm="1">
        <f t="array" ref="I75">IF(OR($B75="",I$2=""),"",Projetos!$K74*_xlfn.XLOOKUP(I$2,Técnicos!$A$2:$A$100,IF(Projetos!O74=1,Técnicos!$F$2:$F$100,IF(Projetos!O74=2,Técnicos!$H$2:$H$100,Técnicos!$J$2:$J$100)),,0,1))</f>
        <v/>
      </c>
      <c r="J75" s="15" t="str" cm="1">
        <f t="array" ref="J75">IF(OR($B75="",J$2=""),"",Projetos!$K74*_xlfn.XLOOKUP(J$2,Técnicos!$A$2:$A$100,IF(Projetos!P74=1,Técnicos!$F$2:$F$100,IF(Projetos!P74=2,Técnicos!$H$2:$H$100,Técnicos!$J$2:$J$100)),,0,1))</f>
        <v/>
      </c>
      <c r="K75" s="15" t="str" cm="1">
        <f t="array" ref="K75">IF(OR($B75="",K$2=""),"",Projetos!$K74*_xlfn.XLOOKUP(K$2,Técnicos!$A$2:$A$100,IF(Projetos!Q74=1,Técnicos!$F$2:$F$100,IF(Projetos!Q74=2,Técnicos!$H$2:$H$100,Técnicos!$J$2:$J$100)),,0,1))</f>
        <v/>
      </c>
      <c r="L75" s="15" t="str" cm="1">
        <f t="array" ref="L75">IF(OR($B75="",L$2=""),"",Projetos!$K74*_xlfn.XLOOKUP(L$2,Técnicos!$A$2:$A$100,IF(Projetos!R74=1,Técnicos!$F$2:$F$100,IF(Projetos!R74=2,Técnicos!$H$2:$H$100,Técnicos!$J$2:$J$100)),,0,1))</f>
        <v/>
      </c>
      <c r="M75" s="15" t="str" cm="1">
        <f t="array" ref="M75">IF(OR($B75="",M$2=""),"",Projetos!$K74*_xlfn.XLOOKUP(M$2,Técnicos!$A$2:$A$100,IF(Projetos!S74=1,Técnicos!$F$2:$F$100,IF(Projetos!S74=2,Técnicos!$H$2:$H$100,Técnicos!$J$2:$J$100)),,0,1))</f>
        <v/>
      </c>
      <c r="N75" s="15" t="str" cm="1">
        <f t="array" ref="N75">IF(OR($B75="",N$2=""),"",Projetos!$K74*_xlfn.XLOOKUP(N$2,Técnicos!$A$2:$A$100,IF(Projetos!T74=1,Técnicos!$F$2:$F$100,IF(Projetos!T74=2,Técnicos!$H$2:$H$100,Técnicos!$J$2:$J$100)),,0,1))</f>
        <v/>
      </c>
      <c r="O75" s="15" t="str" cm="1">
        <f t="array" ref="O75">IF(OR($B75="",O$2=""),"",Projetos!$K74*_xlfn.XLOOKUP(O$2,Técnicos!$A$2:$A$100,IF(Projetos!U74=1,Técnicos!$F$2:$F$100,IF(Projetos!U74=2,Técnicos!$H$2:$H$100,Técnicos!$J$2:$J$100)),,0,1))</f>
        <v/>
      </c>
      <c r="P75" s="15" t="str" cm="1">
        <f t="array" ref="P75">IF(OR($B75="",P$2=""),"",Projetos!$K74*_xlfn.XLOOKUP(P$2,Técnicos!$A$2:$A$100,IF(Projetos!V74=1,Técnicos!$F$2:$F$100,IF(Projetos!V74=2,Técnicos!$H$2:$H$100,Técnicos!$J$2:$J$100)),,0,1))</f>
        <v/>
      </c>
      <c r="Q75" s="15" t="str" cm="1">
        <f t="array" ref="Q75">IF(OR($B75="",Q$2=""),"",Projetos!$K74*_xlfn.XLOOKUP(Q$2,Técnicos!$A$2:$A$100,IF(Projetos!W74=1,Técnicos!$F$2:$F$100,IF(Projetos!W74=2,Técnicos!$H$2:$H$100,Técnicos!$J$2:$J$100)),,0,1))</f>
        <v/>
      </c>
      <c r="R75" s="15" t="str" cm="1">
        <f t="array" ref="R75">IF(OR($B75="",R$2=""),"",Projetos!$K74*_xlfn.XLOOKUP(R$2,Técnicos!$A$2:$A$100,IF(Projetos!X74=1,Técnicos!$F$2:$F$100,IF(Projetos!X74=2,Técnicos!$H$2:$H$100,Técnicos!$J$2:$J$100)),,0,1))</f>
        <v/>
      </c>
      <c r="S75" s="15" t="str" cm="1">
        <f t="array" ref="S75">IF(OR($B75="",S$2=""),"",Projetos!$K74*_xlfn.XLOOKUP(S$2,Técnicos!$A$2:$A$100,IF(Projetos!Y74=1,Técnicos!$F$2:$F$100,IF(Projetos!Y74=2,Técnicos!$H$2:$H$100,Técnicos!$J$2:$J$100)),,0,1))</f>
        <v/>
      </c>
      <c r="T75" s="15" t="str" cm="1">
        <f t="array" ref="T75">IF(OR($B75="",T$2=""),"",Projetos!$K74*_xlfn.XLOOKUP(T$2,Técnicos!$A$2:$A$100,IF(Projetos!Z74=1,Técnicos!$F$2:$F$100,IF(Projetos!Z74=2,Técnicos!$H$2:$H$100,Técnicos!$J$2:$J$100)),,0,1))</f>
        <v/>
      </c>
      <c r="U75" s="15" t="str" cm="1">
        <f t="array" ref="U75">IF(OR($B75="",U$2=""),"",Projetos!$K74*_xlfn.XLOOKUP(U$2,Técnicos!$A$2:$A$100,IF(Projetos!AA74=1,Técnicos!$F$2:$F$100,IF(Projetos!AA74=2,Técnicos!$H$2:$H$100,Técnicos!$J$2:$J$100)),,0,1))</f>
        <v/>
      </c>
      <c r="V75" s="15" t="str" cm="1">
        <f t="array" ref="V75">IF(OR($B75="",V$2=""),"",Projetos!$K74*_xlfn.XLOOKUP(V$2,Técnicos!$A$2:$A$100,IF(Projetos!AB74=1,Técnicos!$F$2:$F$100,IF(Projetos!AB74=2,Técnicos!$H$2:$H$100,Técnicos!$J$2:$J$100)),,0,1))</f>
        <v/>
      </c>
      <c r="W75" s="15" t="str" cm="1">
        <f t="array" ref="W75">IF(OR($B75="",W$2=""),"",Projetos!$K74*_xlfn.XLOOKUP(W$2,Técnicos!$A$2:$A$100,IF(Projetos!AC74=1,Técnicos!$F$2:$F$100,IF(Projetos!AC74=2,Técnicos!$H$2:$H$100,Técnicos!$J$2:$J$100)),,0,1))</f>
        <v/>
      </c>
      <c r="X75" s="15" t="str" cm="1">
        <f t="array" ref="X75">IF(OR($B75="",X$2=""),"",Projetos!$K74*_xlfn.XLOOKUP(X$2,Técnicos!$A$2:$A$100,IF(Projetos!AD74=1,Técnicos!$F$2:$F$100,IF(Projetos!AD74=2,Técnicos!$H$2:$H$100,Técnicos!$J$2:$J$100)),,0,1))</f>
        <v/>
      </c>
      <c r="Y75" s="15" t="str" cm="1">
        <f t="array" ref="Y75">IF(OR($B75="",Y$2=""),"",Projetos!$K74*_xlfn.XLOOKUP(Y$2,Técnicos!$A$2:$A$100,IF(Projetos!AE74=1,Técnicos!$F$2:$F$100,IF(Projetos!AE74=2,Técnicos!$H$2:$H$100,Técnicos!$J$2:$J$100)),,0,1))</f>
        <v/>
      </c>
      <c r="Z75" s="15" t="str" cm="1">
        <f t="array" ref="Z75">IF(OR($B75="",Z$2=""),"",Projetos!$K74*_xlfn.XLOOKUP(Z$2,Técnicos!$A$2:$A$100,IF(Projetos!AF74=1,Técnicos!$F$2:$F$100,IF(Projetos!AF74=2,Técnicos!$H$2:$H$100,Técnicos!$J$2:$J$100)),,0,1))</f>
        <v/>
      </c>
      <c r="AA75" s="15" t="str" cm="1">
        <f t="array" ref="AA75">IF(OR($B75="",AA$2=""),"",Projetos!$K74*_xlfn.XLOOKUP(AA$2,Técnicos!$A$2:$A$100,IF(Projetos!AG74=1,Técnicos!$F$2:$F$100,IF(Projetos!AG74=2,Técnicos!$H$2:$H$100,Técnicos!$J$2:$J$100)),,0,1))</f>
        <v/>
      </c>
      <c r="AB75" s="15" t="str" cm="1">
        <f t="array" ref="AB75">IF(OR($B75="",AB$2=""),"",Projetos!$K74*_xlfn.XLOOKUP(AB$2,Técnicos!$A$2:$A$100,IF(Projetos!AH74=1,Técnicos!$F$2:$F$100,IF(Projetos!AH74=2,Técnicos!$H$2:$H$100,Técnicos!$J$2:$J$100)),,0,1))</f>
        <v/>
      </c>
      <c r="AC75" s="15" t="str" cm="1">
        <f t="array" ref="AC75">IF(OR($B75="",AC$2=""),"",Projetos!$K74*_xlfn.XLOOKUP(AC$2,Técnicos!$A$2:$A$100,IF(Projetos!AI74=1,Técnicos!$F$2:$F$100,IF(Projetos!AI74=2,Técnicos!$H$2:$H$100,Técnicos!$J$2:$J$100)),,0,1))</f>
        <v/>
      </c>
      <c r="AD75" s="15" t="str" cm="1">
        <f t="array" ref="AD75">IF(OR($B75="",AD$2=""),"",Projetos!$K74*_xlfn.XLOOKUP(AD$2,Técnicos!$A$2:$A$100,IF(Projetos!AJ74=1,Técnicos!$F$2:$F$100,IF(Projetos!AJ74=2,Técnicos!$H$2:$H$100,Técnicos!$J$2:$J$100)),,0,1))</f>
        <v/>
      </c>
      <c r="AE75" s="15" t="str" cm="1">
        <f t="array" ref="AE75">IF(OR($B75="",AE$2=""),"",Projetos!$K74*_xlfn.XLOOKUP(AE$2,Técnicos!$A$2:$A$100,IF(Projetos!AK74=1,Técnicos!$F$2:$F$100,IF(Projetos!AK74=2,Técnicos!$H$2:$H$100,Técnicos!$J$2:$J$100)),,0,1))</f>
        <v/>
      </c>
      <c r="AF75" s="15" t="str" cm="1">
        <f t="array" ref="AF75">IF(OR($B75="",AF$2=""),"",Projetos!$K74*_xlfn.XLOOKUP(AF$2,Técnicos!$A$2:$A$100,IF(Projetos!AL74=1,Técnicos!$F$2:$F$100,IF(Projetos!AL74=2,Técnicos!$H$2:$H$100,Técnicos!$J$2:$J$100)),,0,1))</f>
        <v/>
      </c>
      <c r="AG75" s="15" t="str" cm="1">
        <f t="array" ref="AG75">IF(OR($B75="",AG$2=""),"",Projetos!$K74*_xlfn.XLOOKUP(AG$2,Técnicos!$A$2:$A$100,IF(Projetos!AM74=1,Técnicos!$F$2:$F$100,IF(Projetos!AM74=2,Técnicos!$H$2:$H$100,Técnicos!$J$2:$J$100)),,0,1))</f>
        <v/>
      </c>
      <c r="AH75" s="15" t="str" cm="1">
        <f t="array" ref="AH75">IF(OR($B75="",AH$2=""),"",Projetos!$K74*_xlfn.XLOOKUP(AH$2,Técnicos!$A$2:$A$100,IF(Projetos!AN74=1,Técnicos!$F$2:$F$100,IF(Projetos!AN74=2,Técnicos!$H$2:$H$100,Técnicos!$J$2:$J$100)),,0,1))</f>
        <v/>
      </c>
      <c r="AI75" s="15" t="str" cm="1">
        <f t="array" ref="AI75">IF(OR($B75="",AI$2=""),"",Projetos!$K74*_xlfn.XLOOKUP(AI$2,Técnicos!$A$2:$A$100,IF(Projetos!AO74=1,Técnicos!$F$2:$F$100,IF(Projetos!AO74=2,Técnicos!$H$2:$H$100,Técnicos!$J$2:$J$100)),,0,1))</f>
        <v/>
      </c>
      <c r="AJ75" s="15" t="str" cm="1">
        <f t="array" ref="AJ75">IF(OR($B75="",AJ$2=""),"",Projetos!$K74*_xlfn.XLOOKUP(AJ$2,Técnicos!$A$2:$A$100,IF(Projetos!AP74=1,Técnicos!$F$2:$F$100,IF(Projetos!AP74=2,Técnicos!$H$2:$H$100,Técnicos!$J$2:$J$100)),,0,1))</f>
        <v/>
      </c>
      <c r="AK75" s="15" t="str" cm="1">
        <f t="array" ref="AK75">IF(OR($B75="",AK$2=""),"",Projetos!$K74*_xlfn.XLOOKUP(AK$2,Técnicos!$A$2:$A$100,IF(Projetos!AQ74=1,Técnicos!$F$2:$F$100,IF(Projetos!AQ74=2,Técnicos!$H$2:$H$100,Técnicos!$J$2:$J$100)),,0,1))</f>
        <v/>
      </c>
      <c r="AL75" s="15" t="str" cm="1">
        <f t="array" ref="AL75">IF(OR($B75="",AL$2=""),"",Projetos!$K74*_xlfn.XLOOKUP(AL$2,Técnicos!$A$2:$A$100,IF(Projetos!AR74=1,Técnicos!$F$2:$F$100,IF(Projetos!AR74=2,Técnicos!$H$2:$H$100,Técnicos!$J$2:$J$100)),,0,1))</f>
        <v/>
      </c>
      <c r="AM75" s="15" t="str" cm="1">
        <f t="array" ref="AM75">IF(OR($B75="",AM$2=""),"",Projetos!$K74*_xlfn.XLOOKUP(AM$2,Técnicos!$A$2:$A$100,IF(Projetos!AS74=1,Técnicos!$F$2:$F$100,IF(Projetos!AS74=2,Técnicos!$H$2:$H$100,Técnicos!$J$2:$J$100)),,0,1))</f>
        <v/>
      </c>
      <c r="AN75" s="15" t="str" cm="1">
        <f t="array" ref="AN75">IF(OR($B75="",AN$2=""),"",Projetos!$K74*_xlfn.XLOOKUP(AN$2,Técnicos!$A$2:$A$100,IF(Projetos!AT74=1,Técnicos!$F$2:$F$100,IF(Projetos!AT74=2,Técnicos!$H$2:$H$100,Técnicos!$J$2:$J$100)),,0,1))</f>
        <v/>
      </c>
      <c r="AO75" s="15" t="str" cm="1">
        <f t="array" ref="AO75">IF(OR($B75="",AO$2=""),"",Projetos!$K74*_xlfn.XLOOKUP(AO$2,Técnicos!$A$2:$A$100,IF(Projetos!AU74=1,Técnicos!$F$2:$F$100,IF(Projetos!AU74=2,Técnicos!$H$2:$H$100,Técnicos!$J$2:$J$100)),,0,1))</f>
        <v/>
      </c>
      <c r="AP75" s="15" t="str" cm="1">
        <f t="array" ref="AP75">IF(OR($B75="",AP$2=""),"",Projetos!$K74*_xlfn.XLOOKUP(AP$2,Técnicos!$A$2:$A$100,IF(Projetos!AV74=1,Técnicos!$F$2:$F$100,IF(Projetos!AV74=2,Técnicos!$H$2:$H$100,Técnicos!$J$2:$J$100)),,0,1))</f>
        <v/>
      </c>
      <c r="AQ75" s="15" t="str" cm="1">
        <f t="array" ref="AQ75">IF(OR($B75="",AQ$2=""),"",Projetos!$K74*_xlfn.XLOOKUP(AQ$2,Técnicos!$A$2:$A$100,IF(Projetos!AW74=1,Técnicos!$F$2:$F$100,IF(Projetos!AW74=2,Técnicos!$H$2:$H$100,Técnicos!$J$2:$J$100)),,0,1))</f>
        <v/>
      </c>
      <c r="AR75" s="15" t="str" cm="1">
        <f t="array" ref="AR75">IF(OR($B75="",AR$2=""),"",Projetos!$K74*_xlfn.XLOOKUP(AR$2,Técnicos!$A$2:$A$100,IF(Projetos!AX74=1,Técnicos!$F$2:$F$100,IF(Projetos!AX74=2,Técnicos!$H$2:$H$100,Técnicos!$J$2:$J$100)),,0,1))</f>
        <v/>
      </c>
      <c r="AS75" s="15" t="str" cm="1">
        <f t="array" ref="AS75">IF(OR($B75="",AS$2=""),"",Projetos!$K74*_xlfn.XLOOKUP(AS$2,Técnicos!$A$2:$A$100,IF(Projetos!AY74=1,Técnicos!$F$2:$F$100,IF(Projetos!AY74=2,Técnicos!$H$2:$H$100,Técnicos!$J$2:$J$100)),,0,1))</f>
        <v/>
      </c>
      <c r="AT75" s="15" t="str" cm="1">
        <f t="array" ref="AT75">IF(OR($B75="",AT$2=""),"",Projetos!$K74*_xlfn.XLOOKUP(AT$2,Técnicos!$A$2:$A$100,IF(Projetos!AZ74=1,Técnicos!$F$2:$F$100,IF(Projetos!AZ74=2,Técnicos!$H$2:$H$100,Técnicos!$J$2:$J$100)),,0,1))</f>
        <v/>
      </c>
      <c r="AU75" s="15" t="str" cm="1">
        <f t="array" ref="AU75">IF(OR($B75="",AU$2=""),"",Projetos!$K74*_xlfn.XLOOKUP(AU$2,Técnicos!$A$2:$A$100,IF(Projetos!BA74=1,Técnicos!$F$2:$F$100,IF(Projetos!BA74=2,Técnicos!$H$2:$H$100,Técnicos!$J$2:$J$100)),,0,1))</f>
        <v/>
      </c>
      <c r="AV75" s="15" t="str" cm="1">
        <f t="array" ref="AV75">IF(OR($B75="",AV$2=""),"",Projetos!$K74*_xlfn.XLOOKUP(AV$2,Técnicos!$A$2:$A$100,IF(Projetos!BB74=1,Técnicos!$F$2:$F$100,IF(Projetos!BB74=2,Técnicos!$H$2:$H$100,Técnicos!$J$2:$J$100)),,0,1))</f>
        <v/>
      </c>
      <c r="AW75" s="15" t="str" cm="1">
        <f t="array" ref="AW75">IF(OR($B75="",AW$2=""),"",Projetos!$K74*_xlfn.XLOOKUP(AW$2,Técnicos!$A$2:$A$100,IF(Projetos!BC74=1,Técnicos!$F$2:$F$100,IF(Projetos!BC74=2,Técnicos!$H$2:$H$100,Técnicos!$J$2:$J$100)),,0,1))</f>
        <v/>
      </c>
      <c r="AX75" s="15" t="str" cm="1">
        <f t="array" ref="AX75">IF(OR($B75="",AX$2=""),"",Projetos!$K74*_xlfn.XLOOKUP(AX$2,Técnicos!$A$2:$A$100,IF(Projetos!BD74=1,Técnicos!$F$2:$F$100,IF(Projetos!BD74=2,Técnicos!$H$2:$H$100,Técnicos!$J$2:$J$100)),,0,1))</f>
        <v/>
      </c>
      <c r="AY75" s="15" t="str" cm="1">
        <f t="array" ref="AY75">IF(OR($B75="",AY$2=""),"",Projetos!$K74*_xlfn.XLOOKUP(AY$2,Técnicos!$A$2:$A$100,IF(Projetos!BE74=1,Técnicos!$F$2:$F$100,IF(Projetos!BE74=2,Técnicos!$H$2:$H$100,Técnicos!$J$2:$J$100)),,0,1))</f>
        <v/>
      </c>
      <c r="AZ75" s="15" t="str" cm="1">
        <f t="array" ref="AZ75">IF(OR($B75="",AZ$2=""),"",Projetos!$K74*_xlfn.XLOOKUP(AZ$2,Técnicos!$A$2:$A$100,IF(Projetos!BF74=1,Técnicos!$F$2:$F$100,IF(Projetos!BF74=2,Técnicos!$H$2:$H$100,Técnicos!$J$2:$J$100)),,0,1))</f>
        <v/>
      </c>
      <c r="BA75" s="15" t="str" cm="1">
        <f t="array" ref="BA75">IF(OR($B75="",BA$2=""),"",Projetos!$K74*_xlfn.XLOOKUP(BA$2,Técnicos!$A$2:$A$100,IF(Projetos!BG74=1,Técnicos!$F$2:$F$100,IF(Projetos!BG74=2,Técnicos!$H$2:$H$100,Técnicos!$J$2:$J$100)),,0,1))</f>
        <v/>
      </c>
      <c r="BB75" s="15" t="str" cm="1">
        <f t="array" ref="BB75">IF(OR($B75="",BB$2=""),"",Projetos!$K74*_xlfn.XLOOKUP(BB$2,Técnicos!$A$2:$A$100,IF(Projetos!BH74=1,Técnicos!$F$2:$F$100,IF(Projetos!BH74=2,Técnicos!$H$2:$H$100,Técnicos!$J$2:$J$100)),,0,1))</f>
        <v/>
      </c>
      <c r="BC75" s="15" t="str" cm="1">
        <f t="array" ref="BC75">IF(OR($B75="",BC$2=""),"",Projetos!$K74*_xlfn.XLOOKUP(BC$2,Técnicos!$A$2:$A$100,IF(Projetos!BI74=1,Técnicos!$F$2:$F$100,IF(Projetos!BI74=2,Técnicos!$H$2:$H$100,Técnicos!$J$2:$J$100)),,0,1))</f>
        <v/>
      </c>
      <c r="BD75" s="15" t="str" cm="1">
        <f t="array" ref="BD75">IF(OR($B75="",BD$2=""),"",Projetos!$K74*_xlfn.XLOOKUP(BD$2,Técnicos!$A$2:$A$100,IF(Projetos!BJ74=1,Técnicos!$F$2:$F$100,IF(Projetos!BJ74=2,Técnicos!$H$2:$H$100,Técnicos!$J$2:$J$100)),,0,1))</f>
        <v/>
      </c>
      <c r="BE75" s="15" t="str" cm="1">
        <f t="array" ref="BE75">IF(OR($B75="",BE$2=""),"",Projetos!$K74*_xlfn.XLOOKUP(BE$2,Técnicos!$A$2:$A$100,IF(Projetos!BK74=1,Técnicos!$F$2:$F$100,IF(Projetos!BK74=2,Técnicos!$H$2:$H$100,Técnicos!$J$2:$J$100)),,0,1))</f>
        <v/>
      </c>
      <c r="BF75" s="15" t="str" cm="1">
        <f t="array" ref="BF75">IF(OR($B75="",BF$2=""),"",Projetos!$K74*_xlfn.XLOOKUP(BF$2,Técnicos!$A$2:$A$100,IF(Projetos!BL74=1,Técnicos!$F$2:$F$100,IF(Projetos!BL74=2,Técnicos!$H$2:$H$100,Técnicos!$J$2:$J$100)),,0,1))</f>
        <v/>
      </c>
      <c r="BG75" s="15" t="str" cm="1">
        <f t="array" ref="BG75">IF(OR($B75="",BG$2=""),"",Projetos!$K74*_xlfn.XLOOKUP(BG$2,Técnicos!$A$2:$A$100,IF(Projetos!BM74=1,Técnicos!$F$2:$F$100,IF(Projetos!BM74=2,Técnicos!$H$2:$H$100,Técnicos!$J$2:$J$100)),,0,1))</f>
        <v/>
      </c>
      <c r="BH75" s="15" t="str" cm="1">
        <f t="array" ref="BH75">IF(OR($B75="",BH$2=""),"",Projetos!$K74*_xlfn.XLOOKUP(BH$2,Técnicos!$A$2:$A$100,IF(Projetos!BN74=1,Técnicos!$F$2:$F$100,IF(Projetos!BN74=2,Técnicos!$H$2:$H$100,Técnicos!$J$2:$J$100)),,0,1))</f>
        <v/>
      </c>
      <c r="BI75" s="15" t="str" cm="1">
        <f t="array" ref="BI75">IF(OR($B75="",BI$2=""),"",Projetos!$K74*_xlfn.XLOOKUP(BI$2,Técnicos!$A$2:$A$100,IF(Projetos!BO74=1,Técnicos!$F$2:$F$100,IF(Projetos!BO74=2,Técnicos!$H$2:$H$100,Técnicos!$J$2:$J$100)),,0,1))</f>
        <v/>
      </c>
      <c r="BJ75" s="15" t="str" cm="1">
        <f t="array" ref="BJ75">IF(OR($B75="",BJ$2=""),"",Projetos!$K74*_xlfn.XLOOKUP(BJ$2,Técnicos!$A$2:$A$100,IF(Projetos!BP74=1,Técnicos!$F$2:$F$100,IF(Projetos!BP74=2,Técnicos!$H$2:$H$100,Técnicos!$J$2:$J$100)),,0,1))</f>
        <v/>
      </c>
      <c r="BK75" s="15" t="str" cm="1">
        <f t="array" ref="BK75">IF(OR($B75="",BK$2=""),"",Projetos!$K74*_xlfn.XLOOKUP(BK$2,Técnicos!$A$2:$A$100,IF(Projetos!BQ74=1,Técnicos!$F$2:$F$100,IF(Projetos!BQ74=2,Técnicos!$H$2:$H$100,Técnicos!$J$2:$J$100)),,0,1))</f>
        <v/>
      </c>
      <c r="BL75" s="15" t="str" cm="1">
        <f t="array" ref="BL75">IF(OR($B75="",BL$2=""),"",Projetos!$K74*_xlfn.XLOOKUP(BL$2,Técnicos!$A$2:$A$100,IF(Projetos!BR74=1,Técnicos!$F$2:$F$100,IF(Projetos!BR74=2,Técnicos!$H$2:$H$100,Técnicos!$J$2:$J$100)),,0,1))</f>
        <v/>
      </c>
      <c r="BM75" s="15" t="str" cm="1">
        <f t="array" ref="BM75">IF(OR($B75="",BM$2=""),"",Projetos!$K74*_xlfn.XLOOKUP(BM$2,Técnicos!$A$2:$A$100,IF(Projetos!BS74=1,Técnicos!$F$2:$F$100,IF(Projetos!BS74=2,Técnicos!$H$2:$H$100,Técnicos!$J$2:$J$100)),,0,1))</f>
        <v/>
      </c>
      <c r="BN75" s="15" t="str" cm="1">
        <f t="array" ref="BN75">IF(OR($B75="",BN$2=""),"",Projetos!$K74*_xlfn.XLOOKUP(BN$2,Técnicos!$A$2:$A$100,IF(Projetos!BT74=1,Técnicos!$F$2:$F$100,IF(Projetos!BT74=2,Técnicos!$H$2:$H$100,Técnicos!$J$2:$J$100)),,0,1))</f>
        <v/>
      </c>
      <c r="BO75" s="15" t="str" cm="1">
        <f t="array" ref="BO75">IF(OR($B75="",BO$2=""),"",Projetos!$K74*_xlfn.XLOOKUP(BO$2,Técnicos!$A$2:$A$100,IF(Projetos!BU74=1,Técnicos!$F$2:$F$100,IF(Projetos!BU74=2,Técnicos!$H$2:$H$100,Técnicos!$J$2:$J$100)),,0,1))</f>
        <v/>
      </c>
      <c r="BP75" s="15" t="str" cm="1">
        <f t="array" ref="BP75">IF(OR($B75="",BP$2=""),"",Projetos!$K74*_xlfn.XLOOKUP(BP$2,Técnicos!$A$2:$A$100,IF(Projetos!BV74=1,Técnicos!$F$2:$F$100,IF(Projetos!BV74=2,Técnicos!$H$2:$H$100,Técnicos!$J$2:$J$100)),,0,1))</f>
        <v/>
      </c>
      <c r="BQ75" s="15" t="str" cm="1">
        <f t="array" ref="BQ75">IF(OR($B75="",BQ$2=""),"",Projetos!$K74*_xlfn.XLOOKUP(BQ$2,Técnicos!$A$2:$A$100,IF(Projetos!BW74=1,Técnicos!$F$2:$F$100,IF(Projetos!BW74=2,Técnicos!$H$2:$H$100,Técnicos!$J$2:$J$100)),,0,1))</f>
        <v/>
      </c>
    </row>
    <row r="76" spans="3:69" x14ac:dyDescent="0.25">
      <c r="C76" s="15" t="str" cm="1">
        <f t="array" ref="C76">IF(OR($B76="",C$2=""),"",Projetos!$K75*_xlfn.XLOOKUP(C$2,Técnicos!$A$2:$A$100,IF(Projetos!I75=1,Técnicos!$F$2:$F$100,IF(Projetos!I75=2,Técnicos!$H$2:$H$100,Técnicos!$J$2:$J$100)),,0,1))</f>
        <v/>
      </c>
      <c r="D76" s="15" t="str" cm="1">
        <f t="array" ref="D76">IF(OR($B76="",D$2=""),"",Projetos!$K75*_xlfn.XLOOKUP(D$2,Técnicos!$A$2:$A$100,IF(Projetos!J75=1,Técnicos!$F$2:$F$100,IF(Projetos!J75=2,Técnicos!$H$2:$H$100,Técnicos!$J$2:$J$100)),,0,1))</f>
        <v/>
      </c>
      <c r="E76" s="15" t="str" cm="1">
        <f t="array" ref="E76">IF(OR($B76="",E$2=""),"",Projetos!$K75*_xlfn.XLOOKUP(E$2,Técnicos!$A$2:$A$100,IF(Projetos!K75=1,Técnicos!$F$2:$F$100,IF(Projetos!K75=2,Técnicos!$H$2:$H$100,Técnicos!$J$2:$J$100)),,0,1))</f>
        <v/>
      </c>
      <c r="F76" s="15" t="str" cm="1">
        <f t="array" ref="F76">IF(OR($B76="",F$2=""),"",Projetos!$K75*_xlfn.XLOOKUP(F$2,Técnicos!$A$2:$A$100,IF(Projetos!L75=1,Técnicos!$F$2:$F$100,IF(Projetos!L75=2,Técnicos!$H$2:$H$100,Técnicos!$J$2:$J$100)),,0,1))</f>
        <v/>
      </c>
      <c r="G76" s="15" t="str" cm="1">
        <f t="array" ref="G76">IF(OR($B76="",G$2=""),"",Projetos!$K75*_xlfn.XLOOKUP(G$2,Técnicos!$A$2:$A$100,IF(Projetos!M75=1,Técnicos!$F$2:$F$100,IF(Projetos!M75=2,Técnicos!$H$2:$H$100,Técnicos!$J$2:$J$100)),,0,1))</f>
        <v/>
      </c>
      <c r="H76" s="15" t="str" cm="1">
        <f t="array" ref="H76">IF(OR($B76="",H$2=""),"",Projetos!$K75*_xlfn.XLOOKUP(H$2,Técnicos!$A$2:$A$100,IF(Projetos!N75=1,Técnicos!$F$2:$F$100,IF(Projetos!N75=2,Técnicos!$H$2:$H$100,Técnicos!$J$2:$J$100)),,0,1))</f>
        <v/>
      </c>
      <c r="I76" s="15" t="str" cm="1">
        <f t="array" ref="I76">IF(OR($B76="",I$2=""),"",Projetos!$K75*_xlfn.XLOOKUP(I$2,Técnicos!$A$2:$A$100,IF(Projetos!O75=1,Técnicos!$F$2:$F$100,IF(Projetos!O75=2,Técnicos!$H$2:$H$100,Técnicos!$J$2:$J$100)),,0,1))</f>
        <v/>
      </c>
      <c r="J76" s="15" t="str" cm="1">
        <f t="array" ref="J76">IF(OR($B76="",J$2=""),"",Projetos!$K75*_xlfn.XLOOKUP(J$2,Técnicos!$A$2:$A$100,IF(Projetos!P75=1,Técnicos!$F$2:$F$100,IF(Projetos!P75=2,Técnicos!$H$2:$H$100,Técnicos!$J$2:$J$100)),,0,1))</f>
        <v/>
      </c>
      <c r="K76" s="15" t="str" cm="1">
        <f t="array" ref="K76">IF(OR($B76="",K$2=""),"",Projetos!$K75*_xlfn.XLOOKUP(K$2,Técnicos!$A$2:$A$100,IF(Projetos!Q75=1,Técnicos!$F$2:$F$100,IF(Projetos!Q75=2,Técnicos!$H$2:$H$100,Técnicos!$J$2:$J$100)),,0,1))</f>
        <v/>
      </c>
      <c r="L76" s="15" t="str" cm="1">
        <f t="array" ref="L76">IF(OR($B76="",L$2=""),"",Projetos!$K75*_xlfn.XLOOKUP(L$2,Técnicos!$A$2:$A$100,IF(Projetos!R75=1,Técnicos!$F$2:$F$100,IF(Projetos!R75=2,Técnicos!$H$2:$H$100,Técnicos!$J$2:$J$100)),,0,1))</f>
        <v/>
      </c>
      <c r="M76" s="15" t="str" cm="1">
        <f t="array" ref="M76">IF(OR($B76="",M$2=""),"",Projetos!$K75*_xlfn.XLOOKUP(M$2,Técnicos!$A$2:$A$100,IF(Projetos!S75=1,Técnicos!$F$2:$F$100,IF(Projetos!S75=2,Técnicos!$H$2:$H$100,Técnicos!$J$2:$J$100)),,0,1))</f>
        <v/>
      </c>
      <c r="N76" s="15" t="str" cm="1">
        <f t="array" ref="N76">IF(OR($B76="",N$2=""),"",Projetos!$K75*_xlfn.XLOOKUP(N$2,Técnicos!$A$2:$A$100,IF(Projetos!T75=1,Técnicos!$F$2:$F$100,IF(Projetos!T75=2,Técnicos!$H$2:$H$100,Técnicos!$J$2:$J$100)),,0,1))</f>
        <v/>
      </c>
      <c r="O76" s="15" t="str" cm="1">
        <f t="array" ref="O76">IF(OR($B76="",O$2=""),"",Projetos!$K75*_xlfn.XLOOKUP(O$2,Técnicos!$A$2:$A$100,IF(Projetos!U75=1,Técnicos!$F$2:$F$100,IF(Projetos!U75=2,Técnicos!$H$2:$H$100,Técnicos!$J$2:$J$100)),,0,1))</f>
        <v/>
      </c>
      <c r="P76" s="15" t="str" cm="1">
        <f t="array" ref="P76">IF(OR($B76="",P$2=""),"",Projetos!$K75*_xlfn.XLOOKUP(P$2,Técnicos!$A$2:$A$100,IF(Projetos!V75=1,Técnicos!$F$2:$F$100,IF(Projetos!V75=2,Técnicos!$H$2:$H$100,Técnicos!$J$2:$J$100)),,0,1))</f>
        <v/>
      </c>
      <c r="Q76" s="15" t="str" cm="1">
        <f t="array" ref="Q76">IF(OR($B76="",Q$2=""),"",Projetos!$K75*_xlfn.XLOOKUP(Q$2,Técnicos!$A$2:$A$100,IF(Projetos!W75=1,Técnicos!$F$2:$F$100,IF(Projetos!W75=2,Técnicos!$H$2:$H$100,Técnicos!$J$2:$J$100)),,0,1))</f>
        <v/>
      </c>
      <c r="R76" s="15" t="str" cm="1">
        <f t="array" ref="R76">IF(OR($B76="",R$2=""),"",Projetos!$K75*_xlfn.XLOOKUP(R$2,Técnicos!$A$2:$A$100,IF(Projetos!X75=1,Técnicos!$F$2:$F$100,IF(Projetos!X75=2,Técnicos!$H$2:$H$100,Técnicos!$J$2:$J$100)),,0,1))</f>
        <v/>
      </c>
      <c r="S76" s="15" t="str" cm="1">
        <f t="array" ref="S76">IF(OR($B76="",S$2=""),"",Projetos!$K75*_xlfn.XLOOKUP(S$2,Técnicos!$A$2:$A$100,IF(Projetos!Y75=1,Técnicos!$F$2:$F$100,IF(Projetos!Y75=2,Técnicos!$H$2:$H$100,Técnicos!$J$2:$J$100)),,0,1))</f>
        <v/>
      </c>
      <c r="T76" s="15" t="str" cm="1">
        <f t="array" ref="T76">IF(OR($B76="",T$2=""),"",Projetos!$K75*_xlfn.XLOOKUP(T$2,Técnicos!$A$2:$A$100,IF(Projetos!Z75=1,Técnicos!$F$2:$F$100,IF(Projetos!Z75=2,Técnicos!$H$2:$H$100,Técnicos!$J$2:$J$100)),,0,1))</f>
        <v/>
      </c>
      <c r="U76" s="15" t="str" cm="1">
        <f t="array" ref="U76">IF(OR($B76="",U$2=""),"",Projetos!$K75*_xlfn.XLOOKUP(U$2,Técnicos!$A$2:$A$100,IF(Projetos!AA75=1,Técnicos!$F$2:$F$100,IF(Projetos!AA75=2,Técnicos!$H$2:$H$100,Técnicos!$J$2:$J$100)),,0,1))</f>
        <v/>
      </c>
      <c r="V76" s="15" t="str" cm="1">
        <f t="array" ref="V76">IF(OR($B76="",V$2=""),"",Projetos!$K75*_xlfn.XLOOKUP(V$2,Técnicos!$A$2:$A$100,IF(Projetos!AB75=1,Técnicos!$F$2:$F$100,IF(Projetos!AB75=2,Técnicos!$H$2:$H$100,Técnicos!$J$2:$J$100)),,0,1))</f>
        <v/>
      </c>
      <c r="W76" s="15" t="str" cm="1">
        <f t="array" ref="W76">IF(OR($B76="",W$2=""),"",Projetos!$K75*_xlfn.XLOOKUP(W$2,Técnicos!$A$2:$A$100,IF(Projetos!AC75=1,Técnicos!$F$2:$F$100,IF(Projetos!AC75=2,Técnicos!$H$2:$H$100,Técnicos!$J$2:$J$100)),,0,1))</f>
        <v/>
      </c>
      <c r="X76" s="15" t="str" cm="1">
        <f t="array" ref="X76">IF(OR($B76="",X$2=""),"",Projetos!$K75*_xlfn.XLOOKUP(X$2,Técnicos!$A$2:$A$100,IF(Projetos!AD75=1,Técnicos!$F$2:$F$100,IF(Projetos!AD75=2,Técnicos!$H$2:$H$100,Técnicos!$J$2:$J$100)),,0,1))</f>
        <v/>
      </c>
      <c r="Y76" s="15" t="str" cm="1">
        <f t="array" ref="Y76">IF(OR($B76="",Y$2=""),"",Projetos!$K75*_xlfn.XLOOKUP(Y$2,Técnicos!$A$2:$A$100,IF(Projetos!AE75=1,Técnicos!$F$2:$F$100,IF(Projetos!AE75=2,Técnicos!$H$2:$H$100,Técnicos!$J$2:$J$100)),,0,1))</f>
        <v/>
      </c>
      <c r="Z76" s="15" t="str" cm="1">
        <f t="array" ref="Z76">IF(OR($B76="",Z$2=""),"",Projetos!$K75*_xlfn.XLOOKUP(Z$2,Técnicos!$A$2:$A$100,IF(Projetos!AF75=1,Técnicos!$F$2:$F$100,IF(Projetos!AF75=2,Técnicos!$H$2:$H$100,Técnicos!$J$2:$J$100)),,0,1))</f>
        <v/>
      </c>
      <c r="AA76" s="15" t="str" cm="1">
        <f t="array" ref="AA76">IF(OR($B76="",AA$2=""),"",Projetos!$K75*_xlfn.XLOOKUP(AA$2,Técnicos!$A$2:$A$100,IF(Projetos!AG75=1,Técnicos!$F$2:$F$100,IF(Projetos!AG75=2,Técnicos!$H$2:$H$100,Técnicos!$J$2:$J$100)),,0,1))</f>
        <v/>
      </c>
      <c r="AB76" s="15" t="str" cm="1">
        <f t="array" ref="AB76">IF(OR($B76="",AB$2=""),"",Projetos!$K75*_xlfn.XLOOKUP(AB$2,Técnicos!$A$2:$A$100,IF(Projetos!AH75=1,Técnicos!$F$2:$F$100,IF(Projetos!AH75=2,Técnicos!$H$2:$H$100,Técnicos!$J$2:$J$100)),,0,1))</f>
        <v/>
      </c>
      <c r="AC76" s="15" t="str" cm="1">
        <f t="array" ref="AC76">IF(OR($B76="",AC$2=""),"",Projetos!$K75*_xlfn.XLOOKUP(AC$2,Técnicos!$A$2:$A$100,IF(Projetos!AI75=1,Técnicos!$F$2:$F$100,IF(Projetos!AI75=2,Técnicos!$H$2:$H$100,Técnicos!$J$2:$J$100)),,0,1))</f>
        <v/>
      </c>
      <c r="AD76" s="15" t="str" cm="1">
        <f t="array" ref="AD76">IF(OR($B76="",AD$2=""),"",Projetos!$K75*_xlfn.XLOOKUP(AD$2,Técnicos!$A$2:$A$100,IF(Projetos!AJ75=1,Técnicos!$F$2:$F$100,IF(Projetos!AJ75=2,Técnicos!$H$2:$H$100,Técnicos!$J$2:$J$100)),,0,1))</f>
        <v/>
      </c>
      <c r="AE76" s="15" t="str" cm="1">
        <f t="array" ref="AE76">IF(OR($B76="",AE$2=""),"",Projetos!$K75*_xlfn.XLOOKUP(AE$2,Técnicos!$A$2:$A$100,IF(Projetos!AK75=1,Técnicos!$F$2:$F$100,IF(Projetos!AK75=2,Técnicos!$H$2:$H$100,Técnicos!$J$2:$J$100)),,0,1))</f>
        <v/>
      </c>
      <c r="AF76" s="15" t="str" cm="1">
        <f t="array" ref="AF76">IF(OR($B76="",AF$2=""),"",Projetos!$K75*_xlfn.XLOOKUP(AF$2,Técnicos!$A$2:$A$100,IF(Projetos!AL75=1,Técnicos!$F$2:$F$100,IF(Projetos!AL75=2,Técnicos!$H$2:$H$100,Técnicos!$J$2:$J$100)),,0,1))</f>
        <v/>
      </c>
      <c r="AG76" s="15" t="str" cm="1">
        <f t="array" ref="AG76">IF(OR($B76="",AG$2=""),"",Projetos!$K75*_xlfn.XLOOKUP(AG$2,Técnicos!$A$2:$A$100,IF(Projetos!AM75=1,Técnicos!$F$2:$F$100,IF(Projetos!AM75=2,Técnicos!$H$2:$H$100,Técnicos!$J$2:$J$100)),,0,1))</f>
        <v/>
      </c>
      <c r="AH76" s="15" t="str" cm="1">
        <f t="array" ref="AH76">IF(OR($B76="",AH$2=""),"",Projetos!$K75*_xlfn.XLOOKUP(AH$2,Técnicos!$A$2:$A$100,IF(Projetos!AN75=1,Técnicos!$F$2:$F$100,IF(Projetos!AN75=2,Técnicos!$H$2:$H$100,Técnicos!$J$2:$J$100)),,0,1))</f>
        <v/>
      </c>
      <c r="AI76" s="15" t="str" cm="1">
        <f t="array" ref="AI76">IF(OR($B76="",AI$2=""),"",Projetos!$K75*_xlfn.XLOOKUP(AI$2,Técnicos!$A$2:$A$100,IF(Projetos!AO75=1,Técnicos!$F$2:$F$100,IF(Projetos!AO75=2,Técnicos!$H$2:$H$100,Técnicos!$J$2:$J$100)),,0,1))</f>
        <v/>
      </c>
      <c r="AJ76" s="15" t="str" cm="1">
        <f t="array" ref="AJ76">IF(OR($B76="",AJ$2=""),"",Projetos!$K75*_xlfn.XLOOKUP(AJ$2,Técnicos!$A$2:$A$100,IF(Projetos!AP75=1,Técnicos!$F$2:$F$100,IF(Projetos!AP75=2,Técnicos!$H$2:$H$100,Técnicos!$J$2:$J$100)),,0,1))</f>
        <v/>
      </c>
      <c r="AK76" s="15" t="str" cm="1">
        <f t="array" ref="AK76">IF(OR($B76="",AK$2=""),"",Projetos!$K75*_xlfn.XLOOKUP(AK$2,Técnicos!$A$2:$A$100,IF(Projetos!AQ75=1,Técnicos!$F$2:$F$100,IF(Projetos!AQ75=2,Técnicos!$H$2:$H$100,Técnicos!$J$2:$J$100)),,0,1))</f>
        <v/>
      </c>
      <c r="AL76" s="15" t="str" cm="1">
        <f t="array" ref="AL76">IF(OR($B76="",AL$2=""),"",Projetos!$K75*_xlfn.XLOOKUP(AL$2,Técnicos!$A$2:$A$100,IF(Projetos!AR75=1,Técnicos!$F$2:$F$100,IF(Projetos!AR75=2,Técnicos!$H$2:$H$100,Técnicos!$J$2:$J$100)),,0,1))</f>
        <v/>
      </c>
      <c r="AM76" s="15" t="str" cm="1">
        <f t="array" ref="AM76">IF(OR($B76="",AM$2=""),"",Projetos!$K75*_xlfn.XLOOKUP(AM$2,Técnicos!$A$2:$A$100,IF(Projetos!AS75=1,Técnicos!$F$2:$F$100,IF(Projetos!AS75=2,Técnicos!$H$2:$H$100,Técnicos!$J$2:$J$100)),,0,1))</f>
        <v/>
      </c>
      <c r="AN76" s="15" t="str" cm="1">
        <f t="array" ref="AN76">IF(OR($B76="",AN$2=""),"",Projetos!$K75*_xlfn.XLOOKUP(AN$2,Técnicos!$A$2:$A$100,IF(Projetos!AT75=1,Técnicos!$F$2:$F$100,IF(Projetos!AT75=2,Técnicos!$H$2:$H$100,Técnicos!$J$2:$J$100)),,0,1))</f>
        <v/>
      </c>
      <c r="AO76" s="15" t="str" cm="1">
        <f t="array" ref="AO76">IF(OR($B76="",AO$2=""),"",Projetos!$K75*_xlfn.XLOOKUP(AO$2,Técnicos!$A$2:$A$100,IF(Projetos!AU75=1,Técnicos!$F$2:$F$100,IF(Projetos!AU75=2,Técnicos!$H$2:$H$100,Técnicos!$J$2:$J$100)),,0,1))</f>
        <v/>
      </c>
      <c r="AP76" s="15" t="str" cm="1">
        <f t="array" ref="AP76">IF(OR($B76="",AP$2=""),"",Projetos!$K75*_xlfn.XLOOKUP(AP$2,Técnicos!$A$2:$A$100,IF(Projetos!AV75=1,Técnicos!$F$2:$F$100,IF(Projetos!AV75=2,Técnicos!$H$2:$H$100,Técnicos!$J$2:$J$100)),,0,1))</f>
        <v/>
      </c>
      <c r="AQ76" s="15" t="str" cm="1">
        <f t="array" ref="AQ76">IF(OR($B76="",AQ$2=""),"",Projetos!$K75*_xlfn.XLOOKUP(AQ$2,Técnicos!$A$2:$A$100,IF(Projetos!AW75=1,Técnicos!$F$2:$F$100,IF(Projetos!AW75=2,Técnicos!$H$2:$H$100,Técnicos!$J$2:$J$100)),,0,1))</f>
        <v/>
      </c>
      <c r="AR76" s="15" t="str" cm="1">
        <f t="array" ref="AR76">IF(OR($B76="",AR$2=""),"",Projetos!$K75*_xlfn.XLOOKUP(AR$2,Técnicos!$A$2:$A$100,IF(Projetos!AX75=1,Técnicos!$F$2:$F$100,IF(Projetos!AX75=2,Técnicos!$H$2:$H$100,Técnicos!$J$2:$J$100)),,0,1))</f>
        <v/>
      </c>
      <c r="AS76" s="15" t="str" cm="1">
        <f t="array" ref="AS76">IF(OR($B76="",AS$2=""),"",Projetos!$K75*_xlfn.XLOOKUP(AS$2,Técnicos!$A$2:$A$100,IF(Projetos!AY75=1,Técnicos!$F$2:$F$100,IF(Projetos!AY75=2,Técnicos!$H$2:$H$100,Técnicos!$J$2:$J$100)),,0,1))</f>
        <v/>
      </c>
      <c r="AT76" s="15" t="str" cm="1">
        <f t="array" ref="AT76">IF(OR($B76="",AT$2=""),"",Projetos!$K75*_xlfn.XLOOKUP(AT$2,Técnicos!$A$2:$A$100,IF(Projetos!AZ75=1,Técnicos!$F$2:$F$100,IF(Projetos!AZ75=2,Técnicos!$H$2:$H$100,Técnicos!$J$2:$J$100)),,0,1))</f>
        <v/>
      </c>
      <c r="AU76" s="15" t="str" cm="1">
        <f t="array" ref="AU76">IF(OR($B76="",AU$2=""),"",Projetos!$K75*_xlfn.XLOOKUP(AU$2,Técnicos!$A$2:$A$100,IF(Projetos!BA75=1,Técnicos!$F$2:$F$100,IF(Projetos!BA75=2,Técnicos!$H$2:$H$100,Técnicos!$J$2:$J$100)),,0,1))</f>
        <v/>
      </c>
      <c r="AV76" s="15" t="str" cm="1">
        <f t="array" ref="AV76">IF(OR($B76="",AV$2=""),"",Projetos!$K75*_xlfn.XLOOKUP(AV$2,Técnicos!$A$2:$A$100,IF(Projetos!BB75=1,Técnicos!$F$2:$F$100,IF(Projetos!BB75=2,Técnicos!$H$2:$H$100,Técnicos!$J$2:$J$100)),,0,1))</f>
        <v/>
      </c>
      <c r="AW76" s="15" t="str" cm="1">
        <f t="array" ref="AW76">IF(OR($B76="",AW$2=""),"",Projetos!$K75*_xlfn.XLOOKUP(AW$2,Técnicos!$A$2:$A$100,IF(Projetos!BC75=1,Técnicos!$F$2:$F$100,IF(Projetos!BC75=2,Técnicos!$H$2:$H$100,Técnicos!$J$2:$J$100)),,0,1))</f>
        <v/>
      </c>
      <c r="AX76" s="15" t="str" cm="1">
        <f t="array" ref="AX76">IF(OR($B76="",AX$2=""),"",Projetos!$K75*_xlfn.XLOOKUP(AX$2,Técnicos!$A$2:$A$100,IF(Projetos!BD75=1,Técnicos!$F$2:$F$100,IF(Projetos!BD75=2,Técnicos!$H$2:$H$100,Técnicos!$J$2:$J$100)),,0,1))</f>
        <v/>
      </c>
      <c r="AY76" s="15" t="str" cm="1">
        <f t="array" ref="AY76">IF(OR($B76="",AY$2=""),"",Projetos!$K75*_xlfn.XLOOKUP(AY$2,Técnicos!$A$2:$A$100,IF(Projetos!BE75=1,Técnicos!$F$2:$F$100,IF(Projetos!BE75=2,Técnicos!$H$2:$H$100,Técnicos!$J$2:$J$100)),,0,1))</f>
        <v/>
      </c>
      <c r="AZ76" s="15" t="str" cm="1">
        <f t="array" ref="AZ76">IF(OR($B76="",AZ$2=""),"",Projetos!$K75*_xlfn.XLOOKUP(AZ$2,Técnicos!$A$2:$A$100,IF(Projetos!BF75=1,Técnicos!$F$2:$F$100,IF(Projetos!BF75=2,Técnicos!$H$2:$H$100,Técnicos!$J$2:$J$100)),,0,1))</f>
        <v/>
      </c>
      <c r="BA76" s="15" t="str" cm="1">
        <f t="array" ref="BA76">IF(OR($B76="",BA$2=""),"",Projetos!$K75*_xlfn.XLOOKUP(BA$2,Técnicos!$A$2:$A$100,IF(Projetos!BG75=1,Técnicos!$F$2:$F$100,IF(Projetos!BG75=2,Técnicos!$H$2:$H$100,Técnicos!$J$2:$J$100)),,0,1))</f>
        <v/>
      </c>
      <c r="BB76" s="15" t="str" cm="1">
        <f t="array" ref="BB76">IF(OR($B76="",BB$2=""),"",Projetos!$K75*_xlfn.XLOOKUP(BB$2,Técnicos!$A$2:$A$100,IF(Projetos!BH75=1,Técnicos!$F$2:$F$100,IF(Projetos!BH75=2,Técnicos!$H$2:$H$100,Técnicos!$J$2:$J$100)),,0,1))</f>
        <v/>
      </c>
      <c r="BC76" s="15" t="str" cm="1">
        <f t="array" ref="BC76">IF(OR($B76="",BC$2=""),"",Projetos!$K75*_xlfn.XLOOKUP(BC$2,Técnicos!$A$2:$A$100,IF(Projetos!BI75=1,Técnicos!$F$2:$F$100,IF(Projetos!BI75=2,Técnicos!$H$2:$H$100,Técnicos!$J$2:$J$100)),,0,1))</f>
        <v/>
      </c>
      <c r="BD76" s="15" t="str" cm="1">
        <f t="array" ref="BD76">IF(OR($B76="",BD$2=""),"",Projetos!$K75*_xlfn.XLOOKUP(BD$2,Técnicos!$A$2:$A$100,IF(Projetos!BJ75=1,Técnicos!$F$2:$F$100,IF(Projetos!BJ75=2,Técnicos!$H$2:$H$100,Técnicos!$J$2:$J$100)),,0,1))</f>
        <v/>
      </c>
      <c r="BE76" s="15" t="str" cm="1">
        <f t="array" ref="BE76">IF(OR($B76="",BE$2=""),"",Projetos!$K75*_xlfn.XLOOKUP(BE$2,Técnicos!$A$2:$A$100,IF(Projetos!BK75=1,Técnicos!$F$2:$F$100,IF(Projetos!BK75=2,Técnicos!$H$2:$H$100,Técnicos!$J$2:$J$100)),,0,1))</f>
        <v/>
      </c>
      <c r="BF76" s="15" t="str" cm="1">
        <f t="array" ref="BF76">IF(OR($B76="",BF$2=""),"",Projetos!$K75*_xlfn.XLOOKUP(BF$2,Técnicos!$A$2:$A$100,IF(Projetos!BL75=1,Técnicos!$F$2:$F$100,IF(Projetos!BL75=2,Técnicos!$H$2:$H$100,Técnicos!$J$2:$J$100)),,0,1))</f>
        <v/>
      </c>
      <c r="BG76" s="15" t="str" cm="1">
        <f t="array" ref="BG76">IF(OR($B76="",BG$2=""),"",Projetos!$K75*_xlfn.XLOOKUP(BG$2,Técnicos!$A$2:$A$100,IF(Projetos!BM75=1,Técnicos!$F$2:$F$100,IF(Projetos!BM75=2,Técnicos!$H$2:$H$100,Técnicos!$J$2:$J$100)),,0,1))</f>
        <v/>
      </c>
      <c r="BH76" s="15" t="str" cm="1">
        <f t="array" ref="BH76">IF(OR($B76="",BH$2=""),"",Projetos!$K75*_xlfn.XLOOKUP(BH$2,Técnicos!$A$2:$A$100,IF(Projetos!BN75=1,Técnicos!$F$2:$F$100,IF(Projetos!BN75=2,Técnicos!$H$2:$H$100,Técnicos!$J$2:$J$100)),,0,1))</f>
        <v/>
      </c>
      <c r="BI76" s="15" t="str" cm="1">
        <f t="array" ref="BI76">IF(OR($B76="",BI$2=""),"",Projetos!$K75*_xlfn.XLOOKUP(BI$2,Técnicos!$A$2:$A$100,IF(Projetos!BO75=1,Técnicos!$F$2:$F$100,IF(Projetos!BO75=2,Técnicos!$H$2:$H$100,Técnicos!$J$2:$J$100)),,0,1))</f>
        <v/>
      </c>
      <c r="BJ76" s="15" t="str" cm="1">
        <f t="array" ref="BJ76">IF(OR($B76="",BJ$2=""),"",Projetos!$K75*_xlfn.XLOOKUP(BJ$2,Técnicos!$A$2:$A$100,IF(Projetos!BP75=1,Técnicos!$F$2:$F$100,IF(Projetos!BP75=2,Técnicos!$H$2:$H$100,Técnicos!$J$2:$J$100)),,0,1))</f>
        <v/>
      </c>
      <c r="BK76" s="15" t="str" cm="1">
        <f t="array" ref="BK76">IF(OR($B76="",BK$2=""),"",Projetos!$K75*_xlfn.XLOOKUP(BK$2,Técnicos!$A$2:$A$100,IF(Projetos!BQ75=1,Técnicos!$F$2:$F$100,IF(Projetos!BQ75=2,Técnicos!$H$2:$H$100,Técnicos!$J$2:$J$100)),,0,1))</f>
        <v/>
      </c>
      <c r="BL76" s="15" t="str" cm="1">
        <f t="array" ref="BL76">IF(OR($B76="",BL$2=""),"",Projetos!$K75*_xlfn.XLOOKUP(BL$2,Técnicos!$A$2:$A$100,IF(Projetos!BR75=1,Técnicos!$F$2:$F$100,IF(Projetos!BR75=2,Técnicos!$H$2:$H$100,Técnicos!$J$2:$J$100)),,0,1))</f>
        <v/>
      </c>
      <c r="BM76" s="15" t="str" cm="1">
        <f t="array" ref="BM76">IF(OR($B76="",BM$2=""),"",Projetos!$K75*_xlfn.XLOOKUP(BM$2,Técnicos!$A$2:$A$100,IF(Projetos!BS75=1,Técnicos!$F$2:$F$100,IF(Projetos!BS75=2,Técnicos!$H$2:$H$100,Técnicos!$J$2:$J$100)),,0,1))</f>
        <v/>
      </c>
      <c r="BN76" s="15" t="str" cm="1">
        <f t="array" ref="BN76">IF(OR($B76="",BN$2=""),"",Projetos!$K75*_xlfn.XLOOKUP(BN$2,Técnicos!$A$2:$A$100,IF(Projetos!BT75=1,Técnicos!$F$2:$F$100,IF(Projetos!BT75=2,Técnicos!$H$2:$H$100,Técnicos!$J$2:$J$100)),,0,1))</f>
        <v/>
      </c>
      <c r="BO76" s="15" t="str" cm="1">
        <f t="array" ref="BO76">IF(OR($B76="",BO$2=""),"",Projetos!$K75*_xlfn.XLOOKUP(BO$2,Técnicos!$A$2:$A$100,IF(Projetos!BU75=1,Técnicos!$F$2:$F$100,IF(Projetos!BU75=2,Técnicos!$H$2:$H$100,Técnicos!$J$2:$J$100)),,0,1))</f>
        <v/>
      </c>
      <c r="BP76" s="15" t="str" cm="1">
        <f t="array" ref="BP76">IF(OR($B76="",BP$2=""),"",Projetos!$K75*_xlfn.XLOOKUP(BP$2,Técnicos!$A$2:$A$100,IF(Projetos!BV75=1,Técnicos!$F$2:$F$100,IF(Projetos!BV75=2,Técnicos!$H$2:$H$100,Técnicos!$J$2:$J$100)),,0,1))</f>
        <v/>
      </c>
      <c r="BQ76" s="15" t="str" cm="1">
        <f t="array" ref="BQ76">IF(OR($B76="",BQ$2=""),"",Projetos!$K75*_xlfn.XLOOKUP(BQ$2,Técnicos!$A$2:$A$100,IF(Projetos!BW75=1,Técnicos!$F$2:$F$100,IF(Projetos!BW75=2,Técnicos!$H$2:$H$100,Técnicos!$J$2:$J$100)),,0,1))</f>
        <v/>
      </c>
    </row>
    <row r="77" spans="3:69" x14ac:dyDescent="0.25">
      <c r="C77" s="15" t="str" cm="1">
        <f t="array" ref="C77">IF(OR($B77="",C$2=""),"",Projetos!$K76*_xlfn.XLOOKUP(C$2,Técnicos!$A$2:$A$100,IF(Projetos!I76=1,Técnicos!$F$2:$F$100,IF(Projetos!I76=2,Técnicos!$H$2:$H$100,Técnicos!$J$2:$J$100)),,0,1))</f>
        <v/>
      </c>
      <c r="D77" s="15" t="str" cm="1">
        <f t="array" ref="D77">IF(OR($B77="",D$2=""),"",Projetos!$K76*_xlfn.XLOOKUP(D$2,Técnicos!$A$2:$A$100,IF(Projetos!J76=1,Técnicos!$F$2:$F$100,IF(Projetos!J76=2,Técnicos!$H$2:$H$100,Técnicos!$J$2:$J$100)),,0,1))</f>
        <v/>
      </c>
      <c r="E77" s="15" t="str" cm="1">
        <f t="array" ref="E77">IF(OR($B77="",E$2=""),"",Projetos!$K76*_xlfn.XLOOKUP(E$2,Técnicos!$A$2:$A$100,IF(Projetos!K76=1,Técnicos!$F$2:$F$100,IF(Projetos!K76=2,Técnicos!$H$2:$H$100,Técnicos!$J$2:$J$100)),,0,1))</f>
        <v/>
      </c>
      <c r="F77" s="15" t="str" cm="1">
        <f t="array" ref="F77">IF(OR($B77="",F$2=""),"",Projetos!$K76*_xlfn.XLOOKUP(F$2,Técnicos!$A$2:$A$100,IF(Projetos!L76=1,Técnicos!$F$2:$F$100,IF(Projetos!L76=2,Técnicos!$H$2:$H$100,Técnicos!$J$2:$J$100)),,0,1))</f>
        <v/>
      </c>
      <c r="G77" s="15" t="str" cm="1">
        <f t="array" ref="G77">IF(OR($B77="",G$2=""),"",Projetos!$K76*_xlfn.XLOOKUP(G$2,Técnicos!$A$2:$A$100,IF(Projetos!M76=1,Técnicos!$F$2:$F$100,IF(Projetos!M76=2,Técnicos!$H$2:$H$100,Técnicos!$J$2:$J$100)),,0,1))</f>
        <v/>
      </c>
      <c r="H77" s="15" t="str" cm="1">
        <f t="array" ref="H77">IF(OR($B77="",H$2=""),"",Projetos!$K76*_xlfn.XLOOKUP(H$2,Técnicos!$A$2:$A$100,IF(Projetos!N76=1,Técnicos!$F$2:$F$100,IF(Projetos!N76=2,Técnicos!$H$2:$H$100,Técnicos!$J$2:$J$100)),,0,1))</f>
        <v/>
      </c>
      <c r="I77" s="15" t="str" cm="1">
        <f t="array" ref="I77">IF(OR($B77="",I$2=""),"",Projetos!$K76*_xlfn.XLOOKUP(I$2,Técnicos!$A$2:$A$100,IF(Projetos!O76=1,Técnicos!$F$2:$F$100,IF(Projetos!O76=2,Técnicos!$H$2:$H$100,Técnicos!$J$2:$J$100)),,0,1))</f>
        <v/>
      </c>
      <c r="J77" s="15" t="str" cm="1">
        <f t="array" ref="J77">IF(OR($B77="",J$2=""),"",Projetos!$K76*_xlfn.XLOOKUP(J$2,Técnicos!$A$2:$A$100,IF(Projetos!P76=1,Técnicos!$F$2:$F$100,IF(Projetos!P76=2,Técnicos!$H$2:$H$100,Técnicos!$J$2:$J$100)),,0,1))</f>
        <v/>
      </c>
      <c r="K77" s="15" t="str" cm="1">
        <f t="array" ref="K77">IF(OR($B77="",K$2=""),"",Projetos!$K76*_xlfn.XLOOKUP(K$2,Técnicos!$A$2:$A$100,IF(Projetos!Q76=1,Técnicos!$F$2:$F$100,IF(Projetos!Q76=2,Técnicos!$H$2:$H$100,Técnicos!$J$2:$J$100)),,0,1))</f>
        <v/>
      </c>
      <c r="L77" s="15" t="str" cm="1">
        <f t="array" ref="L77">IF(OR($B77="",L$2=""),"",Projetos!$K76*_xlfn.XLOOKUP(L$2,Técnicos!$A$2:$A$100,IF(Projetos!R76=1,Técnicos!$F$2:$F$100,IF(Projetos!R76=2,Técnicos!$H$2:$H$100,Técnicos!$J$2:$J$100)),,0,1))</f>
        <v/>
      </c>
      <c r="M77" s="15" t="str" cm="1">
        <f t="array" ref="M77">IF(OR($B77="",M$2=""),"",Projetos!$K76*_xlfn.XLOOKUP(M$2,Técnicos!$A$2:$A$100,IF(Projetos!S76=1,Técnicos!$F$2:$F$100,IF(Projetos!S76=2,Técnicos!$H$2:$H$100,Técnicos!$J$2:$J$100)),,0,1))</f>
        <v/>
      </c>
      <c r="N77" s="15" t="str" cm="1">
        <f t="array" ref="N77">IF(OR($B77="",N$2=""),"",Projetos!$K76*_xlfn.XLOOKUP(N$2,Técnicos!$A$2:$A$100,IF(Projetos!T76=1,Técnicos!$F$2:$F$100,IF(Projetos!T76=2,Técnicos!$H$2:$H$100,Técnicos!$J$2:$J$100)),,0,1))</f>
        <v/>
      </c>
      <c r="O77" s="15" t="str" cm="1">
        <f t="array" ref="O77">IF(OR($B77="",O$2=""),"",Projetos!$K76*_xlfn.XLOOKUP(O$2,Técnicos!$A$2:$A$100,IF(Projetos!U76=1,Técnicos!$F$2:$F$100,IF(Projetos!U76=2,Técnicos!$H$2:$H$100,Técnicos!$J$2:$J$100)),,0,1))</f>
        <v/>
      </c>
      <c r="P77" s="15" t="str" cm="1">
        <f t="array" ref="P77">IF(OR($B77="",P$2=""),"",Projetos!$K76*_xlfn.XLOOKUP(P$2,Técnicos!$A$2:$A$100,IF(Projetos!V76=1,Técnicos!$F$2:$F$100,IF(Projetos!V76=2,Técnicos!$H$2:$H$100,Técnicos!$J$2:$J$100)),,0,1))</f>
        <v/>
      </c>
      <c r="Q77" s="15" t="str" cm="1">
        <f t="array" ref="Q77">IF(OR($B77="",Q$2=""),"",Projetos!$K76*_xlfn.XLOOKUP(Q$2,Técnicos!$A$2:$A$100,IF(Projetos!W76=1,Técnicos!$F$2:$F$100,IF(Projetos!W76=2,Técnicos!$H$2:$H$100,Técnicos!$J$2:$J$100)),,0,1))</f>
        <v/>
      </c>
      <c r="R77" s="15" t="str" cm="1">
        <f t="array" ref="R77">IF(OR($B77="",R$2=""),"",Projetos!$K76*_xlfn.XLOOKUP(R$2,Técnicos!$A$2:$A$100,IF(Projetos!X76=1,Técnicos!$F$2:$F$100,IF(Projetos!X76=2,Técnicos!$H$2:$H$100,Técnicos!$J$2:$J$100)),,0,1))</f>
        <v/>
      </c>
      <c r="S77" s="15" t="str" cm="1">
        <f t="array" ref="S77">IF(OR($B77="",S$2=""),"",Projetos!$K76*_xlfn.XLOOKUP(S$2,Técnicos!$A$2:$A$100,IF(Projetos!Y76=1,Técnicos!$F$2:$F$100,IF(Projetos!Y76=2,Técnicos!$H$2:$H$100,Técnicos!$J$2:$J$100)),,0,1))</f>
        <v/>
      </c>
      <c r="T77" s="15" t="str" cm="1">
        <f t="array" ref="T77">IF(OR($B77="",T$2=""),"",Projetos!$K76*_xlfn.XLOOKUP(T$2,Técnicos!$A$2:$A$100,IF(Projetos!Z76=1,Técnicos!$F$2:$F$100,IF(Projetos!Z76=2,Técnicos!$H$2:$H$100,Técnicos!$J$2:$J$100)),,0,1))</f>
        <v/>
      </c>
      <c r="U77" s="15" t="str" cm="1">
        <f t="array" ref="U77">IF(OR($B77="",U$2=""),"",Projetos!$K76*_xlfn.XLOOKUP(U$2,Técnicos!$A$2:$A$100,IF(Projetos!AA76=1,Técnicos!$F$2:$F$100,IF(Projetos!AA76=2,Técnicos!$H$2:$H$100,Técnicos!$J$2:$J$100)),,0,1))</f>
        <v/>
      </c>
      <c r="V77" s="15" t="str" cm="1">
        <f t="array" ref="V77">IF(OR($B77="",V$2=""),"",Projetos!$K76*_xlfn.XLOOKUP(V$2,Técnicos!$A$2:$A$100,IF(Projetos!AB76=1,Técnicos!$F$2:$F$100,IF(Projetos!AB76=2,Técnicos!$H$2:$H$100,Técnicos!$J$2:$J$100)),,0,1))</f>
        <v/>
      </c>
      <c r="W77" s="15" t="str" cm="1">
        <f t="array" ref="W77">IF(OR($B77="",W$2=""),"",Projetos!$K76*_xlfn.XLOOKUP(W$2,Técnicos!$A$2:$A$100,IF(Projetos!AC76=1,Técnicos!$F$2:$F$100,IF(Projetos!AC76=2,Técnicos!$H$2:$H$100,Técnicos!$J$2:$J$100)),,0,1))</f>
        <v/>
      </c>
      <c r="X77" s="15" t="str" cm="1">
        <f t="array" ref="X77">IF(OR($B77="",X$2=""),"",Projetos!$K76*_xlfn.XLOOKUP(X$2,Técnicos!$A$2:$A$100,IF(Projetos!AD76=1,Técnicos!$F$2:$F$100,IF(Projetos!AD76=2,Técnicos!$H$2:$H$100,Técnicos!$J$2:$J$100)),,0,1))</f>
        <v/>
      </c>
      <c r="Y77" s="15" t="str" cm="1">
        <f t="array" ref="Y77">IF(OR($B77="",Y$2=""),"",Projetos!$K76*_xlfn.XLOOKUP(Y$2,Técnicos!$A$2:$A$100,IF(Projetos!AE76=1,Técnicos!$F$2:$F$100,IF(Projetos!AE76=2,Técnicos!$H$2:$H$100,Técnicos!$J$2:$J$100)),,0,1))</f>
        <v/>
      </c>
      <c r="Z77" s="15" t="str" cm="1">
        <f t="array" ref="Z77">IF(OR($B77="",Z$2=""),"",Projetos!$K76*_xlfn.XLOOKUP(Z$2,Técnicos!$A$2:$A$100,IF(Projetos!AF76=1,Técnicos!$F$2:$F$100,IF(Projetos!AF76=2,Técnicos!$H$2:$H$100,Técnicos!$J$2:$J$100)),,0,1))</f>
        <v/>
      </c>
      <c r="AA77" s="15" t="str" cm="1">
        <f t="array" ref="AA77">IF(OR($B77="",AA$2=""),"",Projetos!$K76*_xlfn.XLOOKUP(AA$2,Técnicos!$A$2:$A$100,IF(Projetos!AG76=1,Técnicos!$F$2:$F$100,IF(Projetos!AG76=2,Técnicos!$H$2:$H$100,Técnicos!$J$2:$J$100)),,0,1))</f>
        <v/>
      </c>
      <c r="AB77" s="15" t="str" cm="1">
        <f t="array" ref="AB77">IF(OR($B77="",AB$2=""),"",Projetos!$K76*_xlfn.XLOOKUP(AB$2,Técnicos!$A$2:$A$100,IF(Projetos!AH76=1,Técnicos!$F$2:$F$100,IF(Projetos!AH76=2,Técnicos!$H$2:$H$100,Técnicos!$J$2:$J$100)),,0,1))</f>
        <v/>
      </c>
      <c r="AC77" s="15" t="str" cm="1">
        <f t="array" ref="AC77">IF(OR($B77="",AC$2=""),"",Projetos!$K76*_xlfn.XLOOKUP(AC$2,Técnicos!$A$2:$A$100,IF(Projetos!AI76=1,Técnicos!$F$2:$F$100,IF(Projetos!AI76=2,Técnicos!$H$2:$H$100,Técnicos!$J$2:$J$100)),,0,1))</f>
        <v/>
      </c>
      <c r="AD77" s="15" t="str" cm="1">
        <f t="array" ref="AD77">IF(OR($B77="",AD$2=""),"",Projetos!$K76*_xlfn.XLOOKUP(AD$2,Técnicos!$A$2:$A$100,IF(Projetos!AJ76=1,Técnicos!$F$2:$F$100,IF(Projetos!AJ76=2,Técnicos!$H$2:$H$100,Técnicos!$J$2:$J$100)),,0,1))</f>
        <v/>
      </c>
      <c r="AE77" s="15" t="str" cm="1">
        <f t="array" ref="AE77">IF(OR($B77="",AE$2=""),"",Projetos!$K76*_xlfn.XLOOKUP(AE$2,Técnicos!$A$2:$A$100,IF(Projetos!AK76=1,Técnicos!$F$2:$F$100,IF(Projetos!AK76=2,Técnicos!$H$2:$H$100,Técnicos!$J$2:$J$100)),,0,1))</f>
        <v/>
      </c>
      <c r="AF77" s="15" t="str" cm="1">
        <f t="array" ref="AF77">IF(OR($B77="",AF$2=""),"",Projetos!$K76*_xlfn.XLOOKUP(AF$2,Técnicos!$A$2:$A$100,IF(Projetos!AL76=1,Técnicos!$F$2:$F$100,IF(Projetos!AL76=2,Técnicos!$H$2:$H$100,Técnicos!$J$2:$J$100)),,0,1))</f>
        <v/>
      </c>
      <c r="AG77" s="15" t="str" cm="1">
        <f t="array" ref="AG77">IF(OR($B77="",AG$2=""),"",Projetos!$K76*_xlfn.XLOOKUP(AG$2,Técnicos!$A$2:$A$100,IF(Projetos!AM76=1,Técnicos!$F$2:$F$100,IF(Projetos!AM76=2,Técnicos!$H$2:$H$100,Técnicos!$J$2:$J$100)),,0,1))</f>
        <v/>
      </c>
      <c r="AH77" s="15" t="str" cm="1">
        <f t="array" ref="AH77">IF(OR($B77="",AH$2=""),"",Projetos!$K76*_xlfn.XLOOKUP(AH$2,Técnicos!$A$2:$A$100,IF(Projetos!AN76=1,Técnicos!$F$2:$F$100,IF(Projetos!AN76=2,Técnicos!$H$2:$H$100,Técnicos!$J$2:$J$100)),,0,1))</f>
        <v/>
      </c>
      <c r="AI77" s="15" t="str" cm="1">
        <f t="array" ref="AI77">IF(OR($B77="",AI$2=""),"",Projetos!$K76*_xlfn.XLOOKUP(AI$2,Técnicos!$A$2:$A$100,IF(Projetos!AO76=1,Técnicos!$F$2:$F$100,IF(Projetos!AO76=2,Técnicos!$H$2:$H$100,Técnicos!$J$2:$J$100)),,0,1))</f>
        <v/>
      </c>
      <c r="AJ77" s="15" t="str" cm="1">
        <f t="array" ref="AJ77">IF(OR($B77="",AJ$2=""),"",Projetos!$K76*_xlfn.XLOOKUP(AJ$2,Técnicos!$A$2:$A$100,IF(Projetos!AP76=1,Técnicos!$F$2:$F$100,IF(Projetos!AP76=2,Técnicos!$H$2:$H$100,Técnicos!$J$2:$J$100)),,0,1))</f>
        <v/>
      </c>
      <c r="AK77" s="15" t="str" cm="1">
        <f t="array" ref="AK77">IF(OR($B77="",AK$2=""),"",Projetos!$K76*_xlfn.XLOOKUP(AK$2,Técnicos!$A$2:$A$100,IF(Projetos!AQ76=1,Técnicos!$F$2:$F$100,IF(Projetos!AQ76=2,Técnicos!$H$2:$H$100,Técnicos!$J$2:$J$100)),,0,1))</f>
        <v/>
      </c>
      <c r="AL77" s="15" t="str" cm="1">
        <f t="array" ref="AL77">IF(OR($B77="",AL$2=""),"",Projetos!$K76*_xlfn.XLOOKUP(AL$2,Técnicos!$A$2:$A$100,IF(Projetos!AR76=1,Técnicos!$F$2:$F$100,IF(Projetos!AR76=2,Técnicos!$H$2:$H$100,Técnicos!$J$2:$J$100)),,0,1))</f>
        <v/>
      </c>
      <c r="AM77" s="15" t="str" cm="1">
        <f t="array" ref="AM77">IF(OR($B77="",AM$2=""),"",Projetos!$K76*_xlfn.XLOOKUP(AM$2,Técnicos!$A$2:$A$100,IF(Projetos!AS76=1,Técnicos!$F$2:$F$100,IF(Projetos!AS76=2,Técnicos!$H$2:$H$100,Técnicos!$J$2:$J$100)),,0,1))</f>
        <v/>
      </c>
      <c r="AN77" s="15" t="str" cm="1">
        <f t="array" ref="AN77">IF(OR($B77="",AN$2=""),"",Projetos!$K76*_xlfn.XLOOKUP(AN$2,Técnicos!$A$2:$A$100,IF(Projetos!AT76=1,Técnicos!$F$2:$F$100,IF(Projetos!AT76=2,Técnicos!$H$2:$H$100,Técnicos!$J$2:$J$100)),,0,1))</f>
        <v/>
      </c>
      <c r="AO77" s="15" t="str" cm="1">
        <f t="array" ref="AO77">IF(OR($B77="",AO$2=""),"",Projetos!$K76*_xlfn.XLOOKUP(AO$2,Técnicos!$A$2:$A$100,IF(Projetos!AU76=1,Técnicos!$F$2:$F$100,IF(Projetos!AU76=2,Técnicos!$H$2:$H$100,Técnicos!$J$2:$J$100)),,0,1))</f>
        <v/>
      </c>
      <c r="AP77" s="15" t="str" cm="1">
        <f t="array" ref="AP77">IF(OR($B77="",AP$2=""),"",Projetos!$K76*_xlfn.XLOOKUP(AP$2,Técnicos!$A$2:$A$100,IF(Projetos!AV76=1,Técnicos!$F$2:$F$100,IF(Projetos!AV76=2,Técnicos!$H$2:$H$100,Técnicos!$J$2:$J$100)),,0,1))</f>
        <v/>
      </c>
      <c r="AQ77" s="15" t="str" cm="1">
        <f t="array" ref="AQ77">IF(OR($B77="",AQ$2=""),"",Projetos!$K76*_xlfn.XLOOKUP(AQ$2,Técnicos!$A$2:$A$100,IF(Projetos!AW76=1,Técnicos!$F$2:$F$100,IF(Projetos!AW76=2,Técnicos!$H$2:$H$100,Técnicos!$J$2:$J$100)),,0,1))</f>
        <v/>
      </c>
      <c r="AR77" s="15" t="str" cm="1">
        <f t="array" ref="AR77">IF(OR($B77="",AR$2=""),"",Projetos!$K76*_xlfn.XLOOKUP(AR$2,Técnicos!$A$2:$A$100,IF(Projetos!AX76=1,Técnicos!$F$2:$F$100,IF(Projetos!AX76=2,Técnicos!$H$2:$H$100,Técnicos!$J$2:$J$100)),,0,1))</f>
        <v/>
      </c>
      <c r="AS77" s="15" t="str" cm="1">
        <f t="array" ref="AS77">IF(OR($B77="",AS$2=""),"",Projetos!$K76*_xlfn.XLOOKUP(AS$2,Técnicos!$A$2:$A$100,IF(Projetos!AY76=1,Técnicos!$F$2:$F$100,IF(Projetos!AY76=2,Técnicos!$H$2:$H$100,Técnicos!$J$2:$J$100)),,0,1))</f>
        <v/>
      </c>
      <c r="AT77" s="15" t="str" cm="1">
        <f t="array" ref="AT77">IF(OR($B77="",AT$2=""),"",Projetos!$K76*_xlfn.XLOOKUP(AT$2,Técnicos!$A$2:$A$100,IF(Projetos!AZ76=1,Técnicos!$F$2:$F$100,IF(Projetos!AZ76=2,Técnicos!$H$2:$H$100,Técnicos!$J$2:$J$100)),,0,1))</f>
        <v/>
      </c>
      <c r="AU77" s="15" t="str" cm="1">
        <f t="array" ref="AU77">IF(OR($B77="",AU$2=""),"",Projetos!$K76*_xlfn.XLOOKUP(AU$2,Técnicos!$A$2:$A$100,IF(Projetos!BA76=1,Técnicos!$F$2:$F$100,IF(Projetos!BA76=2,Técnicos!$H$2:$H$100,Técnicos!$J$2:$J$100)),,0,1))</f>
        <v/>
      </c>
      <c r="AV77" s="15" t="str" cm="1">
        <f t="array" ref="AV77">IF(OR($B77="",AV$2=""),"",Projetos!$K76*_xlfn.XLOOKUP(AV$2,Técnicos!$A$2:$A$100,IF(Projetos!BB76=1,Técnicos!$F$2:$F$100,IF(Projetos!BB76=2,Técnicos!$H$2:$H$100,Técnicos!$J$2:$J$100)),,0,1))</f>
        <v/>
      </c>
      <c r="AW77" s="15" t="str" cm="1">
        <f t="array" ref="AW77">IF(OR($B77="",AW$2=""),"",Projetos!$K76*_xlfn.XLOOKUP(AW$2,Técnicos!$A$2:$A$100,IF(Projetos!BC76=1,Técnicos!$F$2:$F$100,IF(Projetos!BC76=2,Técnicos!$H$2:$H$100,Técnicos!$J$2:$J$100)),,0,1))</f>
        <v/>
      </c>
      <c r="AX77" s="15" t="str" cm="1">
        <f t="array" ref="AX77">IF(OR($B77="",AX$2=""),"",Projetos!$K76*_xlfn.XLOOKUP(AX$2,Técnicos!$A$2:$A$100,IF(Projetos!BD76=1,Técnicos!$F$2:$F$100,IF(Projetos!BD76=2,Técnicos!$H$2:$H$100,Técnicos!$J$2:$J$100)),,0,1))</f>
        <v/>
      </c>
      <c r="AY77" s="15" t="str" cm="1">
        <f t="array" ref="AY77">IF(OR($B77="",AY$2=""),"",Projetos!$K76*_xlfn.XLOOKUP(AY$2,Técnicos!$A$2:$A$100,IF(Projetos!BE76=1,Técnicos!$F$2:$F$100,IF(Projetos!BE76=2,Técnicos!$H$2:$H$100,Técnicos!$J$2:$J$100)),,0,1))</f>
        <v/>
      </c>
      <c r="AZ77" s="15" t="str" cm="1">
        <f t="array" ref="AZ77">IF(OR($B77="",AZ$2=""),"",Projetos!$K76*_xlfn.XLOOKUP(AZ$2,Técnicos!$A$2:$A$100,IF(Projetos!BF76=1,Técnicos!$F$2:$F$100,IF(Projetos!BF76=2,Técnicos!$H$2:$H$100,Técnicos!$J$2:$J$100)),,0,1))</f>
        <v/>
      </c>
      <c r="BA77" s="15" t="str" cm="1">
        <f t="array" ref="BA77">IF(OR($B77="",BA$2=""),"",Projetos!$K76*_xlfn.XLOOKUP(BA$2,Técnicos!$A$2:$A$100,IF(Projetos!BG76=1,Técnicos!$F$2:$F$100,IF(Projetos!BG76=2,Técnicos!$H$2:$H$100,Técnicos!$J$2:$J$100)),,0,1))</f>
        <v/>
      </c>
      <c r="BB77" s="15" t="str" cm="1">
        <f t="array" ref="BB77">IF(OR($B77="",BB$2=""),"",Projetos!$K76*_xlfn.XLOOKUP(BB$2,Técnicos!$A$2:$A$100,IF(Projetos!BH76=1,Técnicos!$F$2:$F$100,IF(Projetos!BH76=2,Técnicos!$H$2:$H$100,Técnicos!$J$2:$J$100)),,0,1))</f>
        <v/>
      </c>
      <c r="BC77" s="15" t="str" cm="1">
        <f t="array" ref="BC77">IF(OR($B77="",BC$2=""),"",Projetos!$K76*_xlfn.XLOOKUP(BC$2,Técnicos!$A$2:$A$100,IF(Projetos!BI76=1,Técnicos!$F$2:$F$100,IF(Projetos!BI76=2,Técnicos!$H$2:$H$100,Técnicos!$J$2:$J$100)),,0,1))</f>
        <v/>
      </c>
      <c r="BD77" s="15" t="str" cm="1">
        <f t="array" ref="BD77">IF(OR($B77="",BD$2=""),"",Projetos!$K76*_xlfn.XLOOKUP(BD$2,Técnicos!$A$2:$A$100,IF(Projetos!BJ76=1,Técnicos!$F$2:$F$100,IF(Projetos!BJ76=2,Técnicos!$H$2:$H$100,Técnicos!$J$2:$J$100)),,0,1))</f>
        <v/>
      </c>
      <c r="BE77" s="15" t="str" cm="1">
        <f t="array" ref="BE77">IF(OR($B77="",BE$2=""),"",Projetos!$K76*_xlfn.XLOOKUP(BE$2,Técnicos!$A$2:$A$100,IF(Projetos!BK76=1,Técnicos!$F$2:$F$100,IF(Projetos!BK76=2,Técnicos!$H$2:$H$100,Técnicos!$J$2:$J$100)),,0,1))</f>
        <v/>
      </c>
      <c r="BF77" s="15" t="str" cm="1">
        <f t="array" ref="BF77">IF(OR($B77="",BF$2=""),"",Projetos!$K76*_xlfn.XLOOKUP(BF$2,Técnicos!$A$2:$A$100,IF(Projetos!BL76=1,Técnicos!$F$2:$F$100,IF(Projetos!BL76=2,Técnicos!$H$2:$H$100,Técnicos!$J$2:$J$100)),,0,1))</f>
        <v/>
      </c>
      <c r="BG77" s="15" t="str" cm="1">
        <f t="array" ref="BG77">IF(OR($B77="",BG$2=""),"",Projetos!$K76*_xlfn.XLOOKUP(BG$2,Técnicos!$A$2:$A$100,IF(Projetos!BM76=1,Técnicos!$F$2:$F$100,IF(Projetos!BM76=2,Técnicos!$H$2:$H$100,Técnicos!$J$2:$J$100)),,0,1))</f>
        <v/>
      </c>
      <c r="BH77" s="15" t="str" cm="1">
        <f t="array" ref="BH77">IF(OR($B77="",BH$2=""),"",Projetos!$K76*_xlfn.XLOOKUP(BH$2,Técnicos!$A$2:$A$100,IF(Projetos!BN76=1,Técnicos!$F$2:$F$100,IF(Projetos!BN76=2,Técnicos!$H$2:$H$100,Técnicos!$J$2:$J$100)),,0,1))</f>
        <v/>
      </c>
      <c r="BI77" s="15" t="str" cm="1">
        <f t="array" ref="BI77">IF(OR($B77="",BI$2=""),"",Projetos!$K76*_xlfn.XLOOKUP(BI$2,Técnicos!$A$2:$A$100,IF(Projetos!BO76=1,Técnicos!$F$2:$F$100,IF(Projetos!BO76=2,Técnicos!$H$2:$H$100,Técnicos!$J$2:$J$100)),,0,1))</f>
        <v/>
      </c>
      <c r="BJ77" s="15" t="str" cm="1">
        <f t="array" ref="BJ77">IF(OR($B77="",BJ$2=""),"",Projetos!$K76*_xlfn.XLOOKUP(BJ$2,Técnicos!$A$2:$A$100,IF(Projetos!BP76=1,Técnicos!$F$2:$F$100,IF(Projetos!BP76=2,Técnicos!$H$2:$H$100,Técnicos!$J$2:$J$100)),,0,1))</f>
        <v/>
      </c>
      <c r="BK77" s="15" t="str" cm="1">
        <f t="array" ref="BK77">IF(OR($B77="",BK$2=""),"",Projetos!$K76*_xlfn.XLOOKUP(BK$2,Técnicos!$A$2:$A$100,IF(Projetos!BQ76=1,Técnicos!$F$2:$F$100,IF(Projetos!BQ76=2,Técnicos!$H$2:$H$100,Técnicos!$J$2:$J$100)),,0,1))</f>
        <v/>
      </c>
      <c r="BL77" s="15" t="str" cm="1">
        <f t="array" ref="BL77">IF(OR($B77="",BL$2=""),"",Projetos!$K76*_xlfn.XLOOKUP(BL$2,Técnicos!$A$2:$A$100,IF(Projetos!BR76=1,Técnicos!$F$2:$F$100,IF(Projetos!BR76=2,Técnicos!$H$2:$H$100,Técnicos!$J$2:$J$100)),,0,1))</f>
        <v/>
      </c>
      <c r="BM77" s="15" t="str" cm="1">
        <f t="array" ref="BM77">IF(OR($B77="",BM$2=""),"",Projetos!$K76*_xlfn.XLOOKUP(BM$2,Técnicos!$A$2:$A$100,IF(Projetos!BS76=1,Técnicos!$F$2:$F$100,IF(Projetos!BS76=2,Técnicos!$H$2:$H$100,Técnicos!$J$2:$J$100)),,0,1))</f>
        <v/>
      </c>
      <c r="BN77" s="15" t="str" cm="1">
        <f t="array" ref="BN77">IF(OR($B77="",BN$2=""),"",Projetos!$K76*_xlfn.XLOOKUP(BN$2,Técnicos!$A$2:$A$100,IF(Projetos!BT76=1,Técnicos!$F$2:$F$100,IF(Projetos!BT76=2,Técnicos!$H$2:$H$100,Técnicos!$J$2:$J$100)),,0,1))</f>
        <v/>
      </c>
      <c r="BO77" s="15" t="str" cm="1">
        <f t="array" ref="BO77">IF(OR($B77="",BO$2=""),"",Projetos!$K76*_xlfn.XLOOKUP(BO$2,Técnicos!$A$2:$A$100,IF(Projetos!BU76=1,Técnicos!$F$2:$F$100,IF(Projetos!BU76=2,Técnicos!$H$2:$H$100,Técnicos!$J$2:$J$100)),,0,1))</f>
        <v/>
      </c>
      <c r="BP77" s="15" t="str" cm="1">
        <f t="array" ref="BP77">IF(OR($B77="",BP$2=""),"",Projetos!$K76*_xlfn.XLOOKUP(BP$2,Técnicos!$A$2:$A$100,IF(Projetos!BV76=1,Técnicos!$F$2:$F$100,IF(Projetos!BV76=2,Técnicos!$H$2:$H$100,Técnicos!$J$2:$J$100)),,0,1))</f>
        <v/>
      </c>
      <c r="BQ77" s="15" t="str" cm="1">
        <f t="array" ref="BQ77">IF(OR($B77="",BQ$2=""),"",Projetos!$K76*_xlfn.XLOOKUP(BQ$2,Técnicos!$A$2:$A$100,IF(Projetos!BW76=1,Técnicos!$F$2:$F$100,IF(Projetos!BW76=2,Técnicos!$H$2:$H$100,Técnicos!$J$2:$J$100)),,0,1))</f>
        <v/>
      </c>
    </row>
    <row r="78" spans="3:69" x14ac:dyDescent="0.25">
      <c r="C78" s="15" t="str" cm="1">
        <f t="array" ref="C78">IF(OR($B78="",C$2=""),"",Projetos!$K77*_xlfn.XLOOKUP(C$2,Técnicos!$A$2:$A$100,IF(Projetos!I77=1,Técnicos!$F$2:$F$100,IF(Projetos!I77=2,Técnicos!$H$2:$H$100,Técnicos!$J$2:$J$100)),,0,1))</f>
        <v/>
      </c>
      <c r="D78" s="15" t="str" cm="1">
        <f t="array" ref="D78">IF(OR($B78="",D$2=""),"",Projetos!$K77*_xlfn.XLOOKUP(D$2,Técnicos!$A$2:$A$100,IF(Projetos!J77=1,Técnicos!$F$2:$F$100,IF(Projetos!J77=2,Técnicos!$H$2:$H$100,Técnicos!$J$2:$J$100)),,0,1))</f>
        <v/>
      </c>
      <c r="E78" s="15" t="str" cm="1">
        <f t="array" ref="E78">IF(OR($B78="",E$2=""),"",Projetos!$K77*_xlfn.XLOOKUP(E$2,Técnicos!$A$2:$A$100,IF(Projetos!K77=1,Técnicos!$F$2:$F$100,IF(Projetos!K77=2,Técnicos!$H$2:$H$100,Técnicos!$J$2:$J$100)),,0,1))</f>
        <v/>
      </c>
      <c r="F78" s="15" t="str" cm="1">
        <f t="array" ref="F78">IF(OR($B78="",F$2=""),"",Projetos!$K77*_xlfn.XLOOKUP(F$2,Técnicos!$A$2:$A$100,IF(Projetos!L77=1,Técnicos!$F$2:$F$100,IF(Projetos!L77=2,Técnicos!$H$2:$H$100,Técnicos!$J$2:$J$100)),,0,1))</f>
        <v/>
      </c>
      <c r="G78" s="15" t="str" cm="1">
        <f t="array" ref="G78">IF(OR($B78="",G$2=""),"",Projetos!$K77*_xlfn.XLOOKUP(G$2,Técnicos!$A$2:$A$100,IF(Projetos!M77=1,Técnicos!$F$2:$F$100,IF(Projetos!M77=2,Técnicos!$H$2:$H$100,Técnicos!$J$2:$J$100)),,0,1))</f>
        <v/>
      </c>
      <c r="H78" s="15" t="str" cm="1">
        <f t="array" ref="H78">IF(OR($B78="",H$2=""),"",Projetos!$K77*_xlfn.XLOOKUP(H$2,Técnicos!$A$2:$A$100,IF(Projetos!N77=1,Técnicos!$F$2:$F$100,IF(Projetos!N77=2,Técnicos!$H$2:$H$100,Técnicos!$J$2:$J$100)),,0,1))</f>
        <v/>
      </c>
      <c r="I78" s="15" t="str" cm="1">
        <f t="array" ref="I78">IF(OR($B78="",I$2=""),"",Projetos!$K77*_xlfn.XLOOKUP(I$2,Técnicos!$A$2:$A$100,IF(Projetos!O77=1,Técnicos!$F$2:$F$100,IF(Projetos!O77=2,Técnicos!$H$2:$H$100,Técnicos!$J$2:$J$100)),,0,1))</f>
        <v/>
      </c>
      <c r="J78" s="15" t="str" cm="1">
        <f t="array" ref="J78">IF(OR($B78="",J$2=""),"",Projetos!$K77*_xlfn.XLOOKUP(J$2,Técnicos!$A$2:$A$100,IF(Projetos!P77=1,Técnicos!$F$2:$F$100,IF(Projetos!P77=2,Técnicos!$H$2:$H$100,Técnicos!$J$2:$J$100)),,0,1))</f>
        <v/>
      </c>
      <c r="K78" s="15" t="str" cm="1">
        <f t="array" ref="K78">IF(OR($B78="",K$2=""),"",Projetos!$K77*_xlfn.XLOOKUP(K$2,Técnicos!$A$2:$A$100,IF(Projetos!Q77=1,Técnicos!$F$2:$F$100,IF(Projetos!Q77=2,Técnicos!$H$2:$H$100,Técnicos!$J$2:$J$100)),,0,1))</f>
        <v/>
      </c>
      <c r="L78" s="15" t="str" cm="1">
        <f t="array" ref="L78">IF(OR($B78="",L$2=""),"",Projetos!$K77*_xlfn.XLOOKUP(L$2,Técnicos!$A$2:$A$100,IF(Projetos!R77=1,Técnicos!$F$2:$F$100,IF(Projetos!R77=2,Técnicos!$H$2:$H$100,Técnicos!$J$2:$J$100)),,0,1))</f>
        <v/>
      </c>
      <c r="M78" s="15" t="str" cm="1">
        <f t="array" ref="M78">IF(OR($B78="",M$2=""),"",Projetos!$K77*_xlfn.XLOOKUP(M$2,Técnicos!$A$2:$A$100,IF(Projetos!S77=1,Técnicos!$F$2:$F$100,IF(Projetos!S77=2,Técnicos!$H$2:$H$100,Técnicos!$J$2:$J$100)),,0,1))</f>
        <v/>
      </c>
      <c r="N78" s="15" t="str" cm="1">
        <f t="array" ref="N78">IF(OR($B78="",N$2=""),"",Projetos!$K77*_xlfn.XLOOKUP(N$2,Técnicos!$A$2:$A$100,IF(Projetos!T77=1,Técnicos!$F$2:$F$100,IF(Projetos!T77=2,Técnicos!$H$2:$H$100,Técnicos!$J$2:$J$100)),,0,1))</f>
        <v/>
      </c>
      <c r="O78" s="15" t="str" cm="1">
        <f t="array" ref="O78">IF(OR($B78="",O$2=""),"",Projetos!$K77*_xlfn.XLOOKUP(O$2,Técnicos!$A$2:$A$100,IF(Projetos!U77=1,Técnicos!$F$2:$F$100,IF(Projetos!U77=2,Técnicos!$H$2:$H$100,Técnicos!$J$2:$J$100)),,0,1))</f>
        <v/>
      </c>
      <c r="P78" s="15" t="str" cm="1">
        <f t="array" ref="P78">IF(OR($B78="",P$2=""),"",Projetos!$K77*_xlfn.XLOOKUP(P$2,Técnicos!$A$2:$A$100,IF(Projetos!V77=1,Técnicos!$F$2:$F$100,IF(Projetos!V77=2,Técnicos!$H$2:$H$100,Técnicos!$J$2:$J$100)),,0,1))</f>
        <v/>
      </c>
      <c r="Q78" s="15" t="str" cm="1">
        <f t="array" ref="Q78">IF(OR($B78="",Q$2=""),"",Projetos!$K77*_xlfn.XLOOKUP(Q$2,Técnicos!$A$2:$A$100,IF(Projetos!W77=1,Técnicos!$F$2:$F$100,IF(Projetos!W77=2,Técnicos!$H$2:$H$100,Técnicos!$J$2:$J$100)),,0,1))</f>
        <v/>
      </c>
      <c r="R78" s="15" t="str" cm="1">
        <f t="array" ref="R78">IF(OR($B78="",R$2=""),"",Projetos!$K77*_xlfn.XLOOKUP(R$2,Técnicos!$A$2:$A$100,IF(Projetos!X77=1,Técnicos!$F$2:$F$100,IF(Projetos!X77=2,Técnicos!$H$2:$H$100,Técnicos!$J$2:$J$100)),,0,1))</f>
        <v/>
      </c>
      <c r="S78" s="15" t="str" cm="1">
        <f t="array" ref="S78">IF(OR($B78="",S$2=""),"",Projetos!$K77*_xlfn.XLOOKUP(S$2,Técnicos!$A$2:$A$100,IF(Projetos!Y77=1,Técnicos!$F$2:$F$100,IF(Projetos!Y77=2,Técnicos!$H$2:$H$100,Técnicos!$J$2:$J$100)),,0,1))</f>
        <v/>
      </c>
      <c r="T78" s="15" t="str" cm="1">
        <f t="array" ref="T78">IF(OR($B78="",T$2=""),"",Projetos!$K77*_xlfn.XLOOKUP(T$2,Técnicos!$A$2:$A$100,IF(Projetos!Z77=1,Técnicos!$F$2:$F$100,IF(Projetos!Z77=2,Técnicos!$H$2:$H$100,Técnicos!$J$2:$J$100)),,0,1))</f>
        <v/>
      </c>
      <c r="U78" s="15" t="str" cm="1">
        <f t="array" ref="U78">IF(OR($B78="",U$2=""),"",Projetos!$K77*_xlfn.XLOOKUP(U$2,Técnicos!$A$2:$A$100,IF(Projetos!AA77=1,Técnicos!$F$2:$F$100,IF(Projetos!AA77=2,Técnicos!$H$2:$H$100,Técnicos!$J$2:$J$100)),,0,1))</f>
        <v/>
      </c>
      <c r="V78" s="15" t="str" cm="1">
        <f t="array" ref="V78">IF(OR($B78="",V$2=""),"",Projetos!$K77*_xlfn.XLOOKUP(V$2,Técnicos!$A$2:$A$100,IF(Projetos!AB77=1,Técnicos!$F$2:$F$100,IF(Projetos!AB77=2,Técnicos!$H$2:$H$100,Técnicos!$J$2:$J$100)),,0,1))</f>
        <v/>
      </c>
      <c r="W78" s="15" t="str" cm="1">
        <f t="array" ref="W78">IF(OR($B78="",W$2=""),"",Projetos!$K77*_xlfn.XLOOKUP(W$2,Técnicos!$A$2:$A$100,IF(Projetos!AC77=1,Técnicos!$F$2:$F$100,IF(Projetos!AC77=2,Técnicos!$H$2:$H$100,Técnicos!$J$2:$J$100)),,0,1))</f>
        <v/>
      </c>
      <c r="X78" s="15" t="str" cm="1">
        <f t="array" ref="X78">IF(OR($B78="",X$2=""),"",Projetos!$K77*_xlfn.XLOOKUP(X$2,Técnicos!$A$2:$A$100,IF(Projetos!AD77=1,Técnicos!$F$2:$F$100,IF(Projetos!AD77=2,Técnicos!$H$2:$H$100,Técnicos!$J$2:$J$100)),,0,1))</f>
        <v/>
      </c>
      <c r="Y78" s="15" t="str" cm="1">
        <f t="array" ref="Y78">IF(OR($B78="",Y$2=""),"",Projetos!$K77*_xlfn.XLOOKUP(Y$2,Técnicos!$A$2:$A$100,IF(Projetos!AE77=1,Técnicos!$F$2:$F$100,IF(Projetos!AE77=2,Técnicos!$H$2:$H$100,Técnicos!$J$2:$J$100)),,0,1))</f>
        <v/>
      </c>
      <c r="Z78" s="15" t="str" cm="1">
        <f t="array" ref="Z78">IF(OR($B78="",Z$2=""),"",Projetos!$K77*_xlfn.XLOOKUP(Z$2,Técnicos!$A$2:$A$100,IF(Projetos!AF77=1,Técnicos!$F$2:$F$100,IF(Projetos!AF77=2,Técnicos!$H$2:$H$100,Técnicos!$J$2:$J$100)),,0,1))</f>
        <v/>
      </c>
      <c r="AA78" s="15" t="str" cm="1">
        <f t="array" ref="AA78">IF(OR($B78="",AA$2=""),"",Projetos!$K77*_xlfn.XLOOKUP(AA$2,Técnicos!$A$2:$A$100,IF(Projetos!AG77=1,Técnicos!$F$2:$F$100,IF(Projetos!AG77=2,Técnicos!$H$2:$H$100,Técnicos!$J$2:$J$100)),,0,1))</f>
        <v/>
      </c>
      <c r="AB78" s="15" t="str" cm="1">
        <f t="array" ref="AB78">IF(OR($B78="",AB$2=""),"",Projetos!$K77*_xlfn.XLOOKUP(AB$2,Técnicos!$A$2:$A$100,IF(Projetos!AH77=1,Técnicos!$F$2:$F$100,IF(Projetos!AH77=2,Técnicos!$H$2:$H$100,Técnicos!$J$2:$J$100)),,0,1))</f>
        <v/>
      </c>
      <c r="AC78" s="15" t="str" cm="1">
        <f t="array" ref="AC78">IF(OR($B78="",AC$2=""),"",Projetos!$K77*_xlfn.XLOOKUP(AC$2,Técnicos!$A$2:$A$100,IF(Projetos!AI77=1,Técnicos!$F$2:$F$100,IF(Projetos!AI77=2,Técnicos!$H$2:$H$100,Técnicos!$J$2:$J$100)),,0,1))</f>
        <v/>
      </c>
      <c r="AD78" s="15" t="str" cm="1">
        <f t="array" ref="AD78">IF(OR($B78="",AD$2=""),"",Projetos!$K77*_xlfn.XLOOKUP(AD$2,Técnicos!$A$2:$A$100,IF(Projetos!AJ77=1,Técnicos!$F$2:$F$100,IF(Projetos!AJ77=2,Técnicos!$H$2:$H$100,Técnicos!$J$2:$J$100)),,0,1))</f>
        <v/>
      </c>
      <c r="AE78" s="15" t="str" cm="1">
        <f t="array" ref="AE78">IF(OR($B78="",AE$2=""),"",Projetos!$K77*_xlfn.XLOOKUP(AE$2,Técnicos!$A$2:$A$100,IF(Projetos!AK77=1,Técnicos!$F$2:$F$100,IF(Projetos!AK77=2,Técnicos!$H$2:$H$100,Técnicos!$J$2:$J$100)),,0,1))</f>
        <v/>
      </c>
      <c r="AF78" s="15" t="str" cm="1">
        <f t="array" ref="AF78">IF(OR($B78="",AF$2=""),"",Projetos!$K77*_xlfn.XLOOKUP(AF$2,Técnicos!$A$2:$A$100,IF(Projetos!AL77=1,Técnicos!$F$2:$F$100,IF(Projetos!AL77=2,Técnicos!$H$2:$H$100,Técnicos!$J$2:$J$100)),,0,1))</f>
        <v/>
      </c>
      <c r="AG78" s="15" t="str" cm="1">
        <f t="array" ref="AG78">IF(OR($B78="",AG$2=""),"",Projetos!$K77*_xlfn.XLOOKUP(AG$2,Técnicos!$A$2:$A$100,IF(Projetos!AM77=1,Técnicos!$F$2:$F$100,IF(Projetos!AM77=2,Técnicos!$H$2:$H$100,Técnicos!$J$2:$J$100)),,0,1))</f>
        <v/>
      </c>
      <c r="AH78" s="15" t="str" cm="1">
        <f t="array" ref="AH78">IF(OR($B78="",AH$2=""),"",Projetos!$K77*_xlfn.XLOOKUP(AH$2,Técnicos!$A$2:$A$100,IF(Projetos!AN77=1,Técnicos!$F$2:$F$100,IF(Projetos!AN77=2,Técnicos!$H$2:$H$100,Técnicos!$J$2:$J$100)),,0,1))</f>
        <v/>
      </c>
      <c r="AI78" s="15" t="str" cm="1">
        <f t="array" ref="AI78">IF(OR($B78="",AI$2=""),"",Projetos!$K77*_xlfn.XLOOKUP(AI$2,Técnicos!$A$2:$A$100,IF(Projetos!AO77=1,Técnicos!$F$2:$F$100,IF(Projetos!AO77=2,Técnicos!$H$2:$H$100,Técnicos!$J$2:$J$100)),,0,1))</f>
        <v/>
      </c>
      <c r="AJ78" s="15" t="str" cm="1">
        <f t="array" ref="AJ78">IF(OR($B78="",AJ$2=""),"",Projetos!$K77*_xlfn.XLOOKUP(AJ$2,Técnicos!$A$2:$A$100,IF(Projetos!AP77=1,Técnicos!$F$2:$F$100,IF(Projetos!AP77=2,Técnicos!$H$2:$H$100,Técnicos!$J$2:$J$100)),,0,1))</f>
        <v/>
      </c>
      <c r="AK78" s="15" t="str" cm="1">
        <f t="array" ref="AK78">IF(OR($B78="",AK$2=""),"",Projetos!$K77*_xlfn.XLOOKUP(AK$2,Técnicos!$A$2:$A$100,IF(Projetos!AQ77=1,Técnicos!$F$2:$F$100,IF(Projetos!AQ77=2,Técnicos!$H$2:$H$100,Técnicos!$J$2:$J$100)),,0,1))</f>
        <v/>
      </c>
      <c r="AL78" s="15" t="str" cm="1">
        <f t="array" ref="AL78">IF(OR($B78="",AL$2=""),"",Projetos!$K77*_xlfn.XLOOKUP(AL$2,Técnicos!$A$2:$A$100,IF(Projetos!AR77=1,Técnicos!$F$2:$F$100,IF(Projetos!AR77=2,Técnicos!$H$2:$H$100,Técnicos!$J$2:$J$100)),,0,1))</f>
        <v/>
      </c>
      <c r="AM78" s="15" t="str" cm="1">
        <f t="array" ref="AM78">IF(OR($B78="",AM$2=""),"",Projetos!$K77*_xlfn.XLOOKUP(AM$2,Técnicos!$A$2:$A$100,IF(Projetos!AS77=1,Técnicos!$F$2:$F$100,IF(Projetos!AS77=2,Técnicos!$H$2:$H$100,Técnicos!$J$2:$J$100)),,0,1))</f>
        <v/>
      </c>
      <c r="AN78" s="15" t="str" cm="1">
        <f t="array" ref="AN78">IF(OR($B78="",AN$2=""),"",Projetos!$K77*_xlfn.XLOOKUP(AN$2,Técnicos!$A$2:$A$100,IF(Projetos!AT77=1,Técnicos!$F$2:$F$100,IF(Projetos!AT77=2,Técnicos!$H$2:$H$100,Técnicos!$J$2:$J$100)),,0,1))</f>
        <v/>
      </c>
      <c r="AO78" s="15" t="str" cm="1">
        <f t="array" ref="AO78">IF(OR($B78="",AO$2=""),"",Projetos!$K77*_xlfn.XLOOKUP(AO$2,Técnicos!$A$2:$A$100,IF(Projetos!AU77=1,Técnicos!$F$2:$F$100,IF(Projetos!AU77=2,Técnicos!$H$2:$H$100,Técnicos!$J$2:$J$100)),,0,1))</f>
        <v/>
      </c>
      <c r="AP78" s="15" t="str" cm="1">
        <f t="array" ref="AP78">IF(OR($B78="",AP$2=""),"",Projetos!$K77*_xlfn.XLOOKUP(AP$2,Técnicos!$A$2:$A$100,IF(Projetos!AV77=1,Técnicos!$F$2:$F$100,IF(Projetos!AV77=2,Técnicos!$H$2:$H$100,Técnicos!$J$2:$J$100)),,0,1))</f>
        <v/>
      </c>
      <c r="AQ78" s="15" t="str" cm="1">
        <f t="array" ref="AQ78">IF(OR($B78="",AQ$2=""),"",Projetos!$K77*_xlfn.XLOOKUP(AQ$2,Técnicos!$A$2:$A$100,IF(Projetos!AW77=1,Técnicos!$F$2:$F$100,IF(Projetos!AW77=2,Técnicos!$H$2:$H$100,Técnicos!$J$2:$J$100)),,0,1))</f>
        <v/>
      </c>
      <c r="AR78" s="15" t="str" cm="1">
        <f t="array" ref="AR78">IF(OR($B78="",AR$2=""),"",Projetos!$K77*_xlfn.XLOOKUP(AR$2,Técnicos!$A$2:$A$100,IF(Projetos!AX77=1,Técnicos!$F$2:$F$100,IF(Projetos!AX77=2,Técnicos!$H$2:$H$100,Técnicos!$J$2:$J$100)),,0,1))</f>
        <v/>
      </c>
      <c r="AS78" s="15" t="str" cm="1">
        <f t="array" ref="AS78">IF(OR($B78="",AS$2=""),"",Projetos!$K77*_xlfn.XLOOKUP(AS$2,Técnicos!$A$2:$A$100,IF(Projetos!AY77=1,Técnicos!$F$2:$F$100,IF(Projetos!AY77=2,Técnicos!$H$2:$H$100,Técnicos!$J$2:$J$100)),,0,1))</f>
        <v/>
      </c>
      <c r="AT78" s="15" t="str" cm="1">
        <f t="array" ref="AT78">IF(OR($B78="",AT$2=""),"",Projetos!$K77*_xlfn.XLOOKUP(AT$2,Técnicos!$A$2:$A$100,IF(Projetos!AZ77=1,Técnicos!$F$2:$F$100,IF(Projetos!AZ77=2,Técnicos!$H$2:$H$100,Técnicos!$J$2:$J$100)),,0,1))</f>
        <v/>
      </c>
      <c r="AU78" s="15" t="str" cm="1">
        <f t="array" ref="AU78">IF(OR($B78="",AU$2=""),"",Projetos!$K77*_xlfn.XLOOKUP(AU$2,Técnicos!$A$2:$A$100,IF(Projetos!BA77=1,Técnicos!$F$2:$F$100,IF(Projetos!BA77=2,Técnicos!$H$2:$H$100,Técnicos!$J$2:$J$100)),,0,1))</f>
        <v/>
      </c>
      <c r="AV78" s="15" t="str" cm="1">
        <f t="array" ref="AV78">IF(OR($B78="",AV$2=""),"",Projetos!$K77*_xlfn.XLOOKUP(AV$2,Técnicos!$A$2:$A$100,IF(Projetos!BB77=1,Técnicos!$F$2:$F$100,IF(Projetos!BB77=2,Técnicos!$H$2:$H$100,Técnicos!$J$2:$J$100)),,0,1))</f>
        <v/>
      </c>
      <c r="AW78" s="15" t="str" cm="1">
        <f t="array" ref="AW78">IF(OR($B78="",AW$2=""),"",Projetos!$K77*_xlfn.XLOOKUP(AW$2,Técnicos!$A$2:$A$100,IF(Projetos!BC77=1,Técnicos!$F$2:$F$100,IF(Projetos!BC77=2,Técnicos!$H$2:$H$100,Técnicos!$J$2:$J$100)),,0,1))</f>
        <v/>
      </c>
      <c r="AX78" s="15" t="str" cm="1">
        <f t="array" ref="AX78">IF(OR($B78="",AX$2=""),"",Projetos!$K77*_xlfn.XLOOKUP(AX$2,Técnicos!$A$2:$A$100,IF(Projetos!BD77=1,Técnicos!$F$2:$F$100,IF(Projetos!BD77=2,Técnicos!$H$2:$H$100,Técnicos!$J$2:$J$100)),,0,1))</f>
        <v/>
      </c>
      <c r="AY78" s="15" t="str" cm="1">
        <f t="array" ref="AY78">IF(OR($B78="",AY$2=""),"",Projetos!$K77*_xlfn.XLOOKUP(AY$2,Técnicos!$A$2:$A$100,IF(Projetos!BE77=1,Técnicos!$F$2:$F$100,IF(Projetos!BE77=2,Técnicos!$H$2:$H$100,Técnicos!$J$2:$J$100)),,0,1))</f>
        <v/>
      </c>
      <c r="AZ78" s="15" t="str" cm="1">
        <f t="array" ref="AZ78">IF(OR($B78="",AZ$2=""),"",Projetos!$K77*_xlfn.XLOOKUP(AZ$2,Técnicos!$A$2:$A$100,IF(Projetos!BF77=1,Técnicos!$F$2:$F$100,IF(Projetos!BF77=2,Técnicos!$H$2:$H$100,Técnicos!$J$2:$J$100)),,0,1))</f>
        <v/>
      </c>
      <c r="BA78" s="15" t="str" cm="1">
        <f t="array" ref="BA78">IF(OR($B78="",BA$2=""),"",Projetos!$K77*_xlfn.XLOOKUP(BA$2,Técnicos!$A$2:$A$100,IF(Projetos!BG77=1,Técnicos!$F$2:$F$100,IF(Projetos!BG77=2,Técnicos!$H$2:$H$100,Técnicos!$J$2:$J$100)),,0,1))</f>
        <v/>
      </c>
      <c r="BB78" s="15" t="str" cm="1">
        <f t="array" ref="BB78">IF(OR($B78="",BB$2=""),"",Projetos!$K77*_xlfn.XLOOKUP(BB$2,Técnicos!$A$2:$A$100,IF(Projetos!BH77=1,Técnicos!$F$2:$F$100,IF(Projetos!BH77=2,Técnicos!$H$2:$H$100,Técnicos!$J$2:$J$100)),,0,1))</f>
        <v/>
      </c>
      <c r="BC78" s="15" t="str" cm="1">
        <f t="array" ref="BC78">IF(OR($B78="",BC$2=""),"",Projetos!$K77*_xlfn.XLOOKUP(BC$2,Técnicos!$A$2:$A$100,IF(Projetos!BI77=1,Técnicos!$F$2:$F$100,IF(Projetos!BI77=2,Técnicos!$H$2:$H$100,Técnicos!$J$2:$J$100)),,0,1))</f>
        <v/>
      </c>
      <c r="BD78" s="15" t="str" cm="1">
        <f t="array" ref="BD78">IF(OR($B78="",BD$2=""),"",Projetos!$K77*_xlfn.XLOOKUP(BD$2,Técnicos!$A$2:$A$100,IF(Projetos!BJ77=1,Técnicos!$F$2:$F$100,IF(Projetos!BJ77=2,Técnicos!$H$2:$H$100,Técnicos!$J$2:$J$100)),,0,1))</f>
        <v/>
      </c>
      <c r="BE78" s="15" t="str" cm="1">
        <f t="array" ref="BE78">IF(OR($B78="",BE$2=""),"",Projetos!$K77*_xlfn.XLOOKUP(BE$2,Técnicos!$A$2:$A$100,IF(Projetos!BK77=1,Técnicos!$F$2:$F$100,IF(Projetos!BK77=2,Técnicos!$H$2:$H$100,Técnicos!$J$2:$J$100)),,0,1))</f>
        <v/>
      </c>
      <c r="BF78" s="15" t="str" cm="1">
        <f t="array" ref="BF78">IF(OR($B78="",BF$2=""),"",Projetos!$K77*_xlfn.XLOOKUP(BF$2,Técnicos!$A$2:$A$100,IF(Projetos!BL77=1,Técnicos!$F$2:$F$100,IF(Projetos!BL77=2,Técnicos!$H$2:$H$100,Técnicos!$J$2:$J$100)),,0,1))</f>
        <v/>
      </c>
      <c r="BG78" s="15" t="str" cm="1">
        <f t="array" ref="BG78">IF(OR($B78="",BG$2=""),"",Projetos!$K77*_xlfn.XLOOKUP(BG$2,Técnicos!$A$2:$A$100,IF(Projetos!BM77=1,Técnicos!$F$2:$F$100,IF(Projetos!BM77=2,Técnicos!$H$2:$H$100,Técnicos!$J$2:$J$100)),,0,1))</f>
        <v/>
      </c>
      <c r="BH78" s="15" t="str" cm="1">
        <f t="array" ref="BH78">IF(OR($B78="",BH$2=""),"",Projetos!$K77*_xlfn.XLOOKUP(BH$2,Técnicos!$A$2:$A$100,IF(Projetos!BN77=1,Técnicos!$F$2:$F$100,IF(Projetos!BN77=2,Técnicos!$H$2:$H$100,Técnicos!$J$2:$J$100)),,0,1))</f>
        <v/>
      </c>
      <c r="BI78" s="15" t="str" cm="1">
        <f t="array" ref="BI78">IF(OR($B78="",BI$2=""),"",Projetos!$K77*_xlfn.XLOOKUP(BI$2,Técnicos!$A$2:$A$100,IF(Projetos!BO77=1,Técnicos!$F$2:$F$100,IF(Projetos!BO77=2,Técnicos!$H$2:$H$100,Técnicos!$J$2:$J$100)),,0,1))</f>
        <v/>
      </c>
      <c r="BJ78" s="15" t="str" cm="1">
        <f t="array" ref="BJ78">IF(OR($B78="",BJ$2=""),"",Projetos!$K77*_xlfn.XLOOKUP(BJ$2,Técnicos!$A$2:$A$100,IF(Projetos!BP77=1,Técnicos!$F$2:$F$100,IF(Projetos!BP77=2,Técnicos!$H$2:$H$100,Técnicos!$J$2:$J$100)),,0,1))</f>
        <v/>
      </c>
      <c r="BK78" s="15" t="str" cm="1">
        <f t="array" ref="BK78">IF(OR($B78="",BK$2=""),"",Projetos!$K77*_xlfn.XLOOKUP(BK$2,Técnicos!$A$2:$A$100,IF(Projetos!BQ77=1,Técnicos!$F$2:$F$100,IF(Projetos!BQ77=2,Técnicos!$H$2:$H$100,Técnicos!$J$2:$J$100)),,0,1))</f>
        <v/>
      </c>
      <c r="BL78" s="15" t="str" cm="1">
        <f t="array" ref="BL78">IF(OR($B78="",BL$2=""),"",Projetos!$K77*_xlfn.XLOOKUP(BL$2,Técnicos!$A$2:$A$100,IF(Projetos!BR77=1,Técnicos!$F$2:$F$100,IF(Projetos!BR77=2,Técnicos!$H$2:$H$100,Técnicos!$J$2:$J$100)),,0,1))</f>
        <v/>
      </c>
      <c r="BM78" s="15" t="str" cm="1">
        <f t="array" ref="BM78">IF(OR($B78="",BM$2=""),"",Projetos!$K77*_xlfn.XLOOKUP(BM$2,Técnicos!$A$2:$A$100,IF(Projetos!BS77=1,Técnicos!$F$2:$F$100,IF(Projetos!BS77=2,Técnicos!$H$2:$H$100,Técnicos!$J$2:$J$100)),,0,1))</f>
        <v/>
      </c>
      <c r="BN78" s="15" t="str" cm="1">
        <f t="array" ref="BN78">IF(OR($B78="",BN$2=""),"",Projetos!$K77*_xlfn.XLOOKUP(BN$2,Técnicos!$A$2:$A$100,IF(Projetos!BT77=1,Técnicos!$F$2:$F$100,IF(Projetos!BT77=2,Técnicos!$H$2:$H$100,Técnicos!$J$2:$J$100)),,0,1))</f>
        <v/>
      </c>
      <c r="BO78" s="15" t="str" cm="1">
        <f t="array" ref="BO78">IF(OR($B78="",BO$2=""),"",Projetos!$K77*_xlfn.XLOOKUP(BO$2,Técnicos!$A$2:$A$100,IF(Projetos!BU77=1,Técnicos!$F$2:$F$100,IF(Projetos!BU77=2,Técnicos!$H$2:$H$100,Técnicos!$J$2:$J$100)),,0,1))</f>
        <v/>
      </c>
      <c r="BP78" s="15" t="str" cm="1">
        <f t="array" ref="BP78">IF(OR($B78="",BP$2=""),"",Projetos!$K77*_xlfn.XLOOKUP(BP$2,Técnicos!$A$2:$A$100,IF(Projetos!BV77=1,Técnicos!$F$2:$F$100,IF(Projetos!BV77=2,Técnicos!$H$2:$H$100,Técnicos!$J$2:$J$100)),,0,1))</f>
        <v/>
      </c>
      <c r="BQ78" s="15" t="str" cm="1">
        <f t="array" ref="BQ78">IF(OR($B78="",BQ$2=""),"",Projetos!$K77*_xlfn.XLOOKUP(BQ$2,Técnicos!$A$2:$A$100,IF(Projetos!BW77=1,Técnicos!$F$2:$F$100,IF(Projetos!BW77=2,Técnicos!$H$2:$H$100,Técnicos!$J$2:$J$100)),,0,1))</f>
        <v/>
      </c>
    </row>
    <row r="79" spans="3:69" x14ac:dyDescent="0.25">
      <c r="C79" s="15" t="str" cm="1">
        <f t="array" ref="C79">IF(OR($B79="",C$2=""),"",Projetos!$K78*_xlfn.XLOOKUP(C$2,Técnicos!$A$2:$A$100,IF(Projetos!I78=1,Técnicos!$F$2:$F$100,IF(Projetos!I78=2,Técnicos!$H$2:$H$100,Técnicos!$J$2:$J$100)),,0,1))</f>
        <v/>
      </c>
      <c r="D79" s="15" t="str" cm="1">
        <f t="array" ref="D79">IF(OR($B79="",D$2=""),"",Projetos!$K78*_xlfn.XLOOKUP(D$2,Técnicos!$A$2:$A$100,IF(Projetos!J78=1,Técnicos!$F$2:$F$100,IF(Projetos!J78=2,Técnicos!$H$2:$H$100,Técnicos!$J$2:$J$100)),,0,1))</f>
        <v/>
      </c>
      <c r="E79" s="15" t="str" cm="1">
        <f t="array" ref="E79">IF(OR($B79="",E$2=""),"",Projetos!$K78*_xlfn.XLOOKUP(E$2,Técnicos!$A$2:$A$100,IF(Projetos!K78=1,Técnicos!$F$2:$F$100,IF(Projetos!K78=2,Técnicos!$H$2:$H$100,Técnicos!$J$2:$J$100)),,0,1))</f>
        <v/>
      </c>
      <c r="F79" s="15" t="str" cm="1">
        <f t="array" ref="F79">IF(OR($B79="",F$2=""),"",Projetos!$K78*_xlfn.XLOOKUP(F$2,Técnicos!$A$2:$A$100,IF(Projetos!L78=1,Técnicos!$F$2:$F$100,IF(Projetos!L78=2,Técnicos!$H$2:$H$100,Técnicos!$J$2:$J$100)),,0,1))</f>
        <v/>
      </c>
      <c r="G79" s="15" t="str" cm="1">
        <f t="array" ref="G79">IF(OR($B79="",G$2=""),"",Projetos!$K78*_xlfn.XLOOKUP(G$2,Técnicos!$A$2:$A$100,IF(Projetos!M78=1,Técnicos!$F$2:$F$100,IF(Projetos!M78=2,Técnicos!$H$2:$H$100,Técnicos!$J$2:$J$100)),,0,1))</f>
        <v/>
      </c>
      <c r="H79" s="15" t="str" cm="1">
        <f t="array" ref="H79">IF(OR($B79="",H$2=""),"",Projetos!$K78*_xlfn.XLOOKUP(H$2,Técnicos!$A$2:$A$100,IF(Projetos!N78=1,Técnicos!$F$2:$F$100,IF(Projetos!N78=2,Técnicos!$H$2:$H$100,Técnicos!$J$2:$J$100)),,0,1))</f>
        <v/>
      </c>
      <c r="I79" s="15" t="str" cm="1">
        <f t="array" ref="I79">IF(OR($B79="",I$2=""),"",Projetos!$K78*_xlfn.XLOOKUP(I$2,Técnicos!$A$2:$A$100,IF(Projetos!O78=1,Técnicos!$F$2:$F$100,IF(Projetos!O78=2,Técnicos!$H$2:$H$100,Técnicos!$J$2:$J$100)),,0,1))</f>
        <v/>
      </c>
      <c r="J79" s="15" t="str" cm="1">
        <f t="array" ref="J79">IF(OR($B79="",J$2=""),"",Projetos!$K78*_xlfn.XLOOKUP(J$2,Técnicos!$A$2:$A$100,IF(Projetos!P78=1,Técnicos!$F$2:$F$100,IF(Projetos!P78=2,Técnicos!$H$2:$H$100,Técnicos!$J$2:$J$100)),,0,1))</f>
        <v/>
      </c>
      <c r="K79" s="15" t="str" cm="1">
        <f t="array" ref="K79">IF(OR($B79="",K$2=""),"",Projetos!$K78*_xlfn.XLOOKUP(K$2,Técnicos!$A$2:$A$100,IF(Projetos!Q78=1,Técnicos!$F$2:$F$100,IF(Projetos!Q78=2,Técnicos!$H$2:$H$100,Técnicos!$J$2:$J$100)),,0,1))</f>
        <v/>
      </c>
      <c r="L79" s="15" t="str" cm="1">
        <f t="array" ref="L79">IF(OR($B79="",L$2=""),"",Projetos!$K78*_xlfn.XLOOKUP(L$2,Técnicos!$A$2:$A$100,IF(Projetos!R78=1,Técnicos!$F$2:$F$100,IF(Projetos!R78=2,Técnicos!$H$2:$H$100,Técnicos!$J$2:$J$100)),,0,1))</f>
        <v/>
      </c>
      <c r="M79" s="15" t="str" cm="1">
        <f t="array" ref="M79">IF(OR($B79="",M$2=""),"",Projetos!$K78*_xlfn.XLOOKUP(M$2,Técnicos!$A$2:$A$100,IF(Projetos!S78=1,Técnicos!$F$2:$F$100,IF(Projetos!S78=2,Técnicos!$H$2:$H$100,Técnicos!$J$2:$J$100)),,0,1))</f>
        <v/>
      </c>
      <c r="N79" s="15" t="str" cm="1">
        <f t="array" ref="N79">IF(OR($B79="",N$2=""),"",Projetos!$K78*_xlfn.XLOOKUP(N$2,Técnicos!$A$2:$A$100,IF(Projetos!T78=1,Técnicos!$F$2:$F$100,IF(Projetos!T78=2,Técnicos!$H$2:$H$100,Técnicos!$J$2:$J$100)),,0,1))</f>
        <v/>
      </c>
      <c r="O79" s="15" t="str" cm="1">
        <f t="array" ref="O79">IF(OR($B79="",O$2=""),"",Projetos!$K78*_xlfn.XLOOKUP(O$2,Técnicos!$A$2:$A$100,IF(Projetos!U78=1,Técnicos!$F$2:$F$100,IF(Projetos!U78=2,Técnicos!$H$2:$H$100,Técnicos!$J$2:$J$100)),,0,1))</f>
        <v/>
      </c>
      <c r="P79" s="15" t="str" cm="1">
        <f t="array" ref="P79">IF(OR($B79="",P$2=""),"",Projetos!$K78*_xlfn.XLOOKUP(P$2,Técnicos!$A$2:$A$100,IF(Projetos!V78=1,Técnicos!$F$2:$F$100,IF(Projetos!V78=2,Técnicos!$H$2:$H$100,Técnicos!$J$2:$J$100)),,0,1))</f>
        <v/>
      </c>
      <c r="Q79" s="15" t="str" cm="1">
        <f t="array" ref="Q79">IF(OR($B79="",Q$2=""),"",Projetos!$K78*_xlfn.XLOOKUP(Q$2,Técnicos!$A$2:$A$100,IF(Projetos!W78=1,Técnicos!$F$2:$F$100,IF(Projetos!W78=2,Técnicos!$H$2:$H$100,Técnicos!$J$2:$J$100)),,0,1))</f>
        <v/>
      </c>
      <c r="R79" s="15" t="str" cm="1">
        <f t="array" ref="R79">IF(OR($B79="",R$2=""),"",Projetos!$K78*_xlfn.XLOOKUP(R$2,Técnicos!$A$2:$A$100,IF(Projetos!X78=1,Técnicos!$F$2:$F$100,IF(Projetos!X78=2,Técnicos!$H$2:$H$100,Técnicos!$J$2:$J$100)),,0,1))</f>
        <v/>
      </c>
      <c r="S79" s="15" t="str" cm="1">
        <f t="array" ref="S79">IF(OR($B79="",S$2=""),"",Projetos!$K78*_xlfn.XLOOKUP(S$2,Técnicos!$A$2:$A$100,IF(Projetos!Y78=1,Técnicos!$F$2:$F$100,IF(Projetos!Y78=2,Técnicos!$H$2:$H$100,Técnicos!$J$2:$J$100)),,0,1))</f>
        <v/>
      </c>
      <c r="T79" s="15" t="str" cm="1">
        <f t="array" ref="T79">IF(OR($B79="",T$2=""),"",Projetos!$K78*_xlfn.XLOOKUP(T$2,Técnicos!$A$2:$A$100,IF(Projetos!Z78=1,Técnicos!$F$2:$F$100,IF(Projetos!Z78=2,Técnicos!$H$2:$H$100,Técnicos!$J$2:$J$100)),,0,1))</f>
        <v/>
      </c>
      <c r="U79" s="15" t="str" cm="1">
        <f t="array" ref="U79">IF(OR($B79="",U$2=""),"",Projetos!$K78*_xlfn.XLOOKUP(U$2,Técnicos!$A$2:$A$100,IF(Projetos!AA78=1,Técnicos!$F$2:$F$100,IF(Projetos!AA78=2,Técnicos!$H$2:$H$100,Técnicos!$J$2:$J$100)),,0,1))</f>
        <v/>
      </c>
      <c r="V79" s="15" t="str" cm="1">
        <f t="array" ref="V79">IF(OR($B79="",V$2=""),"",Projetos!$K78*_xlfn.XLOOKUP(V$2,Técnicos!$A$2:$A$100,IF(Projetos!AB78=1,Técnicos!$F$2:$F$100,IF(Projetos!AB78=2,Técnicos!$H$2:$H$100,Técnicos!$J$2:$J$100)),,0,1))</f>
        <v/>
      </c>
      <c r="W79" s="15" t="str" cm="1">
        <f t="array" ref="W79">IF(OR($B79="",W$2=""),"",Projetos!$K78*_xlfn.XLOOKUP(W$2,Técnicos!$A$2:$A$100,IF(Projetos!AC78=1,Técnicos!$F$2:$F$100,IF(Projetos!AC78=2,Técnicos!$H$2:$H$100,Técnicos!$J$2:$J$100)),,0,1))</f>
        <v/>
      </c>
      <c r="X79" s="15" t="str" cm="1">
        <f t="array" ref="X79">IF(OR($B79="",X$2=""),"",Projetos!$K78*_xlfn.XLOOKUP(X$2,Técnicos!$A$2:$A$100,IF(Projetos!AD78=1,Técnicos!$F$2:$F$100,IF(Projetos!AD78=2,Técnicos!$H$2:$H$100,Técnicos!$J$2:$J$100)),,0,1))</f>
        <v/>
      </c>
      <c r="Y79" s="15" t="str" cm="1">
        <f t="array" ref="Y79">IF(OR($B79="",Y$2=""),"",Projetos!$K78*_xlfn.XLOOKUP(Y$2,Técnicos!$A$2:$A$100,IF(Projetos!AE78=1,Técnicos!$F$2:$F$100,IF(Projetos!AE78=2,Técnicos!$H$2:$H$100,Técnicos!$J$2:$J$100)),,0,1))</f>
        <v/>
      </c>
      <c r="Z79" s="15" t="str" cm="1">
        <f t="array" ref="Z79">IF(OR($B79="",Z$2=""),"",Projetos!$K78*_xlfn.XLOOKUP(Z$2,Técnicos!$A$2:$A$100,IF(Projetos!AF78=1,Técnicos!$F$2:$F$100,IF(Projetos!AF78=2,Técnicos!$H$2:$H$100,Técnicos!$J$2:$J$100)),,0,1))</f>
        <v/>
      </c>
      <c r="AA79" s="15" t="str" cm="1">
        <f t="array" ref="AA79">IF(OR($B79="",AA$2=""),"",Projetos!$K78*_xlfn.XLOOKUP(AA$2,Técnicos!$A$2:$A$100,IF(Projetos!AG78=1,Técnicos!$F$2:$F$100,IF(Projetos!AG78=2,Técnicos!$H$2:$H$100,Técnicos!$J$2:$J$100)),,0,1))</f>
        <v/>
      </c>
      <c r="AB79" s="15" t="str" cm="1">
        <f t="array" ref="AB79">IF(OR($B79="",AB$2=""),"",Projetos!$K78*_xlfn.XLOOKUP(AB$2,Técnicos!$A$2:$A$100,IF(Projetos!AH78=1,Técnicos!$F$2:$F$100,IF(Projetos!AH78=2,Técnicos!$H$2:$H$100,Técnicos!$J$2:$J$100)),,0,1))</f>
        <v/>
      </c>
      <c r="AC79" s="15" t="str" cm="1">
        <f t="array" ref="AC79">IF(OR($B79="",AC$2=""),"",Projetos!$K78*_xlfn.XLOOKUP(AC$2,Técnicos!$A$2:$A$100,IF(Projetos!AI78=1,Técnicos!$F$2:$F$100,IF(Projetos!AI78=2,Técnicos!$H$2:$H$100,Técnicos!$J$2:$J$100)),,0,1))</f>
        <v/>
      </c>
      <c r="AD79" s="15" t="str" cm="1">
        <f t="array" ref="AD79">IF(OR($B79="",AD$2=""),"",Projetos!$K78*_xlfn.XLOOKUP(AD$2,Técnicos!$A$2:$A$100,IF(Projetos!AJ78=1,Técnicos!$F$2:$F$100,IF(Projetos!AJ78=2,Técnicos!$H$2:$H$100,Técnicos!$J$2:$J$100)),,0,1))</f>
        <v/>
      </c>
      <c r="AE79" s="15" t="str" cm="1">
        <f t="array" ref="AE79">IF(OR($B79="",AE$2=""),"",Projetos!$K78*_xlfn.XLOOKUP(AE$2,Técnicos!$A$2:$A$100,IF(Projetos!AK78=1,Técnicos!$F$2:$F$100,IF(Projetos!AK78=2,Técnicos!$H$2:$H$100,Técnicos!$J$2:$J$100)),,0,1))</f>
        <v/>
      </c>
      <c r="AF79" s="15" t="str" cm="1">
        <f t="array" ref="AF79">IF(OR($B79="",AF$2=""),"",Projetos!$K78*_xlfn.XLOOKUP(AF$2,Técnicos!$A$2:$A$100,IF(Projetos!AL78=1,Técnicos!$F$2:$F$100,IF(Projetos!AL78=2,Técnicos!$H$2:$H$100,Técnicos!$J$2:$J$100)),,0,1))</f>
        <v/>
      </c>
      <c r="AG79" s="15" t="str" cm="1">
        <f t="array" ref="AG79">IF(OR($B79="",AG$2=""),"",Projetos!$K78*_xlfn.XLOOKUP(AG$2,Técnicos!$A$2:$A$100,IF(Projetos!AM78=1,Técnicos!$F$2:$F$100,IF(Projetos!AM78=2,Técnicos!$H$2:$H$100,Técnicos!$J$2:$J$100)),,0,1))</f>
        <v/>
      </c>
      <c r="AH79" s="15" t="str" cm="1">
        <f t="array" ref="AH79">IF(OR($B79="",AH$2=""),"",Projetos!$K78*_xlfn.XLOOKUP(AH$2,Técnicos!$A$2:$A$100,IF(Projetos!AN78=1,Técnicos!$F$2:$F$100,IF(Projetos!AN78=2,Técnicos!$H$2:$H$100,Técnicos!$J$2:$J$100)),,0,1))</f>
        <v/>
      </c>
      <c r="AI79" s="15" t="str" cm="1">
        <f t="array" ref="AI79">IF(OR($B79="",AI$2=""),"",Projetos!$K78*_xlfn.XLOOKUP(AI$2,Técnicos!$A$2:$A$100,IF(Projetos!AO78=1,Técnicos!$F$2:$F$100,IF(Projetos!AO78=2,Técnicos!$H$2:$H$100,Técnicos!$J$2:$J$100)),,0,1))</f>
        <v/>
      </c>
      <c r="AJ79" s="15" t="str" cm="1">
        <f t="array" ref="AJ79">IF(OR($B79="",AJ$2=""),"",Projetos!$K78*_xlfn.XLOOKUP(AJ$2,Técnicos!$A$2:$A$100,IF(Projetos!AP78=1,Técnicos!$F$2:$F$100,IF(Projetos!AP78=2,Técnicos!$H$2:$H$100,Técnicos!$J$2:$J$100)),,0,1))</f>
        <v/>
      </c>
      <c r="AK79" s="15" t="str" cm="1">
        <f t="array" ref="AK79">IF(OR($B79="",AK$2=""),"",Projetos!$K78*_xlfn.XLOOKUP(AK$2,Técnicos!$A$2:$A$100,IF(Projetos!AQ78=1,Técnicos!$F$2:$F$100,IF(Projetos!AQ78=2,Técnicos!$H$2:$H$100,Técnicos!$J$2:$J$100)),,0,1))</f>
        <v/>
      </c>
      <c r="AL79" s="15" t="str" cm="1">
        <f t="array" ref="AL79">IF(OR($B79="",AL$2=""),"",Projetos!$K78*_xlfn.XLOOKUP(AL$2,Técnicos!$A$2:$A$100,IF(Projetos!AR78=1,Técnicos!$F$2:$F$100,IF(Projetos!AR78=2,Técnicos!$H$2:$H$100,Técnicos!$J$2:$J$100)),,0,1))</f>
        <v/>
      </c>
      <c r="AM79" s="15" t="str" cm="1">
        <f t="array" ref="AM79">IF(OR($B79="",AM$2=""),"",Projetos!$K78*_xlfn.XLOOKUP(AM$2,Técnicos!$A$2:$A$100,IF(Projetos!AS78=1,Técnicos!$F$2:$F$100,IF(Projetos!AS78=2,Técnicos!$H$2:$H$100,Técnicos!$J$2:$J$100)),,0,1))</f>
        <v/>
      </c>
      <c r="AN79" s="15" t="str" cm="1">
        <f t="array" ref="AN79">IF(OR($B79="",AN$2=""),"",Projetos!$K78*_xlfn.XLOOKUP(AN$2,Técnicos!$A$2:$A$100,IF(Projetos!AT78=1,Técnicos!$F$2:$F$100,IF(Projetos!AT78=2,Técnicos!$H$2:$H$100,Técnicos!$J$2:$J$100)),,0,1))</f>
        <v/>
      </c>
      <c r="AO79" s="15" t="str" cm="1">
        <f t="array" ref="AO79">IF(OR($B79="",AO$2=""),"",Projetos!$K78*_xlfn.XLOOKUP(AO$2,Técnicos!$A$2:$A$100,IF(Projetos!AU78=1,Técnicos!$F$2:$F$100,IF(Projetos!AU78=2,Técnicos!$H$2:$H$100,Técnicos!$J$2:$J$100)),,0,1))</f>
        <v/>
      </c>
      <c r="AP79" s="15" t="str" cm="1">
        <f t="array" ref="AP79">IF(OR($B79="",AP$2=""),"",Projetos!$K78*_xlfn.XLOOKUP(AP$2,Técnicos!$A$2:$A$100,IF(Projetos!AV78=1,Técnicos!$F$2:$F$100,IF(Projetos!AV78=2,Técnicos!$H$2:$H$100,Técnicos!$J$2:$J$100)),,0,1))</f>
        <v/>
      </c>
      <c r="AQ79" s="15" t="str" cm="1">
        <f t="array" ref="AQ79">IF(OR($B79="",AQ$2=""),"",Projetos!$K78*_xlfn.XLOOKUP(AQ$2,Técnicos!$A$2:$A$100,IF(Projetos!AW78=1,Técnicos!$F$2:$F$100,IF(Projetos!AW78=2,Técnicos!$H$2:$H$100,Técnicos!$J$2:$J$100)),,0,1))</f>
        <v/>
      </c>
      <c r="AR79" s="15" t="str" cm="1">
        <f t="array" ref="AR79">IF(OR($B79="",AR$2=""),"",Projetos!$K78*_xlfn.XLOOKUP(AR$2,Técnicos!$A$2:$A$100,IF(Projetos!AX78=1,Técnicos!$F$2:$F$100,IF(Projetos!AX78=2,Técnicos!$H$2:$H$100,Técnicos!$J$2:$J$100)),,0,1))</f>
        <v/>
      </c>
      <c r="AS79" s="15" t="str" cm="1">
        <f t="array" ref="AS79">IF(OR($B79="",AS$2=""),"",Projetos!$K78*_xlfn.XLOOKUP(AS$2,Técnicos!$A$2:$A$100,IF(Projetos!AY78=1,Técnicos!$F$2:$F$100,IF(Projetos!AY78=2,Técnicos!$H$2:$H$100,Técnicos!$J$2:$J$100)),,0,1))</f>
        <v/>
      </c>
      <c r="AT79" s="15" t="str" cm="1">
        <f t="array" ref="AT79">IF(OR($B79="",AT$2=""),"",Projetos!$K78*_xlfn.XLOOKUP(AT$2,Técnicos!$A$2:$A$100,IF(Projetos!AZ78=1,Técnicos!$F$2:$F$100,IF(Projetos!AZ78=2,Técnicos!$H$2:$H$100,Técnicos!$J$2:$J$100)),,0,1))</f>
        <v/>
      </c>
      <c r="AU79" s="15" t="str" cm="1">
        <f t="array" ref="AU79">IF(OR($B79="",AU$2=""),"",Projetos!$K78*_xlfn.XLOOKUP(AU$2,Técnicos!$A$2:$A$100,IF(Projetos!BA78=1,Técnicos!$F$2:$F$100,IF(Projetos!BA78=2,Técnicos!$H$2:$H$100,Técnicos!$J$2:$J$100)),,0,1))</f>
        <v/>
      </c>
      <c r="AV79" s="15" t="str" cm="1">
        <f t="array" ref="AV79">IF(OR($B79="",AV$2=""),"",Projetos!$K78*_xlfn.XLOOKUP(AV$2,Técnicos!$A$2:$A$100,IF(Projetos!BB78=1,Técnicos!$F$2:$F$100,IF(Projetos!BB78=2,Técnicos!$H$2:$H$100,Técnicos!$J$2:$J$100)),,0,1))</f>
        <v/>
      </c>
      <c r="AW79" s="15" t="str" cm="1">
        <f t="array" ref="AW79">IF(OR($B79="",AW$2=""),"",Projetos!$K78*_xlfn.XLOOKUP(AW$2,Técnicos!$A$2:$A$100,IF(Projetos!BC78=1,Técnicos!$F$2:$F$100,IF(Projetos!BC78=2,Técnicos!$H$2:$H$100,Técnicos!$J$2:$J$100)),,0,1))</f>
        <v/>
      </c>
      <c r="AX79" s="15" t="str" cm="1">
        <f t="array" ref="AX79">IF(OR($B79="",AX$2=""),"",Projetos!$K78*_xlfn.XLOOKUP(AX$2,Técnicos!$A$2:$A$100,IF(Projetos!BD78=1,Técnicos!$F$2:$F$100,IF(Projetos!BD78=2,Técnicos!$H$2:$H$100,Técnicos!$J$2:$J$100)),,0,1))</f>
        <v/>
      </c>
      <c r="AY79" s="15" t="str" cm="1">
        <f t="array" ref="AY79">IF(OR($B79="",AY$2=""),"",Projetos!$K78*_xlfn.XLOOKUP(AY$2,Técnicos!$A$2:$A$100,IF(Projetos!BE78=1,Técnicos!$F$2:$F$100,IF(Projetos!BE78=2,Técnicos!$H$2:$H$100,Técnicos!$J$2:$J$100)),,0,1))</f>
        <v/>
      </c>
      <c r="AZ79" s="15" t="str" cm="1">
        <f t="array" ref="AZ79">IF(OR($B79="",AZ$2=""),"",Projetos!$K78*_xlfn.XLOOKUP(AZ$2,Técnicos!$A$2:$A$100,IF(Projetos!BF78=1,Técnicos!$F$2:$F$100,IF(Projetos!BF78=2,Técnicos!$H$2:$H$100,Técnicos!$J$2:$J$100)),,0,1))</f>
        <v/>
      </c>
      <c r="BA79" s="15" t="str" cm="1">
        <f t="array" ref="BA79">IF(OR($B79="",BA$2=""),"",Projetos!$K78*_xlfn.XLOOKUP(BA$2,Técnicos!$A$2:$A$100,IF(Projetos!BG78=1,Técnicos!$F$2:$F$100,IF(Projetos!BG78=2,Técnicos!$H$2:$H$100,Técnicos!$J$2:$J$100)),,0,1))</f>
        <v/>
      </c>
      <c r="BB79" s="15" t="str" cm="1">
        <f t="array" ref="BB79">IF(OR($B79="",BB$2=""),"",Projetos!$K78*_xlfn.XLOOKUP(BB$2,Técnicos!$A$2:$A$100,IF(Projetos!BH78=1,Técnicos!$F$2:$F$100,IF(Projetos!BH78=2,Técnicos!$H$2:$H$100,Técnicos!$J$2:$J$100)),,0,1))</f>
        <v/>
      </c>
      <c r="BC79" s="15" t="str" cm="1">
        <f t="array" ref="BC79">IF(OR($B79="",BC$2=""),"",Projetos!$K78*_xlfn.XLOOKUP(BC$2,Técnicos!$A$2:$A$100,IF(Projetos!BI78=1,Técnicos!$F$2:$F$100,IF(Projetos!BI78=2,Técnicos!$H$2:$H$100,Técnicos!$J$2:$J$100)),,0,1))</f>
        <v/>
      </c>
      <c r="BD79" s="15" t="str" cm="1">
        <f t="array" ref="BD79">IF(OR($B79="",BD$2=""),"",Projetos!$K78*_xlfn.XLOOKUP(BD$2,Técnicos!$A$2:$A$100,IF(Projetos!BJ78=1,Técnicos!$F$2:$F$100,IF(Projetos!BJ78=2,Técnicos!$H$2:$H$100,Técnicos!$J$2:$J$100)),,0,1))</f>
        <v/>
      </c>
      <c r="BE79" s="15" t="str" cm="1">
        <f t="array" ref="BE79">IF(OR($B79="",BE$2=""),"",Projetos!$K78*_xlfn.XLOOKUP(BE$2,Técnicos!$A$2:$A$100,IF(Projetos!BK78=1,Técnicos!$F$2:$F$100,IF(Projetos!BK78=2,Técnicos!$H$2:$H$100,Técnicos!$J$2:$J$100)),,0,1))</f>
        <v/>
      </c>
      <c r="BF79" s="15" t="str" cm="1">
        <f t="array" ref="BF79">IF(OR($B79="",BF$2=""),"",Projetos!$K78*_xlfn.XLOOKUP(BF$2,Técnicos!$A$2:$A$100,IF(Projetos!BL78=1,Técnicos!$F$2:$F$100,IF(Projetos!BL78=2,Técnicos!$H$2:$H$100,Técnicos!$J$2:$J$100)),,0,1))</f>
        <v/>
      </c>
      <c r="BG79" s="15" t="str" cm="1">
        <f t="array" ref="BG79">IF(OR($B79="",BG$2=""),"",Projetos!$K78*_xlfn.XLOOKUP(BG$2,Técnicos!$A$2:$A$100,IF(Projetos!BM78=1,Técnicos!$F$2:$F$100,IF(Projetos!BM78=2,Técnicos!$H$2:$H$100,Técnicos!$J$2:$J$100)),,0,1))</f>
        <v/>
      </c>
      <c r="BH79" s="15" t="str" cm="1">
        <f t="array" ref="BH79">IF(OR($B79="",BH$2=""),"",Projetos!$K78*_xlfn.XLOOKUP(BH$2,Técnicos!$A$2:$A$100,IF(Projetos!BN78=1,Técnicos!$F$2:$F$100,IF(Projetos!BN78=2,Técnicos!$H$2:$H$100,Técnicos!$J$2:$J$100)),,0,1))</f>
        <v/>
      </c>
      <c r="BI79" s="15" t="str" cm="1">
        <f t="array" ref="BI79">IF(OR($B79="",BI$2=""),"",Projetos!$K78*_xlfn.XLOOKUP(BI$2,Técnicos!$A$2:$A$100,IF(Projetos!BO78=1,Técnicos!$F$2:$F$100,IF(Projetos!BO78=2,Técnicos!$H$2:$H$100,Técnicos!$J$2:$J$100)),,0,1))</f>
        <v/>
      </c>
      <c r="BJ79" s="15" t="str" cm="1">
        <f t="array" ref="BJ79">IF(OR($B79="",BJ$2=""),"",Projetos!$K78*_xlfn.XLOOKUP(BJ$2,Técnicos!$A$2:$A$100,IF(Projetos!BP78=1,Técnicos!$F$2:$F$100,IF(Projetos!BP78=2,Técnicos!$H$2:$H$100,Técnicos!$J$2:$J$100)),,0,1))</f>
        <v/>
      </c>
      <c r="BK79" s="15" t="str" cm="1">
        <f t="array" ref="BK79">IF(OR($B79="",BK$2=""),"",Projetos!$K78*_xlfn.XLOOKUP(BK$2,Técnicos!$A$2:$A$100,IF(Projetos!BQ78=1,Técnicos!$F$2:$F$100,IF(Projetos!BQ78=2,Técnicos!$H$2:$H$100,Técnicos!$J$2:$J$100)),,0,1))</f>
        <v/>
      </c>
      <c r="BL79" s="15" t="str" cm="1">
        <f t="array" ref="BL79">IF(OR($B79="",BL$2=""),"",Projetos!$K78*_xlfn.XLOOKUP(BL$2,Técnicos!$A$2:$A$100,IF(Projetos!BR78=1,Técnicos!$F$2:$F$100,IF(Projetos!BR78=2,Técnicos!$H$2:$H$100,Técnicos!$J$2:$J$100)),,0,1))</f>
        <v/>
      </c>
      <c r="BM79" s="15" t="str" cm="1">
        <f t="array" ref="BM79">IF(OR($B79="",BM$2=""),"",Projetos!$K78*_xlfn.XLOOKUP(BM$2,Técnicos!$A$2:$A$100,IF(Projetos!BS78=1,Técnicos!$F$2:$F$100,IF(Projetos!BS78=2,Técnicos!$H$2:$H$100,Técnicos!$J$2:$J$100)),,0,1))</f>
        <v/>
      </c>
      <c r="BN79" s="15" t="str" cm="1">
        <f t="array" ref="BN79">IF(OR($B79="",BN$2=""),"",Projetos!$K78*_xlfn.XLOOKUP(BN$2,Técnicos!$A$2:$A$100,IF(Projetos!BT78=1,Técnicos!$F$2:$F$100,IF(Projetos!BT78=2,Técnicos!$H$2:$H$100,Técnicos!$J$2:$J$100)),,0,1))</f>
        <v/>
      </c>
      <c r="BO79" s="15" t="str" cm="1">
        <f t="array" ref="BO79">IF(OR($B79="",BO$2=""),"",Projetos!$K78*_xlfn.XLOOKUP(BO$2,Técnicos!$A$2:$A$100,IF(Projetos!BU78=1,Técnicos!$F$2:$F$100,IF(Projetos!BU78=2,Técnicos!$H$2:$H$100,Técnicos!$J$2:$J$100)),,0,1))</f>
        <v/>
      </c>
      <c r="BP79" s="15" t="str" cm="1">
        <f t="array" ref="BP79">IF(OR($B79="",BP$2=""),"",Projetos!$K78*_xlfn.XLOOKUP(BP$2,Técnicos!$A$2:$A$100,IF(Projetos!BV78=1,Técnicos!$F$2:$F$100,IF(Projetos!BV78=2,Técnicos!$H$2:$H$100,Técnicos!$J$2:$J$100)),,0,1))</f>
        <v/>
      </c>
      <c r="BQ79" s="15" t="str" cm="1">
        <f t="array" ref="BQ79">IF(OR($B79="",BQ$2=""),"",Projetos!$K78*_xlfn.XLOOKUP(BQ$2,Técnicos!$A$2:$A$100,IF(Projetos!BW78=1,Técnicos!$F$2:$F$100,IF(Projetos!BW78=2,Técnicos!$H$2:$H$100,Técnicos!$J$2:$J$100)),,0,1))</f>
        <v/>
      </c>
    </row>
    <row r="80" spans="3:69" x14ac:dyDescent="0.25">
      <c r="C80" s="15" t="str" cm="1">
        <f t="array" ref="C80">IF(OR($B80="",C$2=""),"",Projetos!$K79*_xlfn.XLOOKUP(C$2,Técnicos!$A$2:$A$100,IF(Projetos!I79=1,Técnicos!$F$2:$F$100,IF(Projetos!I79=2,Técnicos!$H$2:$H$100,Técnicos!$J$2:$J$100)),,0,1))</f>
        <v/>
      </c>
      <c r="D80" s="15" t="str" cm="1">
        <f t="array" ref="D80">IF(OR($B80="",D$2=""),"",Projetos!$K79*_xlfn.XLOOKUP(D$2,Técnicos!$A$2:$A$100,IF(Projetos!J79=1,Técnicos!$F$2:$F$100,IF(Projetos!J79=2,Técnicos!$H$2:$H$100,Técnicos!$J$2:$J$100)),,0,1))</f>
        <v/>
      </c>
      <c r="E80" s="15" t="str" cm="1">
        <f t="array" ref="E80">IF(OR($B80="",E$2=""),"",Projetos!$K79*_xlfn.XLOOKUP(E$2,Técnicos!$A$2:$A$100,IF(Projetos!K79=1,Técnicos!$F$2:$F$100,IF(Projetos!K79=2,Técnicos!$H$2:$H$100,Técnicos!$J$2:$J$100)),,0,1))</f>
        <v/>
      </c>
      <c r="F80" s="15" t="str" cm="1">
        <f t="array" ref="F80">IF(OR($B80="",F$2=""),"",Projetos!$K79*_xlfn.XLOOKUP(F$2,Técnicos!$A$2:$A$100,IF(Projetos!L79=1,Técnicos!$F$2:$F$100,IF(Projetos!L79=2,Técnicos!$H$2:$H$100,Técnicos!$J$2:$J$100)),,0,1))</f>
        <v/>
      </c>
      <c r="G80" s="15" t="str" cm="1">
        <f t="array" ref="G80">IF(OR($B80="",G$2=""),"",Projetos!$K79*_xlfn.XLOOKUP(G$2,Técnicos!$A$2:$A$100,IF(Projetos!M79=1,Técnicos!$F$2:$F$100,IF(Projetos!M79=2,Técnicos!$H$2:$H$100,Técnicos!$J$2:$J$100)),,0,1))</f>
        <v/>
      </c>
      <c r="H80" s="15" t="str" cm="1">
        <f t="array" ref="H80">IF(OR($B80="",H$2=""),"",Projetos!$K79*_xlfn.XLOOKUP(H$2,Técnicos!$A$2:$A$100,IF(Projetos!N79=1,Técnicos!$F$2:$F$100,IF(Projetos!N79=2,Técnicos!$H$2:$H$100,Técnicos!$J$2:$J$100)),,0,1))</f>
        <v/>
      </c>
      <c r="I80" s="15" t="str" cm="1">
        <f t="array" ref="I80">IF(OR($B80="",I$2=""),"",Projetos!$K79*_xlfn.XLOOKUP(I$2,Técnicos!$A$2:$A$100,IF(Projetos!O79=1,Técnicos!$F$2:$F$100,IF(Projetos!O79=2,Técnicos!$H$2:$H$100,Técnicos!$J$2:$J$100)),,0,1))</f>
        <v/>
      </c>
      <c r="J80" s="15" t="str" cm="1">
        <f t="array" ref="J80">IF(OR($B80="",J$2=""),"",Projetos!$K79*_xlfn.XLOOKUP(J$2,Técnicos!$A$2:$A$100,IF(Projetos!P79=1,Técnicos!$F$2:$F$100,IF(Projetos!P79=2,Técnicos!$H$2:$H$100,Técnicos!$J$2:$J$100)),,0,1))</f>
        <v/>
      </c>
      <c r="K80" s="15" t="str" cm="1">
        <f t="array" ref="K80">IF(OR($B80="",K$2=""),"",Projetos!$K79*_xlfn.XLOOKUP(K$2,Técnicos!$A$2:$A$100,IF(Projetos!Q79=1,Técnicos!$F$2:$F$100,IF(Projetos!Q79=2,Técnicos!$H$2:$H$100,Técnicos!$J$2:$J$100)),,0,1))</f>
        <v/>
      </c>
      <c r="L80" s="15" t="str" cm="1">
        <f t="array" ref="L80">IF(OR($B80="",L$2=""),"",Projetos!$K79*_xlfn.XLOOKUP(L$2,Técnicos!$A$2:$A$100,IF(Projetos!R79=1,Técnicos!$F$2:$F$100,IF(Projetos!R79=2,Técnicos!$H$2:$H$100,Técnicos!$J$2:$J$100)),,0,1))</f>
        <v/>
      </c>
      <c r="M80" s="15" t="str" cm="1">
        <f t="array" ref="M80">IF(OR($B80="",M$2=""),"",Projetos!$K79*_xlfn.XLOOKUP(M$2,Técnicos!$A$2:$A$100,IF(Projetos!S79=1,Técnicos!$F$2:$F$100,IF(Projetos!S79=2,Técnicos!$H$2:$H$100,Técnicos!$J$2:$J$100)),,0,1))</f>
        <v/>
      </c>
      <c r="N80" s="15" t="str" cm="1">
        <f t="array" ref="N80">IF(OR($B80="",N$2=""),"",Projetos!$K79*_xlfn.XLOOKUP(N$2,Técnicos!$A$2:$A$100,IF(Projetos!T79=1,Técnicos!$F$2:$F$100,IF(Projetos!T79=2,Técnicos!$H$2:$H$100,Técnicos!$J$2:$J$100)),,0,1))</f>
        <v/>
      </c>
      <c r="O80" s="15" t="str" cm="1">
        <f t="array" ref="O80">IF(OR($B80="",O$2=""),"",Projetos!$K79*_xlfn.XLOOKUP(O$2,Técnicos!$A$2:$A$100,IF(Projetos!U79=1,Técnicos!$F$2:$F$100,IF(Projetos!U79=2,Técnicos!$H$2:$H$100,Técnicos!$J$2:$J$100)),,0,1))</f>
        <v/>
      </c>
      <c r="P80" s="15" t="str" cm="1">
        <f t="array" ref="P80">IF(OR($B80="",P$2=""),"",Projetos!$K79*_xlfn.XLOOKUP(P$2,Técnicos!$A$2:$A$100,IF(Projetos!V79=1,Técnicos!$F$2:$F$100,IF(Projetos!V79=2,Técnicos!$H$2:$H$100,Técnicos!$J$2:$J$100)),,0,1))</f>
        <v/>
      </c>
      <c r="Q80" s="15" t="str" cm="1">
        <f t="array" ref="Q80">IF(OR($B80="",Q$2=""),"",Projetos!$K79*_xlfn.XLOOKUP(Q$2,Técnicos!$A$2:$A$100,IF(Projetos!W79=1,Técnicos!$F$2:$F$100,IF(Projetos!W79=2,Técnicos!$H$2:$H$100,Técnicos!$J$2:$J$100)),,0,1))</f>
        <v/>
      </c>
      <c r="R80" s="15" t="str" cm="1">
        <f t="array" ref="R80">IF(OR($B80="",R$2=""),"",Projetos!$K79*_xlfn.XLOOKUP(R$2,Técnicos!$A$2:$A$100,IF(Projetos!X79=1,Técnicos!$F$2:$F$100,IF(Projetos!X79=2,Técnicos!$H$2:$H$100,Técnicos!$J$2:$J$100)),,0,1))</f>
        <v/>
      </c>
      <c r="S80" s="15" t="str" cm="1">
        <f t="array" ref="S80">IF(OR($B80="",S$2=""),"",Projetos!$K79*_xlfn.XLOOKUP(S$2,Técnicos!$A$2:$A$100,IF(Projetos!Y79=1,Técnicos!$F$2:$F$100,IF(Projetos!Y79=2,Técnicos!$H$2:$H$100,Técnicos!$J$2:$J$100)),,0,1))</f>
        <v/>
      </c>
      <c r="T80" s="15" t="str" cm="1">
        <f t="array" ref="T80">IF(OR($B80="",T$2=""),"",Projetos!$K79*_xlfn.XLOOKUP(T$2,Técnicos!$A$2:$A$100,IF(Projetos!Z79=1,Técnicos!$F$2:$F$100,IF(Projetos!Z79=2,Técnicos!$H$2:$H$100,Técnicos!$J$2:$J$100)),,0,1))</f>
        <v/>
      </c>
      <c r="U80" s="15" t="str" cm="1">
        <f t="array" ref="U80">IF(OR($B80="",U$2=""),"",Projetos!$K79*_xlfn.XLOOKUP(U$2,Técnicos!$A$2:$A$100,IF(Projetos!AA79=1,Técnicos!$F$2:$F$100,IF(Projetos!AA79=2,Técnicos!$H$2:$H$100,Técnicos!$J$2:$J$100)),,0,1))</f>
        <v/>
      </c>
      <c r="V80" s="15" t="str" cm="1">
        <f t="array" ref="V80">IF(OR($B80="",V$2=""),"",Projetos!$K79*_xlfn.XLOOKUP(V$2,Técnicos!$A$2:$A$100,IF(Projetos!AB79=1,Técnicos!$F$2:$F$100,IF(Projetos!AB79=2,Técnicos!$H$2:$H$100,Técnicos!$J$2:$J$100)),,0,1))</f>
        <v/>
      </c>
      <c r="W80" s="15" t="str" cm="1">
        <f t="array" ref="W80">IF(OR($B80="",W$2=""),"",Projetos!$K79*_xlfn.XLOOKUP(W$2,Técnicos!$A$2:$A$100,IF(Projetos!AC79=1,Técnicos!$F$2:$F$100,IF(Projetos!AC79=2,Técnicos!$H$2:$H$100,Técnicos!$J$2:$J$100)),,0,1))</f>
        <v/>
      </c>
      <c r="X80" s="15" t="str" cm="1">
        <f t="array" ref="X80">IF(OR($B80="",X$2=""),"",Projetos!$K79*_xlfn.XLOOKUP(X$2,Técnicos!$A$2:$A$100,IF(Projetos!AD79=1,Técnicos!$F$2:$F$100,IF(Projetos!AD79=2,Técnicos!$H$2:$H$100,Técnicos!$J$2:$J$100)),,0,1))</f>
        <v/>
      </c>
      <c r="Y80" s="15" t="str" cm="1">
        <f t="array" ref="Y80">IF(OR($B80="",Y$2=""),"",Projetos!$K79*_xlfn.XLOOKUP(Y$2,Técnicos!$A$2:$A$100,IF(Projetos!AE79=1,Técnicos!$F$2:$F$100,IF(Projetos!AE79=2,Técnicos!$H$2:$H$100,Técnicos!$J$2:$J$100)),,0,1))</f>
        <v/>
      </c>
      <c r="Z80" s="15" t="str" cm="1">
        <f t="array" ref="Z80">IF(OR($B80="",Z$2=""),"",Projetos!$K79*_xlfn.XLOOKUP(Z$2,Técnicos!$A$2:$A$100,IF(Projetos!AF79=1,Técnicos!$F$2:$F$100,IF(Projetos!AF79=2,Técnicos!$H$2:$H$100,Técnicos!$J$2:$J$100)),,0,1))</f>
        <v/>
      </c>
      <c r="AA80" s="15" t="str" cm="1">
        <f t="array" ref="AA80">IF(OR($B80="",AA$2=""),"",Projetos!$K79*_xlfn.XLOOKUP(AA$2,Técnicos!$A$2:$A$100,IF(Projetos!AG79=1,Técnicos!$F$2:$F$100,IF(Projetos!AG79=2,Técnicos!$H$2:$H$100,Técnicos!$J$2:$J$100)),,0,1))</f>
        <v/>
      </c>
      <c r="AB80" s="15" t="str" cm="1">
        <f t="array" ref="AB80">IF(OR($B80="",AB$2=""),"",Projetos!$K79*_xlfn.XLOOKUP(AB$2,Técnicos!$A$2:$A$100,IF(Projetos!AH79=1,Técnicos!$F$2:$F$100,IF(Projetos!AH79=2,Técnicos!$H$2:$H$100,Técnicos!$J$2:$J$100)),,0,1))</f>
        <v/>
      </c>
      <c r="AC80" s="15" t="str" cm="1">
        <f t="array" ref="AC80">IF(OR($B80="",AC$2=""),"",Projetos!$K79*_xlfn.XLOOKUP(AC$2,Técnicos!$A$2:$A$100,IF(Projetos!AI79=1,Técnicos!$F$2:$F$100,IF(Projetos!AI79=2,Técnicos!$H$2:$H$100,Técnicos!$J$2:$J$100)),,0,1))</f>
        <v/>
      </c>
      <c r="AD80" s="15" t="str" cm="1">
        <f t="array" ref="AD80">IF(OR($B80="",AD$2=""),"",Projetos!$K79*_xlfn.XLOOKUP(AD$2,Técnicos!$A$2:$A$100,IF(Projetos!AJ79=1,Técnicos!$F$2:$F$100,IF(Projetos!AJ79=2,Técnicos!$H$2:$H$100,Técnicos!$J$2:$J$100)),,0,1))</f>
        <v/>
      </c>
      <c r="AE80" s="15" t="str" cm="1">
        <f t="array" ref="AE80">IF(OR($B80="",AE$2=""),"",Projetos!$K79*_xlfn.XLOOKUP(AE$2,Técnicos!$A$2:$A$100,IF(Projetos!AK79=1,Técnicos!$F$2:$F$100,IF(Projetos!AK79=2,Técnicos!$H$2:$H$100,Técnicos!$J$2:$J$100)),,0,1))</f>
        <v/>
      </c>
      <c r="AF80" s="15" t="str" cm="1">
        <f t="array" ref="AF80">IF(OR($B80="",AF$2=""),"",Projetos!$K79*_xlfn.XLOOKUP(AF$2,Técnicos!$A$2:$A$100,IF(Projetos!AL79=1,Técnicos!$F$2:$F$100,IF(Projetos!AL79=2,Técnicos!$H$2:$H$100,Técnicos!$J$2:$J$100)),,0,1))</f>
        <v/>
      </c>
      <c r="AG80" s="15" t="str" cm="1">
        <f t="array" ref="AG80">IF(OR($B80="",AG$2=""),"",Projetos!$K79*_xlfn.XLOOKUP(AG$2,Técnicos!$A$2:$A$100,IF(Projetos!AM79=1,Técnicos!$F$2:$F$100,IF(Projetos!AM79=2,Técnicos!$H$2:$H$100,Técnicos!$J$2:$J$100)),,0,1))</f>
        <v/>
      </c>
      <c r="AH80" s="15" t="str" cm="1">
        <f t="array" ref="AH80">IF(OR($B80="",AH$2=""),"",Projetos!$K79*_xlfn.XLOOKUP(AH$2,Técnicos!$A$2:$A$100,IF(Projetos!AN79=1,Técnicos!$F$2:$F$100,IF(Projetos!AN79=2,Técnicos!$H$2:$H$100,Técnicos!$J$2:$J$100)),,0,1))</f>
        <v/>
      </c>
      <c r="AI80" s="15" t="str" cm="1">
        <f t="array" ref="AI80">IF(OR($B80="",AI$2=""),"",Projetos!$K79*_xlfn.XLOOKUP(AI$2,Técnicos!$A$2:$A$100,IF(Projetos!AO79=1,Técnicos!$F$2:$F$100,IF(Projetos!AO79=2,Técnicos!$H$2:$H$100,Técnicos!$J$2:$J$100)),,0,1))</f>
        <v/>
      </c>
      <c r="AJ80" s="15" t="str" cm="1">
        <f t="array" ref="AJ80">IF(OR($B80="",AJ$2=""),"",Projetos!$K79*_xlfn.XLOOKUP(AJ$2,Técnicos!$A$2:$A$100,IF(Projetos!AP79=1,Técnicos!$F$2:$F$100,IF(Projetos!AP79=2,Técnicos!$H$2:$H$100,Técnicos!$J$2:$J$100)),,0,1))</f>
        <v/>
      </c>
      <c r="AK80" s="15" t="str" cm="1">
        <f t="array" ref="AK80">IF(OR($B80="",AK$2=""),"",Projetos!$K79*_xlfn.XLOOKUP(AK$2,Técnicos!$A$2:$A$100,IF(Projetos!AQ79=1,Técnicos!$F$2:$F$100,IF(Projetos!AQ79=2,Técnicos!$H$2:$H$100,Técnicos!$J$2:$J$100)),,0,1))</f>
        <v/>
      </c>
      <c r="AL80" s="15" t="str" cm="1">
        <f t="array" ref="AL80">IF(OR($B80="",AL$2=""),"",Projetos!$K79*_xlfn.XLOOKUP(AL$2,Técnicos!$A$2:$A$100,IF(Projetos!AR79=1,Técnicos!$F$2:$F$100,IF(Projetos!AR79=2,Técnicos!$H$2:$H$100,Técnicos!$J$2:$J$100)),,0,1))</f>
        <v/>
      </c>
      <c r="AM80" s="15" t="str" cm="1">
        <f t="array" ref="AM80">IF(OR($B80="",AM$2=""),"",Projetos!$K79*_xlfn.XLOOKUP(AM$2,Técnicos!$A$2:$A$100,IF(Projetos!AS79=1,Técnicos!$F$2:$F$100,IF(Projetos!AS79=2,Técnicos!$H$2:$H$100,Técnicos!$J$2:$J$100)),,0,1))</f>
        <v/>
      </c>
      <c r="AN80" s="15" t="str" cm="1">
        <f t="array" ref="AN80">IF(OR($B80="",AN$2=""),"",Projetos!$K79*_xlfn.XLOOKUP(AN$2,Técnicos!$A$2:$A$100,IF(Projetos!AT79=1,Técnicos!$F$2:$F$100,IF(Projetos!AT79=2,Técnicos!$H$2:$H$100,Técnicos!$J$2:$J$100)),,0,1))</f>
        <v/>
      </c>
      <c r="AO80" s="15" t="str" cm="1">
        <f t="array" ref="AO80">IF(OR($B80="",AO$2=""),"",Projetos!$K79*_xlfn.XLOOKUP(AO$2,Técnicos!$A$2:$A$100,IF(Projetos!AU79=1,Técnicos!$F$2:$F$100,IF(Projetos!AU79=2,Técnicos!$H$2:$H$100,Técnicos!$J$2:$J$100)),,0,1))</f>
        <v/>
      </c>
      <c r="AP80" s="15" t="str" cm="1">
        <f t="array" ref="AP80">IF(OR($B80="",AP$2=""),"",Projetos!$K79*_xlfn.XLOOKUP(AP$2,Técnicos!$A$2:$A$100,IF(Projetos!AV79=1,Técnicos!$F$2:$F$100,IF(Projetos!AV79=2,Técnicos!$H$2:$H$100,Técnicos!$J$2:$J$100)),,0,1))</f>
        <v/>
      </c>
      <c r="AQ80" s="15" t="str" cm="1">
        <f t="array" ref="AQ80">IF(OR($B80="",AQ$2=""),"",Projetos!$K79*_xlfn.XLOOKUP(AQ$2,Técnicos!$A$2:$A$100,IF(Projetos!AW79=1,Técnicos!$F$2:$F$100,IF(Projetos!AW79=2,Técnicos!$H$2:$H$100,Técnicos!$J$2:$J$100)),,0,1))</f>
        <v/>
      </c>
      <c r="AR80" s="15" t="str" cm="1">
        <f t="array" ref="AR80">IF(OR($B80="",AR$2=""),"",Projetos!$K79*_xlfn.XLOOKUP(AR$2,Técnicos!$A$2:$A$100,IF(Projetos!AX79=1,Técnicos!$F$2:$F$100,IF(Projetos!AX79=2,Técnicos!$H$2:$H$100,Técnicos!$J$2:$J$100)),,0,1))</f>
        <v/>
      </c>
      <c r="AS80" s="15" t="str" cm="1">
        <f t="array" ref="AS80">IF(OR($B80="",AS$2=""),"",Projetos!$K79*_xlfn.XLOOKUP(AS$2,Técnicos!$A$2:$A$100,IF(Projetos!AY79=1,Técnicos!$F$2:$F$100,IF(Projetos!AY79=2,Técnicos!$H$2:$H$100,Técnicos!$J$2:$J$100)),,0,1))</f>
        <v/>
      </c>
      <c r="AT80" s="15" t="str" cm="1">
        <f t="array" ref="AT80">IF(OR($B80="",AT$2=""),"",Projetos!$K79*_xlfn.XLOOKUP(AT$2,Técnicos!$A$2:$A$100,IF(Projetos!AZ79=1,Técnicos!$F$2:$F$100,IF(Projetos!AZ79=2,Técnicos!$H$2:$H$100,Técnicos!$J$2:$J$100)),,0,1))</f>
        <v/>
      </c>
      <c r="AU80" s="15" t="str" cm="1">
        <f t="array" ref="AU80">IF(OR($B80="",AU$2=""),"",Projetos!$K79*_xlfn.XLOOKUP(AU$2,Técnicos!$A$2:$A$100,IF(Projetos!BA79=1,Técnicos!$F$2:$F$100,IF(Projetos!BA79=2,Técnicos!$H$2:$H$100,Técnicos!$J$2:$J$100)),,0,1))</f>
        <v/>
      </c>
      <c r="AV80" s="15" t="str" cm="1">
        <f t="array" ref="AV80">IF(OR($B80="",AV$2=""),"",Projetos!$K79*_xlfn.XLOOKUP(AV$2,Técnicos!$A$2:$A$100,IF(Projetos!BB79=1,Técnicos!$F$2:$F$100,IF(Projetos!BB79=2,Técnicos!$H$2:$H$100,Técnicos!$J$2:$J$100)),,0,1))</f>
        <v/>
      </c>
      <c r="AW80" s="15" t="str" cm="1">
        <f t="array" ref="AW80">IF(OR($B80="",AW$2=""),"",Projetos!$K79*_xlfn.XLOOKUP(AW$2,Técnicos!$A$2:$A$100,IF(Projetos!BC79=1,Técnicos!$F$2:$F$100,IF(Projetos!BC79=2,Técnicos!$H$2:$H$100,Técnicos!$J$2:$J$100)),,0,1))</f>
        <v/>
      </c>
      <c r="AX80" s="15" t="str" cm="1">
        <f t="array" ref="AX80">IF(OR($B80="",AX$2=""),"",Projetos!$K79*_xlfn.XLOOKUP(AX$2,Técnicos!$A$2:$A$100,IF(Projetos!BD79=1,Técnicos!$F$2:$F$100,IF(Projetos!BD79=2,Técnicos!$H$2:$H$100,Técnicos!$J$2:$J$100)),,0,1))</f>
        <v/>
      </c>
      <c r="AY80" s="15" t="str" cm="1">
        <f t="array" ref="AY80">IF(OR($B80="",AY$2=""),"",Projetos!$K79*_xlfn.XLOOKUP(AY$2,Técnicos!$A$2:$A$100,IF(Projetos!BE79=1,Técnicos!$F$2:$F$100,IF(Projetos!BE79=2,Técnicos!$H$2:$H$100,Técnicos!$J$2:$J$100)),,0,1))</f>
        <v/>
      </c>
      <c r="AZ80" s="15" t="str" cm="1">
        <f t="array" ref="AZ80">IF(OR($B80="",AZ$2=""),"",Projetos!$K79*_xlfn.XLOOKUP(AZ$2,Técnicos!$A$2:$A$100,IF(Projetos!BF79=1,Técnicos!$F$2:$F$100,IF(Projetos!BF79=2,Técnicos!$H$2:$H$100,Técnicos!$J$2:$J$100)),,0,1))</f>
        <v/>
      </c>
      <c r="BA80" s="15" t="str" cm="1">
        <f t="array" ref="BA80">IF(OR($B80="",BA$2=""),"",Projetos!$K79*_xlfn.XLOOKUP(BA$2,Técnicos!$A$2:$A$100,IF(Projetos!BG79=1,Técnicos!$F$2:$F$100,IF(Projetos!BG79=2,Técnicos!$H$2:$H$100,Técnicos!$J$2:$J$100)),,0,1))</f>
        <v/>
      </c>
      <c r="BB80" s="15" t="str" cm="1">
        <f t="array" ref="BB80">IF(OR($B80="",BB$2=""),"",Projetos!$K79*_xlfn.XLOOKUP(BB$2,Técnicos!$A$2:$A$100,IF(Projetos!BH79=1,Técnicos!$F$2:$F$100,IF(Projetos!BH79=2,Técnicos!$H$2:$H$100,Técnicos!$J$2:$J$100)),,0,1))</f>
        <v/>
      </c>
      <c r="BC80" s="15" t="str" cm="1">
        <f t="array" ref="BC80">IF(OR($B80="",BC$2=""),"",Projetos!$K79*_xlfn.XLOOKUP(BC$2,Técnicos!$A$2:$A$100,IF(Projetos!BI79=1,Técnicos!$F$2:$F$100,IF(Projetos!BI79=2,Técnicos!$H$2:$H$100,Técnicos!$J$2:$J$100)),,0,1))</f>
        <v/>
      </c>
      <c r="BD80" s="15" t="str" cm="1">
        <f t="array" ref="BD80">IF(OR($B80="",BD$2=""),"",Projetos!$K79*_xlfn.XLOOKUP(BD$2,Técnicos!$A$2:$A$100,IF(Projetos!BJ79=1,Técnicos!$F$2:$F$100,IF(Projetos!BJ79=2,Técnicos!$H$2:$H$100,Técnicos!$J$2:$J$100)),,0,1))</f>
        <v/>
      </c>
      <c r="BE80" s="15" t="str" cm="1">
        <f t="array" ref="BE80">IF(OR($B80="",BE$2=""),"",Projetos!$K79*_xlfn.XLOOKUP(BE$2,Técnicos!$A$2:$A$100,IF(Projetos!BK79=1,Técnicos!$F$2:$F$100,IF(Projetos!BK79=2,Técnicos!$H$2:$H$100,Técnicos!$J$2:$J$100)),,0,1))</f>
        <v/>
      </c>
      <c r="BF80" s="15" t="str" cm="1">
        <f t="array" ref="BF80">IF(OR($B80="",BF$2=""),"",Projetos!$K79*_xlfn.XLOOKUP(BF$2,Técnicos!$A$2:$A$100,IF(Projetos!BL79=1,Técnicos!$F$2:$F$100,IF(Projetos!BL79=2,Técnicos!$H$2:$H$100,Técnicos!$J$2:$J$100)),,0,1))</f>
        <v/>
      </c>
      <c r="BG80" s="15" t="str" cm="1">
        <f t="array" ref="BG80">IF(OR($B80="",BG$2=""),"",Projetos!$K79*_xlfn.XLOOKUP(BG$2,Técnicos!$A$2:$A$100,IF(Projetos!BM79=1,Técnicos!$F$2:$F$100,IF(Projetos!BM79=2,Técnicos!$H$2:$H$100,Técnicos!$J$2:$J$100)),,0,1))</f>
        <v/>
      </c>
      <c r="BH80" s="15" t="str" cm="1">
        <f t="array" ref="BH80">IF(OR($B80="",BH$2=""),"",Projetos!$K79*_xlfn.XLOOKUP(BH$2,Técnicos!$A$2:$A$100,IF(Projetos!BN79=1,Técnicos!$F$2:$F$100,IF(Projetos!BN79=2,Técnicos!$H$2:$H$100,Técnicos!$J$2:$J$100)),,0,1))</f>
        <v/>
      </c>
      <c r="BI80" s="15" t="str" cm="1">
        <f t="array" ref="BI80">IF(OR($B80="",BI$2=""),"",Projetos!$K79*_xlfn.XLOOKUP(BI$2,Técnicos!$A$2:$A$100,IF(Projetos!BO79=1,Técnicos!$F$2:$F$100,IF(Projetos!BO79=2,Técnicos!$H$2:$H$100,Técnicos!$J$2:$J$100)),,0,1))</f>
        <v/>
      </c>
      <c r="BJ80" s="15" t="str" cm="1">
        <f t="array" ref="BJ80">IF(OR($B80="",BJ$2=""),"",Projetos!$K79*_xlfn.XLOOKUP(BJ$2,Técnicos!$A$2:$A$100,IF(Projetos!BP79=1,Técnicos!$F$2:$F$100,IF(Projetos!BP79=2,Técnicos!$H$2:$H$100,Técnicos!$J$2:$J$100)),,0,1))</f>
        <v/>
      </c>
      <c r="BK80" s="15" t="str" cm="1">
        <f t="array" ref="BK80">IF(OR($B80="",BK$2=""),"",Projetos!$K79*_xlfn.XLOOKUP(BK$2,Técnicos!$A$2:$A$100,IF(Projetos!BQ79=1,Técnicos!$F$2:$F$100,IF(Projetos!BQ79=2,Técnicos!$H$2:$H$100,Técnicos!$J$2:$J$100)),,0,1))</f>
        <v/>
      </c>
      <c r="BL80" s="15" t="str" cm="1">
        <f t="array" ref="BL80">IF(OR($B80="",BL$2=""),"",Projetos!$K79*_xlfn.XLOOKUP(BL$2,Técnicos!$A$2:$A$100,IF(Projetos!BR79=1,Técnicos!$F$2:$F$100,IF(Projetos!BR79=2,Técnicos!$H$2:$H$100,Técnicos!$J$2:$J$100)),,0,1))</f>
        <v/>
      </c>
      <c r="BM80" s="15" t="str" cm="1">
        <f t="array" ref="BM80">IF(OR($B80="",BM$2=""),"",Projetos!$K79*_xlfn.XLOOKUP(BM$2,Técnicos!$A$2:$A$100,IF(Projetos!BS79=1,Técnicos!$F$2:$F$100,IF(Projetos!BS79=2,Técnicos!$H$2:$H$100,Técnicos!$J$2:$J$100)),,0,1))</f>
        <v/>
      </c>
      <c r="BN80" s="15" t="str" cm="1">
        <f t="array" ref="BN80">IF(OR($B80="",BN$2=""),"",Projetos!$K79*_xlfn.XLOOKUP(BN$2,Técnicos!$A$2:$A$100,IF(Projetos!BT79=1,Técnicos!$F$2:$F$100,IF(Projetos!BT79=2,Técnicos!$H$2:$H$100,Técnicos!$J$2:$J$100)),,0,1))</f>
        <v/>
      </c>
      <c r="BO80" s="15" t="str" cm="1">
        <f t="array" ref="BO80">IF(OR($B80="",BO$2=""),"",Projetos!$K79*_xlfn.XLOOKUP(BO$2,Técnicos!$A$2:$A$100,IF(Projetos!BU79=1,Técnicos!$F$2:$F$100,IF(Projetos!BU79=2,Técnicos!$H$2:$H$100,Técnicos!$J$2:$J$100)),,0,1))</f>
        <v/>
      </c>
      <c r="BP80" s="15" t="str" cm="1">
        <f t="array" ref="BP80">IF(OR($B80="",BP$2=""),"",Projetos!$K79*_xlfn.XLOOKUP(BP$2,Técnicos!$A$2:$A$100,IF(Projetos!BV79=1,Técnicos!$F$2:$F$100,IF(Projetos!BV79=2,Técnicos!$H$2:$H$100,Técnicos!$J$2:$J$100)),,0,1))</f>
        <v/>
      </c>
      <c r="BQ80" s="15" t="str" cm="1">
        <f t="array" ref="BQ80">IF(OR($B80="",BQ$2=""),"",Projetos!$K79*_xlfn.XLOOKUP(BQ$2,Técnicos!$A$2:$A$100,IF(Projetos!BW79=1,Técnicos!$F$2:$F$100,IF(Projetos!BW79=2,Técnicos!$H$2:$H$100,Técnicos!$J$2:$J$100)),,0,1))</f>
        <v/>
      </c>
    </row>
    <row r="81" spans="3:69" x14ac:dyDescent="0.25">
      <c r="C81" s="15" t="str" cm="1">
        <f t="array" ref="C81">IF(OR($B81="",C$2=""),"",Projetos!$K80*_xlfn.XLOOKUP(C$2,Técnicos!$A$2:$A$100,IF(Projetos!I80=1,Técnicos!$F$2:$F$100,IF(Projetos!I80=2,Técnicos!$H$2:$H$100,Técnicos!$J$2:$J$100)),,0,1))</f>
        <v/>
      </c>
      <c r="D81" s="15" t="str" cm="1">
        <f t="array" ref="D81">IF(OR($B81="",D$2=""),"",Projetos!$K80*_xlfn.XLOOKUP(D$2,Técnicos!$A$2:$A$100,IF(Projetos!J80=1,Técnicos!$F$2:$F$100,IF(Projetos!J80=2,Técnicos!$H$2:$H$100,Técnicos!$J$2:$J$100)),,0,1))</f>
        <v/>
      </c>
      <c r="E81" s="15" t="str" cm="1">
        <f t="array" ref="E81">IF(OR($B81="",E$2=""),"",Projetos!$K80*_xlfn.XLOOKUP(E$2,Técnicos!$A$2:$A$100,IF(Projetos!K80=1,Técnicos!$F$2:$F$100,IF(Projetos!K80=2,Técnicos!$H$2:$H$100,Técnicos!$J$2:$J$100)),,0,1))</f>
        <v/>
      </c>
      <c r="F81" s="15" t="str" cm="1">
        <f t="array" ref="F81">IF(OR($B81="",F$2=""),"",Projetos!$K80*_xlfn.XLOOKUP(F$2,Técnicos!$A$2:$A$100,IF(Projetos!L80=1,Técnicos!$F$2:$F$100,IF(Projetos!L80=2,Técnicos!$H$2:$H$100,Técnicos!$J$2:$J$100)),,0,1))</f>
        <v/>
      </c>
      <c r="G81" s="15" t="str" cm="1">
        <f t="array" ref="G81">IF(OR($B81="",G$2=""),"",Projetos!$K80*_xlfn.XLOOKUP(G$2,Técnicos!$A$2:$A$100,IF(Projetos!M80=1,Técnicos!$F$2:$F$100,IF(Projetos!M80=2,Técnicos!$H$2:$H$100,Técnicos!$J$2:$J$100)),,0,1))</f>
        <v/>
      </c>
      <c r="H81" s="15" t="str" cm="1">
        <f t="array" ref="H81">IF(OR($B81="",H$2=""),"",Projetos!$K80*_xlfn.XLOOKUP(H$2,Técnicos!$A$2:$A$100,IF(Projetos!N80=1,Técnicos!$F$2:$F$100,IF(Projetos!N80=2,Técnicos!$H$2:$H$100,Técnicos!$J$2:$J$100)),,0,1))</f>
        <v/>
      </c>
      <c r="I81" s="15" t="str" cm="1">
        <f t="array" ref="I81">IF(OR($B81="",I$2=""),"",Projetos!$K80*_xlfn.XLOOKUP(I$2,Técnicos!$A$2:$A$100,IF(Projetos!O80=1,Técnicos!$F$2:$F$100,IF(Projetos!O80=2,Técnicos!$H$2:$H$100,Técnicos!$J$2:$J$100)),,0,1))</f>
        <v/>
      </c>
      <c r="J81" s="15" t="str" cm="1">
        <f t="array" ref="J81">IF(OR($B81="",J$2=""),"",Projetos!$K80*_xlfn.XLOOKUP(J$2,Técnicos!$A$2:$A$100,IF(Projetos!P80=1,Técnicos!$F$2:$F$100,IF(Projetos!P80=2,Técnicos!$H$2:$H$100,Técnicos!$J$2:$J$100)),,0,1))</f>
        <v/>
      </c>
      <c r="K81" s="15" t="str" cm="1">
        <f t="array" ref="K81">IF(OR($B81="",K$2=""),"",Projetos!$K80*_xlfn.XLOOKUP(K$2,Técnicos!$A$2:$A$100,IF(Projetos!Q80=1,Técnicos!$F$2:$F$100,IF(Projetos!Q80=2,Técnicos!$H$2:$H$100,Técnicos!$J$2:$J$100)),,0,1))</f>
        <v/>
      </c>
      <c r="L81" s="15" t="str" cm="1">
        <f t="array" ref="L81">IF(OR($B81="",L$2=""),"",Projetos!$K80*_xlfn.XLOOKUP(L$2,Técnicos!$A$2:$A$100,IF(Projetos!R80=1,Técnicos!$F$2:$F$100,IF(Projetos!R80=2,Técnicos!$H$2:$H$100,Técnicos!$J$2:$J$100)),,0,1))</f>
        <v/>
      </c>
      <c r="M81" s="15" t="str" cm="1">
        <f t="array" ref="M81">IF(OR($B81="",M$2=""),"",Projetos!$K80*_xlfn.XLOOKUP(M$2,Técnicos!$A$2:$A$100,IF(Projetos!S80=1,Técnicos!$F$2:$F$100,IF(Projetos!S80=2,Técnicos!$H$2:$H$100,Técnicos!$J$2:$J$100)),,0,1))</f>
        <v/>
      </c>
      <c r="N81" s="15" t="str" cm="1">
        <f t="array" ref="N81">IF(OR($B81="",N$2=""),"",Projetos!$K80*_xlfn.XLOOKUP(N$2,Técnicos!$A$2:$A$100,IF(Projetos!T80=1,Técnicos!$F$2:$F$100,IF(Projetos!T80=2,Técnicos!$H$2:$H$100,Técnicos!$J$2:$J$100)),,0,1))</f>
        <v/>
      </c>
      <c r="O81" s="15" t="str" cm="1">
        <f t="array" ref="O81">IF(OR($B81="",O$2=""),"",Projetos!$K80*_xlfn.XLOOKUP(O$2,Técnicos!$A$2:$A$100,IF(Projetos!U80=1,Técnicos!$F$2:$F$100,IF(Projetos!U80=2,Técnicos!$H$2:$H$100,Técnicos!$J$2:$J$100)),,0,1))</f>
        <v/>
      </c>
      <c r="P81" s="15" t="str" cm="1">
        <f t="array" ref="P81">IF(OR($B81="",P$2=""),"",Projetos!$K80*_xlfn.XLOOKUP(P$2,Técnicos!$A$2:$A$100,IF(Projetos!V80=1,Técnicos!$F$2:$F$100,IF(Projetos!V80=2,Técnicos!$H$2:$H$100,Técnicos!$J$2:$J$100)),,0,1))</f>
        <v/>
      </c>
      <c r="Q81" s="15" t="str" cm="1">
        <f t="array" ref="Q81">IF(OR($B81="",Q$2=""),"",Projetos!$K80*_xlfn.XLOOKUP(Q$2,Técnicos!$A$2:$A$100,IF(Projetos!W80=1,Técnicos!$F$2:$F$100,IF(Projetos!W80=2,Técnicos!$H$2:$H$100,Técnicos!$J$2:$J$100)),,0,1))</f>
        <v/>
      </c>
      <c r="R81" s="15" t="str" cm="1">
        <f t="array" ref="R81">IF(OR($B81="",R$2=""),"",Projetos!$K80*_xlfn.XLOOKUP(R$2,Técnicos!$A$2:$A$100,IF(Projetos!X80=1,Técnicos!$F$2:$F$100,IF(Projetos!X80=2,Técnicos!$H$2:$H$100,Técnicos!$J$2:$J$100)),,0,1))</f>
        <v/>
      </c>
      <c r="S81" s="15" t="str" cm="1">
        <f t="array" ref="S81">IF(OR($B81="",S$2=""),"",Projetos!$K80*_xlfn.XLOOKUP(S$2,Técnicos!$A$2:$A$100,IF(Projetos!Y80=1,Técnicos!$F$2:$F$100,IF(Projetos!Y80=2,Técnicos!$H$2:$H$100,Técnicos!$J$2:$J$100)),,0,1))</f>
        <v/>
      </c>
      <c r="T81" s="15" t="str" cm="1">
        <f t="array" ref="T81">IF(OR($B81="",T$2=""),"",Projetos!$K80*_xlfn.XLOOKUP(T$2,Técnicos!$A$2:$A$100,IF(Projetos!Z80=1,Técnicos!$F$2:$F$100,IF(Projetos!Z80=2,Técnicos!$H$2:$H$100,Técnicos!$J$2:$J$100)),,0,1))</f>
        <v/>
      </c>
      <c r="U81" s="15" t="str" cm="1">
        <f t="array" ref="U81">IF(OR($B81="",U$2=""),"",Projetos!$K80*_xlfn.XLOOKUP(U$2,Técnicos!$A$2:$A$100,IF(Projetos!AA80=1,Técnicos!$F$2:$F$100,IF(Projetos!AA80=2,Técnicos!$H$2:$H$100,Técnicos!$J$2:$J$100)),,0,1))</f>
        <v/>
      </c>
      <c r="V81" s="15" t="str" cm="1">
        <f t="array" ref="V81">IF(OR($B81="",V$2=""),"",Projetos!$K80*_xlfn.XLOOKUP(V$2,Técnicos!$A$2:$A$100,IF(Projetos!AB80=1,Técnicos!$F$2:$F$100,IF(Projetos!AB80=2,Técnicos!$H$2:$H$100,Técnicos!$J$2:$J$100)),,0,1))</f>
        <v/>
      </c>
      <c r="W81" s="15" t="str" cm="1">
        <f t="array" ref="W81">IF(OR($B81="",W$2=""),"",Projetos!$K80*_xlfn.XLOOKUP(W$2,Técnicos!$A$2:$A$100,IF(Projetos!AC80=1,Técnicos!$F$2:$F$100,IF(Projetos!AC80=2,Técnicos!$H$2:$H$100,Técnicos!$J$2:$J$100)),,0,1))</f>
        <v/>
      </c>
      <c r="X81" s="15" t="str" cm="1">
        <f t="array" ref="X81">IF(OR($B81="",X$2=""),"",Projetos!$K80*_xlfn.XLOOKUP(X$2,Técnicos!$A$2:$A$100,IF(Projetos!AD80=1,Técnicos!$F$2:$F$100,IF(Projetos!AD80=2,Técnicos!$H$2:$H$100,Técnicos!$J$2:$J$100)),,0,1))</f>
        <v/>
      </c>
      <c r="Y81" s="15" t="str" cm="1">
        <f t="array" ref="Y81">IF(OR($B81="",Y$2=""),"",Projetos!$K80*_xlfn.XLOOKUP(Y$2,Técnicos!$A$2:$A$100,IF(Projetos!AE80=1,Técnicos!$F$2:$F$100,IF(Projetos!AE80=2,Técnicos!$H$2:$H$100,Técnicos!$J$2:$J$100)),,0,1))</f>
        <v/>
      </c>
      <c r="Z81" s="15" t="str" cm="1">
        <f t="array" ref="Z81">IF(OR($B81="",Z$2=""),"",Projetos!$K80*_xlfn.XLOOKUP(Z$2,Técnicos!$A$2:$A$100,IF(Projetos!AF80=1,Técnicos!$F$2:$F$100,IF(Projetos!AF80=2,Técnicos!$H$2:$H$100,Técnicos!$J$2:$J$100)),,0,1))</f>
        <v/>
      </c>
      <c r="AA81" s="15" t="str" cm="1">
        <f t="array" ref="AA81">IF(OR($B81="",AA$2=""),"",Projetos!$K80*_xlfn.XLOOKUP(AA$2,Técnicos!$A$2:$A$100,IF(Projetos!AG80=1,Técnicos!$F$2:$F$100,IF(Projetos!AG80=2,Técnicos!$H$2:$H$100,Técnicos!$J$2:$J$100)),,0,1))</f>
        <v/>
      </c>
      <c r="AB81" s="15" t="str" cm="1">
        <f t="array" ref="AB81">IF(OR($B81="",AB$2=""),"",Projetos!$K80*_xlfn.XLOOKUP(AB$2,Técnicos!$A$2:$A$100,IF(Projetos!AH80=1,Técnicos!$F$2:$F$100,IF(Projetos!AH80=2,Técnicos!$H$2:$H$100,Técnicos!$J$2:$J$100)),,0,1))</f>
        <v/>
      </c>
      <c r="AC81" s="15" t="str" cm="1">
        <f t="array" ref="AC81">IF(OR($B81="",AC$2=""),"",Projetos!$K80*_xlfn.XLOOKUP(AC$2,Técnicos!$A$2:$A$100,IF(Projetos!AI80=1,Técnicos!$F$2:$F$100,IF(Projetos!AI80=2,Técnicos!$H$2:$H$100,Técnicos!$J$2:$J$100)),,0,1))</f>
        <v/>
      </c>
      <c r="AD81" s="15" t="str" cm="1">
        <f t="array" ref="AD81">IF(OR($B81="",AD$2=""),"",Projetos!$K80*_xlfn.XLOOKUP(AD$2,Técnicos!$A$2:$A$100,IF(Projetos!AJ80=1,Técnicos!$F$2:$F$100,IF(Projetos!AJ80=2,Técnicos!$H$2:$H$100,Técnicos!$J$2:$J$100)),,0,1))</f>
        <v/>
      </c>
      <c r="AE81" s="15" t="str" cm="1">
        <f t="array" ref="AE81">IF(OR($B81="",AE$2=""),"",Projetos!$K80*_xlfn.XLOOKUP(AE$2,Técnicos!$A$2:$A$100,IF(Projetos!AK80=1,Técnicos!$F$2:$F$100,IF(Projetos!AK80=2,Técnicos!$H$2:$H$100,Técnicos!$J$2:$J$100)),,0,1))</f>
        <v/>
      </c>
      <c r="AF81" s="15" t="str" cm="1">
        <f t="array" ref="AF81">IF(OR($B81="",AF$2=""),"",Projetos!$K80*_xlfn.XLOOKUP(AF$2,Técnicos!$A$2:$A$100,IF(Projetos!AL80=1,Técnicos!$F$2:$F$100,IF(Projetos!AL80=2,Técnicos!$H$2:$H$100,Técnicos!$J$2:$J$100)),,0,1))</f>
        <v/>
      </c>
      <c r="AG81" s="15" t="str" cm="1">
        <f t="array" ref="AG81">IF(OR($B81="",AG$2=""),"",Projetos!$K80*_xlfn.XLOOKUP(AG$2,Técnicos!$A$2:$A$100,IF(Projetos!AM80=1,Técnicos!$F$2:$F$100,IF(Projetos!AM80=2,Técnicos!$H$2:$H$100,Técnicos!$J$2:$J$100)),,0,1))</f>
        <v/>
      </c>
      <c r="AH81" s="15" t="str" cm="1">
        <f t="array" ref="AH81">IF(OR($B81="",AH$2=""),"",Projetos!$K80*_xlfn.XLOOKUP(AH$2,Técnicos!$A$2:$A$100,IF(Projetos!AN80=1,Técnicos!$F$2:$F$100,IF(Projetos!AN80=2,Técnicos!$H$2:$H$100,Técnicos!$J$2:$J$100)),,0,1))</f>
        <v/>
      </c>
      <c r="AI81" s="15" t="str" cm="1">
        <f t="array" ref="AI81">IF(OR($B81="",AI$2=""),"",Projetos!$K80*_xlfn.XLOOKUP(AI$2,Técnicos!$A$2:$A$100,IF(Projetos!AO80=1,Técnicos!$F$2:$F$100,IF(Projetos!AO80=2,Técnicos!$H$2:$H$100,Técnicos!$J$2:$J$100)),,0,1))</f>
        <v/>
      </c>
      <c r="AJ81" s="15" t="str" cm="1">
        <f t="array" ref="AJ81">IF(OR($B81="",AJ$2=""),"",Projetos!$K80*_xlfn.XLOOKUP(AJ$2,Técnicos!$A$2:$A$100,IF(Projetos!AP80=1,Técnicos!$F$2:$F$100,IF(Projetos!AP80=2,Técnicos!$H$2:$H$100,Técnicos!$J$2:$J$100)),,0,1))</f>
        <v/>
      </c>
      <c r="AK81" s="15" t="str" cm="1">
        <f t="array" ref="AK81">IF(OR($B81="",AK$2=""),"",Projetos!$K80*_xlfn.XLOOKUP(AK$2,Técnicos!$A$2:$A$100,IF(Projetos!AQ80=1,Técnicos!$F$2:$F$100,IF(Projetos!AQ80=2,Técnicos!$H$2:$H$100,Técnicos!$J$2:$J$100)),,0,1))</f>
        <v/>
      </c>
      <c r="AL81" s="15" t="str" cm="1">
        <f t="array" ref="AL81">IF(OR($B81="",AL$2=""),"",Projetos!$K80*_xlfn.XLOOKUP(AL$2,Técnicos!$A$2:$A$100,IF(Projetos!AR80=1,Técnicos!$F$2:$F$100,IF(Projetos!AR80=2,Técnicos!$H$2:$H$100,Técnicos!$J$2:$J$100)),,0,1))</f>
        <v/>
      </c>
      <c r="AM81" s="15" t="str" cm="1">
        <f t="array" ref="AM81">IF(OR($B81="",AM$2=""),"",Projetos!$K80*_xlfn.XLOOKUP(AM$2,Técnicos!$A$2:$A$100,IF(Projetos!AS80=1,Técnicos!$F$2:$F$100,IF(Projetos!AS80=2,Técnicos!$H$2:$H$100,Técnicos!$J$2:$J$100)),,0,1))</f>
        <v/>
      </c>
      <c r="AN81" s="15" t="str" cm="1">
        <f t="array" ref="AN81">IF(OR($B81="",AN$2=""),"",Projetos!$K80*_xlfn.XLOOKUP(AN$2,Técnicos!$A$2:$A$100,IF(Projetos!AT80=1,Técnicos!$F$2:$F$100,IF(Projetos!AT80=2,Técnicos!$H$2:$H$100,Técnicos!$J$2:$J$100)),,0,1))</f>
        <v/>
      </c>
      <c r="AO81" s="15" t="str" cm="1">
        <f t="array" ref="AO81">IF(OR($B81="",AO$2=""),"",Projetos!$K80*_xlfn.XLOOKUP(AO$2,Técnicos!$A$2:$A$100,IF(Projetos!AU80=1,Técnicos!$F$2:$F$100,IF(Projetos!AU80=2,Técnicos!$H$2:$H$100,Técnicos!$J$2:$J$100)),,0,1))</f>
        <v/>
      </c>
      <c r="AP81" s="15" t="str" cm="1">
        <f t="array" ref="AP81">IF(OR($B81="",AP$2=""),"",Projetos!$K80*_xlfn.XLOOKUP(AP$2,Técnicos!$A$2:$A$100,IF(Projetos!AV80=1,Técnicos!$F$2:$F$100,IF(Projetos!AV80=2,Técnicos!$H$2:$H$100,Técnicos!$J$2:$J$100)),,0,1))</f>
        <v/>
      </c>
      <c r="AQ81" s="15" t="str" cm="1">
        <f t="array" ref="AQ81">IF(OR($B81="",AQ$2=""),"",Projetos!$K80*_xlfn.XLOOKUP(AQ$2,Técnicos!$A$2:$A$100,IF(Projetos!AW80=1,Técnicos!$F$2:$F$100,IF(Projetos!AW80=2,Técnicos!$H$2:$H$100,Técnicos!$J$2:$J$100)),,0,1))</f>
        <v/>
      </c>
      <c r="AR81" s="15" t="str" cm="1">
        <f t="array" ref="AR81">IF(OR($B81="",AR$2=""),"",Projetos!$K80*_xlfn.XLOOKUP(AR$2,Técnicos!$A$2:$A$100,IF(Projetos!AX80=1,Técnicos!$F$2:$F$100,IF(Projetos!AX80=2,Técnicos!$H$2:$H$100,Técnicos!$J$2:$J$100)),,0,1))</f>
        <v/>
      </c>
      <c r="AS81" s="15" t="str" cm="1">
        <f t="array" ref="AS81">IF(OR($B81="",AS$2=""),"",Projetos!$K80*_xlfn.XLOOKUP(AS$2,Técnicos!$A$2:$A$100,IF(Projetos!AY80=1,Técnicos!$F$2:$F$100,IF(Projetos!AY80=2,Técnicos!$H$2:$H$100,Técnicos!$J$2:$J$100)),,0,1))</f>
        <v/>
      </c>
      <c r="AT81" s="15" t="str" cm="1">
        <f t="array" ref="AT81">IF(OR($B81="",AT$2=""),"",Projetos!$K80*_xlfn.XLOOKUP(AT$2,Técnicos!$A$2:$A$100,IF(Projetos!AZ80=1,Técnicos!$F$2:$F$100,IF(Projetos!AZ80=2,Técnicos!$H$2:$H$100,Técnicos!$J$2:$J$100)),,0,1))</f>
        <v/>
      </c>
      <c r="AU81" s="15" t="str" cm="1">
        <f t="array" ref="AU81">IF(OR($B81="",AU$2=""),"",Projetos!$K80*_xlfn.XLOOKUP(AU$2,Técnicos!$A$2:$A$100,IF(Projetos!BA80=1,Técnicos!$F$2:$F$100,IF(Projetos!BA80=2,Técnicos!$H$2:$H$100,Técnicos!$J$2:$J$100)),,0,1))</f>
        <v/>
      </c>
      <c r="AV81" s="15" t="str" cm="1">
        <f t="array" ref="AV81">IF(OR($B81="",AV$2=""),"",Projetos!$K80*_xlfn.XLOOKUP(AV$2,Técnicos!$A$2:$A$100,IF(Projetos!BB80=1,Técnicos!$F$2:$F$100,IF(Projetos!BB80=2,Técnicos!$H$2:$H$100,Técnicos!$J$2:$J$100)),,0,1))</f>
        <v/>
      </c>
      <c r="AW81" s="15" t="str" cm="1">
        <f t="array" ref="AW81">IF(OR($B81="",AW$2=""),"",Projetos!$K80*_xlfn.XLOOKUP(AW$2,Técnicos!$A$2:$A$100,IF(Projetos!BC80=1,Técnicos!$F$2:$F$100,IF(Projetos!BC80=2,Técnicos!$H$2:$H$100,Técnicos!$J$2:$J$100)),,0,1))</f>
        <v/>
      </c>
      <c r="AX81" s="15" t="str" cm="1">
        <f t="array" ref="AX81">IF(OR($B81="",AX$2=""),"",Projetos!$K80*_xlfn.XLOOKUP(AX$2,Técnicos!$A$2:$A$100,IF(Projetos!BD80=1,Técnicos!$F$2:$F$100,IF(Projetos!BD80=2,Técnicos!$H$2:$H$100,Técnicos!$J$2:$J$100)),,0,1))</f>
        <v/>
      </c>
      <c r="AY81" s="15" t="str" cm="1">
        <f t="array" ref="AY81">IF(OR($B81="",AY$2=""),"",Projetos!$K80*_xlfn.XLOOKUP(AY$2,Técnicos!$A$2:$A$100,IF(Projetos!BE80=1,Técnicos!$F$2:$F$100,IF(Projetos!BE80=2,Técnicos!$H$2:$H$100,Técnicos!$J$2:$J$100)),,0,1))</f>
        <v/>
      </c>
      <c r="AZ81" s="15" t="str" cm="1">
        <f t="array" ref="AZ81">IF(OR($B81="",AZ$2=""),"",Projetos!$K80*_xlfn.XLOOKUP(AZ$2,Técnicos!$A$2:$A$100,IF(Projetos!BF80=1,Técnicos!$F$2:$F$100,IF(Projetos!BF80=2,Técnicos!$H$2:$H$100,Técnicos!$J$2:$J$100)),,0,1))</f>
        <v/>
      </c>
      <c r="BA81" s="15" t="str" cm="1">
        <f t="array" ref="BA81">IF(OR($B81="",BA$2=""),"",Projetos!$K80*_xlfn.XLOOKUP(BA$2,Técnicos!$A$2:$A$100,IF(Projetos!BG80=1,Técnicos!$F$2:$F$100,IF(Projetos!BG80=2,Técnicos!$H$2:$H$100,Técnicos!$J$2:$J$100)),,0,1))</f>
        <v/>
      </c>
      <c r="BB81" s="15" t="str" cm="1">
        <f t="array" ref="BB81">IF(OR($B81="",BB$2=""),"",Projetos!$K80*_xlfn.XLOOKUP(BB$2,Técnicos!$A$2:$A$100,IF(Projetos!BH80=1,Técnicos!$F$2:$F$100,IF(Projetos!BH80=2,Técnicos!$H$2:$H$100,Técnicos!$J$2:$J$100)),,0,1))</f>
        <v/>
      </c>
      <c r="BC81" s="15" t="str" cm="1">
        <f t="array" ref="BC81">IF(OR($B81="",BC$2=""),"",Projetos!$K80*_xlfn.XLOOKUP(BC$2,Técnicos!$A$2:$A$100,IF(Projetos!BI80=1,Técnicos!$F$2:$F$100,IF(Projetos!BI80=2,Técnicos!$H$2:$H$100,Técnicos!$J$2:$J$100)),,0,1))</f>
        <v/>
      </c>
      <c r="BD81" s="15" t="str" cm="1">
        <f t="array" ref="BD81">IF(OR($B81="",BD$2=""),"",Projetos!$K80*_xlfn.XLOOKUP(BD$2,Técnicos!$A$2:$A$100,IF(Projetos!BJ80=1,Técnicos!$F$2:$F$100,IF(Projetos!BJ80=2,Técnicos!$H$2:$H$100,Técnicos!$J$2:$J$100)),,0,1))</f>
        <v/>
      </c>
      <c r="BE81" s="15" t="str" cm="1">
        <f t="array" ref="BE81">IF(OR($B81="",BE$2=""),"",Projetos!$K80*_xlfn.XLOOKUP(BE$2,Técnicos!$A$2:$A$100,IF(Projetos!BK80=1,Técnicos!$F$2:$F$100,IF(Projetos!BK80=2,Técnicos!$H$2:$H$100,Técnicos!$J$2:$J$100)),,0,1))</f>
        <v/>
      </c>
      <c r="BF81" s="15" t="str" cm="1">
        <f t="array" ref="BF81">IF(OR($B81="",BF$2=""),"",Projetos!$K80*_xlfn.XLOOKUP(BF$2,Técnicos!$A$2:$A$100,IF(Projetos!BL80=1,Técnicos!$F$2:$F$100,IF(Projetos!BL80=2,Técnicos!$H$2:$H$100,Técnicos!$J$2:$J$100)),,0,1))</f>
        <v/>
      </c>
      <c r="BG81" s="15" t="str" cm="1">
        <f t="array" ref="BG81">IF(OR($B81="",BG$2=""),"",Projetos!$K80*_xlfn.XLOOKUP(BG$2,Técnicos!$A$2:$A$100,IF(Projetos!BM80=1,Técnicos!$F$2:$F$100,IF(Projetos!BM80=2,Técnicos!$H$2:$H$100,Técnicos!$J$2:$J$100)),,0,1))</f>
        <v/>
      </c>
      <c r="BH81" s="15" t="str" cm="1">
        <f t="array" ref="BH81">IF(OR($B81="",BH$2=""),"",Projetos!$K80*_xlfn.XLOOKUP(BH$2,Técnicos!$A$2:$A$100,IF(Projetos!BN80=1,Técnicos!$F$2:$F$100,IF(Projetos!BN80=2,Técnicos!$H$2:$H$100,Técnicos!$J$2:$J$100)),,0,1))</f>
        <v/>
      </c>
      <c r="BI81" s="15" t="str" cm="1">
        <f t="array" ref="BI81">IF(OR($B81="",BI$2=""),"",Projetos!$K80*_xlfn.XLOOKUP(BI$2,Técnicos!$A$2:$A$100,IF(Projetos!BO80=1,Técnicos!$F$2:$F$100,IF(Projetos!BO80=2,Técnicos!$H$2:$H$100,Técnicos!$J$2:$J$100)),,0,1))</f>
        <v/>
      </c>
      <c r="BJ81" s="15" t="str" cm="1">
        <f t="array" ref="BJ81">IF(OR($B81="",BJ$2=""),"",Projetos!$K80*_xlfn.XLOOKUP(BJ$2,Técnicos!$A$2:$A$100,IF(Projetos!BP80=1,Técnicos!$F$2:$F$100,IF(Projetos!BP80=2,Técnicos!$H$2:$H$100,Técnicos!$J$2:$J$100)),,0,1))</f>
        <v/>
      </c>
      <c r="BK81" s="15" t="str" cm="1">
        <f t="array" ref="BK81">IF(OR($B81="",BK$2=""),"",Projetos!$K80*_xlfn.XLOOKUP(BK$2,Técnicos!$A$2:$A$100,IF(Projetos!BQ80=1,Técnicos!$F$2:$F$100,IF(Projetos!BQ80=2,Técnicos!$H$2:$H$100,Técnicos!$J$2:$J$100)),,0,1))</f>
        <v/>
      </c>
      <c r="BL81" s="15" t="str" cm="1">
        <f t="array" ref="BL81">IF(OR($B81="",BL$2=""),"",Projetos!$K80*_xlfn.XLOOKUP(BL$2,Técnicos!$A$2:$A$100,IF(Projetos!BR80=1,Técnicos!$F$2:$F$100,IF(Projetos!BR80=2,Técnicos!$H$2:$H$100,Técnicos!$J$2:$J$100)),,0,1))</f>
        <v/>
      </c>
      <c r="BM81" s="15" t="str" cm="1">
        <f t="array" ref="BM81">IF(OR($B81="",BM$2=""),"",Projetos!$K80*_xlfn.XLOOKUP(BM$2,Técnicos!$A$2:$A$100,IF(Projetos!BS80=1,Técnicos!$F$2:$F$100,IF(Projetos!BS80=2,Técnicos!$H$2:$H$100,Técnicos!$J$2:$J$100)),,0,1))</f>
        <v/>
      </c>
      <c r="BN81" s="15" t="str" cm="1">
        <f t="array" ref="BN81">IF(OR($B81="",BN$2=""),"",Projetos!$K80*_xlfn.XLOOKUP(BN$2,Técnicos!$A$2:$A$100,IF(Projetos!BT80=1,Técnicos!$F$2:$F$100,IF(Projetos!BT80=2,Técnicos!$H$2:$H$100,Técnicos!$J$2:$J$100)),,0,1))</f>
        <v/>
      </c>
      <c r="BO81" s="15" t="str" cm="1">
        <f t="array" ref="BO81">IF(OR($B81="",BO$2=""),"",Projetos!$K80*_xlfn.XLOOKUP(BO$2,Técnicos!$A$2:$A$100,IF(Projetos!BU80=1,Técnicos!$F$2:$F$100,IF(Projetos!BU80=2,Técnicos!$H$2:$H$100,Técnicos!$J$2:$J$100)),,0,1))</f>
        <v/>
      </c>
      <c r="BP81" s="15" t="str" cm="1">
        <f t="array" ref="BP81">IF(OR($B81="",BP$2=""),"",Projetos!$K80*_xlfn.XLOOKUP(BP$2,Técnicos!$A$2:$A$100,IF(Projetos!BV80=1,Técnicos!$F$2:$F$100,IF(Projetos!BV80=2,Técnicos!$H$2:$H$100,Técnicos!$J$2:$J$100)),,0,1))</f>
        <v/>
      </c>
      <c r="BQ81" s="15" t="str" cm="1">
        <f t="array" ref="BQ81">IF(OR($B81="",BQ$2=""),"",Projetos!$K80*_xlfn.XLOOKUP(BQ$2,Técnicos!$A$2:$A$100,IF(Projetos!BW80=1,Técnicos!$F$2:$F$100,IF(Projetos!BW80=2,Técnicos!$H$2:$H$100,Técnicos!$J$2:$J$100)),,0,1))</f>
        <v/>
      </c>
    </row>
    <row r="82" spans="3:69" x14ac:dyDescent="0.25">
      <c r="C82" s="15" t="str" cm="1">
        <f t="array" ref="C82">IF(OR($B82="",C$2=""),"",Projetos!$K81*_xlfn.XLOOKUP(C$2,Técnicos!$A$2:$A$100,IF(Projetos!I81=1,Técnicos!$F$2:$F$100,IF(Projetos!I81=2,Técnicos!$H$2:$H$100,Técnicos!$J$2:$J$100)),,0,1))</f>
        <v/>
      </c>
      <c r="D82" s="15" t="str" cm="1">
        <f t="array" ref="D82">IF(OR($B82="",D$2=""),"",Projetos!$K81*_xlfn.XLOOKUP(D$2,Técnicos!$A$2:$A$100,IF(Projetos!J81=1,Técnicos!$F$2:$F$100,IF(Projetos!J81=2,Técnicos!$H$2:$H$100,Técnicos!$J$2:$J$100)),,0,1))</f>
        <v/>
      </c>
      <c r="E82" s="15" t="str" cm="1">
        <f t="array" ref="E82">IF(OR($B82="",E$2=""),"",Projetos!$K81*_xlfn.XLOOKUP(E$2,Técnicos!$A$2:$A$100,IF(Projetos!K81=1,Técnicos!$F$2:$F$100,IF(Projetos!K81=2,Técnicos!$H$2:$H$100,Técnicos!$J$2:$J$100)),,0,1))</f>
        <v/>
      </c>
      <c r="F82" s="15" t="str" cm="1">
        <f t="array" ref="F82">IF(OR($B82="",F$2=""),"",Projetos!$K81*_xlfn.XLOOKUP(F$2,Técnicos!$A$2:$A$100,IF(Projetos!L81=1,Técnicos!$F$2:$F$100,IF(Projetos!L81=2,Técnicos!$H$2:$H$100,Técnicos!$J$2:$J$100)),,0,1))</f>
        <v/>
      </c>
      <c r="G82" s="15" t="str" cm="1">
        <f t="array" ref="G82">IF(OR($B82="",G$2=""),"",Projetos!$K81*_xlfn.XLOOKUP(G$2,Técnicos!$A$2:$A$100,IF(Projetos!M81=1,Técnicos!$F$2:$F$100,IF(Projetos!M81=2,Técnicos!$H$2:$H$100,Técnicos!$J$2:$J$100)),,0,1))</f>
        <v/>
      </c>
      <c r="H82" s="15" t="str" cm="1">
        <f t="array" ref="H82">IF(OR($B82="",H$2=""),"",Projetos!$K81*_xlfn.XLOOKUP(H$2,Técnicos!$A$2:$A$100,IF(Projetos!N81=1,Técnicos!$F$2:$F$100,IF(Projetos!N81=2,Técnicos!$H$2:$H$100,Técnicos!$J$2:$J$100)),,0,1))</f>
        <v/>
      </c>
      <c r="I82" s="15" t="str" cm="1">
        <f t="array" ref="I82">IF(OR($B82="",I$2=""),"",Projetos!$K81*_xlfn.XLOOKUP(I$2,Técnicos!$A$2:$A$100,IF(Projetos!O81=1,Técnicos!$F$2:$F$100,IF(Projetos!O81=2,Técnicos!$H$2:$H$100,Técnicos!$J$2:$J$100)),,0,1))</f>
        <v/>
      </c>
      <c r="J82" s="15" t="str" cm="1">
        <f t="array" ref="J82">IF(OR($B82="",J$2=""),"",Projetos!$K81*_xlfn.XLOOKUP(J$2,Técnicos!$A$2:$A$100,IF(Projetos!P81=1,Técnicos!$F$2:$F$100,IF(Projetos!P81=2,Técnicos!$H$2:$H$100,Técnicos!$J$2:$J$100)),,0,1))</f>
        <v/>
      </c>
      <c r="K82" s="15" t="str" cm="1">
        <f t="array" ref="K82">IF(OR($B82="",K$2=""),"",Projetos!$K81*_xlfn.XLOOKUP(K$2,Técnicos!$A$2:$A$100,IF(Projetos!Q81=1,Técnicos!$F$2:$F$100,IF(Projetos!Q81=2,Técnicos!$H$2:$H$100,Técnicos!$J$2:$J$100)),,0,1))</f>
        <v/>
      </c>
      <c r="L82" s="15" t="str" cm="1">
        <f t="array" ref="L82">IF(OR($B82="",L$2=""),"",Projetos!$K81*_xlfn.XLOOKUP(L$2,Técnicos!$A$2:$A$100,IF(Projetos!R81=1,Técnicos!$F$2:$F$100,IF(Projetos!R81=2,Técnicos!$H$2:$H$100,Técnicos!$J$2:$J$100)),,0,1))</f>
        <v/>
      </c>
      <c r="M82" s="15" t="str" cm="1">
        <f t="array" ref="M82">IF(OR($B82="",M$2=""),"",Projetos!$K81*_xlfn.XLOOKUP(M$2,Técnicos!$A$2:$A$100,IF(Projetos!S81=1,Técnicos!$F$2:$F$100,IF(Projetos!S81=2,Técnicos!$H$2:$H$100,Técnicos!$J$2:$J$100)),,0,1))</f>
        <v/>
      </c>
      <c r="N82" s="15" t="str" cm="1">
        <f t="array" ref="N82">IF(OR($B82="",N$2=""),"",Projetos!$K81*_xlfn.XLOOKUP(N$2,Técnicos!$A$2:$A$100,IF(Projetos!T81=1,Técnicos!$F$2:$F$100,IF(Projetos!T81=2,Técnicos!$H$2:$H$100,Técnicos!$J$2:$J$100)),,0,1))</f>
        <v/>
      </c>
      <c r="O82" s="15" t="str" cm="1">
        <f t="array" ref="O82">IF(OR($B82="",O$2=""),"",Projetos!$K81*_xlfn.XLOOKUP(O$2,Técnicos!$A$2:$A$100,IF(Projetos!U81=1,Técnicos!$F$2:$F$100,IF(Projetos!U81=2,Técnicos!$H$2:$H$100,Técnicos!$J$2:$J$100)),,0,1))</f>
        <v/>
      </c>
      <c r="P82" s="15" t="str" cm="1">
        <f t="array" ref="P82">IF(OR($B82="",P$2=""),"",Projetos!$K81*_xlfn.XLOOKUP(P$2,Técnicos!$A$2:$A$100,IF(Projetos!V81=1,Técnicos!$F$2:$F$100,IF(Projetos!V81=2,Técnicos!$H$2:$H$100,Técnicos!$J$2:$J$100)),,0,1))</f>
        <v/>
      </c>
      <c r="Q82" s="15" t="str" cm="1">
        <f t="array" ref="Q82">IF(OR($B82="",Q$2=""),"",Projetos!$K81*_xlfn.XLOOKUP(Q$2,Técnicos!$A$2:$A$100,IF(Projetos!W81=1,Técnicos!$F$2:$F$100,IF(Projetos!W81=2,Técnicos!$H$2:$H$100,Técnicos!$J$2:$J$100)),,0,1))</f>
        <v/>
      </c>
      <c r="R82" s="15" t="str" cm="1">
        <f t="array" ref="R82">IF(OR($B82="",R$2=""),"",Projetos!$K81*_xlfn.XLOOKUP(R$2,Técnicos!$A$2:$A$100,IF(Projetos!X81=1,Técnicos!$F$2:$F$100,IF(Projetos!X81=2,Técnicos!$H$2:$H$100,Técnicos!$J$2:$J$100)),,0,1))</f>
        <v/>
      </c>
      <c r="S82" s="15" t="str" cm="1">
        <f t="array" ref="S82">IF(OR($B82="",S$2=""),"",Projetos!$K81*_xlfn.XLOOKUP(S$2,Técnicos!$A$2:$A$100,IF(Projetos!Y81=1,Técnicos!$F$2:$F$100,IF(Projetos!Y81=2,Técnicos!$H$2:$H$100,Técnicos!$J$2:$J$100)),,0,1))</f>
        <v/>
      </c>
      <c r="T82" s="15" t="str" cm="1">
        <f t="array" ref="T82">IF(OR($B82="",T$2=""),"",Projetos!$K81*_xlfn.XLOOKUP(T$2,Técnicos!$A$2:$A$100,IF(Projetos!Z81=1,Técnicos!$F$2:$F$100,IF(Projetos!Z81=2,Técnicos!$H$2:$H$100,Técnicos!$J$2:$J$100)),,0,1))</f>
        <v/>
      </c>
      <c r="U82" s="15" t="str" cm="1">
        <f t="array" ref="U82">IF(OR($B82="",U$2=""),"",Projetos!$K81*_xlfn.XLOOKUP(U$2,Técnicos!$A$2:$A$100,IF(Projetos!AA81=1,Técnicos!$F$2:$F$100,IF(Projetos!AA81=2,Técnicos!$H$2:$H$100,Técnicos!$J$2:$J$100)),,0,1))</f>
        <v/>
      </c>
      <c r="V82" s="15" t="str" cm="1">
        <f t="array" ref="V82">IF(OR($B82="",V$2=""),"",Projetos!$K81*_xlfn.XLOOKUP(V$2,Técnicos!$A$2:$A$100,IF(Projetos!AB81=1,Técnicos!$F$2:$F$100,IF(Projetos!AB81=2,Técnicos!$H$2:$H$100,Técnicos!$J$2:$J$100)),,0,1))</f>
        <v/>
      </c>
      <c r="W82" s="15" t="str" cm="1">
        <f t="array" ref="W82">IF(OR($B82="",W$2=""),"",Projetos!$K81*_xlfn.XLOOKUP(W$2,Técnicos!$A$2:$A$100,IF(Projetos!AC81=1,Técnicos!$F$2:$F$100,IF(Projetos!AC81=2,Técnicos!$H$2:$H$100,Técnicos!$J$2:$J$100)),,0,1))</f>
        <v/>
      </c>
      <c r="X82" s="15" t="str" cm="1">
        <f t="array" ref="X82">IF(OR($B82="",X$2=""),"",Projetos!$K81*_xlfn.XLOOKUP(X$2,Técnicos!$A$2:$A$100,IF(Projetos!AD81=1,Técnicos!$F$2:$F$100,IF(Projetos!AD81=2,Técnicos!$H$2:$H$100,Técnicos!$J$2:$J$100)),,0,1))</f>
        <v/>
      </c>
      <c r="Y82" s="15" t="str" cm="1">
        <f t="array" ref="Y82">IF(OR($B82="",Y$2=""),"",Projetos!$K81*_xlfn.XLOOKUP(Y$2,Técnicos!$A$2:$A$100,IF(Projetos!AE81=1,Técnicos!$F$2:$F$100,IF(Projetos!AE81=2,Técnicos!$H$2:$H$100,Técnicos!$J$2:$J$100)),,0,1))</f>
        <v/>
      </c>
      <c r="Z82" s="15" t="str" cm="1">
        <f t="array" ref="Z82">IF(OR($B82="",Z$2=""),"",Projetos!$K81*_xlfn.XLOOKUP(Z$2,Técnicos!$A$2:$A$100,IF(Projetos!AF81=1,Técnicos!$F$2:$F$100,IF(Projetos!AF81=2,Técnicos!$H$2:$H$100,Técnicos!$J$2:$J$100)),,0,1))</f>
        <v/>
      </c>
      <c r="AA82" s="15" t="str" cm="1">
        <f t="array" ref="AA82">IF(OR($B82="",AA$2=""),"",Projetos!$K81*_xlfn.XLOOKUP(AA$2,Técnicos!$A$2:$A$100,IF(Projetos!AG81=1,Técnicos!$F$2:$F$100,IF(Projetos!AG81=2,Técnicos!$H$2:$H$100,Técnicos!$J$2:$J$100)),,0,1))</f>
        <v/>
      </c>
      <c r="AB82" s="15" t="str" cm="1">
        <f t="array" ref="AB82">IF(OR($B82="",AB$2=""),"",Projetos!$K81*_xlfn.XLOOKUP(AB$2,Técnicos!$A$2:$A$100,IF(Projetos!AH81=1,Técnicos!$F$2:$F$100,IF(Projetos!AH81=2,Técnicos!$H$2:$H$100,Técnicos!$J$2:$J$100)),,0,1))</f>
        <v/>
      </c>
      <c r="AC82" s="15" t="str" cm="1">
        <f t="array" ref="AC82">IF(OR($B82="",AC$2=""),"",Projetos!$K81*_xlfn.XLOOKUP(AC$2,Técnicos!$A$2:$A$100,IF(Projetos!AI81=1,Técnicos!$F$2:$F$100,IF(Projetos!AI81=2,Técnicos!$H$2:$H$100,Técnicos!$J$2:$J$100)),,0,1))</f>
        <v/>
      </c>
      <c r="AD82" s="15" t="str" cm="1">
        <f t="array" ref="AD82">IF(OR($B82="",AD$2=""),"",Projetos!$K81*_xlfn.XLOOKUP(AD$2,Técnicos!$A$2:$A$100,IF(Projetos!AJ81=1,Técnicos!$F$2:$F$100,IF(Projetos!AJ81=2,Técnicos!$H$2:$H$100,Técnicos!$J$2:$J$100)),,0,1))</f>
        <v/>
      </c>
      <c r="AE82" s="15" t="str" cm="1">
        <f t="array" ref="AE82">IF(OR($B82="",AE$2=""),"",Projetos!$K81*_xlfn.XLOOKUP(AE$2,Técnicos!$A$2:$A$100,IF(Projetos!AK81=1,Técnicos!$F$2:$F$100,IF(Projetos!AK81=2,Técnicos!$H$2:$H$100,Técnicos!$J$2:$J$100)),,0,1))</f>
        <v/>
      </c>
      <c r="AF82" s="15" t="str" cm="1">
        <f t="array" ref="AF82">IF(OR($B82="",AF$2=""),"",Projetos!$K81*_xlfn.XLOOKUP(AF$2,Técnicos!$A$2:$A$100,IF(Projetos!AL81=1,Técnicos!$F$2:$F$100,IF(Projetos!AL81=2,Técnicos!$H$2:$H$100,Técnicos!$J$2:$J$100)),,0,1))</f>
        <v/>
      </c>
      <c r="AG82" s="15" t="str" cm="1">
        <f t="array" ref="AG82">IF(OR($B82="",AG$2=""),"",Projetos!$K81*_xlfn.XLOOKUP(AG$2,Técnicos!$A$2:$A$100,IF(Projetos!AM81=1,Técnicos!$F$2:$F$100,IF(Projetos!AM81=2,Técnicos!$H$2:$H$100,Técnicos!$J$2:$J$100)),,0,1))</f>
        <v/>
      </c>
      <c r="AH82" s="15" t="str" cm="1">
        <f t="array" ref="AH82">IF(OR($B82="",AH$2=""),"",Projetos!$K81*_xlfn.XLOOKUP(AH$2,Técnicos!$A$2:$A$100,IF(Projetos!AN81=1,Técnicos!$F$2:$F$100,IF(Projetos!AN81=2,Técnicos!$H$2:$H$100,Técnicos!$J$2:$J$100)),,0,1))</f>
        <v/>
      </c>
      <c r="AI82" s="15" t="str" cm="1">
        <f t="array" ref="AI82">IF(OR($B82="",AI$2=""),"",Projetos!$K81*_xlfn.XLOOKUP(AI$2,Técnicos!$A$2:$A$100,IF(Projetos!AO81=1,Técnicos!$F$2:$F$100,IF(Projetos!AO81=2,Técnicos!$H$2:$H$100,Técnicos!$J$2:$J$100)),,0,1))</f>
        <v/>
      </c>
      <c r="AJ82" s="15" t="str" cm="1">
        <f t="array" ref="AJ82">IF(OR($B82="",AJ$2=""),"",Projetos!$K81*_xlfn.XLOOKUP(AJ$2,Técnicos!$A$2:$A$100,IF(Projetos!AP81=1,Técnicos!$F$2:$F$100,IF(Projetos!AP81=2,Técnicos!$H$2:$H$100,Técnicos!$J$2:$J$100)),,0,1))</f>
        <v/>
      </c>
      <c r="AK82" s="15" t="str" cm="1">
        <f t="array" ref="AK82">IF(OR($B82="",AK$2=""),"",Projetos!$K81*_xlfn.XLOOKUP(AK$2,Técnicos!$A$2:$A$100,IF(Projetos!AQ81=1,Técnicos!$F$2:$F$100,IF(Projetos!AQ81=2,Técnicos!$H$2:$H$100,Técnicos!$J$2:$J$100)),,0,1))</f>
        <v/>
      </c>
      <c r="AL82" s="15" t="str" cm="1">
        <f t="array" ref="AL82">IF(OR($B82="",AL$2=""),"",Projetos!$K81*_xlfn.XLOOKUP(AL$2,Técnicos!$A$2:$A$100,IF(Projetos!AR81=1,Técnicos!$F$2:$F$100,IF(Projetos!AR81=2,Técnicos!$H$2:$H$100,Técnicos!$J$2:$J$100)),,0,1))</f>
        <v/>
      </c>
      <c r="AM82" s="15" t="str" cm="1">
        <f t="array" ref="AM82">IF(OR($B82="",AM$2=""),"",Projetos!$K81*_xlfn.XLOOKUP(AM$2,Técnicos!$A$2:$A$100,IF(Projetos!AS81=1,Técnicos!$F$2:$F$100,IF(Projetos!AS81=2,Técnicos!$H$2:$H$100,Técnicos!$J$2:$J$100)),,0,1))</f>
        <v/>
      </c>
      <c r="AN82" s="15" t="str" cm="1">
        <f t="array" ref="AN82">IF(OR($B82="",AN$2=""),"",Projetos!$K81*_xlfn.XLOOKUP(AN$2,Técnicos!$A$2:$A$100,IF(Projetos!AT81=1,Técnicos!$F$2:$F$100,IF(Projetos!AT81=2,Técnicos!$H$2:$H$100,Técnicos!$J$2:$J$100)),,0,1))</f>
        <v/>
      </c>
      <c r="AO82" s="15" t="str" cm="1">
        <f t="array" ref="AO82">IF(OR($B82="",AO$2=""),"",Projetos!$K81*_xlfn.XLOOKUP(AO$2,Técnicos!$A$2:$A$100,IF(Projetos!AU81=1,Técnicos!$F$2:$F$100,IF(Projetos!AU81=2,Técnicos!$H$2:$H$100,Técnicos!$J$2:$J$100)),,0,1))</f>
        <v/>
      </c>
      <c r="AP82" s="15" t="str" cm="1">
        <f t="array" ref="AP82">IF(OR($B82="",AP$2=""),"",Projetos!$K81*_xlfn.XLOOKUP(AP$2,Técnicos!$A$2:$A$100,IF(Projetos!AV81=1,Técnicos!$F$2:$F$100,IF(Projetos!AV81=2,Técnicos!$H$2:$H$100,Técnicos!$J$2:$J$100)),,0,1))</f>
        <v/>
      </c>
      <c r="AQ82" s="15" t="str" cm="1">
        <f t="array" ref="AQ82">IF(OR($B82="",AQ$2=""),"",Projetos!$K81*_xlfn.XLOOKUP(AQ$2,Técnicos!$A$2:$A$100,IF(Projetos!AW81=1,Técnicos!$F$2:$F$100,IF(Projetos!AW81=2,Técnicos!$H$2:$H$100,Técnicos!$J$2:$J$100)),,0,1))</f>
        <v/>
      </c>
      <c r="AR82" s="15" t="str" cm="1">
        <f t="array" ref="AR82">IF(OR($B82="",AR$2=""),"",Projetos!$K81*_xlfn.XLOOKUP(AR$2,Técnicos!$A$2:$A$100,IF(Projetos!AX81=1,Técnicos!$F$2:$F$100,IF(Projetos!AX81=2,Técnicos!$H$2:$H$100,Técnicos!$J$2:$J$100)),,0,1))</f>
        <v/>
      </c>
      <c r="AS82" s="15" t="str" cm="1">
        <f t="array" ref="AS82">IF(OR($B82="",AS$2=""),"",Projetos!$K81*_xlfn.XLOOKUP(AS$2,Técnicos!$A$2:$A$100,IF(Projetos!AY81=1,Técnicos!$F$2:$F$100,IF(Projetos!AY81=2,Técnicos!$H$2:$H$100,Técnicos!$J$2:$J$100)),,0,1))</f>
        <v/>
      </c>
      <c r="AT82" s="15" t="str" cm="1">
        <f t="array" ref="AT82">IF(OR($B82="",AT$2=""),"",Projetos!$K81*_xlfn.XLOOKUP(AT$2,Técnicos!$A$2:$A$100,IF(Projetos!AZ81=1,Técnicos!$F$2:$F$100,IF(Projetos!AZ81=2,Técnicos!$H$2:$H$100,Técnicos!$J$2:$J$100)),,0,1))</f>
        <v/>
      </c>
      <c r="AU82" s="15" t="str" cm="1">
        <f t="array" ref="AU82">IF(OR($B82="",AU$2=""),"",Projetos!$K81*_xlfn.XLOOKUP(AU$2,Técnicos!$A$2:$A$100,IF(Projetos!BA81=1,Técnicos!$F$2:$F$100,IF(Projetos!BA81=2,Técnicos!$H$2:$H$100,Técnicos!$J$2:$J$100)),,0,1))</f>
        <v/>
      </c>
      <c r="AV82" s="15" t="str" cm="1">
        <f t="array" ref="AV82">IF(OR($B82="",AV$2=""),"",Projetos!$K81*_xlfn.XLOOKUP(AV$2,Técnicos!$A$2:$A$100,IF(Projetos!BB81=1,Técnicos!$F$2:$F$100,IF(Projetos!BB81=2,Técnicos!$H$2:$H$100,Técnicos!$J$2:$J$100)),,0,1))</f>
        <v/>
      </c>
      <c r="AW82" s="15" t="str" cm="1">
        <f t="array" ref="AW82">IF(OR($B82="",AW$2=""),"",Projetos!$K81*_xlfn.XLOOKUP(AW$2,Técnicos!$A$2:$A$100,IF(Projetos!BC81=1,Técnicos!$F$2:$F$100,IF(Projetos!BC81=2,Técnicos!$H$2:$H$100,Técnicos!$J$2:$J$100)),,0,1))</f>
        <v/>
      </c>
      <c r="AX82" s="15" t="str" cm="1">
        <f t="array" ref="AX82">IF(OR($B82="",AX$2=""),"",Projetos!$K81*_xlfn.XLOOKUP(AX$2,Técnicos!$A$2:$A$100,IF(Projetos!BD81=1,Técnicos!$F$2:$F$100,IF(Projetos!BD81=2,Técnicos!$H$2:$H$100,Técnicos!$J$2:$J$100)),,0,1))</f>
        <v/>
      </c>
      <c r="AY82" s="15" t="str" cm="1">
        <f t="array" ref="AY82">IF(OR($B82="",AY$2=""),"",Projetos!$K81*_xlfn.XLOOKUP(AY$2,Técnicos!$A$2:$A$100,IF(Projetos!BE81=1,Técnicos!$F$2:$F$100,IF(Projetos!BE81=2,Técnicos!$H$2:$H$100,Técnicos!$J$2:$J$100)),,0,1))</f>
        <v/>
      </c>
      <c r="AZ82" s="15" t="str" cm="1">
        <f t="array" ref="AZ82">IF(OR($B82="",AZ$2=""),"",Projetos!$K81*_xlfn.XLOOKUP(AZ$2,Técnicos!$A$2:$A$100,IF(Projetos!BF81=1,Técnicos!$F$2:$F$100,IF(Projetos!BF81=2,Técnicos!$H$2:$H$100,Técnicos!$J$2:$J$100)),,0,1))</f>
        <v/>
      </c>
      <c r="BA82" s="15" t="str" cm="1">
        <f t="array" ref="BA82">IF(OR($B82="",BA$2=""),"",Projetos!$K81*_xlfn.XLOOKUP(BA$2,Técnicos!$A$2:$A$100,IF(Projetos!BG81=1,Técnicos!$F$2:$F$100,IF(Projetos!BG81=2,Técnicos!$H$2:$H$100,Técnicos!$J$2:$J$100)),,0,1))</f>
        <v/>
      </c>
      <c r="BB82" s="15" t="str" cm="1">
        <f t="array" ref="BB82">IF(OR($B82="",BB$2=""),"",Projetos!$K81*_xlfn.XLOOKUP(BB$2,Técnicos!$A$2:$A$100,IF(Projetos!BH81=1,Técnicos!$F$2:$F$100,IF(Projetos!BH81=2,Técnicos!$H$2:$H$100,Técnicos!$J$2:$J$100)),,0,1))</f>
        <v/>
      </c>
      <c r="BC82" s="15" t="str" cm="1">
        <f t="array" ref="BC82">IF(OR($B82="",BC$2=""),"",Projetos!$K81*_xlfn.XLOOKUP(BC$2,Técnicos!$A$2:$A$100,IF(Projetos!BI81=1,Técnicos!$F$2:$F$100,IF(Projetos!BI81=2,Técnicos!$H$2:$H$100,Técnicos!$J$2:$J$100)),,0,1))</f>
        <v/>
      </c>
      <c r="BD82" s="15" t="str" cm="1">
        <f t="array" ref="BD82">IF(OR($B82="",BD$2=""),"",Projetos!$K81*_xlfn.XLOOKUP(BD$2,Técnicos!$A$2:$A$100,IF(Projetos!BJ81=1,Técnicos!$F$2:$F$100,IF(Projetos!BJ81=2,Técnicos!$H$2:$H$100,Técnicos!$J$2:$J$100)),,0,1))</f>
        <v/>
      </c>
      <c r="BE82" s="15" t="str" cm="1">
        <f t="array" ref="BE82">IF(OR($B82="",BE$2=""),"",Projetos!$K81*_xlfn.XLOOKUP(BE$2,Técnicos!$A$2:$A$100,IF(Projetos!BK81=1,Técnicos!$F$2:$F$100,IF(Projetos!BK81=2,Técnicos!$H$2:$H$100,Técnicos!$J$2:$J$100)),,0,1))</f>
        <v/>
      </c>
      <c r="BF82" s="15" t="str" cm="1">
        <f t="array" ref="BF82">IF(OR($B82="",BF$2=""),"",Projetos!$K81*_xlfn.XLOOKUP(BF$2,Técnicos!$A$2:$A$100,IF(Projetos!BL81=1,Técnicos!$F$2:$F$100,IF(Projetos!BL81=2,Técnicos!$H$2:$H$100,Técnicos!$J$2:$J$100)),,0,1))</f>
        <v/>
      </c>
      <c r="BG82" s="15" t="str" cm="1">
        <f t="array" ref="BG82">IF(OR($B82="",BG$2=""),"",Projetos!$K81*_xlfn.XLOOKUP(BG$2,Técnicos!$A$2:$A$100,IF(Projetos!BM81=1,Técnicos!$F$2:$F$100,IF(Projetos!BM81=2,Técnicos!$H$2:$H$100,Técnicos!$J$2:$J$100)),,0,1))</f>
        <v/>
      </c>
      <c r="BH82" s="15" t="str" cm="1">
        <f t="array" ref="BH82">IF(OR($B82="",BH$2=""),"",Projetos!$K81*_xlfn.XLOOKUP(BH$2,Técnicos!$A$2:$A$100,IF(Projetos!BN81=1,Técnicos!$F$2:$F$100,IF(Projetos!BN81=2,Técnicos!$H$2:$H$100,Técnicos!$J$2:$J$100)),,0,1))</f>
        <v/>
      </c>
      <c r="BI82" s="15" t="str" cm="1">
        <f t="array" ref="BI82">IF(OR($B82="",BI$2=""),"",Projetos!$K81*_xlfn.XLOOKUP(BI$2,Técnicos!$A$2:$A$100,IF(Projetos!BO81=1,Técnicos!$F$2:$F$100,IF(Projetos!BO81=2,Técnicos!$H$2:$H$100,Técnicos!$J$2:$J$100)),,0,1))</f>
        <v/>
      </c>
      <c r="BJ82" s="15" t="str" cm="1">
        <f t="array" ref="BJ82">IF(OR($B82="",BJ$2=""),"",Projetos!$K81*_xlfn.XLOOKUP(BJ$2,Técnicos!$A$2:$A$100,IF(Projetos!BP81=1,Técnicos!$F$2:$F$100,IF(Projetos!BP81=2,Técnicos!$H$2:$H$100,Técnicos!$J$2:$J$100)),,0,1))</f>
        <v/>
      </c>
      <c r="BK82" s="15" t="str" cm="1">
        <f t="array" ref="BK82">IF(OR($B82="",BK$2=""),"",Projetos!$K81*_xlfn.XLOOKUP(BK$2,Técnicos!$A$2:$A$100,IF(Projetos!BQ81=1,Técnicos!$F$2:$F$100,IF(Projetos!BQ81=2,Técnicos!$H$2:$H$100,Técnicos!$J$2:$J$100)),,0,1))</f>
        <v/>
      </c>
      <c r="BL82" s="15" t="str" cm="1">
        <f t="array" ref="BL82">IF(OR($B82="",BL$2=""),"",Projetos!$K81*_xlfn.XLOOKUP(BL$2,Técnicos!$A$2:$A$100,IF(Projetos!BR81=1,Técnicos!$F$2:$F$100,IF(Projetos!BR81=2,Técnicos!$H$2:$H$100,Técnicos!$J$2:$J$100)),,0,1))</f>
        <v/>
      </c>
      <c r="BM82" s="15" t="str" cm="1">
        <f t="array" ref="BM82">IF(OR($B82="",BM$2=""),"",Projetos!$K81*_xlfn.XLOOKUP(BM$2,Técnicos!$A$2:$A$100,IF(Projetos!BS81=1,Técnicos!$F$2:$F$100,IF(Projetos!BS81=2,Técnicos!$H$2:$H$100,Técnicos!$J$2:$J$100)),,0,1))</f>
        <v/>
      </c>
      <c r="BN82" s="15" t="str" cm="1">
        <f t="array" ref="BN82">IF(OR($B82="",BN$2=""),"",Projetos!$K81*_xlfn.XLOOKUP(BN$2,Técnicos!$A$2:$A$100,IF(Projetos!BT81=1,Técnicos!$F$2:$F$100,IF(Projetos!BT81=2,Técnicos!$H$2:$H$100,Técnicos!$J$2:$J$100)),,0,1))</f>
        <v/>
      </c>
      <c r="BO82" s="15" t="str" cm="1">
        <f t="array" ref="BO82">IF(OR($B82="",BO$2=""),"",Projetos!$K81*_xlfn.XLOOKUP(BO$2,Técnicos!$A$2:$A$100,IF(Projetos!BU81=1,Técnicos!$F$2:$F$100,IF(Projetos!BU81=2,Técnicos!$H$2:$H$100,Técnicos!$J$2:$J$100)),,0,1))</f>
        <v/>
      </c>
      <c r="BP82" s="15" t="str" cm="1">
        <f t="array" ref="BP82">IF(OR($B82="",BP$2=""),"",Projetos!$K81*_xlfn.XLOOKUP(BP$2,Técnicos!$A$2:$A$100,IF(Projetos!BV81=1,Técnicos!$F$2:$F$100,IF(Projetos!BV81=2,Técnicos!$H$2:$H$100,Técnicos!$J$2:$J$100)),,0,1))</f>
        <v/>
      </c>
      <c r="BQ82" s="15" t="str" cm="1">
        <f t="array" ref="BQ82">IF(OR($B82="",BQ$2=""),"",Projetos!$K81*_xlfn.XLOOKUP(BQ$2,Técnicos!$A$2:$A$100,IF(Projetos!BW81=1,Técnicos!$F$2:$F$100,IF(Projetos!BW81=2,Técnicos!$H$2:$H$100,Técnicos!$J$2:$J$100)),,0,1))</f>
        <v/>
      </c>
    </row>
    <row r="83" spans="3:69" x14ac:dyDescent="0.25">
      <c r="C83" s="15" t="str" cm="1">
        <f t="array" ref="C83">IF(OR($B83="",C$2=""),"",Projetos!$K82*_xlfn.XLOOKUP(C$2,Técnicos!$A$2:$A$100,IF(Projetos!I82=1,Técnicos!$F$2:$F$100,IF(Projetos!I82=2,Técnicos!$H$2:$H$100,Técnicos!$J$2:$J$100)),,0,1))</f>
        <v/>
      </c>
      <c r="D83" s="15" t="str" cm="1">
        <f t="array" ref="D83">IF(OR($B83="",D$2=""),"",Projetos!$K82*_xlfn.XLOOKUP(D$2,Técnicos!$A$2:$A$100,IF(Projetos!J82=1,Técnicos!$F$2:$F$100,IF(Projetos!J82=2,Técnicos!$H$2:$H$100,Técnicos!$J$2:$J$100)),,0,1))</f>
        <v/>
      </c>
      <c r="E83" s="15" t="str" cm="1">
        <f t="array" ref="E83">IF(OR($B83="",E$2=""),"",Projetos!$K82*_xlfn.XLOOKUP(E$2,Técnicos!$A$2:$A$100,IF(Projetos!K82=1,Técnicos!$F$2:$F$100,IF(Projetos!K82=2,Técnicos!$H$2:$H$100,Técnicos!$J$2:$J$100)),,0,1))</f>
        <v/>
      </c>
      <c r="F83" s="15" t="str" cm="1">
        <f t="array" ref="F83">IF(OR($B83="",F$2=""),"",Projetos!$K82*_xlfn.XLOOKUP(F$2,Técnicos!$A$2:$A$100,IF(Projetos!L82=1,Técnicos!$F$2:$F$100,IF(Projetos!L82=2,Técnicos!$H$2:$H$100,Técnicos!$J$2:$J$100)),,0,1))</f>
        <v/>
      </c>
      <c r="G83" s="15" t="str" cm="1">
        <f t="array" ref="G83">IF(OR($B83="",G$2=""),"",Projetos!$K82*_xlfn.XLOOKUP(G$2,Técnicos!$A$2:$A$100,IF(Projetos!M82=1,Técnicos!$F$2:$F$100,IF(Projetos!M82=2,Técnicos!$H$2:$H$100,Técnicos!$J$2:$J$100)),,0,1))</f>
        <v/>
      </c>
      <c r="H83" s="15" t="str" cm="1">
        <f t="array" ref="H83">IF(OR($B83="",H$2=""),"",Projetos!$K82*_xlfn.XLOOKUP(H$2,Técnicos!$A$2:$A$100,IF(Projetos!N82=1,Técnicos!$F$2:$F$100,IF(Projetos!N82=2,Técnicos!$H$2:$H$100,Técnicos!$J$2:$J$100)),,0,1))</f>
        <v/>
      </c>
      <c r="I83" s="15" t="str" cm="1">
        <f t="array" ref="I83">IF(OR($B83="",I$2=""),"",Projetos!$K82*_xlfn.XLOOKUP(I$2,Técnicos!$A$2:$A$100,IF(Projetos!O82=1,Técnicos!$F$2:$F$100,IF(Projetos!O82=2,Técnicos!$H$2:$H$100,Técnicos!$J$2:$J$100)),,0,1))</f>
        <v/>
      </c>
      <c r="J83" s="15" t="str" cm="1">
        <f t="array" ref="J83">IF(OR($B83="",J$2=""),"",Projetos!$K82*_xlfn.XLOOKUP(J$2,Técnicos!$A$2:$A$100,IF(Projetos!P82=1,Técnicos!$F$2:$F$100,IF(Projetos!P82=2,Técnicos!$H$2:$H$100,Técnicos!$J$2:$J$100)),,0,1))</f>
        <v/>
      </c>
      <c r="K83" s="15" t="str" cm="1">
        <f t="array" ref="K83">IF(OR($B83="",K$2=""),"",Projetos!$K82*_xlfn.XLOOKUP(K$2,Técnicos!$A$2:$A$100,IF(Projetos!Q82=1,Técnicos!$F$2:$F$100,IF(Projetos!Q82=2,Técnicos!$H$2:$H$100,Técnicos!$J$2:$J$100)),,0,1))</f>
        <v/>
      </c>
      <c r="L83" s="15" t="str" cm="1">
        <f t="array" ref="L83">IF(OR($B83="",L$2=""),"",Projetos!$K82*_xlfn.XLOOKUP(L$2,Técnicos!$A$2:$A$100,IF(Projetos!R82=1,Técnicos!$F$2:$F$100,IF(Projetos!R82=2,Técnicos!$H$2:$H$100,Técnicos!$J$2:$J$100)),,0,1))</f>
        <v/>
      </c>
      <c r="M83" s="15" t="str" cm="1">
        <f t="array" ref="M83">IF(OR($B83="",M$2=""),"",Projetos!$K82*_xlfn.XLOOKUP(M$2,Técnicos!$A$2:$A$100,IF(Projetos!S82=1,Técnicos!$F$2:$F$100,IF(Projetos!S82=2,Técnicos!$H$2:$H$100,Técnicos!$J$2:$J$100)),,0,1))</f>
        <v/>
      </c>
      <c r="N83" s="15" t="str" cm="1">
        <f t="array" ref="N83">IF(OR($B83="",N$2=""),"",Projetos!$K82*_xlfn.XLOOKUP(N$2,Técnicos!$A$2:$A$100,IF(Projetos!T82=1,Técnicos!$F$2:$F$100,IF(Projetos!T82=2,Técnicos!$H$2:$H$100,Técnicos!$J$2:$J$100)),,0,1))</f>
        <v/>
      </c>
      <c r="O83" s="15" t="str" cm="1">
        <f t="array" ref="O83">IF(OR($B83="",O$2=""),"",Projetos!$K82*_xlfn.XLOOKUP(O$2,Técnicos!$A$2:$A$100,IF(Projetos!U82=1,Técnicos!$F$2:$F$100,IF(Projetos!U82=2,Técnicos!$H$2:$H$100,Técnicos!$J$2:$J$100)),,0,1))</f>
        <v/>
      </c>
      <c r="P83" s="15" t="str" cm="1">
        <f t="array" ref="P83">IF(OR($B83="",P$2=""),"",Projetos!$K82*_xlfn.XLOOKUP(P$2,Técnicos!$A$2:$A$100,IF(Projetos!V82=1,Técnicos!$F$2:$F$100,IF(Projetos!V82=2,Técnicos!$H$2:$H$100,Técnicos!$J$2:$J$100)),,0,1))</f>
        <v/>
      </c>
      <c r="Q83" s="15" t="str" cm="1">
        <f t="array" ref="Q83">IF(OR($B83="",Q$2=""),"",Projetos!$K82*_xlfn.XLOOKUP(Q$2,Técnicos!$A$2:$A$100,IF(Projetos!W82=1,Técnicos!$F$2:$F$100,IF(Projetos!W82=2,Técnicos!$H$2:$H$100,Técnicos!$J$2:$J$100)),,0,1))</f>
        <v/>
      </c>
      <c r="R83" s="15" t="str" cm="1">
        <f t="array" ref="R83">IF(OR($B83="",R$2=""),"",Projetos!$K82*_xlfn.XLOOKUP(R$2,Técnicos!$A$2:$A$100,IF(Projetos!X82=1,Técnicos!$F$2:$F$100,IF(Projetos!X82=2,Técnicos!$H$2:$H$100,Técnicos!$J$2:$J$100)),,0,1))</f>
        <v/>
      </c>
      <c r="S83" s="15" t="str" cm="1">
        <f t="array" ref="S83">IF(OR($B83="",S$2=""),"",Projetos!$K82*_xlfn.XLOOKUP(S$2,Técnicos!$A$2:$A$100,IF(Projetos!Y82=1,Técnicos!$F$2:$F$100,IF(Projetos!Y82=2,Técnicos!$H$2:$H$100,Técnicos!$J$2:$J$100)),,0,1))</f>
        <v/>
      </c>
      <c r="T83" s="15" t="str" cm="1">
        <f t="array" ref="T83">IF(OR($B83="",T$2=""),"",Projetos!$K82*_xlfn.XLOOKUP(T$2,Técnicos!$A$2:$A$100,IF(Projetos!Z82=1,Técnicos!$F$2:$F$100,IF(Projetos!Z82=2,Técnicos!$H$2:$H$100,Técnicos!$J$2:$J$100)),,0,1))</f>
        <v/>
      </c>
      <c r="U83" s="15" t="str" cm="1">
        <f t="array" ref="U83">IF(OR($B83="",U$2=""),"",Projetos!$K82*_xlfn.XLOOKUP(U$2,Técnicos!$A$2:$A$100,IF(Projetos!AA82=1,Técnicos!$F$2:$F$100,IF(Projetos!AA82=2,Técnicos!$H$2:$H$100,Técnicos!$J$2:$J$100)),,0,1))</f>
        <v/>
      </c>
      <c r="V83" s="15" t="str" cm="1">
        <f t="array" ref="V83">IF(OR($B83="",V$2=""),"",Projetos!$K82*_xlfn.XLOOKUP(V$2,Técnicos!$A$2:$A$100,IF(Projetos!AB82=1,Técnicos!$F$2:$F$100,IF(Projetos!AB82=2,Técnicos!$H$2:$H$100,Técnicos!$J$2:$J$100)),,0,1))</f>
        <v/>
      </c>
      <c r="W83" s="15" t="str" cm="1">
        <f t="array" ref="W83">IF(OR($B83="",W$2=""),"",Projetos!$K82*_xlfn.XLOOKUP(W$2,Técnicos!$A$2:$A$100,IF(Projetos!AC82=1,Técnicos!$F$2:$F$100,IF(Projetos!AC82=2,Técnicos!$H$2:$H$100,Técnicos!$J$2:$J$100)),,0,1))</f>
        <v/>
      </c>
      <c r="X83" s="15" t="str" cm="1">
        <f t="array" ref="X83">IF(OR($B83="",X$2=""),"",Projetos!$K82*_xlfn.XLOOKUP(X$2,Técnicos!$A$2:$A$100,IF(Projetos!AD82=1,Técnicos!$F$2:$F$100,IF(Projetos!AD82=2,Técnicos!$H$2:$H$100,Técnicos!$J$2:$J$100)),,0,1))</f>
        <v/>
      </c>
      <c r="Y83" s="15" t="str" cm="1">
        <f t="array" ref="Y83">IF(OR($B83="",Y$2=""),"",Projetos!$K82*_xlfn.XLOOKUP(Y$2,Técnicos!$A$2:$A$100,IF(Projetos!AE82=1,Técnicos!$F$2:$F$100,IF(Projetos!AE82=2,Técnicos!$H$2:$H$100,Técnicos!$J$2:$J$100)),,0,1))</f>
        <v/>
      </c>
      <c r="Z83" s="15" t="str" cm="1">
        <f t="array" ref="Z83">IF(OR($B83="",Z$2=""),"",Projetos!$K82*_xlfn.XLOOKUP(Z$2,Técnicos!$A$2:$A$100,IF(Projetos!AF82=1,Técnicos!$F$2:$F$100,IF(Projetos!AF82=2,Técnicos!$H$2:$H$100,Técnicos!$J$2:$J$100)),,0,1))</f>
        <v/>
      </c>
      <c r="AA83" s="15" t="str" cm="1">
        <f t="array" ref="AA83">IF(OR($B83="",AA$2=""),"",Projetos!$K82*_xlfn.XLOOKUP(AA$2,Técnicos!$A$2:$A$100,IF(Projetos!AG82=1,Técnicos!$F$2:$F$100,IF(Projetos!AG82=2,Técnicos!$H$2:$H$100,Técnicos!$J$2:$J$100)),,0,1))</f>
        <v/>
      </c>
      <c r="AB83" s="15" t="str" cm="1">
        <f t="array" ref="AB83">IF(OR($B83="",AB$2=""),"",Projetos!$K82*_xlfn.XLOOKUP(AB$2,Técnicos!$A$2:$A$100,IF(Projetos!AH82=1,Técnicos!$F$2:$F$100,IF(Projetos!AH82=2,Técnicos!$H$2:$H$100,Técnicos!$J$2:$J$100)),,0,1))</f>
        <v/>
      </c>
      <c r="AC83" s="15" t="str" cm="1">
        <f t="array" ref="AC83">IF(OR($B83="",AC$2=""),"",Projetos!$K82*_xlfn.XLOOKUP(AC$2,Técnicos!$A$2:$A$100,IF(Projetos!AI82=1,Técnicos!$F$2:$F$100,IF(Projetos!AI82=2,Técnicos!$H$2:$H$100,Técnicos!$J$2:$J$100)),,0,1))</f>
        <v/>
      </c>
      <c r="AD83" s="15" t="str" cm="1">
        <f t="array" ref="AD83">IF(OR($B83="",AD$2=""),"",Projetos!$K82*_xlfn.XLOOKUP(AD$2,Técnicos!$A$2:$A$100,IF(Projetos!AJ82=1,Técnicos!$F$2:$F$100,IF(Projetos!AJ82=2,Técnicos!$H$2:$H$100,Técnicos!$J$2:$J$100)),,0,1))</f>
        <v/>
      </c>
      <c r="AE83" s="15" t="str" cm="1">
        <f t="array" ref="AE83">IF(OR($B83="",AE$2=""),"",Projetos!$K82*_xlfn.XLOOKUP(AE$2,Técnicos!$A$2:$A$100,IF(Projetos!AK82=1,Técnicos!$F$2:$F$100,IF(Projetos!AK82=2,Técnicos!$H$2:$H$100,Técnicos!$J$2:$J$100)),,0,1))</f>
        <v/>
      </c>
      <c r="AF83" s="15" t="str" cm="1">
        <f t="array" ref="AF83">IF(OR($B83="",AF$2=""),"",Projetos!$K82*_xlfn.XLOOKUP(AF$2,Técnicos!$A$2:$A$100,IF(Projetos!AL82=1,Técnicos!$F$2:$F$100,IF(Projetos!AL82=2,Técnicos!$H$2:$H$100,Técnicos!$J$2:$J$100)),,0,1))</f>
        <v/>
      </c>
      <c r="AG83" s="15" t="str" cm="1">
        <f t="array" ref="AG83">IF(OR($B83="",AG$2=""),"",Projetos!$K82*_xlfn.XLOOKUP(AG$2,Técnicos!$A$2:$A$100,IF(Projetos!AM82=1,Técnicos!$F$2:$F$100,IF(Projetos!AM82=2,Técnicos!$H$2:$H$100,Técnicos!$J$2:$J$100)),,0,1))</f>
        <v/>
      </c>
      <c r="AH83" s="15" t="str" cm="1">
        <f t="array" ref="AH83">IF(OR($B83="",AH$2=""),"",Projetos!$K82*_xlfn.XLOOKUP(AH$2,Técnicos!$A$2:$A$100,IF(Projetos!AN82=1,Técnicos!$F$2:$F$100,IF(Projetos!AN82=2,Técnicos!$H$2:$H$100,Técnicos!$J$2:$J$100)),,0,1))</f>
        <v/>
      </c>
      <c r="AI83" s="15" t="str" cm="1">
        <f t="array" ref="AI83">IF(OR($B83="",AI$2=""),"",Projetos!$K82*_xlfn.XLOOKUP(AI$2,Técnicos!$A$2:$A$100,IF(Projetos!AO82=1,Técnicos!$F$2:$F$100,IF(Projetos!AO82=2,Técnicos!$H$2:$H$100,Técnicos!$J$2:$J$100)),,0,1))</f>
        <v/>
      </c>
      <c r="AJ83" s="15" t="str" cm="1">
        <f t="array" ref="AJ83">IF(OR($B83="",AJ$2=""),"",Projetos!$K82*_xlfn.XLOOKUP(AJ$2,Técnicos!$A$2:$A$100,IF(Projetos!AP82=1,Técnicos!$F$2:$F$100,IF(Projetos!AP82=2,Técnicos!$H$2:$H$100,Técnicos!$J$2:$J$100)),,0,1))</f>
        <v/>
      </c>
      <c r="AK83" s="15" t="str" cm="1">
        <f t="array" ref="AK83">IF(OR($B83="",AK$2=""),"",Projetos!$K82*_xlfn.XLOOKUP(AK$2,Técnicos!$A$2:$A$100,IF(Projetos!AQ82=1,Técnicos!$F$2:$F$100,IF(Projetos!AQ82=2,Técnicos!$H$2:$H$100,Técnicos!$J$2:$J$100)),,0,1))</f>
        <v/>
      </c>
      <c r="AL83" s="15" t="str" cm="1">
        <f t="array" ref="AL83">IF(OR($B83="",AL$2=""),"",Projetos!$K82*_xlfn.XLOOKUP(AL$2,Técnicos!$A$2:$A$100,IF(Projetos!AR82=1,Técnicos!$F$2:$F$100,IF(Projetos!AR82=2,Técnicos!$H$2:$H$100,Técnicos!$J$2:$J$100)),,0,1))</f>
        <v/>
      </c>
      <c r="AM83" s="15" t="str" cm="1">
        <f t="array" ref="AM83">IF(OR($B83="",AM$2=""),"",Projetos!$K82*_xlfn.XLOOKUP(AM$2,Técnicos!$A$2:$A$100,IF(Projetos!AS82=1,Técnicos!$F$2:$F$100,IF(Projetos!AS82=2,Técnicos!$H$2:$H$100,Técnicos!$J$2:$J$100)),,0,1))</f>
        <v/>
      </c>
      <c r="AN83" s="15" t="str" cm="1">
        <f t="array" ref="AN83">IF(OR($B83="",AN$2=""),"",Projetos!$K82*_xlfn.XLOOKUP(AN$2,Técnicos!$A$2:$A$100,IF(Projetos!AT82=1,Técnicos!$F$2:$F$100,IF(Projetos!AT82=2,Técnicos!$H$2:$H$100,Técnicos!$J$2:$J$100)),,0,1))</f>
        <v/>
      </c>
      <c r="AO83" s="15" t="str" cm="1">
        <f t="array" ref="AO83">IF(OR($B83="",AO$2=""),"",Projetos!$K82*_xlfn.XLOOKUP(AO$2,Técnicos!$A$2:$A$100,IF(Projetos!AU82=1,Técnicos!$F$2:$F$100,IF(Projetos!AU82=2,Técnicos!$H$2:$H$100,Técnicos!$J$2:$J$100)),,0,1))</f>
        <v/>
      </c>
      <c r="AP83" s="15" t="str" cm="1">
        <f t="array" ref="AP83">IF(OR($B83="",AP$2=""),"",Projetos!$K82*_xlfn.XLOOKUP(AP$2,Técnicos!$A$2:$A$100,IF(Projetos!AV82=1,Técnicos!$F$2:$F$100,IF(Projetos!AV82=2,Técnicos!$H$2:$H$100,Técnicos!$J$2:$J$100)),,0,1))</f>
        <v/>
      </c>
      <c r="AQ83" s="15" t="str" cm="1">
        <f t="array" ref="AQ83">IF(OR($B83="",AQ$2=""),"",Projetos!$K82*_xlfn.XLOOKUP(AQ$2,Técnicos!$A$2:$A$100,IF(Projetos!AW82=1,Técnicos!$F$2:$F$100,IF(Projetos!AW82=2,Técnicos!$H$2:$H$100,Técnicos!$J$2:$J$100)),,0,1))</f>
        <v/>
      </c>
      <c r="AR83" s="15" t="str" cm="1">
        <f t="array" ref="AR83">IF(OR($B83="",AR$2=""),"",Projetos!$K82*_xlfn.XLOOKUP(AR$2,Técnicos!$A$2:$A$100,IF(Projetos!AX82=1,Técnicos!$F$2:$F$100,IF(Projetos!AX82=2,Técnicos!$H$2:$H$100,Técnicos!$J$2:$J$100)),,0,1))</f>
        <v/>
      </c>
      <c r="AS83" s="15" t="str" cm="1">
        <f t="array" ref="AS83">IF(OR($B83="",AS$2=""),"",Projetos!$K82*_xlfn.XLOOKUP(AS$2,Técnicos!$A$2:$A$100,IF(Projetos!AY82=1,Técnicos!$F$2:$F$100,IF(Projetos!AY82=2,Técnicos!$H$2:$H$100,Técnicos!$J$2:$J$100)),,0,1))</f>
        <v/>
      </c>
      <c r="AT83" s="15" t="str" cm="1">
        <f t="array" ref="AT83">IF(OR($B83="",AT$2=""),"",Projetos!$K82*_xlfn.XLOOKUP(AT$2,Técnicos!$A$2:$A$100,IF(Projetos!AZ82=1,Técnicos!$F$2:$F$100,IF(Projetos!AZ82=2,Técnicos!$H$2:$H$100,Técnicos!$J$2:$J$100)),,0,1))</f>
        <v/>
      </c>
      <c r="AU83" s="15" t="str" cm="1">
        <f t="array" ref="AU83">IF(OR($B83="",AU$2=""),"",Projetos!$K82*_xlfn.XLOOKUP(AU$2,Técnicos!$A$2:$A$100,IF(Projetos!BA82=1,Técnicos!$F$2:$F$100,IF(Projetos!BA82=2,Técnicos!$H$2:$H$100,Técnicos!$J$2:$J$100)),,0,1))</f>
        <v/>
      </c>
      <c r="AV83" s="15" t="str" cm="1">
        <f t="array" ref="AV83">IF(OR($B83="",AV$2=""),"",Projetos!$K82*_xlfn.XLOOKUP(AV$2,Técnicos!$A$2:$A$100,IF(Projetos!BB82=1,Técnicos!$F$2:$F$100,IF(Projetos!BB82=2,Técnicos!$H$2:$H$100,Técnicos!$J$2:$J$100)),,0,1))</f>
        <v/>
      </c>
      <c r="AW83" s="15" t="str" cm="1">
        <f t="array" ref="AW83">IF(OR($B83="",AW$2=""),"",Projetos!$K82*_xlfn.XLOOKUP(AW$2,Técnicos!$A$2:$A$100,IF(Projetos!BC82=1,Técnicos!$F$2:$F$100,IF(Projetos!BC82=2,Técnicos!$H$2:$H$100,Técnicos!$J$2:$J$100)),,0,1))</f>
        <v/>
      </c>
      <c r="AX83" s="15" t="str" cm="1">
        <f t="array" ref="AX83">IF(OR($B83="",AX$2=""),"",Projetos!$K82*_xlfn.XLOOKUP(AX$2,Técnicos!$A$2:$A$100,IF(Projetos!BD82=1,Técnicos!$F$2:$F$100,IF(Projetos!BD82=2,Técnicos!$H$2:$H$100,Técnicos!$J$2:$J$100)),,0,1))</f>
        <v/>
      </c>
      <c r="AY83" s="15" t="str" cm="1">
        <f t="array" ref="AY83">IF(OR($B83="",AY$2=""),"",Projetos!$K82*_xlfn.XLOOKUP(AY$2,Técnicos!$A$2:$A$100,IF(Projetos!BE82=1,Técnicos!$F$2:$F$100,IF(Projetos!BE82=2,Técnicos!$H$2:$H$100,Técnicos!$J$2:$J$100)),,0,1))</f>
        <v/>
      </c>
      <c r="AZ83" s="15" t="str" cm="1">
        <f t="array" ref="AZ83">IF(OR($B83="",AZ$2=""),"",Projetos!$K82*_xlfn.XLOOKUP(AZ$2,Técnicos!$A$2:$A$100,IF(Projetos!BF82=1,Técnicos!$F$2:$F$100,IF(Projetos!BF82=2,Técnicos!$H$2:$H$100,Técnicos!$J$2:$J$100)),,0,1))</f>
        <v/>
      </c>
      <c r="BA83" s="15" t="str" cm="1">
        <f t="array" ref="BA83">IF(OR($B83="",BA$2=""),"",Projetos!$K82*_xlfn.XLOOKUP(BA$2,Técnicos!$A$2:$A$100,IF(Projetos!BG82=1,Técnicos!$F$2:$F$100,IF(Projetos!BG82=2,Técnicos!$H$2:$H$100,Técnicos!$J$2:$J$100)),,0,1))</f>
        <v/>
      </c>
      <c r="BB83" s="15" t="str" cm="1">
        <f t="array" ref="BB83">IF(OR($B83="",BB$2=""),"",Projetos!$K82*_xlfn.XLOOKUP(BB$2,Técnicos!$A$2:$A$100,IF(Projetos!BH82=1,Técnicos!$F$2:$F$100,IF(Projetos!BH82=2,Técnicos!$H$2:$H$100,Técnicos!$J$2:$J$100)),,0,1))</f>
        <v/>
      </c>
      <c r="BC83" s="15" t="str" cm="1">
        <f t="array" ref="BC83">IF(OR($B83="",BC$2=""),"",Projetos!$K82*_xlfn.XLOOKUP(BC$2,Técnicos!$A$2:$A$100,IF(Projetos!BI82=1,Técnicos!$F$2:$F$100,IF(Projetos!BI82=2,Técnicos!$H$2:$H$100,Técnicos!$J$2:$J$100)),,0,1))</f>
        <v/>
      </c>
      <c r="BD83" s="15" t="str" cm="1">
        <f t="array" ref="BD83">IF(OR($B83="",BD$2=""),"",Projetos!$K82*_xlfn.XLOOKUP(BD$2,Técnicos!$A$2:$A$100,IF(Projetos!BJ82=1,Técnicos!$F$2:$F$100,IF(Projetos!BJ82=2,Técnicos!$H$2:$H$100,Técnicos!$J$2:$J$100)),,0,1))</f>
        <v/>
      </c>
      <c r="BE83" s="15" t="str" cm="1">
        <f t="array" ref="BE83">IF(OR($B83="",BE$2=""),"",Projetos!$K82*_xlfn.XLOOKUP(BE$2,Técnicos!$A$2:$A$100,IF(Projetos!BK82=1,Técnicos!$F$2:$F$100,IF(Projetos!BK82=2,Técnicos!$H$2:$H$100,Técnicos!$J$2:$J$100)),,0,1))</f>
        <v/>
      </c>
      <c r="BF83" s="15" t="str" cm="1">
        <f t="array" ref="BF83">IF(OR($B83="",BF$2=""),"",Projetos!$K82*_xlfn.XLOOKUP(BF$2,Técnicos!$A$2:$A$100,IF(Projetos!BL82=1,Técnicos!$F$2:$F$100,IF(Projetos!BL82=2,Técnicos!$H$2:$H$100,Técnicos!$J$2:$J$100)),,0,1))</f>
        <v/>
      </c>
      <c r="BG83" s="15" t="str" cm="1">
        <f t="array" ref="BG83">IF(OR($B83="",BG$2=""),"",Projetos!$K82*_xlfn.XLOOKUP(BG$2,Técnicos!$A$2:$A$100,IF(Projetos!BM82=1,Técnicos!$F$2:$F$100,IF(Projetos!BM82=2,Técnicos!$H$2:$H$100,Técnicos!$J$2:$J$100)),,0,1))</f>
        <v/>
      </c>
      <c r="BH83" s="15" t="str" cm="1">
        <f t="array" ref="BH83">IF(OR($B83="",BH$2=""),"",Projetos!$K82*_xlfn.XLOOKUP(BH$2,Técnicos!$A$2:$A$100,IF(Projetos!BN82=1,Técnicos!$F$2:$F$100,IF(Projetos!BN82=2,Técnicos!$H$2:$H$100,Técnicos!$J$2:$J$100)),,0,1))</f>
        <v/>
      </c>
      <c r="BI83" s="15" t="str" cm="1">
        <f t="array" ref="BI83">IF(OR($B83="",BI$2=""),"",Projetos!$K82*_xlfn.XLOOKUP(BI$2,Técnicos!$A$2:$A$100,IF(Projetos!BO82=1,Técnicos!$F$2:$F$100,IF(Projetos!BO82=2,Técnicos!$H$2:$H$100,Técnicos!$J$2:$J$100)),,0,1))</f>
        <v/>
      </c>
      <c r="BJ83" s="15" t="str" cm="1">
        <f t="array" ref="BJ83">IF(OR($B83="",BJ$2=""),"",Projetos!$K82*_xlfn.XLOOKUP(BJ$2,Técnicos!$A$2:$A$100,IF(Projetos!BP82=1,Técnicos!$F$2:$F$100,IF(Projetos!BP82=2,Técnicos!$H$2:$H$100,Técnicos!$J$2:$J$100)),,0,1))</f>
        <v/>
      </c>
      <c r="BK83" s="15" t="str" cm="1">
        <f t="array" ref="BK83">IF(OR($B83="",BK$2=""),"",Projetos!$K82*_xlfn.XLOOKUP(BK$2,Técnicos!$A$2:$A$100,IF(Projetos!BQ82=1,Técnicos!$F$2:$F$100,IF(Projetos!BQ82=2,Técnicos!$H$2:$H$100,Técnicos!$J$2:$J$100)),,0,1))</f>
        <v/>
      </c>
      <c r="BL83" s="15" t="str" cm="1">
        <f t="array" ref="BL83">IF(OR($B83="",BL$2=""),"",Projetos!$K82*_xlfn.XLOOKUP(BL$2,Técnicos!$A$2:$A$100,IF(Projetos!BR82=1,Técnicos!$F$2:$F$100,IF(Projetos!BR82=2,Técnicos!$H$2:$H$100,Técnicos!$J$2:$J$100)),,0,1))</f>
        <v/>
      </c>
      <c r="BM83" s="15" t="str" cm="1">
        <f t="array" ref="BM83">IF(OR($B83="",BM$2=""),"",Projetos!$K82*_xlfn.XLOOKUP(BM$2,Técnicos!$A$2:$A$100,IF(Projetos!BS82=1,Técnicos!$F$2:$F$100,IF(Projetos!BS82=2,Técnicos!$H$2:$H$100,Técnicos!$J$2:$J$100)),,0,1))</f>
        <v/>
      </c>
      <c r="BN83" s="15" t="str" cm="1">
        <f t="array" ref="BN83">IF(OR($B83="",BN$2=""),"",Projetos!$K82*_xlfn.XLOOKUP(BN$2,Técnicos!$A$2:$A$100,IF(Projetos!BT82=1,Técnicos!$F$2:$F$100,IF(Projetos!BT82=2,Técnicos!$H$2:$H$100,Técnicos!$J$2:$J$100)),,0,1))</f>
        <v/>
      </c>
      <c r="BO83" s="15" t="str" cm="1">
        <f t="array" ref="BO83">IF(OR($B83="",BO$2=""),"",Projetos!$K82*_xlfn.XLOOKUP(BO$2,Técnicos!$A$2:$A$100,IF(Projetos!BU82=1,Técnicos!$F$2:$F$100,IF(Projetos!BU82=2,Técnicos!$H$2:$H$100,Técnicos!$J$2:$J$100)),,0,1))</f>
        <v/>
      </c>
      <c r="BP83" s="15" t="str" cm="1">
        <f t="array" ref="BP83">IF(OR($B83="",BP$2=""),"",Projetos!$K82*_xlfn.XLOOKUP(BP$2,Técnicos!$A$2:$A$100,IF(Projetos!BV82=1,Técnicos!$F$2:$F$100,IF(Projetos!BV82=2,Técnicos!$H$2:$H$100,Técnicos!$J$2:$J$100)),,0,1))</f>
        <v/>
      </c>
      <c r="BQ83" s="15" t="str" cm="1">
        <f t="array" ref="BQ83">IF(OR($B83="",BQ$2=""),"",Projetos!$K82*_xlfn.XLOOKUP(BQ$2,Técnicos!$A$2:$A$100,IF(Projetos!BW82=1,Técnicos!$F$2:$F$100,IF(Projetos!BW82=2,Técnicos!$H$2:$H$100,Técnicos!$J$2:$J$100)),,0,1))</f>
        <v/>
      </c>
    </row>
    <row r="84" spans="3:69" x14ac:dyDescent="0.25">
      <c r="C84" s="15" t="str" cm="1">
        <f t="array" ref="C84">IF(OR($B84="",C$2=""),"",Projetos!$K83*_xlfn.XLOOKUP(C$2,Técnicos!$A$2:$A$100,IF(Projetos!I83=1,Técnicos!$F$2:$F$100,IF(Projetos!I83=2,Técnicos!$H$2:$H$100,Técnicos!$J$2:$J$100)),,0,1))</f>
        <v/>
      </c>
      <c r="D84" s="15" t="str" cm="1">
        <f t="array" ref="D84">IF(OR($B84="",D$2=""),"",Projetos!$K83*_xlfn.XLOOKUP(D$2,Técnicos!$A$2:$A$100,IF(Projetos!J83=1,Técnicos!$F$2:$F$100,IF(Projetos!J83=2,Técnicos!$H$2:$H$100,Técnicos!$J$2:$J$100)),,0,1))</f>
        <v/>
      </c>
      <c r="E84" s="15" t="str" cm="1">
        <f t="array" ref="E84">IF(OR($B84="",E$2=""),"",Projetos!$K83*_xlfn.XLOOKUP(E$2,Técnicos!$A$2:$A$100,IF(Projetos!K83=1,Técnicos!$F$2:$F$100,IF(Projetos!K83=2,Técnicos!$H$2:$H$100,Técnicos!$J$2:$J$100)),,0,1))</f>
        <v/>
      </c>
      <c r="F84" s="15" t="str" cm="1">
        <f t="array" ref="F84">IF(OR($B84="",F$2=""),"",Projetos!$K83*_xlfn.XLOOKUP(F$2,Técnicos!$A$2:$A$100,IF(Projetos!L83=1,Técnicos!$F$2:$F$100,IF(Projetos!L83=2,Técnicos!$H$2:$H$100,Técnicos!$J$2:$J$100)),,0,1))</f>
        <v/>
      </c>
      <c r="G84" s="15" t="str" cm="1">
        <f t="array" ref="G84">IF(OR($B84="",G$2=""),"",Projetos!$K83*_xlfn.XLOOKUP(G$2,Técnicos!$A$2:$A$100,IF(Projetos!M83=1,Técnicos!$F$2:$F$100,IF(Projetos!M83=2,Técnicos!$H$2:$H$100,Técnicos!$J$2:$J$100)),,0,1))</f>
        <v/>
      </c>
      <c r="H84" s="15" t="str" cm="1">
        <f t="array" ref="H84">IF(OR($B84="",H$2=""),"",Projetos!$K83*_xlfn.XLOOKUP(H$2,Técnicos!$A$2:$A$100,IF(Projetos!N83=1,Técnicos!$F$2:$F$100,IF(Projetos!N83=2,Técnicos!$H$2:$H$100,Técnicos!$J$2:$J$100)),,0,1))</f>
        <v/>
      </c>
      <c r="I84" s="15" t="str" cm="1">
        <f t="array" ref="I84">IF(OR($B84="",I$2=""),"",Projetos!$K83*_xlfn.XLOOKUP(I$2,Técnicos!$A$2:$A$100,IF(Projetos!O83=1,Técnicos!$F$2:$F$100,IF(Projetos!O83=2,Técnicos!$H$2:$H$100,Técnicos!$J$2:$J$100)),,0,1))</f>
        <v/>
      </c>
      <c r="J84" s="15" t="str" cm="1">
        <f t="array" ref="J84">IF(OR($B84="",J$2=""),"",Projetos!$K83*_xlfn.XLOOKUP(J$2,Técnicos!$A$2:$A$100,IF(Projetos!P83=1,Técnicos!$F$2:$F$100,IF(Projetos!P83=2,Técnicos!$H$2:$H$100,Técnicos!$J$2:$J$100)),,0,1))</f>
        <v/>
      </c>
      <c r="K84" s="15" t="str" cm="1">
        <f t="array" ref="K84">IF(OR($B84="",K$2=""),"",Projetos!$K83*_xlfn.XLOOKUP(K$2,Técnicos!$A$2:$A$100,IF(Projetos!Q83=1,Técnicos!$F$2:$F$100,IF(Projetos!Q83=2,Técnicos!$H$2:$H$100,Técnicos!$J$2:$J$100)),,0,1))</f>
        <v/>
      </c>
      <c r="L84" s="15" t="str" cm="1">
        <f t="array" ref="L84">IF(OR($B84="",L$2=""),"",Projetos!$K83*_xlfn.XLOOKUP(L$2,Técnicos!$A$2:$A$100,IF(Projetos!R83=1,Técnicos!$F$2:$F$100,IF(Projetos!R83=2,Técnicos!$H$2:$H$100,Técnicos!$J$2:$J$100)),,0,1))</f>
        <v/>
      </c>
      <c r="M84" s="15" t="str" cm="1">
        <f t="array" ref="M84">IF(OR($B84="",M$2=""),"",Projetos!$K83*_xlfn.XLOOKUP(M$2,Técnicos!$A$2:$A$100,IF(Projetos!S83=1,Técnicos!$F$2:$F$100,IF(Projetos!S83=2,Técnicos!$H$2:$H$100,Técnicos!$J$2:$J$100)),,0,1))</f>
        <v/>
      </c>
      <c r="N84" s="15" t="str" cm="1">
        <f t="array" ref="N84">IF(OR($B84="",N$2=""),"",Projetos!$K83*_xlfn.XLOOKUP(N$2,Técnicos!$A$2:$A$100,IF(Projetos!T83=1,Técnicos!$F$2:$F$100,IF(Projetos!T83=2,Técnicos!$H$2:$H$100,Técnicos!$J$2:$J$100)),,0,1))</f>
        <v/>
      </c>
      <c r="O84" s="15" t="str" cm="1">
        <f t="array" ref="O84">IF(OR($B84="",O$2=""),"",Projetos!$K83*_xlfn.XLOOKUP(O$2,Técnicos!$A$2:$A$100,IF(Projetos!U83=1,Técnicos!$F$2:$F$100,IF(Projetos!U83=2,Técnicos!$H$2:$H$100,Técnicos!$J$2:$J$100)),,0,1))</f>
        <v/>
      </c>
      <c r="P84" s="15" t="str" cm="1">
        <f t="array" ref="P84">IF(OR($B84="",P$2=""),"",Projetos!$K83*_xlfn.XLOOKUP(P$2,Técnicos!$A$2:$A$100,IF(Projetos!V83=1,Técnicos!$F$2:$F$100,IF(Projetos!V83=2,Técnicos!$H$2:$H$100,Técnicos!$J$2:$J$100)),,0,1))</f>
        <v/>
      </c>
      <c r="Q84" s="15" t="str" cm="1">
        <f t="array" ref="Q84">IF(OR($B84="",Q$2=""),"",Projetos!$K83*_xlfn.XLOOKUP(Q$2,Técnicos!$A$2:$A$100,IF(Projetos!W83=1,Técnicos!$F$2:$F$100,IF(Projetos!W83=2,Técnicos!$H$2:$H$100,Técnicos!$J$2:$J$100)),,0,1))</f>
        <v/>
      </c>
      <c r="R84" s="15" t="str" cm="1">
        <f t="array" ref="R84">IF(OR($B84="",R$2=""),"",Projetos!$K83*_xlfn.XLOOKUP(R$2,Técnicos!$A$2:$A$100,IF(Projetos!X83=1,Técnicos!$F$2:$F$100,IF(Projetos!X83=2,Técnicos!$H$2:$H$100,Técnicos!$J$2:$J$100)),,0,1))</f>
        <v/>
      </c>
      <c r="S84" s="15" t="str" cm="1">
        <f t="array" ref="S84">IF(OR($B84="",S$2=""),"",Projetos!$K83*_xlfn.XLOOKUP(S$2,Técnicos!$A$2:$A$100,IF(Projetos!Y83=1,Técnicos!$F$2:$F$100,IF(Projetos!Y83=2,Técnicos!$H$2:$H$100,Técnicos!$J$2:$J$100)),,0,1))</f>
        <v/>
      </c>
      <c r="T84" s="15" t="str" cm="1">
        <f t="array" ref="T84">IF(OR($B84="",T$2=""),"",Projetos!$K83*_xlfn.XLOOKUP(T$2,Técnicos!$A$2:$A$100,IF(Projetos!Z83=1,Técnicos!$F$2:$F$100,IF(Projetos!Z83=2,Técnicos!$H$2:$H$100,Técnicos!$J$2:$J$100)),,0,1))</f>
        <v/>
      </c>
      <c r="U84" s="15" t="str" cm="1">
        <f t="array" ref="U84">IF(OR($B84="",U$2=""),"",Projetos!$K83*_xlfn.XLOOKUP(U$2,Técnicos!$A$2:$A$100,IF(Projetos!AA83=1,Técnicos!$F$2:$F$100,IF(Projetos!AA83=2,Técnicos!$H$2:$H$100,Técnicos!$J$2:$J$100)),,0,1))</f>
        <v/>
      </c>
      <c r="V84" s="15" t="str" cm="1">
        <f t="array" ref="V84">IF(OR($B84="",V$2=""),"",Projetos!$K83*_xlfn.XLOOKUP(V$2,Técnicos!$A$2:$A$100,IF(Projetos!AB83=1,Técnicos!$F$2:$F$100,IF(Projetos!AB83=2,Técnicos!$H$2:$H$100,Técnicos!$J$2:$J$100)),,0,1))</f>
        <v/>
      </c>
      <c r="W84" s="15" t="str" cm="1">
        <f t="array" ref="W84">IF(OR($B84="",W$2=""),"",Projetos!$K83*_xlfn.XLOOKUP(W$2,Técnicos!$A$2:$A$100,IF(Projetos!AC83=1,Técnicos!$F$2:$F$100,IF(Projetos!AC83=2,Técnicos!$H$2:$H$100,Técnicos!$J$2:$J$100)),,0,1))</f>
        <v/>
      </c>
      <c r="X84" s="15" t="str" cm="1">
        <f t="array" ref="X84">IF(OR($B84="",X$2=""),"",Projetos!$K83*_xlfn.XLOOKUP(X$2,Técnicos!$A$2:$A$100,IF(Projetos!AD83=1,Técnicos!$F$2:$F$100,IF(Projetos!AD83=2,Técnicos!$H$2:$H$100,Técnicos!$J$2:$J$100)),,0,1))</f>
        <v/>
      </c>
      <c r="Y84" s="15" t="str" cm="1">
        <f t="array" ref="Y84">IF(OR($B84="",Y$2=""),"",Projetos!$K83*_xlfn.XLOOKUP(Y$2,Técnicos!$A$2:$A$100,IF(Projetos!AE83=1,Técnicos!$F$2:$F$100,IF(Projetos!AE83=2,Técnicos!$H$2:$H$100,Técnicos!$J$2:$J$100)),,0,1))</f>
        <v/>
      </c>
      <c r="Z84" s="15" t="str" cm="1">
        <f t="array" ref="Z84">IF(OR($B84="",Z$2=""),"",Projetos!$K83*_xlfn.XLOOKUP(Z$2,Técnicos!$A$2:$A$100,IF(Projetos!AF83=1,Técnicos!$F$2:$F$100,IF(Projetos!AF83=2,Técnicos!$H$2:$H$100,Técnicos!$J$2:$J$100)),,0,1))</f>
        <v/>
      </c>
      <c r="AA84" s="15" t="str" cm="1">
        <f t="array" ref="AA84">IF(OR($B84="",AA$2=""),"",Projetos!$K83*_xlfn.XLOOKUP(AA$2,Técnicos!$A$2:$A$100,IF(Projetos!AG83=1,Técnicos!$F$2:$F$100,IF(Projetos!AG83=2,Técnicos!$H$2:$H$100,Técnicos!$J$2:$J$100)),,0,1))</f>
        <v/>
      </c>
      <c r="AB84" s="15" t="str" cm="1">
        <f t="array" ref="AB84">IF(OR($B84="",AB$2=""),"",Projetos!$K83*_xlfn.XLOOKUP(AB$2,Técnicos!$A$2:$A$100,IF(Projetos!AH83=1,Técnicos!$F$2:$F$100,IF(Projetos!AH83=2,Técnicos!$H$2:$H$100,Técnicos!$J$2:$J$100)),,0,1))</f>
        <v/>
      </c>
      <c r="AC84" s="15" t="str" cm="1">
        <f t="array" ref="AC84">IF(OR($B84="",AC$2=""),"",Projetos!$K83*_xlfn.XLOOKUP(AC$2,Técnicos!$A$2:$A$100,IF(Projetos!AI83=1,Técnicos!$F$2:$F$100,IF(Projetos!AI83=2,Técnicos!$H$2:$H$100,Técnicos!$J$2:$J$100)),,0,1))</f>
        <v/>
      </c>
      <c r="AD84" s="15" t="str" cm="1">
        <f t="array" ref="AD84">IF(OR($B84="",AD$2=""),"",Projetos!$K83*_xlfn.XLOOKUP(AD$2,Técnicos!$A$2:$A$100,IF(Projetos!AJ83=1,Técnicos!$F$2:$F$100,IF(Projetos!AJ83=2,Técnicos!$H$2:$H$100,Técnicos!$J$2:$J$100)),,0,1))</f>
        <v/>
      </c>
      <c r="AE84" s="15" t="str" cm="1">
        <f t="array" ref="AE84">IF(OR($B84="",AE$2=""),"",Projetos!$K83*_xlfn.XLOOKUP(AE$2,Técnicos!$A$2:$A$100,IF(Projetos!AK83=1,Técnicos!$F$2:$F$100,IF(Projetos!AK83=2,Técnicos!$H$2:$H$100,Técnicos!$J$2:$J$100)),,0,1))</f>
        <v/>
      </c>
      <c r="AF84" s="15" t="str" cm="1">
        <f t="array" ref="AF84">IF(OR($B84="",AF$2=""),"",Projetos!$K83*_xlfn.XLOOKUP(AF$2,Técnicos!$A$2:$A$100,IF(Projetos!AL83=1,Técnicos!$F$2:$F$100,IF(Projetos!AL83=2,Técnicos!$H$2:$H$100,Técnicos!$J$2:$J$100)),,0,1))</f>
        <v/>
      </c>
      <c r="AG84" s="15" t="str" cm="1">
        <f t="array" ref="AG84">IF(OR($B84="",AG$2=""),"",Projetos!$K83*_xlfn.XLOOKUP(AG$2,Técnicos!$A$2:$A$100,IF(Projetos!AM83=1,Técnicos!$F$2:$F$100,IF(Projetos!AM83=2,Técnicos!$H$2:$H$100,Técnicos!$J$2:$J$100)),,0,1))</f>
        <v/>
      </c>
      <c r="AH84" s="15" t="str" cm="1">
        <f t="array" ref="AH84">IF(OR($B84="",AH$2=""),"",Projetos!$K83*_xlfn.XLOOKUP(AH$2,Técnicos!$A$2:$A$100,IF(Projetos!AN83=1,Técnicos!$F$2:$F$100,IF(Projetos!AN83=2,Técnicos!$H$2:$H$100,Técnicos!$J$2:$J$100)),,0,1))</f>
        <v/>
      </c>
      <c r="AI84" s="15" t="str" cm="1">
        <f t="array" ref="AI84">IF(OR($B84="",AI$2=""),"",Projetos!$K83*_xlfn.XLOOKUP(AI$2,Técnicos!$A$2:$A$100,IF(Projetos!AO83=1,Técnicos!$F$2:$F$100,IF(Projetos!AO83=2,Técnicos!$H$2:$H$100,Técnicos!$J$2:$J$100)),,0,1))</f>
        <v/>
      </c>
      <c r="AJ84" s="15" t="str" cm="1">
        <f t="array" ref="AJ84">IF(OR($B84="",AJ$2=""),"",Projetos!$K83*_xlfn.XLOOKUP(AJ$2,Técnicos!$A$2:$A$100,IF(Projetos!AP83=1,Técnicos!$F$2:$F$100,IF(Projetos!AP83=2,Técnicos!$H$2:$H$100,Técnicos!$J$2:$J$100)),,0,1))</f>
        <v/>
      </c>
      <c r="AK84" s="15" t="str" cm="1">
        <f t="array" ref="AK84">IF(OR($B84="",AK$2=""),"",Projetos!$K83*_xlfn.XLOOKUP(AK$2,Técnicos!$A$2:$A$100,IF(Projetos!AQ83=1,Técnicos!$F$2:$F$100,IF(Projetos!AQ83=2,Técnicos!$H$2:$H$100,Técnicos!$J$2:$J$100)),,0,1))</f>
        <v/>
      </c>
      <c r="AL84" s="15" t="str" cm="1">
        <f t="array" ref="AL84">IF(OR($B84="",AL$2=""),"",Projetos!$K83*_xlfn.XLOOKUP(AL$2,Técnicos!$A$2:$A$100,IF(Projetos!AR83=1,Técnicos!$F$2:$F$100,IF(Projetos!AR83=2,Técnicos!$H$2:$H$100,Técnicos!$J$2:$J$100)),,0,1))</f>
        <v/>
      </c>
      <c r="AM84" s="15" t="str" cm="1">
        <f t="array" ref="AM84">IF(OR($B84="",AM$2=""),"",Projetos!$K83*_xlfn.XLOOKUP(AM$2,Técnicos!$A$2:$A$100,IF(Projetos!AS83=1,Técnicos!$F$2:$F$100,IF(Projetos!AS83=2,Técnicos!$H$2:$H$100,Técnicos!$J$2:$J$100)),,0,1))</f>
        <v/>
      </c>
      <c r="AN84" s="15" t="str" cm="1">
        <f t="array" ref="AN84">IF(OR($B84="",AN$2=""),"",Projetos!$K83*_xlfn.XLOOKUP(AN$2,Técnicos!$A$2:$A$100,IF(Projetos!AT83=1,Técnicos!$F$2:$F$100,IF(Projetos!AT83=2,Técnicos!$H$2:$H$100,Técnicos!$J$2:$J$100)),,0,1))</f>
        <v/>
      </c>
      <c r="AO84" s="15" t="str" cm="1">
        <f t="array" ref="AO84">IF(OR($B84="",AO$2=""),"",Projetos!$K83*_xlfn.XLOOKUP(AO$2,Técnicos!$A$2:$A$100,IF(Projetos!AU83=1,Técnicos!$F$2:$F$100,IF(Projetos!AU83=2,Técnicos!$H$2:$H$100,Técnicos!$J$2:$J$100)),,0,1))</f>
        <v/>
      </c>
      <c r="AP84" s="15" t="str" cm="1">
        <f t="array" ref="AP84">IF(OR($B84="",AP$2=""),"",Projetos!$K83*_xlfn.XLOOKUP(AP$2,Técnicos!$A$2:$A$100,IF(Projetos!AV83=1,Técnicos!$F$2:$F$100,IF(Projetos!AV83=2,Técnicos!$H$2:$H$100,Técnicos!$J$2:$J$100)),,0,1))</f>
        <v/>
      </c>
      <c r="AQ84" s="15" t="str" cm="1">
        <f t="array" ref="AQ84">IF(OR($B84="",AQ$2=""),"",Projetos!$K83*_xlfn.XLOOKUP(AQ$2,Técnicos!$A$2:$A$100,IF(Projetos!AW83=1,Técnicos!$F$2:$F$100,IF(Projetos!AW83=2,Técnicos!$H$2:$H$100,Técnicos!$J$2:$J$100)),,0,1))</f>
        <v/>
      </c>
      <c r="AR84" s="15" t="str" cm="1">
        <f t="array" ref="AR84">IF(OR($B84="",AR$2=""),"",Projetos!$K83*_xlfn.XLOOKUP(AR$2,Técnicos!$A$2:$A$100,IF(Projetos!AX83=1,Técnicos!$F$2:$F$100,IF(Projetos!AX83=2,Técnicos!$H$2:$H$100,Técnicos!$J$2:$J$100)),,0,1))</f>
        <v/>
      </c>
      <c r="AS84" s="15" t="str" cm="1">
        <f t="array" ref="AS84">IF(OR($B84="",AS$2=""),"",Projetos!$K83*_xlfn.XLOOKUP(AS$2,Técnicos!$A$2:$A$100,IF(Projetos!AY83=1,Técnicos!$F$2:$F$100,IF(Projetos!AY83=2,Técnicos!$H$2:$H$100,Técnicos!$J$2:$J$100)),,0,1))</f>
        <v/>
      </c>
      <c r="AT84" s="15" t="str" cm="1">
        <f t="array" ref="AT84">IF(OR($B84="",AT$2=""),"",Projetos!$K83*_xlfn.XLOOKUP(AT$2,Técnicos!$A$2:$A$100,IF(Projetos!AZ83=1,Técnicos!$F$2:$F$100,IF(Projetos!AZ83=2,Técnicos!$H$2:$H$100,Técnicos!$J$2:$J$100)),,0,1))</f>
        <v/>
      </c>
      <c r="AU84" s="15" t="str" cm="1">
        <f t="array" ref="AU84">IF(OR($B84="",AU$2=""),"",Projetos!$K83*_xlfn.XLOOKUP(AU$2,Técnicos!$A$2:$A$100,IF(Projetos!BA83=1,Técnicos!$F$2:$F$100,IF(Projetos!BA83=2,Técnicos!$H$2:$H$100,Técnicos!$J$2:$J$100)),,0,1))</f>
        <v/>
      </c>
      <c r="AV84" s="15" t="str" cm="1">
        <f t="array" ref="AV84">IF(OR($B84="",AV$2=""),"",Projetos!$K83*_xlfn.XLOOKUP(AV$2,Técnicos!$A$2:$A$100,IF(Projetos!BB83=1,Técnicos!$F$2:$F$100,IF(Projetos!BB83=2,Técnicos!$H$2:$H$100,Técnicos!$J$2:$J$100)),,0,1))</f>
        <v/>
      </c>
      <c r="AW84" s="15" t="str" cm="1">
        <f t="array" ref="AW84">IF(OR($B84="",AW$2=""),"",Projetos!$K83*_xlfn.XLOOKUP(AW$2,Técnicos!$A$2:$A$100,IF(Projetos!BC83=1,Técnicos!$F$2:$F$100,IF(Projetos!BC83=2,Técnicos!$H$2:$H$100,Técnicos!$J$2:$J$100)),,0,1))</f>
        <v/>
      </c>
      <c r="AX84" s="15" t="str" cm="1">
        <f t="array" ref="AX84">IF(OR($B84="",AX$2=""),"",Projetos!$K83*_xlfn.XLOOKUP(AX$2,Técnicos!$A$2:$A$100,IF(Projetos!BD83=1,Técnicos!$F$2:$F$100,IF(Projetos!BD83=2,Técnicos!$H$2:$H$100,Técnicos!$J$2:$J$100)),,0,1))</f>
        <v/>
      </c>
      <c r="AY84" s="15" t="str" cm="1">
        <f t="array" ref="AY84">IF(OR($B84="",AY$2=""),"",Projetos!$K83*_xlfn.XLOOKUP(AY$2,Técnicos!$A$2:$A$100,IF(Projetos!BE83=1,Técnicos!$F$2:$F$100,IF(Projetos!BE83=2,Técnicos!$H$2:$H$100,Técnicos!$J$2:$J$100)),,0,1))</f>
        <v/>
      </c>
      <c r="AZ84" s="15" t="str" cm="1">
        <f t="array" ref="AZ84">IF(OR($B84="",AZ$2=""),"",Projetos!$K83*_xlfn.XLOOKUP(AZ$2,Técnicos!$A$2:$A$100,IF(Projetos!BF83=1,Técnicos!$F$2:$F$100,IF(Projetos!BF83=2,Técnicos!$H$2:$H$100,Técnicos!$J$2:$J$100)),,0,1))</f>
        <v/>
      </c>
      <c r="BA84" s="15" t="str" cm="1">
        <f t="array" ref="BA84">IF(OR($B84="",BA$2=""),"",Projetos!$K83*_xlfn.XLOOKUP(BA$2,Técnicos!$A$2:$A$100,IF(Projetos!BG83=1,Técnicos!$F$2:$F$100,IF(Projetos!BG83=2,Técnicos!$H$2:$H$100,Técnicos!$J$2:$J$100)),,0,1))</f>
        <v/>
      </c>
      <c r="BB84" s="15" t="str" cm="1">
        <f t="array" ref="BB84">IF(OR($B84="",BB$2=""),"",Projetos!$K83*_xlfn.XLOOKUP(BB$2,Técnicos!$A$2:$A$100,IF(Projetos!BH83=1,Técnicos!$F$2:$F$100,IF(Projetos!BH83=2,Técnicos!$H$2:$H$100,Técnicos!$J$2:$J$100)),,0,1))</f>
        <v/>
      </c>
      <c r="BC84" s="15" t="str" cm="1">
        <f t="array" ref="BC84">IF(OR($B84="",BC$2=""),"",Projetos!$K83*_xlfn.XLOOKUP(BC$2,Técnicos!$A$2:$A$100,IF(Projetos!BI83=1,Técnicos!$F$2:$F$100,IF(Projetos!BI83=2,Técnicos!$H$2:$H$100,Técnicos!$J$2:$J$100)),,0,1))</f>
        <v/>
      </c>
      <c r="BD84" s="15" t="str" cm="1">
        <f t="array" ref="BD84">IF(OR($B84="",BD$2=""),"",Projetos!$K83*_xlfn.XLOOKUP(BD$2,Técnicos!$A$2:$A$100,IF(Projetos!BJ83=1,Técnicos!$F$2:$F$100,IF(Projetos!BJ83=2,Técnicos!$H$2:$H$100,Técnicos!$J$2:$J$100)),,0,1))</f>
        <v/>
      </c>
      <c r="BE84" s="15" t="str" cm="1">
        <f t="array" ref="BE84">IF(OR($B84="",BE$2=""),"",Projetos!$K83*_xlfn.XLOOKUP(BE$2,Técnicos!$A$2:$A$100,IF(Projetos!BK83=1,Técnicos!$F$2:$F$100,IF(Projetos!BK83=2,Técnicos!$H$2:$H$100,Técnicos!$J$2:$J$100)),,0,1))</f>
        <v/>
      </c>
      <c r="BF84" s="15" t="str" cm="1">
        <f t="array" ref="BF84">IF(OR($B84="",BF$2=""),"",Projetos!$K83*_xlfn.XLOOKUP(BF$2,Técnicos!$A$2:$A$100,IF(Projetos!BL83=1,Técnicos!$F$2:$F$100,IF(Projetos!BL83=2,Técnicos!$H$2:$H$100,Técnicos!$J$2:$J$100)),,0,1))</f>
        <v/>
      </c>
      <c r="BG84" s="15" t="str" cm="1">
        <f t="array" ref="BG84">IF(OR($B84="",BG$2=""),"",Projetos!$K83*_xlfn.XLOOKUP(BG$2,Técnicos!$A$2:$A$100,IF(Projetos!BM83=1,Técnicos!$F$2:$F$100,IF(Projetos!BM83=2,Técnicos!$H$2:$H$100,Técnicos!$J$2:$J$100)),,0,1))</f>
        <v/>
      </c>
      <c r="BH84" s="15" t="str" cm="1">
        <f t="array" ref="BH84">IF(OR($B84="",BH$2=""),"",Projetos!$K83*_xlfn.XLOOKUP(BH$2,Técnicos!$A$2:$A$100,IF(Projetos!BN83=1,Técnicos!$F$2:$F$100,IF(Projetos!BN83=2,Técnicos!$H$2:$H$100,Técnicos!$J$2:$J$100)),,0,1))</f>
        <v/>
      </c>
      <c r="BI84" s="15" t="str" cm="1">
        <f t="array" ref="BI84">IF(OR($B84="",BI$2=""),"",Projetos!$K83*_xlfn.XLOOKUP(BI$2,Técnicos!$A$2:$A$100,IF(Projetos!BO83=1,Técnicos!$F$2:$F$100,IF(Projetos!BO83=2,Técnicos!$H$2:$H$100,Técnicos!$J$2:$J$100)),,0,1))</f>
        <v/>
      </c>
      <c r="BJ84" s="15" t="str" cm="1">
        <f t="array" ref="BJ84">IF(OR($B84="",BJ$2=""),"",Projetos!$K83*_xlfn.XLOOKUP(BJ$2,Técnicos!$A$2:$A$100,IF(Projetos!BP83=1,Técnicos!$F$2:$F$100,IF(Projetos!BP83=2,Técnicos!$H$2:$H$100,Técnicos!$J$2:$J$100)),,0,1))</f>
        <v/>
      </c>
      <c r="BK84" s="15" t="str" cm="1">
        <f t="array" ref="BK84">IF(OR($B84="",BK$2=""),"",Projetos!$K83*_xlfn.XLOOKUP(BK$2,Técnicos!$A$2:$A$100,IF(Projetos!BQ83=1,Técnicos!$F$2:$F$100,IF(Projetos!BQ83=2,Técnicos!$H$2:$H$100,Técnicos!$J$2:$J$100)),,0,1))</f>
        <v/>
      </c>
      <c r="BL84" s="15" t="str" cm="1">
        <f t="array" ref="BL84">IF(OR($B84="",BL$2=""),"",Projetos!$K83*_xlfn.XLOOKUP(BL$2,Técnicos!$A$2:$A$100,IF(Projetos!BR83=1,Técnicos!$F$2:$F$100,IF(Projetos!BR83=2,Técnicos!$H$2:$H$100,Técnicos!$J$2:$J$100)),,0,1))</f>
        <v/>
      </c>
      <c r="BM84" s="15" t="str" cm="1">
        <f t="array" ref="BM84">IF(OR($B84="",BM$2=""),"",Projetos!$K83*_xlfn.XLOOKUP(BM$2,Técnicos!$A$2:$A$100,IF(Projetos!BS83=1,Técnicos!$F$2:$F$100,IF(Projetos!BS83=2,Técnicos!$H$2:$H$100,Técnicos!$J$2:$J$100)),,0,1))</f>
        <v/>
      </c>
      <c r="BN84" s="15" t="str" cm="1">
        <f t="array" ref="BN84">IF(OR($B84="",BN$2=""),"",Projetos!$K83*_xlfn.XLOOKUP(BN$2,Técnicos!$A$2:$A$100,IF(Projetos!BT83=1,Técnicos!$F$2:$F$100,IF(Projetos!BT83=2,Técnicos!$H$2:$H$100,Técnicos!$J$2:$J$100)),,0,1))</f>
        <v/>
      </c>
      <c r="BO84" s="15" t="str" cm="1">
        <f t="array" ref="BO84">IF(OR($B84="",BO$2=""),"",Projetos!$K83*_xlfn.XLOOKUP(BO$2,Técnicos!$A$2:$A$100,IF(Projetos!BU83=1,Técnicos!$F$2:$F$100,IF(Projetos!BU83=2,Técnicos!$H$2:$H$100,Técnicos!$J$2:$J$100)),,0,1))</f>
        <v/>
      </c>
      <c r="BP84" s="15" t="str" cm="1">
        <f t="array" ref="BP84">IF(OR($B84="",BP$2=""),"",Projetos!$K83*_xlfn.XLOOKUP(BP$2,Técnicos!$A$2:$A$100,IF(Projetos!BV83=1,Técnicos!$F$2:$F$100,IF(Projetos!BV83=2,Técnicos!$H$2:$H$100,Técnicos!$J$2:$J$100)),,0,1))</f>
        <v/>
      </c>
      <c r="BQ84" s="15" t="str" cm="1">
        <f t="array" ref="BQ84">IF(OR($B84="",BQ$2=""),"",Projetos!$K83*_xlfn.XLOOKUP(BQ$2,Técnicos!$A$2:$A$100,IF(Projetos!BW83=1,Técnicos!$F$2:$F$100,IF(Projetos!BW83=2,Técnicos!$H$2:$H$100,Técnicos!$J$2:$J$100)),,0,1))</f>
        <v/>
      </c>
    </row>
    <row r="85" spans="3:69" x14ac:dyDescent="0.25">
      <c r="C85" s="15" t="str" cm="1">
        <f t="array" ref="C85">IF(OR($B85="",C$2=""),"",Projetos!$K84*_xlfn.XLOOKUP(C$2,Técnicos!$A$2:$A$100,IF(Projetos!I84=1,Técnicos!$F$2:$F$100,IF(Projetos!I84=2,Técnicos!$H$2:$H$100,Técnicos!$J$2:$J$100)),,0,1))</f>
        <v/>
      </c>
      <c r="D85" s="15" t="str" cm="1">
        <f t="array" ref="D85">IF(OR($B85="",D$2=""),"",Projetos!$K84*_xlfn.XLOOKUP(D$2,Técnicos!$A$2:$A$100,IF(Projetos!J84=1,Técnicos!$F$2:$F$100,IF(Projetos!J84=2,Técnicos!$H$2:$H$100,Técnicos!$J$2:$J$100)),,0,1))</f>
        <v/>
      </c>
      <c r="E85" s="15" t="str" cm="1">
        <f t="array" ref="E85">IF(OR($B85="",E$2=""),"",Projetos!$K84*_xlfn.XLOOKUP(E$2,Técnicos!$A$2:$A$100,IF(Projetos!K84=1,Técnicos!$F$2:$F$100,IF(Projetos!K84=2,Técnicos!$H$2:$H$100,Técnicos!$J$2:$J$100)),,0,1))</f>
        <v/>
      </c>
      <c r="F85" s="15" t="str" cm="1">
        <f t="array" ref="F85">IF(OR($B85="",F$2=""),"",Projetos!$K84*_xlfn.XLOOKUP(F$2,Técnicos!$A$2:$A$100,IF(Projetos!L84=1,Técnicos!$F$2:$F$100,IF(Projetos!L84=2,Técnicos!$H$2:$H$100,Técnicos!$J$2:$J$100)),,0,1))</f>
        <v/>
      </c>
      <c r="G85" s="15" t="str" cm="1">
        <f t="array" ref="G85">IF(OR($B85="",G$2=""),"",Projetos!$K84*_xlfn.XLOOKUP(G$2,Técnicos!$A$2:$A$100,IF(Projetos!M84=1,Técnicos!$F$2:$F$100,IF(Projetos!M84=2,Técnicos!$H$2:$H$100,Técnicos!$J$2:$J$100)),,0,1))</f>
        <v/>
      </c>
      <c r="H85" s="15" t="str" cm="1">
        <f t="array" ref="H85">IF(OR($B85="",H$2=""),"",Projetos!$K84*_xlfn.XLOOKUP(H$2,Técnicos!$A$2:$A$100,IF(Projetos!N84=1,Técnicos!$F$2:$F$100,IF(Projetos!N84=2,Técnicos!$H$2:$H$100,Técnicos!$J$2:$J$100)),,0,1))</f>
        <v/>
      </c>
      <c r="I85" s="15" t="str" cm="1">
        <f t="array" ref="I85">IF(OR($B85="",I$2=""),"",Projetos!$K84*_xlfn.XLOOKUP(I$2,Técnicos!$A$2:$A$100,IF(Projetos!O84=1,Técnicos!$F$2:$F$100,IF(Projetos!O84=2,Técnicos!$H$2:$H$100,Técnicos!$J$2:$J$100)),,0,1))</f>
        <v/>
      </c>
      <c r="J85" s="15" t="str" cm="1">
        <f t="array" ref="J85">IF(OR($B85="",J$2=""),"",Projetos!$K84*_xlfn.XLOOKUP(J$2,Técnicos!$A$2:$A$100,IF(Projetos!P84=1,Técnicos!$F$2:$F$100,IF(Projetos!P84=2,Técnicos!$H$2:$H$100,Técnicos!$J$2:$J$100)),,0,1))</f>
        <v/>
      </c>
      <c r="K85" s="15" t="str" cm="1">
        <f t="array" ref="K85">IF(OR($B85="",K$2=""),"",Projetos!$K84*_xlfn.XLOOKUP(K$2,Técnicos!$A$2:$A$100,IF(Projetos!Q84=1,Técnicos!$F$2:$F$100,IF(Projetos!Q84=2,Técnicos!$H$2:$H$100,Técnicos!$J$2:$J$100)),,0,1))</f>
        <v/>
      </c>
      <c r="L85" s="15" t="str" cm="1">
        <f t="array" ref="L85">IF(OR($B85="",L$2=""),"",Projetos!$K84*_xlfn.XLOOKUP(L$2,Técnicos!$A$2:$A$100,IF(Projetos!R84=1,Técnicos!$F$2:$F$100,IF(Projetos!R84=2,Técnicos!$H$2:$H$100,Técnicos!$J$2:$J$100)),,0,1))</f>
        <v/>
      </c>
      <c r="M85" s="15" t="str" cm="1">
        <f t="array" ref="M85">IF(OR($B85="",M$2=""),"",Projetos!$K84*_xlfn.XLOOKUP(M$2,Técnicos!$A$2:$A$100,IF(Projetos!S84=1,Técnicos!$F$2:$F$100,IF(Projetos!S84=2,Técnicos!$H$2:$H$100,Técnicos!$J$2:$J$100)),,0,1))</f>
        <v/>
      </c>
      <c r="N85" s="15" t="str" cm="1">
        <f t="array" ref="N85">IF(OR($B85="",N$2=""),"",Projetos!$K84*_xlfn.XLOOKUP(N$2,Técnicos!$A$2:$A$100,IF(Projetos!T84=1,Técnicos!$F$2:$F$100,IF(Projetos!T84=2,Técnicos!$H$2:$H$100,Técnicos!$J$2:$J$100)),,0,1))</f>
        <v/>
      </c>
      <c r="O85" s="15" t="str" cm="1">
        <f t="array" ref="O85">IF(OR($B85="",O$2=""),"",Projetos!$K84*_xlfn.XLOOKUP(O$2,Técnicos!$A$2:$A$100,IF(Projetos!U84=1,Técnicos!$F$2:$F$100,IF(Projetos!U84=2,Técnicos!$H$2:$H$100,Técnicos!$J$2:$J$100)),,0,1))</f>
        <v/>
      </c>
      <c r="P85" s="15" t="str" cm="1">
        <f t="array" ref="P85">IF(OR($B85="",P$2=""),"",Projetos!$K84*_xlfn.XLOOKUP(P$2,Técnicos!$A$2:$A$100,IF(Projetos!V84=1,Técnicos!$F$2:$F$100,IF(Projetos!V84=2,Técnicos!$H$2:$H$100,Técnicos!$J$2:$J$100)),,0,1))</f>
        <v/>
      </c>
      <c r="Q85" s="15" t="str" cm="1">
        <f t="array" ref="Q85">IF(OR($B85="",Q$2=""),"",Projetos!$K84*_xlfn.XLOOKUP(Q$2,Técnicos!$A$2:$A$100,IF(Projetos!W84=1,Técnicos!$F$2:$F$100,IF(Projetos!W84=2,Técnicos!$H$2:$H$100,Técnicos!$J$2:$J$100)),,0,1))</f>
        <v/>
      </c>
      <c r="R85" s="15" t="str" cm="1">
        <f t="array" ref="R85">IF(OR($B85="",R$2=""),"",Projetos!$K84*_xlfn.XLOOKUP(R$2,Técnicos!$A$2:$A$100,IF(Projetos!X84=1,Técnicos!$F$2:$F$100,IF(Projetos!X84=2,Técnicos!$H$2:$H$100,Técnicos!$J$2:$J$100)),,0,1))</f>
        <v/>
      </c>
      <c r="S85" s="15" t="str" cm="1">
        <f t="array" ref="S85">IF(OR($B85="",S$2=""),"",Projetos!$K84*_xlfn.XLOOKUP(S$2,Técnicos!$A$2:$A$100,IF(Projetos!Y84=1,Técnicos!$F$2:$F$100,IF(Projetos!Y84=2,Técnicos!$H$2:$H$100,Técnicos!$J$2:$J$100)),,0,1))</f>
        <v/>
      </c>
      <c r="T85" s="15" t="str" cm="1">
        <f t="array" ref="T85">IF(OR($B85="",T$2=""),"",Projetos!$K84*_xlfn.XLOOKUP(T$2,Técnicos!$A$2:$A$100,IF(Projetos!Z84=1,Técnicos!$F$2:$F$100,IF(Projetos!Z84=2,Técnicos!$H$2:$H$100,Técnicos!$J$2:$J$100)),,0,1))</f>
        <v/>
      </c>
      <c r="U85" s="15" t="str" cm="1">
        <f t="array" ref="U85">IF(OR($B85="",U$2=""),"",Projetos!$K84*_xlfn.XLOOKUP(U$2,Técnicos!$A$2:$A$100,IF(Projetos!AA84=1,Técnicos!$F$2:$F$100,IF(Projetos!AA84=2,Técnicos!$H$2:$H$100,Técnicos!$J$2:$J$100)),,0,1))</f>
        <v/>
      </c>
      <c r="V85" s="15" t="str" cm="1">
        <f t="array" ref="V85">IF(OR($B85="",V$2=""),"",Projetos!$K84*_xlfn.XLOOKUP(V$2,Técnicos!$A$2:$A$100,IF(Projetos!AB84=1,Técnicos!$F$2:$F$100,IF(Projetos!AB84=2,Técnicos!$H$2:$H$100,Técnicos!$J$2:$J$100)),,0,1))</f>
        <v/>
      </c>
      <c r="W85" s="15" t="str" cm="1">
        <f t="array" ref="W85">IF(OR($B85="",W$2=""),"",Projetos!$K84*_xlfn.XLOOKUP(W$2,Técnicos!$A$2:$A$100,IF(Projetos!AC84=1,Técnicos!$F$2:$F$100,IF(Projetos!AC84=2,Técnicos!$H$2:$H$100,Técnicos!$J$2:$J$100)),,0,1))</f>
        <v/>
      </c>
      <c r="X85" s="15" t="str" cm="1">
        <f t="array" ref="X85">IF(OR($B85="",X$2=""),"",Projetos!$K84*_xlfn.XLOOKUP(X$2,Técnicos!$A$2:$A$100,IF(Projetos!AD84=1,Técnicos!$F$2:$F$100,IF(Projetos!AD84=2,Técnicos!$H$2:$H$100,Técnicos!$J$2:$J$100)),,0,1))</f>
        <v/>
      </c>
      <c r="Y85" s="15" t="str" cm="1">
        <f t="array" ref="Y85">IF(OR($B85="",Y$2=""),"",Projetos!$K84*_xlfn.XLOOKUP(Y$2,Técnicos!$A$2:$A$100,IF(Projetos!AE84=1,Técnicos!$F$2:$F$100,IF(Projetos!AE84=2,Técnicos!$H$2:$H$100,Técnicos!$J$2:$J$100)),,0,1))</f>
        <v/>
      </c>
      <c r="Z85" s="15" t="str" cm="1">
        <f t="array" ref="Z85">IF(OR($B85="",Z$2=""),"",Projetos!$K84*_xlfn.XLOOKUP(Z$2,Técnicos!$A$2:$A$100,IF(Projetos!AF84=1,Técnicos!$F$2:$F$100,IF(Projetos!AF84=2,Técnicos!$H$2:$H$100,Técnicos!$J$2:$J$100)),,0,1))</f>
        <v/>
      </c>
      <c r="AA85" s="15" t="str" cm="1">
        <f t="array" ref="AA85">IF(OR($B85="",AA$2=""),"",Projetos!$K84*_xlfn.XLOOKUP(AA$2,Técnicos!$A$2:$A$100,IF(Projetos!AG84=1,Técnicos!$F$2:$F$100,IF(Projetos!AG84=2,Técnicos!$H$2:$H$100,Técnicos!$J$2:$J$100)),,0,1))</f>
        <v/>
      </c>
      <c r="AB85" s="15" t="str" cm="1">
        <f t="array" ref="AB85">IF(OR($B85="",AB$2=""),"",Projetos!$K84*_xlfn.XLOOKUP(AB$2,Técnicos!$A$2:$A$100,IF(Projetos!AH84=1,Técnicos!$F$2:$F$100,IF(Projetos!AH84=2,Técnicos!$H$2:$H$100,Técnicos!$J$2:$J$100)),,0,1))</f>
        <v/>
      </c>
      <c r="AC85" s="15" t="str" cm="1">
        <f t="array" ref="AC85">IF(OR($B85="",AC$2=""),"",Projetos!$K84*_xlfn.XLOOKUP(AC$2,Técnicos!$A$2:$A$100,IF(Projetos!AI84=1,Técnicos!$F$2:$F$100,IF(Projetos!AI84=2,Técnicos!$H$2:$H$100,Técnicos!$J$2:$J$100)),,0,1))</f>
        <v/>
      </c>
      <c r="AD85" s="15" t="str" cm="1">
        <f t="array" ref="AD85">IF(OR($B85="",AD$2=""),"",Projetos!$K84*_xlfn.XLOOKUP(AD$2,Técnicos!$A$2:$A$100,IF(Projetos!AJ84=1,Técnicos!$F$2:$F$100,IF(Projetos!AJ84=2,Técnicos!$H$2:$H$100,Técnicos!$J$2:$J$100)),,0,1))</f>
        <v/>
      </c>
      <c r="AE85" s="15" t="str" cm="1">
        <f t="array" ref="AE85">IF(OR($B85="",AE$2=""),"",Projetos!$K84*_xlfn.XLOOKUP(AE$2,Técnicos!$A$2:$A$100,IF(Projetos!AK84=1,Técnicos!$F$2:$F$100,IF(Projetos!AK84=2,Técnicos!$H$2:$H$100,Técnicos!$J$2:$J$100)),,0,1))</f>
        <v/>
      </c>
      <c r="AF85" s="15" t="str" cm="1">
        <f t="array" ref="AF85">IF(OR($B85="",AF$2=""),"",Projetos!$K84*_xlfn.XLOOKUP(AF$2,Técnicos!$A$2:$A$100,IF(Projetos!AL84=1,Técnicos!$F$2:$F$100,IF(Projetos!AL84=2,Técnicos!$H$2:$H$100,Técnicos!$J$2:$J$100)),,0,1))</f>
        <v/>
      </c>
      <c r="AG85" s="15" t="str" cm="1">
        <f t="array" ref="AG85">IF(OR($B85="",AG$2=""),"",Projetos!$K84*_xlfn.XLOOKUP(AG$2,Técnicos!$A$2:$A$100,IF(Projetos!AM84=1,Técnicos!$F$2:$F$100,IF(Projetos!AM84=2,Técnicos!$H$2:$H$100,Técnicos!$J$2:$J$100)),,0,1))</f>
        <v/>
      </c>
      <c r="AH85" s="15" t="str" cm="1">
        <f t="array" ref="AH85">IF(OR($B85="",AH$2=""),"",Projetos!$K84*_xlfn.XLOOKUP(AH$2,Técnicos!$A$2:$A$100,IF(Projetos!AN84=1,Técnicos!$F$2:$F$100,IF(Projetos!AN84=2,Técnicos!$H$2:$H$100,Técnicos!$J$2:$J$100)),,0,1))</f>
        <v/>
      </c>
      <c r="AI85" s="15" t="str" cm="1">
        <f t="array" ref="AI85">IF(OR($B85="",AI$2=""),"",Projetos!$K84*_xlfn.XLOOKUP(AI$2,Técnicos!$A$2:$A$100,IF(Projetos!AO84=1,Técnicos!$F$2:$F$100,IF(Projetos!AO84=2,Técnicos!$H$2:$H$100,Técnicos!$J$2:$J$100)),,0,1))</f>
        <v/>
      </c>
      <c r="AJ85" s="15" t="str" cm="1">
        <f t="array" ref="AJ85">IF(OR($B85="",AJ$2=""),"",Projetos!$K84*_xlfn.XLOOKUP(AJ$2,Técnicos!$A$2:$A$100,IF(Projetos!AP84=1,Técnicos!$F$2:$F$100,IF(Projetos!AP84=2,Técnicos!$H$2:$H$100,Técnicos!$J$2:$J$100)),,0,1))</f>
        <v/>
      </c>
      <c r="AK85" s="15" t="str" cm="1">
        <f t="array" ref="AK85">IF(OR($B85="",AK$2=""),"",Projetos!$K84*_xlfn.XLOOKUP(AK$2,Técnicos!$A$2:$A$100,IF(Projetos!AQ84=1,Técnicos!$F$2:$F$100,IF(Projetos!AQ84=2,Técnicos!$H$2:$H$100,Técnicos!$J$2:$J$100)),,0,1))</f>
        <v/>
      </c>
      <c r="AL85" s="15" t="str" cm="1">
        <f t="array" ref="AL85">IF(OR($B85="",AL$2=""),"",Projetos!$K84*_xlfn.XLOOKUP(AL$2,Técnicos!$A$2:$A$100,IF(Projetos!AR84=1,Técnicos!$F$2:$F$100,IF(Projetos!AR84=2,Técnicos!$H$2:$H$100,Técnicos!$J$2:$J$100)),,0,1))</f>
        <v/>
      </c>
      <c r="AM85" s="15" t="str" cm="1">
        <f t="array" ref="AM85">IF(OR($B85="",AM$2=""),"",Projetos!$K84*_xlfn.XLOOKUP(AM$2,Técnicos!$A$2:$A$100,IF(Projetos!AS84=1,Técnicos!$F$2:$F$100,IF(Projetos!AS84=2,Técnicos!$H$2:$H$100,Técnicos!$J$2:$J$100)),,0,1))</f>
        <v/>
      </c>
      <c r="AN85" s="15" t="str" cm="1">
        <f t="array" ref="AN85">IF(OR($B85="",AN$2=""),"",Projetos!$K84*_xlfn.XLOOKUP(AN$2,Técnicos!$A$2:$A$100,IF(Projetos!AT84=1,Técnicos!$F$2:$F$100,IF(Projetos!AT84=2,Técnicos!$H$2:$H$100,Técnicos!$J$2:$J$100)),,0,1))</f>
        <v/>
      </c>
      <c r="AO85" s="15" t="str" cm="1">
        <f t="array" ref="AO85">IF(OR($B85="",AO$2=""),"",Projetos!$K84*_xlfn.XLOOKUP(AO$2,Técnicos!$A$2:$A$100,IF(Projetos!AU84=1,Técnicos!$F$2:$F$100,IF(Projetos!AU84=2,Técnicos!$H$2:$H$100,Técnicos!$J$2:$J$100)),,0,1))</f>
        <v/>
      </c>
      <c r="AP85" s="15" t="str" cm="1">
        <f t="array" ref="AP85">IF(OR($B85="",AP$2=""),"",Projetos!$K84*_xlfn.XLOOKUP(AP$2,Técnicos!$A$2:$A$100,IF(Projetos!AV84=1,Técnicos!$F$2:$F$100,IF(Projetos!AV84=2,Técnicos!$H$2:$H$100,Técnicos!$J$2:$J$100)),,0,1))</f>
        <v/>
      </c>
      <c r="AQ85" s="15" t="str" cm="1">
        <f t="array" ref="AQ85">IF(OR($B85="",AQ$2=""),"",Projetos!$K84*_xlfn.XLOOKUP(AQ$2,Técnicos!$A$2:$A$100,IF(Projetos!AW84=1,Técnicos!$F$2:$F$100,IF(Projetos!AW84=2,Técnicos!$H$2:$H$100,Técnicos!$J$2:$J$100)),,0,1))</f>
        <v/>
      </c>
      <c r="AR85" s="15" t="str" cm="1">
        <f t="array" ref="AR85">IF(OR($B85="",AR$2=""),"",Projetos!$K84*_xlfn.XLOOKUP(AR$2,Técnicos!$A$2:$A$100,IF(Projetos!AX84=1,Técnicos!$F$2:$F$100,IF(Projetos!AX84=2,Técnicos!$H$2:$H$100,Técnicos!$J$2:$J$100)),,0,1))</f>
        <v/>
      </c>
      <c r="AS85" s="15" t="str" cm="1">
        <f t="array" ref="AS85">IF(OR($B85="",AS$2=""),"",Projetos!$K84*_xlfn.XLOOKUP(AS$2,Técnicos!$A$2:$A$100,IF(Projetos!AY84=1,Técnicos!$F$2:$F$100,IF(Projetos!AY84=2,Técnicos!$H$2:$H$100,Técnicos!$J$2:$J$100)),,0,1))</f>
        <v/>
      </c>
      <c r="AT85" s="15" t="str" cm="1">
        <f t="array" ref="AT85">IF(OR($B85="",AT$2=""),"",Projetos!$K84*_xlfn.XLOOKUP(AT$2,Técnicos!$A$2:$A$100,IF(Projetos!AZ84=1,Técnicos!$F$2:$F$100,IF(Projetos!AZ84=2,Técnicos!$H$2:$H$100,Técnicos!$J$2:$J$100)),,0,1))</f>
        <v/>
      </c>
      <c r="AU85" s="15" t="str" cm="1">
        <f t="array" ref="AU85">IF(OR($B85="",AU$2=""),"",Projetos!$K84*_xlfn.XLOOKUP(AU$2,Técnicos!$A$2:$A$100,IF(Projetos!BA84=1,Técnicos!$F$2:$F$100,IF(Projetos!BA84=2,Técnicos!$H$2:$H$100,Técnicos!$J$2:$J$100)),,0,1))</f>
        <v/>
      </c>
      <c r="AV85" s="15" t="str" cm="1">
        <f t="array" ref="AV85">IF(OR($B85="",AV$2=""),"",Projetos!$K84*_xlfn.XLOOKUP(AV$2,Técnicos!$A$2:$A$100,IF(Projetos!BB84=1,Técnicos!$F$2:$F$100,IF(Projetos!BB84=2,Técnicos!$H$2:$H$100,Técnicos!$J$2:$J$100)),,0,1))</f>
        <v/>
      </c>
      <c r="AW85" s="15" t="str" cm="1">
        <f t="array" ref="AW85">IF(OR($B85="",AW$2=""),"",Projetos!$K84*_xlfn.XLOOKUP(AW$2,Técnicos!$A$2:$A$100,IF(Projetos!BC84=1,Técnicos!$F$2:$F$100,IF(Projetos!BC84=2,Técnicos!$H$2:$H$100,Técnicos!$J$2:$J$100)),,0,1))</f>
        <v/>
      </c>
      <c r="AX85" s="15" t="str" cm="1">
        <f t="array" ref="AX85">IF(OR($B85="",AX$2=""),"",Projetos!$K84*_xlfn.XLOOKUP(AX$2,Técnicos!$A$2:$A$100,IF(Projetos!BD84=1,Técnicos!$F$2:$F$100,IF(Projetos!BD84=2,Técnicos!$H$2:$H$100,Técnicos!$J$2:$J$100)),,0,1))</f>
        <v/>
      </c>
      <c r="AY85" s="15" t="str" cm="1">
        <f t="array" ref="AY85">IF(OR($B85="",AY$2=""),"",Projetos!$K84*_xlfn.XLOOKUP(AY$2,Técnicos!$A$2:$A$100,IF(Projetos!BE84=1,Técnicos!$F$2:$F$100,IF(Projetos!BE84=2,Técnicos!$H$2:$H$100,Técnicos!$J$2:$J$100)),,0,1))</f>
        <v/>
      </c>
      <c r="AZ85" s="15" t="str" cm="1">
        <f t="array" ref="AZ85">IF(OR($B85="",AZ$2=""),"",Projetos!$K84*_xlfn.XLOOKUP(AZ$2,Técnicos!$A$2:$A$100,IF(Projetos!BF84=1,Técnicos!$F$2:$F$100,IF(Projetos!BF84=2,Técnicos!$H$2:$H$100,Técnicos!$J$2:$J$100)),,0,1))</f>
        <v/>
      </c>
      <c r="BA85" s="15" t="str" cm="1">
        <f t="array" ref="BA85">IF(OR($B85="",BA$2=""),"",Projetos!$K84*_xlfn.XLOOKUP(BA$2,Técnicos!$A$2:$A$100,IF(Projetos!BG84=1,Técnicos!$F$2:$F$100,IF(Projetos!BG84=2,Técnicos!$H$2:$H$100,Técnicos!$J$2:$J$100)),,0,1))</f>
        <v/>
      </c>
      <c r="BB85" s="15" t="str" cm="1">
        <f t="array" ref="BB85">IF(OR($B85="",BB$2=""),"",Projetos!$K84*_xlfn.XLOOKUP(BB$2,Técnicos!$A$2:$A$100,IF(Projetos!BH84=1,Técnicos!$F$2:$F$100,IF(Projetos!BH84=2,Técnicos!$H$2:$H$100,Técnicos!$J$2:$J$100)),,0,1))</f>
        <v/>
      </c>
      <c r="BC85" s="15" t="str" cm="1">
        <f t="array" ref="BC85">IF(OR($B85="",BC$2=""),"",Projetos!$K84*_xlfn.XLOOKUP(BC$2,Técnicos!$A$2:$A$100,IF(Projetos!BI84=1,Técnicos!$F$2:$F$100,IF(Projetos!BI84=2,Técnicos!$H$2:$H$100,Técnicos!$J$2:$J$100)),,0,1))</f>
        <v/>
      </c>
      <c r="BD85" s="15" t="str" cm="1">
        <f t="array" ref="BD85">IF(OR($B85="",BD$2=""),"",Projetos!$K84*_xlfn.XLOOKUP(BD$2,Técnicos!$A$2:$A$100,IF(Projetos!BJ84=1,Técnicos!$F$2:$F$100,IF(Projetos!BJ84=2,Técnicos!$H$2:$H$100,Técnicos!$J$2:$J$100)),,0,1))</f>
        <v/>
      </c>
      <c r="BE85" s="15" t="str" cm="1">
        <f t="array" ref="BE85">IF(OR($B85="",BE$2=""),"",Projetos!$K84*_xlfn.XLOOKUP(BE$2,Técnicos!$A$2:$A$100,IF(Projetos!BK84=1,Técnicos!$F$2:$F$100,IF(Projetos!BK84=2,Técnicos!$H$2:$H$100,Técnicos!$J$2:$J$100)),,0,1))</f>
        <v/>
      </c>
      <c r="BF85" s="15" t="str" cm="1">
        <f t="array" ref="BF85">IF(OR($B85="",BF$2=""),"",Projetos!$K84*_xlfn.XLOOKUP(BF$2,Técnicos!$A$2:$A$100,IF(Projetos!BL84=1,Técnicos!$F$2:$F$100,IF(Projetos!BL84=2,Técnicos!$H$2:$H$100,Técnicos!$J$2:$J$100)),,0,1))</f>
        <v/>
      </c>
      <c r="BG85" s="15" t="str" cm="1">
        <f t="array" ref="BG85">IF(OR($B85="",BG$2=""),"",Projetos!$K84*_xlfn.XLOOKUP(BG$2,Técnicos!$A$2:$A$100,IF(Projetos!BM84=1,Técnicos!$F$2:$F$100,IF(Projetos!BM84=2,Técnicos!$H$2:$H$100,Técnicos!$J$2:$J$100)),,0,1))</f>
        <v/>
      </c>
      <c r="BH85" s="15" t="str" cm="1">
        <f t="array" ref="BH85">IF(OR($B85="",BH$2=""),"",Projetos!$K84*_xlfn.XLOOKUP(BH$2,Técnicos!$A$2:$A$100,IF(Projetos!BN84=1,Técnicos!$F$2:$F$100,IF(Projetos!BN84=2,Técnicos!$H$2:$H$100,Técnicos!$J$2:$J$100)),,0,1))</f>
        <v/>
      </c>
      <c r="BI85" s="15" t="str" cm="1">
        <f t="array" ref="BI85">IF(OR($B85="",BI$2=""),"",Projetos!$K84*_xlfn.XLOOKUP(BI$2,Técnicos!$A$2:$A$100,IF(Projetos!BO84=1,Técnicos!$F$2:$F$100,IF(Projetos!BO84=2,Técnicos!$H$2:$H$100,Técnicos!$J$2:$J$100)),,0,1))</f>
        <v/>
      </c>
      <c r="BJ85" s="15" t="str" cm="1">
        <f t="array" ref="BJ85">IF(OR($B85="",BJ$2=""),"",Projetos!$K84*_xlfn.XLOOKUP(BJ$2,Técnicos!$A$2:$A$100,IF(Projetos!BP84=1,Técnicos!$F$2:$F$100,IF(Projetos!BP84=2,Técnicos!$H$2:$H$100,Técnicos!$J$2:$J$100)),,0,1))</f>
        <v/>
      </c>
      <c r="BK85" s="15" t="str" cm="1">
        <f t="array" ref="BK85">IF(OR($B85="",BK$2=""),"",Projetos!$K84*_xlfn.XLOOKUP(BK$2,Técnicos!$A$2:$A$100,IF(Projetos!BQ84=1,Técnicos!$F$2:$F$100,IF(Projetos!BQ84=2,Técnicos!$H$2:$H$100,Técnicos!$J$2:$J$100)),,0,1))</f>
        <v/>
      </c>
      <c r="BL85" s="15" t="str" cm="1">
        <f t="array" ref="BL85">IF(OR($B85="",BL$2=""),"",Projetos!$K84*_xlfn.XLOOKUP(BL$2,Técnicos!$A$2:$A$100,IF(Projetos!BR84=1,Técnicos!$F$2:$F$100,IF(Projetos!BR84=2,Técnicos!$H$2:$H$100,Técnicos!$J$2:$J$100)),,0,1))</f>
        <v/>
      </c>
      <c r="BM85" s="15" t="str" cm="1">
        <f t="array" ref="BM85">IF(OR($B85="",BM$2=""),"",Projetos!$K84*_xlfn.XLOOKUP(BM$2,Técnicos!$A$2:$A$100,IF(Projetos!BS84=1,Técnicos!$F$2:$F$100,IF(Projetos!BS84=2,Técnicos!$H$2:$H$100,Técnicos!$J$2:$J$100)),,0,1))</f>
        <v/>
      </c>
      <c r="BN85" s="15" t="str" cm="1">
        <f t="array" ref="BN85">IF(OR($B85="",BN$2=""),"",Projetos!$K84*_xlfn.XLOOKUP(BN$2,Técnicos!$A$2:$A$100,IF(Projetos!BT84=1,Técnicos!$F$2:$F$100,IF(Projetos!BT84=2,Técnicos!$H$2:$H$100,Técnicos!$J$2:$J$100)),,0,1))</f>
        <v/>
      </c>
      <c r="BO85" s="15" t="str" cm="1">
        <f t="array" ref="BO85">IF(OR($B85="",BO$2=""),"",Projetos!$K84*_xlfn.XLOOKUP(BO$2,Técnicos!$A$2:$A$100,IF(Projetos!BU84=1,Técnicos!$F$2:$F$100,IF(Projetos!BU84=2,Técnicos!$H$2:$H$100,Técnicos!$J$2:$J$100)),,0,1))</f>
        <v/>
      </c>
      <c r="BP85" s="15" t="str" cm="1">
        <f t="array" ref="BP85">IF(OR($B85="",BP$2=""),"",Projetos!$K84*_xlfn.XLOOKUP(BP$2,Técnicos!$A$2:$A$100,IF(Projetos!BV84=1,Técnicos!$F$2:$F$100,IF(Projetos!BV84=2,Técnicos!$H$2:$H$100,Técnicos!$J$2:$J$100)),,0,1))</f>
        <v/>
      </c>
      <c r="BQ85" s="15" t="str" cm="1">
        <f t="array" ref="BQ85">IF(OR($B85="",BQ$2=""),"",Projetos!$K84*_xlfn.XLOOKUP(BQ$2,Técnicos!$A$2:$A$100,IF(Projetos!BW84=1,Técnicos!$F$2:$F$100,IF(Projetos!BW84=2,Técnicos!$H$2:$H$100,Técnicos!$J$2:$J$100)),,0,1))</f>
        <v/>
      </c>
    </row>
    <row r="86" spans="3:69" x14ac:dyDescent="0.25">
      <c r="C86" s="15" t="str" cm="1">
        <f t="array" ref="C86">IF(OR($B86="",C$2=""),"",Projetos!$K85*_xlfn.XLOOKUP(C$2,Técnicos!$A$2:$A$100,IF(Projetos!I85=1,Técnicos!$F$2:$F$100,IF(Projetos!I85=2,Técnicos!$H$2:$H$100,Técnicos!$J$2:$J$100)),,0,1))</f>
        <v/>
      </c>
      <c r="D86" s="15" t="str" cm="1">
        <f t="array" ref="D86">IF(OR($B86="",D$2=""),"",Projetos!$K85*_xlfn.XLOOKUP(D$2,Técnicos!$A$2:$A$100,IF(Projetos!J85=1,Técnicos!$F$2:$F$100,IF(Projetos!J85=2,Técnicos!$H$2:$H$100,Técnicos!$J$2:$J$100)),,0,1))</f>
        <v/>
      </c>
      <c r="E86" s="15" t="str" cm="1">
        <f t="array" ref="E86">IF(OR($B86="",E$2=""),"",Projetos!$K85*_xlfn.XLOOKUP(E$2,Técnicos!$A$2:$A$100,IF(Projetos!K85=1,Técnicos!$F$2:$F$100,IF(Projetos!K85=2,Técnicos!$H$2:$H$100,Técnicos!$J$2:$J$100)),,0,1))</f>
        <v/>
      </c>
      <c r="F86" s="15" t="str" cm="1">
        <f t="array" ref="F86">IF(OR($B86="",F$2=""),"",Projetos!$K85*_xlfn.XLOOKUP(F$2,Técnicos!$A$2:$A$100,IF(Projetos!L85=1,Técnicos!$F$2:$F$100,IF(Projetos!L85=2,Técnicos!$H$2:$H$100,Técnicos!$J$2:$J$100)),,0,1))</f>
        <v/>
      </c>
      <c r="G86" s="15" t="str" cm="1">
        <f t="array" ref="G86">IF(OR($B86="",G$2=""),"",Projetos!$K85*_xlfn.XLOOKUP(G$2,Técnicos!$A$2:$A$100,IF(Projetos!M85=1,Técnicos!$F$2:$F$100,IF(Projetos!M85=2,Técnicos!$H$2:$H$100,Técnicos!$J$2:$J$100)),,0,1))</f>
        <v/>
      </c>
      <c r="H86" s="15" t="str" cm="1">
        <f t="array" ref="H86">IF(OR($B86="",H$2=""),"",Projetos!$K85*_xlfn.XLOOKUP(H$2,Técnicos!$A$2:$A$100,IF(Projetos!N85=1,Técnicos!$F$2:$F$100,IF(Projetos!N85=2,Técnicos!$H$2:$H$100,Técnicos!$J$2:$J$100)),,0,1))</f>
        <v/>
      </c>
      <c r="I86" s="15" t="str" cm="1">
        <f t="array" ref="I86">IF(OR($B86="",I$2=""),"",Projetos!$K85*_xlfn.XLOOKUP(I$2,Técnicos!$A$2:$A$100,IF(Projetos!O85=1,Técnicos!$F$2:$F$100,IF(Projetos!O85=2,Técnicos!$H$2:$H$100,Técnicos!$J$2:$J$100)),,0,1))</f>
        <v/>
      </c>
      <c r="J86" s="15" t="str" cm="1">
        <f t="array" ref="J86">IF(OR($B86="",J$2=""),"",Projetos!$K85*_xlfn.XLOOKUP(J$2,Técnicos!$A$2:$A$100,IF(Projetos!P85=1,Técnicos!$F$2:$F$100,IF(Projetos!P85=2,Técnicos!$H$2:$H$100,Técnicos!$J$2:$J$100)),,0,1))</f>
        <v/>
      </c>
      <c r="K86" s="15" t="str" cm="1">
        <f t="array" ref="K86">IF(OR($B86="",K$2=""),"",Projetos!$K85*_xlfn.XLOOKUP(K$2,Técnicos!$A$2:$A$100,IF(Projetos!Q85=1,Técnicos!$F$2:$F$100,IF(Projetos!Q85=2,Técnicos!$H$2:$H$100,Técnicos!$J$2:$J$100)),,0,1))</f>
        <v/>
      </c>
      <c r="L86" s="15" t="str" cm="1">
        <f t="array" ref="L86">IF(OR($B86="",L$2=""),"",Projetos!$K85*_xlfn.XLOOKUP(L$2,Técnicos!$A$2:$A$100,IF(Projetos!R85=1,Técnicos!$F$2:$F$100,IF(Projetos!R85=2,Técnicos!$H$2:$H$100,Técnicos!$J$2:$J$100)),,0,1))</f>
        <v/>
      </c>
      <c r="M86" s="15" t="str" cm="1">
        <f t="array" ref="M86">IF(OR($B86="",M$2=""),"",Projetos!$K85*_xlfn.XLOOKUP(M$2,Técnicos!$A$2:$A$100,IF(Projetos!S85=1,Técnicos!$F$2:$F$100,IF(Projetos!S85=2,Técnicos!$H$2:$H$100,Técnicos!$J$2:$J$100)),,0,1))</f>
        <v/>
      </c>
      <c r="N86" s="15" t="str" cm="1">
        <f t="array" ref="N86">IF(OR($B86="",N$2=""),"",Projetos!$K85*_xlfn.XLOOKUP(N$2,Técnicos!$A$2:$A$100,IF(Projetos!T85=1,Técnicos!$F$2:$F$100,IF(Projetos!T85=2,Técnicos!$H$2:$H$100,Técnicos!$J$2:$J$100)),,0,1))</f>
        <v/>
      </c>
      <c r="O86" s="15" t="str" cm="1">
        <f t="array" ref="O86">IF(OR($B86="",O$2=""),"",Projetos!$K85*_xlfn.XLOOKUP(O$2,Técnicos!$A$2:$A$100,IF(Projetos!U85=1,Técnicos!$F$2:$F$100,IF(Projetos!U85=2,Técnicos!$H$2:$H$100,Técnicos!$J$2:$J$100)),,0,1))</f>
        <v/>
      </c>
      <c r="P86" s="15" t="str" cm="1">
        <f t="array" ref="P86">IF(OR($B86="",P$2=""),"",Projetos!$K85*_xlfn.XLOOKUP(P$2,Técnicos!$A$2:$A$100,IF(Projetos!V85=1,Técnicos!$F$2:$F$100,IF(Projetos!V85=2,Técnicos!$H$2:$H$100,Técnicos!$J$2:$J$100)),,0,1))</f>
        <v/>
      </c>
      <c r="Q86" s="15" t="str" cm="1">
        <f t="array" ref="Q86">IF(OR($B86="",Q$2=""),"",Projetos!$K85*_xlfn.XLOOKUP(Q$2,Técnicos!$A$2:$A$100,IF(Projetos!W85=1,Técnicos!$F$2:$F$100,IF(Projetos!W85=2,Técnicos!$H$2:$H$100,Técnicos!$J$2:$J$100)),,0,1))</f>
        <v/>
      </c>
      <c r="R86" s="15" t="str" cm="1">
        <f t="array" ref="R86">IF(OR($B86="",R$2=""),"",Projetos!$K85*_xlfn.XLOOKUP(R$2,Técnicos!$A$2:$A$100,IF(Projetos!X85=1,Técnicos!$F$2:$F$100,IF(Projetos!X85=2,Técnicos!$H$2:$H$100,Técnicos!$J$2:$J$100)),,0,1))</f>
        <v/>
      </c>
      <c r="S86" s="15" t="str" cm="1">
        <f t="array" ref="S86">IF(OR($B86="",S$2=""),"",Projetos!$K85*_xlfn.XLOOKUP(S$2,Técnicos!$A$2:$A$100,IF(Projetos!Y85=1,Técnicos!$F$2:$F$100,IF(Projetos!Y85=2,Técnicos!$H$2:$H$100,Técnicos!$J$2:$J$100)),,0,1))</f>
        <v/>
      </c>
      <c r="T86" s="15" t="str" cm="1">
        <f t="array" ref="T86">IF(OR($B86="",T$2=""),"",Projetos!$K85*_xlfn.XLOOKUP(T$2,Técnicos!$A$2:$A$100,IF(Projetos!Z85=1,Técnicos!$F$2:$F$100,IF(Projetos!Z85=2,Técnicos!$H$2:$H$100,Técnicos!$J$2:$J$100)),,0,1))</f>
        <v/>
      </c>
      <c r="U86" s="15" t="str" cm="1">
        <f t="array" ref="U86">IF(OR($B86="",U$2=""),"",Projetos!$K85*_xlfn.XLOOKUP(U$2,Técnicos!$A$2:$A$100,IF(Projetos!AA85=1,Técnicos!$F$2:$F$100,IF(Projetos!AA85=2,Técnicos!$H$2:$H$100,Técnicos!$J$2:$J$100)),,0,1))</f>
        <v/>
      </c>
      <c r="V86" s="15" t="str" cm="1">
        <f t="array" ref="V86">IF(OR($B86="",V$2=""),"",Projetos!$K85*_xlfn.XLOOKUP(V$2,Técnicos!$A$2:$A$100,IF(Projetos!AB85=1,Técnicos!$F$2:$F$100,IF(Projetos!AB85=2,Técnicos!$H$2:$H$100,Técnicos!$J$2:$J$100)),,0,1))</f>
        <v/>
      </c>
      <c r="W86" s="15" t="str" cm="1">
        <f t="array" ref="W86">IF(OR($B86="",W$2=""),"",Projetos!$K85*_xlfn.XLOOKUP(W$2,Técnicos!$A$2:$A$100,IF(Projetos!AC85=1,Técnicos!$F$2:$F$100,IF(Projetos!AC85=2,Técnicos!$H$2:$H$100,Técnicos!$J$2:$J$100)),,0,1))</f>
        <v/>
      </c>
      <c r="X86" s="15" t="str" cm="1">
        <f t="array" ref="X86">IF(OR($B86="",X$2=""),"",Projetos!$K85*_xlfn.XLOOKUP(X$2,Técnicos!$A$2:$A$100,IF(Projetos!AD85=1,Técnicos!$F$2:$F$100,IF(Projetos!AD85=2,Técnicos!$H$2:$H$100,Técnicos!$J$2:$J$100)),,0,1))</f>
        <v/>
      </c>
      <c r="Y86" s="15" t="str" cm="1">
        <f t="array" ref="Y86">IF(OR($B86="",Y$2=""),"",Projetos!$K85*_xlfn.XLOOKUP(Y$2,Técnicos!$A$2:$A$100,IF(Projetos!AE85=1,Técnicos!$F$2:$F$100,IF(Projetos!AE85=2,Técnicos!$H$2:$H$100,Técnicos!$J$2:$J$100)),,0,1))</f>
        <v/>
      </c>
      <c r="Z86" s="15" t="str" cm="1">
        <f t="array" ref="Z86">IF(OR($B86="",Z$2=""),"",Projetos!$K85*_xlfn.XLOOKUP(Z$2,Técnicos!$A$2:$A$100,IF(Projetos!AF85=1,Técnicos!$F$2:$F$100,IF(Projetos!AF85=2,Técnicos!$H$2:$H$100,Técnicos!$J$2:$J$100)),,0,1))</f>
        <v/>
      </c>
      <c r="AA86" s="15" t="str" cm="1">
        <f t="array" ref="AA86">IF(OR($B86="",AA$2=""),"",Projetos!$K85*_xlfn.XLOOKUP(AA$2,Técnicos!$A$2:$A$100,IF(Projetos!AG85=1,Técnicos!$F$2:$F$100,IF(Projetos!AG85=2,Técnicos!$H$2:$H$100,Técnicos!$J$2:$J$100)),,0,1))</f>
        <v/>
      </c>
      <c r="AB86" s="15" t="str" cm="1">
        <f t="array" ref="AB86">IF(OR($B86="",AB$2=""),"",Projetos!$K85*_xlfn.XLOOKUP(AB$2,Técnicos!$A$2:$A$100,IF(Projetos!AH85=1,Técnicos!$F$2:$F$100,IF(Projetos!AH85=2,Técnicos!$H$2:$H$100,Técnicos!$J$2:$J$100)),,0,1))</f>
        <v/>
      </c>
      <c r="AC86" s="15" t="str" cm="1">
        <f t="array" ref="AC86">IF(OR($B86="",AC$2=""),"",Projetos!$K85*_xlfn.XLOOKUP(AC$2,Técnicos!$A$2:$A$100,IF(Projetos!AI85=1,Técnicos!$F$2:$F$100,IF(Projetos!AI85=2,Técnicos!$H$2:$H$100,Técnicos!$J$2:$J$100)),,0,1))</f>
        <v/>
      </c>
      <c r="AD86" s="15" t="str" cm="1">
        <f t="array" ref="AD86">IF(OR($B86="",AD$2=""),"",Projetos!$K85*_xlfn.XLOOKUP(AD$2,Técnicos!$A$2:$A$100,IF(Projetos!AJ85=1,Técnicos!$F$2:$F$100,IF(Projetos!AJ85=2,Técnicos!$H$2:$H$100,Técnicos!$J$2:$J$100)),,0,1))</f>
        <v/>
      </c>
      <c r="AE86" s="15" t="str" cm="1">
        <f t="array" ref="AE86">IF(OR($B86="",AE$2=""),"",Projetos!$K85*_xlfn.XLOOKUP(AE$2,Técnicos!$A$2:$A$100,IF(Projetos!AK85=1,Técnicos!$F$2:$F$100,IF(Projetos!AK85=2,Técnicos!$H$2:$H$100,Técnicos!$J$2:$J$100)),,0,1))</f>
        <v/>
      </c>
      <c r="AF86" s="15" t="str" cm="1">
        <f t="array" ref="AF86">IF(OR($B86="",AF$2=""),"",Projetos!$K85*_xlfn.XLOOKUP(AF$2,Técnicos!$A$2:$A$100,IF(Projetos!AL85=1,Técnicos!$F$2:$F$100,IF(Projetos!AL85=2,Técnicos!$H$2:$H$100,Técnicos!$J$2:$J$100)),,0,1))</f>
        <v/>
      </c>
      <c r="AG86" s="15" t="str" cm="1">
        <f t="array" ref="AG86">IF(OR($B86="",AG$2=""),"",Projetos!$K85*_xlfn.XLOOKUP(AG$2,Técnicos!$A$2:$A$100,IF(Projetos!AM85=1,Técnicos!$F$2:$F$100,IF(Projetos!AM85=2,Técnicos!$H$2:$H$100,Técnicos!$J$2:$J$100)),,0,1))</f>
        <v/>
      </c>
      <c r="AH86" s="15" t="str" cm="1">
        <f t="array" ref="AH86">IF(OR($B86="",AH$2=""),"",Projetos!$K85*_xlfn.XLOOKUP(AH$2,Técnicos!$A$2:$A$100,IF(Projetos!AN85=1,Técnicos!$F$2:$F$100,IF(Projetos!AN85=2,Técnicos!$H$2:$H$100,Técnicos!$J$2:$J$100)),,0,1))</f>
        <v/>
      </c>
      <c r="AI86" s="15" t="str" cm="1">
        <f t="array" ref="AI86">IF(OR($B86="",AI$2=""),"",Projetos!$K85*_xlfn.XLOOKUP(AI$2,Técnicos!$A$2:$A$100,IF(Projetos!AO85=1,Técnicos!$F$2:$F$100,IF(Projetos!AO85=2,Técnicos!$H$2:$H$100,Técnicos!$J$2:$J$100)),,0,1))</f>
        <v/>
      </c>
      <c r="AJ86" s="15" t="str" cm="1">
        <f t="array" ref="AJ86">IF(OR($B86="",AJ$2=""),"",Projetos!$K85*_xlfn.XLOOKUP(AJ$2,Técnicos!$A$2:$A$100,IF(Projetos!AP85=1,Técnicos!$F$2:$F$100,IF(Projetos!AP85=2,Técnicos!$H$2:$H$100,Técnicos!$J$2:$J$100)),,0,1))</f>
        <v/>
      </c>
      <c r="AK86" s="15" t="str" cm="1">
        <f t="array" ref="AK86">IF(OR($B86="",AK$2=""),"",Projetos!$K85*_xlfn.XLOOKUP(AK$2,Técnicos!$A$2:$A$100,IF(Projetos!AQ85=1,Técnicos!$F$2:$F$100,IF(Projetos!AQ85=2,Técnicos!$H$2:$H$100,Técnicos!$J$2:$J$100)),,0,1))</f>
        <v/>
      </c>
      <c r="AL86" s="15" t="str" cm="1">
        <f t="array" ref="AL86">IF(OR($B86="",AL$2=""),"",Projetos!$K85*_xlfn.XLOOKUP(AL$2,Técnicos!$A$2:$A$100,IF(Projetos!AR85=1,Técnicos!$F$2:$F$100,IF(Projetos!AR85=2,Técnicos!$H$2:$H$100,Técnicos!$J$2:$J$100)),,0,1))</f>
        <v/>
      </c>
      <c r="AM86" s="15" t="str" cm="1">
        <f t="array" ref="AM86">IF(OR($B86="",AM$2=""),"",Projetos!$K85*_xlfn.XLOOKUP(AM$2,Técnicos!$A$2:$A$100,IF(Projetos!AS85=1,Técnicos!$F$2:$F$100,IF(Projetos!AS85=2,Técnicos!$H$2:$H$100,Técnicos!$J$2:$J$100)),,0,1))</f>
        <v/>
      </c>
      <c r="AN86" s="15" t="str" cm="1">
        <f t="array" ref="AN86">IF(OR($B86="",AN$2=""),"",Projetos!$K85*_xlfn.XLOOKUP(AN$2,Técnicos!$A$2:$A$100,IF(Projetos!AT85=1,Técnicos!$F$2:$F$100,IF(Projetos!AT85=2,Técnicos!$H$2:$H$100,Técnicos!$J$2:$J$100)),,0,1))</f>
        <v/>
      </c>
      <c r="AO86" s="15" t="str" cm="1">
        <f t="array" ref="AO86">IF(OR($B86="",AO$2=""),"",Projetos!$K85*_xlfn.XLOOKUP(AO$2,Técnicos!$A$2:$A$100,IF(Projetos!AU85=1,Técnicos!$F$2:$F$100,IF(Projetos!AU85=2,Técnicos!$H$2:$H$100,Técnicos!$J$2:$J$100)),,0,1))</f>
        <v/>
      </c>
      <c r="AP86" s="15" t="str" cm="1">
        <f t="array" ref="AP86">IF(OR($B86="",AP$2=""),"",Projetos!$K85*_xlfn.XLOOKUP(AP$2,Técnicos!$A$2:$A$100,IF(Projetos!AV85=1,Técnicos!$F$2:$F$100,IF(Projetos!AV85=2,Técnicos!$H$2:$H$100,Técnicos!$J$2:$J$100)),,0,1))</f>
        <v/>
      </c>
      <c r="AQ86" s="15" t="str" cm="1">
        <f t="array" ref="AQ86">IF(OR($B86="",AQ$2=""),"",Projetos!$K85*_xlfn.XLOOKUP(AQ$2,Técnicos!$A$2:$A$100,IF(Projetos!AW85=1,Técnicos!$F$2:$F$100,IF(Projetos!AW85=2,Técnicos!$H$2:$H$100,Técnicos!$J$2:$J$100)),,0,1))</f>
        <v/>
      </c>
      <c r="AR86" s="15" t="str" cm="1">
        <f t="array" ref="AR86">IF(OR($B86="",AR$2=""),"",Projetos!$K85*_xlfn.XLOOKUP(AR$2,Técnicos!$A$2:$A$100,IF(Projetos!AX85=1,Técnicos!$F$2:$F$100,IF(Projetos!AX85=2,Técnicos!$H$2:$H$100,Técnicos!$J$2:$J$100)),,0,1))</f>
        <v/>
      </c>
      <c r="AS86" s="15" t="str" cm="1">
        <f t="array" ref="AS86">IF(OR($B86="",AS$2=""),"",Projetos!$K85*_xlfn.XLOOKUP(AS$2,Técnicos!$A$2:$A$100,IF(Projetos!AY85=1,Técnicos!$F$2:$F$100,IF(Projetos!AY85=2,Técnicos!$H$2:$H$100,Técnicos!$J$2:$J$100)),,0,1))</f>
        <v/>
      </c>
      <c r="AT86" s="15" t="str" cm="1">
        <f t="array" ref="AT86">IF(OR($B86="",AT$2=""),"",Projetos!$K85*_xlfn.XLOOKUP(AT$2,Técnicos!$A$2:$A$100,IF(Projetos!AZ85=1,Técnicos!$F$2:$F$100,IF(Projetos!AZ85=2,Técnicos!$H$2:$H$100,Técnicos!$J$2:$J$100)),,0,1))</f>
        <v/>
      </c>
      <c r="AU86" s="15" t="str" cm="1">
        <f t="array" ref="AU86">IF(OR($B86="",AU$2=""),"",Projetos!$K85*_xlfn.XLOOKUP(AU$2,Técnicos!$A$2:$A$100,IF(Projetos!BA85=1,Técnicos!$F$2:$F$100,IF(Projetos!BA85=2,Técnicos!$H$2:$H$100,Técnicos!$J$2:$J$100)),,0,1))</f>
        <v/>
      </c>
      <c r="AV86" s="15" t="str" cm="1">
        <f t="array" ref="AV86">IF(OR($B86="",AV$2=""),"",Projetos!$K85*_xlfn.XLOOKUP(AV$2,Técnicos!$A$2:$A$100,IF(Projetos!BB85=1,Técnicos!$F$2:$F$100,IF(Projetos!BB85=2,Técnicos!$H$2:$H$100,Técnicos!$J$2:$J$100)),,0,1))</f>
        <v/>
      </c>
      <c r="AW86" s="15" t="str" cm="1">
        <f t="array" ref="AW86">IF(OR($B86="",AW$2=""),"",Projetos!$K85*_xlfn.XLOOKUP(AW$2,Técnicos!$A$2:$A$100,IF(Projetos!BC85=1,Técnicos!$F$2:$F$100,IF(Projetos!BC85=2,Técnicos!$H$2:$H$100,Técnicos!$J$2:$J$100)),,0,1))</f>
        <v/>
      </c>
      <c r="AX86" s="15" t="str" cm="1">
        <f t="array" ref="AX86">IF(OR($B86="",AX$2=""),"",Projetos!$K85*_xlfn.XLOOKUP(AX$2,Técnicos!$A$2:$A$100,IF(Projetos!BD85=1,Técnicos!$F$2:$F$100,IF(Projetos!BD85=2,Técnicos!$H$2:$H$100,Técnicos!$J$2:$J$100)),,0,1))</f>
        <v/>
      </c>
      <c r="AY86" s="15" t="str" cm="1">
        <f t="array" ref="AY86">IF(OR($B86="",AY$2=""),"",Projetos!$K85*_xlfn.XLOOKUP(AY$2,Técnicos!$A$2:$A$100,IF(Projetos!BE85=1,Técnicos!$F$2:$F$100,IF(Projetos!BE85=2,Técnicos!$H$2:$H$100,Técnicos!$J$2:$J$100)),,0,1))</f>
        <v/>
      </c>
      <c r="AZ86" s="15" t="str" cm="1">
        <f t="array" ref="AZ86">IF(OR($B86="",AZ$2=""),"",Projetos!$K85*_xlfn.XLOOKUP(AZ$2,Técnicos!$A$2:$A$100,IF(Projetos!BF85=1,Técnicos!$F$2:$F$100,IF(Projetos!BF85=2,Técnicos!$H$2:$H$100,Técnicos!$J$2:$J$100)),,0,1))</f>
        <v/>
      </c>
      <c r="BA86" s="15" t="str" cm="1">
        <f t="array" ref="BA86">IF(OR($B86="",BA$2=""),"",Projetos!$K85*_xlfn.XLOOKUP(BA$2,Técnicos!$A$2:$A$100,IF(Projetos!BG85=1,Técnicos!$F$2:$F$100,IF(Projetos!BG85=2,Técnicos!$H$2:$H$100,Técnicos!$J$2:$J$100)),,0,1))</f>
        <v/>
      </c>
      <c r="BB86" s="15" t="str" cm="1">
        <f t="array" ref="BB86">IF(OR($B86="",BB$2=""),"",Projetos!$K85*_xlfn.XLOOKUP(BB$2,Técnicos!$A$2:$A$100,IF(Projetos!BH85=1,Técnicos!$F$2:$F$100,IF(Projetos!BH85=2,Técnicos!$H$2:$H$100,Técnicos!$J$2:$J$100)),,0,1))</f>
        <v/>
      </c>
      <c r="BC86" s="15" t="str" cm="1">
        <f t="array" ref="BC86">IF(OR($B86="",BC$2=""),"",Projetos!$K85*_xlfn.XLOOKUP(BC$2,Técnicos!$A$2:$A$100,IF(Projetos!BI85=1,Técnicos!$F$2:$F$100,IF(Projetos!BI85=2,Técnicos!$H$2:$H$100,Técnicos!$J$2:$J$100)),,0,1))</f>
        <v/>
      </c>
      <c r="BD86" s="15" t="str" cm="1">
        <f t="array" ref="BD86">IF(OR($B86="",BD$2=""),"",Projetos!$K85*_xlfn.XLOOKUP(BD$2,Técnicos!$A$2:$A$100,IF(Projetos!BJ85=1,Técnicos!$F$2:$F$100,IF(Projetos!BJ85=2,Técnicos!$H$2:$H$100,Técnicos!$J$2:$J$100)),,0,1))</f>
        <v/>
      </c>
      <c r="BE86" s="15" t="str" cm="1">
        <f t="array" ref="BE86">IF(OR($B86="",BE$2=""),"",Projetos!$K85*_xlfn.XLOOKUP(BE$2,Técnicos!$A$2:$A$100,IF(Projetos!BK85=1,Técnicos!$F$2:$F$100,IF(Projetos!BK85=2,Técnicos!$H$2:$H$100,Técnicos!$J$2:$J$100)),,0,1))</f>
        <v/>
      </c>
      <c r="BF86" s="15" t="str" cm="1">
        <f t="array" ref="BF86">IF(OR($B86="",BF$2=""),"",Projetos!$K85*_xlfn.XLOOKUP(BF$2,Técnicos!$A$2:$A$100,IF(Projetos!BL85=1,Técnicos!$F$2:$F$100,IF(Projetos!BL85=2,Técnicos!$H$2:$H$100,Técnicos!$J$2:$J$100)),,0,1))</f>
        <v/>
      </c>
      <c r="BG86" s="15" t="str" cm="1">
        <f t="array" ref="BG86">IF(OR($B86="",BG$2=""),"",Projetos!$K85*_xlfn.XLOOKUP(BG$2,Técnicos!$A$2:$A$100,IF(Projetos!BM85=1,Técnicos!$F$2:$F$100,IF(Projetos!BM85=2,Técnicos!$H$2:$H$100,Técnicos!$J$2:$J$100)),,0,1))</f>
        <v/>
      </c>
      <c r="BH86" s="15" t="str" cm="1">
        <f t="array" ref="BH86">IF(OR($B86="",BH$2=""),"",Projetos!$K85*_xlfn.XLOOKUP(BH$2,Técnicos!$A$2:$A$100,IF(Projetos!BN85=1,Técnicos!$F$2:$F$100,IF(Projetos!BN85=2,Técnicos!$H$2:$H$100,Técnicos!$J$2:$J$100)),,0,1))</f>
        <v/>
      </c>
      <c r="BI86" s="15" t="str" cm="1">
        <f t="array" ref="BI86">IF(OR($B86="",BI$2=""),"",Projetos!$K85*_xlfn.XLOOKUP(BI$2,Técnicos!$A$2:$A$100,IF(Projetos!BO85=1,Técnicos!$F$2:$F$100,IF(Projetos!BO85=2,Técnicos!$H$2:$H$100,Técnicos!$J$2:$J$100)),,0,1))</f>
        <v/>
      </c>
      <c r="BJ86" s="15" t="str" cm="1">
        <f t="array" ref="BJ86">IF(OR($B86="",BJ$2=""),"",Projetos!$K85*_xlfn.XLOOKUP(BJ$2,Técnicos!$A$2:$A$100,IF(Projetos!BP85=1,Técnicos!$F$2:$F$100,IF(Projetos!BP85=2,Técnicos!$H$2:$H$100,Técnicos!$J$2:$J$100)),,0,1))</f>
        <v/>
      </c>
      <c r="BK86" s="15" t="str" cm="1">
        <f t="array" ref="BK86">IF(OR($B86="",BK$2=""),"",Projetos!$K85*_xlfn.XLOOKUP(BK$2,Técnicos!$A$2:$A$100,IF(Projetos!BQ85=1,Técnicos!$F$2:$F$100,IF(Projetos!BQ85=2,Técnicos!$H$2:$H$100,Técnicos!$J$2:$J$100)),,0,1))</f>
        <v/>
      </c>
      <c r="BL86" s="15" t="str" cm="1">
        <f t="array" ref="BL86">IF(OR($B86="",BL$2=""),"",Projetos!$K85*_xlfn.XLOOKUP(BL$2,Técnicos!$A$2:$A$100,IF(Projetos!BR85=1,Técnicos!$F$2:$F$100,IF(Projetos!BR85=2,Técnicos!$H$2:$H$100,Técnicos!$J$2:$J$100)),,0,1))</f>
        <v/>
      </c>
      <c r="BM86" s="15" t="str" cm="1">
        <f t="array" ref="BM86">IF(OR($B86="",BM$2=""),"",Projetos!$K85*_xlfn.XLOOKUP(BM$2,Técnicos!$A$2:$A$100,IF(Projetos!BS85=1,Técnicos!$F$2:$F$100,IF(Projetos!BS85=2,Técnicos!$H$2:$H$100,Técnicos!$J$2:$J$100)),,0,1))</f>
        <v/>
      </c>
      <c r="BN86" s="15" t="str" cm="1">
        <f t="array" ref="BN86">IF(OR($B86="",BN$2=""),"",Projetos!$K85*_xlfn.XLOOKUP(BN$2,Técnicos!$A$2:$A$100,IF(Projetos!BT85=1,Técnicos!$F$2:$F$100,IF(Projetos!BT85=2,Técnicos!$H$2:$H$100,Técnicos!$J$2:$J$100)),,0,1))</f>
        <v/>
      </c>
      <c r="BO86" s="15" t="str" cm="1">
        <f t="array" ref="BO86">IF(OR($B86="",BO$2=""),"",Projetos!$K85*_xlfn.XLOOKUP(BO$2,Técnicos!$A$2:$A$100,IF(Projetos!BU85=1,Técnicos!$F$2:$F$100,IF(Projetos!BU85=2,Técnicos!$H$2:$H$100,Técnicos!$J$2:$J$100)),,0,1))</f>
        <v/>
      </c>
      <c r="BP86" s="15" t="str" cm="1">
        <f t="array" ref="BP86">IF(OR($B86="",BP$2=""),"",Projetos!$K85*_xlfn.XLOOKUP(BP$2,Técnicos!$A$2:$A$100,IF(Projetos!BV85=1,Técnicos!$F$2:$F$100,IF(Projetos!BV85=2,Técnicos!$H$2:$H$100,Técnicos!$J$2:$J$100)),,0,1))</f>
        <v/>
      </c>
      <c r="BQ86" s="15" t="str" cm="1">
        <f t="array" ref="BQ86">IF(OR($B86="",BQ$2=""),"",Projetos!$K85*_xlfn.XLOOKUP(BQ$2,Técnicos!$A$2:$A$100,IF(Projetos!BW85=1,Técnicos!$F$2:$F$100,IF(Projetos!BW85=2,Técnicos!$H$2:$H$100,Técnicos!$J$2:$J$100)),,0,1))</f>
        <v/>
      </c>
    </row>
    <row r="87" spans="3:69" x14ac:dyDescent="0.25">
      <c r="C87" s="15" t="str" cm="1">
        <f t="array" ref="C87">IF(OR($B87="",C$2=""),"",Projetos!$K86*_xlfn.XLOOKUP(C$2,Técnicos!$A$2:$A$100,IF(Projetos!I86=1,Técnicos!$F$2:$F$100,IF(Projetos!I86=2,Técnicos!$H$2:$H$100,Técnicos!$J$2:$J$100)),,0,1))</f>
        <v/>
      </c>
      <c r="D87" s="15" t="str" cm="1">
        <f t="array" ref="D87">IF(OR($B87="",D$2=""),"",Projetos!$K86*_xlfn.XLOOKUP(D$2,Técnicos!$A$2:$A$100,IF(Projetos!J86=1,Técnicos!$F$2:$F$100,IF(Projetos!J86=2,Técnicos!$H$2:$H$100,Técnicos!$J$2:$J$100)),,0,1))</f>
        <v/>
      </c>
      <c r="E87" s="15" t="str" cm="1">
        <f t="array" ref="E87">IF(OR($B87="",E$2=""),"",Projetos!$K86*_xlfn.XLOOKUP(E$2,Técnicos!$A$2:$A$100,IF(Projetos!K86=1,Técnicos!$F$2:$F$100,IF(Projetos!K86=2,Técnicos!$H$2:$H$100,Técnicos!$J$2:$J$100)),,0,1))</f>
        <v/>
      </c>
      <c r="F87" s="15" t="str" cm="1">
        <f t="array" ref="F87">IF(OR($B87="",F$2=""),"",Projetos!$K86*_xlfn.XLOOKUP(F$2,Técnicos!$A$2:$A$100,IF(Projetos!L86=1,Técnicos!$F$2:$F$100,IF(Projetos!L86=2,Técnicos!$H$2:$H$100,Técnicos!$J$2:$J$100)),,0,1))</f>
        <v/>
      </c>
      <c r="G87" s="15" t="str" cm="1">
        <f t="array" ref="G87">IF(OR($B87="",G$2=""),"",Projetos!$K86*_xlfn.XLOOKUP(G$2,Técnicos!$A$2:$A$100,IF(Projetos!M86=1,Técnicos!$F$2:$F$100,IF(Projetos!M86=2,Técnicos!$H$2:$H$100,Técnicos!$J$2:$J$100)),,0,1))</f>
        <v/>
      </c>
      <c r="H87" s="15" t="str" cm="1">
        <f t="array" ref="H87">IF(OR($B87="",H$2=""),"",Projetos!$K86*_xlfn.XLOOKUP(H$2,Técnicos!$A$2:$A$100,IF(Projetos!N86=1,Técnicos!$F$2:$F$100,IF(Projetos!N86=2,Técnicos!$H$2:$H$100,Técnicos!$J$2:$J$100)),,0,1))</f>
        <v/>
      </c>
      <c r="I87" s="15" t="str" cm="1">
        <f t="array" ref="I87">IF(OR($B87="",I$2=""),"",Projetos!$K86*_xlfn.XLOOKUP(I$2,Técnicos!$A$2:$A$100,IF(Projetos!O86=1,Técnicos!$F$2:$F$100,IF(Projetos!O86=2,Técnicos!$H$2:$H$100,Técnicos!$J$2:$J$100)),,0,1))</f>
        <v/>
      </c>
      <c r="J87" s="15" t="str" cm="1">
        <f t="array" ref="J87">IF(OR($B87="",J$2=""),"",Projetos!$K86*_xlfn.XLOOKUP(J$2,Técnicos!$A$2:$A$100,IF(Projetos!P86=1,Técnicos!$F$2:$F$100,IF(Projetos!P86=2,Técnicos!$H$2:$H$100,Técnicos!$J$2:$J$100)),,0,1))</f>
        <v/>
      </c>
      <c r="K87" s="15" t="str" cm="1">
        <f t="array" ref="K87">IF(OR($B87="",K$2=""),"",Projetos!$K86*_xlfn.XLOOKUP(K$2,Técnicos!$A$2:$A$100,IF(Projetos!Q86=1,Técnicos!$F$2:$F$100,IF(Projetos!Q86=2,Técnicos!$H$2:$H$100,Técnicos!$J$2:$J$100)),,0,1))</f>
        <v/>
      </c>
      <c r="L87" s="15" t="str" cm="1">
        <f t="array" ref="L87">IF(OR($B87="",L$2=""),"",Projetos!$K86*_xlfn.XLOOKUP(L$2,Técnicos!$A$2:$A$100,IF(Projetos!R86=1,Técnicos!$F$2:$F$100,IF(Projetos!R86=2,Técnicos!$H$2:$H$100,Técnicos!$J$2:$J$100)),,0,1))</f>
        <v/>
      </c>
      <c r="M87" s="15" t="str" cm="1">
        <f t="array" ref="M87">IF(OR($B87="",M$2=""),"",Projetos!$K86*_xlfn.XLOOKUP(M$2,Técnicos!$A$2:$A$100,IF(Projetos!S86=1,Técnicos!$F$2:$F$100,IF(Projetos!S86=2,Técnicos!$H$2:$H$100,Técnicos!$J$2:$J$100)),,0,1))</f>
        <v/>
      </c>
      <c r="N87" s="15" t="str" cm="1">
        <f t="array" ref="N87">IF(OR($B87="",N$2=""),"",Projetos!$K86*_xlfn.XLOOKUP(N$2,Técnicos!$A$2:$A$100,IF(Projetos!T86=1,Técnicos!$F$2:$F$100,IF(Projetos!T86=2,Técnicos!$H$2:$H$100,Técnicos!$J$2:$J$100)),,0,1))</f>
        <v/>
      </c>
      <c r="O87" s="15" t="str" cm="1">
        <f t="array" ref="O87">IF(OR($B87="",O$2=""),"",Projetos!$K86*_xlfn.XLOOKUP(O$2,Técnicos!$A$2:$A$100,IF(Projetos!U86=1,Técnicos!$F$2:$F$100,IF(Projetos!U86=2,Técnicos!$H$2:$H$100,Técnicos!$J$2:$J$100)),,0,1))</f>
        <v/>
      </c>
      <c r="P87" s="15" t="str" cm="1">
        <f t="array" ref="P87">IF(OR($B87="",P$2=""),"",Projetos!$K86*_xlfn.XLOOKUP(P$2,Técnicos!$A$2:$A$100,IF(Projetos!V86=1,Técnicos!$F$2:$F$100,IF(Projetos!V86=2,Técnicos!$H$2:$H$100,Técnicos!$J$2:$J$100)),,0,1))</f>
        <v/>
      </c>
      <c r="Q87" s="15" t="str" cm="1">
        <f t="array" ref="Q87">IF(OR($B87="",Q$2=""),"",Projetos!$K86*_xlfn.XLOOKUP(Q$2,Técnicos!$A$2:$A$100,IF(Projetos!W86=1,Técnicos!$F$2:$F$100,IF(Projetos!W86=2,Técnicos!$H$2:$H$100,Técnicos!$J$2:$J$100)),,0,1))</f>
        <v/>
      </c>
      <c r="R87" s="15" t="str" cm="1">
        <f t="array" ref="R87">IF(OR($B87="",R$2=""),"",Projetos!$K86*_xlfn.XLOOKUP(R$2,Técnicos!$A$2:$A$100,IF(Projetos!X86=1,Técnicos!$F$2:$F$100,IF(Projetos!X86=2,Técnicos!$H$2:$H$100,Técnicos!$J$2:$J$100)),,0,1))</f>
        <v/>
      </c>
      <c r="S87" s="15" t="str" cm="1">
        <f t="array" ref="S87">IF(OR($B87="",S$2=""),"",Projetos!$K86*_xlfn.XLOOKUP(S$2,Técnicos!$A$2:$A$100,IF(Projetos!Y86=1,Técnicos!$F$2:$F$100,IF(Projetos!Y86=2,Técnicos!$H$2:$H$100,Técnicos!$J$2:$J$100)),,0,1))</f>
        <v/>
      </c>
      <c r="T87" s="15" t="str" cm="1">
        <f t="array" ref="T87">IF(OR($B87="",T$2=""),"",Projetos!$K86*_xlfn.XLOOKUP(T$2,Técnicos!$A$2:$A$100,IF(Projetos!Z86=1,Técnicos!$F$2:$F$100,IF(Projetos!Z86=2,Técnicos!$H$2:$H$100,Técnicos!$J$2:$J$100)),,0,1))</f>
        <v/>
      </c>
      <c r="U87" s="15" t="str" cm="1">
        <f t="array" ref="U87">IF(OR($B87="",U$2=""),"",Projetos!$K86*_xlfn.XLOOKUP(U$2,Técnicos!$A$2:$A$100,IF(Projetos!AA86=1,Técnicos!$F$2:$F$100,IF(Projetos!AA86=2,Técnicos!$H$2:$H$100,Técnicos!$J$2:$J$100)),,0,1))</f>
        <v/>
      </c>
      <c r="V87" s="15" t="str" cm="1">
        <f t="array" ref="V87">IF(OR($B87="",V$2=""),"",Projetos!$K86*_xlfn.XLOOKUP(V$2,Técnicos!$A$2:$A$100,IF(Projetos!AB86=1,Técnicos!$F$2:$F$100,IF(Projetos!AB86=2,Técnicos!$H$2:$H$100,Técnicos!$J$2:$J$100)),,0,1))</f>
        <v/>
      </c>
      <c r="W87" s="15" t="str" cm="1">
        <f t="array" ref="W87">IF(OR($B87="",W$2=""),"",Projetos!$K86*_xlfn.XLOOKUP(W$2,Técnicos!$A$2:$A$100,IF(Projetos!AC86=1,Técnicos!$F$2:$F$100,IF(Projetos!AC86=2,Técnicos!$H$2:$H$100,Técnicos!$J$2:$J$100)),,0,1))</f>
        <v/>
      </c>
      <c r="X87" s="15" t="str" cm="1">
        <f t="array" ref="X87">IF(OR($B87="",X$2=""),"",Projetos!$K86*_xlfn.XLOOKUP(X$2,Técnicos!$A$2:$A$100,IF(Projetos!AD86=1,Técnicos!$F$2:$F$100,IF(Projetos!AD86=2,Técnicos!$H$2:$H$100,Técnicos!$J$2:$J$100)),,0,1))</f>
        <v/>
      </c>
      <c r="Y87" s="15" t="str" cm="1">
        <f t="array" ref="Y87">IF(OR($B87="",Y$2=""),"",Projetos!$K86*_xlfn.XLOOKUP(Y$2,Técnicos!$A$2:$A$100,IF(Projetos!AE86=1,Técnicos!$F$2:$F$100,IF(Projetos!AE86=2,Técnicos!$H$2:$H$100,Técnicos!$J$2:$J$100)),,0,1))</f>
        <v/>
      </c>
      <c r="Z87" s="15" t="str" cm="1">
        <f t="array" ref="Z87">IF(OR($B87="",Z$2=""),"",Projetos!$K86*_xlfn.XLOOKUP(Z$2,Técnicos!$A$2:$A$100,IF(Projetos!AF86=1,Técnicos!$F$2:$F$100,IF(Projetos!AF86=2,Técnicos!$H$2:$H$100,Técnicos!$J$2:$J$100)),,0,1))</f>
        <v/>
      </c>
      <c r="AA87" s="15" t="str" cm="1">
        <f t="array" ref="AA87">IF(OR($B87="",AA$2=""),"",Projetos!$K86*_xlfn.XLOOKUP(AA$2,Técnicos!$A$2:$A$100,IF(Projetos!AG86=1,Técnicos!$F$2:$F$100,IF(Projetos!AG86=2,Técnicos!$H$2:$H$100,Técnicos!$J$2:$J$100)),,0,1))</f>
        <v/>
      </c>
      <c r="AB87" s="15" t="str" cm="1">
        <f t="array" ref="AB87">IF(OR($B87="",AB$2=""),"",Projetos!$K86*_xlfn.XLOOKUP(AB$2,Técnicos!$A$2:$A$100,IF(Projetos!AH86=1,Técnicos!$F$2:$F$100,IF(Projetos!AH86=2,Técnicos!$H$2:$H$100,Técnicos!$J$2:$J$100)),,0,1))</f>
        <v/>
      </c>
      <c r="AC87" s="15" t="str" cm="1">
        <f t="array" ref="AC87">IF(OR($B87="",AC$2=""),"",Projetos!$K86*_xlfn.XLOOKUP(AC$2,Técnicos!$A$2:$A$100,IF(Projetos!AI86=1,Técnicos!$F$2:$F$100,IF(Projetos!AI86=2,Técnicos!$H$2:$H$100,Técnicos!$J$2:$J$100)),,0,1))</f>
        <v/>
      </c>
      <c r="AD87" s="15" t="str" cm="1">
        <f t="array" ref="AD87">IF(OR($B87="",AD$2=""),"",Projetos!$K86*_xlfn.XLOOKUP(AD$2,Técnicos!$A$2:$A$100,IF(Projetos!AJ86=1,Técnicos!$F$2:$F$100,IF(Projetos!AJ86=2,Técnicos!$H$2:$H$100,Técnicos!$J$2:$J$100)),,0,1))</f>
        <v/>
      </c>
      <c r="AE87" s="15" t="str" cm="1">
        <f t="array" ref="AE87">IF(OR($B87="",AE$2=""),"",Projetos!$K86*_xlfn.XLOOKUP(AE$2,Técnicos!$A$2:$A$100,IF(Projetos!AK86=1,Técnicos!$F$2:$F$100,IF(Projetos!AK86=2,Técnicos!$H$2:$H$100,Técnicos!$J$2:$J$100)),,0,1))</f>
        <v/>
      </c>
      <c r="AF87" s="15" t="str" cm="1">
        <f t="array" ref="AF87">IF(OR($B87="",AF$2=""),"",Projetos!$K86*_xlfn.XLOOKUP(AF$2,Técnicos!$A$2:$A$100,IF(Projetos!AL86=1,Técnicos!$F$2:$F$100,IF(Projetos!AL86=2,Técnicos!$H$2:$H$100,Técnicos!$J$2:$J$100)),,0,1))</f>
        <v/>
      </c>
      <c r="AG87" s="15" t="str" cm="1">
        <f t="array" ref="AG87">IF(OR($B87="",AG$2=""),"",Projetos!$K86*_xlfn.XLOOKUP(AG$2,Técnicos!$A$2:$A$100,IF(Projetos!AM86=1,Técnicos!$F$2:$F$100,IF(Projetos!AM86=2,Técnicos!$H$2:$H$100,Técnicos!$J$2:$J$100)),,0,1))</f>
        <v/>
      </c>
      <c r="AH87" s="15" t="str" cm="1">
        <f t="array" ref="AH87">IF(OR($B87="",AH$2=""),"",Projetos!$K86*_xlfn.XLOOKUP(AH$2,Técnicos!$A$2:$A$100,IF(Projetos!AN86=1,Técnicos!$F$2:$F$100,IF(Projetos!AN86=2,Técnicos!$H$2:$H$100,Técnicos!$J$2:$J$100)),,0,1))</f>
        <v/>
      </c>
      <c r="AI87" s="15" t="str" cm="1">
        <f t="array" ref="AI87">IF(OR($B87="",AI$2=""),"",Projetos!$K86*_xlfn.XLOOKUP(AI$2,Técnicos!$A$2:$A$100,IF(Projetos!AO86=1,Técnicos!$F$2:$F$100,IF(Projetos!AO86=2,Técnicos!$H$2:$H$100,Técnicos!$J$2:$J$100)),,0,1))</f>
        <v/>
      </c>
      <c r="AJ87" s="15" t="str" cm="1">
        <f t="array" ref="AJ87">IF(OR($B87="",AJ$2=""),"",Projetos!$K86*_xlfn.XLOOKUP(AJ$2,Técnicos!$A$2:$A$100,IF(Projetos!AP86=1,Técnicos!$F$2:$F$100,IF(Projetos!AP86=2,Técnicos!$H$2:$H$100,Técnicos!$J$2:$J$100)),,0,1))</f>
        <v/>
      </c>
      <c r="AK87" s="15" t="str" cm="1">
        <f t="array" ref="AK87">IF(OR($B87="",AK$2=""),"",Projetos!$K86*_xlfn.XLOOKUP(AK$2,Técnicos!$A$2:$A$100,IF(Projetos!AQ86=1,Técnicos!$F$2:$F$100,IF(Projetos!AQ86=2,Técnicos!$H$2:$H$100,Técnicos!$J$2:$J$100)),,0,1))</f>
        <v/>
      </c>
      <c r="AL87" s="15" t="str" cm="1">
        <f t="array" ref="AL87">IF(OR($B87="",AL$2=""),"",Projetos!$K86*_xlfn.XLOOKUP(AL$2,Técnicos!$A$2:$A$100,IF(Projetos!AR86=1,Técnicos!$F$2:$F$100,IF(Projetos!AR86=2,Técnicos!$H$2:$H$100,Técnicos!$J$2:$J$100)),,0,1))</f>
        <v/>
      </c>
      <c r="AM87" s="15" t="str" cm="1">
        <f t="array" ref="AM87">IF(OR($B87="",AM$2=""),"",Projetos!$K86*_xlfn.XLOOKUP(AM$2,Técnicos!$A$2:$A$100,IF(Projetos!AS86=1,Técnicos!$F$2:$F$100,IF(Projetos!AS86=2,Técnicos!$H$2:$H$100,Técnicos!$J$2:$J$100)),,0,1))</f>
        <v/>
      </c>
      <c r="AN87" s="15" t="str" cm="1">
        <f t="array" ref="AN87">IF(OR($B87="",AN$2=""),"",Projetos!$K86*_xlfn.XLOOKUP(AN$2,Técnicos!$A$2:$A$100,IF(Projetos!AT86=1,Técnicos!$F$2:$F$100,IF(Projetos!AT86=2,Técnicos!$H$2:$H$100,Técnicos!$J$2:$J$100)),,0,1))</f>
        <v/>
      </c>
      <c r="AO87" s="15" t="str" cm="1">
        <f t="array" ref="AO87">IF(OR($B87="",AO$2=""),"",Projetos!$K86*_xlfn.XLOOKUP(AO$2,Técnicos!$A$2:$A$100,IF(Projetos!AU86=1,Técnicos!$F$2:$F$100,IF(Projetos!AU86=2,Técnicos!$H$2:$H$100,Técnicos!$J$2:$J$100)),,0,1))</f>
        <v/>
      </c>
      <c r="AP87" s="15" t="str" cm="1">
        <f t="array" ref="AP87">IF(OR($B87="",AP$2=""),"",Projetos!$K86*_xlfn.XLOOKUP(AP$2,Técnicos!$A$2:$A$100,IF(Projetos!AV86=1,Técnicos!$F$2:$F$100,IF(Projetos!AV86=2,Técnicos!$H$2:$H$100,Técnicos!$J$2:$J$100)),,0,1))</f>
        <v/>
      </c>
      <c r="AQ87" s="15" t="str" cm="1">
        <f t="array" ref="AQ87">IF(OR($B87="",AQ$2=""),"",Projetos!$K86*_xlfn.XLOOKUP(AQ$2,Técnicos!$A$2:$A$100,IF(Projetos!AW86=1,Técnicos!$F$2:$F$100,IF(Projetos!AW86=2,Técnicos!$H$2:$H$100,Técnicos!$J$2:$J$100)),,0,1))</f>
        <v/>
      </c>
      <c r="AR87" s="15" t="str" cm="1">
        <f t="array" ref="AR87">IF(OR($B87="",AR$2=""),"",Projetos!$K86*_xlfn.XLOOKUP(AR$2,Técnicos!$A$2:$A$100,IF(Projetos!AX86=1,Técnicos!$F$2:$F$100,IF(Projetos!AX86=2,Técnicos!$H$2:$H$100,Técnicos!$J$2:$J$100)),,0,1))</f>
        <v/>
      </c>
      <c r="AS87" s="15" t="str" cm="1">
        <f t="array" ref="AS87">IF(OR($B87="",AS$2=""),"",Projetos!$K86*_xlfn.XLOOKUP(AS$2,Técnicos!$A$2:$A$100,IF(Projetos!AY86=1,Técnicos!$F$2:$F$100,IF(Projetos!AY86=2,Técnicos!$H$2:$H$100,Técnicos!$J$2:$J$100)),,0,1))</f>
        <v/>
      </c>
      <c r="AT87" s="15" t="str" cm="1">
        <f t="array" ref="AT87">IF(OR($B87="",AT$2=""),"",Projetos!$K86*_xlfn.XLOOKUP(AT$2,Técnicos!$A$2:$A$100,IF(Projetos!AZ86=1,Técnicos!$F$2:$F$100,IF(Projetos!AZ86=2,Técnicos!$H$2:$H$100,Técnicos!$J$2:$J$100)),,0,1))</f>
        <v/>
      </c>
      <c r="AU87" s="15" t="str" cm="1">
        <f t="array" ref="AU87">IF(OR($B87="",AU$2=""),"",Projetos!$K86*_xlfn.XLOOKUP(AU$2,Técnicos!$A$2:$A$100,IF(Projetos!BA86=1,Técnicos!$F$2:$F$100,IF(Projetos!BA86=2,Técnicos!$H$2:$H$100,Técnicos!$J$2:$J$100)),,0,1))</f>
        <v/>
      </c>
      <c r="AV87" s="15" t="str" cm="1">
        <f t="array" ref="AV87">IF(OR($B87="",AV$2=""),"",Projetos!$K86*_xlfn.XLOOKUP(AV$2,Técnicos!$A$2:$A$100,IF(Projetos!BB86=1,Técnicos!$F$2:$F$100,IF(Projetos!BB86=2,Técnicos!$H$2:$H$100,Técnicos!$J$2:$J$100)),,0,1))</f>
        <v/>
      </c>
      <c r="AW87" s="15" t="str" cm="1">
        <f t="array" ref="AW87">IF(OR($B87="",AW$2=""),"",Projetos!$K86*_xlfn.XLOOKUP(AW$2,Técnicos!$A$2:$A$100,IF(Projetos!BC86=1,Técnicos!$F$2:$F$100,IF(Projetos!BC86=2,Técnicos!$H$2:$H$100,Técnicos!$J$2:$J$100)),,0,1))</f>
        <v/>
      </c>
      <c r="AX87" s="15" t="str" cm="1">
        <f t="array" ref="AX87">IF(OR($B87="",AX$2=""),"",Projetos!$K86*_xlfn.XLOOKUP(AX$2,Técnicos!$A$2:$A$100,IF(Projetos!BD86=1,Técnicos!$F$2:$F$100,IF(Projetos!BD86=2,Técnicos!$H$2:$H$100,Técnicos!$J$2:$J$100)),,0,1))</f>
        <v/>
      </c>
      <c r="AY87" s="15" t="str" cm="1">
        <f t="array" ref="AY87">IF(OR($B87="",AY$2=""),"",Projetos!$K86*_xlfn.XLOOKUP(AY$2,Técnicos!$A$2:$A$100,IF(Projetos!BE86=1,Técnicos!$F$2:$F$100,IF(Projetos!BE86=2,Técnicos!$H$2:$H$100,Técnicos!$J$2:$J$100)),,0,1))</f>
        <v/>
      </c>
      <c r="AZ87" s="15" t="str" cm="1">
        <f t="array" ref="AZ87">IF(OR($B87="",AZ$2=""),"",Projetos!$K86*_xlfn.XLOOKUP(AZ$2,Técnicos!$A$2:$A$100,IF(Projetos!BF86=1,Técnicos!$F$2:$F$100,IF(Projetos!BF86=2,Técnicos!$H$2:$H$100,Técnicos!$J$2:$J$100)),,0,1))</f>
        <v/>
      </c>
      <c r="BA87" s="15" t="str" cm="1">
        <f t="array" ref="BA87">IF(OR($B87="",BA$2=""),"",Projetos!$K86*_xlfn.XLOOKUP(BA$2,Técnicos!$A$2:$A$100,IF(Projetos!BG86=1,Técnicos!$F$2:$F$100,IF(Projetos!BG86=2,Técnicos!$H$2:$H$100,Técnicos!$J$2:$J$100)),,0,1))</f>
        <v/>
      </c>
      <c r="BB87" s="15" t="str" cm="1">
        <f t="array" ref="BB87">IF(OR($B87="",BB$2=""),"",Projetos!$K86*_xlfn.XLOOKUP(BB$2,Técnicos!$A$2:$A$100,IF(Projetos!BH86=1,Técnicos!$F$2:$F$100,IF(Projetos!BH86=2,Técnicos!$H$2:$H$100,Técnicos!$J$2:$J$100)),,0,1))</f>
        <v/>
      </c>
      <c r="BC87" s="15" t="str" cm="1">
        <f t="array" ref="BC87">IF(OR($B87="",BC$2=""),"",Projetos!$K86*_xlfn.XLOOKUP(BC$2,Técnicos!$A$2:$A$100,IF(Projetos!BI86=1,Técnicos!$F$2:$F$100,IF(Projetos!BI86=2,Técnicos!$H$2:$H$100,Técnicos!$J$2:$J$100)),,0,1))</f>
        <v/>
      </c>
      <c r="BD87" s="15" t="str" cm="1">
        <f t="array" ref="BD87">IF(OR($B87="",BD$2=""),"",Projetos!$K86*_xlfn.XLOOKUP(BD$2,Técnicos!$A$2:$A$100,IF(Projetos!BJ86=1,Técnicos!$F$2:$F$100,IF(Projetos!BJ86=2,Técnicos!$H$2:$H$100,Técnicos!$J$2:$J$100)),,0,1))</f>
        <v/>
      </c>
      <c r="BE87" s="15" t="str" cm="1">
        <f t="array" ref="BE87">IF(OR($B87="",BE$2=""),"",Projetos!$K86*_xlfn.XLOOKUP(BE$2,Técnicos!$A$2:$A$100,IF(Projetos!BK86=1,Técnicos!$F$2:$F$100,IF(Projetos!BK86=2,Técnicos!$H$2:$H$100,Técnicos!$J$2:$J$100)),,0,1))</f>
        <v/>
      </c>
      <c r="BF87" s="15" t="str" cm="1">
        <f t="array" ref="BF87">IF(OR($B87="",BF$2=""),"",Projetos!$K86*_xlfn.XLOOKUP(BF$2,Técnicos!$A$2:$A$100,IF(Projetos!BL86=1,Técnicos!$F$2:$F$100,IF(Projetos!BL86=2,Técnicos!$H$2:$H$100,Técnicos!$J$2:$J$100)),,0,1))</f>
        <v/>
      </c>
      <c r="BG87" s="15" t="str" cm="1">
        <f t="array" ref="BG87">IF(OR($B87="",BG$2=""),"",Projetos!$K86*_xlfn.XLOOKUP(BG$2,Técnicos!$A$2:$A$100,IF(Projetos!BM86=1,Técnicos!$F$2:$F$100,IF(Projetos!BM86=2,Técnicos!$H$2:$H$100,Técnicos!$J$2:$J$100)),,0,1))</f>
        <v/>
      </c>
      <c r="BH87" s="15" t="str" cm="1">
        <f t="array" ref="BH87">IF(OR($B87="",BH$2=""),"",Projetos!$K86*_xlfn.XLOOKUP(BH$2,Técnicos!$A$2:$A$100,IF(Projetos!BN86=1,Técnicos!$F$2:$F$100,IF(Projetos!BN86=2,Técnicos!$H$2:$H$100,Técnicos!$J$2:$J$100)),,0,1))</f>
        <v/>
      </c>
      <c r="BI87" s="15" t="str" cm="1">
        <f t="array" ref="BI87">IF(OR($B87="",BI$2=""),"",Projetos!$K86*_xlfn.XLOOKUP(BI$2,Técnicos!$A$2:$A$100,IF(Projetos!BO86=1,Técnicos!$F$2:$F$100,IF(Projetos!BO86=2,Técnicos!$H$2:$H$100,Técnicos!$J$2:$J$100)),,0,1))</f>
        <v/>
      </c>
      <c r="BJ87" s="15" t="str" cm="1">
        <f t="array" ref="BJ87">IF(OR($B87="",BJ$2=""),"",Projetos!$K86*_xlfn.XLOOKUP(BJ$2,Técnicos!$A$2:$A$100,IF(Projetos!BP86=1,Técnicos!$F$2:$F$100,IF(Projetos!BP86=2,Técnicos!$H$2:$H$100,Técnicos!$J$2:$J$100)),,0,1))</f>
        <v/>
      </c>
      <c r="BK87" s="15" t="str" cm="1">
        <f t="array" ref="BK87">IF(OR($B87="",BK$2=""),"",Projetos!$K86*_xlfn.XLOOKUP(BK$2,Técnicos!$A$2:$A$100,IF(Projetos!BQ86=1,Técnicos!$F$2:$F$100,IF(Projetos!BQ86=2,Técnicos!$H$2:$H$100,Técnicos!$J$2:$J$100)),,0,1))</f>
        <v/>
      </c>
      <c r="BL87" s="15" t="str" cm="1">
        <f t="array" ref="BL87">IF(OR($B87="",BL$2=""),"",Projetos!$K86*_xlfn.XLOOKUP(BL$2,Técnicos!$A$2:$A$100,IF(Projetos!BR86=1,Técnicos!$F$2:$F$100,IF(Projetos!BR86=2,Técnicos!$H$2:$H$100,Técnicos!$J$2:$J$100)),,0,1))</f>
        <v/>
      </c>
      <c r="BM87" s="15" t="str" cm="1">
        <f t="array" ref="BM87">IF(OR($B87="",BM$2=""),"",Projetos!$K86*_xlfn.XLOOKUP(BM$2,Técnicos!$A$2:$A$100,IF(Projetos!BS86=1,Técnicos!$F$2:$F$100,IF(Projetos!BS86=2,Técnicos!$H$2:$H$100,Técnicos!$J$2:$J$100)),,0,1))</f>
        <v/>
      </c>
      <c r="BN87" s="15" t="str" cm="1">
        <f t="array" ref="BN87">IF(OR($B87="",BN$2=""),"",Projetos!$K86*_xlfn.XLOOKUP(BN$2,Técnicos!$A$2:$A$100,IF(Projetos!BT86=1,Técnicos!$F$2:$F$100,IF(Projetos!BT86=2,Técnicos!$H$2:$H$100,Técnicos!$J$2:$J$100)),,0,1))</f>
        <v/>
      </c>
      <c r="BO87" s="15" t="str" cm="1">
        <f t="array" ref="BO87">IF(OR($B87="",BO$2=""),"",Projetos!$K86*_xlfn.XLOOKUP(BO$2,Técnicos!$A$2:$A$100,IF(Projetos!BU86=1,Técnicos!$F$2:$F$100,IF(Projetos!BU86=2,Técnicos!$H$2:$H$100,Técnicos!$J$2:$J$100)),,0,1))</f>
        <v/>
      </c>
      <c r="BP87" s="15" t="str" cm="1">
        <f t="array" ref="BP87">IF(OR($B87="",BP$2=""),"",Projetos!$K86*_xlfn.XLOOKUP(BP$2,Técnicos!$A$2:$A$100,IF(Projetos!BV86=1,Técnicos!$F$2:$F$100,IF(Projetos!BV86=2,Técnicos!$H$2:$H$100,Técnicos!$J$2:$J$100)),,0,1))</f>
        <v/>
      </c>
      <c r="BQ87" s="15" t="str" cm="1">
        <f t="array" ref="BQ87">IF(OR($B87="",BQ$2=""),"",Projetos!$K86*_xlfn.XLOOKUP(BQ$2,Técnicos!$A$2:$A$100,IF(Projetos!BW86=1,Técnicos!$F$2:$F$100,IF(Projetos!BW86=2,Técnicos!$H$2:$H$100,Técnicos!$J$2:$J$100)),,0,1))</f>
        <v/>
      </c>
    </row>
    <row r="88" spans="3:69" x14ac:dyDescent="0.25">
      <c r="C88" s="15" t="str" cm="1">
        <f t="array" ref="C88">IF(OR($B88="",C$2=""),"",Projetos!$K87*_xlfn.XLOOKUP(C$2,Técnicos!$A$2:$A$100,IF(Projetos!I87=1,Técnicos!$F$2:$F$100,IF(Projetos!I87=2,Técnicos!$H$2:$H$100,Técnicos!$J$2:$J$100)),,0,1))</f>
        <v/>
      </c>
      <c r="D88" s="15" t="str" cm="1">
        <f t="array" ref="D88">IF(OR($B88="",D$2=""),"",Projetos!$K87*_xlfn.XLOOKUP(D$2,Técnicos!$A$2:$A$100,IF(Projetos!J87=1,Técnicos!$F$2:$F$100,IF(Projetos!J87=2,Técnicos!$H$2:$H$100,Técnicos!$J$2:$J$100)),,0,1))</f>
        <v/>
      </c>
      <c r="E88" s="15" t="str" cm="1">
        <f t="array" ref="E88">IF(OR($B88="",E$2=""),"",Projetos!$K87*_xlfn.XLOOKUP(E$2,Técnicos!$A$2:$A$100,IF(Projetos!K87=1,Técnicos!$F$2:$F$100,IF(Projetos!K87=2,Técnicos!$H$2:$H$100,Técnicos!$J$2:$J$100)),,0,1))</f>
        <v/>
      </c>
      <c r="F88" s="15" t="str" cm="1">
        <f t="array" ref="F88">IF(OR($B88="",F$2=""),"",Projetos!$K87*_xlfn.XLOOKUP(F$2,Técnicos!$A$2:$A$100,IF(Projetos!L87=1,Técnicos!$F$2:$F$100,IF(Projetos!L87=2,Técnicos!$H$2:$H$100,Técnicos!$J$2:$J$100)),,0,1))</f>
        <v/>
      </c>
      <c r="G88" s="15" t="str" cm="1">
        <f t="array" ref="G88">IF(OR($B88="",G$2=""),"",Projetos!$K87*_xlfn.XLOOKUP(G$2,Técnicos!$A$2:$A$100,IF(Projetos!M87=1,Técnicos!$F$2:$F$100,IF(Projetos!M87=2,Técnicos!$H$2:$H$100,Técnicos!$J$2:$J$100)),,0,1))</f>
        <v/>
      </c>
      <c r="H88" s="15" t="str" cm="1">
        <f t="array" ref="H88">IF(OR($B88="",H$2=""),"",Projetos!$K87*_xlfn.XLOOKUP(H$2,Técnicos!$A$2:$A$100,IF(Projetos!N87=1,Técnicos!$F$2:$F$100,IF(Projetos!N87=2,Técnicos!$H$2:$H$100,Técnicos!$J$2:$J$100)),,0,1))</f>
        <v/>
      </c>
      <c r="I88" s="15" t="str" cm="1">
        <f t="array" ref="I88">IF(OR($B88="",I$2=""),"",Projetos!$K87*_xlfn.XLOOKUP(I$2,Técnicos!$A$2:$A$100,IF(Projetos!O87=1,Técnicos!$F$2:$F$100,IF(Projetos!O87=2,Técnicos!$H$2:$H$100,Técnicos!$J$2:$J$100)),,0,1))</f>
        <v/>
      </c>
      <c r="J88" s="15" t="str" cm="1">
        <f t="array" ref="J88">IF(OR($B88="",J$2=""),"",Projetos!$K87*_xlfn.XLOOKUP(J$2,Técnicos!$A$2:$A$100,IF(Projetos!P87=1,Técnicos!$F$2:$F$100,IF(Projetos!P87=2,Técnicos!$H$2:$H$100,Técnicos!$J$2:$J$100)),,0,1))</f>
        <v/>
      </c>
      <c r="K88" s="15" t="str" cm="1">
        <f t="array" ref="K88">IF(OR($B88="",K$2=""),"",Projetos!$K87*_xlfn.XLOOKUP(K$2,Técnicos!$A$2:$A$100,IF(Projetos!Q87=1,Técnicos!$F$2:$F$100,IF(Projetos!Q87=2,Técnicos!$H$2:$H$100,Técnicos!$J$2:$J$100)),,0,1))</f>
        <v/>
      </c>
      <c r="L88" s="15" t="str" cm="1">
        <f t="array" ref="L88">IF(OR($B88="",L$2=""),"",Projetos!$K87*_xlfn.XLOOKUP(L$2,Técnicos!$A$2:$A$100,IF(Projetos!R87=1,Técnicos!$F$2:$F$100,IF(Projetos!R87=2,Técnicos!$H$2:$H$100,Técnicos!$J$2:$J$100)),,0,1))</f>
        <v/>
      </c>
      <c r="M88" s="15" t="str" cm="1">
        <f t="array" ref="M88">IF(OR($B88="",M$2=""),"",Projetos!$K87*_xlfn.XLOOKUP(M$2,Técnicos!$A$2:$A$100,IF(Projetos!S87=1,Técnicos!$F$2:$F$100,IF(Projetos!S87=2,Técnicos!$H$2:$H$100,Técnicos!$J$2:$J$100)),,0,1))</f>
        <v/>
      </c>
      <c r="N88" s="15" t="str" cm="1">
        <f t="array" ref="N88">IF(OR($B88="",N$2=""),"",Projetos!$K87*_xlfn.XLOOKUP(N$2,Técnicos!$A$2:$A$100,IF(Projetos!T87=1,Técnicos!$F$2:$F$100,IF(Projetos!T87=2,Técnicos!$H$2:$H$100,Técnicos!$J$2:$J$100)),,0,1))</f>
        <v/>
      </c>
      <c r="O88" s="15" t="str" cm="1">
        <f t="array" ref="O88">IF(OR($B88="",O$2=""),"",Projetos!$K87*_xlfn.XLOOKUP(O$2,Técnicos!$A$2:$A$100,IF(Projetos!U87=1,Técnicos!$F$2:$F$100,IF(Projetos!U87=2,Técnicos!$H$2:$H$100,Técnicos!$J$2:$J$100)),,0,1))</f>
        <v/>
      </c>
      <c r="P88" s="15" t="str" cm="1">
        <f t="array" ref="P88">IF(OR($B88="",P$2=""),"",Projetos!$K87*_xlfn.XLOOKUP(P$2,Técnicos!$A$2:$A$100,IF(Projetos!V87=1,Técnicos!$F$2:$F$100,IF(Projetos!V87=2,Técnicos!$H$2:$H$100,Técnicos!$J$2:$J$100)),,0,1))</f>
        <v/>
      </c>
      <c r="Q88" s="15" t="str" cm="1">
        <f t="array" ref="Q88">IF(OR($B88="",Q$2=""),"",Projetos!$K87*_xlfn.XLOOKUP(Q$2,Técnicos!$A$2:$A$100,IF(Projetos!W87=1,Técnicos!$F$2:$F$100,IF(Projetos!W87=2,Técnicos!$H$2:$H$100,Técnicos!$J$2:$J$100)),,0,1))</f>
        <v/>
      </c>
      <c r="R88" s="15" t="str" cm="1">
        <f t="array" ref="R88">IF(OR($B88="",R$2=""),"",Projetos!$K87*_xlfn.XLOOKUP(R$2,Técnicos!$A$2:$A$100,IF(Projetos!X87=1,Técnicos!$F$2:$F$100,IF(Projetos!X87=2,Técnicos!$H$2:$H$100,Técnicos!$J$2:$J$100)),,0,1))</f>
        <v/>
      </c>
      <c r="S88" s="15" t="str" cm="1">
        <f t="array" ref="S88">IF(OR($B88="",S$2=""),"",Projetos!$K87*_xlfn.XLOOKUP(S$2,Técnicos!$A$2:$A$100,IF(Projetos!Y87=1,Técnicos!$F$2:$F$100,IF(Projetos!Y87=2,Técnicos!$H$2:$H$100,Técnicos!$J$2:$J$100)),,0,1))</f>
        <v/>
      </c>
      <c r="T88" s="15" t="str" cm="1">
        <f t="array" ref="T88">IF(OR($B88="",T$2=""),"",Projetos!$K87*_xlfn.XLOOKUP(T$2,Técnicos!$A$2:$A$100,IF(Projetos!Z87=1,Técnicos!$F$2:$F$100,IF(Projetos!Z87=2,Técnicos!$H$2:$H$100,Técnicos!$J$2:$J$100)),,0,1))</f>
        <v/>
      </c>
      <c r="U88" s="15" t="str" cm="1">
        <f t="array" ref="U88">IF(OR($B88="",U$2=""),"",Projetos!$K87*_xlfn.XLOOKUP(U$2,Técnicos!$A$2:$A$100,IF(Projetos!AA87=1,Técnicos!$F$2:$F$100,IF(Projetos!AA87=2,Técnicos!$H$2:$H$100,Técnicos!$J$2:$J$100)),,0,1))</f>
        <v/>
      </c>
      <c r="V88" s="15" t="str" cm="1">
        <f t="array" ref="V88">IF(OR($B88="",V$2=""),"",Projetos!$K87*_xlfn.XLOOKUP(V$2,Técnicos!$A$2:$A$100,IF(Projetos!AB87=1,Técnicos!$F$2:$F$100,IF(Projetos!AB87=2,Técnicos!$H$2:$H$100,Técnicos!$J$2:$J$100)),,0,1))</f>
        <v/>
      </c>
      <c r="W88" s="15" t="str" cm="1">
        <f t="array" ref="W88">IF(OR($B88="",W$2=""),"",Projetos!$K87*_xlfn.XLOOKUP(W$2,Técnicos!$A$2:$A$100,IF(Projetos!AC87=1,Técnicos!$F$2:$F$100,IF(Projetos!AC87=2,Técnicos!$H$2:$H$100,Técnicos!$J$2:$J$100)),,0,1))</f>
        <v/>
      </c>
      <c r="X88" s="15" t="str" cm="1">
        <f t="array" ref="X88">IF(OR($B88="",X$2=""),"",Projetos!$K87*_xlfn.XLOOKUP(X$2,Técnicos!$A$2:$A$100,IF(Projetos!AD87=1,Técnicos!$F$2:$F$100,IF(Projetos!AD87=2,Técnicos!$H$2:$H$100,Técnicos!$J$2:$J$100)),,0,1))</f>
        <v/>
      </c>
      <c r="Y88" s="15" t="str" cm="1">
        <f t="array" ref="Y88">IF(OR($B88="",Y$2=""),"",Projetos!$K87*_xlfn.XLOOKUP(Y$2,Técnicos!$A$2:$A$100,IF(Projetos!AE87=1,Técnicos!$F$2:$F$100,IF(Projetos!AE87=2,Técnicos!$H$2:$H$100,Técnicos!$J$2:$J$100)),,0,1))</f>
        <v/>
      </c>
      <c r="Z88" s="15" t="str" cm="1">
        <f t="array" ref="Z88">IF(OR($B88="",Z$2=""),"",Projetos!$K87*_xlfn.XLOOKUP(Z$2,Técnicos!$A$2:$A$100,IF(Projetos!AF87=1,Técnicos!$F$2:$F$100,IF(Projetos!AF87=2,Técnicos!$H$2:$H$100,Técnicos!$J$2:$J$100)),,0,1))</f>
        <v/>
      </c>
      <c r="AA88" s="15" t="str" cm="1">
        <f t="array" ref="AA88">IF(OR($B88="",AA$2=""),"",Projetos!$K87*_xlfn.XLOOKUP(AA$2,Técnicos!$A$2:$A$100,IF(Projetos!AG87=1,Técnicos!$F$2:$F$100,IF(Projetos!AG87=2,Técnicos!$H$2:$H$100,Técnicos!$J$2:$J$100)),,0,1))</f>
        <v/>
      </c>
      <c r="AB88" s="15" t="str" cm="1">
        <f t="array" ref="AB88">IF(OR($B88="",AB$2=""),"",Projetos!$K87*_xlfn.XLOOKUP(AB$2,Técnicos!$A$2:$A$100,IF(Projetos!AH87=1,Técnicos!$F$2:$F$100,IF(Projetos!AH87=2,Técnicos!$H$2:$H$100,Técnicos!$J$2:$J$100)),,0,1))</f>
        <v/>
      </c>
      <c r="AC88" s="15" t="str" cm="1">
        <f t="array" ref="AC88">IF(OR($B88="",AC$2=""),"",Projetos!$K87*_xlfn.XLOOKUP(AC$2,Técnicos!$A$2:$A$100,IF(Projetos!AI87=1,Técnicos!$F$2:$F$100,IF(Projetos!AI87=2,Técnicos!$H$2:$H$100,Técnicos!$J$2:$J$100)),,0,1))</f>
        <v/>
      </c>
      <c r="AD88" s="15" t="str" cm="1">
        <f t="array" ref="AD88">IF(OR($B88="",AD$2=""),"",Projetos!$K87*_xlfn.XLOOKUP(AD$2,Técnicos!$A$2:$A$100,IF(Projetos!AJ87=1,Técnicos!$F$2:$F$100,IF(Projetos!AJ87=2,Técnicos!$H$2:$H$100,Técnicos!$J$2:$J$100)),,0,1))</f>
        <v/>
      </c>
      <c r="AE88" s="15" t="str" cm="1">
        <f t="array" ref="AE88">IF(OR($B88="",AE$2=""),"",Projetos!$K87*_xlfn.XLOOKUP(AE$2,Técnicos!$A$2:$A$100,IF(Projetos!AK87=1,Técnicos!$F$2:$F$100,IF(Projetos!AK87=2,Técnicos!$H$2:$H$100,Técnicos!$J$2:$J$100)),,0,1))</f>
        <v/>
      </c>
      <c r="AF88" s="15" t="str" cm="1">
        <f t="array" ref="AF88">IF(OR($B88="",AF$2=""),"",Projetos!$K87*_xlfn.XLOOKUP(AF$2,Técnicos!$A$2:$A$100,IF(Projetos!AL87=1,Técnicos!$F$2:$F$100,IF(Projetos!AL87=2,Técnicos!$H$2:$H$100,Técnicos!$J$2:$J$100)),,0,1))</f>
        <v/>
      </c>
      <c r="AG88" s="15" t="str" cm="1">
        <f t="array" ref="AG88">IF(OR($B88="",AG$2=""),"",Projetos!$K87*_xlfn.XLOOKUP(AG$2,Técnicos!$A$2:$A$100,IF(Projetos!AM87=1,Técnicos!$F$2:$F$100,IF(Projetos!AM87=2,Técnicos!$H$2:$H$100,Técnicos!$J$2:$J$100)),,0,1))</f>
        <v/>
      </c>
      <c r="AH88" s="15" t="str" cm="1">
        <f t="array" ref="AH88">IF(OR($B88="",AH$2=""),"",Projetos!$K87*_xlfn.XLOOKUP(AH$2,Técnicos!$A$2:$A$100,IF(Projetos!AN87=1,Técnicos!$F$2:$F$100,IF(Projetos!AN87=2,Técnicos!$H$2:$H$100,Técnicos!$J$2:$J$100)),,0,1))</f>
        <v/>
      </c>
      <c r="AI88" s="15" t="str" cm="1">
        <f t="array" ref="AI88">IF(OR($B88="",AI$2=""),"",Projetos!$K87*_xlfn.XLOOKUP(AI$2,Técnicos!$A$2:$A$100,IF(Projetos!AO87=1,Técnicos!$F$2:$F$100,IF(Projetos!AO87=2,Técnicos!$H$2:$H$100,Técnicos!$J$2:$J$100)),,0,1))</f>
        <v/>
      </c>
      <c r="AJ88" s="15" t="str" cm="1">
        <f t="array" ref="AJ88">IF(OR($B88="",AJ$2=""),"",Projetos!$K87*_xlfn.XLOOKUP(AJ$2,Técnicos!$A$2:$A$100,IF(Projetos!AP87=1,Técnicos!$F$2:$F$100,IF(Projetos!AP87=2,Técnicos!$H$2:$H$100,Técnicos!$J$2:$J$100)),,0,1))</f>
        <v/>
      </c>
      <c r="AK88" s="15" t="str" cm="1">
        <f t="array" ref="AK88">IF(OR($B88="",AK$2=""),"",Projetos!$K87*_xlfn.XLOOKUP(AK$2,Técnicos!$A$2:$A$100,IF(Projetos!AQ87=1,Técnicos!$F$2:$F$100,IF(Projetos!AQ87=2,Técnicos!$H$2:$H$100,Técnicos!$J$2:$J$100)),,0,1))</f>
        <v/>
      </c>
      <c r="AL88" s="15" t="str" cm="1">
        <f t="array" ref="AL88">IF(OR($B88="",AL$2=""),"",Projetos!$K87*_xlfn.XLOOKUP(AL$2,Técnicos!$A$2:$A$100,IF(Projetos!AR87=1,Técnicos!$F$2:$F$100,IF(Projetos!AR87=2,Técnicos!$H$2:$H$100,Técnicos!$J$2:$J$100)),,0,1))</f>
        <v/>
      </c>
      <c r="AM88" s="15" t="str" cm="1">
        <f t="array" ref="AM88">IF(OR($B88="",AM$2=""),"",Projetos!$K87*_xlfn.XLOOKUP(AM$2,Técnicos!$A$2:$A$100,IF(Projetos!AS87=1,Técnicos!$F$2:$F$100,IF(Projetos!AS87=2,Técnicos!$H$2:$H$100,Técnicos!$J$2:$J$100)),,0,1))</f>
        <v/>
      </c>
      <c r="AN88" s="15" t="str" cm="1">
        <f t="array" ref="AN88">IF(OR($B88="",AN$2=""),"",Projetos!$K87*_xlfn.XLOOKUP(AN$2,Técnicos!$A$2:$A$100,IF(Projetos!AT87=1,Técnicos!$F$2:$F$100,IF(Projetos!AT87=2,Técnicos!$H$2:$H$100,Técnicos!$J$2:$J$100)),,0,1))</f>
        <v/>
      </c>
      <c r="AO88" s="15" t="str" cm="1">
        <f t="array" ref="AO88">IF(OR($B88="",AO$2=""),"",Projetos!$K87*_xlfn.XLOOKUP(AO$2,Técnicos!$A$2:$A$100,IF(Projetos!AU87=1,Técnicos!$F$2:$F$100,IF(Projetos!AU87=2,Técnicos!$H$2:$H$100,Técnicos!$J$2:$J$100)),,0,1))</f>
        <v/>
      </c>
      <c r="AP88" s="15" t="str" cm="1">
        <f t="array" ref="AP88">IF(OR($B88="",AP$2=""),"",Projetos!$K87*_xlfn.XLOOKUP(AP$2,Técnicos!$A$2:$A$100,IF(Projetos!AV87=1,Técnicos!$F$2:$F$100,IF(Projetos!AV87=2,Técnicos!$H$2:$H$100,Técnicos!$J$2:$J$100)),,0,1))</f>
        <v/>
      </c>
      <c r="AQ88" s="15" t="str" cm="1">
        <f t="array" ref="AQ88">IF(OR($B88="",AQ$2=""),"",Projetos!$K87*_xlfn.XLOOKUP(AQ$2,Técnicos!$A$2:$A$100,IF(Projetos!AW87=1,Técnicos!$F$2:$F$100,IF(Projetos!AW87=2,Técnicos!$H$2:$H$100,Técnicos!$J$2:$J$100)),,0,1))</f>
        <v/>
      </c>
      <c r="AR88" s="15" t="str" cm="1">
        <f t="array" ref="AR88">IF(OR($B88="",AR$2=""),"",Projetos!$K87*_xlfn.XLOOKUP(AR$2,Técnicos!$A$2:$A$100,IF(Projetos!AX87=1,Técnicos!$F$2:$F$100,IF(Projetos!AX87=2,Técnicos!$H$2:$H$100,Técnicos!$J$2:$J$100)),,0,1))</f>
        <v/>
      </c>
      <c r="AS88" s="15" t="str" cm="1">
        <f t="array" ref="AS88">IF(OR($B88="",AS$2=""),"",Projetos!$K87*_xlfn.XLOOKUP(AS$2,Técnicos!$A$2:$A$100,IF(Projetos!AY87=1,Técnicos!$F$2:$F$100,IF(Projetos!AY87=2,Técnicos!$H$2:$H$100,Técnicos!$J$2:$J$100)),,0,1))</f>
        <v/>
      </c>
      <c r="AT88" s="15" t="str" cm="1">
        <f t="array" ref="AT88">IF(OR($B88="",AT$2=""),"",Projetos!$K87*_xlfn.XLOOKUP(AT$2,Técnicos!$A$2:$A$100,IF(Projetos!AZ87=1,Técnicos!$F$2:$F$100,IF(Projetos!AZ87=2,Técnicos!$H$2:$H$100,Técnicos!$J$2:$J$100)),,0,1))</f>
        <v/>
      </c>
      <c r="AU88" s="15" t="str" cm="1">
        <f t="array" ref="AU88">IF(OR($B88="",AU$2=""),"",Projetos!$K87*_xlfn.XLOOKUP(AU$2,Técnicos!$A$2:$A$100,IF(Projetos!BA87=1,Técnicos!$F$2:$F$100,IF(Projetos!BA87=2,Técnicos!$H$2:$H$100,Técnicos!$J$2:$J$100)),,0,1))</f>
        <v/>
      </c>
      <c r="AV88" s="15" t="str" cm="1">
        <f t="array" ref="AV88">IF(OR($B88="",AV$2=""),"",Projetos!$K87*_xlfn.XLOOKUP(AV$2,Técnicos!$A$2:$A$100,IF(Projetos!BB87=1,Técnicos!$F$2:$F$100,IF(Projetos!BB87=2,Técnicos!$H$2:$H$100,Técnicos!$J$2:$J$100)),,0,1))</f>
        <v/>
      </c>
      <c r="AW88" s="15" t="str" cm="1">
        <f t="array" ref="AW88">IF(OR($B88="",AW$2=""),"",Projetos!$K87*_xlfn.XLOOKUP(AW$2,Técnicos!$A$2:$A$100,IF(Projetos!BC87=1,Técnicos!$F$2:$F$100,IF(Projetos!BC87=2,Técnicos!$H$2:$H$100,Técnicos!$J$2:$J$100)),,0,1))</f>
        <v/>
      </c>
      <c r="AX88" s="15" t="str" cm="1">
        <f t="array" ref="AX88">IF(OR($B88="",AX$2=""),"",Projetos!$K87*_xlfn.XLOOKUP(AX$2,Técnicos!$A$2:$A$100,IF(Projetos!BD87=1,Técnicos!$F$2:$F$100,IF(Projetos!BD87=2,Técnicos!$H$2:$H$100,Técnicos!$J$2:$J$100)),,0,1))</f>
        <v/>
      </c>
      <c r="AY88" s="15" t="str" cm="1">
        <f t="array" ref="AY88">IF(OR($B88="",AY$2=""),"",Projetos!$K87*_xlfn.XLOOKUP(AY$2,Técnicos!$A$2:$A$100,IF(Projetos!BE87=1,Técnicos!$F$2:$F$100,IF(Projetos!BE87=2,Técnicos!$H$2:$H$100,Técnicos!$J$2:$J$100)),,0,1))</f>
        <v/>
      </c>
      <c r="AZ88" s="15" t="str" cm="1">
        <f t="array" ref="AZ88">IF(OR($B88="",AZ$2=""),"",Projetos!$K87*_xlfn.XLOOKUP(AZ$2,Técnicos!$A$2:$A$100,IF(Projetos!BF87=1,Técnicos!$F$2:$F$100,IF(Projetos!BF87=2,Técnicos!$H$2:$H$100,Técnicos!$J$2:$J$100)),,0,1))</f>
        <v/>
      </c>
      <c r="BA88" s="15" t="str" cm="1">
        <f t="array" ref="BA88">IF(OR($B88="",BA$2=""),"",Projetos!$K87*_xlfn.XLOOKUP(BA$2,Técnicos!$A$2:$A$100,IF(Projetos!BG87=1,Técnicos!$F$2:$F$100,IF(Projetos!BG87=2,Técnicos!$H$2:$H$100,Técnicos!$J$2:$J$100)),,0,1))</f>
        <v/>
      </c>
      <c r="BB88" s="15" t="str" cm="1">
        <f t="array" ref="BB88">IF(OR($B88="",BB$2=""),"",Projetos!$K87*_xlfn.XLOOKUP(BB$2,Técnicos!$A$2:$A$100,IF(Projetos!BH87=1,Técnicos!$F$2:$F$100,IF(Projetos!BH87=2,Técnicos!$H$2:$H$100,Técnicos!$J$2:$J$100)),,0,1))</f>
        <v/>
      </c>
      <c r="BC88" s="15" t="str" cm="1">
        <f t="array" ref="BC88">IF(OR($B88="",BC$2=""),"",Projetos!$K87*_xlfn.XLOOKUP(BC$2,Técnicos!$A$2:$A$100,IF(Projetos!BI87=1,Técnicos!$F$2:$F$100,IF(Projetos!BI87=2,Técnicos!$H$2:$H$100,Técnicos!$J$2:$J$100)),,0,1))</f>
        <v/>
      </c>
      <c r="BD88" s="15" t="str" cm="1">
        <f t="array" ref="BD88">IF(OR($B88="",BD$2=""),"",Projetos!$K87*_xlfn.XLOOKUP(BD$2,Técnicos!$A$2:$A$100,IF(Projetos!BJ87=1,Técnicos!$F$2:$F$100,IF(Projetos!BJ87=2,Técnicos!$H$2:$H$100,Técnicos!$J$2:$J$100)),,0,1))</f>
        <v/>
      </c>
      <c r="BE88" s="15" t="str" cm="1">
        <f t="array" ref="BE88">IF(OR($B88="",BE$2=""),"",Projetos!$K87*_xlfn.XLOOKUP(BE$2,Técnicos!$A$2:$A$100,IF(Projetos!BK87=1,Técnicos!$F$2:$F$100,IF(Projetos!BK87=2,Técnicos!$H$2:$H$100,Técnicos!$J$2:$J$100)),,0,1))</f>
        <v/>
      </c>
      <c r="BF88" s="15" t="str" cm="1">
        <f t="array" ref="BF88">IF(OR($B88="",BF$2=""),"",Projetos!$K87*_xlfn.XLOOKUP(BF$2,Técnicos!$A$2:$A$100,IF(Projetos!BL87=1,Técnicos!$F$2:$F$100,IF(Projetos!BL87=2,Técnicos!$H$2:$H$100,Técnicos!$J$2:$J$100)),,0,1))</f>
        <v/>
      </c>
      <c r="BG88" s="15" t="str" cm="1">
        <f t="array" ref="BG88">IF(OR($B88="",BG$2=""),"",Projetos!$K87*_xlfn.XLOOKUP(BG$2,Técnicos!$A$2:$A$100,IF(Projetos!BM87=1,Técnicos!$F$2:$F$100,IF(Projetos!BM87=2,Técnicos!$H$2:$H$100,Técnicos!$J$2:$J$100)),,0,1))</f>
        <v/>
      </c>
      <c r="BH88" s="15" t="str" cm="1">
        <f t="array" ref="BH88">IF(OR($B88="",BH$2=""),"",Projetos!$K87*_xlfn.XLOOKUP(BH$2,Técnicos!$A$2:$A$100,IF(Projetos!BN87=1,Técnicos!$F$2:$F$100,IF(Projetos!BN87=2,Técnicos!$H$2:$H$100,Técnicos!$J$2:$J$100)),,0,1))</f>
        <v/>
      </c>
      <c r="BI88" s="15" t="str" cm="1">
        <f t="array" ref="BI88">IF(OR($B88="",BI$2=""),"",Projetos!$K87*_xlfn.XLOOKUP(BI$2,Técnicos!$A$2:$A$100,IF(Projetos!BO87=1,Técnicos!$F$2:$F$100,IF(Projetos!BO87=2,Técnicos!$H$2:$H$100,Técnicos!$J$2:$J$100)),,0,1))</f>
        <v/>
      </c>
      <c r="BJ88" s="15" t="str" cm="1">
        <f t="array" ref="BJ88">IF(OR($B88="",BJ$2=""),"",Projetos!$K87*_xlfn.XLOOKUP(BJ$2,Técnicos!$A$2:$A$100,IF(Projetos!BP87=1,Técnicos!$F$2:$F$100,IF(Projetos!BP87=2,Técnicos!$H$2:$H$100,Técnicos!$J$2:$J$100)),,0,1))</f>
        <v/>
      </c>
      <c r="BK88" s="15" t="str" cm="1">
        <f t="array" ref="BK88">IF(OR($B88="",BK$2=""),"",Projetos!$K87*_xlfn.XLOOKUP(BK$2,Técnicos!$A$2:$A$100,IF(Projetos!BQ87=1,Técnicos!$F$2:$F$100,IF(Projetos!BQ87=2,Técnicos!$H$2:$H$100,Técnicos!$J$2:$J$100)),,0,1))</f>
        <v/>
      </c>
      <c r="BL88" s="15" t="str" cm="1">
        <f t="array" ref="BL88">IF(OR($B88="",BL$2=""),"",Projetos!$K87*_xlfn.XLOOKUP(BL$2,Técnicos!$A$2:$A$100,IF(Projetos!BR87=1,Técnicos!$F$2:$F$100,IF(Projetos!BR87=2,Técnicos!$H$2:$H$100,Técnicos!$J$2:$J$100)),,0,1))</f>
        <v/>
      </c>
      <c r="BM88" s="15" t="str" cm="1">
        <f t="array" ref="BM88">IF(OR($B88="",BM$2=""),"",Projetos!$K87*_xlfn.XLOOKUP(BM$2,Técnicos!$A$2:$A$100,IF(Projetos!BS87=1,Técnicos!$F$2:$F$100,IF(Projetos!BS87=2,Técnicos!$H$2:$H$100,Técnicos!$J$2:$J$100)),,0,1))</f>
        <v/>
      </c>
      <c r="BN88" s="15" t="str" cm="1">
        <f t="array" ref="BN88">IF(OR($B88="",BN$2=""),"",Projetos!$K87*_xlfn.XLOOKUP(BN$2,Técnicos!$A$2:$A$100,IF(Projetos!BT87=1,Técnicos!$F$2:$F$100,IF(Projetos!BT87=2,Técnicos!$H$2:$H$100,Técnicos!$J$2:$J$100)),,0,1))</f>
        <v/>
      </c>
      <c r="BO88" s="15" t="str" cm="1">
        <f t="array" ref="BO88">IF(OR($B88="",BO$2=""),"",Projetos!$K87*_xlfn.XLOOKUP(BO$2,Técnicos!$A$2:$A$100,IF(Projetos!BU87=1,Técnicos!$F$2:$F$100,IF(Projetos!BU87=2,Técnicos!$H$2:$H$100,Técnicos!$J$2:$J$100)),,0,1))</f>
        <v/>
      </c>
      <c r="BP88" s="15" t="str" cm="1">
        <f t="array" ref="BP88">IF(OR($B88="",BP$2=""),"",Projetos!$K87*_xlfn.XLOOKUP(BP$2,Técnicos!$A$2:$A$100,IF(Projetos!BV87=1,Técnicos!$F$2:$F$100,IF(Projetos!BV87=2,Técnicos!$H$2:$H$100,Técnicos!$J$2:$J$100)),,0,1))</f>
        <v/>
      </c>
      <c r="BQ88" s="15" t="str" cm="1">
        <f t="array" ref="BQ88">IF(OR($B88="",BQ$2=""),"",Projetos!$K87*_xlfn.XLOOKUP(BQ$2,Técnicos!$A$2:$A$100,IF(Projetos!BW87=1,Técnicos!$F$2:$F$100,IF(Projetos!BW87=2,Técnicos!$H$2:$H$100,Técnicos!$J$2:$J$100)),,0,1))</f>
        <v/>
      </c>
    </row>
    <row r="89" spans="3:69" x14ac:dyDescent="0.25">
      <c r="C89" s="15" t="str" cm="1">
        <f t="array" ref="C89">IF(OR($B89="",C$2=""),"",Projetos!$K88*_xlfn.XLOOKUP(C$2,Técnicos!$A$2:$A$100,IF(Projetos!I88=1,Técnicos!$F$2:$F$100,IF(Projetos!I88=2,Técnicos!$H$2:$H$100,Técnicos!$J$2:$J$100)),,0,1))</f>
        <v/>
      </c>
      <c r="D89" s="15" t="str" cm="1">
        <f t="array" ref="D89">IF(OR($B89="",D$2=""),"",Projetos!$K88*_xlfn.XLOOKUP(D$2,Técnicos!$A$2:$A$100,IF(Projetos!J88=1,Técnicos!$F$2:$F$100,IF(Projetos!J88=2,Técnicos!$H$2:$H$100,Técnicos!$J$2:$J$100)),,0,1))</f>
        <v/>
      </c>
      <c r="E89" s="15" t="str" cm="1">
        <f t="array" ref="E89">IF(OR($B89="",E$2=""),"",Projetos!$K88*_xlfn.XLOOKUP(E$2,Técnicos!$A$2:$A$100,IF(Projetos!K88=1,Técnicos!$F$2:$F$100,IF(Projetos!K88=2,Técnicos!$H$2:$H$100,Técnicos!$J$2:$J$100)),,0,1))</f>
        <v/>
      </c>
      <c r="F89" s="15" t="str" cm="1">
        <f t="array" ref="F89">IF(OR($B89="",F$2=""),"",Projetos!$K88*_xlfn.XLOOKUP(F$2,Técnicos!$A$2:$A$100,IF(Projetos!L88=1,Técnicos!$F$2:$F$100,IF(Projetos!L88=2,Técnicos!$H$2:$H$100,Técnicos!$J$2:$J$100)),,0,1))</f>
        <v/>
      </c>
      <c r="G89" s="15" t="str" cm="1">
        <f t="array" ref="G89">IF(OR($B89="",G$2=""),"",Projetos!$K88*_xlfn.XLOOKUP(G$2,Técnicos!$A$2:$A$100,IF(Projetos!M88=1,Técnicos!$F$2:$F$100,IF(Projetos!M88=2,Técnicos!$H$2:$H$100,Técnicos!$J$2:$J$100)),,0,1))</f>
        <v/>
      </c>
      <c r="H89" s="15" t="str" cm="1">
        <f t="array" ref="H89">IF(OR($B89="",H$2=""),"",Projetos!$K88*_xlfn.XLOOKUP(H$2,Técnicos!$A$2:$A$100,IF(Projetos!N88=1,Técnicos!$F$2:$F$100,IF(Projetos!N88=2,Técnicos!$H$2:$H$100,Técnicos!$J$2:$J$100)),,0,1))</f>
        <v/>
      </c>
      <c r="I89" s="15" t="str" cm="1">
        <f t="array" ref="I89">IF(OR($B89="",I$2=""),"",Projetos!$K88*_xlfn.XLOOKUP(I$2,Técnicos!$A$2:$A$100,IF(Projetos!O88=1,Técnicos!$F$2:$F$100,IF(Projetos!O88=2,Técnicos!$H$2:$H$100,Técnicos!$J$2:$J$100)),,0,1))</f>
        <v/>
      </c>
      <c r="J89" s="15" t="str" cm="1">
        <f t="array" ref="J89">IF(OR($B89="",J$2=""),"",Projetos!$K88*_xlfn.XLOOKUP(J$2,Técnicos!$A$2:$A$100,IF(Projetos!P88=1,Técnicos!$F$2:$F$100,IF(Projetos!P88=2,Técnicos!$H$2:$H$100,Técnicos!$J$2:$J$100)),,0,1))</f>
        <v/>
      </c>
      <c r="K89" s="15" t="str" cm="1">
        <f t="array" ref="K89">IF(OR($B89="",K$2=""),"",Projetos!$K88*_xlfn.XLOOKUP(K$2,Técnicos!$A$2:$A$100,IF(Projetos!Q88=1,Técnicos!$F$2:$F$100,IF(Projetos!Q88=2,Técnicos!$H$2:$H$100,Técnicos!$J$2:$J$100)),,0,1))</f>
        <v/>
      </c>
      <c r="L89" s="15" t="str" cm="1">
        <f t="array" ref="L89">IF(OR($B89="",L$2=""),"",Projetos!$K88*_xlfn.XLOOKUP(L$2,Técnicos!$A$2:$A$100,IF(Projetos!R88=1,Técnicos!$F$2:$F$100,IF(Projetos!R88=2,Técnicos!$H$2:$H$100,Técnicos!$J$2:$J$100)),,0,1))</f>
        <v/>
      </c>
      <c r="M89" s="15" t="str" cm="1">
        <f t="array" ref="M89">IF(OR($B89="",M$2=""),"",Projetos!$K88*_xlfn.XLOOKUP(M$2,Técnicos!$A$2:$A$100,IF(Projetos!S88=1,Técnicos!$F$2:$F$100,IF(Projetos!S88=2,Técnicos!$H$2:$H$100,Técnicos!$J$2:$J$100)),,0,1))</f>
        <v/>
      </c>
      <c r="N89" s="15" t="str" cm="1">
        <f t="array" ref="N89">IF(OR($B89="",N$2=""),"",Projetos!$K88*_xlfn.XLOOKUP(N$2,Técnicos!$A$2:$A$100,IF(Projetos!T88=1,Técnicos!$F$2:$F$100,IF(Projetos!T88=2,Técnicos!$H$2:$H$100,Técnicos!$J$2:$J$100)),,0,1))</f>
        <v/>
      </c>
      <c r="O89" s="15" t="str" cm="1">
        <f t="array" ref="O89">IF(OR($B89="",O$2=""),"",Projetos!$K88*_xlfn.XLOOKUP(O$2,Técnicos!$A$2:$A$100,IF(Projetos!U88=1,Técnicos!$F$2:$F$100,IF(Projetos!U88=2,Técnicos!$H$2:$H$100,Técnicos!$J$2:$J$100)),,0,1))</f>
        <v/>
      </c>
      <c r="P89" s="15" t="str" cm="1">
        <f t="array" ref="P89">IF(OR($B89="",P$2=""),"",Projetos!$K88*_xlfn.XLOOKUP(P$2,Técnicos!$A$2:$A$100,IF(Projetos!V88=1,Técnicos!$F$2:$F$100,IF(Projetos!V88=2,Técnicos!$H$2:$H$100,Técnicos!$J$2:$J$100)),,0,1))</f>
        <v/>
      </c>
      <c r="Q89" s="15" t="str" cm="1">
        <f t="array" ref="Q89">IF(OR($B89="",Q$2=""),"",Projetos!$K88*_xlfn.XLOOKUP(Q$2,Técnicos!$A$2:$A$100,IF(Projetos!W88=1,Técnicos!$F$2:$F$100,IF(Projetos!W88=2,Técnicos!$H$2:$H$100,Técnicos!$J$2:$J$100)),,0,1))</f>
        <v/>
      </c>
      <c r="R89" s="15" t="str" cm="1">
        <f t="array" ref="R89">IF(OR($B89="",R$2=""),"",Projetos!$K88*_xlfn.XLOOKUP(R$2,Técnicos!$A$2:$A$100,IF(Projetos!X88=1,Técnicos!$F$2:$F$100,IF(Projetos!X88=2,Técnicos!$H$2:$H$100,Técnicos!$J$2:$J$100)),,0,1))</f>
        <v/>
      </c>
      <c r="S89" s="15" t="str" cm="1">
        <f t="array" ref="S89">IF(OR($B89="",S$2=""),"",Projetos!$K88*_xlfn.XLOOKUP(S$2,Técnicos!$A$2:$A$100,IF(Projetos!Y88=1,Técnicos!$F$2:$F$100,IF(Projetos!Y88=2,Técnicos!$H$2:$H$100,Técnicos!$J$2:$J$100)),,0,1))</f>
        <v/>
      </c>
      <c r="T89" s="15" t="str" cm="1">
        <f t="array" ref="T89">IF(OR($B89="",T$2=""),"",Projetos!$K88*_xlfn.XLOOKUP(T$2,Técnicos!$A$2:$A$100,IF(Projetos!Z88=1,Técnicos!$F$2:$F$100,IF(Projetos!Z88=2,Técnicos!$H$2:$H$100,Técnicos!$J$2:$J$100)),,0,1))</f>
        <v/>
      </c>
      <c r="U89" s="15" t="str" cm="1">
        <f t="array" ref="U89">IF(OR($B89="",U$2=""),"",Projetos!$K88*_xlfn.XLOOKUP(U$2,Técnicos!$A$2:$A$100,IF(Projetos!AA88=1,Técnicos!$F$2:$F$100,IF(Projetos!AA88=2,Técnicos!$H$2:$H$100,Técnicos!$J$2:$J$100)),,0,1))</f>
        <v/>
      </c>
      <c r="V89" s="15" t="str" cm="1">
        <f t="array" ref="V89">IF(OR($B89="",V$2=""),"",Projetos!$K88*_xlfn.XLOOKUP(V$2,Técnicos!$A$2:$A$100,IF(Projetos!AB88=1,Técnicos!$F$2:$F$100,IF(Projetos!AB88=2,Técnicos!$H$2:$H$100,Técnicos!$J$2:$J$100)),,0,1))</f>
        <v/>
      </c>
      <c r="W89" s="15" t="str" cm="1">
        <f t="array" ref="W89">IF(OR($B89="",W$2=""),"",Projetos!$K88*_xlfn.XLOOKUP(W$2,Técnicos!$A$2:$A$100,IF(Projetos!AC88=1,Técnicos!$F$2:$F$100,IF(Projetos!AC88=2,Técnicos!$H$2:$H$100,Técnicos!$J$2:$J$100)),,0,1))</f>
        <v/>
      </c>
      <c r="X89" s="15" t="str" cm="1">
        <f t="array" ref="X89">IF(OR($B89="",X$2=""),"",Projetos!$K88*_xlfn.XLOOKUP(X$2,Técnicos!$A$2:$A$100,IF(Projetos!AD88=1,Técnicos!$F$2:$F$100,IF(Projetos!AD88=2,Técnicos!$H$2:$H$100,Técnicos!$J$2:$J$100)),,0,1))</f>
        <v/>
      </c>
      <c r="Y89" s="15" t="str" cm="1">
        <f t="array" ref="Y89">IF(OR($B89="",Y$2=""),"",Projetos!$K88*_xlfn.XLOOKUP(Y$2,Técnicos!$A$2:$A$100,IF(Projetos!AE88=1,Técnicos!$F$2:$F$100,IF(Projetos!AE88=2,Técnicos!$H$2:$H$100,Técnicos!$J$2:$J$100)),,0,1))</f>
        <v/>
      </c>
      <c r="Z89" s="15" t="str" cm="1">
        <f t="array" ref="Z89">IF(OR($B89="",Z$2=""),"",Projetos!$K88*_xlfn.XLOOKUP(Z$2,Técnicos!$A$2:$A$100,IF(Projetos!AF88=1,Técnicos!$F$2:$F$100,IF(Projetos!AF88=2,Técnicos!$H$2:$H$100,Técnicos!$J$2:$J$100)),,0,1))</f>
        <v/>
      </c>
      <c r="AA89" s="15" t="str" cm="1">
        <f t="array" ref="AA89">IF(OR($B89="",AA$2=""),"",Projetos!$K88*_xlfn.XLOOKUP(AA$2,Técnicos!$A$2:$A$100,IF(Projetos!AG88=1,Técnicos!$F$2:$F$100,IF(Projetos!AG88=2,Técnicos!$H$2:$H$100,Técnicos!$J$2:$J$100)),,0,1))</f>
        <v/>
      </c>
      <c r="AB89" s="15" t="str" cm="1">
        <f t="array" ref="AB89">IF(OR($B89="",AB$2=""),"",Projetos!$K88*_xlfn.XLOOKUP(AB$2,Técnicos!$A$2:$A$100,IF(Projetos!AH88=1,Técnicos!$F$2:$F$100,IF(Projetos!AH88=2,Técnicos!$H$2:$H$100,Técnicos!$J$2:$J$100)),,0,1))</f>
        <v/>
      </c>
      <c r="AC89" s="15" t="str" cm="1">
        <f t="array" ref="AC89">IF(OR($B89="",AC$2=""),"",Projetos!$K88*_xlfn.XLOOKUP(AC$2,Técnicos!$A$2:$A$100,IF(Projetos!AI88=1,Técnicos!$F$2:$F$100,IF(Projetos!AI88=2,Técnicos!$H$2:$H$100,Técnicos!$J$2:$J$100)),,0,1))</f>
        <v/>
      </c>
      <c r="AD89" s="15" t="str" cm="1">
        <f t="array" ref="AD89">IF(OR($B89="",AD$2=""),"",Projetos!$K88*_xlfn.XLOOKUP(AD$2,Técnicos!$A$2:$A$100,IF(Projetos!AJ88=1,Técnicos!$F$2:$F$100,IF(Projetos!AJ88=2,Técnicos!$H$2:$H$100,Técnicos!$J$2:$J$100)),,0,1))</f>
        <v/>
      </c>
      <c r="AE89" s="15" t="str" cm="1">
        <f t="array" ref="AE89">IF(OR($B89="",AE$2=""),"",Projetos!$K88*_xlfn.XLOOKUP(AE$2,Técnicos!$A$2:$A$100,IF(Projetos!AK88=1,Técnicos!$F$2:$F$100,IF(Projetos!AK88=2,Técnicos!$H$2:$H$100,Técnicos!$J$2:$J$100)),,0,1))</f>
        <v/>
      </c>
      <c r="AF89" s="15" t="str" cm="1">
        <f t="array" ref="AF89">IF(OR($B89="",AF$2=""),"",Projetos!$K88*_xlfn.XLOOKUP(AF$2,Técnicos!$A$2:$A$100,IF(Projetos!AL88=1,Técnicos!$F$2:$F$100,IF(Projetos!AL88=2,Técnicos!$H$2:$H$100,Técnicos!$J$2:$J$100)),,0,1))</f>
        <v/>
      </c>
      <c r="AG89" s="15" t="str" cm="1">
        <f t="array" ref="AG89">IF(OR($B89="",AG$2=""),"",Projetos!$K88*_xlfn.XLOOKUP(AG$2,Técnicos!$A$2:$A$100,IF(Projetos!AM88=1,Técnicos!$F$2:$F$100,IF(Projetos!AM88=2,Técnicos!$H$2:$H$100,Técnicos!$J$2:$J$100)),,0,1))</f>
        <v/>
      </c>
      <c r="AH89" s="15" t="str" cm="1">
        <f t="array" ref="AH89">IF(OR($B89="",AH$2=""),"",Projetos!$K88*_xlfn.XLOOKUP(AH$2,Técnicos!$A$2:$A$100,IF(Projetos!AN88=1,Técnicos!$F$2:$F$100,IF(Projetos!AN88=2,Técnicos!$H$2:$H$100,Técnicos!$J$2:$J$100)),,0,1))</f>
        <v/>
      </c>
      <c r="AI89" s="15" t="str" cm="1">
        <f t="array" ref="AI89">IF(OR($B89="",AI$2=""),"",Projetos!$K88*_xlfn.XLOOKUP(AI$2,Técnicos!$A$2:$A$100,IF(Projetos!AO88=1,Técnicos!$F$2:$F$100,IF(Projetos!AO88=2,Técnicos!$H$2:$H$100,Técnicos!$J$2:$J$100)),,0,1))</f>
        <v/>
      </c>
      <c r="AJ89" s="15" t="str" cm="1">
        <f t="array" ref="AJ89">IF(OR($B89="",AJ$2=""),"",Projetos!$K88*_xlfn.XLOOKUP(AJ$2,Técnicos!$A$2:$A$100,IF(Projetos!AP88=1,Técnicos!$F$2:$F$100,IF(Projetos!AP88=2,Técnicos!$H$2:$H$100,Técnicos!$J$2:$J$100)),,0,1))</f>
        <v/>
      </c>
      <c r="AK89" s="15" t="str" cm="1">
        <f t="array" ref="AK89">IF(OR($B89="",AK$2=""),"",Projetos!$K88*_xlfn.XLOOKUP(AK$2,Técnicos!$A$2:$A$100,IF(Projetos!AQ88=1,Técnicos!$F$2:$F$100,IF(Projetos!AQ88=2,Técnicos!$H$2:$H$100,Técnicos!$J$2:$J$100)),,0,1))</f>
        <v/>
      </c>
      <c r="AL89" s="15" t="str" cm="1">
        <f t="array" ref="AL89">IF(OR($B89="",AL$2=""),"",Projetos!$K88*_xlfn.XLOOKUP(AL$2,Técnicos!$A$2:$A$100,IF(Projetos!AR88=1,Técnicos!$F$2:$F$100,IF(Projetos!AR88=2,Técnicos!$H$2:$H$100,Técnicos!$J$2:$J$100)),,0,1))</f>
        <v/>
      </c>
      <c r="AM89" s="15" t="str" cm="1">
        <f t="array" ref="AM89">IF(OR($B89="",AM$2=""),"",Projetos!$K88*_xlfn.XLOOKUP(AM$2,Técnicos!$A$2:$A$100,IF(Projetos!AS88=1,Técnicos!$F$2:$F$100,IF(Projetos!AS88=2,Técnicos!$H$2:$H$100,Técnicos!$J$2:$J$100)),,0,1))</f>
        <v/>
      </c>
      <c r="AN89" s="15" t="str" cm="1">
        <f t="array" ref="AN89">IF(OR($B89="",AN$2=""),"",Projetos!$K88*_xlfn.XLOOKUP(AN$2,Técnicos!$A$2:$A$100,IF(Projetos!AT88=1,Técnicos!$F$2:$F$100,IF(Projetos!AT88=2,Técnicos!$H$2:$H$100,Técnicos!$J$2:$J$100)),,0,1))</f>
        <v/>
      </c>
      <c r="AO89" s="15" t="str" cm="1">
        <f t="array" ref="AO89">IF(OR($B89="",AO$2=""),"",Projetos!$K88*_xlfn.XLOOKUP(AO$2,Técnicos!$A$2:$A$100,IF(Projetos!AU88=1,Técnicos!$F$2:$F$100,IF(Projetos!AU88=2,Técnicos!$H$2:$H$100,Técnicos!$J$2:$J$100)),,0,1))</f>
        <v/>
      </c>
      <c r="AP89" s="15" t="str" cm="1">
        <f t="array" ref="AP89">IF(OR($B89="",AP$2=""),"",Projetos!$K88*_xlfn.XLOOKUP(AP$2,Técnicos!$A$2:$A$100,IF(Projetos!AV88=1,Técnicos!$F$2:$F$100,IF(Projetos!AV88=2,Técnicos!$H$2:$H$100,Técnicos!$J$2:$J$100)),,0,1))</f>
        <v/>
      </c>
      <c r="AQ89" s="15" t="str" cm="1">
        <f t="array" ref="AQ89">IF(OR($B89="",AQ$2=""),"",Projetos!$K88*_xlfn.XLOOKUP(AQ$2,Técnicos!$A$2:$A$100,IF(Projetos!AW88=1,Técnicos!$F$2:$F$100,IF(Projetos!AW88=2,Técnicos!$H$2:$H$100,Técnicos!$J$2:$J$100)),,0,1))</f>
        <v/>
      </c>
      <c r="AR89" s="15" t="str" cm="1">
        <f t="array" ref="AR89">IF(OR($B89="",AR$2=""),"",Projetos!$K88*_xlfn.XLOOKUP(AR$2,Técnicos!$A$2:$A$100,IF(Projetos!AX88=1,Técnicos!$F$2:$F$100,IF(Projetos!AX88=2,Técnicos!$H$2:$H$100,Técnicos!$J$2:$J$100)),,0,1))</f>
        <v/>
      </c>
      <c r="AS89" s="15" t="str" cm="1">
        <f t="array" ref="AS89">IF(OR($B89="",AS$2=""),"",Projetos!$K88*_xlfn.XLOOKUP(AS$2,Técnicos!$A$2:$A$100,IF(Projetos!AY88=1,Técnicos!$F$2:$F$100,IF(Projetos!AY88=2,Técnicos!$H$2:$H$100,Técnicos!$J$2:$J$100)),,0,1))</f>
        <v/>
      </c>
      <c r="AT89" s="15" t="str" cm="1">
        <f t="array" ref="AT89">IF(OR($B89="",AT$2=""),"",Projetos!$K88*_xlfn.XLOOKUP(AT$2,Técnicos!$A$2:$A$100,IF(Projetos!AZ88=1,Técnicos!$F$2:$F$100,IF(Projetos!AZ88=2,Técnicos!$H$2:$H$100,Técnicos!$J$2:$J$100)),,0,1))</f>
        <v/>
      </c>
      <c r="AU89" s="15" t="str" cm="1">
        <f t="array" ref="AU89">IF(OR($B89="",AU$2=""),"",Projetos!$K88*_xlfn.XLOOKUP(AU$2,Técnicos!$A$2:$A$100,IF(Projetos!BA88=1,Técnicos!$F$2:$F$100,IF(Projetos!BA88=2,Técnicos!$H$2:$H$100,Técnicos!$J$2:$J$100)),,0,1))</f>
        <v/>
      </c>
      <c r="AV89" s="15" t="str" cm="1">
        <f t="array" ref="AV89">IF(OR($B89="",AV$2=""),"",Projetos!$K88*_xlfn.XLOOKUP(AV$2,Técnicos!$A$2:$A$100,IF(Projetos!BB88=1,Técnicos!$F$2:$F$100,IF(Projetos!BB88=2,Técnicos!$H$2:$H$100,Técnicos!$J$2:$J$100)),,0,1))</f>
        <v/>
      </c>
      <c r="AW89" s="15" t="str" cm="1">
        <f t="array" ref="AW89">IF(OR($B89="",AW$2=""),"",Projetos!$K88*_xlfn.XLOOKUP(AW$2,Técnicos!$A$2:$A$100,IF(Projetos!BC88=1,Técnicos!$F$2:$F$100,IF(Projetos!BC88=2,Técnicos!$H$2:$H$100,Técnicos!$J$2:$J$100)),,0,1))</f>
        <v/>
      </c>
      <c r="AX89" s="15" t="str" cm="1">
        <f t="array" ref="AX89">IF(OR($B89="",AX$2=""),"",Projetos!$K88*_xlfn.XLOOKUP(AX$2,Técnicos!$A$2:$A$100,IF(Projetos!BD88=1,Técnicos!$F$2:$F$100,IF(Projetos!BD88=2,Técnicos!$H$2:$H$100,Técnicos!$J$2:$J$100)),,0,1))</f>
        <v/>
      </c>
      <c r="AY89" s="15" t="str" cm="1">
        <f t="array" ref="AY89">IF(OR($B89="",AY$2=""),"",Projetos!$K88*_xlfn.XLOOKUP(AY$2,Técnicos!$A$2:$A$100,IF(Projetos!BE88=1,Técnicos!$F$2:$F$100,IF(Projetos!BE88=2,Técnicos!$H$2:$H$100,Técnicos!$J$2:$J$100)),,0,1))</f>
        <v/>
      </c>
      <c r="AZ89" s="15" t="str" cm="1">
        <f t="array" ref="AZ89">IF(OR($B89="",AZ$2=""),"",Projetos!$K88*_xlfn.XLOOKUP(AZ$2,Técnicos!$A$2:$A$100,IF(Projetos!BF88=1,Técnicos!$F$2:$F$100,IF(Projetos!BF88=2,Técnicos!$H$2:$H$100,Técnicos!$J$2:$J$100)),,0,1))</f>
        <v/>
      </c>
      <c r="BA89" s="15" t="str" cm="1">
        <f t="array" ref="BA89">IF(OR($B89="",BA$2=""),"",Projetos!$K88*_xlfn.XLOOKUP(BA$2,Técnicos!$A$2:$A$100,IF(Projetos!BG88=1,Técnicos!$F$2:$F$100,IF(Projetos!BG88=2,Técnicos!$H$2:$H$100,Técnicos!$J$2:$J$100)),,0,1))</f>
        <v/>
      </c>
      <c r="BB89" s="15" t="str" cm="1">
        <f t="array" ref="BB89">IF(OR($B89="",BB$2=""),"",Projetos!$K88*_xlfn.XLOOKUP(BB$2,Técnicos!$A$2:$A$100,IF(Projetos!BH88=1,Técnicos!$F$2:$F$100,IF(Projetos!BH88=2,Técnicos!$H$2:$H$100,Técnicos!$J$2:$J$100)),,0,1))</f>
        <v/>
      </c>
      <c r="BC89" s="15" t="str" cm="1">
        <f t="array" ref="BC89">IF(OR($B89="",BC$2=""),"",Projetos!$K88*_xlfn.XLOOKUP(BC$2,Técnicos!$A$2:$A$100,IF(Projetos!BI88=1,Técnicos!$F$2:$F$100,IF(Projetos!BI88=2,Técnicos!$H$2:$H$100,Técnicos!$J$2:$J$100)),,0,1))</f>
        <v/>
      </c>
      <c r="BD89" s="15" t="str" cm="1">
        <f t="array" ref="BD89">IF(OR($B89="",BD$2=""),"",Projetos!$K88*_xlfn.XLOOKUP(BD$2,Técnicos!$A$2:$A$100,IF(Projetos!BJ88=1,Técnicos!$F$2:$F$100,IF(Projetos!BJ88=2,Técnicos!$H$2:$H$100,Técnicos!$J$2:$J$100)),,0,1))</f>
        <v/>
      </c>
      <c r="BE89" s="15" t="str" cm="1">
        <f t="array" ref="BE89">IF(OR($B89="",BE$2=""),"",Projetos!$K88*_xlfn.XLOOKUP(BE$2,Técnicos!$A$2:$A$100,IF(Projetos!BK88=1,Técnicos!$F$2:$F$100,IF(Projetos!BK88=2,Técnicos!$H$2:$H$100,Técnicos!$J$2:$J$100)),,0,1))</f>
        <v/>
      </c>
      <c r="BF89" s="15" t="str" cm="1">
        <f t="array" ref="BF89">IF(OR($B89="",BF$2=""),"",Projetos!$K88*_xlfn.XLOOKUP(BF$2,Técnicos!$A$2:$A$100,IF(Projetos!BL88=1,Técnicos!$F$2:$F$100,IF(Projetos!BL88=2,Técnicos!$H$2:$H$100,Técnicos!$J$2:$J$100)),,0,1))</f>
        <v/>
      </c>
      <c r="BG89" s="15" t="str" cm="1">
        <f t="array" ref="BG89">IF(OR($B89="",BG$2=""),"",Projetos!$K88*_xlfn.XLOOKUP(BG$2,Técnicos!$A$2:$A$100,IF(Projetos!BM88=1,Técnicos!$F$2:$F$100,IF(Projetos!BM88=2,Técnicos!$H$2:$H$100,Técnicos!$J$2:$J$100)),,0,1))</f>
        <v/>
      </c>
      <c r="BH89" s="15" t="str" cm="1">
        <f t="array" ref="BH89">IF(OR($B89="",BH$2=""),"",Projetos!$K88*_xlfn.XLOOKUP(BH$2,Técnicos!$A$2:$A$100,IF(Projetos!BN88=1,Técnicos!$F$2:$F$100,IF(Projetos!BN88=2,Técnicos!$H$2:$H$100,Técnicos!$J$2:$J$100)),,0,1))</f>
        <v/>
      </c>
      <c r="BI89" s="15" t="str" cm="1">
        <f t="array" ref="BI89">IF(OR($B89="",BI$2=""),"",Projetos!$K88*_xlfn.XLOOKUP(BI$2,Técnicos!$A$2:$A$100,IF(Projetos!BO88=1,Técnicos!$F$2:$F$100,IF(Projetos!BO88=2,Técnicos!$H$2:$H$100,Técnicos!$J$2:$J$100)),,0,1))</f>
        <v/>
      </c>
      <c r="BJ89" s="15" t="str" cm="1">
        <f t="array" ref="BJ89">IF(OR($B89="",BJ$2=""),"",Projetos!$K88*_xlfn.XLOOKUP(BJ$2,Técnicos!$A$2:$A$100,IF(Projetos!BP88=1,Técnicos!$F$2:$F$100,IF(Projetos!BP88=2,Técnicos!$H$2:$H$100,Técnicos!$J$2:$J$100)),,0,1))</f>
        <v/>
      </c>
      <c r="BK89" s="15" t="str" cm="1">
        <f t="array" ref="BK89">IF(OR($B89="",BK$2=""),"",Projetos!$K88*_xlfn.XLOOKUP(BK$2,Técnicos!$A$2:$A$100,IF(Projetos!BQ88=1,Técnicos!$F$2:$F$100,IF(Projetos!BQ88=2,Técnicos!$H$2:$H$100,Técnicos!$J$2:$J$100)),,0,1))</f>
        <v/>
      </c>
      <c r="BL89" s="15" t="str" cm="1">
        <f t="array" ref="BL89">IF(OR($B89="",BL$2=""),"",Projetos!$K88*_xlfn.XLOOKUP(BL$2,Técnicos!$A$2:$A$100,IF(Projetos!BR88=1,Técnicos!$F$2:$F$100,IF(Projetos!BR88=2,Técnicos!$H$2:$H$100,Técnicos!$J$2:$J$100)),,0,1))</f>
        <v/>
      </c>
      <c r="BM89" s="15" t="str" cm="1">
        <f t="array" ref="BM89">IF(OR($B89="",BM$2=""),"",Projetos!$K88*_xlfn.XLOOKUP(BM$2,Técnicos!$A$2:$A$100,IF(Projetos!BS88=1,Técnicos!$F$2:$F$100,IF(Projetos!BS88=2,Técnicos!$H$2:$H$100,Técnicos!$J$2:$J$100)),,0,1))</f>
        <v/>
      </c>
      <c r="BN89" s="15" t="str" cm="1">
        <f t="array" ref="BN89">IF(OR($B89="",BN$2=""),"",Projetos!$K88*_xlfn.XLOOKUP(BN$2,Técnicos!$A$2:$A$100,IF(Projetos!BT88=1,Técnicos!$F$2:$F$100,IF(Projetos!BT88=2,Técnicos!$H$2:$H$100,Técnicos!$J$2:$J$100)),,0,1))</f>
        <v/>
      </c>
      <c r="BO89" s="15" t="str" cm="1">
        <f t="array" ref="BO89">IF(OR($B89="",BO$2=""),"",Projetos!$K88*_xlfn.XLOOKUP(BO$2,Técnicos!$A$2:$A$100,IF(Projetos!BU88=1,Técnicos!$F$2:$F$100,IF(Projetos!BU88=2,Técnicos!$H$2:$H$100,Técnicos!$J$2:$J$100)),,0,1))</f>
        <v/>
      </c>
      <c r="BP89" s="15" t="str" cm="1">
        <f t="array" ref="BP89">IF(OR($B89="",BP$2=""),"",Projetos!$K88*_xlfn.XLOOKUP(BP$2,Técnicos!$A$2:$A$100,IF(Projetos!BV88=1,Técnicos!$F$2:$F$100,IF(Projetos!BV88=2,Técnicos!$H$2:$H$100,Técnicos!$J$2:$J$100)),,0,1))</f>
        <v/>
      </c>
      <c r="BQ89" s="15" t="str" cm="1">
        <f t="array" ref="BQ89">IF(OR($B89="",BQ$2=""),"",Projetos!$K88*_xlfn.XLOOKUP(BQ$2,Técnicos!$A$2:$A$100,IF(Projetos!BW88=1,Técnicos!$F$2:$F$100,IF(Projetos!BW88=2,Técnicos!$H$2:$H$100,Técnicos!$J$2:$J$100)),,0,1))</f>
        <v/>
      </c>
    </row>
    <row r="90" spans="3:69" x14ac:dyDescent="0.25">
      <c r="C90" s="15" t="str" cm="1">
        <f t="array" ref="C90">IF(OR($B90="",C$2=""),"",Projetos!$K89*_xlfn.XLOOKUP(C$2,Técnicos!$A$2:$A$100,IF(Projetos!I89=1,Técnicos!$F$2:$F$100,IF(Projetos!I89=2,Técnicos!$H$2:$H$100,Técnicos!$J$2:$J$100)),,0,1))</f>
        <v/>
      </c>
      <c r="D90" s="15" t="str" cm="1">
        <f t="array" ref="D90">IF(OR($B90="",D$2=""),"",Projetos!$K89*_xlfn.XLOOKUP(D$2,Técnicos!$A$2:$A$100,IF(Projetos!J89=1,Técnicos!$F$2:$F$100,IF(Projetos!J89=2,Técnicos!$H$2:$H$100,Técnicos!$J$2:$J$100)),,0,1))</f>
        <v/>
      </c>
      <c r="E90" s="15" t="str" cm="1">
        <f t="array" ref="E90">IF(OR($B90="",E$2=""),"",Projetos!$K89*_xlfn.XLOOKUP(E$2,Técnicos!$A$2:$A$100,IF(Projetos!K89=1,Técnicos!$F$2:$F$100,IF(Projetos!K89=2,Técnicos!$H$2:$H$100,Técnicos!$J$2:$J$100)),,0,1))</f>
        <v/>
      </c>
      <c r="F90" s="15" t="str" cm="1">
        <f t="array" ref="F90">IF(OR($B90="",F$2=""),"",Projetos!$K89*_xlfn.XLOOKUP(F$2,Técnicos!$A$2:$A$100,IF(Projetos!L89=1,Técnicos!$F$2:$F$100,IF(Projetos!L89=2,Técnicos!$H$2:$H$100,Técnicos!$J$2:$J$100)),,0,1))</f>
        <v/>
      </c>
      <c r="G90" s="15" t="str" cm="1">
        <f t="array" ref="G90">IF(OR($B90="",G$2=""),"",Projetos!$K89*_xlfn.XLOOKUP(G$2,Técnicos!$A$2:$A$100,IF(Projetos!M89=1,Técnicos!$F$2:$F$100,IF(Projetos!M89=2,Técnicos!$H$2:$H$100,Técnicos!$J$2:$J$100)),,0,1))</f>
        <v/>
      </c>
      <c r="H90" s="15" t="str" cm="1">
        <f t="array" ref="H90">IF(OR($B90="",H$2=""),"",Projetos!$K89*_xlfn.XLOOKUP(H$2,Técnicos!$A$2:$A$100,IF(Projetos!N89=1,Técnicos!$F$2:$F$100,IF(Projetos!N89=2,Técnicos!$H$2:$H$100,Técnicos!$J$2:$J$100)),,0,1))</f>
        <v/>
      </c>
      <c r="I90" s="15" t="str" cm="1">
        <f t="array" ref="I90">IF(OR($B90="",I$2=""),"",Projetos!$K89*_xlfn.XLOOKUP(I$2,Técnicos!$A$2:$A$100,IF(Projetos!O89=1,Técnicos!$F$2:$F$100,IF(Projetos!O89=2,Técnicos!$H$2:$H$100,Técnicos!$J$2:$J$100)),,0,1))</f>
        <v/>
      </c>
      <c r="J90" s="15" t="str" cm="1">
        <f t="array" ref="J90">IF(OR($B90="",J$2=""),"",Projetos!$K89*_xlfn.XLOOKUP(J$2,Técnicos!$A$2:$A$100,IF(Projetos!P89=1,Técnicos!$F$2:$F$100,IF(Projetos!P89=2,Técnicos!$H$2:$H$100,Técnicos!$J$2:$J$100)),,0,1))</f>
        <v/>
      </c>
      <c r="K90" s="15" t="str" cm="1">
        <f t="array" ref="K90">IF(OR($B90="",K$2=""),"",Projetos!$K89*_xlfn.XLOOKUP(K$2,Técnicos!$A$2:$A$100,IF(Projetos!Q89=1,Técnicos!$F$2:$F$100,IF(Projetos!Q89=2,Técnicos!$H$2:$H$100,Técnicos!$J$2:$J$100)),,0,1))</f>
        <v/>
      </c>
      <c r="L90" s="15" t="str" cm="1">
        <f t="array" ref="L90">IF(OR($B90="",L$2=""),"",Projetos!$K89*_xlfn.XLOOKUP(L$2,Técnicos!$A$2:$A$100,IF(Projetos!R89=1,Técnicos!$F$2:$F$100,IF(Projetos!R89=2,Técnicos!$H$2:$H$100,Técnicos!$J$2:$J$100)),,0,1))</f>
        <v/>
      </c>
      <c r="M90" s="15" t="str" cm="1">
        <f t="array" ref="M90">IF(OR($B90="",M$2=""),"",Projetos!$K89*_xlfn.XLOOKUP(M$2,Técnicos!$A$2:$A$100,IF(Projetos!S89=1,Técnicos!$F$2:$F$100,IF(Projetos!S89=2,Técnicos!$H$2:$H$100,Técnicos!$J$2:$J$100)),,0,1))</f>
        <v/>
      </c>
      <c r="N90" s="15" t="str" cm="1">
        <f t="array" ref="N90">IF(OR($B90="",N$2=""),"",Projetos!$K89*_xlfn.XLOOKUP(N$2,Técnicos!$A$2:$A$100,IF(Projetos!T89=1,Técnicos!$F$2:$F$100,IF(Projetos!T89=2,Técnicos!$H$2:$H$100,Técnicos!$J$2:$J$100)),,0,1))</f>
        <v/>
      </c>
      <c r="O90" s="15" t="str" cm="1">
        <f t="array" ref="O90">IF(OR($B90="",O$2=""),"",Projetos!$K89*_xlfn.XLOOKUP(O$2,Técnicos!$A$2:$A$100,IF(Projetos!U89=1,Técnicos!$F$2:$F$100,IF(Projetos!U89=2,Técnicos!$H$2:$H$100,Técnicos!$J$2:$J$100)),,0,1))</f>
        <v/>
      </c>
      <c r="P90" s="15" t="str" cm="1">
        <f t="array" ref="P90">IF(OR($B90="",P$2=""),"",Projetos!$K89*_xlfn.XLOOKUP(P$2,Técnicos!$A$2:$A$100,IF(Projetos!V89=1,Técnicos!$F$2:$F$100,IF(Projetos!V89=2,Técnicos!$H$2:$H$100,Técnicos!$J$2:$J$100)),,0,1))</f>
        <v/>
      </c>
      <c r="Q90" s="15" t="str" cm="1">
        <f t="array" ref="Q90">IF(OR($B90="",Q$2=""),"",Projetos!$K89*_xlfn.XLOOKUP(Q$2,Técnicos!$A$2:$A$100,IF(Projetos!W89=1,Técnicos!$F$2:$F$100,IF(Projetos!W89=2,Técnicos!$H$2:$H$100,Técnicos!$J$2:$J$100)),,0,1))</f>
        <v/>
      </c>
      <c r="R90" s="15" t="str" cm="1">
        <f t="array" ref="R90">IF(OR($B90="",R$2=""),"",Projetos!$K89*_xlfn.XLOOKUP(R$2,Técnicos!$A$2:$A$100,IF(Projetos!X89=1,Técnicos!$F$2:$F$100,IF(Projetos!X89=2,Técnicos!$H$2:$H$100,Técnicos!$J$2:$J$100)),,0,1))</f>
        <v/>
      </c>
      <c r="S90" s="15" t="str" cm="1">
        <f t="array" ref="S90">IF(OR($B90="",S$2=""),"",Projetos!$K89*_xlfn.XLOOKUP(S$2,Técnicos!$A$2:$A$100,IF(Projetos!Y89=1,Técnicos!$F$2:$F$100,IF(Projetos!Y89=2,Técnicos!$H$2:$H$100,Técnicos!$J$2:$J$100)),,0,1))</f>
        <v/>
      </c>
      <c r="T90" s="15" t="str" cm="1">
        <f t="array" ref="T90">IF(OR($B90="",T$2=""),"",Projetos!$K89*_xlfn.XLOOKUP(T$2,Técnicos!$A$2:$A$100,IF(Projetos!Z89=1,Técnicos!$F$2:$F$100,IF(Projetos!Z89=2,Técnicos!$H$2:$H$100,Técnicos!$J$2:$J$100)),,0,1))</f>
        <v/>
      </c>
      <c r="U90" s="15" t="str" cm="1">
        <f t="array" ref="U90">IF(OR($B90="",U$2=""),"",Projetos!$K89*_xlfn.XLOOKUP(U$2,Técnicos!$A$2:$A$100,IF(Projetos!AA89=1,Técnicos!$F$2:$F$100,IF(Projetos!AA89=2,Técnicos!$H$2:$H$100,Técnicos!$J$2:$J$100)),,0,1))</f>
        <v/>
      </c>
      <c r="V90" s="15" t="str" cm="1">
        <f t="array" ref="V90">IF(OR($B90="",V$2=""),"",Projetos!$K89*_xlfn.XLOOKUP(V$2,Técnicos!$A$2:$A$100,IF(Projetos!AB89=1,Técnicos!$F$2:$F$100,IF(Projetos!AB89=2,Técnicos!$H$2:$H$100,Técnicos!$J$2:$J$100)),,0,1))</f>
        <v/>
      </c>
      <c r="W90" s="15" t="str" cm="1">
        <f t="array" ref="W90">IF(OR($B90="",W$2=""),"",Projetos!$K89*_xlfn.XLOOKUP(W$2,Técnicos!$A$2:$A$100,IF(Projetos!AC89=1,Técnicos!$F$2:$F$100,IF(Projetos!AC89=2,Técnicos!$H$2:$H$100,Técnicos!$J$2:$J$100)),,0,1))</f>
        <v/>
      </c>
      <c r="X90" s="15" t="str" cm="1">
        <f t="array" ref="X90">IF(OR($B90="",X$2=""),"",Projetos!$K89*_xlfn.XLOOKUP(X$2,Técnicos!$A$2:$A$100,IF(Projetos!AD89=1,Técnicos!$F$2:$F$100,IF(Projetos!AD89=2,Técnicos!$H$2:$H$100,Técnicos!$J$2:$J$100)),,0,1))</f>
        <v/>
      </c>
      <c r="Y90" s="15" t="str" cm="1">
        <f t="array" ref="Y90">IF(OR($B90="",Y$2=""),"",Projetos!$K89*_xlfn.XLOOKUP(Y$2,Técnicos!$A$2:$A$100,IF(Projetos!AE89=1,Técnicos!$F$2:$F$100,IF(Projetos!AE89=2,Técnicos!$H$2:$H$100,Técnicos!$J$2:$J$100)),,0,1))</f>
        <v/>
      </c>
      <c r="Z90" s="15" t="str" cm="1">
        <f t="array" ref="Z90">IF(OR($B90="",Z$2=""),"",Projetos!$K89*_xlfn.XLOOKUP(Z$2,Técnicos!$A$2:$A$100,IF(Projetos!AF89=1,Técnicos!$F$2:$F$100,IF(Projetos!AF89=2,Técnicos!$H$2:$H$100,Técnicos!$J$2:$J$100)),,0,1))</f>
        <v/>
      </c>
      <c r="AA90" s="15" t="str" cm="1">
        <f t="array" ref="AA90">IF(OR($B90="",AA$2=""),"",Projetos!$K89*_xlfn.XLOOKUP(AA$2,Técnicos!$A$2:$A$100,IF(Projetos!AG89=1,Técnicos!$F$2:$F$100,IF(Projetos!AG89=2,Técnicos!$H$2:$H$100,Técnicos!$J$2:$J$100)),,0,1))</f>
        <v/>
      </c>
      <c r="AB90" s="15" t="str" cm="1">
        <f t="array" ref="AB90">IF(OR($B90="",AB$2=""),"",Projetos!$K89*_xlfn.XLOOKUP(AB$2,Técnicos!$A$2:$A$100,IF(Projetos!AH89=1,Técnicos!$F$2:$F$100,IF(Projetos!AH89=2,Técnicos!$H$2:$H$100,Técnicos!$J$2:$J$100)),,0,1))</f>
        <v/>
      </c>
      <c r="AC90" s="15" t="str" cm="1">
        <f t="array" ref="AC90">IF(OR($B90="",AC$2=""),"",Projetos!$K89*_xlfn.XLOOKUP(AC$2,Técnicos!$A$2:$A$100,IF(Projetos!AI89=1,Técnicos!$F$2:$F$100,IF(Projetos!AI89=2,Técnicos!$H$2:$H$100,Técnicos!$J$2:$J$100)),,0,1))</f>
        <v/>
      </c>
      <c r="AD90" s="15" t="str" cm="1">
        <f t="array" ref="AD90">IF(OR($B90="",AD$2=""),"",Projetos!$K89*_xlfn.XLOOKUP(AD$2,Técnicos!$A$2:$A$100,IF(Projetos!AJ89=1,Técnicos!$F$2:$F$100,IF(Projetos!AJ89=2,Técnicos!$H$2:$H$100,Técnicos!$J$2:$J$100)),,0,1))</f>
        <v/>
      </c>
      <c r="AE90" s="15" t="str" cm="1">
        <f t="array" ref="AE90">IF(OR($B90="",AE$2=""),"",Projetos!$K89*_xlfn.XLOOKUP(AE$2,Técnicos!$A$2:$A$100,IF(Projetos!AK89=1,Técnicos!$F$2:$F$100,IF(Projetos!AK89=2,Técnicos!$H$2:$H$100,Técnicos!$J$2:$J$100)),,0,1))</f>
        <v/>
      </c>
      <c r="AF90" s="15" t="str" cm="1">
        <f t="array" ref="AF90">IF(OR($B90="",AF$2=""),"",Projetos!$K89*_xlfn.XLOOKUP(AF$2,Técnicos!$A$2:$A$100,IF(Projetos!AL89=1,Técnicos!$F$2:$F$100,IF(Projetos!AL89=2,Técnicos!$H$2:$H$100,Técnicos!$J$2:$J$100)),,0,1))</f>
        <v/>
      </c>
      <c r="AG90" s="15" t="str" cm="1">
        <f t="array" ref="AG90">IF(OR($B90="",AG$2=""),"",Projetos!$K89*_xlfn.XLOOKUP(AG$2,Técnicos!$A$2:$A$100,IF(Projetos!AM89=1,Técnicos!$F$2:$F$100,IF(Projetos!AM89=2,Técnicos!$H$2:$H$100,Técnicos!$J$2:$J$100)),,0,1))</f>
        <v/>
      </c>
      <c r="AH90" s="15" t="str" cm="1">
        <f t="array" ref="AH90">IF(OR($B90="",AH$2=""),"",Projetos!$K89*_xlfn.XLOOKUP(AH$2,Técnicos!$A$2:$A$100,IF(Projetos!AN89=1,Técnicos!$F$2:$F$100,IF(Projetos!AN89=2,Técnicos!$H$2:$H$100,Técnicos!$J$2:$J$100)),,0,1))</f>
        <v/>
      </c>
      <c r="AI90" s="15" t="str" cm="1">
        <f t="array" ref="AI90">IF(OR($B90="",AI$2=""),"",Projetos!$K89*_xlfn.XLOOKUP(AI$2,Técnicos!$A$2:$A$100,IF(Projetos!AO89=1,Técnicos!$F$2:$F$100,IF(Projetos!AO89=2,Técnicos!$H$2:$H$100,Técnicos!$J$2:$J$100)),,0,1))</f>
        <v/>
      </c>
      <c r="AJ90" s="15" t="str" cm="1">
        <f t="array" ref="AJ90">IF(OR($B90="",AJ$2=""),"",Projetos!$K89*_xlfn.XLOOKUP(AJ$2,Técnicos!$A$2:$A$100,IF(Projetos!AP89=1,Técnicos!$F$2:$F$100,IF(Projetos!AP89=2,Técnicos!$H$2:$H$100,Técnicos!$J$2:$J$100)),,0,1))</f>
        <v/>
      </c>
      <c r="AK90" s="15" t="str" cm="1">
        <f t="array" ref="AK90">IF(OR($B90="",AK$2=""),"",Projetos!$K89*_xlfn.XLOOKUP(AK$2,Técnicos!$A$2:$A$100,IF(Projetos!AQ89=1,Técnicos!$F$2:$F$100,IF(Projetos!AQ89=2,Técnicos!$H$2:$H$100,Técnicos!$J$2:$J$100)),,0,1))</f>
        <v/>
      </c>
      <c r="AL90" s="15" t="str" cm="1">
        <f t="array" ref="AL90">IF(OR($B90="",AL$2=""),"",Projetos!$K89*_xlfn.XLOOKUP(AL$2,Técnicos!$A$2:$A$100,IF(Projetos!AR89=1,Técnicos!$F$2:$F$100,IF(Projetos!AR89=2,Técnicos!$H$2:$H$100,Técnicos!$J$2:$J$100)),,0,1))</f>
        <v/>
      </c>
      <c r="AM90" s="15" t="str" cm="1">
        <f t="array" ref="AM90">IF(OR($B90="",AM$2=""),"",Projetos!$K89*_xlfn.XLOOKUP(AM$2,Técnicos!$A$2:$A$100,IF(Projetos!AS89=1,Técnicos!$F$2:$F$100,IF(Projetos!AS89=2,Técnicos!$H$2:$H$100,Técnicos!$J$2:$J$100)),,0,1))</f>
        <v/>
      </c>
      <c r="AN90" s="15" t="str" cm="1">
        <f t="array" ref="AN90">IF(OR($B90="",AN$2=""),"",Projetos!$K89*_xlfn.XLOOKUP(AN$2,Técnicos!$A$2:$A$100,IF(Projetos!AT89=1,Técnicos!$F$2:$F$100,IF(Projetos!AT89=2,Técnicos!$H$2:$H$100,Técnicos!$J$2:$J$100)),,0,1))</f>
        <v/>
      </c>
      <c r="AO90" s="15" t="str" cm="1">
        <f t="array" ref="AO90">IF(OR($B90="",AO$2=""),"",Projetos!$K89*_xlfn.XLOOKUP(AO$2,Técnicos!$A$2:$A$100,IF(Projetos!AU89=1,Técnicos!$F$2:$F$100,IF(Projetos!AU89=2,Técnicos!$H$2:$H$100,Técnicos!$J$2:$J$100)),,0,1))</f>
        <v/>
      </c>
      <c r="AP90" s="15" t="str" cm="1">
        <f t="array" ref="AP90">IF(OR($B90="",AP$2=""),"",Projetos!$K89*_xlfn.XLOOKUP(AP$2,Técnicos!$A$2:$A$100,IF(Projetos!AV89=1,Técnicos!$F$2:$F$100,IF(Projetos!AV89=2,Técnicos!$H$2:$H$100,Técnicos!$J$2:$J$100)),,0,1))</f>
        <v/>
      </c>
      <c r="AQ90" s="15" t="str" cm="1">
        <f t="array" ref="AQ90">IF(OR($B90="",AQ$2=""),"",Projetos!$K89*_xlfn.XLOOKUP(AQ$2,Técnicos!$A$2:$A$100,IF(Projetos!AW89=1,Técnicos!$F$2:$F$100,IF(Projetos!AW89=2,Técnicos!$H$2:$H$100,Técnicos!$J$2:$J$100)),,0,1))</f>
        <v/>
      </c>
      <c r="AR90" s="15" t="str" cm="1">
        <f t="array" ref="AR90">IF(OR($B90="",AR$2=""),"",Projetos!$K89*_xlfn.XLOOKUP(AR$2,Técnicos!$A$2:$A$100,IF(Projetos!AX89=1,Técnicos!$F$2:$F$100,IF(Projetos!AX89=2,Técnicos!$H$2:$H$100,Técnicos!$J$2:$J$100)),,0,1))</f>
        <v/>
      </c>
      <c r="AS90" s="15" t="str" cm="1">
        <f t="array" ref="AS90">IF(OR($B90="",AS$2=""),"",Projetos!$K89*_xlfn.XLOOKUP(AS$2,Técnicos!$A$2:$A$100,IF(Projetos!AY89=1,Técnicos!$F$2:$F$100,IF(Projetos!AY89=2,Técnicos!$H$2:$H$100,Técnicos!$J$2:$J$100)),,0,1))</f>
        <v/>
      </c>
      <c r="AT90" s="15" t="str" cm="1">
        <f t="array" ref="AT90">IF(OR($B90="",AT$2=""),"",Projetos!$K89*_xlfn.XLOOKUP(AT$2,Técnicos!$A$2:$A$100,IF(Projetos!AZ89=1,Técnicos!$F$2:$F$100,IF(Projetos!AZ89=2,Técnicos!$H$2:$H$100,Técnicos!$J$2:$J$100)),,0,1))</f>
        <v/>
      </c>
      <c r="AU90" s="15" t="str" cm="1">
        <f t="array" ref="AU90">IF(OR($B90="",AU$2=""),"",Projetos!$K89*_xlfn.XLOOKUP(AU$2,Técnicos!$A$2:$A$100,IF(Projetos!BA89=1,Técnicos!$F$2:$F$100,IF(Projetos!BA89=2,Técnicos!$H$2:$H$100,Técnicos!$J$2:$J$100)),,0,1))</f>
        <v/>
      </c>
      <c r="AV90" s="15" t="str" cm="1">
        <f t="array" ref="AV90">IF(OR($B90="",AV$2=""),"",Projetos!$K89*_xlfn.XLOOKUP(AV$2,Técnicos!$A$2:$A$100,IF(Projetos!BB89=1,Técnicos!$F$2:$F$100,IF(Projetos!BB89=2,Técnicos!$H$2:$H$100,Técnicos!$J$2:$J$100)),,0,1))</f>
        <v/>
      </c>
      <c r="AW90" s="15" t="str" cm="1">
        <f t="array" ref="AW90">IF(OR($B90="",AW$2=""),"",Projetos!$K89*_xlfn.XLOOKUP(AW$2,Técnicos!$A$2:$A$100,IF(Projetos!BC89=1,Técnicos!$F$2:$F$100,IF(Projetos!BC89=2,Técnicos!$H$2:$H$100,Técnicos!$J$2:$J$100)),,0,1))</f>
        <v/>
      </c>
      <c r="AX90" s="15" t="str" cm="1">
        <f t="array" ref="AX90">IF(OR($B90="",AX$2=""),"",Projetos!$K89*_xlfn.XLOOKUP(AX$2,Técnicos!$A$2:$A$100,IF(Projetos!BD89=1,Técnicos!$F$2:$F$100,IF(Projetos!BD89=2,Técnicos!$H$2:$H$100,Técnicos!$J$2:$J$100)),,0,1))</f>
        <v/>
      </c>
      <c r="AY90" s="15" t="str" cm="1">
        <f t="array" ref="AY90">IF(OR($B90="",AY$2=""),"",Projetos!$K89*_xlfn.XLOOKUP(AY$2,Técnicos!$A$2:$A$100,IF(Projetos!BE89=1,Técnicos!$F$2:$F$100,IF(Projetos!BE89=2,Técnicos!$H$2:$H$100,Técnicos!$J$2:$J$100)),,0,1))</f>
        <v/>
      </c>
      <c r="AZ90" s="15" t="str" cm="1">
        <f t="array" ref="AZ90">IF(OR($B90="",AZ$2=""),"",Projetos!$K89*_xlfn.XLOOKUP(AZ$2,Técnicos!$A$2:$A$100,IF(Projetos!BF89=1,Técnicos!$F$2:$F$100,IF(Projetos!BF89=2,Técnicos!$H$2:$H$100,Técnicos!$J$2:$J$100)),,0,1))</f>
        <v/>
      </c>
      <c r="BA90" s="15" t="str" cm="1">
        <f t="array" ref="BA90">IF(OR($B90="",BA$2=""),"",Projetos!$K89*_xlfn.XLOOKUP(BA$2,Técnicos!$A$2:$A$100,IF(Projetos!BG89=1,Técnicos!$F$2:$F$100,IF(Projetos!BG89=2,Técnicos!$H$2:$H$100,Técnicos!$J$2:$J$100)),,0,1))</f>
        <v/>
      </c>
      <c r="BB90" s="15" t="str" cm="1">
        <f t="array" ref="BB90">IF(OR($B90="",BB$2=""),"",Projetos!$K89*_xlfn.XLOOKUP(BB$2,Técnicos!$A$2:$A$100,IF(Projetos!BH89=1,Técnicos!$F$2:$F$100,IF(Projetos!BH89=2,Técnicos!$H$2:$H$100,Técnicos!$J$2:$J$100)),,0,1))</f>
        <v/>
      </c>
      <c r="BC90" s="15" t="str" cm="1">
        <f t="array" ref="BC90">IF(OR($B90="",BC$2=""),"",Projetos!$K89*_xlfn.XLOOKUP(BC$2,Técnicos!$A$2:$A$100,IF(Projetos!BI89=1,Técnicos!$F$2:$F$100,IF(Projetos!BI89=2,Técnicos!$H$2:$H$100,Técnicos!$J$2:$J$100)),,0,1))</f>
        <v/>
      </c>
      <c r="BD90" s="15" t="str" cm="1">
        <f t="array" ref="BD90">IF(OR($B90="",BD$2=""),"",Projetos!$K89*_xlfn.XLOOKUP(BD$2,Técnicos!$A$2:$A$100,IF(Projetos!BJ89=1,Técnicos!$F$2:$F$100,IF(Projetos!BJ89=2,Técnicos!$H$2:$H$100,Técnicos!$J$2:$J$100)),,0,1))</f>
        <v/>
      </c>
      <c r="BE90" s="15" t="str" cm="1">
        <f t="array" ref="BE90">IF(OR($B90="",BE$2=""),"",Projetos!$K89*_xlfn.XLOOKUP(BE$2,Técnicos!$A$2:$A$100,IF(Projetos!BK89=1,Técnicos!$F$2:$F$100,IF(Projetos!BK89=2,Técnicos!$H$2:$H$100,Técnicos!$J$2:$J$100)),,0,1))</f>
        <v/>
      </c>
      <c r="BF90" s="15" t="str" cm="1">
        <f t="array" ref="BF90">IF(OR($B90="",BF$2=""),"",Projetos!$K89*_xlfn.XLOOKUP(BF$2,Técnicos!$A$2:$A$100,IF(Projetos!BL89=1,Técnicos!$F$2:$F$100,IF(Projetos!BL89=2,Técnicos!$H$2:$H$100,Técnicos!$J$2:$J$100)),,0,1))</f>
        <v/>
      </c>
      <c r="BG90" s="15" t="str" cm="1">
        <f t="array" ref="BG90">IF(OR($B90="",BG$2=""),"",Projetos!$K89*_xlfn.XLOOKUP(BG$2,Técnicos!$A$2:$A$100,IF(Projetos!BM89=1,Técnicos!$F$2:$F$100,IF(Projetos!BM89=2,Técnicos!$H$2:$H$100,Técnicos!$J$2:$J$100)),,0,1))</f>
        <v/>
      </c>
      <c r="BH90" s="15" t="str" cm="1">
        <f t="array" ref="BH90">IF(OR($B90="",BH$2=""),"",Projetos!$K89*_xlfn.XLOOKUP(BH$2,Técnicos!$A$2:$A$100,IF(Projetos!BN89=1,Técnicos!$F$2:$F$100,IF(Projetos!BN89=2,Técnicos!$H$2:$H$100,Técnicos!$J$2:$J$100)),,0,1))</f>
        <v/>
      </c>
      <c r="BI90" s="15" t="str" cm="1">
        <f t="array" ref="BI90">IF(OR($B90="",BI$2=""),"",Projetos!$K89*_xlfn.XLOOKUP(BI$2,Técnicos!$A$2:$A$100,IF(Projetos!BO89=1,Técnicos!$F$2:$F$100,IF(Projetos!BO89=2,Técnicos!$H$2:$H$100,Técnicos!$J$2:$J$100)),,0,1))</f>
        <v/>
      </c>
      <c r="BJ90" s="15" t="str" cm="1">
        <f t="array" ref="BJ90">IF(OR($B90="",BJ$2=""),"",Projetos!$K89*_xlfn.XLOOKUP(BJ$2,Técnicos!$A$2:$A$100,IF(Projetos!BP89=1,Técnicos!$F$2:$F$100,IF(Projetos!BP89=2,Técnicos!$H$2:$H$100,Técnicos!$J$2:$J$100)),,0,1))</f>
        <v/>
      </c>
      <c r="BK90" s="15" t="str" cm="1">
        <f t="array" ref="BK90">IF(OR($B90="",BK$2=""),"",Projetos!$K89*_xlfn.XLOOKUP(BK$2,Técnicos!$A$2:$A$100,IF(Projetos!BQ89=1,Técnicos!$F$2:$F$100,IF(Projetos!BQ89=2,Técnicos!$H$2:$H$100,Técnicos!$J$2:$J$100)),,0,1))</f>
        <v/>
      </c>
      <c r="BL90" s="15" t="str" cm="1">
        <f t="array" ref="BL90">IF(OR($B90="",BL$2=""),"",Projetos!$K89*_xlfn.XLOOKUP(BL$2,Técnicos!$A$2:$A$100,IF(Projetos!BR89=1,Técnicos!$F$2:$F$100,IF(Projetos!BR89=2,Técnicos!$H$2:$H$100,Técnicos!$J$2:$J$100)),,0,1))</f>
        <v/>
      </c>
      <c r="BM90" s="15" t="str" cm="1">
        <f t="array" ref="BM90">IF(OR($B90="",BM$2=""),"",Projetos!$K89*_xlfn.XLOOKUP(BM$2,Técnicos!$A$2:$A$100,IF(Projetos!BS89=1,Técnicos!$F$2:$F$100,IF(Projetos!BS89=2,Técnicos!$H$2:$H$100,Técnicos!$J$2:$J$100)),,0,1))</f>
        <v/>
      </c>
      <c r="BN90" s="15" t="str" cm="1">
        <f t="array" ref="BN90">IF(OR($B90="",BN$2=""),"",Projetos!$K89*_xlfn.XLOOKUP(BN$2,Técnicos!$A$2:$A$100,IF(Projetos!BT89=1,Técnicos!$F$2:$F$100,IF(Projetos!BT89=2,Técnicos!$H$2:$H$100,Técnicos!$J$2:$J$100)),,0,1))</f>
        <v/>
      </c>
      <c r="BO90" s="15" t="str" cm="1">
        <f t="array" ref="BO90">IF(OR($B90="",BO$2=""),"",Projetos!$K89*_xlfn.XLOOKUP(BO$2,Técnicos!$A$2:$A$100,IF(Projetos!BU89=1,Técnicos!$F$2:$F$100,IF(Projetos!BU89=2,Técnicos!$H$2:$H$100,Técnicos!$J$2:$J$100)),,0,1))</f>
        <v/>
      </c>
      <c r="BP90" s="15" t="str" cm="1">
        <f t="array" ref="BP90">IF(OR($B90="",BP$2=""),"",Projetos!$K89*_xlfn.XLOOKUP(BP$2,Técnicos!$A$2:$A$100,IF(Projetos!BV89=1,Técnicos!$F$2:$F$100,IF(Projetos!BV89=2,Técnicos!$H$2:$H$100,Técnicos!$J$2:$J$100)),,0,1))</f>
        <v/>
      </c>
      <c r="BQ90" s="15" t="str" cm="1">
        <f t="array" ref="BQ90">IF(OR($B90="",BQ$2=""),"",Projetos!$K89*_xlfn.XLOOKUP(BQ$2,Técnicos!$A$2:$A$100,IF(Projetos!BW89=1,Técnicos!$F$2:$F$100,IF(Projetos!BW89=2,Técnicos!$H$2:$H$100,Técnicos!$J$2:$J$100)),,0,1))</f>
        <v/>
      </c>
    </row>
    <row r="91" spans="3:69" x14ac:dyDescent="0.25">
      <c r="C91" s="15" t="str" cm="1">
        <f t="array" ref="C91">IF(OR($B91="",C$2=""),"",Projetos!$K90*_xlfn.XLOOKUP(C$2,Técnicos!$A$2:$A$100,IF(Projetos!I90=1,Técnicos!$F$2:$F$100,IF(Projetos!I90=2,Técnicos!$H$2:$H$100,Técnicos!$J$2:$J$100)),,0,1))</f>
        <v/>
      </c>
      <c r="D91" s="15" t="str" cm="1">
        <f t="array" ref="D91">IF(OR($B91="",D$2=""),"",Projetos!$K90*_xlfn.XLOOKUP(D$2,Técnicos!$A$2:$A$100,IF(Projetos!J90=1,Técnicos!$F$2:$F$100,IF(Projetos!J90=2,Técnicos!$H$2:$H$100,Técnicos!$J$2:$J$100)),,0,1))</f>
        <v/>
      </c>
      <c r="E91" s="15" t="str" cm="1">
        <f t="array" ref="E91">IF(OR($B91="",E$2=""),"",Projetos!$K90*_xlfn.XLOOKUP(E$2,Técnicos!$A$2:$A$100,IF(Projetos!K90=1,Técnicos!$F$2:$F$100,IF(Projetos!K90=2,Técnicos!$H$2:$H$100,Técnicos!$J$2:$J$100)),,0,1))</f>
        <v/>
      </c>
      <c r="F91" s="15" t="str" cm="1">
        <f t="array" ref="F91">IF(OR($B91="",F$2=""),"",Projetos!$K90*_xlfn.XLOOKUP(F$2,Técnicos!$A$2:$A$100,IF(Projetos!L90=1,Técnicos!$F$2:$F$100,IF(Projetos!L90=2,Técnicos!$H$2:$H$100,Técnicos!$J$2:$J$100)),,0,1))</f>
        <v/>
      </c>
      <c r="G91" s="15" t="str" cm="1">
        <f t="array" ref="G91">IF(OR($B91="",G$2=""),"",Projetos!$K90*_xlfn.XLOOKUP(G$2,Técnicos!$A$2:$A$100,IF(Projetos!M90=1,Técnicos!$F$2:$F$100,IF(Projetos!M90=2,Técnicos!$H$2:$H$100,Técnicos!$J$2:$J$100)),,0,1))</f>
        <v/>
      </c>
      <c r="H91" s="15" t="str" cm="1">
        <f t="array" ref="H91">IF(OR($B91="",H$2=""),"",Projetos!$K90*_xlfn.XLOOKUP(H$2,Técnicos!$A$2:$A$100,IF(Projetos!N90=1,Técnicos!$F$2:$F$100,IF(Projetos!N90=2,Técnicos!$H$2:$H$100,Técnicos!$J$2:$J$100)),,0,1))</f>
        <v/>
      </c>
      <c r="I91" s="15" t="str" cm="1">
        <f t="array" ref="I91">IF(OR($B91="",I$2=""),"",Projetos!$K90*_xlfn.XLOOKUP(I$2,Técnicos!$A$2:$A$100,IF(Projetos!O90=1,Técnicos!$F$2:$F$100,IF(Projetos!O90=2,Técnicos!$H$2:$H$100,Técnicos!$J$2:$J$100)),,0,1))</f>
        <v/>
      </c>
      <c r="J91" s="15" t="str" cm="1">
        <f t="array" ref="J91">IF(OR($B91="",J$2=""),"",Projetos!$K90*_xlfn.XLOOKUP(J$2,Técnicos!$A$2:$A$100,IF(Projetos!P90=1,Técnicos!$F$2:$F$100,IF(Projetos!P90=2,Técnicos!$H$2:$H$100,Técnicos!$J$2:$J$100)),,0,1))</f>
        <v/>
      </c>
      <c r="K91" s="15" t="str" cm="1">
        <f t="array" ref="K91">IF(OR($B91="",K$2=""),"",Projetos!$K90*_xlfn.XLOOKUP(K$2,Técnicos!$A$2:$A$100,IF(Projetos!Q90=1,Técnicos!$F$2:$F$100,IF(Projetos!Q90=2,Técnicos!$H$2:$H$100,Técnicos!$J$2:$J$100)),,0,1))</f>
        <v/>
      </c>
      <c r="L91" s="15" t="str" cm="1">
        <f t="array" ref="L91">IF(OR($B91="",L$2=""),"",Projetos!$K90*_xlfn.XLOOKUP(L$2,Técnicos!$A$2:$A$100,IF(Projetos!R90=1,Técnicos!$F$2:$F$100,IF(Projetos!R90=2,Técnicos!$H$2:$H$100,Técnicos!$J$2:$J$100)),,0,1))</f>
        <v/>
      </c>
      <c r="M91" s="15" t="str" cm="1">
        <f t="array" ref="M91">IF(OR($B91="",M$2=""),"",Projetos!$K90*_xlfn.XLOOKUP(M$2,Técnicos!$A$2:$A$100,IF(Projetos!S90=1,Técnicos!$F$2:$F$100,IF(Projetos!S90=2,Técnicos!$H$2:$H$100,Técnicos!$J$2:$J$100)),,0,1))</f>
        <v/>
      </c>
      <c r="N91" s="15" t="str" cm="1">
        <f t="array" ref="N91">IF(OR($B91="",N$2=""),"",Projetos!$K90*_xlfn.XLOOKUP(N$2,Técnicos!$A$2:$A$100,IF(Projetos!T90=1,Técnicos!$F$2:$F$100,IF(Projetos!T90=2,Técnicos!$H$2:$H$100,Técnicos!$J$2:$J$100)),,0,1))</f>
        <v/>
      </c>
      <c r="O91" s="15" t="str" cm="1">
        <f t="array" ref="O91">IF(OR($B91="",O$2=""),"",Projetos!$K90*_xlfn.XLOOKUP(O$2,Técnicos!$A$2:$A$100,IF(Projetos!U90=1,Técnicos!$F$2:$F$100,IF(Projetos!U90=2,Técnicos!$H$2:$H$100,Técnicos!$J$2:$J$100)),,0,1))</f>
        <v/>
      </c>
      <c r="P91" s="15" t="str" cm="1">
        <f t="array" ref="P91">IF(OR($B91="",P$2=""),"",Projetos!$K90*_xlfn.XLOOKUP(P$2,Técnicos!$A$2:$A$100,IF(Projetos!V90=1,Técnicos!$F$2:$F$100,IF(Projetos!V90=2,Técnicos!$H$2:$H$100,Técnicos!$J$2:$J$100)),,0,1))</f>
        <v/>
      </c>
      <c r="Q91" s="15" t="str" cm="1">
        <f t="array" ref="Q91">IF(OR($B91="",Q$2=""),"",Projetos!$K90*_xlfn.XLOOKUP(Q$2,Técnicos!$A$2:$A$100,IF(Projetos!W90=1,Técnicos!$F$2:$F$100,IF(Projetos!W90=2,Técnicos!$H$2:$H$100,Técnicos!$J$2:$J$100)),,0,1))</f>
        <v/>
      </c>
      <c r="R91" s="15" t="str" cm="1">
        <f t="array" ref="R91">IF(OR($B91="",R$2=""),"",Projetos!$K90*_xlfn.XLOOKUP(R$2,Técnicos!$A$2:$A$100,IF(Projetos!X90=1,Técnicos!$F$2:$F$100,IF(Projetos!X90=2,Técnicos!$H$2:$H$100,Técnicos!$J$2:$J$100)),,0,1))</f>
        <v/>
      </c>
      <c r="S91" s="15" t="str" cm="1">
        <f t="array" ref="S91">IF(OR($B91="",S$2=""),"",Projetos!$K90*_xlfn.XLOOKUP(S$2,Técnicos!$A$2:$A$100,IF(Projetos!Y90=1,Técnicos!$F$2:$F$100,IF(Projetos!Y90=2,Técnicos!$H$2:$H$100,Técnicos!$J$2:$J$100)),,0,1))</f>
        <v/>
      </c>
      <c r="T91" s="15" t="str" cm="1">
        <f t="array" ref="T91">IF(OR($B91="",T$2=""),"",Projetos!$K90*_xlfn.XLOOKUP(T$2,Técnicos!$A$2:$A$100,IF(Projetos!Z90=1,Técnicos!$F$2:$F$100,IF(Projetos!Z90=2,Técnicos!$H$2:$H$100,Técnicos!$J$2:$J$100)),,0,1))</f>
        <v/>
      </c>
      <c r="U91" s="15" t="str" cm="1">
        <f t="array" ref="U91">IF(OR($B91="",U$2=""),"",Projetos!$K90*_xlfn.XLOOKUP(U$2,Técnicos!$A$2:$A$100,IF(Projetos!AA90=1,Técnicos!$F$2:$F$100,IF(Projetos!AA90=2,Técnicos!$H$2:$H$100,Técnicos!$J$2:$J$100)),,0,1))</f>
        <v/>
      </c>
      <c r="V91" s="15" t="str" cm="1">
        <f t="array" ref="V91">IF(OR($B91="",V$2=""),"",Projetos!$K90*_xlfn.XLOOKUP(V$2,Técnicos!$A$2:$A$100,IF(Projetos!AB90=1,Técnicos!$F$2:$F$100,IF(Projetos!AB90=2,Técnicos!$H$2:$H$100,Técnicos!$J$2:$J$100)),,0,1))</f>
        <v/>
      </c>
      <c r="W91" s="15" t="str" cm="1">
        <f t="array" ref="W91">IF(OR($B91="",W$2=""),"",Projetos!$K90*_xlfn.XLOOKUP(W$2,Técnicos!$A$2:$A$100,IF(Projetos!AC90=1,Técnicos!$F$2:$F$100,IF(Projetos!AC90=2,Técnicos!$H$2:$H$100,Técnicos!$J$2:$J$100)),,0,1))</f>
        <v/>
      </c>
      <c r="X91" s="15" t="str" cm="1">
        <f t="array" ref="X91">IF(OR($B91="",X$2=""),"",Projetos!$K90*_xlfn.XLOOKUP(X$2,Técnicos!$A$2:$A$100,IF(Projetos!AD90=1,Técnicos!$F$2:$F$100,IF(Projetos!AD90=2,Técnicos!$H$2:$H$100,Técnicos!$J$2:$J$100)),,0,1))</f>
        <v/>
      </c>
      <c r="Y91" s="15" t="str" cm="1">
        <f t="array" ref="Y91">IF(OR($B91="",Y$2=""),"",Projetos!$K90*_xlfn.XLOOKUP(Y$2,Técnicos!$A$2:$A$100,IF(Projetos!AE90=1,Técnicos!$F$2:$F$100,IF(Projetos!AE90=2,Técnicos!$H$2:$H$100,Técnicos!$J$2:$J$100)),,0,1))</f>
        <v/>
      </c>
      <c r="Z91" s="15" t="str" cm="1">
        <f t="array" ref="Z91">IF(OR($B91="",Z$2=""),"",Projetos!$K90*_xlfn.XLOOKUP(Z$2,Técnicos!$A$2:$A$100,IF(Projetos!AF90=1,Técnicos!$F$2:$F$100,IF(Projetos!AF90=2,Técnicos!$H$2:$H$100,Técnicos!$J$2:$J$100)),,0,1))</f>
        <v/>
      </c>
      <c r="AA91" s="15" t="str" cm="1">
        <f t="array" ref="AA91">IF(OR($B91="",AA$2=""),"",Projetos!$K90*_xlfn.XLOOKUP(AA$2,Técnicos!$A$2:$A$100,IF(Projetos!AG90=1,Técnicos!$F$2:$F$100,IF(Projetos!AG90=2,Técnicos!$H$2:$H$100,Técnicos!$J$2:$J$100)),,0,1))</f>
        <v/>
      </c>
      <c r="AB91" s="15" t="str" cm="1">
        <f t="array" ref="AB91">IF(OR($B91="",AB$2=""),"",Projetos!$K90*_xlfn.XLOOKUP(AB$2,Técnicos!$A$2:$A$100,IF(Projetos!AH90=1,Técnicos!$F$2:$F$100,IF(Projetos!AH90=2,Técnicos!$H$2:$H$100,Técnicos!$J$2:$J$100)),,0,1))</f>
        <v/>
      </c>
      <c r="AC91" s="15" t="str" cm="1">
        <f t="array" ref="AC91">IF(OR($B91="",AC$2=""),"",Projetos!$K90*_xlfn.XLOOKUP(AC$2,Técnicos!$A$2:$A$100,IF(Projetos!AI90=1,Técnicos!$F$2:$F$100,IF(Projetos!AI90=2,Técnicos!$H$2:$H$100,Técnicos!$J$2:$J$100)),,0,1))</f>
        <v/>
      </c>
      <c r="AD91" s="15" t="str" cm="1">
        <f t="array" ref="AD91">IF(OR($B91="",AD$2=""),"",Projetos!$K90*_xlfn.XLOOKUP(AD$2,Técnicos!$A$2:$A$100,IF(Projetos!AJ90=1,Técnicos!$F$2:$F$100,IF(Projetos!AJ90=2,Técnicos!$H$2:$H$100,Técnicos!$J$2:$J$100)),,0,1))</f>
        <v/>
      </c>
      <c r="AE91" s="15" t="str" cm="1">
        <f t="array" ref="AE91">IF(OR($B91="",AE$2=""),"",Projetos!$K90*_xlfn.XLOOKUP(AE$2,Técnicos!$A$2:$A$100,IF(Projetos!AK90=1,Técnicos!$F$2:$F$100,IF(Projetos!AK90=2,Técnicos!$H$2:$H$100,Técnicos!$J$2:$J$100)),,0,1))</f>
        <v/>
      </c>
      <c r="AF91" s="15" t="str" cm="1">
        <f t="array" ref="AF91">IF(OR($B91="",AF$2=""),"",Projetos!$K90*_xlfn.XLOOKUP(AF$2,Técnicos!$A$2:$A$100,IF(Projetos!AL90=1,Técnicos!$F$2:$F$100,IF(Projetos!AL90=2,Técnicos!$H$2:$H$100,Técnicos!$J$2:$J$100)),,0,1))</f>
        <v/>
      </c>
      <c r="AG91" s="15" t="str" cm="1">
        <f t="array" ref="AG91">IF(OR($B91="",AG$2=""),"",Projetos!$K90*_xlfn.XLOOKUP(AG$2,Técnicos!$A$2:$A$100,IF(Projetos!AM90=1,Técnicos!$F$2:$F$100,IF(Projetos!AM90=2,Técnicos!$H$2:$H$100,Técnicos!$J$2:$J$100)),,0,1))</f>
        <v/>
      </c>
      <c r="AH91" s="15" t="str" cm="1">
        <f t="array" ref="AH91">IF(OR($B91="",AH$2=""),"",Projetos!$K90*_xlfn.XLOOKUP(AH$2,Técnicos!$A$2:$A$100,IF(Projetos!AN90=1,Técnicos!$F$2:$F$100,IF(Projetos!AN90=2,Técnicos!$H$2:$H$100,Técnicos!$J$2:$J$100)),,0,1))</f>
        <v/>
      </c>
      <c r="AI91" s="15" t="str" cm="1">
        <f t="array" ref="AI91">IF(OR($B91="",AI$2=""),"",Projetos!$K90*_xlfn.XLOOKUP(AI$2,Técnicos!$A$2:$A$100,IF(Projetos!AO90=1,Técnicos!$F$2:$F$100,IF(Projetos!AO90=2,Técnicos!$H$2:$H$100,Técnicos!$J$2:$J$100)),,0,1))</f>
        <v/>
      </c>
      <c r="AJ91" s="15" t="str" cm="1">
        <f t="array" ref="AJ91">IF(OR($B91="",AJ$2=""),"",Projetos!$K90*_xlfn.XLOOKUP(AJ$2,Técnicos!$A$2:$A$100,IF(Projetos!AP90=1,Técnicos!$F$2:$F$100,IF(Projetos!AP90=2,Técnicos!$H$2:$H$100,Técnicos!$J$2:$J$100)),,0,1))</f>
        <v/>
      </c>
      <c r="AK91" s="15" t="str" cm="1">
        <f t="array" ref="AK91">IF(OR($B91="",AK$2=""),"",Projetos!$K90*_xlfn.XLOOKUP(AK$2,Técnicos!$A$2:$A$100,IF(Projetos!AQ90=1,Técnicos!$F$2:$F$100,IF(Projetos!AQ90=2,Técnicos!$H$2:$H$100,Técnicos!$J$2:$J$100)),,0,1))</f>
        <v/>
      </c>
      <c r="AL91" s="15" t="str" cm="1">
        <f t="array" ref="AL91">IF(OR($B91="",AL$2=""),"",Projetos!$K90*_xlfn.XLOOKUP(AL$2,Técnicos!$A$2:$A$100,IF(Projetos!AR90=1,Técnicos!$F$2:$F$100,IF(Projetos!AR90=2,Técnicos!$H$2:$H$100,Técnicos!$J$2:$J$100)),,0,1))</f>
        <v/>
      </c>
      <c r="AM91" s="15" t="str" cm="1">
        <f t="array" ref="AM91">IF(OR($B91="",AM$2=""),"",Projetos!$K90*_xlfn.XLOOKUP(AM$2,Técnicos!$A$2:$A$100,IF(Projetos!AS90=1,Técnicos!$F$2:$F$100,IF(Projetos!AS90=2,Técnicos!$H$2:$H$100,Técnicos!$J$2:$J$100)),,0,1))</f>
        <v/>
      </c>
      <c r="AN91" s="15" t="str" cm="1">
        <f t="array" ref="AN91">IF(OR($B91="",AN$2=""),"",Projetos!$K90*_xlfn.XLOOKUP(AN$2,Técnicos!$A$2:$A$100,IF(Projetos!AT90=1,Técnicos!$F$2:$F$100,IF(Projetos!AT90=2,Técnicos!$H$2:$H$100,Técnicos!$J$2:$J$100)),,0,1))</f>
        <v/>
      </c>
      <c r="AO91" s="15" t="str" cm="1">
        <f t="array" ref="AO91">IF(OR($B91="",AO$2=""),"",Projetos!$K90*_xlfn.XLOOKUP(AO$2,Técnicos!$A$2:$A$100,IF(Projetos!AU90=1,Técnicos!$F$2:$F$100,IF(Projetos!AU90=2,Técnicos!$H$2:$H$100,Técnicos!$J$2:$J$100)),,0,1))</f>
        <v/>
      </c>
      <c r="AP91" s="15" t="str" cm="1">
        <f t="array" ref="AP91">IF(OR($B91="",AP$2=""),"",Projetos!$K90*_xlfn.XLOOKUP(AP$2,Técnicos!$A$2:$A$100,IF(Projetos!AV90=1,Técnicos!$F$2:$F$100,IF(Projetos!AV90=2,Técnicos!$H$2:$H$100,Técnicos!$J$2:$J$100)),,0,1))</f>
        <v/>
      </c>
      <c r="AQ91" s="15" t="str" cm="1">
        <f t="array" ref="AQ91">IF(OR($B91="",AQ$2=""),"",Projetos!$K90*_xlfn.XLOOKUP(AQ$2,Técnicos!$A$2:$A$100,IF(Projetos!AW90=1,Técnicos!$F$2:$F$100,IF(Projetos!AW90=2,Técnicos!$H$2:$H$100,Técnicos!$J$2:$J$100)),,0,1))</f>
        <v/>
      </c>
      <c r="AR91" s="15" t="str" cm="1">
        <f t="array" ref="AR91">IF(OR($B91="",AR$2=""),"",Projetos!$K90*_xlfn.XLOOKUP(AR$2,Técnicos!$A$2:$A$100,IF(Projetos!AX90=1,Técnicos!$F$2:$F$100,IF(Projetos!AX90=2,Técnicos!$H$2:$H$100,Técnicos!$J$2:$J$100)),,0,1))</f>
        <v/>
      </c>
      <c r="AS91" s="15" t="str" cm="1">
        <f t="array" ref="AS91">IF(OR($B91="",AS$2=""),"",Projetos!$K90*_xlfn.XLOOKUP(AS$2,Técnicos!$A$2:$A$100,IF(Projetos!AY90=1,Técnicos!$F$2:$F$100,IF(Projetos!AY90=2,Técnicos!$H$2:$H$100,Técnicos!$J$2:$J$100)),,0,1))</f>
        <v/>
      </c>
      <c r="AT91" s="15" t="str" cm="1">
        <f t="array" ref="AT91">IF(OR($B91="",AT$2=""),"",Projetos!$K90*_xlfn.XLOOKUP(AT$2,Técnicos!$A$2:$A$100,IF(Projetos!AZ90=1,Técnicos!$F$2:$F$100,IF(Projetos!AZ90=2,Técnicos!$H$2:$H$100,Técnicos!$J$2:$J$100)),,0,1))</f>
        <v/>
      </c>
      <c r="AU91" s="15" t="str" cm="1">
        <f t="array" ref="AU91">IF(OR($B91="",AU$2=""),"",Projetos!$K90*_xlfn.XLOOKUP(AU$2,Técnicos!$A$2:$A$100,IF(Projetos!BA90=1,Técnicos!$F$2:$F$100,IF(Projetos!BA90=2,Técnicos!$H$2:$H$100,Técnicos!$J$2:$J$100)),,0,1))</f>
        <v/>
      </c>
      <c r="AV91" s="15" t="str" cm="1">
        <f t="array" ref="AV91">IF(OR($B91="",AV$2=""),"",Projetos!$K90*_xlfn.XLOOKUP(AV$2,Técnicos!$A$2:$A$100,IF(Projetos!BB90=1,Técnicos!$F$2:$F$100,IF(Projetos!BB90=2,Técnicos!$H$2:$H$100,Técnicos!$J$2:$J$100)),,0,1))</f>
        <v/>
      </c>
      <c r="AW91" s="15" t="str" cm="1">
        <f t="array" ref="AW91">IF(OR($B91="",AW$2=""),"",Projetos!$K90*_xlfn.XLOOKUP(AW$2,Técnicos!$A$2:$A$100,IF(Projetos!BC90=1,Técnicos!$F$2:$F$100,IF(Projetos!BC90=2,Técnicos!$H$2:$H$100,Técnicos!$J$2:$J$100)),,0,1))</f>
        <v/>
      </c>
      <c r="AX91" s="15" t="str" cm="1">
        <f t="array" ref="AX91">IF(OR($B91="",AX$2=""),"",Projetos!$K90*_xlfn.XLOOKUP(AX$2,Técnicos!$A$2:$A$100,IF(Projetos!BD90=1,Técnicos!$F$2:$F$100,IF(Projetos!BD90=2,Técnicos!$H$2:$H$100,Técnicos!$J$2:$J$100)),,0,1))</f>
        <v/>
      </c>
      <c r="AY91" s="15" t="str" cm="1">
        <f t="array" ref="AY91">IF(OR($B91="",AY$2=""),"",Projetos!$K90*_xlfn.XLOOKUP(AY$2,Técnicos!$A$2:$A$100,IF(Projetos!BE90=1,Técnicos!$F$2:$F$100,IF(Projetos!BE90=2,Técnicos!$H$2:$H$100,Técnicos!$J$2:$J$100)),,0,1))</f>
        <v/>
      </c>
      <c r="AZ91" s="15" t="str" cm="1">
        <f t="array" ref="AZ91">IF(OR($B91="",AZ$2=""),"",Projetos!$K90*_xlfn.XLOOKUP(AZ$2,Técnicos!$A$2:$A$100,IF(Projetos!BF90=1,Técnicos!$F$2:$F$100,IF(Projetos!BF90=2,Técnicos!$H$2:$H$100,Técnicos!$J$2:$J$100)),,0,1))</f>
        <v/>
      </c>
      <c r="BA91" s="15" t="str" cm="1">
        <f t="array" ref="BA91">IF(OR($B91="",BA$2=""),"",Projetos!$K90*_xlfn.XLOOKUP(BA$2,Técnicos!$A$2:$A$100,IF(Projetos!BG90=1,Técnicos!$F$2:$F$100,IF(Projetos!BG90=2,Técnicos!$H$2:$H$100,Técnicos!$J$2:$J$100)),,0,1))</f>
        <v/>
      </c>
      <c r="BB91" s="15" t="str" cm="1">
        <f t="array" ref="BB91">IF(OR($B91="",BB$2=""),"",Projetos!$K90*_xlfn.XLOOKUP(BB$2,Técnicos!$A$2:$A$100,IF(Projetos!BH90=1,Técnicos!$F$2:$F$100,IF(Projetos!BH90=2,Técnicos!$H$2:$H$100,Técnicos!$J$2:$J$100)),,0,1))</f>
        <v/>
      </c>
      <c r="BC91" s="15" t="str" cm="1">
        <f t="array" ref="BC91">IF(OR($B91="",BC$2=""),"",Projetos!$K90*_xlfn.XLOOKUP(BC$2,Técnicos!$A$2:$A$100,IF(Projetos!BI90=1,Técnicos!$F$2:$F$100,IF(Projetos!BI90=2,Técnicos!$H$2:$H$100,Técnicos!$J$2:$J$100)),,0,1))</f>
        <v/>
      </c>
      <c r="BD91" s="15" t="str" cm="1">
        <f t="array" ref="BD91">IF(OR($B91="",BD$2=""),"",Projetos!$K90*_xlfn.XLOOKUP(BD$2,Técnicos!$A$2:$A$100,IF(Projetos!BJ90=1,Técnicos!$F$2:$F$100,IF(Projetos!BJ90=2,Técnicos!$H$2:$H$100,Técnicos!$J$2:$J$100)),,0,1))</f>
        <v/>
      </c>
      <c r="BE91" s="15" t="str" cm="1">
        <f t="array" ref="BE91">IF(OR($B91="",BE$2=""),"",Projetos!$K90*_xlfn.XLOOKUP(BE$2,Técnicos!$A$2:$A$100,IF(Projetos!BK90=1,Técnicos!$F$2:$F$100,IF(Projetos!BK90=2,Técnicos!$H$2:$H$100,Técnicos!$J$2:$J$100)),,0,1))</f>
        <v/>
      </c>
      <c r="BF91" s="15" t="str" cm="1">
        <f t="array" ref="BF91">IF(OR($B91="",BF$2=""),"",Projetos!$K90*_xlfn.XLOOKUP(BF$2,Técnicos!$A$2:$A$100,IF(Projetos!BL90=1,Técnicos!$F$2:$F$100,IF(Projetos!BL90=2,Técnicos!$H$2:$H$100,Técnicos!$J$2:$J$100)),,0,1))</f>
        <v/>
      </c>
      <c r="BG91" s="15" t="str" cm="1">
        <f t="array" ref="BG91">IF(OR($B91="",BG$2=""),"",Projetos!$K90*_xlfn.XLOOKUP(BG$2,Técnicos!$A$2:$A$100,IF(Projetos!BM90=1,Técnicos!$F$2:$F$100,IF(Projetos!BM90=2,Técnicos!$H$2:$H$100,Técnicos!$J$2:$J$100)),,0,1))</f>
        <v/>
      </c>
      <c r="BH91" s="15" t="str" cm="1">
        <f t="array" ref="BH91">IF(OR($B91="",BH$2=""),"",Projetos!$K90*_xlfn.XLOOKUP(BH$2,Técnicos!$A$2:$A$100,IF(Projetos!BN90=1,Técnicos!$F$2:$F$100,IF(Projetos!BN90=2,Técnicos!$H$2:$H$100,Técnicos!$J$2:$J$100)),,0,1))</f>
        <v/>
      </c>
      <c r="BI91" s="15" t="str" cm="1">
        <f t="array" ref="BI91">IF(OR($B91="",BI$2=""),"",Projetos!$K90*_xlfn.XLOOKUP(BI$2,Técnicos!$A$2:$A$100,IF(Projetos!BO90=1,Técnicos!$F$2:$F$100,IF(Projetos!BO90=2,Técnicos!$H$2:$H$100,Técnicos!$J$2:$J$100)),,0,1))</f>
        <v/>
      </c>
      <c r="BJ91" s="15" t="str" cm="1">
        <f t="array" ref="BJ91">IF(OR($B91="",BJ$2=""),"",Projetos!$K90*_xlfn.XLOOKUP(BJ$2,Técnicos!$A$2:$A$100,IF(Projetos!BP90=1,Técnicos!$F$2:$F$100,IF(Projetos!BP90=2,Técnicos!$H$2:$H$100,Técnicos!$J$2:$J$100)),,0,1))</f>
        <v/>
      </c>
      <c r="BK91" s="15" t="str" cm="1">
        <f t="array" ref="BK91">IF(OR($B91="",BK$2=""),"",Projetos!$K90*_xlfn.XLOOKUP(BK$2,Técnicos!$A$2:$A$100,IF(Projetos!BQ90=1,Técnicos!$F$2:$F$100,IF(Projetos!BQ90=2,Técnicos!$H$2:$H$100,Técnicos!$J$2:$J$100)),,0,1))</f>
        <v/>
      </c>
      <c r="BL91" s="15" t="str" cm="1">
        <f t="array" ref="BL91">IF(OR($B91="",BL$2=""),"",Projetos!$K90*_xlfn.XLOOKUP(BL$2,Técnicos!$A$2:$A$100,IF(Projetos!BR90=1,Técnicos!$F$2:$F$100,IF(Projetos!BR90=2,Técnicos!$H$2:$H$100,Técnicos!$J$2:$J$100)),,0,1))</f>
        <v/>
      </c>
      <c r="BM91" s="15" t="str" cm="1">
        <f t="array" ref="BM91">IF(OR($B91="",BM$2=""),"",Projetos!$K90*_xlfn.XLOOKUP(BM$2,Técnicos!$A$2:$A$100,IF(Projetos!BS90=1,Técnicos!$F$2:$F$100,IF(Projetos!BS90=2,Técnicos!$H$2:$H$100,Técnicos!$J$2:$J$100)),,0,1))</f>
        <v/>
      </c>
      <c r="BN91" s="15" t="str" cm="1">
        <f t="array" ref="BN91">IF(OR($B91="",BN$2=""),"",Projetos!$K90*_xlfn.XLOOKUP(BN$2,Técnicos!$A$2:$A$100,IF(Projetos!BT90=1,Técnicos!$F$2:$F$100,IF(Projetos!BT90=2,Técnicos!$H$2:$H$100,Técnicos!$J$2:$J$100)),,0,1))</f>
        <v/>
      </c>
      <c r="BO91" s="15" t="str" cm="1">
        <f t="array" ref="BO91">IF(OR($B91="",BO$2=""),"",Projetos!$K90*_xlfn.XLOOKUP(BO$2,Técnicos!$A$2:$A$100,IF(Projetos!BU90=1,Técnicos!$F$2:$F$100,IF(Projetos!BU90=2,Técnicos!$H$2:$H$100,Técnicos!$J$2:$J$100)),,0,1))</f>
        <v/>
      </c>
      <c r="BP91" s="15" t="str" cm="1">
        <f t="array" ref="BP91">IF(OR($B91="",BP$2=""),"",Projetos!$K90*_xlfn.XLOOKUP(BP$2,Técnicos!$A$2:$A$100,IF(Projetos!BV90=1,Técnicos!$F$2:$F$100,IF(Projetos!BV90=2,Técnicos!$H$2:$H$100,Técnicos!$J$2:$J$100)),,0,1))</f>
        <v/>
      </c>
      <c r="BQ91" s="15" t="str" cm="1">
        <f t="array" ref="BQ91">IF(OR($B91="",BQ$2=""),"",Projetos!$K90*_xlfn.XLOOKUP(BQ$2,Técnicos!$A$2:$A$100,IF(Projetos!BW90=1,Técnicos!$F$2:$F$100,IF(Projetos!BW90=2,Técnicos!$H$2:$H$100,Técnicos!$J$2:$J$100)),,0,1))</f>
        <v/>
      </c>
    </row>
    <row r="92" spans="3:69" x14ac:dyDescent="0.25">
      <c r="C92" s="15" t="str" cm="1">
        <f t="array" ref="C92">IF(OR($B92="",C$2=""),"",Projetos!$K91*_xlfn.XLOOKUP(C$2,Técnicos!$A$2:$A$100,IF(Projetos!I91=1,Técnicos!$F$2:$F$100,IF(Projetos!I91=2,Técnicos!$H$2:$H$100,Técnicos!$J$2:$J$100)),,0,1))</f>
        <v/>
      </c>
      <c r="D92" s="15" t="str" cm="1">
        <f t="array" ref="D92">IF(OR($B92="",D$2=""),"",Projetos!$K91*_xlfn.XLOOKUP(D$2,Técnicos!$A$2:$A$100,IF(Projetos!J91=1,Técnicos!$F$2:$F$100,IF(Projetos!J91=2,Técnicos!$H$2:$H$100,Técnicos!$J$2:$J$100)),,0,1))</f>
        <v/>
      </c>
      <c r="E92" s="15" t="str" cm="1">
        <f t="array" ref="E92">IF(OR($B92="",E$2=""),"",Projetos!$K91*_xlfn.XLOOKUP(E$2,Técnicos!$A$2:$A$100,IF(Projetos!K91=1,Técnicos!$F$2:$F$100,IF(Projetos!K91=2,Técnicos!$H$2:$H$100,Técnicos!$J$2:$J$100)),,0,1))</f>
        <v/>
      </c>
      <c r="F92" s="15" t="str" cm="1">
        <f t="array" ref="F92">IF(OR($B92="",F$2=""),"",Projetos!$K91*_xlfn.XLOOKUP(F$2,Técnicos!$A$2:$A$100,IF(Projetos!L91=1,Técnicos!$F$2:$F$100,IF(Projetos!L91=2,Técnicos!$H$2:$H$100,Técnicos!$J$2:$J$100)),,0,1))</f>
        <v/>
      </c>
      <c r="G92" s="15" t="str" cm="1">
        <f t="array" ref="G92">IF(OR($B92="",G$2=""),"",Projetos!$K91*_xlfn.XLOOKUP(G$2,Técnicos!$A$2:$A$100,IF(Projetos!M91=1,Técnicos!$F$2:$F$100,IF(Projetos!M91=2,Técnicos!$H$2:$H$100,Técnicos!$J$2:$J$100)),,0,1))</f>
        <v/>
      </c>
      <c r="H92" s="15" t="str" cm="1">
        <f t="array" ref="H92">IF(OR($B92="",H$2=""),"",Projetos!$K91*_xlfn.XLOOKUP(H$2,Técnicos!$A$2:$A$100,IF(Projetos!N91=1,Técnicos!$F$2:$F$100,IF(Projetos!N91=2,Técnicos!$H$2:$H$100,Técnicos!$J$2:$J$100)),,0,1))</f>
        <v/>
      </c>
      <c r="I92" s="15" t="str" cm="1">
        <f t="array" ref="I92">IF(OR($B92="",I$2=""),"",Projetos!$K91*_xlfn.XLOOKUP(I$2,Técnicos!$A$2:$A$100,IF(Projetos!O91=1,Técnicos!$F$2:$F$100,IF(Projetos!O91=2,Técnicos!$H$2:$H$100,Técnicos!$J$2:$J$100)),,0,1))</f>
        <v/>
      </c>
      <c r="J92" s="15" t="str" cm="1">
        <f t="array" ref="J92">IF(OR($B92="",J$2=""),"",Projetos!$K91*_xlfn.XLOOKUP(J$2,Técnicos!$A$2:$A$100,IF(Projetos!P91=1,Técnicos!$F$2:$F$100,IF(Projetos!P91=2,Técnicos!$H$2:$H$100,Técnicos!$J$2:$J$100)),,0,1))</f>
        <v/>
      </c>
      <c r="K92" s="15" t="str" cm="1">
        <f t="array" ref="K92">IF(OR($B92="",K$2=""),"",Projetos!$K91*_xlfn.XLOOKUP(K$2,Técnicos!$A$2:$A$100,IF(Projetos!Q91=1,Técnicos!$F$2:$F$100,IF(Projetos!Q91=2,Técnicos!$H$2:$H$100,Técnicos!$J$2:$J$100)),,0,1))</f>
        <v/>
      </c>
      <c r="L92" s="15" t="str" cm="1">
        <f t="array" ref="L92">IF(OR($B92="",L$2=""),"",Projetos!$K91*_xlfn.XLOOKUP(L$2,Técnicos!$A$2:$A$100,IF(Projetos!R91=1,Técnicos!$F$2:$F$100,IF(Projetos!R91=2,Técnicos!$H$2:$H$100,Técnicos!$J$2:$J$100)),,0,1))</f>
        <v/>
      </c>
      <c r="M92" s="15" t="str" cm="1">
        <f t="array" ref="M92">IF(OR($B92="",M$2=""),"",Projetos!$K91*_xlfn.XLOOKUP(M$2,Técnicos!$A$2:$A$100,IF(Projetos!S91=1,Técnicos!$F$2:$F$100,IF(Projetos!S91=2,Técnicos!$H$2:$H$100,Técnicos!$J$2:$J$100)),,0,1))</f>
        <v/>
      </c>
      <c r="N92" s="15" t="str" cm="1">
        <f t="array" ref="N92">IF(OR($B92="",N$2=""),"",Projetos!$K91*_xlfn.XLOOKUP(N$2,Técnicos!$A$2:$A$100,IF(Projetos!T91=1,Técnicos!$F$2:$F$100,IF(Projetos!T91=2,Técnicos!$H$2:$H$100,Técnicos!$J$2:$J$100)),,0,1))</f>
        <v/>
      </c>
      <c r="O92" s="15" t="str" cm="1">
        <f t="array" ref="O92">IF(OR($B92="",O$2=""),"",Projetos!$K91*_xlfn.XLOOKUP(O$2,Técnicos!$A$2:$A$100,IF(Projetos!U91=1,Técnicos!$F$2:$F$100,IF(Projetos!U91=2,Técnicos!$H$2:$H$100,Técnicos!$J$2:$J$100)),,0,1))</f>
        <v/>
      </c>
      <c r="P92" s="15" t="str" cm="1">
        <f t="array" ref="P92">IF(OR($B92="",P$2=""),"",Projetos!$K91*_xlfn.XLOOKUP(P$2,Técnicos!$A$2:$A$100,IF(Projetos!V91=1,Técnicos!$F$2:$F$100,IF(Projetos!V91=2,Técnicos!$H$2:$H$100,Técnicos!$J$2:$J$100)),,0,1))</f>
        <v/>
      </c>
      <c r="Q92" s="15" t="str" cm="1">
        <f t="array" ref="Q92">IF(OR($B92="",Q$2=""),"",Projetos!$K91*_xlfn.XLOOKUP(Q$2,Técnicos!$A$2:$A$100,IF(Projetos!W91=1,Técnicos!$F$2:$F$100,IF(Projetos!W91=2,Técnicos!$H$2:$H$100,Técnicos!$J$2:$J$100)),,0,1))</f>
        <v/>
      </c>
      <c r="R92" s="15" t="str" cm="1">
        <f t="array" ref="R92">IF(OR($B92="",R$2=""),"",Projetos!$K91*_xlfn.XLOOKUP(R$2,Técnicos!$A$2:$A$100,IF(Projetos!X91=1,Técnicos!$F$2:$F$100,IF(Projetos!X91=2,Técnicos!$H$2:$H$100,Técnicos!$J$2:$J$100)),,0,1))</f>
        <v/>
      </c>
      <c r="S92" s="15" t="str" cm="1">
        <f t="array" ref="S92">IF(OR($B92="",S$2=""),"",Projetos!$K91*_xlfn.XLOOKUP(S$2,Técnicos!$A$2:$A$100,IF(Projetos!Y91=1,Técnicos!$F$2:$F$100,IF(Projetos!Y91=2,Técnicos!$H$2:$H$100,Técnicos!$J$2:$J$100)),,0,1))</f>
        <v/>
      </c>
      <c r="T92" s="15" t="str" cm="1">
        <f t="array" ref="T92">IF(OR($B92="",T$2=""),"",Projetos!$K91*_xlfn.XLOOKUP(T$2,Técnicos!$A$2:$A$100,IF(Projetos!Z91=1,Técnicos!$F$2:$F$100,IF(Projetos!Z91=2,Técnicos!$H$2:$H$100,Técnicos!$J$2:$J$100)),,0,1))</f>
        <v/>
      </c>
      <c r="U92" s="15" t="str" cm="1">
        <f t="array" ref="U92">IF(OR($B92="",U$2=""),"",Projetos!$K91*_xlfn.XLOOKUP(U$2,Técnicos!$A$2:$A$100,IF(Projetos!AA91=1,Técnicos!$F$2:$F$100,IF(Projetos!AA91=2,Técnicos!$H$2:$H$100,Técnicos!$J$2:$J$100)),,0,1))</f>
        <v/>
      </c>
      <c r="V92" s="15" t="str" cm="1">
        <f t="array" ref="V92">IF(OR($B92="",V$2=""),"",Projetos!$K91*_xlfn.XLOOKUP(V$2,Técnicos!$A$2:$A$100,IF(Projetos!AB91=1,Técnicos!$F$2:$F$100,IF(Projetos!AB91=2,Técnicos!$H$2:$H$100,Técnicos!$J$2:$J$100)),,0,1))</f>
        <v/>
      </c>
      <c r="W92" s="15" t="str" cm="1">
        <f t="array" ref="W92">IF(OR($B92="",W$2=""),"",Projetos!$K91*_xlfn.XLOOKUP(W$2,Técnicos!$A$2:$A$100,IF(Projetos!AC91=1,Técnicos!$F$2:$F$100,IF(Projetos!AC91=2,Técnicos!$H$2:$H$100,Técnicos!$J$2:$J$100)),,0,1))</f>
        <v/>
      </c>
      <c r="X92" s="15" t="str" cm="1">
        <f t="array" ref="X92">IF(OR($B92="",X$2=""),"",Projetos!$K91*_xlfn.XLOOKUP(X$2,Técnicos!$A$2:$A$100,IF(Projetos!AD91=1,Técnicos!$F$2:$F$100,IF(Projetos!AD91=2,Técnicos!$H$2:$H$100,Técnicos!$J$2:$J$100)),,0,1))</f>
        <v/>
      </c>
      <c r="Y92" s="15" t="str" cm="1">
        <f t="array" ref="Y92">IF(OR($B92="",Y$2=""),"",Projetos!$K91*_xlfn.XLOOKUP(Y$2,Técnicos!$A$2:$A$100,IF(Projetos!AE91=1,Técnicos!$F$2:$F$100,IF(Projetos!AE91=2,Técnicos!$H$2:$H$100,Técnicos!$J$2:$J$100)),,0,1))</f>
        <v/>
      </c>
      <c r="Z92" s="15" t="str" cm="1">
        <f t="array" ref="Z92">IF(OR($B92="",Z$2=""),"",Projetos!$K91*_xlfn.XLOOKUP(Z$2,Técnicos!$A$2:$A$100,IF(Projetos!AF91=1,Técnicos!$F$2:$F$100,IF(Projetos!AF91=2,Técnicos!$H$2:$H$100,Técnicos!$J$2:$J$100)),,0,1))</f>
        <v/>
      </c>
      <c r="AA92" s="15" t="str" cm="1">
        <f t="array" ref="AA92">IF(OR($B92="",AA$2=""),"",Projetos!$K91*_xlfn.XLOOKUP(AA$2,Técnicos!$A$2:$A$100,IF(Projetos!AG91=1,Técnicos!$F$2:$F$100,IF(Projetos!AG91=2,Técnicos!$H$2:$H$100,Técnicos!$J$2:$J$100)),,0,1))</f>
        <v/>
      </c>
      <c r="AB92" s="15" t="str" cm="1">
        <f t="array" ref="AB92">IF(OR($B92="",AB$2=""),"",Projetos!$K91*_xlfn.XLOOKUP(AB$2,Técnicos!$A$2:$A$100,IF(Projetos!AH91=1,Técnicos!$F$2:$F$100,IF(Projetos!AH91=2,Técnicos!$H$2:$H$100,Técnicos!$J$2:$J$100)),,0,1))</f>
        <v/>
      </c>
      <c r="AC92" s="15" t="str" cm="1">
        <f t="array" ref="AC92">IF(OR($B92="",AC$2=""),"",Projetos!$K91*_xlfn.XLOOKUP(AC$2,Técnicos!$A$2:$A$100,IF(Projetos!AI91=1,Técnicos!$F$2:$F$100,IF(Projetos!AI91=2,Técnicos!$H$2:$H$100,Técnicos!$J$2:$J$100)),,0,1))</f>
        <v/>
      </c>
      <c r="AD92" s="15" t="str" cm="1">
        <f t="array" ref="AD92">IF(OR($B92="",AD$2=""),"",Projetos!$K91*_xlfn.XLOOKUP(AD$2,Técnicos!$A$2:$A$100,IF(Projetos!AJ91=1,Técnicos!$F$2:$F$100,IF(Projetos!AJ91=2,Técnicos!$H$2:$H$100,Técnicos!$J$2:$J$100)),,0,1))</f>
        <v/>
      </c>
      <c r="AE92" s="15" t="str" cm="1">
        <f t="array" ref="AE92">IF(OR($B92="",AE$2=""),"",Projetos!$K91*_xlfn.XLOOKUP(AE$2,Técnicos!$A$2:$A$100,IF(Projetos!AK91=1,Técnicos!$F$2:$F$100,IF(Projetos!AK91=2,Técnicos!$H$2:$H$100,Técnicos!$J$2:$J$100)),,0,1))</f>
        <v/>
      </c>
      <c r="AF92" s="15" t="str" cm="1">
        <f t="array" ref="AF92">IF(OR($B92="",AF$2=""),"",Projetos!$K91*_xlfn.XLOOKUP(AF$2,Técnicos!$A$2:$A$100,IF(Projetos!AL91=1,Técnicos!$F$2:$F$100,IF(Projetos!AL91=2,Técnicos!$H$2:$H$100,Técnicos!$J$2:$J$100)),,0,1))</f>
        <v/>
      </c>
      <c r="AG92" s="15" t="str" cm="1">
        <f t="array" ref="AG92">IF(OR($B92="",AG$2=""),"",Projetos!$K91*_xlfn.XLOOKUP(AG$2,Técnicos!$A$2:$A$100,IF(Projetos!AM91=1,Técnicos!$F$2:$F$100,IF(Projetos!AM91=2,Técnicos!$H$2:$H$100,Técnicos!$J$2:$J$100)),,0,1))</f>
        <v/>
      </c>
      <c r="AH92" s="15" t="str" cm="1">
        <f t="array" ref="AH92">IF(OR($B92="",AH$2=""),"",Projetos!$K91*_xlfn.XLOOKUP(AH$2,Técnicos!$A$2:$A$100,IF(Projetos!AN91=1,Técnicos!$F$2:$F$100,IF(Projetos!AN91=2,Técnicos!$H$2:$H$100,Técnicos!$J$2:$J$100)),,0,1))</f>
        <v/>
      </c>
      <c r="AI92" s="15" t="str" cm="1">
        <f t="array" ref="AI92">IF(OR($B92="",AI$2=""),"",Projetos!$K91*_xlfn.XLOOKUP(AI$2,Técnicos!$A$2:$A$100,IF(Projetos!AO91=1,Técnicos!$F$2:$F$100,IF(Projetos!AO91=2,Técnicos!$H$2:$H$100,Técnicos!$J$2:$J$100)),,0,1))</f>
        <v/>
      </c>
      <c r="AJ92" s="15" t="str" cm="1">
        <f t="array" ref="AJ92">IF(OR($B92="",AJ$2=""),"",Projetos!$K91*_xlfn.XLOOKUP(AJ$2,Técnicos!$A$2:$A$100,IF(Projetos!AP91=1,Técnicos!$F$2:$F$100,IF(Projetos!AP91=2,Técnicos!$H$2:$H$100,Técnicos!$J$2:$J$100)),,0,1))</f>
        <v/>
      </c>
      <c r="AK92" s="15" t="str" cm="1">
        <f t="array" ref="AK92">IF(OR($B92="",AK$2=""),"",Projetos!$K91*_xlfn.XLOOKUP(AK$2,Técnicos!$A$2:$A$100,IF(Projetos!AQ91=1,Técnicos!$F$2:$F$100,IF(Projetos!AQ91=2,Técnicos!$H$2:$H$100,Técnicos!$J$2:$J$100)),,0,1))</f>
        <v/>
      </c>
      <c r="AL92" s="15" t="str" cm="1">
        <f t="array" ref="AL92">IF(OR($B92="",AL$2=""),"",Projetos!$K91*_xlfn.XLOOKUP(AL$2,Técnicos!$A$2:$A$100,IF(Projetos!AR91=1,Técnicos!$F$2:$F$100,IF(Projetos!AR91=2,Técnicos!$H$2:$H$100,Técnicos!$J$2:$J$100)),,0,1))</f>
        <v/>
      </c>
      <c r="AM92" s="15" t="str" cm="1">
        <f t="array" ref="AM92">IF(OR($B92="",AM$2=""),"",Projetos!$K91*_xlfn.XLOOKUP(AM$2,Técnicos!$A$2:$A$100,IF(Projetos!AS91=1,Técnicos!$F$2:$F$100,IF(Projetos!AS91=2,Técnicos!$H$2:$H$100,Técnicos!$J$2:$J$100)),,0,1))</f>
        <v/>
      </c>
      <c r="AN92" s="15" t="str" cm="1">
        <f t="array" ref="AN92">IF(OR($B92="",AN$2=""),"",Projetos!$K91*_xlfn.XLOOKUP(AN$2,Técnicos!$A$2:$A$100,IF(Projetos!AT91=1,Técnicos!$F$2:$F$100,IF(Projetos!AT91=2,Técnicos!$H$2:$H$100,Técnicos!$J$2:$J$100)),,0,1))</f>
        <v/>
      </c>
      <c r="AO92" s="15" t="str" cm="1">
        <f t="array" ref="AO92">IF(OR($B92="",AO$2=""),"",Projetos!$K91*_xlfn.XLOOKUP(AO$2,Técnicos!$A$2:$A$100,IF(Projetos!AU91=1,Técnicos!$F$2:$F$100,IF(Projetos!AU91=2,Técnicos!$H$2:$H$100,Técnicos!$J$2:$J$100)),,0,1))</f>
        <v/>
      </c>
      <c r="AP92" s="15" t="str" cm="1">
        <f t="array" ref="AP92">IF(OR($B92="",AP$2=""),"",Projetos!$K91*_xlfn.XLOOKUP(AP$2,Técnicos!$A$2:$A$100,IF(Projetos!AV91=1,Técnicos!$F$2:$F$100,IF(Projetos!AV91=2,Técnicos!$H$2:$H$100,Técnicos!$J$2:$J$100)),,0,1))</f>
        <v/>
      </c>
      <c r="AQ92" s="15" t="str" cm="1">
        <f t="array" ref="AQ92">IF(OR($B92="",AQ$2=""),"",Projetos!$K91*_xlfn.XLOOKUP(AQ$2,Técnicos!$A$2:$A$100,IF(Projetos!AW91=1,Técnicos!$F$2:$F$100,IF(Projetos!AW91=2,Técnicos!$H$2:$H$100,Técnicos!$J$2:$J$100)),,0,1))</f>
        <v/>
      </c>
      <c r="AR92" s="15" t="str" cm="1">
        <f t="array" ref="AR92">IF(OR($B92="",AR$2=""),"",Projetos!$K91*_xlfn.XLOOKUP(AR$2,Técnicos!$A$2:$A$100,IF(Projetos!AX91=1,Técnicos!$F$2:$F$100,IF(Projetos!AX91=2,Técnicos!$H$2:$H$100,Técnicos!$J$2:$J$100)),,0,1))</f>
        <v/>
      </c>
      <c r="AS92" s="15" t="str" cm="1">
        <f t="array" ref="AS92">IF(OR($B92="",AS$2=""),"",Projetos!$K91*_xlfn.XLOOKUP(AS$2,Técnicos!$A$2:$A$100,IF(Projetos!AY91=1,Técnicos!$F$2:$F$100,IF(Projetos!AY91=2,Técnicos!$H$2:$H$100,Técnicos!$J$2:$J$100)),,0,1))</f>
        <v/>
      </c>
      <c r="AT92" s="15" t="str" cm="1">
        <f t="array" ref="AT92">IF(OR($B92="",AT$2=""),"",Projetos!$K91*_xlfn.XLOOKUP(AT$2,Técnicos!$A$2:$A$100,IF(Projetos!AZ91=1,Técnicos!$F$2:$F$100,IF(Projetos!AZ91=2,Técnicos!$H$2:$H$100,Técnicos!$J$2:$J$100)),,0,1))</f>
        <v/>
      </c>
      <c r="AU92" s="15" t="str" cm="1">
        <f t="array" ref="AU92">IF(OR($B92="",AU$2=""),"",Projetos!$K91*_xlfn.XLOOKUP(AU$2,Técnicos!$A$2:$A$100,IF(Projetos!BA91=1,Técnicos!$F$2:$F$100,IF(Projetos!BA91=2,Técnicos!$H$2:$H$100,Técnicos!$J$2:$J$100)),,0,1))</f>
        <v/>
      </c>
      <c r="AV92" s="15" t="str" cm="1">
        <f t="array" ref="AV92">IF(OR($B92="",AV$2=""),"",Projetos!$K91*_xlfn.XLOOKUP(AV$2,Técnicos!$A$2:$A$100,IF(Projetos!BB91=1,Técnicos!$F$2:$F$100,IF(Projetos!BB91=2,Técnicos!$H$2:$H$100,Técnicos!$J$2:$J$100)),,0,1))</f>
        <v/>
      </c>
      <c r="AW92" s="15" t="str" cm="1">
        <f t="array" ref="AW92">IF(OR($B92="",AW$2=""),"",Projetos!$K91*_xlfn.XLOOKUP(AW$2,Técnicos!$A$2:$A$100,IF(Projetos!BC91=1,Técnicos!$F$2:$F$100,IF(Projetos!BC91=2,Técnicos!$H$2:$H$100,Técnicos!$J$2:$J$100)),,0,1))</f>
        <v/>
      </c>
      <c r="AX92" s="15" t="str" cm="1">
        <f t="array" ref="AX92">IF(OR($B92="",AX$2=""),"",Projetos!$K91*_xlfn.XLOOKUP(AX$2,Técnicos!$A$2:$A$100,IF(Projetos!BD91=1,Técnicos!$F$2:$F$100,IF(Projetos!BD91=2,Técnicos!$H$2:$H$100,Técnicos!$J$2:$J$100)),,0,1))</f>
        <v/>
      </c>
      <c r="AY92" s="15" t="str" cm="1">
        <f t="array" ref="AY92">IF(OR($B92="",AY$2=""),"",Projetos!$K91*_xlfn.XLOOKUP(AY$2,Técnicos!$A$2:$A$100,IF(Projetos!BE91=1,Técnicos!$F$2:$F$100,IF(Projetos!BE91=2,Técnicos!$H$2:$H$100,Técnicos!$J$2:$J$100)),,0,1))</f>
        <v/>
      </c>
      <c r="AZ92" s="15" t="str" cm="1">
        <f t="array" ref="AZ92">IF(OR($B92="",AZ$2=""),"",Projetos!$K91*_xlfn.XLOOKUP(AZ$2,Técnicos!$A$2:$A$100,IF(Projetos!BF91=1,Técnicos!$F$2:$F$100,IF(Projetos!BF91=2,Técnicos!$H$2:$H$100,Técnicos!$J$2:$J$100)),,0,1))</f>
        <v/>
      </c>
      <c r="BA92" s="15" t="str" cm="1">
        <f t="array" ref="BA92">IF(OR($B92="",BA$2=""),"",Projetos!$K91*_xlfn.XLOOKUP(BA$2,Técnicos!$A$2:$A$100,IF(Projetos!BG91=1,Técnicos!$F$2:$F$100,IF(Projetos!BG91=2,Técnicos!$H$2:$H$100,Técnicos!$J$2:$J$100)),,0,1))</f>
        <v/>
      </c>
      <c r="BB92" s="15" t="str" cm="1">
        <f t="array" ref="BB92">IF(OR($B92="",BB$2=""),"",Projetos!$K91*_xlfn.XLOOKUP(BB$2,Técnicos!$A$2:$A$100,IF(Projetos!BH91=1,Técnicos!$F$2:$F$100,IF(Projetos!BH91=2,Técnicos!$H$2:$H$100,Técnicos!$J$2:$J$100)),,0,1))</f>
        <v/>
      </c>
      <c r="BC92" s="15" t="str" cm="1">
        <f t="array" ref="BC92">IF(OR($B92="",BC$2=""),"",Projetos!$K91*_xlfn.XLOOKUP(BC$2,Técnicos!$A$2:$A$100,IF(Projetos!BI91=1,Técnicos!$F$2:$F$100,IF(Projetos!BI91=2,Técnicos!$H$2:$H$100,Técnicos!$J$2:$J$100)),,0,1))</f>
        <v/>
      </c>
      <c r="BD92" s="15" t="str" cm="1">
        <f t="array" ref="BD92">IF(OR($B92="",BD$2=""),"",Projetos!$K91*_xlfn.XLOOKUP(BD$2,Técnicos!$A$2:$A$100,IF(Projetos!BJ91=1,Técnicos!$F$2:$F$100,IF(Projetos!BJ91=2,Técnicos!$H$2:$H$100,Técnicos!$J$2:$J$100)),,0,1))</f>
        <v/>
      </c>
      <c r="BE92" s="15" t="str" cm="1">
        <f t="array" ref="BE92">IF(OR($B92="",BE$2=""),"",Projetos!$K91*_xlfn.XLOOKUP(BE$2,Técnicos!$A$2:$A$100,IF(Projetos!BK91=1,Técnicos!$F$2:$F$100,IF(Projetos!BK91=2,Técnicos!$H$2:$H$100,Técnicos!$J$2:$J$100)),,0,1))</f>
        <v/>
      </c>
      <c r="BF92" s="15" t="str" cm="1">
        <f t="array" ref="BF92">IF(OR($B92="",BF$2=""),"",Projetos!$K91*_xlfn.XLOOKUP(BF$2,Técnicos!$A$2:$A$100,IF(Projetos!BL91=1,Técnicos!$F$2:$F$100,IF(Projetos!BL91=2,Técnicos!$H$2:$H$100,Técnicos!$J$2:$J$100)),,0,1))</f>
        <v/>
      </c>
      <c r="BG92" s="15" t="str" cm="1">
        <f t="array" ref="BG92">IF(OR($B92="",BG$2=""),"",Projetos!$K91*_xlfn.XLOOKUP(BG$2,Técnicos!$A$2:$A$100,IF(Projetos!BM91=1,Técnicos!$F$2:$F$100,IF(Projetos!BM91=2,Técnicos!$H$2:$H$100,Técnicos!$J$2:$J$100)),,0,1))</f>
        <v/>
      </c>
      <c r="BH92" s="15" t="str" cm="1">
        <f t="array" ref="BH92">IF(OR($B92="",BH$2=""),"",Projetos!$K91*_xlfn.XLOOKUP(BH$2,Técnicos!$A$2:$A$100,IF(Projetos!BN91=1,Técnicos!$F$2:$F$100,IF(Projetos!BN91=2,Técnicos!$H$2:$H$100,Técnicos!$J$2:$J$100)),,0,1))</f>
        <v/>
      </c>
      <c r="BI92" s="15" t="str" cm="1">
        <f t="array" ref="BI92">IF(OR($B92="",BI$2=""),"",Projetos!$K91*_xlfn.XLOOKUP(BI$2,Técnicos!$A$2:$A$100,IF(Projetos!BO91=1,Técnicos!$F$2:$F$100,IF(Projetos!BO91=2,Técnicos!$H$2:$H$100,Técnicos!$J$2:$J$100)),,0,1))</f>
        <v/>
      </c>
      <c r="BJ92" s="15" t="str" cm="1">
        <f t="array" ref="BJ92">IF(OR($B92="",BJ$2=""),"",Projetos!$K91*_xlfn.XLOOKUP(BJ$2,Técnicos!$A$2:$A$100,IF(Projetos!BP91=1,Técnicos!$F$2:$F$100,IF(Projetos!BP91=2,Técnicos!$H$2:$H$100,Técnicos!$J$2:$J$100)),,0,1))</f>
        <v/>
      </c>
      <c r="BK92" s="15" t="str" cm="1">
        <f t="array" ref="BK92">IF(OR($B92="",BK$2=""),"",Projetos!$K91*_xlfn.XLOOKUP(BK$2,Técnicos!$A$2:$A$100,IF(Projetos!BQ91=1,Técnicos!$F$2:$F$100,IF(Projetos!BQ91=2,Técnicos!$H$2:$H$100,Técnicos!$J$2:$J$100)),,0,1))</f>
        <v/>
      </c>
      <c r="BL92" s="15" t="str" cm="1">
        <f t="array" ref="BL92">IF(OR($B92="",BL$2=""),"",Projetos!$K91*_xlfn.XLOOKUP(BL$2,Técnicos!$A$2:$A$100,IF(Projetos!BR91=1,Técnicos!$F$2:$F$100,IF(Projetos!BR91=2,Técnicos!$H$2:$H$100,Técnicos!$J$2:$J$100)),,0,1))</f>
        <v/>
      </c>
      <c r="BM92" s="15" t="str" cm="1">
        <f t="array" ref="BM92">IF(OR($B92="",BM$2=""),"",Projetos!$K91*_xlfn.XLOOKUP(BM$2,Técnicos!$A$2:$A$100,IF(Projetos!BS91=1,Técnicos!$F$2:$F$100,IF(Projetos!BS91=2,Técnicos!$H$2:$H$100,Técnicos!$J$2:$J$100)),,0,1))</f>
        <v/>
      </c>
      <c r="BN92" s="15" t="str" cm="1">
        <f t="array" ref="BN92">IF(OR($B92="",BN$2=""),"",Projetos!$K91*_xlfn.XLOOKUP(BN$2,Técnicos!$A$2:$A$100,IF(Projetos!BT91=1,Técnicos!$F$2:$F$100,IF(Projetos!BT91=2,Técnicos!$H$2:$H$100,Técnicos!$J$2:$J$100)),,0,1))</f>
        <v/>
      </c>
      <c r="BO92" s="15" t="str" cm="1">
        <f t="array" ref="BO92">IF(OR($B92="",BO$2=""),"",Projetos!$K91*_xlfn.XLOOKUP(BO$2,Técnicos!$A$2:$A$100,IF(Projetos!BU91=1,Técnicos!$F$2:$F$100,IF(Projetos!BU91=2,Técnicos!$H$2:$H$100,Técnicos!$J$2:$J$100)),,0,1))</f>
        <v/>
      </c>
      <c r="BP92" s="15" t="str" cm="1">
        <f t="array" ref="BP92">IF(OR($B92="",BP$2=""),"",Projetos!$K91*_xlfn.XLOOKUP(BP$2,Técnicos!$A$2:$A$100,IF(Projetos!BV91=1,Técnicos!$F$2:$F$100,IF(Projetos!BV91=2,Técnicos!$H$2:$H$100,Técnicos!$J$2:$J$100)),,0,1))</f>
        <v/>
      </c>
      <c r="BQ92" s="15" t="str" cm="1">
        <f t="array" ref="BQ92">IF(OR($B92="",BQ$2=""),"",Projetos!$K91*_xlfn.XLOOKUP(BQ$2,Técnicos!$A$2:$A$100,IF(Projetos!BW91=1,Técnicos!$F$2:$F$100,IF(Projetos!BW91=2,Técnicos!$H$2:$H$100,Técnicos!$J$2:$J$100)),,0,1))</f>
        <v/>
      </c>
    </row>
    <row r="93" spans="3:69" x14ac:dyDescent="0.25">
      <c r="C93" s="15" t="str" cm="1">
        <f t="array" ref="C93">IF(OR($B93="",C$2=""),"",Projetos!$K92*_xlfn.XLOOKUP(C$2,Técnicos!$A$2:$A$100,IF(Projetos!I92=1,Técnicos!$F$2:$F$100,IF(Projetos!I92=2,Técnicos!$H$2:$H$100,Técnicos!$J$2:$J$100)),,0,1))</f>
        <v/>
      </c>
      <c r="D93" s="15" t="str" cm="1">
        <f t="array" ref="D93">IF(OR($B93="",D$2=""),"",Projetos!$K92*_xlfn.XLOOKUP(D$2,Técnicos!$A$2:$A$100,IF(Projetos!J92=1,Técnicos!$F$2:$F$100,IF(Projetos!J92=2,Técnicos!$H$2:$H$100,Técnicos!$J$2:$J$100)),,0,1))</f>
        <v/>
      </c>
      <c r="E93" s="15" t="str" cm="1">
        <f t="array" ref="E93">IF(OR($B93="",E$2=""),"",Projetos!$K92*_xlfn.XLOOKUP(E$2,Técnicos!$A$2:$A$100,IF(Projetos!K92=1,Técnicos!$F$2:$F$100,IF(Projetos!K92=2,Técnicos!$H$2:$H$100,Técnicos!$J$2:$J$100)),,0,1))</f>
        <v/>
      </c>
      <c r="F93" s="15" t="str" cm="1">
        <f t="array" ref="F93">IF(OR($B93="",F$2=""),"",Projetos!$K92*_xlfn.XLOOKUP(F$2,Técnicos!$A$2:$A$100,IF(Projetos!L92=1,Técnicos!$F$2:$F$100,IF(Projetos!L92=2,Técnicos!$H$2:$H$100,Técnicos!$J$2:$J$100)),,0,1))</f>
        <v/>
      </c>
      <c r="G93" s="15" t="str" cm="1">
        <f t="array" ref="G93">IF(OR($B93="",G$2=""),"",Projetos!$K92*_xlfn.XLOOKUP(G$2,Técnicos!$A$2:$A$100,IF(Projetos!M92=1,Técnicos!$F$2:$F$100,IF(Projetos!M92=2,Técnicos!$H$2:$H$100,Técnicos!$J$2:$J$100)),,0,1))</f>
        <v/>
      </c>
      <c r="H93" s="15" t="str" cm="1">
        <f t="array" ref="H93">IF(OR($B93="",H$2=""),"",Projetos!$K92*_xlfn.XLOOKUP(H$2,Técnicos!$A$2:$A$100,IF(Projetos!N92=1,Técnicos!$F$2:$F$100,IF(Projetos!N92=2,Técnicos!$H$2:$H$100,Técnicos!$J$2:$J$100)),,0,1))</f>
        <v/>
      </c>
      <c r="I93" s="15" t="str" cm="1">
        <f t="array" ref="I93">IF(OR($B93="",I$2=""),"",Projetos!$K92*_xlfn.XLOOKUP(I$2,Técnicos!$A$2:$A$100,IF(Projetos!O92=1,Técnicos!$F$2:$F$100,IF(Projetos!O92=2,Técnicos!$H$2:$H$100,Técnicos!$J$2:$J$100)),,0,1))</f>
        <v/>
      </c>
      <c r="J93" s="15" t="str" cm="1">
        <f t="array" ref="J93">IF(OR($B93="",J$2=""),"",Projetos!$K92*_xlfn.XLOOKUP(J$2,Técnicos!$A$2:$A$100,IF(Projetos!P92=1,Técnicos!$F$2:$F$100,IF(Projetos!P92=2,Técnicos!$H$2:$H$100,Técnicos!$J$2:$J$100)),,0,1))</f>
        <v/>
      </c>
      <c r="K93" s="15" t="str" cm="1">
        <f t="array" ref="K93">IF(OR($B93="",K$2=""),"",Projetos!$K92*_xlfn.XLOOKUP(K$2,Técnicos!$A$2:$A$100,IF(Projetos!Q92=1,Técnicos!$F$2:$F$100,IF(Projetos!Q92=2,Técnicos!$H$2:$H$100,Técnicos!$J$2:$J$100)),,0,1))</f>
        <v/>
      </c>
      <c r="L93" s="15" t="str" cm="1">
        <f t="array" ref="L93">IF(OR($B93="",L$2=""),"",Projetos!$K92*_xlfn.XLOOKUP(L$2,Técnicos!$A$2:$A$100,IF(Projetos!R92=1,Técnicos!$F$2:$F$100,IF(Projetos!R92=2,Técnicos!$H$2:$H$100,Técnicos!$J$2:$J$100)),,0,1))</f>
        <v/>
      </c>
      <c r="M93" s="15" t="str" cm="1">
        <f t="array" ref="M93">IF(OR($B93="",M$2=""),"",Projetos!$K92*_xlfn.XLOOKUP(M$2,Técnicos!$A$2:$A$100,IF(Projetos!S92=1,Técnicos!$F$2:$F$100,IF(Projetos!S92=2,Técnicos!$H$2:$H$100,Técnicos!$J$2:$J$100)),,0,1))</f>
        <v/>
      </c>
      <c r="N93" s="15" t="str" cm="1">
        <f t="array" ref="N93">IF(OR($B93="",N$2=""),"",Projetos!$K92*_xlfn.XLOOKUP(N$2,Técnicos!$A$2:$A$100,IF(Projetos!T92=1,Técnicos!$F$2:$F$100,IF(Projetos!T92=2,Técnicos!$H$2:$H$100,Técnicos!$J$2:$J$100)),,0,1))</f>
        <v/>
      </c>
      <c r="O93" s="15" t="str" cm="1">
        <f t="array" ref="O93">IF(OR($B93="",O$2=""),"",Projetos!$K92*_xlfn.XLOOKUP(O$2,Técnicos!$A$2:$A$100,IF(Projetos!U92=1,Técnicos!$F$2:$F$100,IF(Projetos!U92=2,Técnicos!$H$2:$H$100,Técnicos!$J$2:$J$100)),,0,1))</f>
        <v/>
      </c>
      <c r="P93" s="15" t="str" cm="1">
        <f t="array" ref="P93">IF(OR($B93="",P$2=""),"",Projetos!$K92*_xlfn.XLOOKUP(P$2,Técnicos!$A$2:$A$100,IF(Projetos!V92=1,Técnicos!$F$2:$F$100,IF(Projetos!V92=2,Técnicos!$H$2:$H$100,Técnicos!$J$2:$J$100)),,0,1))</f>
        <v/>
      </c>
      <c r="Q93" s="15" t="str" cm="1">
        <f t="array" ref="Q93">IF(OR($B93="",Q$2=""),"",Projetos!$K92*_xlfn.XLOOKUP(Q$2,Técnicos!$A$2:$A$100,IF(Projetos!W92=1,Técnicos!$F$2:$F$100,IF(Projetos!W92=2,Técnicos!$H$2:$H$100,Técnicos!$J$2:$J$100)),,0,1))</f>
        <v/>
      </c>
      <c r="R93" s="15" t="str" cm="1">
        <f t="array" ref="R93">IF(OR($B93="",R$2=""),"",Projetos!$K92*_xlfn.XLOOKUP(R$2,Técnicos!$A$2:$A$100,IF(Projetos!X92=1,Técnicos!$F$2:$F$100,IF(Projetos!X92=2,Técnicos!$H$2:$H$100,Técnicos!$J$2:$J$100)),,0,1))</f>
        <v/>
      </c>
      <c r="S93" s="15" t="str" cm="1">
        <f t="array" ref="S93">IF(OR($B93="",S$2=""),"",Projetos!$K92*_xlfn.XLOOKUP(S$2,Técnicos!$A$2:$A$100,IF(Projetos!Y92=1,Técnicos!$F$2:$F$100,IF(Projetos!Y92=2,Técnicos!$H$2:$H$100,Técnicos!$J$2:$J$100)),,0,1))</f>
        <v/>
      </c>
      <c r="T93" s="15" t="str" cm="1">
        <f t="array" ref="T93">IF(OR($B93="",T$2=""),"",Projetos!$K92*_xlfn.XLOOKUP(T$2,Técnicos!$A$2:$A$100,IF(Projetos!Z92=1,Técnicos!$F$2:$F$100,IF(Projetos!Z92=2,Técnicos!$H$2:$H$100,Técnicos!$J$2:$J$100)),,0,1))</f>
        <v/>
      </c>
      <c r="U93" s="15" t="str" cm="1">
        <f t="array" ref="U93">IF(OR($B93="",U$2=""),"",Projetos!$K92*_xlfn.XLOOKUP(U$2,Técnicos!$A$2:$A$100,IF(Projetos!AA92=1,Técnicos!$F$2:$F$100,IF(Projetos!AA92=2,Técnicos!$H$2:$H$100,Técnicos!$J$2:$J$100)),,0,1))</f>
        <v/>
      </c>
      <c r="V93" s="15" t="str" cm="1">
        <f t="array" ref="V93">IF(OR($B93="",V$2=""),"",Projetos!$K92*_xlfn.XLOOKUP(V$2,Técnicos!$A$2:$A$100,IF(Projetos!AB92=1,Técnicos!$F$2:$F$100,IF(Projetos!AB92=2,Técnicos!$H$2:$H$100,Técnicos!$J$2:$J$100)),,0,1))</f>
        <v/>
      </c>
      <c r="W93" s="15" t="str" cm="1">
        <f t="array" ref="W93">IF(OR($B93="",W$2=""),"",Projetos!$K92*_xlfn.XLOOKUP(W$2,Técnicos!$A$2:$A$100,IF(Projetos!AC92=1,Técnicos!$F$2:$F$100,IF(Projetos!AC92=2,Técnicos!$H$2:$H$100,Técnicos!$J$2:$J$100)),,0,1))</f>
        <v/>
      </c>
      <c r="X93" s="15" t="str" cm="1">
        <f t="array" ref="X93">IF(OR($B93="",X$2=""),"",Projetos!$K92*_xlfn.XLOOKUP(X$2,Técnicos!$A$2:$A$100,IF(Projetos!AD92=1,Técnicos!$F$2:$F$100,IF(Projetos!AD92=2,Técnicos!$H$2:$H$100,Técnicos!$J$2:$J$100)),,0,1))</f>
        <v/>
      </c>
      <c r="Y93" s="15" t="str" cm="1">
        <f t="array" ref="Y93">IF(OR($B93="",Y$2=""),"",Projetos!$K92*_xlfn.XLOOKUP(Y$2,Técnicos!$A$2:$A$100,IF(Projetos!AE92=1,Técnicos!$F$2:$F$100,IF(Projetos!AE92=2,Técnicos!$H$2:$H$100,Técnicos!$J$2:$J$100)),,0,1))</f>
        <v/>
      </c>
      <c r="Z93" s="15" t="str" cm="1">
        <f t="array" ref="Z93">IF(OR($B93="",Z$2=""),"",Projetos!$K92*_xlfn.XLOOKUP(Z$2,Técnicos!$A$2:$A$100,IF(Projetos!AF92=1,Técnicos!$F$2:$F$100,IF(Projetos!AF92=2,Técnicos!$H$2:$H$100,Técnicos!$J$2:$J$100)),,0,1))</f>
        <v/>
      </c>
      <c r="AA93" s="15" t="str" cm="1">
        <f t="array" ref="AA93">IF(OR($B93="",AA$2=""),"",Projetos!$K92*_xlfn.XLOOKUP(AA$2,Técnicos!$A$2:$A$100,IF(Projetos!AG92=1,Técnicos!$F$2:$F$100,IF(Projetos!AG92=2,Técnicos!$H$2:$H$100,Técnicos!$J$2:$J$100)),,0,1))</f>
        <v/>
      </c>
      <c r="AB93" s="15" t="str" cm="1">
        <f t="array" ref="AB93">IF(OR($B93="",AB$2=""),"",Projetos!$K92*_xlfn.XLOOKUP(AB$2,Técnicos!$A$2:$A$100,IF(Projetos!AH92=1,Técnicos!$F$2:$F$100,IF(Projetos!AH92=2,Técnicos!$H$2:$H$100,Técnicos!$J$2:$J$100)),,0,1))</f>
        <v/>
      </c>
      <c r="AC93" s="15" t="str" cm="1">
        <f t="array" ref="AC93">IF(OR($B93="",AC$2=""),"",Projetos!$K92*_xlfn.XLOOKUP(AC$2,Técnicos!$A$2:$A$100,IF(Projetos!AI92=1,Técnicos!$F$2:$F$100,IF(Projetos!AI92=2,Técnicos!$H$2:$H$100,Técnicos!$J$2:$J$100)),,0,1))</f>
        <v/>
      </c>
      <c r="AD93" s="15" t="str" cm="1">
        <f t="array" ref="AD93">IF(OR($B93="",AD$2=""),"",Projetos!$K92*_xlfn.XLOOKUP(AD$2,Técnicos!$A$2:$A$100,IF(Projetos!AJ92=1,Técnicos!$F$2:$F$100,IF(Projetos!AJ92=2,Técnicos!$H$2:$H$100,Técnicos!$J$2:$J$100)),,0,1))</f>
        <v/>
      </c>
      <c r="AE93" s="15" t="str" cm="1">
        <f t="array" ref="AE93">IF(OR($B93="",AE$2=""),"",Projetos!$K92*_xlfn.XLOOKUP(AE$2,Técnicos!$A$2:$A$100,IF(Projetos!AK92=1,Técnicos!$F$2:$F$100,IF(Projetos!AK92=2,Técnicos!$H$2:$H$100,Técnicos!$J$2:$J$100)),,0,1))</f>
        <v/>
      </c>
      <c r="AF93" s="15" t="str" cm="1">
        <f t="array" ref="AF93">IF(OR($B93="",AF$2=""),"",Projetos!$K92*_xlfn.XLOOKUP(AF$2,Técnicos!$A$2:$A$100,IF(Projetos!AL92=1,Técnicos!$F$2:$F$100,IF(Projetos!AL92=2,Técnicos!$H$2:$H$100,Técnicos!$J$2:$J$100)),,0,1))</f>
        <v/>
      </c>
      <c r="AG93" s="15" t="str" cm="1">
        <f t="array" ref="AG93">IF(OR($B93="",AG$2=""),"",Projetos!$K92*_xlfn.XLOOKUP(AG$2,Técnicos!$A$2:$A$100,IF(Projetos!AM92=1,Técnicos!$F$2:$F$100,IF(Projetos!AM92=2,Técnicos!$H$2:$H$100,Técnicos!$J$2:$J$100)),,0,1))</f>
        <v/>
      </c>
      <c r="AH93" s="15" t="str" cm="1">
        <f t="array" ref="AH93">IF(OR($B93="",AH$2=""),"",Projetos!$K92*_xlfn.XLOOKUP(AH$2,Técnicos!$A$2:$A$100,IF(Projetos!AN92=1,Técnicos!$F$2:$F$100,IF(Projetos!AN92=2,Técnicos!$H$2:$H$100,Técnicos!$J$2:$J$100)),,0,1))</f>
        <v/>
      </c>
      <c r="AI93" s="15" t="str" cm="1">
        <f t="array" ref="AI93">IF(OR($B93="",AI$2=""),"",Projetos!$K92*_xlfn.XLOOKUP(AI$2,Técnicos!$A$2:$A$100,IF(Projetos!AO92=1,Técnicos!$F$2:$F$100,IF(Projetos!AO92=2,Técnicos!$H$2:$H$100,Técnicos!$J$2:$J$100)),,0,1))</f>
        <v/>
      </c>
      <c r="AJ93" s="15" t="str" cm="1">
        <f t="array" ref="AJ93">IF(OR($B93="",AJ$2=""),"",Projetos!$K92*_xlfn.XLOOKUP(AJ$2,Técnicos!$A$2:$A$100,IF(Projetos!AP92=1,Técnicos!$F$2:$F$100,IF(Projetos!AP92=2,Técnicos!$H$2:$H$100,Técnicos!$J$2:$J$100)),,0,1))</f>
        <v/>
      </c>
      <c r="AK93" s="15" t="str" cm="1">
        <f t="array" ref="AK93">IF(OR($B93="",AK$2=""),"",Projetos!$K92*_xlfn.XLOOKUP(AK$2,Técnicos!$A$2:$A$100,IF(Projetos!AQ92=1,Técnicos!$F$2:$F$100,IF(Projetos!AQ92=2,Técnicos!$H$2:$H$100,Técnicos!$J$2:$J$100)),,0,1))</f>
        <v/>
      </c>
      <c r="AL93" s="15" t="str" cm="1">
        <f t="array" ref="AL93">IF(OR($B93="",AL$2=""),"",Projetos!$K92*_xlfn.XLOOKUP(AL$2,Técnicos!$A$2:$A$100,IF(Projetos!AR92=1,Técnicos!$F$2:$F$100,IF(Projetos!AR92=2,Técnicos!$H$2:$H$100,Técnicos!$J$2:$J$100)),,0,1))</f>
        <v/>
      </c>
      <c r="AM93" s="15" t="str" cm="1">
        <f t="array" ref="AM93">IF(OR($B93="",AM$2=""),"",Projetos!$K92*_xlfn.XLOOKUP(AM$2,Técnicos!$A$2:$A$100,IF(Projetos!AS92=1,Técnicos!$F$2:$F$100,IF(Projetos!AS92=2,Técnicos!$H$2:$H$100,Técnicos!$J$2:$J$100)),,0,1))</f>
        <v/>
      </c>
      <c r="AN93" s="15" t="str" cm="1">
        <f t="array" ref="AN93">IF(OR($B93="",AN$2=""),"",Projetos!$K92*_xlfn.XLOOKUP(AN$2,Técnicos!$A$2:$A$100,IF(Projetos!AT92=1,Técnicos!$F$2:$F$100,IF(Projetos!AT92=2,Técnicos!$H$2:$H$100,Técnicos!$J$2:$J$100)),,0,1))</f>
        <v/>
      </c>
      <c r="AO93" s="15" t="str" cm="1">
        <f t="array" ref="AO93">IF(OR($B93="",AO$2=""),"",Projetos!$K92*_xlfn.XLOOKUP(AO$2,Técnicos!$A$2:$A$100,IF(Projetos!AU92=1,Técnicos!$F$2:$F$100,IF(Projetos!AU92=2,Técnicos!$H$2:$H$100,Técnicos!$J$2:$J$100)),,0,1))</f>
        <v/>
      </c>
      <c r="AP93" s="15" t="str" cm="1">
        <f t="array" ref="AP93">IF(OR($B93="",AP$2=""),"",Projetos!$K92*_xlfn.XLOOKUP(AP$2,Técnicos!$A$2:$A$100,IF(Projetos!AV92=1,Técnicos!$F$2:$F$100,IF(Projetos!AV92=2,Técnicos!$H$2:$H$100,Técnicos!$J$2:$J$100)),,0,1))</f>
        <v/>
      </c>
      <c r="AQ93" s="15" t="str" cm="1">
        <f t="array" ref="AQ93">IF(OR($B93="",AQ$2=""),"",Projetos!$K92*_xlfn.XLOOKUP(AQ$2,Técnicos!$A$2:$A$100,IF(Projetos!AW92=1,Técnicos!$F$2:$F$100,IF(Projetos!AW92=2,Técnicos!$H$2:$H$100,Técnicos!$J$2:$J$100)),,0,1))</f>
        <v/>
      </c>
      <c r="AR93" s="15" t="str" cm="1">
        <f t="array" ref="AR93">IF(OR($B93="",AR$2=""),"",Projetos!$K92*_xlfn.XLOOKUP(AR$2,Técnicos!$A$2:$A$100,IF(Projetos!AX92=1,Técnicos!$F$2:$F$100,IF(Projetos!AX92=2,Técnicos!$H$2:$H$100,Técnicos!$J$2:$J$100)),,0,1))</f>
        <v/>
      </c>
      <c r="AS93" s="15" t="str" cm="1">
        <f t="array" ref="AS93">IF(OR($B93="",AS$2=""),"",Projetos!$K92*_xlfn.XLOOKUP(AS$2,Técnicos!$A$2:$A$100,IF(Projetos!AY92=1,Técnicos!$F$2:$F$100,IF(Projetos!AY92=2,Técnicos!$H$2:$H$100,Técnicos!$J$2:$J$100)),,0,1))</f>
        <v/>
      </c>
      <c r="AT93" s="15" t="str" cm="1">
        <f t="array" ref="AT93">IF(OR($B93="",AT$2=""),"",Projetos!$K92*_xlfn.XLOOKUP(AT$2,Técnicos!$A$2:$A$100,IF(Projetos!AZ92=1,Técnicos!$F$2:$F$100,IF(Projetos!AZ92=2,Técnicos!$H$2:$H$100,Técnicos!$J$2:$J$100)),,0,1))</f>
        <v/>
      </c>
      <c r="AU93" s="15" t="str" cm="1">
        <f t="array" ref="AU93">IF(OR($B93="",AU$2=""),"",Projetos!$K92*_xlfn.XLOOKUP(AU$2,Técnicos!$A$2:$A$100,IF(Projetos!BA92=1,Técnicos!$F$2:$F$100,IF(Projetos!BA92=2,Técnicos!$H$2:$H$100,Técnicos!$J$2:$J$100)),,0,1))</f>
        <v/>
      </c>
      <c r="AV93" s="15" t="str" cm="1">
        <f t="array" ref="AV93">IF(OR($B93="",AV$2=""),"",Projetos!$K92*_xlfn.XLOOKUP(AV$2,Técnicos!$A$2:$A$100,IF(Projetos!BB92=1,Técnicos!$F$2:$F$100,IF(Projetos!BB92=2,Técnicos!$H$2:$H$100,Técnicos!$J$2:$J$100)),,0,1))</f>
        <v/>
      </c>
      <c r="AW93" s="15" t="str" cm="1">
        <f t="array" ref="AW93">IF(OR($B93="",AW$2=""),"",Projetos!$K92*_xlfn.XLOOKUP(AW$2,Técnicos!$A$2:$A$100,IF(Projetos!BC92=1,Técnicos!$F$2:$F$100,IF(Projetos!BC92=2,Técnicos!$H$2:$H$100,Técnicos!$J$2:$J$100)),,0,1))</f>
        <v/>
      </c>
      <c r="AX93" s="15" t="str" cm="1">
        <f t="array" ref="AX93">IF(OR($B93="",AX$2=""),"",Projetos!$K92*_xlfn.XLOOKUP(AX$2,Técnicos!$A$2:$A$100,IF(Projetos!BD92=1,Técnicos!$F$2:$F$100,IF(Projetos!BD92=2,Técnicos!$H$2:$H$100,Técnicos!$J$2:$J$100)),,0,1))</f>
        <v/>
      </c>
      <c r="AY93" s="15" t="str" cm="1">
        <f t="array" ref="AY93">IF(OR($B93="",AY$2=""),"",Projetos!$K92*_xlfn.XLOOKUP(AY$2,Técnicos!$A$2:$A$100,IF(Projetos!BE92=1,Técnicos!$F$2:$F$100,IF(Projetos!BE92=2,Técnicos!$H$2:$H$100,Técnicos!$J$2:$J$100)),,0,1))</f>
        <v/>
      </c>
      <c r="AZ93" s="15" t="str" cm="1">
        <f t="array" ref="AZ93">IF(OR($B93="",AZ$2=""),"",Projetos!$K92*_xlfn.XLOOKUP(AZ$2,Técnicos!$A$2:$A$100,IF(Projetos!BF92=1,Técnicos!$F$2:$F$100,IF(Projetos!BF92=2,Técnicos!$H$2:$H$100,Técnicos!$J$2:$J$100)),,0,1))</f>
        <v/>
      </c>
      <c r="BA93" s="15" t="str" cm="1">
        <f t="array" ref="BA93">IF(OR($B93="",BA$2=""),"",Projetos!$K92*_xlfn.XLOOKUP(BA$2,Técnicos!$A$2:$A$100,IF(Projetos!BG92=1,Técnicos!$F$2:$F$100,IF(Projetos!BG92=2,Técnicos!$H$2:$H$100,Técnicos!$J$2:$J$100)),,0,1))</f>
        <v/>
      </c>
      <c r="BB93" s="15" t="str" cm="1">
        <f t="array" ref="BB93">IF(OR($B93="",BB$2=""),"",Projetos!$K92*_xlfn.XLOOKUP(BB$2,Técnicos!$A$2:$A$100,IF(Projetos!BH92=1,Técnicos!$F$2:$F$100,IF(Projetos!BH92=2,Técnicos!$H$2:$H$100,Técnicos!$J$2:$J$100)),,0,1))</f>
        <v/>
      </c>
      <c r="BC93" s="15" t="str" cm="1">
        <f t="array" ref="BC93">IF(OR($B93="",BC$2=""),"",Projetos!$K92*_xlfn.XLOOKUP(BC$2,Técnicos!$A$2:$A$100,IF(Projetos!BI92=1,Técnicos!$F$2:$F$100,IF(Projetos!BI92=2,Técnicos!$H$2:$H$100,Técnicos!$J$2:$J$100)),,0,1))</f>
        <v/>
      </c>
      <c r="BD93" s="15" t="str" cm="1">
        <f t="array" ref="BD93">IF(OR($B93="",BD$2=""),"",Projetos!$K92*_xlfn.XLOOKUP(BD$2,Técnicos!$A$2:$A$100,IF(Projetos!BJ92=1,Técnicos!$F$2:$F$100,IF(Projetos!BJ92=2,Técnicos!$H$2:$H$100,Técnicos!$J$2:$J$100)),,0,1))</f>
        <v/>
      </c>
      <c r="BE93" s="15" t="str" cm="1">
        <f t="array" ref="BE93">IF(OR($B93="",BE$2=""),"",Projetos!$K92*_xlfn.XLOOKUP(BE$2,Técnicos!$A$2:$A$100,IF(Projetos!BK92=1,Técnicos!$F$2:$F$100,IF(Projetos!BK92=2,Técnicos!$H$2:$H$100,Técnicos!$J$2:$J$100)),,0,1))</f>
        <v/>
      </c>
      <c r="BF93" s="15" t="str" cm="1">
        <f t="array" ref="BF93">IF(OR($B93="",BF$2=""),"",Projetos!$K92*_xlfn.XLOOKUP(BF$2,Técnicos!$A$2:$A$100,IF(Projetos!BL92=1,Técnicos!$F$2:$F$100,IF(Projetos!BL92=2,Técnicos!$H$2:$H$100,Técnicos!$J$2:$J$100)),,0,1))</f>
        <v/>
      </c>
      <c r="BG93" s="15" t="str" cm="1">
        <f t="array" ref="BG93">IF(OR($B93="",BG$2=""),"",Projetos!$K92*_xlfn.XLOOKUP(BG$2,Técnicos!$A$2:$A$100,IF(Projetos!BM92=1,Técnicos!$F$2:$F$100,IF(Projetos!BM92=2,Técnicos!$H$2:$H$100,Técnicos!$J$2:$J$100)),,0,1))</f>
        <v/>
      </c>
      <c r="BH93" s="15" t="str" cm="1">
        <f t="array" ref="BH93">IF(OR($B93="",BH$2=""),"",Projetos!$K92*_xlfn.XLOOKUP(BH$2,Técnicos!$A$2:$A$100,IF(Projetos!BN92=1,Técnicos!$F$2:$F$100,IF(Projetos!BN92=2,Técnicos!$H$2:$H$100,Técnicos!$J$2:$J$100)),,0,1))</f>
        <v/>
      </c>
      <c r="BI93" s="15" t="str" cm="1">
        <f t="array" ref="BI93">IF(OR($B93="",BI$2=""),"",Projetos!$K92*_xlfn.XLOOKUP(BI$2,Técnicos!$A$2:$A$100,IF(Projetos!BO92=1,Técnicos!$F$2:$F$100,IF(Projetos!BO92=2,Técnicos!$H$2:$H$100,Técnicos!$J$2:$J$100)),,0,1))</f>
        <v/>
      </c>
      <c r="BJ93" s="15" t="str" cm="1">
        <f t="array" ref="BJ93">IF(OR($B93="",BJ$2=""),"",Projetos!$K92*_xlfn.XLOOKUP(BJ$2,Técnicos!$A$2:$A$100,IF(Projetos!BP92=1,Técnicos!$F$2:$F$100,IF(Projetos!BP92=2,Técnicos!$H$2:$H$100,Técnicos!$J$2:$J$100)),,0,1))</f>
        <v/>
      </c>
      <c r="BK93" s="15" t="str" cm="1">
        <f t="array" ref="BK93">IF(OR($B93="",BK$2=""),"",Projetos!$K92*_xlfn.XLOOKUP(BK$2,Técnicos!$A$2:$A$100,IF(Projetos!BQ92=1,Técnicos!$F$2:$F$100,IF(Projetos!BQ92=2,Técnicos!$H$2:$H$100,Técnicos!$J$2:$J$100)),,0,1))</f>
        <v/>
      </c>
      <c r="BL93" s="15" t="str" cm="1">
        <f t="array" ref="BL93">IF(OR($B93="",BL$2=""),"",Projetos!$K92*_xlfn.XLOOKUP(BL$2,Técnicos!$A$2:$A$100,IF(Projetos!BR92=1,Técnicos!$F$2:$F$100,IF(Projetos!BR92=2,Técnicos!$H$2:$H$100,Técnicos!$J$2:$J$100)),,0,1))</f>
        <v/>
      </c>
      <c r="BM93" s="15" t="str" cm="1">
        <f t="array" ref="BM93">IF(OR($B93="",BM$2=""),"",Projetos!$K92*_xlfn.XLOOKUP(BM$2,Técnicos!$A$2:$A$100,IF(Projetos!BS92=1,Técnicos!$F$2:$F$100,IF(Projetos!BS92=2,Técnicos!$H$2:$H$100,Técnicos!$J$2:$J$100)),,0,1))</f>
        <v/>
      </c>
      <c r="BN93" s="15" t="str" cm="1">
        <f t="array" ref="BN93">IF(OR($B93="",BN$2=""),"",Projetos!$K92*_xlfn.XLOOKUP(BN$2,Técnicos!$A$2:$A$100,IF(Projetos!BT92=1,Técnicos!$F$2:$F$100,IF(Projetos!BT92=2,Técnicos!$H$2:$H$100,Técnicos!$J$2:$J$100)),,0,1))</f>
        <v/>
      </c>
      <c r="BO93" s="15" t="str" cm="1">
        <f t="array" ref="BO93">IF(OR($B93="",BO$2=""),"",Projetos!$K92*_xlfn.XLOOKUP(BO$2,Técnicos!$A$2:$A$100,IF(Projetos!BU92=1,Técnicos!$F$2:$F$100,IF(Projetos!BU92=2,Técnicos!$H$2:$H$100,Técnicos!$J$2:$J$100)),,0,1))</f>
        <v/>
      </c>
      <c r="BP93" s="15" t="str" cm="1">
        <f t="array" ref="BP93">IF(OR($B93="",BP$2=""),"",Projetos!$K92*_xlfn.XLOOKUP(BP$2,Técnicos!$A$2:$A$100,IF(Projetos!BV92=1,Técnicos!$F$2:$F$100,IF(Projetos!BV92=2,Técnicos!$H$2:$H$100,Técnicos!$J$2:$J$100)),,0,1))</f>
        <v/>
      </c>
      <c r="BQ93" s="15" t="str" cm="1">
        <f t="array" ref="BQ93">IF(OR($B93="",BQ$2=""),"",Projetos!$K92*_xlfn.XLOOKUP(BQ$2,Técnicos!$A$2:$A$100,IF(Projetos!BW92=1,Técnicos!$F$2:$F$100,IF(Projetos!BW92=2,Técnicos!$H$2:$H$100,Técnicos!$J$2:$J$100)),,0,1))</f>
        <v/>
      </c>
    </row>
    <row r="94" spans="3:69" x14ac:dyDescent="0.25">
      <c r="C94" s="15" t="str" cm="1">
        <f t="array" ref="C94">IF(OR($B94="",C$2=""),"",Projetos!$K93*_xlfn.XLOOKUP(C$2,Técnicos!$A$2:$A$100,IF(Projetos!I93=1,Técnicos!$F$2:$F$100,IF(Projetos!I93=2,Técnicos!$H$2:$H$100,Técnicos!$J$2:$J$100)),,0,1))</f>
        <v/>
      </c>
      <c r="D94" s="15" t="str" cm="1">
        <f t="array" ref="D94">IF(OR($B94="",D$2=""),"",Projetos!$K93*_xlfn.XLOOKUP(D$2,Técnicos!$A$2:$A$100,IF(Projetos!J93=1,Técnicos!$F$2:$F$100,IF(Projetos!J93=2,Técnicos!$H$2:$H$100,Técnicos!$J$2:$J$100)),,0,1))</f>
        <v/>
      </c>
      <c r="E94" s="15" t="str" cm="1">
        <f t="array" ref="E94">IF(OR($B94="",E$2=""),"",Projetos!$K93*_xlfn.XLOOKUP(E$2,Técnicos!$A$2:$A$100,IF(Projetos!K93=1,Técnicos!$F$2:$F$100,IF(Projetos!K93=2,Técnicos!$H$2:$H$100,Técnicos!$J$2:$J$100)),,0,1))</f>
        <v/>
      </c>
      <c r="F94" s="15" t="str" cm="1">
        <f t="array" ref="F94">IF(OR($B94="",F$2=""),"",Projetos!$K93*_xlfn.XLOOKUP(F$2,Técnicos!$A$2:$A$100,IF(Projetos!L93=1,Técnicos!$F$2:$F$100,IF(Projetos!L93=2,Técnicos!$H$2:$H$100,Técnicos!$J$2:$J$100)),,0,1))</f>
        <v/>
      </c>
      <c r="G94" s="15" t="str" cm="1">
        <f t="array" ref="G94">IF(OR($B94="",G$2=""),"",Projetos!$K93*_xlfn.XLOOKUP(G$2,Técnicos!$A$2:$A$100,IF(Projetos!M93=1,Técnicos!$F$2:$F$100,IF(Projetos!M93=2,Técnicos!$H$2:$H$100,Técnicos!$J$2:$J$100)),,0,1))</f>
        <v/>
      </c>
      <c r="H94" s="15" t="str" cm="1">
        <f t="array" ref="H94">IF(OR($B94="",H$2=""),"",Projetos!$K93*_xlfn.XLOOKUP(H$2,Técnicos!$A$2:$A$100,IF(Projetos!N93=1,Técnicos!$F$2:$F$100,IF(Projetos!N93=2,Técnicos!$H$2:$H$100,Técnicos!$J$2:$J$100)),,0,1))</f>
        <v/>
      </c>
      <c r="I94" s="15" t="str" cm="1">
        <f t="array" ref="I94">IF(OR($B94="",I$2=""),"",Projetos!$K93*_xlfn.XLOOKUP(I$2,Técnicos!$A$2:$A$100,IF(Projetos!O93=1,Técnicos!$F$2:$F$100,IF(Projetos!O93=2,Técnicos!$H$2:$H$100,Técnicos!$J$2:$J$100)),,0,1))</f>
        <v/>
      </c>
      <c r="J94" s="15" t="str" cm="1">
        <f t="array" ref="J94">IF(OR($B94="",J$2=""),"",Projetos!$K93*_xlfn.XLOOKUP(J$2,Técnicos!$A$2:$A$100,IF(Projetos!P93=1,Técnicos!$F$2:$F$100,IF(Projetos!P93=2,Técnicos!$H$2:$H$100,Técnicos!$J$2:$J$100)),,0,1))</f>
        <v/>
      </c>
      <c r="K94" s="15" t="str" cm="1">
        <f t="array" ref="K94">IF(OR($B94="",K$2=""),"",Projetos!$K93*_xlfn.XLOOKUP(K$2,Técnicos!$A$2:$A$100,IF(Projetos!Q93=1,Técnicos!$F$2:$F$100,IF(Projetos!Q93=2,Técnicos!$H$2:$H$100,Técnicos!$J$2:$J$100)),,0,1))</f>
        <v/>
      </c>
      <c r="L94" s="15" t="str" cm="1">
        <f t="array" ref="L94">IF(OR($B94="",L$2=""),"",Projetos!$K93*_xlfn.XLOOKUP(L$2,Técnicos!$A$2:$A$100,IF(Projetos!R93=1,Técnicos!$F$2:$F$100,IF(Projetos!R93=2,Técnicos!$H$2:$H$100,Técnicos!$J$2:$J$100)),,0,1))</f>
        <v/>
      </c>
      <c r="M94" s="15" t="str" cm="1">
        <f t="array" ref="M94">IF(OR($B94="",M$2=""),"",Projetos!$K93*_xlfn.XLOOKUP(M$2,Técnicos!$A$2:$A$100,IF(Projetos!S93=1,Técnicos!$F$2:$F$100,IF(Projetos!S93=2,Técnicos!$H$2:$H$100,Técnicos!$J$2:$J$100)),,0,1))</f>
        <v/>
      </c>
      <c r="N94" s="15" t="str" cm="1">
        <f t="array" ref="N94">IF(OR($B94="",N$2=""),"",Projetos!$K93*_xlfn.XLOOKUP(N$2,Técnicos!$A$2:$A$100,IF(Projetos!T93=1,Técnicos!$F$2:$F$100,IF(Projetos!T93=2,Técnicos!$H$2:$H$100,Técnicos!$J$2:$J$100)),,0,1))</f>
        <v/>
      </c>
      <c r="O94" s="15" t="str" cm="1">
        <f t="array" ref="O94">IF(OR($B94="",O$2=""),"",Projetos!$K93*_xlfn.XLOOKUP(O$2,Técnicos!$A$2:$A$100,IF(Projetos!U93=1,Técnicos!$F$2:$F$100,IF(Projetos!U93=2,Técnicos!$H$2:$H$100,Técnicos!$J$2:$J$100)),,0,1))</f>
        <v/>
      </c>
      <c r="P94" s="15" t="str" cm="1">
        <f t="array" ref="P94">IF(OR($B94="",P$2=""),"",Projetos!$K93*_xlfn.XLOOKUP(P$2,Técnicos!$A$2:$A$100,IF(Projetos!V93=1,Técnicos!$F$2:$F$100,IF(Projetos!V93=2,Técnicos!$H$2:$H$100,Técnicos!$J$2:$J$100)),,0,1))</f>
        <v/>
      </c>
      <c r="Q94" s="15" t="str" cm="1">
        <f t="array" ref="Q94">IF(OR($B94="",Q$2=""),"",Projetos!$K93*_xlfn.XLOOKUP(Q$2,Técnicos!$A$2:$A$100,IF(Projetos!W93=1,Técnicos!$F$2:$F$100,IF(Projetos!W93=2,Técnicos!$H$2:$H$100,Técnicos!$J$2:$J$100)),,0,1))</f>
        <v/>
      </c>
      <c r="R94" s="15" t="str" cm="1">
        <f t="array" ref="R94">IF(OR($B94="",R$2=""),"",Projetos!$K93*_xlfn.XLOOKUP(R$2,Técnicos!$A$2:$A$100,IF(Projetos!X93=1,Técnicos!$F$2:$F$100,IF(Projetos!X93=2,Técnicos!$H$2:$H$100,Técnicos!$J$2:$J$100)),,0,1))</f>
        <v/>
      </c>
      <c r="S94" s="15" t="str" cm="1">
        <f t="array" ref="S94">IF(OR($B94="",S$2=""),"",Projetos!$K93*_xlfn.XLOOKUP(S$2,Técnicos!$A$2:$A$100,IF(Projetos!Y93=1,Técnicos!$F$2:$F$100,IF(Projetos!Y93=2,Técnicos!$H$2:$H$100,Técnicos!$J$2:$J$100)),,0,1))</f>
        <v/>
      </c>
      <c r="T94" s="15" t="str" cm="1">
        <f t="array" ref="T94">IF(OR($B94="",T$2=""),"",Projetos!$K93*_xlfn.XLOOKUP(T$2,Técnicos!$A$2:$A$100,IF(Projetos!Z93=1,Técnicos!$F$2:$F$100,IF(Projetos!Z93=2,Técnicos!$H$2:$H$100,Técnicos!$J$2:$J$100)),,0,1))</f>
        <v/>
      </c>
      <c r="U94" s="15" t="str" cm="1">
        <f t="array" ref="U94">IF(OR($B94="",U$2=""),"",Projetos!$K93*_xlfn.XLOOKUP(U$2,Técnicos!$A$2:$A$100,IF(Projetos!AA93=1,Técnicos!$F$2:$F$100,IF(Projetos!AA93=2,Técnicos!$H$2:$H$100,Técnicos!$J$2:$J$100)),,0,1))</f>
        <v/>
      </c>
      <c r="V94" s="15" t="str" cm="1">
        <f t="array" ref="V94">IF(OR($B94="",V$2=""),"",Projetos!$K93*_xlfn.XLOOKUP(V$2,Técnicos!$A$2:$A$100,IF(Projetos!AB93=1,Técnicos!$F$2:$F$100,IF(Projetos!AB93=2,Técnicos!$H$2:$H$100,Técnicos!$J$2:$J$100)),,0,1))</f>
        <v/>
      </c>
      <c r="W94" s="15" t="str" cm="1">
        <f t="array" ref="W94">IF(OR($B94="",W$2=""),"",Projetos!$K93*_xlfn.XLOOKUP(W$2,Técnicos!$A$2:$A$100,IF(Projetos!AC93=1,Técnicos!$F$2:$F$100,IF(Projetos!AC93=2,Técnicos!$H$2:$H$100,Técnicos!$J$2:$J$100)),,0,1))</f>
        <v/>
      </c>
      <c r="X94" s="15" t="str" cm="1">
        <f t="array" ref="X94">IF(OR($B94="",X$2=""),"",Projetos!$K93*_xlfn.XLOOKUP(X$2,Técnicos!$A$2:$A$100,IF(Projetos!AD93=1,Técnicos!$F$2:$F$100,IF(Projetos!AD93=2,Técnicos!$H$2:$H$100,Técnicos!$J$2:$J$100)),,0,1))</f>
        <v/>
      </c>
      <c r="Y94" s="15" t="str" cm="1">
        <f t="array" ref="Y94">IF(OR($B94="",Y$2=""),"",Projetos!$K93*_xlfn.XLOOKUP(Y$2,Técnicos!$A$2:$A$100,IF(Projetos!AE93=1,Técnicos!$F$2:$F$100,IF(Projetos!AE93=2,Técnicos!$H$2:$H$100,Técnicos!$J$2:$J$100)),,0,1))</f>
        <v/>
      </c>
      <c r="Z94" s="15" t="str" cm="1">
        <f t="array" ref="Z94">IF(OR($B94="",Z$2=""),"",Projetos!$K93*_xlfn.XLOOKUP(Z$2,Técnicos!$A$2:$A$100,IF(Projetos!AF93=1,Técnicos!$F$2:$F$100,IF(Projetos!AF93=2,Técnicos!$H$2:$H$100,Técnicos!$J$2:$J$100)),,0,1))</f>
        <v/>
      </c>
      <c r="AA94" s="15" t="str" cm="1">
        <f t="array" ref="AA94">IF(OR($B94="",AA$2=""),"",Projetos!$K93*_xlfn.XLOOKUP(AA$2,Técnicos!$A$2:$A$100,IF(Projetos!AG93=1,Técnicos!$F$2:$F$100,IF(Projetos!AG93=2,Técnicos!$H$2:$H$100,Técnicos!$J$2:$J$100)),,0,1))</f>
        <v/>
      </c>
      <c r="AB94" s="15" t="str" cm="1">
        <f t="array" ref="AB94">IF(OR($B94="",AB$2=""),"",Projetos!$K93*_xlfn.XLOOKUP(AB$2,Técnicos!$A$2:$A$100,IF(Projetos!AH93=1,Técnicos!$F$2:$F$100,IF(Projetos!AH93=2,Técnicos!$H$2:$H$100,Técnicos!$J$2:$J$100)),,0,1))</f>
        <v/>
      </c>
      <c r="AC94" s="15" t="str" cm="1">
        <f t="array" ref="AC94">IF(OR($B94="",AC$2=""),"",Projetos!$K93*_xlfn.XLOOKUP(AC$2,Técnicos!$A$2:$A$100,IF(Projetos!AI93=1,Técnicos!$F$2:$F$100,IF(Projetos!AI93=2,Técnicos!$H$2:$H$100,Técnicos!$J$2:$J$100)),,0,1))</f>
        <v/>
      </c>
      <c r="AD94" s="15" t="str" cm="1">
        <f t="array" ref="AD94">IF(OR($B94="",AD$2=""),"",Projetos!$K93*_xlfn.XLOOKUP(AD$2,Técnicos!$A$2:$A$100,IF(Projetos!AJ93=1,Técnicos!$F$2:$F$100,IF(Projetos!AJ93=2,Técnicos!$H$2:$H$100,Técnicos!$J$2:$J$100)),,0,1))</f>
        <v/>
      </c>
      <c r="AE94" s="15" t="str" cm="1">
        <f t="array" ref="AE94">IF(OR($B94="",AE$2=""),"",Projetos!$K93*_xlfn.XLOOKUP(AE$2,Técnicos!$A$2:$A$100,IF(Projetos!AK93=1,Técnicos!$F$2:$F$100,IF(Projetos!AK93=2,Técnicos!$H$2:$H$100,Técnicos!$J$2:$J$100)),,0,1))</f>
        <v/>
      </c>
      <c r="AF94" s="15" t="str" cm="1">
        <f t="array" ref="AF94">IF(OR($B94="",AF$2=""),"",Projetos!$K93*_xlfn.XLOOKUP(AF$2,Técnicos!$A$2:$A$100,IF(Projetos!AL93=1,Técnicos!$F$2:$F$100,IF(Projetos!AL93=2,Técnicos!$H$2:$H$100,Técnicos!$J$2:$J$100)),,0,1))</f>
        <v/>
      </c>
      <c r="AG94" s="15" t="str" cm="1">
        <f t="array" ref="AG94">IF(OR($B94="",AG$2=""),"",Projetos!$K93*_xlfn.XLOOKUP(AG$2,Técnicos!$A$2:$A$100,IF(Projetos!AM93=1,Técnicos!$F$2:$F$100,IF(Projetos!AM93=2,Técnicos!$H$2:$H$100,Técnicos!$J$2:$J$100)),,0,1))</f>
        <v/>
      </c>
      <c r="AH94" s="15" t="str" cm="1">
        <f t="array" ref="AH94">IF(OR($B94="",AH$2=""),"",Projetos!$K93*_xlfn.XLOOKUP(AH$2,Técnicos!$A$2:$A$100,IF(Projetos!AN93=1,Técnicos!$F$2:$F$100,IF(Projetos!AN93=2,Técnicos!$H$2:$H$100,Técnicos!$J$2:$J$100)),,0,1))</f>
        <v/>
      </c>
      <c r="AI94" s="15" t="str" cm="1">
        <f t="array" ref="AI94">IF(OR($B94="",AI$2=""),"",Projetos!$K93*_xlfn.XLOOKUP(AI$2,Técnicos!$A$2:$A$100,IF(Projetos!AO93=1,Técnicos!$F$2:$F$100,IF(Projetos!AO93=2,Técnicos!$H$2:$H$100,Técnicos!$J$2:$J$100)),,0,1))</f>
        <v/>
      </c>
      <c r="AJ94" s="15" t="str" cm="1">
        <f t="array" ref="AJ94">IF(OR($B94="",AJ$2=""),"",Projetos!$K93*_xlfn.XLOOKUP(AJ$2,Técnicos!$A$2:$A$100,IF(Projetos!AP93=1,Técnicos!$F$2:$F$100,IF(Projetos!AP93=2,Técnicos!$H$2:$H$100,Técnicos!$J$2:$J$100)),,0,1))</f>
        <v/>
      </c>
      <c r="AK94" s="15" t="str" cm="1">
        <f t="array" ref="AK94">IF(OR($B94="",AK$2=""),"",Projetos!$K93*_xlfn.XLOOKUP(AK$2,Técnicos!$A$2:$A$100,IF(Projetos!AQ93=1,Técnicos!$F$2:$F$100,IF(Projetos!AQ93=2,Técnicos!$H$2:$H$100,Técnicos!$J$2:$J$100)),,0,1))</f>
        <v/>
      </c>
      <c r="AL94" s="15" t="str" cm="1">
        <f t="array" ref="AL94">IF(OR($B94="",AL$2=""),"",Projetos!$K93*_xlfn.XLOOKUP(AL$2,Técnicos!$A$2:$A$100,IF(Projetos!AR93=1,Técnicos!$F$2:$F$100,IF(Projetos!AR93=2,Técnicos!$H$2:$H$100,Técnicos!$J$2:$J$100)),,0,1))</f>
        <v/>
      </c>
      <c r="AM94" s="15" t="str" cm="1">
        <f t="array" ref="AM94">IF(OR($B94="",AM$2=""),"",Projetos!$K93*_xlfn.XLOOKUP(AM$2,Técnicos!$A$2:$A$100,IF(Projetos!AS93=1,Técnicos!$F$2:$F$100,IF(Projetos!AS93=2,Técnicos!$H$2:$H$100,Técnicos!$J$2:$J$100)),,0,1))</f>
        <v/>
      </c>
      <c r="AN94" s="15" t="str" cm="1">
        <f t="array" ref="AN94">IF(OR($B94="",AN$2=""),"",Projetos!$K93*_xlfn.XLOOKUP(AN$2,Técnicos!$A$2:$A$100,IF(Projetos!AT93=1,Técnicos!$F$2:$F$100,IF(Projetos!AT93=2,Técnicos!$H$2:$H$100,Técnicos!$J$2:$J$100)),,0,1))</f>
        <v/>
      </c>
      <c r="AO94" s="15" t="str" cm="1">
        <f t="array" ref="AO94">IF(OR($B94="",AO$2=""),"",Projetos!$K93*_xlfn.XLOOKUP(AO$2,Técnicos!$A$2:$A$100,IF(Projetos!AU93=1,Técnicos!$F$2:$F$100,IF(Projetos!AU93=2,Técnicos!$H$2:$H$100,Técnicos!$J$2:$J$100)),,0,1))</f>
        <v/>
      </c>
      <c r="AP94" s="15" t="str" cm="1">
        <f t="array" ref="AP94">IF(OR($B94="",AP$2=""),"",Projetos!$K93*_xlfn.XLOOKUP(AP$2,Técnicos!$A$2:$A$100,IF(Projetos!AV93=1,Técnicos!$F$2:$F$100,IF(Projetos!AV93=2,Técnicos!$H$2:$H$100,Técnicos!$J$2:$J$100)),,0,1))</f>
        <v/>
      </c>
      <c r="AQ94" s="15" t="str" cm="1">
        <f t="array" ref="AQ94">IF(OR($B94="",AQ$2=""),"",Projetos!$K93*_xlfn.XLOOKUP(AQ$2,Técnicos!$A$2:$A$100,IF(Projetos!AW93=1,Técnicos!$F$2:$F$100,IF(Projetos!AW93=2,Técnicos!$H$2:$H$100,Técnicos!$J$2:$J$100)),,0,1))</f>
        <v/>
      </c>
      <c r="AR94" s="15" t="str" cm="1">
        <f t="array" ref="AR94">IF(OR($B94="",AR$2=""),"",Projetos!$K93*_xlfn.XLOOKUP(AR$2,Técnicos!$A$2:$A$100,IF(Projetos!AX93=1,Técnicos!$F$2:$F$100,IF(Projetos!AX93=2,Técnicos!$H$2:$H$100,Técnicos!$J$2:$J$100)),,0,1))</f>
        <v/>
      </c>
      <c r="AS94" s="15" t="str" cm="1">
        <f t="array" ref="AS94">IF(OR($B94="",AS$2=""),"",Projetos!$K93*_xlfn.XLOOKUP(AS$2,Técnicos!$A$2:$A$100,IF(Projetos!AY93=1,Técnicos!$F$2:$F$100,IF(Projetos!AY93=2,Técnicos!$H$2:$H$100,Técnicos!$J$2:$J$100)),,0,1))</f>
        <v/>
      </c>
      <c r="AT94" s="15" t="str" cm="1">
        <f t="array" ref="AT94">IF(OR($B94="",AT$2=""),"",Projetos!$K93*_xlfn.XLOOKUP(AT$2,Técnicos!$A$2:$A$100,IF(Projetos!AZ93=1,Técnicos!$F$2:$F$100,IF(Projetos!AZ93=2,Técnicos!$H$2:$H$100,Técnicos!$J$2:$J$100)),,0,1))</f>
        <v/>
      </c>
      <c r="AU94" s="15" t="str" cm="1">
        <f t="array" ref="AU94">IF(OR($B94="",AU$2=""),"",Projetos!$K93*_xlfn.XLOOKUP(AU$2,Técnicos!$A$2:$A$100,IF(Projetos!BA93=1,Técnicos!$F$2:$F$100,IF(Projetos!BA93=2,Técnicos!$H$2:$H$100,Técnicos!$J$2:$J$100)),,0,1))</f>
        <v/>
      </c>
      <c r="AV94" s="15" t="str" cm="1">
        <f t="array" ref="AV94">IF(OR($B94="",AV$2=""),"",Projetos!$K93*_xlfn.XLOOKUP(AV$2,Técnicos!$A$2:$A$100,IF(Projetos!BB93=1,Técnicos!$F$2:$F$100,IF(Projetos!BB93=2,Técnicos!$H$2:$H$100,Técnicos!$J$2:$J$100)),,0,1))</f>
        <v/>
      </c>
      <c r="AW94" s="15" t="str" cm="1">
        <f t="array" ref="AW94">IF(OR($B94="",AW$2=""),"",Projetos!$K93*_xlfn.XLOOKUP(AW$2,Técnicos!$A$2:$A$100,IF(Projetos!BC93=1,Técnicos!$F$2:$F$100,IF(Projetos!BC93=2,Técnicos!$H$2:$H$100,Técnicos!$J$2:$J$100)),,0,1))</f>
        <v/>
      </c>
      <c r="AX94" s="15" t="str" cm="1">
        <f t="array" ref="AX94">IF(OR($B94="",AX$2=""),"",Projetos!$K93*_xlfn.XLOOKUP(AX$2,Técnicos!$A$2:$A$100,IF(Projetos!BD93=1,Técnicos!$F$2:$F$100,IF(Projetos!BD93=2,Técnicos!$H$2:$H$100,Técnicos!$J$2:$J$100)),,0,1))</f>
        <v/>
      </c>
      <c r="AY94" s="15" t="str" cm="1">
        <f t="array" ref="AY94">IF(OR($B94="",AY$2=""),"",Projetos!$K93*_xlfn.XLOOKUP(AY$2,Técnicos!$A$2:$A$100,IF(Projetos!BE93=1,Técnicos!$F$2:$F$100,IF(Projetos!BE93=2,Técnicos!$H$2:$H$100,Técnicos!$J$2:$J$100)),,0,1))</f>
        <v/>
      </c>
      <c r="AZ94" s="15" t="str" cm="1">
        <f t="array" ref="AZ94">IF(OR($B94="",AZ$2=""),"",Projetos!$K93*_xlfn.XLOOKUP(AZ$2,Técnicos!$A$2:$A$100,IF(Projetos!BF93=1,Técnicos!$F$2:$F$100,IF(Projetos!BF93=2,Técnicos!$H$2:$H$100,Técnicos!$J$2:$J$100)),,0,1))</f>
        <v/>
      </c>
      <c r="BA94" s="15" t="str" cm="1">
        <f t="array" ref="BA94">IF(OR($B94="",BA$2=""),"",Projetos!$K93*_xlfn.XLOOKUP(BA$2,Técnicos!$A$2:$A$100,IF(Projetos!BG93=1,Técnicos!$F$2:$F$100,IF(Projetos!BG93=2,Técnicos!$H$2:$H$100,Técnicos!$J$2:$J$100)),,0,1))</f>
        <v/>
      </c>
      <c r="BB94" s="15" t="str" cm="1">
        <f t="array" ref="BB94">IF(OR($B94="",BB$2=""),"",Projetos!$K93*_xlfn.XLOOKUP(BB$2,Técnicos!$A$2:$A$100,IF(Projetos!BH93=1,Técnicos!$F$2:$F$100,IF(Projetos!BH93=2,Técnicos!$H$2:$H$100,Técnicos!$J$2:$J$100)),,0,1))</f>
        <v/>
      </c>
      <c r="BC94" s="15" t="str" cm="1">
        <f t="array" ref="BC94">IF(OR($B94="",BC$2=""),"",Projetos!$K93*_xlfn.XLOOKUP(BC$2,Técnicos!$A$2:$A$100,IF(Projetos!BI93=1,Técnicos!$F$2:$F$100,IF(Projetos!BI93=2,Técnicos!$H$2:$H$100,Técnicos!$J$2:$J$100)),,0,1))</f>
        <v/>
      </c>
      <c r="BD94" s="15" t="str" cm="1">
        <f t="array" ref="BD94">IF(OR($B94="",BD$2=""),"",Projetos!$K93*_xlfn.XLOOKUP(BD$2,Técnicos!$A$2:$A$100,IF(Projetos!BJ93=1,Técnicos!$F$2:$F$100,IF(Projetos!BJ93=2,Técnicos!$H$2:$H$100,Técnicos!$J$2:$J$100)),,0,1))</f>
        <v/>
      </c>
      <c r="BE94" s="15" t="str" cm="1">
        <f t="array" ref="BE94">IF(OR($B94="",BE$2=""),"",Projetos!$K93*_xlfn.XLOOKUP(BE$2,Técnicos!$A$2:$A$100,IF(Projetos!BK93=1,Técnicos!$F$2:$F$100,IF(Projetos!BK93=2,Técnicos!$H$2:$H$100,Técnicos!$J$2:$J$100)),,0,1))</f>
        <v/>
      </c>
      <c r="BF94" s="15" t="str" cm="1">
        <f t="array" ref="BF94">IF(OR($B94="",BF$2=""),"",Projetos!$K93*_xlfn.XLOOKUP(BF$2,Técnicos!$A$2:$A$100,IF(Projetos!BL93=1,Técnicos!$F$2:$F$100,IF(Projetos!BL93=2,Técnicos!$H$2:$H$100,Técnicos!$J$2:$J$100)),,0,1))</f>
        <v/>
      </c>
      <c r="BG94" s="15" t="str" cm="1">
        <f t="array" ref="BG94">IF(OR($B94="",BG$2=""),"",Projetos!$K93*_xlfn.XLOOKUP(BG$2,Técnicos!$A$2:$A$100,IF(Projetos!BM93=1,Técnicos!$F$2:$F$100,IF(Projetos!BM93=2,Técnicos!$H$2:$H$100,Técnicos!$J$2:$J$100)),,0,1))</f>
        <v/>
      </c>
      <c r="BH94" s="15" t="str" cm="1">
        <f t="array" ref="BH94">IF(OR($B94="",BH$2=""),"",Projetos!$K93*_xlfn.XLOOKUP(BH$2,Técnicos!$A$2:$A$100,IF(Projetos!BN93=1,Técnicos!$F$2:$F$100,IF(Projetos!BN93=2,Técnicos!$H$2:$H$100,Técnicos!$J$2:$J$100)),,0,1))</f>
        <v/>
      </c>
      <c r="BI94" s="15" t="str" cm="1">
        <f t="array" ref="BI94">IF(OR($B94="",BI$2=""),"",Projetos!$K93*_xlfn.XLOOKUP(BI$2,Técnicos!$A$2:$A$100,IF(Projetos!BO93=1,Técnicos!$F$2:$F$100,IF(Projetos!BO93=2,Técnicos!$H$2:$H$100,Técnicos!$J$2:$J$100)),,0,1))</f>
        <v/>
      </c>
      <c r="BJ94" s="15" t="str" cm="1">
        <f t="array" ref="BJ94">IF(OR($B94="",BJ$2=""),"",Projetos!$K93*_xlfn.XLOOKUP(BJ$2,Técnicos!$A$2:$A$100,IF(Projetos!BP93=1,Técnicos!$F$2:$F$100,IF(Projetos!BP93=2,Técnicos!$H$2:$H$100,Técnicos!$J$2:$J$100)),,0,1))</f>
        <v/>
      </c>
      <c r="BK94" s="15" t="str" cm="1">
        <f t="array" ref="BK94">IF(OR($B94="",BK$2=""),"",Projetos!$K93*_xlfn.XLOOKUP(BK$2,Técnicos!$A$2:$A$100,IF(Projetos!BQ93=1,Técnicos!$F$2:$F$100,IF(Projetos!BQ93=2,Técnicos!$H$2:$H$100,Técnicos!$J$2:$J$100)),,0,1))</f>
        <v/>
      </c>
      <c r="BL94" s="15" t="str" cm="1">
        <f t="array" ref="BL94">IF(OR($B94="",BL$2=""),"",Projetos!$K93*_xlfn.XLOOKUP(BL$2,Técnicos!$A$2:$A$100,IF(Projetos!BR93=1,Técnicos!$F$2:$F$100,IF(Projetos!BR93=2,Técnicos!$H$2:$H$100,Técnicos!$J$2:$J$100)),,0,1))</f>
        <v/>
      </c>
      <c r="BM94" s="15" t="str" cm="1">
        <f t="array" ref="BM94">IF(OR($B94="",BM$2=""),"",Projetos!$K93*_xlfn.XLOOKUP(BM$2,Técnicos!$A$2:$A$100,IF(Projetos!BS93=1,Técnicos!$F$2:$F$100,IF(Projetos!BS93=2,Técnicos!$H$2:$H$100,Técnicos!$J$2:$J$100)),,0,1))</f>
        <v/>
      </c>
      <c r="BN94" s="15" t="str" cm="1">
        <f t="array" ref="BN94">IF(OR($B94="",BN$2=""),"",Projetos!$K93*_xlfn.XLOOKUP(BN$2,Técnicos!$A$2:$A$100,IF(Projetos!BT93=1,Técnicos!$F$2:$F$100,IF(Projetos!BT93=2,Técnicos!$H$2:$H$100,Técnicos!$J$2:$J$100)),,0,1))</f>
        <v/>
      </c>
      <c r="BO94" s="15" t="str" cm="1">
        <f t="array" ref="BO94">IF(OR($B94="",BO$2=""),"",Projetos!$K93*_xlfn.XLOOKUP(BO$2,Técnicos!$A$2:$A$100,IF(Projetos!BU93=1,Técnicos!$F$2:$F$100,IF(Projetos!BU93=2,Técnicos!$H$2:$H$100,Técnicos!$J$2:$J$100)),,0,1))</f>
        <v/>
      </c>
      <c r="BP94" s="15" t="str" cm="1">
        <f t="array" ref="BP94">IF(OR($B94="",BP$2=""),"",Projetos!$K93*_xlfn.XLOOKUP(BP$2,Técnicos!$A$2:$A$100,IF(Projetos!BV93=1,Técnicos!$F$2:$F$100,IF(Projetos!BV93=2,Técnicos!$H$2:$H$100,Técnicos!$J$2:$J$100)),,0,1))</f>
        <v/>
      </c>
      <c r="BQ94" s="15" t="str" cm="1">
        <f t="array" ref="BQ94">IF(OR($B94="",BQ$2=""),"",Projetos!$K93*_xlfn.XLOOKUP(BQ$2,Técnicos!$A$2:$A$100,IF(Projetos!BW93=1,Técnicos!$F$2:$F$100,IF(Projetos!BW93=2,Técnicos!$H$2:$H$100,Técnicos!$J$2:$J$100)),,0,1))</f>
        <v/>
      </c>
    </row>
    <row r="95" spans="3:69" x14ac:dyDescent="0.25">
      <c r="C95" s="15" t="str" cm="1">
        <f t="array" ref="C95">IF(OR($B95="",C$2=""),"",Projetos!$K94*_xlfn.XLOOKUP(C$2,Técnicos!$A$2:$A$100,IF(Projetos!I94=1,Técnicos!$F$2:$F$100,IF(Projetos!I94=2,Técnicos!$H$2:$H$100,Técnicos!$J$2:$J$100)),,0,1))</f>
        <v/>
      </c>
      <c r="D95" s="15" t="str" cm="1">
        <f t="array" ref="D95">IF(OR($B95="",D$2=""),"",Projetos!$K94*_xlfn.XLOOKUP(D$2,Técnicos!$A$2:$A$100,IF(Projetos!J94=1,Técnicos!$F$2:$F$100,IF(Projetos!J94=2,Técnicos!$H$2:$H$100,Técnicos!$J$2:$J$100)),,0,1))</f>
        <v/>
      </c>
      <c r="E95" s="15" t="str" cm="1">
        <f t="array" ref="E95">IF(OR($B95="",E$2=""),"",Projetos!$K94*_xlfn.XLOOKUP(E$2,Técnicos!$A$2:$A$100,IF(Projetos!K94=1,Técnicos!$F$2:$F$100,IF(Projetos!K94=2,Técnicos!$H$2:$H$100,Técnicos!$J$2:$J$100)),,0,1))</f>
        <v/>
      </c>
      <c r="F95" s="15" t="str" cm="1">
        <f t="array" ref="F95">IF(OR($B95="",F$2=""),"",Projetos!$K94*_xlfn.XLOOKUP(F$2,Técnicos!$A$2:$A$100,IF(Projetos!L94=1,Técnicos!$F$2:$F$100,IF(Projetos!L94=2,Técnicos!$H$2:$H$100,Técnicos!$J$2:$J$100)),,0,1))</f>
        <v/>
      </c>
      <c r="G95" s="15" t="str" cm="1">
        <f t="array" ref="G95">IF(OR($B95="",G$2=""),"",Projetos!$K94*_xlfn.XLOOKUP(G$2,Técnicos!$A$2:$A$100,IF(Projetos!M94=1,Técnicos!$F$2:$F$100,IF(Projetos!M94=2,Técnicos!$H$2:$H$100,Técnicos!$J$2:$J$100)),,0,1))</f>
        <v/>
      </c>
      <c r="H95" s="15" t="str" cm="1">
        <f t="array" ref="H95">IF(OR($B95="",H$2=""),"",Projetos!$K94*_xlfn.XLOOKUP(H$2,Técnicos!$A$2:$A$100,IF(Projetos!N94=1,Técnicos!$F$2:$F$100,IF(Projetos!N94=2,Técnicos!$H$2:$H$100,Técnicos!$J$2:$J$100)),,0,1))</f>
        <v/>
      </c>
      <c r="I95" s="15" t="str" cm="1">
        <f t="array" ref="I95">IF(OR($B95="",I$2=""),"",Projetos!$K94*_xlfn.XLOOKUP(I$2,Técnicos!$A$2:$A$100,IF(Projetos!O94=1,Técnicos!$F$2:$F$100,IF(Projetos!O94=2,Técnicos!$H$2:$H$100,Técnicos!$J$2:$J$100)),,0,1))</f>
        <v/>
      </c>
      <c r="J95" s="15" t="str" cm="1">
        <f t="array" ref="J95">IF(OR($B95="",J$2=""),"",Projetos!$K94*_xlfn.XLOOKUP(J$2,Técnicos!$A$2:$A$100,IF(Projetos!P94=1,Técnicos!$F$2:$F$100,IF(Projetos!P94=2,Técnicos!$H$2:$H$100,Técnicos!$J$2:$J$100)),,0,1))</f>
        <v/>
      </c>
      <c r="K95" s="15" t="str" cm="1">
        <f t="array" ref="K95">IF(OR($B95="",K$2=""),"",Projetos!$K94*_xlfn.XLOOKUP(K$2,Técnicos!$A$2:$A$100,IF(Projetos!Q94=1,Técnicos!$F$2:$F$100,IF(Projetos!Q94=2,Técnicos!$H$2:$H$100,Técnicos!$J$2:$J$100)),,0,1))</f>
        <v/>
      </c>
      <c r="L95" s="15" t="str" cm="1">
        <f t="array" ref="L95">IF(OR($B95="",L$2=""),"",Projetos!$K94*_xlfn.XLOOKUP(L$2,Técnicos!$A$2:$A$100,IF(Projetos!R94=1,Técnicos!$F$2:$F$100,IF(Projetos!R94=2,Técnicos!$H$2:$H$100,Técnicos!$J$2:$J$100)),,0,1))</f>
        <v/>
      </c>
      <c r="M95" s="15" t="str" cm="1">
        <f t="array" ref="M95">IF(OR($B95="",M$2=""),"",Projetos!$K94*_xlfn.XLOOKUP(M$2,Técnicos!$A$2:$A$100,IF(Projetos!S94=1,Técnicos!$F$2:$F$100,IF(Projetos!S94=2,Técnicos!$H$2:$H$100,Técnicos!$J$2:$J$100)),,0,1))</f>
        <v/>
      </c>
      <c r="N95" s="15" t="str" cm="1">
        <f t="array" ref="N95">IF(OR($B95="",N$2=""),"",Projetos!$K94*_xlfn.XLOOKUP(N$2,Técnicos!$A$2:$A$100,IF(Projetos!T94=1,Técnicos!$F$2:$F$100,IF(Projetos!T94=2,Técnicos!$H$2:$H$100,Técnicos!$J$2:$J$100)),,0,1))</f>
        <v/>
      </c>
      <c r="O95" s="15" t="str" cm="1">
        <f t="array" ref="O95">IF(OR($B95="",O$2=""),"",Projetos!$K94*_xlfn.XLOOKUP(O$2,Técnicos!$A$2:$A$100,IF(Projetos!U94=1,Técnicos!$F$2:$F$100,IF(Projetos!U94=2,Técnicos!$H$2:$H$100,Técnicos!$J$2:$J$100)),,0,1))</f>
        <v/>
      </c>
      <c r="P95" s="15" t="str" cm="1">
        <f t="array" ref="P95">IF(OR($B95="",P$2=""),"",Projetos!$K94*_xlfn.XLOOKUP(P$2,Técnicos!$A$2:$A$100,IF(Projetos!V94=1,Técnicos!$F$2:$F$100,IF(Projetos!V94=2,Técnicos!$H$2:$H$100,Técnicos!$J$2:$J$100)),,0,1))</f>
        <v/>
      </c>
      <c r="Q95" s="15" t="str" cm="1">
        <f t="array" ref="Q95">IF(OR($B95="",Q$2=""),"",Projetos!$K94*_xlfn.XLOOKUP(Q$2,Técnicos!$A$2:$A$100,IF(Projetos!W94=1,Técnicos!$F$2:$F$100,IF(Projetos!W94=2,Técnicos!$H$2:$H$100,Técnicos!$J$2:$J$100)),,0,1))</f>
        <v/>
      </c>
      <c r="R95" s="15" t="str" cm="1">
        <f t="array" ref="R95">IF(OR($B95="",R$2=""),"",Projetos!$K94*_xlfn.XLOOKUP(R$2,Técnicos!$A$2:$A$100,IF(Projetos!X94=1,Técnicos!$F$2:$F$100,IF(Projetos!X94=2,Técnicos!$H$2:$H$100,Técnicos!$J$2:$J$100)),,0,1))</f>
        <v/>
      </c>
      <c r="S95" s="15" t="str" cm="1">
        <f t="array" ref="S95">IF(OR($B95="",S$2=""),"",Projetos!$K94*_xlfn.XLOOKUP(S$2,Técnicos!$A$2:$A$100,IF(Projetos!Y94=1,Técnicos!$F$2:$F$100,IF(Projetos!Y94=2,Técnicos!$H$2:$H$100,Técnicos!$J$2:$J$100)),,0,1))</f>
        <v/>
      </c>
      <c r="T95" s="15" t="str" cm="1">
        <f t="array" ref="T95">IF(OR($B95="",T$2=""),"",Projetos!$K94*_xlfn.XLOOKUP(T$2,Técnicos!$A$2:$A$100,IF(Projetos!Z94=1,Técnicos!$F$2:$F$100,IF(Projetos!Z94=2,Técnicos!$H$2:$H$100,Técnicos!$J$2:$J$100)),,0,1))</f>
        <v/>
      </c>
      <c r="U95" s="15" t="str" cm="1">
        <f t="array" ref="U95">IF(OR($B95="",U$2=""),"",Projetos!$K94*_xlfn.XLOOKUP(U$2,Técnicos!$A$2:$A$100,IF(Projetos!AA94=1,Técnicos!$F$2:$F$100,IF(Projetos!AA94=2,Técnicos!$H$2:$H$100,Técnicos!$J$2:$J$100)),,0,1))</f>
        <v/>
      </c>
      <c r="V95" s="15" t="str" cm="1">
        <f t="array" ref="V95">IF(OR($B95="",V$2=""),"",Projetos!$K94*_xlfn.XLOOKUP(V$2,Técnicos!$A$2:$A$100,IF(Projetos!AB94=1,Técnicos!$F$2:$F$100,IF(Projetos!AB94=2,Técnicos!$H$2:$H$100,Técnicos!$J$2:$J$100)),,0,1))</f>
        <v/>
      </c>
      <c r="W95" s="15" t="str" cm="1">
        <f t="array" ref="W95">IF(OR($B95="",W$2=""),"",Projetos!$K94*_xlfn.XLOOKUP(W$2,Técnicos!$A$2:$A$100,IF(Projetos!AC94=1,Técnicos!$F$2:$F$100,IF(Projetos!AC94=2,Técnicos!$H$2:$H$100,Técnicos!$J$2:$J$100)),,0,1))</f>
        <v/>
      </c>
      <c r="X95" s="15" t="str" cm="1">
        <f t="array" ref="X95">IF(OR($B95="",X$2=""),"",Projetos!$K94*_xlfn.XLOOKUP(X$2,Técnicos!$A$2:$A$100,IF(Projetos!AD94=1,Técnicos!$F$2:$F$100,IF(Projetos!AD94=2,Técnicos!$H$2:$H$100,Técnicos!$J$2:$J$100)),,0,1))</f>
        <v/>
      </c>
      <c r="Y95" s="15" t="str" cm="1">
        <f t="array" ref="Y95">IF(OR($B95="",Y$2=""),"",Projetos!$K94*_xlfn.XLOOKUP(Y$2,Técnicos!$A$2:$A$100,IF(Projetos!AE94=1,Técnicos!$F$2:$F$100,IF(Projetos!AE94=2,Técnicos!$H$2:$H$100,Técnicos!$J$2:$J$100)),,0,1))</f>
        <v/>
      </c>
      <c r="Z95" s="15" t="str" cm="1">
        <f t="array" ref="Z95">IF(OR($B95="",Z$2=""),"",Projetos!$K94*_xlfn.XLOOKUP(Z$2,Técnicos!$A$2:$A$100,IF(Projetos!AF94=1,Técnicos!$F$2:$F$100,IF(Projetos!AF94=2,Técnicos!$H$2:$H$100,Técnicos!$J$2:$J$100)),,0,1))</f>
        <v/>
      </c>
      <c r="AA95" s="15" t="str" cm="1">
        <f t="array" ref="AA95">IF(OR($B95="",AA$2=""),"",Projetos!$K94*_xlfn.XLOOKUP(AA$2,Técnicos!$A$2:$A$100,IF(Projetos!AG94=1,Técnicos!$F$2:$F$100,IF(Projetos!AG94=2,Técnicos!$H$2:$H$100,Técnicos!$J$2:$J$100)),,0,1))</f>
        <v/>
      </c>
      <c r="AB95" s="15" t="str" cm="1">
        <f t="array" ref="AB95">IF(OR($B95="",AB$2=""),"",Projetos!$K94*_xlfn.XLOOKUP(AB$2,Técnicos!$A$2:$A$100,IF(Projetos!AH94=1,Técnicos!$F$2:$F$100,IF(Projetos!AH94=2,Técnicos!$H$2:$H$100,Técnicos!$J$2:$J$100)),,0,1))</f>
        <v/>
      </c>
      <c r="AC95" s="15" t="str" cm="1">
        <f t="array" ref="AC95">IF(OR($B95="",AC$2=""),"",Projetos!$K94*_xlfn.XLOOKUP(AC$2,Técnicos!$A$2:$A$100,IF(Projetos!AI94=1,Técnicos!$F$2:$F$100,IF(Projetos!AI94=2,Técnicos!$H$2:$H$100,Técnicos!$J$2:$J$100)),,0,1))</f>
        <v/>
      </c>
      <c r="AD95" s="15" t="str" cm="1">
        <f t="array" ref="AD95">IF(OR($B95="",AD$2=""),"",Projetos!$K94*_xlfn.XLOOKUP(AD$2,Técnicos!$A$2:$A$100,IF(Projetos!AJ94=1,Técnicos!$F$2:$F$100,IF(Projetos!AJ94=2,Técnicos!$H$2:$H$100,Técnicos!$J$2:$J$100)),,0,1))</f>
        <v/>
      </c>
      <c r="AE95" s="15" t="str" cm="1">
        <f t="array" ref="AE95">IF(OR($B95="",AE$2=""),"",Projetos!$K94*_xlfn.XLOOKUP(AE$2,Técnicos!$A$2:$A$100,IF(Projetos!AK94=1,Técnicos!$F$2:$F$100,IF(Projetos!AK94=2,Técnicos!$H$2:$H$100,Técnicos!$J$2:$J$100)),,0,1))</f>
        <v/>
      </c>
      <c r="AF95" s="15" t="str" cm="1">
        <f t="array" ref="AF95">IF(OR($B95="",AF$2=""),"",Projetos!$K94*_xlfn.XLOOKUP(AF$2,Técnicos!$A$2:$A$100,IF(Projetos!AL94=1,Técnicos!$F$2:$F$100,IF(Projetos!AL94=2,Técnicos!$H$2:$H$100,Técnicos!$J$2:$J$100)),,0,1))</f>
        <v/>
      </c>
      <c r="AG95" s="15" t="str" cm="1">
        <f t="array" ref="AG95">IF(OR($B95="",AG$2=""),"",Projetos!$K94*_xlfn.XLOOKUP(AG$2,Técnicos!$A$2:$A$100,IF(Projetos!AM94=1,Técnicos!$F$2:$F$100,IF(Projetos!AM94=2,Técnicos!$H$2:$H$100,Técnicos!$J$2:$J$100)),,0,1))</f>
        <v/>
      </c>
      <c r="AH95" s="15" t="str" cm="1">
        <f t="array" ref="AH95">IF(OR($B95="",AH$2=""),"",Projetos!$K94*_xlfn.XLOOKUP(AH$2,Técnicos!$A$2:$A$100,IF(Projetos!AN94=1,Técnicos!$F$2:$F$100,IF(Projetos!AN94=2,Técnicos!$H$2:$H$100,Técnicos!$J$2:$J$100)),,0,1))</f>
        <v/>
      </c>
      <c r="AI95" s="15" t="str" cm="1">
        <f t="array" ref="AI95">IF(OR($B95="",AI$2=""),"",Projetos!$K94*_xlfn.XLOOKUP(AI$2,Técnicos!$A$2:$A$100,IF(Projetos!AO94=1,Técnicos!$F$2:$F$100,IF(Projetos!AO94=2,Técnicos!$H$2:$H$100,Técnicos!$J$2:$J$100)),,0,1))</f>
        <v/>
      </c>
      <c r="AJ95" s="15" t="str" cm="1">
        <f t="array" ref="AJ95">IF(OR($B95="",AJ$2=""),"",Projetos!$K94*_xlfn.XLOOKUP(AJ$2,Técnicos!$A$2:$A$100,IF(Projetos!AP94=1,Técnicos!$F$2:$F$100,IF(Projetos!AP94=2,Técnicos!$H$2:$H$100,Técnicos!$J$2:$J$100)),,0,1))</f>
        <v/>
      </c>
      <c r="AK95" s="15" t="str" cm="1">
        <f t="array" ref="AK95">IF(OR($B95="",AK$2=""),"",Projetos!$K94*_xlfn.XLOOKUP(AK$2,Técnicos!$A$2:$A$100,IF(Projetos!AQ94=1,Técnicos!$F$2:$F$100,IF(Projetos!AQ94=2,Técnicos!$H$2:$H$100,Técnicos!$J$2:$J$100)),,0,1))</f>
        <v/>
      </c>
      <c r="AL95" s="15" t="str" cm="1">
        <f t="array" ref="AL95">IF(OR($B95="",AL$2=""),"",Projetos!$K94*_xlfn.XLOOKUP(AL$2,Técnicos!$A$2:$A$100,IF(Projetos!AR94=1,Técnicos!$F$2:$F$100,IF(Projetos!AR94=2,Técnicos!$H$2:$H$100,Técnicos!$J$2:$J$100)),,0,1))</f>
        <v/>
      </c>
      <c r="AM95" s="15" t="str" cm="1">
        <f t="array" ref="AM95">IF(OR($B95="",AM$2=""),"",Projetos!$K94*_xlfn.XLOOKUP(AM$2,Técnicos!$A$2:$A$100,IF(Projetos!AS94=1,Técnicos!$F$2:$F$100,IF(Projetos!AS94=2,Técnicos!$H$2:$H$100,Técnicos!$J$2:$J$100)),,0,1))</f>
        <v/>
      </c>
      <c r="AN95" s="15" t="str" cm="1">
        <f t="array" ref="AN95">IF(OR($B95="",AN$2=""),"",Projetos!$K94*_xlfn.XLOOKUP(AN$2,Técnicos!$A$2:$A$100,IF(Projetos!AT94=1,Técnicos!$F$2:$F$100,IF(Projetos!AT94=2,Técnicos!$H$2:$H$100,Técnicos!$J$2:$J$100)),,0,1))</f>
        <v/>
      </c>
      <c r="AO95" s="15" t="str" cm="1">
        <f t="array" ref="AO95">IF(OR($B95="",AO$2=""),"",Projetos!$K94*_xlfn.XLOOKUP(AO$2,Técnicos!$A$2:$A$100,IF(Projetos!AU94=1,Técnicos!$F$2:$F$100,IF(Projetos!AU94=2,Técnicos!$H$2:$H$100,Técnicos!$J$2:$J$100)),,0,1))</f>
        <v/>
      </c>
      <c r="AP95" s="15" t="str" cm="1">
        <f t="array" ref="AP95">IF(OR($B95="",AP$2=""),"",Projetos!$K94*_xlfn.XLOOKUP(AP$2,Técnicos!$A$2:$A$100,IF(Projetos!AV94=1,Técnicos!$F$2:$F$100,IF(Projetos!AV94=2,Técnicos!$H$2:$H$100,Técnicos!$J$2:$J$100)),,0,1))</f>
        <v/>
      </c>
      <c r="AQ95" s="15" t="str" cm="1">
        <f t="array" ref="AQ95">IF(OR($B95="",AQ$2=""),"",Projetos!$K94*_xlfn.XLOOKUP(AQ$2,Técnicos!$A$2:$A$100,IF(Projetos!AW94=1,Técnicos!$F$2:$F$100,IF(Projetos!AW94=2,Técnicos!$H$2:$H$100,Técnicos!$J$2:$J$100)),,0,1))</f>
        <v/>
      </c>
      <c r="AR95" s="15" t="str" cm="1">
        <f t="array" ref="AR95">IF(OR($B95="",AR$2=""),"",Projetos!$K94*_xlfn.XLOOKUP(AR$2,Técnicos!$A$2:$A$100,IF(Projetos!AX94=1,Técnicos!$F$2:$F$100,IF(Projetos!AX94=2,Técnicos!$H$2:$H$100,Técnicos!$J$2:$J$100)),,0,1))</f>
        <v/>
      </c>
      <c r="AS95" s="15" t="str" cm="1">
        <f t="array" ref="AS95">IF(OR($B95="",AS$2=""),"",Projetos!$K94*_xlfn.XLOOKUP(AS$2,Técnicos!$A$2:$A$100,IF(Projetos!AY94=1,Técnicos!$F$2:$F$100,IF(Projetos!AY94=2,Técnicos!$H$2:$H$100,Técnicos!$J$2:$J$100)),,0,1))</f>
        <v/>
      </c>
      <c r="AT95" s="15" t="str" cm="1">
        <f t="array" ref="AT95">IF(OR($B95="",AT$2=""),"",Projetos!$K94*_xlfn.XLOOKUP(AT$2,Técnicos!$A$2:$A$100,IF(Projetos!AZ94=1,Técnicos!$F$2:$F$100,IF(Projetos!AZ94=2,Técnicos!$H$2:$H$100,Técnicos!$J$2:$J$100)),,0,1))</f>
        <v/>
      </c>
      <c r="AU95" s="15" t="str" cm="1">
        <f t="array" ref="AU95">IF(OR($B95="",AU$2=""),"",Projetos!$K94*_xlfn.XLOOKUP(AU$2,Técnicos!$A$2:$A$100,IF(Projetos!BA94=1,Técnicos!$F$2:$F$100,IF(Projetos!BA94=2,Técnicos!$H$2:$H$100,Técnicos!$J$2:$J$100)),,0,1))</f>
        <v/>
      </c>
      <c r="AV95" s="15" t="str" cm="1">
        <f t="array" ref="AV95">IF(OR($B95="",AV$2=""),"",Projetos!$K94*_xlfn.XLOOKUP(AV$2,Técnicos!$A$2:$A$100,IF(Projetos!BB94=1,Técnicos!$F$2:$F$100,IF(Projetos!BB94=2,Técnicos!$H$2:$H$100,Técnicos!$J$2:$J$100)),,0,1))</f>
        <v/>
      </c>
      <c r="AW95" s="15" t="str" cm="1">
        <f t="array" ref="AW95">IF(OR($B95="",AW$2=""),"",Projetos!$K94*_xlfn.XLOOKUP(AW$2,Técnicos!$A$2:$A$100,IF(Projetos!BC94=1,Técnicos!$F$2:$F$100,IF(Projetos!BC94=2,Técnicos!$H$2:$H$100,Técnicos!$J$2:$J$100)),,0,1))</f>
        <v/>
      </c>
      <c r="AX95" s="15" t="str" cm="1">
        <f t="array" ref="AX95">IF(OR($B95="",AX$2=""),"",Projetos!$K94*_xlfn.XLOOKUP(AX$2,Técnicos!$A$2:$A$100,IF(Projetos!BD94=1,Técnicos!$F$2:$F$100,IF(Projetos!BD94=2,Técnicos!$H$2:$H$100,Técnicos!$J$2:$J$100)),,0,1))</f>
        <v/>
      </c>
      <c r="AY95" s="15" t="str" cm="1">
        <f t="array" ref="AY95">IF(OR($B95="",AY$2=""),"",Projetos!$K94*_xlfn.XLOOKUP(AY$2,Técnicos!$A$2:$A$100,IF(Projetos!BE94=1,Técnicos!$F$2:$F$100,IF(Projetos!BE94=2,Técnicos!$H$2:$H$100,Técnicos!$J$2:$J$100)),,0,1))</f>
        <v/>
      </c>
      <c r="AZ95" s="15" t="str" cm="1">
        <f t="array" ref="AZ95">IF(OR($B95="",AZ$2=""),"",Projetos!$K94*_xlfn.XLOOKUP(AZ$2,Técnicos!$A$2:$A$100,IF(Projetos!BF94=1,Técnicos!$F$2:$F$100,IF(Projetos!BF94=2,Técnicos!$H$2:$H$100,Técnicos!$J$2:$J$100)),,0,1))</f>
        <v/>
      </c>
      <c r="BA95" s="15" t="str" cm="1">
        <f t="array" ref="BA95">IF(OR($B95="",BA$2=""),"",Projetos!$K94*_xlfn.XLOOKUP(BA$2,Técnicos!$A$2:$A$100,IF(Projetos!BG94=1,Técnicos!$F$2:$F$100,IF(Projetos!BG94=2,Técnicos!$H$2:$H$100,Técnicos!$J$2:$J$100)),,0,1))</f>
        <v/>
      </c>
      <c r="BB95" s="15" t="str" cm="1">
        <f t="array" ref="BB95">IF(OR($B95="",BB$2=""),"",Projetos!$K94*_xlfn.XLOOKUP(BB$2,Técnicos!$A$2:$A$100,IF(Projetos!BH94=1,Técnicos!$F$2:$F$100,IF(Projetos!BH94=2,Técnicos!$H$2:$H$100,Técnicos!$J$2:$J$100)),,0,1))</f>
        <v/>
      </c>
      <c r="BC95" s="15" t="str" cm="1">
        <f t="array" ref="BC95">IF(OR($B95="",BC$2=""),"",Projetos!$K94*_xlfn.XLOOKUP(BC$2,Técnicos!$A$2:$A$100,IF(Projetos!BI94=1,Técnicos!$F$2:$F$100,IF(Projetos!BI94=2,Técnicos!$H$2:$H$100,Técnicos!$J$2:$J$100)),,0,1))</f>
        <v/>
      </c>
      <c r="BD95" s="15" t="str" cm="1">
        <f t="array" ref="BD95">IF(OR($B95="",BD$2=""),"",Projetos!$K94*_xlfn.XLOOKUP(BD$2,Técnicos!$A$2:$A$100,IF(Projetos!BJ94=1,Técnicos!$F$2:$F$100,IF(Projetos!BJ94=2,Técnicos!$H$2:$H$100,Técnicos!$J$2:$J$100)),,0,1))</f>
        <v/>
      </c>
      <c r="BE95" s="15" t="str" cm="1">
        <f t="array" ref="BE95">IF(OR($B95="",BE$2=""),"",Projetos!$K94*_xlfn.XLOOKUP(BE$2,Técnicos!$A$2:$A$100,IF(Projetos!BK94=1,Técnicos!$F$2:$F$100,IF(Projetos!BK94=2,Técnicos!$H$2:$H$100,Técnicos!$J$2:$J$100)),,0,1))</f>
        <v/>
      </c>
      <c r="BF95" s="15" t="str" cm="1">
        <f t="array" ref="BF95">IF(OR($B95="",BF$2=""),"",Projetos!$K94*_xlfn.XLOOKUP(BF$2,Técnicos!$A$2:$A$100,IF(Projetos!BL94=1,Técnicos!$F$2:$F$100,IF(Projetos!BL94=2,Técnicos!$H$2:$H$100,Técnicos!$J$2:$J$100)),,0,1))</f>
        <v/>
      </c>
      <c r="BG95" s="15" t="str" cm="1">
        <f t="array" ref="BG95">IF(OR($B95="",BG$2=""),"",Projetos!$K94*_xlfn.XLOOKUP(BG$2,Técnicos!$A$2:$A$100,IF(Projetos!BM94=1,Técnicos!$F$2:$F$100,IF(Projetos!BM94=2,Técnicos!$H$2:$H$100,Técnicos!$J$2:$J$100)),,0,1))</f>
        <v/>
      </c>
      <c r="BH95" s="15" t="str" cm="1">
        <f t="array" ref="BH95">IF(OR($B95="",BH$2=""),"",Projetos!$K94*_xlfn.XLOOKUP(BH$2,Técnicos!$A$2:$A$100,IF(Projetos!BN94=1,Técnicos!$F$2:$F$100,IF(Projetos!BN94=2,Técnicos!$H$2:$H$100,Técnicos!$J$2:$J$100)),,0,1))</f>
        <v/>
      </c>
      <c r="BI95" s="15" t="str" cm="1">
        <f t="array" ref="BI95">IF(OR($B95="",BI$2=""),"",Projetos!$K94*_xlfn.XLOOKUP(BI$2,Técnicos!$A$2:$A$100,IF(Projetos!BO94=1,Técnicos!$F$2:$F$100,IF(Projetos!BO94=2,Técnicos!$H$2:$H$100,Técnicos!$J$2:$J$100)),,0,1))</f>
        <v/>
      </c>
      <c r="BJ95" s="15" t="str" cm="1">
        <f t="array" ref="BJ95">IF(OR($B95="",BJ$2=""),"",Projetos!$K94*_xlfn.XLOOKUP(BJ$2,Técnicos!$A$2:$A$100,IF(Projetos!BP94=1,Técnicos!$F$2:$F$100,IF(Projetos!BP94=2,Técnicos!$H$2:$H$100,Técnicos!$J$2:$J$100)),,0,1))</f>
        <v/>
      </c>
      <c r="BK95" s="15" t="str" cm="1">
        <f t="array" ref="BK95">IF(OR($B95="",BK$2=""),"",Projetos!$K94*_xlfn.XLOOKUP(BK$2,Técnicos!$A$2:$A$100,IF(Projetos!BQ94=1,Técnicos!$F$2:$F$100,IF(Projetos!BQ94=2,Técnicos!$H$2:$H$100,Técnicos!$J$2:$J$100)),,0,1))</f>
        <v/>
      </c>
      <c r="BL95" s="15" t="str" cm="1">
        <f t="array" ref="BL95">IF(OR($B95="",BL$2=""),"",Projetos!$K94*_xlfn.XLOOKUP(BL$2,Técnicos!$A$2:$A$100,IF(Projetos!BR94=1,Técnicos!$F$2:$F$100,IF(Projetos!BR94=2,Técnicos!$H$2:$H$100,Técnicos!$J$2:$J$100)),,0,1))</f>
        <v/>
      </c>
      <c r="BM95" s="15" t="str" cm="1">
        <f t="array" ref="BM95">IF(OR($B95="",BM$2=""),"",Projetos!$K94*_xlfn.XLOOKUP(BM$2,Técnicos!$A$2:$A$100,IF(Projetos!BS94=1,Técnicos!$F$2:$F$100,IF(Projetos!BS94=2,Técnicos!$H$2:$H$100,Técnicos!$J$2:$J$100)),,0,1))</f>
        <v/>
      </c>
      <c r="BN95" s="15" t="str" cm="1">
        <f t="array" ref="BN95">IF(OR($B95="",BN$2=""),"",Projetos!$K94*_xlfn.XLOOKUP(BN$2,Técnicos!$A$2:$A$100,IF(Projetos!BT94=1,Técnicos!$F$2:$F$100,IF(Projetos!BT94=2,Técnicos!$H$2:$H$100,Técnicos!$J$2:$J$100)),,0,1))</f>
        <v/>
      </c>
      <c r="BO95" s="15" t="str" cm="1">
        <f t="array" ref="BO95">IF(OR($B95="",BO$2=""),"",Projetos!$K94*_xlfn.XLOOKUP(BO$2,Técnicos!$A$2:$A$100,IF(Projetos!BU94=1,Técnicos!$F$2:$F$100,IF(Projetos!BU94=2,Técnicos!$H$2:$H$100,Técnicos!$J$2:$J$100)),,0,1))</f>
        <v/>
      </c>
      <c r="BP95" s="15" t="str" cm="1">
        <f t="array" ref="BP95">IF(OR($B95="",BP$2=""),"",Projetos!$K94*_xlfn.XLOOKUP(BP$2,Técnicos!$A$2:$A$100,IF(Projetos!BV94=1,Técnicos!$F$2:$F$100,IF(Projetos!BV94=2,Técnicos!$H$2:$H$100,Técnicos!$J$2:$J$100)),,0,1))</f>
        <v/>
      </c>
      <c r="BQ95" s="15" t="str" cm="1">
        <f t="array" ref="BQ95">IF(OR($B95="",BQ$2=""),"",Projetos!$K94*_xlfn.XLOOKUP(BQ$2,Técnicos!$A$2:$A$100,IF(Projetos!BW94=1,Técnicos!$F$2:$F$100,IF(Projetos!BW94=2,Técnicos!$H$2:$H$100,Técnicos!$J$2:$J$100)),,0,1))</f>
        <v/>
      </c>
    </row>
    <row r="96" spans="3:69" x14ac:dyDescent="0.25">
      <c r="C96" s="15" t="str" cm="1">
        <f t="array" ref="C96">IF(OR($B96="",C$2=""),"",Projetos!$K95*_xlfn.XLOOKUP(C$2,Técnicos!$A$2:$A$100,IF(Projetos!I95=1,Técnicos!$F$2:$F$100,IF(Projetos!I95=2,Técnicos!$H$2:$H$100,Técnicos!$J$2:$J$100)),,0,1))</f>
        <v/>
      </c>
      <c r="D96" s="15" t="str" cm="1">
        <f t="array" ref="D96">IF(OR($B96="",D$2=""),"",Projetos!$K95*_xlfn.XLOOKUP(D$2,Técnicos!$A$2:$A$100,IF(Projetos!J95=1,Técnicos!$F$2:$F$100,IF(Projetos!J95=2,Técnicos!$H$2:$H$100,Técnicos!$J$2:$J$100)),,0,1))</f>
        <v/>
      </c>
      <c r="E96" s="15" t="str" cm="1">
        <f t="array" ref="E96">IF(OR($B96="",E$2=""),"",Projetos!$K95*_xlfn.XLOOKUP(E$2,Técnicos!$A$2:$A$100,IF(Projetos!K95=1,Técnicos!$F$2:$F$100,IF(Projetos!K95=2,Técnicos!$H$2:$H$100,Técnicos!$J$2:$J$100)),,0,1))</f>
        <v/>
      </c>
      <c r="F96" s="15" t="str" cm="1">
        <f t="array" ref="F96">IF(OR($B96="",F$2=""),"",Projetos!$K95*_xlfn.XLOOKUP(F$2,Técnicos!$A$2:$A$100,IF(Projetos!L95=1,Técnicos!$F$2:$F$100,IF(Projetos!L95=2,Técnicos!$H$2:$H$100,Técnicos!$J$2:$J$100)),,0,1))</f>
        <v/>
      </c>
      <c r="G96" s="15" t="str" cm="1">
        <f t="array" ref="G96">IF(OR($B96="",G$2=""),"",Projetos!$K95*_xlfn.XLOOKUP(G$2,Técnicos!$A$2:$A$100,IF(Projetos!M95=1,Técnicos!$F$2:$F$100,IF(Projetos!M95=2,Técnicos!$H$2:$H$100,Técnicos!$J$2:$J$100)),,0,1))</f>
        <v/>
      </c>
      <c r="H96" s="15" t="str" cm="1">
        <f t="array" ref="H96">IF(OR($B96="",H$2=""),"",Projetos!$K95*_xlfn.XLOOKUP(H$2,Técnicos!$A$2:$A$100,IF(Projetos!N95=1,Técnicos!$F$2:$F$100,IF(Projetos!N95=2,Técnicos!$H$2:$H$100,Técnicos!$J$2:$J$100)),,0,1))</f>
        <v/>
      </c>
      <c r="I96" s="15" t="str" cm="1">
        <f t="array" ref="I96">IF(OR($B96="",I$2=""),"",Projetos!$K95*_xlfn.XLOOKUP(I$2,Técnicos!$A$2:$A$100,IF(Projetos!O95=1,Técnicos!$F$2:$F$100,IF(Projetos!O95=2,Técnicos!$H$2:$H$100,Técnicos!$J$2:$J$100)),,0,1))</f>
        <v/>
      </c>
      <c r="J96" s="15" t="str" cm="1">
        <f t="array" ref="J96">IF(OR($B96="",J$2=""),"",Projetos!$K95*_xlfn.XLOOKUP(J$2,Técnicos!$A$2:$A$100,IF(Projetos!P95=1,Técnicos!$F$2:$F$100,IF(Projetos!P95=2,Técnicos!$H$2:$H$100,Técnicos!$J$2:$J$100)),,0,1))</f>
        <v/>
      </c>
      <c r="K96" s="15" t="str" cm="1">
        <f t="array" ref="K96">IF(OR($B96="",K$2=""),"",Projetos!$K95*_xlfn.XLOOKUP(K$2,Técnicos!$A$2:$A$100,IF(Projetos!Q95=1,Técnicos!$F$2:$F$100,IF(Projetos!Q95=2,Técnicos!$H$2:$H$100,Técnicos!$J$2:$J$100)),,0,1))</f>
        <v/>
      </c>
      <c r="L96" s="15" t="str" cm="1">
        <f t="array" ref="L96">IF(OR($B96="",L$2=""),"",Projetos!$K95*_xlfn.XLOOKUP(L$2,Técnicos!$A$2:$A$100,IF(Projetos!R95=1,Técnicos!$F$2:$F$100,IF(Projetos!R95=2,Técnicos!$H$2:$H$100,Técnicos!$J$2:$J$100)),,0,1))</f>
        <v/>
      </c>
      <c r="M96" s="15" t="str" cm="1">
        <f t="array" ref="M96">IF(OR($B96="",M$2=""),"",Projetos!$K95*_xlfn.XLOOKUP(M$2,Técnicos!$A$2:$A$100,IF(Projetos!S95=1,Técnicos!$F$2:$F$100,IF(Projetos!S95=2,Técnicos!$H$2:$H$100,Técnicos!$J$2:$J$100)),,0,1))</f>
        <v/>
      </c>
      <c r="N96" s="15" t="str" cm="1">
        <f t="array" ref="N96">IF(OR($B96="",N$2=""),"",Projetos!$K95*_xlfn.XLOOKUP(N$2,Técnicos!$A$2:$A$100,IF(Projetos!T95=1,Técnicos!$F$2:$F$100,IF(Projetos!T95=2,Técnicos!$H$2:$H$100,Técnicos!$J$2:$J$100)),,0,1))</f>
        <v/>
      </c>
      <c r="O96" s="15" t="str" cm="1">
        <f t="array" ref="O96">IF(OR($B96="",O$2=""),"",Projetos!$K95*_xlfn.XLOOKUP(O$2,Técnicos!$A$2:$A$100,IF(Projetos!U95=1,Técnicos!$F$2:$F$100,IF(Projetos!U95=2,Técnicos!$H$2:$H$100,Técnicos!$J$2:$J$100)),,0,1))</f>
        <v/>
      </c>
      <c r="P96" s="15" t="str" cm="1">
        <f t="array" ref="P96">IF(OR($B96="",P$2=""),"",Projetos!$K95*_xlfn.XLOOKUP(P$2,Técnicos!$A$2:$A$100,IF(Projetos!V95=1,Técnicos!$F$2:$F$100,IF(Projetos!V95=2,Técnicos!$H$2:$H$100,Técnicos!$J$2:$J$100)),,0,1))</f>
        <v/>
      </c>
      <c r="Q96" s="15" t="str" cm="1">
        <f t="array" ref="Q96">IF(OR($B96="",Q$2=""),"",Projetos!$K95*_xlfn.XLOOKUP(Q$2,Técnicos!$A$2:$A$100,IF(Projetos!W95=1,Técnicos!$F$2:$F$100,IF(Projetos!W95=2,Técnicos!$H$2:$H$100,Técnicos!$J$2:$J$100)),,0,1))</f>
        <v/>
      </c>
      <c r="R96" s="15" t="str" cm="1">
        <f t="array" ref="R96">IF(OR($B96="",R$2=""),"",Projetos!$K95*_xlfn.XLOOKUP(R$2,Técnicos!$A$2:$A$100,IF(Projetos!X95=1,Técnicos!$F$2:$F$100,IF(Projetos!X95=2,Técnicos!$H$2:$H$100,Técnicos!$J$2:$J$100)),,0,1))</f>
        <v/>
      </c>
      <c r="S96" s="15" t="str" cm="1">
        <f t="array" ref="S96">IF(OR($B96="",S$2=""),"",Projetos!$K95*_xlfn.XLOOKUP(S$2,Técnicos!$A$2:$A$100,IF(Projetos!Y95=1,Técnicos!$F$2:$F$100,IF(Projetos!Y95=2,Técnicos!$H$2:$H$100,Técnicos!$J$2:$J$100)),,0,1))</f>
        <v/>
      </c>
      <c r="T96" s="15" t="str" cm="1">
        <f t="array" ref="T96">IF(OR($B96="",T$2=""),"",Projetos!$K95*_xlfn.XLOOKUP(T$2,Técnicos!$A$2:$A$100,IF(Projetos!Z95=1,Técnicos!$F$2:$F$100,IF(Projetos!Z95=2,Técnicos!$H$2:$H$100,Técnicos!$J$2:$J$100)),,0,1))</f>
        <v/>
      </c>
      <c r="U96" s="15" t="str" cm="1">
        <f t="array" ref="U96">IF(OR($B96="",U$2=""),"",Projetos!$K95*_xlfn.XLOOKUP(U$2,Técnicos!$A$2:$A$100,IF(Projetos!AA95=1,Técnicos!$F$2:$F$100,IF(Projetos!AA95=2,Técnicos!$H$2:$H$100,Técnicos!$J$2:$J$100)),,0,1))</f>
        <v/>
      </c>
      <c r="V96" s="15" t="str" cm="1">
        <f t="array" ref="V96">IF(OR($B96="",V$2=""),"",Projetos!$K95*_xlfn.XLOOKUP(V$2,Técnicos!$A$2:$A$100,IF(Projetos!AB95=1,Técnicos!$F$2:$F$100,IF(Projetos!AB95=2,Técnicos!$H$2:$H$100,Técnicos!$J$2:$J$100)),,0,1))</f>
        <v/>
      </c>
      <c r="W96" s="15" t="str" cm="1">
        <f t="array" ref="W96">IF(OR($B96="",W$2=""),"",Projetos!$K95*_xlfn.XLOOKUP(W$2,Técnicos!$A$2:$A$100,IF(Projetos!AC95=1,Técnicos!$F$2:$F$100,IF(Projetos!AC95=2,Técnicos!$H$2:$H$100,Técnicos!$J$2:$J$100)),,0,1))</f>
        <v/>
      </c>
      <c r="X96" s="15" t="str" cm="1">
        <f t="array" ref="X96">IF(OR($B96="",X$2=""),"",Projetos!$K95*_xlfn.XLOOKUP(X$2,Técnicos!$A$2:$A$100,IF(Projetos!AD95=1,Técnicos!$F$2:$F$100,IF(Projetos!AD95=2,Técnicos!$H$2:$H$100,Técnicos!$J$2:$J$100)),,0,1))</f>
        <v/>
      </c>
      <c r="Y96" s="15" t="str" cm="1">
        <f t="array" ref="Y96">IF(OR($B96="",Y$2=""),"",Projetos!$K95*_xlfn.XLOOKUP(Y$2,Técnicos!$A$2:$A$100,IF(Projetos!AE95=1,Técnicos!$F$2:$F$100,IF(Projetos!AE95=2,Técnicos!$H$2:$H$100,Técnicos!$J$2:$J$100)),,0,1))</f>
        <v/>
      </c>
      <c r="Z96" s="15" t="str" cm="1">
        <f t="array" ref="Z96">IF(OR($B96="",Z$2=""),"",Projetos!$K95*_xlfn.XLOOKUP(Z$2,Técnicos!$A$2:$A$100,IF(Projetos!AF95=1,Técnicos!$F$2:$F$100,IF(Projetos!AF95=2,Técnicos!$H$2:$H$100,Técnicos!$J$2:$J$100)),,0,1))</f>
        <v/>
      </c>
      <c r="AA96" s="15" t="str" cm="1">
        <f t="array" ref="AA96">IF(OR($B96="",AA$2=""),"",Projetos!$K95*_xlfn.XLOOKUP(AA$2,Técnicos!$A$2:$A$100,IF(Projetos!AG95=1,Técnicos!$F$2:$F$100,IF(Projetos!AG95=2,Técnicos!$H$2:$H$100,Técnicos!$J$2:$J$100)),,0,1))</f>
        <v/>
      </c>
      <c r="AB96" s="15" t="str" cm="1">
        <f t="array" ref="AB96">IF(OR($B96="",AB$2=""),"",Projetos!$K95*_xlfn.XLOOKUP(AB$2,Técnicos!$A$2:$A$100,IF(Projetos!AH95=1,Técnicos!$F$2:$F$100,IF(Projetos!AH95=2,Técnicos!$H$2:$H$100,Técnicos!$J$2:$J$100)),,0,1))</f>
        <v/>
      </c>
      <c r="AC96" s="15" t="str" cm="1">
        <f t="array" ref="AC96">IF(OR($B96="",AC$2=""),"",Projetos!$K95*_xlfn.XLOOKUP(AC$2,Técnicos!$A$2:$A$100,IF(Projetos!AI95=1,Técnicos!$F$2:$F$100,IF(Projetos!AI95=2,Técnicos!$H$2:$H$100,Técnicos!$J$2:$J$100)),,0,1))</f>
        <v/>
      </c>
      <c r="AD96" s="15" t="str" cm="1">
        <f t="array" ref="AD96">IF(OR($B96="",AD$2=""),"",Projetos!$K95*_xlfn.XLOOKUP(AD$2,Técnicos!$A$2:$A$100,IF(Projetos!AJ95=1,Técnicos!$F$2:$F$100,IF(Projetos!AJ95=2,Técnicos!$H$2:$H$100,Técnicos!$J$2:$J$100)),,0,1))</f>
        <v/>
      </c>
      <c r="AE96" s="15" t="str" cm="1">
        <f t="array" ref="AE96">IF(OR($B96="",AE$2=""),"",Projetos!$K95*_xlfn.XLOOKUP(AE$2,Técnicos!$A$2:$A$100,IF(Projetos!AK95=1,Técnicos!$F$2:$F$100,IF(Projetos!AK95=2,Técnicos!$H$2:$H$100,Técnicos!$J$2:$J$100)),,0,1))</f>
        <v/>
      </c>
      <c r="AF96" s="15" t="str" cm="1">
        <f t="array" ref="AF96">IF(OR($B96="",AF$2=""),"",Projetos!$K95*_xlfn.XLOOKUP(AF$2,Técnicos!$A$2:$A$100,IF(Projetos!AL95=1,Técnicos!$F$2:$F$100,IF(Projetos!AL95=2,Técnicos!$H$2:$H$100,Técnicos!$J$2:$J$100)),,0,1))</f>
        <v/>
      </c>
      <c r="AG96" s="15" t="str" cm="1">
        <f t="array" ref="AG96">IF(OR($B96="",AG$2=""),"",Projetos!$K95*_xlfn.XLOOKUP(AG$2,Técnicos!$A$2:$A$100,IF(Projetos!AM95=1,Técnicos!$F$2:$F$100,IF(Projetos!AM95=2,Técnicos!$H$2:$H$100,Técnicos!$J$2:$J$100)),,0,1))</f>
        <v/>
      </c>
      <c r="AH96" s="15" t="str" cm="1">
        <f t="array" ref="AH96">IF(OR($B96="",AH$2=""),"",Projetos!$K95*_xlfn.XLOOKUP(AH$2,Técnicos!$A$2:$A$100,IF(Projetos!AN95=1,Técnicos!$F$2:$F$100,IF(Projetos!AN95=2,Técnicos!$H$2:$H$100,Técnicos!$J$2:$J$100)),,0,1))</f>
        <v/>
      </c>
      <c r="AI96" s="15" t="str" cm="1">
        <f t="array" ref="AI96">IF(OR($B96="",AI$2=""),"",Projetos!$K95*_xlfn.XLOOKUP(AI$2,Técnicos!$A$2:$A$100,IF(Projetos!AO95=1,Técnicos!$F$2:$F$100,IF(Projetos!AO95=2,Técnicos!$H$2:$H$100,Técnicos!$J$2:$J$100)),,0,1))</f>
        <v/>
      </c>
      <c r="AJ96" s="15" t="str" cm="1">
        <f t="array" ref="AJ96">IF(OR($B96="",AJ$2=""),"",Projetos!$K95*_xlfn.XLOOKUP(AJ$2,Técnicos!$A$2:$A$100,IF(Projetos!AP95=1,Técnicos!$F$2:$F$100,IF(Projetos!AP95=2,Técnicos!$H$2:$H$100,Técnicos!$J$2:$J$100)),,0,1))</f>
        <v/>
      </c>
      <c r="AK96" s="15" t="str" cm="1">
        <f t="array" ref="AK96">IF(OR($B96="",AK$2=""),"",Projetos!$K95*_xlfn.XLOOKUP(AK$2,Técnicos!$A$2:$A$100,IF(Projetos!AQ95=1,Técnicos!$F$2:$F$100,IF(Projetos!AQ95=2,Técnicos!$H$2:$H$100,Técnicos!$J$2:$J$100)),,0,1))</f>
        <v/>
      </c>
      <c r="AL96" s="15" t="str" cm="1">
        <f t="array" ref="AL96">IF(OR($B96="",AL$2=""),"",Projetos!$K95*_xlfn.XLOOKUP(AL$2,Técnicos!$A$2:$A$100,IF(Projetos!AR95=1,Técnicos!$F$2:$F$100,IF(Projetos!AR95=2,Técnicos!$H$2:$H$100,Técnicos!$J$2:$J$100)),,0,1))</f>
        <v/>
      </c>
      <c r="AM96" s="15" t="str" cm="1">
        <f t="array" ref="AM96">IF(OR($B96="",AM$2=""),"",Projetos!$K95*_xlfn.XLOOKUP(AM$2,Técnicos!$A$2:$A$100,IF(Projetos!AS95=1,Técnicos!$F$2:$F$100,IF(Projetos!AS95=2,Técnicos!$H$2:$H$100,Técnicos!$J$2:$J$100)),,0,1))</f>
        <v/>
      </c>
      <c r="AN96" s="15" t="str" cm="1">
        <f t="array" ref="AN96">IF(OR($B96="",AN$2=""),"",Projetos!$K95*_xlfn.XLOOKUP(AN$2,Técnicos!$A$2:$A$100,IF(Projetos!AT95=1,Técnicos!$F$2:$F$100,IF(Projetos!AT95=2,Técnicos!$H$2:$H$100,Técnicos!$J$2:$J$100)),,0,1))</f>
        <v/>
      </c>
      <c r="AO96" s="15" t="str" cm="1">
        <f t="array" ref="AO96">IF(OR($B96="",AO$2=""),"",Projetos!$K95*_xlfn.XLOOKUP(AO$2,Técnicos!$A$2:$A$100,IF(Projetos!AU95=1,Técnicos!$F$2:$F$100,IF(Projetos!AU95=2,Técnicos!$H$2:$H$100,Técnicos!$J$2:$J$100)),,0,1))</f>
        <v/>
      </c>
      <c r="AP96" s="15" t="str" cm="1">
        <f t="array" ref="AP96">IF(OR($B96="",AP$2=""),"",Projetos!$K95*_xlfn.XLOOKUP(AP$2,Técnicos!$A$2:$A$100,IF(Projetos!AV95=1,Técnicos!$F$2:$F$100,IF(Projetos!AV95=2,Técnicos!$H$2:$H$100,Técnicos!$J$2:$J$100)),,0,1))</f>
        <v/>
      </c>
      <c r="AQ96" s="15" t="str" cm="1">
        <f t="array" ref="AQ96">IF(OR($B96="",AQ$2=""),"",Projetos!$K95*_xlfn.XLOOKUP(AQ$2,Técnicos!$A$2:$A$100,IF(Projetos!AW95=1,Técnicos!$F$2:$F$100,IF(Projetos!AW95=2,Técnicos!$H$2:$H$100,Técnicos!$J$2:$J$100)),,0,1))</f>
        <v/>
      </c>
      <c r="AR96" s="15" t="str" cm="1">
        <f t="array" ref="AR96">IF(OR($B96="",AR$2=""),"",Projetos!$K95*_xlfn.XLOOKUP(AR$2,Técnicos!$A$2:$A$100,IF(Projetos!AX95=1,Técnicos!$F$2:$F$100,IF(Projetos!AX95=2,Técnicos!$H$2:$H$100,Técnicos!$J$2:$J$100)),,0,1))</f>
        <v/>
      </c>
      <c r="AS96" s="15" t="str" cm="1">
        <f t="array" ref="AS96">IF(OR($B96="",AS$2=""),"",Projetos!$K95*_xlfn.XLOOKUP(AS$2,Técnicos!$A$2:$A$100,IF(Projetos!AY95=1,Técnicos!$F$2:$F$100,IF(Projetos!AY95=2,Técnicos!$H$2:$H$100,Técnicos!$J$2:$J$100)),,0,1))</f>
        <v/>
      </c>
      <c r="AT96" s="15" t="str" cm="1">
        <f t="array" ref="AT96">IF(OR($B96="",AT$2=""),"",Projetos!$K95*_xlfn.XLOOKUP(AT$2,Técnicos!$A$2:$A$100,IF(Projetos!AZ95=1,Técnicos!$F$2:$F$100,IF(Projetos!AZ95=2,Técnicos!$H$2:$H$100,Técnicos!$J$2:$J$100)),,0,1))</f>
        <v/>
      </c>
      <c r="AU96" s="15" t="str" cm="1">
        <f t="array" ref="AU96">IF(OR($B96="",AU$2=""),"",Projetos!$K95*_xlfn.XLOOKUP(AU$2,Técnicos!$A$2:$A$100,IF(Projetos!BA95=1,Técnicos!$F$2:$F$100,IF(Projetos!BA95=2,Técnicos!$H$2:$H$100,Técnicos!$J$2:$J$100)),,0,1))</f>
        <v/>
      </c>
      <c r="AV96" s="15" t="str" cm="1">
        <f t="array" ref="AV96">IF(OR($B96="",AV$2=""),"",Projetos!$K95*_xlfn.XLOOKUP(AV$2,Técnicos!$A$2:$A$100,IF(Projetos!BB95=1,Técnicos!$F$2:$F$100,IF(Projetos!BB95=2,Técnicos!$H$2:$H$100,Técnicos!$J$2:$J$100)),,0,1))</f>
        <v/>
      </c>
      <c r="AW96" s="15" t="str" cm="1">
        <f t="array" ref="AW96">IF(OR($B96="",AW$2=""),"",Projetos!$K95*_xlfn.XLOOKUP(AW$2,Técnicos!$A$2:$A$100,IF(Projetos!BC95=1,Técnicos!$F$2:$F$100,IF(Projetos!BC95=2,Técnicos!$H$2:$H$100,Técnicos!$J$2:$J$100)),,0,1))</f>
        <v/>
      </c>
      <c r="AX96" s="15" t="str" cm="1">
        <f t="array" ref="AX96">IF(OR($B96="",AX$2=""),"",Projetos!$K95*_xlfn.XLOOKUP(AX$2,Técnicos!$A$2:$A$100,IF(Projetos!BD95=1,Técnicos!$F$2:$F$100,IF(Projetos!BD95=2,Técnicos!$H$2:$H$100,Técnicos!$J$2:$J$100)),,0,1))</f>
        <v/>
      </c>
      <c r="AY96" s="15" t="str" cm="1">
        <f t="array" ref="AY96">IF(OR($B96="",AY$2=""),"",Projetos!$K95*_xlfn.XLOOKUP(AY$2,Técnicos!$A$2:$A$100,IF(Projetos!BE95=1,Técnicos!$F$2:$F$100,IF(Projetos!BE95=2,Técnicos!$H$2:$H$100,Técnicos!$J$2:$J$100)),,0,1))</f>
        <v/>
      </c>
      <c r="AZ96" s="15" t="str" cm="1">
        <f t="array" ref="AZ96">IF(OR($B96="",AZ$2=""),"",Projetos!$K95*_xlfn.XLOOKUP(AZ$2,Técnicos!$A$2:$A$100,IF(Projetos!BF95=1,Técnicos!$F$2:$F$100,IF(Projetos!BF95=2,Técnicos!$H$2:$H$100,Técnicos!$J$2:$J$100)),,0,1))</f>
        <v/>
      </c>
      <c r="BA96" s="15" t="str" cm="1">
        <f t="array" ref="BA96">IF(OR($B96="",BA$2=""),"",Projetos!$K95*_xlfn.XLOOKUP(BA$2,Técnicos!$A$2:$A$100,IF(Projetos!BG95=1,Técnicos!$F$2:$F$100,IF(Projetos!BG95=2,Técnicos!$H$2:$H$100,Técnicos!$J$2:$J$100)),,0,1))</f>
        <v/>
      </c>
      <c r="BB96" s="15" t="str" cm="1">
        <f t="array" ref="BB96">IF(OR($B96="",BB$2=""),"",Projetos!$K95*_xlfn.XLOOKUP(BB$2,Técnicos!$A$2:$A$100,IF(Projetos!BH95=1,Técnicos!$F$2:$F$100,IF(Projetos!BH95=2,Técnicos!$H$2:$H$100,Técnicos!$J$2:$J$100)),,0,1))</f>
        <v/>
      </c>
      <c r="BC96" s="15" t="str" cm="1">
        <f t="array" ref="BC96">IF(OR($B96="",BC$2=""),"",Projetos!$K95*_xlfn.XLOOKUP(BC$2,Técnicos!$A$2:$A$100,IF(Projetos!BI95=1,Técnicos!$F$2:$F$100,IF(Projetos!BI95=2,Técnicos!$H$2:$H$100,Técnicos!$J$2:$J$100)),,0,1))</f>
        <v/>
      </c>
      <c r="BD96" s="15" t="str" cm="1">
        <f t="array" ref="BD96">IF(OR($B96="",BD$2=""),"",Projetos!$K95*_xlfn.XLOOKUP(BD$2,Técnicos!$A$2:$A$100,IF(Projetos!BJ95=1,Técnicos!$F$2:$F$100,IF(Projetos!BJ95=2,Técnicos!$H$2:$H$100,Técnicos!$J$2:$J$100)),,0,1))</f>
        <v/>
      </c>
      <c r="BE96" s="15" t="str" cm="1">
        <f t="array" ref="BE96">IF(OR($B96="",BE$2=""),"",Projetos!$K95*_xlfn.XLOOKUP(BE$2,Técnicos!$A$2:$A$100,IF(Projetos!BK95=1,Técnicos!$F$2:$F$100,IF(Projetos!BK95=2,Técnicos!$H$2:$H$100,Técnicos!$J$2:$J$100)),,0,1))</f>
        <v/>
      </c>
      <c r="BF96" s="15" t="str" cm="1">
        <f t="array" ref="BF96">IF(OR($B96="",BF$2=""),"",Projetos!$K95*_xlfn.XLOOKUP(BF$2,Técnicos!$A$2:$A$100,IF(Projetos!BL95=1,Técnicos!$F$2:$F$100,IF(Projetos!BL95=2,Técnicos!$H$2:$H$100,Técnicos!$J$2:$J$100)),,0,1))</f>
        <v/>
      </c>
      <c r="BG96" s="15" t="str" cm="1">
        <f t="array" ref="BG96">IF(OR($B96="",BG$2=""),"",Projetos!$K95*_xlfn.XLOOKUP(BG$2,Técnicos!$A$2:$A$100,IF(Projetos!BM95=1,Técnicos!$F$2:$F$100,IF(Projetos!BM95=2,Técnicos!$H$2:$H$100,Técnicos!$J$2:$J$100)),,0,1))</f>
        <v/>
      </c>
      <c r="BH96" s="15" t="str" cm="1">
        <f t="array" ref="BH96">IF(OR($B96="",BH$2=""),"",Projetos!$K95*_xlfn.XLOOKUP(BH$2,Técnicos!$A$2:$A$100,IF(Projetos!BN95=1,Técnicos!$F$2:$F$100,IF(Projetos!BN95=2,Técnicos!$H$2:$H$100,Técnicos!$J$2:$J$100)),,0,1))</f>
        <v/>
      </c>
      <c r="BI96" s="15" t="str" cm="1">
        <f t="array" ref="BI96">IF(OR($B96="",BI$2=""),"",Projetos!$K95*_xlfn.XLOOKUP(BI$2,Técnicos!$A$2:$A$100,IF(Projetos!BO95=1,Técnicos!$F$2:$F$100,IF(Projetos!BO95=2,Técnicos!$H$2:$H$100,Técnicos!$J$2:$J$100)),,0,1))</f>
        <v/>
      </c>
      <c r="BJ96" s="15" t="str" cm="1">
        <f t="array" ref="BJ96">IF(OR($B96="",BJ$2=""),"",Projetos!$K95*_xlfn.XLOOKUP(BJ$2,Técnicos!$A$2:$A$100,IF(Projetos!BP95=1,Técnicos!$F$2:$F$100,IF(Projetos!BP95=2,Técnicos!$H$2:$H$100,Técnicos!$J$2:$J$100)),,0,1))</f>
        <v/>
      </c>
      <c r="BK96" s="15" t="str" cm="1">
        <f t="array" ref="BK96">IF(OR($B96="",BK$2=""),"",Projetos!$K95*_xlfn.XLOOKUP(BK$2,Técnicos!$A$2:$A$100,IF(Projetos!BQ95=1,Técnicos!$F$2:$F$100,IF(Projetos!BQ95=2,Técnicos!$H$2:$H$100,Técnicos!$J$2:$J$100)),,0,1))</f>
        <v/>
      </c>
      <c r="BL96" s="15" t="str" cm="1">
        <f t="array" ref="BL96">IF(OR($B96="",BL$2=""),"",Projetos!$K95*_xlfn.XLOOKUP(BL$2,Técnicos!$A$2:$A$100,IF(Projetos!BR95=1,Técnicos!$F$2:$F$100,IF(Projetos!BR95=2,Técnicos!$H$2:$H$100,Técnicos!$J$2:$J$100)),,0,1))</f>
        <v/>
      </c>
      <c r="BM96" s="15" t="str" cm="1">
        <f t="array" ref="BM96">IF(OR($B96="",BM$2=""),"",Projetos!$K95*_xlfn.XLOOKUP(BM$2,Técnicos!$A$2:$A$100,IF(Projetos!BS95=1,Técnicos!$F$2:$F$100,IF(Projetos!BS95=2,Técnicos!$H$2:$H$100,Técnicos!$J$2:$J$100)),,0,1))</f>
        <v/>
      </c>
      <c r="BN96" s="15" t="str" cm="1">
        <f t="array" ref="BN96">IF(OR($B96="",BN$2=""),"",Projetos!$K95*_xlfn.XLOOKUP(BN$2,Técnicos!$A$2:$A$100,IF(Projetos!BT95=1,Técnicos!$F$2:$F$100,IF(Projetos!BT95=2,Técnicos!$H$2:$H$100,Técnicos!$J$2:$J$100)),,0,1))</f>
        <v/>
      </c>
      <c r="BO96" s="15" t="str" cm="1">
        <f t="array" ref="BO96">IF(OR($B96="",BO$2=""),"",Projetos!$K95*_xlfn.XLOOKUP(BO$2,Técnicos!$A$2:$A$100,IF(Projetos!BU95=1,Técnicos!$F$2:$F$100,IF(Projetos!BU95=2,Técnicos!$H$2:$H$100,Técnicos!$J$2:$J$100)),,0,1))</f>
        <v/>
      </c>
      <c r="BP96" s="15" t="str" cm="1">
        <f t="array" ref="BP96">IF(OR($B96="",BP$2=""),"",Projetos!$K95*_xlfn.XLOOKUP(BP$2,Técnicos!$A$2:$A$100,IF(Projetos!BV95=1,Técnicos!$F$2:$F$100,IF(Projetos!BV95=2,Técnicos!$H$2:$H$100,Técnicos!$J$2:$J$100)),,0,1))</f>
        <v/>
      </c>
      <c r="BQ96" s="15" t="str" cm="1">
        <f t="array" ref="BQ96">IF(OR($B96="",BQ$2=""),"",Projetos!$K95*_xlfn.XLOOKUP(BQ$2,Técnicos!$A$2:$A$100,IF(Projetos!BW95=1,Técnicos!$F$2:$F$100,IF(Projetos!BW95=2,Técnicos!$H$2:$H$100,Técnicos!$J$2:$J$100)),,0,1))</f>
        <v/>
      </c>
    </row>
    <row r="97" spans="3:69" x14ac:dyDescent="0.25">
      <c r="C97" s="15" t="str" cm="1">
        <f t="array" ref="C97">IF(OR($B97="",C$2=""),"",Projetos!$K96*_xlfn.XLOOKUP(C$2,Técnicos!$A$2:$A$100,IF(Projetos!I96=1,Técnicos!$F$2:$F$100,IF(Projetos!I96=2,Técnicos!$H$2:$H$100,Técnicos!$J$2:$J$100)),,0,1))</f>
        <v/>
      </c>
      <c r="D97" s="15" t="str" cm="1">
        <f t="array" ref="D97">IF(OR($B97="",D$2=""),"",Projetos!$K96*_xlfn.XLOOKUP(D$2,Técnicos!$A$2:$A$100,IF(Projetos!J96=1,Técnicos!$F$2:$F$100,IF(Projetos!J96=2,Técnicos!$H$2:$H$100,Técnicos!$J$2:$J$100)),,0,1))</f>
        <v/>
      </c>
      <c r="E97" s="15" t="str" cm="1">
        <f t="array" ref="E97">IF(OR($B97="",E$2=""),"",Projetos!$K96*_xlfn.XLOOKUP(E$2,Técnicos!$A$2:$A$100,IF(Projetos!K96=1,Técnicos!$F$2:$F$100,IF(Projetos!K96=2,Técnicos!$H$2:$H$100,Técnicos!$J$2:$J$100)),,0,1))</f>
        <v/>
      </c>
      <c r="F97" s="15" t="str" cm="1">
        <f t="array" ref="F97">IF(OR($B97="",F$2=""),"",Projetos!$K96*_xlfn.XLOOKUP(F$2,Técnicos!$A$2:$A$100,IF(Projetos!L96=1,Técnicos!$F$2:$F$100,IF(Projetos!L96=2,Técnicos!$H$2:$H$100,Técnicos!$J$2:$J$100)),,0,1))</f>
        <v/>
      </c>
      <c r="G97" s="15" t="str" cm="1">
        <f t="array" ref="G97">IF(OR($B97="",G$2=""),"",Projetos!$K96*_xlfn.XLOOKUP(G$2,Técnicos!$A$2:$A$100,IF(Projetos!M96=1,Técnicos!$F$2:$F$100,IF(Projetos!M96=2,Técnicos!$H$2:$H$100,Técnicos!$J$2:$J$100)),,0,1))</f>
        <v/>
      </c>
      <c r="H97" s="15" t="str" cm="1">
        <f t="array" ref="H97">IF(OR($B97="",H$2=""),"",Projetos!$K96*_xlfn.XLOOKUP(H$2,Técnicos!$A$2:$A$100,IF(Projetos!N96=1,Técnicos!$F$2:$F$100,IF(Projetos!N96=2,Técnicos!$H$2:$H$100,Técnicos!$J$2:$J$100)),,0,1))</f>
        <v/>
      </c>
      <c r="I97" s="15" t="str" cm="1">
        <f t="array" ref="I97">IF(OR($B97="",I$2=""),"",Projetos!$K96*_xlfn.XLOOKUP(I$2,Técnicos!$A$2:$A$100,IF(Projetos!O96=1,Técnicos!$F$2:$F$100,IF(Projetos!O96=2,Técnicos!$H$2:$H$100,Técnicos!$J$2:$J$100)),,0,1))</f>
        <v/>
      </c>
      <c r="J97" s="15" t="str" cm="1">
        <f t="array" ref="J97">IF(OR($B97="",J$2=""),"",Projetos!$K96*_xlfn.XLOOKUP(J$2,Técnicos!$A$2:$A$100,IF(Projetos!P96=1,Técnicos!$F$2:$F$100,IF(Projetos!P96=2,Técnicos!$H$2:$H$100,Técnicos!$J$2:$J$100)),,0,1))</f>
        <v/>
      </c>
      <c r="K97" s="15" t="str" cm="1">
        <f t="array" ref="K97">IF(OR($B97="",K$2=""),"",Projetos!$K96*_xlfn.XLOOKUP(K$2,Técnicos!$A$2:$A$100,IF(Projetos!Q96=1,Técnicos!$F$2:$F$100,IF(Projetos!Q96=2,Técnicos!$H$2:$H$100,Técnicos!$J$2:$J$100)),,0,1))</f>
        <v/>
      </c>
      <c r="L97" s="15" t="str" cm="1">
        <f t="array" ref="L97">IF(OR($B97="",L$2=""),"",Projetos!$K96*_xlfn.XLOOKUP(L$2,Técnicos!$A$2:$A$100,IF(Projetos!R96=1,Técnicos!$F$2:$F$100,IF(Projetos!R96=2,Técnicos!$H$2:$H$100,Técnicos!$J$2:$J$100)),,0,1))</f>
        <v/>
      </c>
      <c r="M97" s="15" t="str" cm="1">
        <f t="array" ref="M97">IF(OR($B97="",M$2=""),"",Projetos!$K96*_xlfn.XLOOKUP(M$2,Técnicos!$A$2:$A$100,IF(Projetos!S96=1,Técnicos!$F$2:$F$100,IF(Projetos!S96=2,Técnicos!$H$2:$H$100,Técnicos!$J$2:$J$100)),,0,1))</f>
        <v/>
      </c>
      <c r="N97" s="15" t="str" cm="1">
        <f t="array" ref="N97">IF(OR($B97="",N$2=""),"",Projetos!$K96*_xlfn.XLOOKUP(N$2,Técnicos!$A$2:$A$100,IF(Projetos!T96=1,Técnicos!$F$2:$F$100,IF(Projetos!T96=2,Técnicos!$H$2:$H$100,Técnicos!$J$2:$J$100)),,0,1))</f>
        <v/>
      </c>
      <c r="O97" s="15" t="str" cm="1">
        <f t="array" ref="O97">IF(OR($B97="",O$2=""),"",Projetos!$K96*_xlfn.XLOOKUP(O$2,Técnicos!$A$2:$A$100,IF(Projetos!U96=1,Técnicos!$F$2:$F$100,IF(Projetos!U96=2,Técnicos!$H$2:$H$100,Técnicos!$J$2:$J$100)),,0,1))</f>
        <v/>
      </c>
      <c r="P97" s="15" t="str" cm="1">
        <f t="array" ref="P97">IF(OR($B97="",P$2=""),"",Projetos!$K96*_xlfn.XLOOKUP(P$2,Técnicos!$A$2:$A$100,IF(Projetos!V96=1,Técnicos!$F$2:$F$100,IF(Projetos!V96=2,Técnicos!$H$2:$H$100,Técnicos!$J$2:$J$100)),,0,1))</f>
        <v/>
      </c>
      <c r="Q97" s="15" t="str" cm="1">
        <f t="array" ref="Q97">IF(OR($B97="",Q$2=""),"",Projetos!$K96*_xlfn.XLOOKUP(Q$2,Técnicos!$A$2:$A$100,IF(Projetos!W96=1,Técnicos!$F$2:$F$100,IF(Projetos!W96=2,Técnicos!$H$2:$H$100,Técnicos!$J$2:$J$100)),,0,1))</f>
        <v/>
      </c>
      <c r="R97" s="15" t="str" cm="1">
        <f t="array" ref="R97">IF(OR($B97="",R$2=""),"",Projetos!$K96*_xlfn.XLOOKUP(R$2,Técnicos!$A$2:$A$100,IF(Projetos!X96=1,Técnicos!$F$2:$F$100,IF(Projetos!X96=2,Técnicos!$H$2:$H$100,Técnicos!$J$2:$J$100)),,0,1))</f>
        <v/>
      </c>
      <c r="S97" s="15" t="str" cm="1">
        <f t="array" ref="S97">IF(OR($B97="",S$2=""),"",Projetos!$K96*_xlfn.XLOOKUP(S$2,Técnicos!$A$2:$A$100,IF(Projetos!Y96=1,Técnicos!$F$2:$F$100,IF(Projetos!Y96=2,Técnicos!$H$2:$H$100,Técnicos!$J$2:$J$100)),,0,1))</f>
        <v/>
      </c>
      <c r="T97" s="15" t="str" cm="1">
        <f t="array" ref="T97">IF(OR($B97="",T$2=""),"",Projetos!$K96*_xlfn.XLOOKUP(T$2,Técnicos!$A$2:$A$100,IF(Projetos!Z96=1,Técnicos!$F$2:$F$100,IF(Projetos!Z96=2,Técnicos!$H$2:$H$100,Técnicos!$J$2:$J$100)),,0,1))</f>
        <v/>
      </c>
      <c r="U97" s="15" t="str" cm="1">
        <f t="array" ref="U97">IF(OR($B97="",U$2=""),"",Projetos!$K96*_xlfn.XLOOKUP(U$2,Técnicos!$A$2:$A$100,IF(Projetos!AA96=1,Técnicos!$F$2:$F$100,IF(Projetos!AA96=2,Técnicos!$H$2:$H$100,Técnicos!$J$2:$J$100)),,0,1))</f>
        <v/>
      </c>
      <c r="V97" s="15" t="str" cm="1">
        <f t="array" ref="V97">IF(OR($B97="",V$2=""),"",Projetos!$K96*_xlfn.XLOOKUP(V$2,Técnicos!$A$2:$A$100,IF(Projetos!AB96=1,Técnicos!$F$2:$F$100,IF(Projetos!AB96=2,Técnicos!$H$2:$H$100,Técnicos!$J$2:$J$100)),,0,1))</f>
        <v/>
      </c>
      <c r="W97" s="15" t="str" cm="1">
        <f t="array" ref="W97">IF(OR($B97="",W$2=""),"",Projetos!$K96*_xlfn.XLOOKUP(W$2,Técnicos!$A$2:$A$100,IF(Projetos!AC96=1,Técnicos!$F$2:$F$100,IF(Projetos!AC96=2,Técnicos!$H$2:$H$100,Técnicos!$J$2:$J$100)),,0,1))</f>
        <v/>
      </c>
      <c r="X97" s="15" t="str" cm="1">
        <f t="array" ref="X97">IF(OR($B97="",X$2=""),"",Projetos!$K96*_xlfn.XLOOKUP(X$2,Técnicos!$A$2:$A$100,IF(Projetos!AD96=1,Técnicos!$F$2:$F$100,IF(Projetos!AD96=2,Técnicos!$H$2:$H$100,Técnicos!$J$2:$J$100)),,0,1))</f>
        <v/>
      </c>
      <c r="Y97" s="15" t="str" cm="1">
        <f t="array" ref="Y97">IF(OR($B97="",Y$2=""),"",Projetos!$K96*_xlfn.XLOOKUP(Y$2,Técnicos!$A$2:$A$100,IF(Projetos!AE96=1,Técnicos!$F$2:$F$100,IF(Projetos!AE96=2,Técnicos!$H$2:$H$100,Técnicos!$J$2:$J$100)),,0,1))</f>
        <v/>
      </c>
      <c r="Z97" s="15" t="str" cm="1">
        <f t="array" ref="Z97">IF(OR($B97="",Z$2=""),"",Projetos!$K96*_xlfn.XLOOKUP(Z$2,Técnicos!$A$2:$A$100,IF(Projetos!AF96=1,Técnicos!$F$2:$F$100,IF(Projetos!AF96=2,Técnicos!$H$2:$H$100,Técnicos!$J$2:$J$100)),,0,1))</f>
        <v/>
      </c>
      <c r="AA97" s="15" t="str" cm="1">
        <f t="array" ref="AA97">IF(OR($B97="",AA$2=""),"",Projetos!$K96*_xlfn.XLOOKUP(AA$2,Técnicos!$A$2:$A$100,IF(Projetos!AG96=1,Técnicos!$F$2:$F$100,IF(Projetos!AG96=2,Técnicos!$H$2:$H$100,Técnicos!$J$2:$J$100)),,0,1))</f>
        <v/>
      </c>
      <c r="AB97" s="15" t="str" cm="1">
        <f t="array" ref="AB97">IF(OR($B97="",AB$2=""),"",Projetos!$K96*_xlfn.XLOOKUP(AB$2,Técnicos!$A$2:$A$100,IF(Projetos!AH96=1,Técnicos!$F$2:$F$100,IF(Projetos!AH96=2,Técnicos!$H$2:$H$100,Técnicos!$J$2:$J$100)),,0,1))</f>
        <v/>
      </c>
      <c r="AC97" s="15" t="str" cm="1">
        <f t="array" ref="AC97">IF(OR($B97="",AC$2=""),"",Projetos!$K96*_xlfn.XLOOKUP(AC$2,Técnicos!$A$2:$A$100,IF(Projetos!AI96=1,Técnicos!$F$2:$F$100,IF(Projetos!AI96=2,Técnicos!$H$2:$H$100,Técnicos!$J$2:$J$100)),,0,1))</f>
        <v/>
      </c>
      <c r="AD97" s="15" t="str" cm="1">
        <f t="array" ref="AD97">IF(OR($B97="",AD$2=""),"",Projetos!$K96*_xlfn.XLOOKUP(AD$2,Técnicos!$A$2:$A$100,IF(Projetos!AJ96=1,Técnicos!$F$2:$F$100,IF(Projetos!AJ96=2,Técnicos!$H$2:$H$100,Técnicos!$J$2:$J$100)),,0,1))</f>
        <v/>
      </c>
      <c r="AE97" s="15" t="str" cm="1">
        <f t="array" ref="AE97">IF(OR($B97="",AE$2=""),"",Projetos!$K96*_xlfn.XLOOKUP(AE$2,Técnicos!$A$2:$A$100,IF(Projetos!AK96=1,Técnicos!$F$2:$F$100,IF(Projetos!AK96=2,Técnicos!$H$2:$H$100,Técnicos!$J$2:$J$100)),,0,1))</f>
        <v/>
      </c>
      <c r="AF97" s="15" t="str" cm="1">
        <f t="array" ref="AF97">IF(OR($B97="",AF$2=""),"",Projetos!$K96*_xlfn.XLOOKUP(AF$2,Técnicos!$A$2:$A$100,IF(Projetos!AL96=1,Técnicos!$F$2:$F$100,IF(Projetos!AL96=2,Técnicos!$H$2:$H$100,Técnicos!$J$2:$J$100)),,0,1))</f>
        <v/>
      </c>
      <c r="AG97" s="15" t="str" cm="1">
        <f t="array" ref="AG97">IF(OR($B97="",AG$2=""),"",Projetos!$K96*_xlfn.XLOOKUP(AG$2,Técnicos!$A$2:$A$100,IF(Projetos!AM96=1,Técnicos!$F$2:$F$100,IF(Projetos!AM96=2,Técnicos!$H$2:$H$100,Técnicos!$J$2:$J$100)),,0,1))</f>
        <v/>
      </c>
      <c r="AH97" s="15" t="str" cm="1">
        <f t="array" ref="AH97">IF(OR($B97="",AH$2=""),"",Projetos!$K96*_xlfn.XLOOKUP(AH$2,Técnicos!$A$2:$A$100,IF(Projetos!AN96=1,Técnicos!$F$2:$F$100,IF(Projetos!AN96=2,Técnicos!$H$2:$H$100,Técnicos!$J$2:$J$100)),,0,1))</f>
        <v/>
      </c>
      <c r="AI97" s="15" t="str" cm="1">
        <f t="array" ref="AI97">IF(OR($B97="",AI$2=""),"",Projetos!$K96*_xlfn.XLOOKUP(AI$2,Técnicos!$A$2:$A$100,IF(Projetos!AO96=1,Técnicos!$F$2:$F$100,IF(Projetos!AO96=2,Técnicos!$H$2:$H$100,Técnicos!$J$2:$J$100)),,0,1))</f>
        <v/>
      </c>
      <c r="AJ97" s="15" t="str" cm="1">
        <f t="array" ref="AJ97">IF(OR($B97="",AJ$2=""),"",Projetos!$K96*_xlfn.XLOOKUP(AJ$2,Técnicos!$A$2:$A$100,IF(Projetos!AP96=1,Técnicos!$F$2:$F$100,IF(Projetos!AP96=2,Técnicos!$H$2:$H$100,Técnicos!$J$2:$J$100)),,0,1))</f>
        <v/>
      </c>
      <c r="AK97" s="15" t="str" cm="1">
        <f t="array" ref="AK97">IF(OR($B97="",AK$2=""),"",Projetos!$K96*_xlfn.XLOOKUP(AK$2,Técnicos!$A$2:$A$100,IF(Projetos!AQ96=1,Técnicos!$F$2:$F$100,IF(Projetos!AQ96=2,Técnicos!$H$2:$H$100,Técnicos!$J$2:$J$100)),,0,1))</f>
        <v/>
      </c>
      <c r="AL97" s="15" t="str" cm="1">
        <f t="array" ref="AL97">IF(OR($B97="",AL$2=""),"",Projetos!$K96*_xlfn.XLOOKUP(AL$2,Técnicos!$A$2:$A$100,IF(Projetos!AR96=1,Técnicos!$F$2:$F$100,IF(Projetos!AR96=2,Técnicos!$H$2:$H$100,Técnicos!$J$2:$J$100)),,0,1))</f>
        <v/>
      </c>
      <c r="AM97" s="15" t="str" cm="1">
        <f t="array" ref="AM97">IF(OR($B97="",AM$2=""),"",Projetos!$K96*_xlfn.XLOOKUP(AM$2,Técnicos!$A$2:$A$100,IF(Projetos!AS96=1,Técnicos!$F$2:$F$100,IF(Projetos!AS96=2,Técnicos!$H$2:$H$100,Técnicos!$J$2:$J$100)),,0,1))</f>
        <v/>
      </c>
      <c r="AN97" s="15" t="str" cm="1">
        <f t="array" ref="AN97">IF(OR($B97="",AN$2=""),"",Projetos!$K96*_xlfn.XLOOKUP(AN$2,Técnicos!$A$2:$A$100,IF(Projetos!AT96=1,Técnicos!$F$2:$F$100,IF(Projetos!AT96=2,Técnicos!$H$2:$H$100,Técnicos!$J$2:$J$100)),,0,1))</f>
        <v/>
      </c>
      <c r="AO97" s="15" t="str" cm="1">
        <f t="array" ref="AO97">IF(OR($B97="",AO$2=""),"",Projetos!$K96*_xlfn.XLOOKUP(AO$2,Técnicos!$A$2:$A$100,IF(Projetos!AU96=1,Técnicos!$F$2:$F$100,IF(Projetos!AU96=2,Técnicos!$H$2:$H$100,Técnicos!$J$2:$J$100)),,0,1))</f>
        <v/>
      </c>
      <c r="AP97" s="15" t="str" cm="1">
        <f t="array" ref="AP97">IF(OR($B97="",AP$2=""),"",Projetos!$K96*_xlfn.XLOOKUP(AP$2,Técnicos!$A$2:$A$100,IF(Projetos!AV96=1,Técnicos!$F$2:$F$100,IF(Projetos!AV96=2,Técnicos!$H$2:$H$100,Técnicos!$J$2:$J$100)),,0,1))</f>
        <v/>
      </c>
      <c r="AQ97" s="15" t="str" cm="1">
        <f t="array" ref="AQ97">IF(OR($B97="",AQ$2=""),"",Projetos!$K96*_xlfn.XLOOKUP(AQ$2,Técnicos!$A$2:$A$100,IF(Projetos!AW96=1,Técnicos!$F$2:$F$100,IF(Projetos!AW96=2,Técnicos!$H$2:$H$100,Técnicos!$J$2:$J$100)),,0,1))</f>
        <v/>
      </c>
      <c r="AR97" s="15" t="str" cm="1">
        <f t="array" ref="AR97">IF(OR($B97="",AR$2=""),"",Projetos!$K96*_xlfn.XLOOKUP(AR$2,Técnicos!$A$2:$A$100,IF(Projetos!AX96=1,Técnicos!$F$2:$F$100,IF(Projetos!AX96=2,Técnicos!$H$2:$H$100,Técnicos!$J$2:$J$100)),,0,1))</f>
        <v/>
      </c>
      <c r="AS97" s="15" t="str" cm="1">
        <f t="array" ref="AS97">IF(OR($B97="",AS$2=""),"",Projetos!$K96*_xlfn.XLOOKUP(AS$2,Técnicos!$A$2:$A$100,IF(Projetos!AY96=1,Técnicos!$F$2:$F$100,IF(Projetos!AY96=2,Técnicos!$H$2:$H$100,Técnicos!$J$2:$J$100)),,0,1))</f>
        <v/>
      </c>
      <c r="AT97" s="15" t="str" cm="1">
        <f t="array" ref="AT97">IF(OR($B97="",AT$2=""),"",Projetos!$K96*_xlfn.XLOOKUP(AT$2,Técnicos!$A$2:$A$100,IF(Projetos!AZ96=1,Técnicos!$F$2:$F$100,IF(Projetos!AZ96=2,Técnicos!$H$2:$H$100,Técnicos!$J$2:$J$100)),,0,1))</f>
        <v/>
      </c>
      <c r="AU97" s="15" t="str" cm="1">
        <f t="array" ref="AU97">IF(OR($B97="",AU$2=""),"",Projetos!$K96*_xlfn.XLOOKUP(AU$2,Técnicos!$A$2:$A$100,IF(Projetos!BA96=1,Técnicos!$F$2:$F$100,IF(Projetos!BA96=2,Técnicos!$H$2:$H$100,Técnicos!$J$2:$J$100)),,0,1))</f>
        <v/>
      </c>
      <c r="AV97" s="15" t="str" cm="1">
        <f t="array" ref="AV97">IF(OR($B97="",AV$2=""),"",Projetos!$K96*_xlfn.XLOOKUP(AV$2,Técnicos!$A$2:$A$100,IF(Projetos!BB96=1,Técnicos!$F$2:$F$100,IF(Projetos!BB96=2,Técnicos!$H$2:$H$100,Técnicos!$J$2:$J$100)),,0,1))</f>
        <v/>
      </c>
      <c r="AW97" s="15" t="str" cm="1">
        <f t="array" ref="AW97">IF(OR($B97="",AW$2=""),"",Projetos!$K96*_xlfn.XLOOKUP(AW$2,Técnicos!$A$2:$A$100,IF(Projetos!BC96=1,Técnicos!$F$2:$F$100,IF(Projetos!BC96=2,Técnicos!$H$2:$H$100,Técnicos!$J$2:$J$100)),,0,1))</f>
        <v/>
      </c>
      <c r="AX97" s="15" t="str" cm="1">
        <f t="array" ref="AX97">IF(OR($B97="",AX$2=""),"",Projetos!$K96*_xlfn.XLOOKUP(AX$2,Técnicos!$A$2:$A$100,IF(Projetos!BD96=1,Técnicos!$F$2:$F$100,IF(Projetos!BD96=2,Técnicos!$H$2:$H$100,Técnicos!$J$2:$J$100)),,0,1))</f>
        <v/>
      </c>
      <c r="AY97" s="15" t="str" cm="1">
        <f t="array" ref="AY97">IF(OR($B97="",AY$2=""),"",Projetos!$K96*_xlfn.XLOOKUP(AY$2,Técnicos!$A$2:$A$100,IF(Projetos!BE96=1,Técnicos!$F$2:$F$100,IF(Projetos!BE96=2,Técnicos!$H$2:$H$100,Técnicos!$J$2:$J$100)),,0,1))</f>
        <v/>
      </c>
      <c r="AZ97" s="15" t="str" cm="1">
        <f t="array" ref="AZ97">IF(OR($B97="",AZ$2=""),"",Projetos!$K96*_xlfn.XLOOKUP(AZ$2,Técnicos!$A$2:$A$100,IF(Projetos!BF96=1,Técnicos!$F$2:$F$100,IF(Projetos!BF96=2,Técnicos!$H$2:$H$100,Técnicos!$J$2:$J$100)),,0,1))</f>
        <v/>
      </c>
      <c r="BA97" s="15" t="str" cm="1">
        <f t="array" ref="BA97">IF(OR($B97="",BA$2=""),"",Projetos!$K96*_xlfn.XLOOKUP(BA$2,Técnicos!$A$2:$A$100,IF(Projetos!BG96=1,Técnicos!$F$2:$F$100,IF(Projetos!BG96=2,Técnicos!$H$2:$H$100,Técnicos!$J$2:$J$100)),,0,1))</f>
        <v/>
      </c>
      <c r="BB97" s="15" t="str" cm="1">
        <f t="array" ref="BB97">IF(OR($B97="",BB$2=""),"",Projetos!$K96*_xlfn.XLOOKUP(BB$2,Técnicos!$A$2:$A$100,IF(Projetos!BH96=1,Técnicos!$F$2:$F$100,IF(Projetos!BH96=2,Técnicos!$H$2:$H$100,Técnicos!$J$2:$J$100)),,0,1))</f>
        <v/>
      </c>
      <c r="BC97" s="15" t="str" cm="1">
        <f t="array" ref="BC97">IF(OR($B97="",BC$2=""),"",Projetos!$K96*_xlfn.XLOOKUP(BC$2,Técnicos!$A$2:$A$100,IF(Projetos!BI96=1,Técnicos!$F$2:$F$100,IF(Projetos!BI96=2,Técnicos!$H$2:$H$100,Técnicos!$J$2:$J$100)),,0,1))</f>
        <v/>
      </c>
      <c r="BD97" s="15" t="str" cm="1">
        <f t="array" ref="BD97">IF(OR($B97="",BD$2=""),"",Projetos!$K96*_xlfn.XLOOKUP(BD$2,Técnicos!$A$2:$A$100,IF(Projetos!BJ96=1,Técnicos!$F$2:$F$100,IF(Projetos!BJ96=2,Técnicos!$H$2:$H$100,Técnicos!$J$2:$J$100)),,0,1))</f>
        <v/>
      </c>
      <c r="BE97" s="15" t="str" cm="1">
        <f t="array" ref="BE97">IF(OR($B97="",BE$2=""),"",Projetos!$K96*_xlfn.XLOOKUP(BE$2,Técnicos!$A$2:$A$100,IF(Projetos!BK96=1,Técnicos!$F$2:$F$100,IF(Projetos!BK96=2,Técnicos!$H$2:$H$100,Técnicos!$J$2:$J$100)),,0,1))</f>
        <v/>
      </c>
      <c r="BF97" s="15" t="str" cm="1">
        <f t="array" ref="BF97">IF(OR($B97="",BF$2=""),"",Projetos!$K96*_xlfn.XLOOKUP(BF$2,Técnicos!$A$2:$A$100,IF(Projetos!BL96=1,Técnicos!$F$2:$F$100,IF(Projetos!BL96=2,Técnicos!$H$2:$H$100,Técnicos!$J$2:$J$100)),,0,1))</f>
        <v/>
      </c>
      <c r="BG97" s="15" t="str" cm="1">
        <f t="array" ref="BG97">IF(OR($B97="",BG$2=""),"",Projetos!$K96*_xlfn.XLOOKUP(BG$2,Técnicos!$A$2:$A$100,IF(Projetos!BM96=1,Técnicos!$F$2:$F$100,IF(Projetos!BM96=2,Técnicos!$H$2:$H$100,Técnicos!$J$2:$J$100)),,0,1))</f>
        <v/>
      </c>
      <c r="BH97" s="15" t="str" cm="1">
        <f t="array" ref="BH97">IF(OR($B97="",BH$2=""),"",Projetos!$K96*_xlfn.XLOOKUP(BH$2,Técnicos!$A$2:$A$100,IF(Projetos!BN96=1,Técnicos!$F$2:$F$100,IF(Projetos!BN96=2,Técnicos!$H$2:$H$100,Técnicos!$J$2:$J$100)),,0,1))</f>
        <v/>
      </c>
      <c r="BI97" s="15" t="str" cm="1">
        <f t="array" ref="BI97">IF(OR($B97="",BI$2=""),"",Projetos!$K96*_xlfn.XLOOKUP(BI$2,Técnicos!$A$2:$A$100,IF(Projetos!BO96=1,Técnicos!$F$2:$F$100,IF(Projetos!BO96=2,Técnicos!$H$2:$H$100,Técnicos!$J$2:$J$100)),,0,1))</f>
        <v/>
      </c>
      <c r="BJ97" s="15" t="str" cm="1">
        <f t="array" ref="BJ97">IF(OR($B97="",BJ$2=""),"",Projetos!$K96*_xlfn.XLOOKUP(BJ$2,Técnicos!$A$2:$A$100,IF(Projetos!BP96=1,Técnicos!$F$2:$F$100,IF(Projetos!BP96=2,Técnicos!$H$2:$H$100,Técnicos!$J$2:$J$100)),,0,1))</f>
        <v/>
      </c>
      <c r="BK97" s="15" t="str" cm="1">
        <f t="array" ref="BK97">IF(OR($B97="",BK$2=""),"",Projetos!$K96*_xlfn.XLOOKUP(BK$2,Técnicos!$A$2:$A$100,IF(Projetos!BQ96=1,Técnicos!$F$2:$F$100,IF(Projetos!BQ96=2,Técnicos!$H$2:$H$100,Técnicos!$J$2:$J$100)),,0,1))</f>
        <v/>
      </c>
      <c r="BL97" s="15" t="str" cm="1">
        <f t="array" ref="BL97">IF(OR($B97="",BL$2=""),"",Projetos!$K96*_xlfn.XLOOKUP(BL$2,Técnicos!$A$2:$A$100,IF(Projetos!BR96=1,Técnicos!$F$2:$F$100,IF(Projetos!BR96=2,Técnicos!$H$2:$H$100,Técnicos!$J$2:$J$100)),,0,1))</f>
        <v/>
      </c>
      <c r="BM97" s="15" t="str" cm="1">
        <f t="array" ref="BM97">IF(OR($B97="",BM$2=""),"",Projetos!$K96*_xlfn.XLOOKUP(BM$2,Técnicos!$A$2:$A$100,IF(Projetos!BS96=1,Técnicos!$F$2:$F$100,IF(Projetos!BS96=2,Técnicos!$H$2:$H$100,Técnicos!$J$2:$J$100)),,0,1))</f>
        <v/>
      </c>
      <c r="BN97" s="15" t="str" cm="1">
        <f t="array" ref="BN97">IF(OR($B97="",BN$2=""),"",Projetos!$K96*_xlfn.XLOOKUP(BN$2,Técnicos!$A$2:$A$100,IF(Projetos!BT96=1,Técnicos!$F$2:$F$100,IF(Projetos!BT96=2,Técnicos!$H$2:$H$100,Técnicos!$J$2:$J$100)),,0,1))</f>
        <v/>
      </c>
      <c r="BO97" s="15" t="str" cm="1">
        <f t="array" ref="BO97">IF(OR($B97="",BO$2=""),"",Projetos!$K96*_xlfn.XLOOKUP(BO$2,Técnicos!$A$2:$A$100,IF(Projetos!BU96=1,Técnicos!$F$2:$F$100,IF(Projetos!BU96=2,Técnicos!$H$2:$H$100,Técnicos!$J$2:$J$100)),,0,1))</f>
        <v/>
      </c>
      <c r="BP97" s="15" t="str" cm="1">
        <f t="array" ref="BP97">IF(OR($B97="",BP$2=""),"",Projetos!$K96*_xlfn.XLOOKUP(BP$2,Técnicos!$A$2:$A$100,IF(Projetos!BV96=1,Técnicos!$F$2:$F$100,IF(Projetos!BV96=2,Técnicos!$H$2:$H$100,Técnicos!$J$2:$J$100)),,0,1))</f>
        <v/>
      </c>
      <c r="BQ97" s="15" t="str" cm="1">
        <f t="array" ref="BQ97">IF(OR($B97="",BQ$2=""),"",Projetos!$K96*_xlfn.XLOOKUP(BQ$2,Técnicos!$A$2:$A$100,IF(Projetos!BW96=1,Técnicos!$F$2:$F$100,IF(Projetos!BW96=2,Técnicos!$H$2:$H$100,Técnicos!$J$2:$J$100)),,0,1))</f>
        <v/>
      </c>
    </row>
    <row r="98" spans="3:69" x14ac:dyDescent="0.25">
      <c r="C98" s="15" t="str" cm="1">
        <f t="array" ref="C98">IF(OR($B98="",C$2=""),"",Projetos!$K97*_xlfn.XLOOKUP(C$2,Técnicos!$A$2:$A$100,IF(Projetos!I97=1,Técnicos!$F$2:$F$100,IF(Projetos!I97=2,Técnicos!$H$2:$H$100,Técnicos!$J$2:$J$100)),,0,1))</f>
        <v/>
      </c>
      <c r="D98" s="15" t="str" cm="1">
        <f t="array" ref="D98">IF(OR($B98="",D$2=""),"",Projetos!$K97*_xlfn.XLOOKUP(D$2,Técnicos!$A$2:$A$100,IF(Projetos!J97=1,Técnicos!$F$2:$F$100,IF(Projetos!J97=2,Técnicos!$H$2:$H$100,Técnicos!$J$2:$J$100)),,0,1))</f>
        <v/>
      </c>
      <c r="E98" s="15" t="str" cm="1">
        <f t="array" ref="E98">IF(OR($B98="",E$2=""),"",Projetos!$K97*_xlfn.XLOOKUP(E$2,Técnicos!$A$2:$A$100,IF(Projetos!K97=1,Técnicos!$F$2:$F$100,IF(Projetos!K97=2,Técnicos!$H$2:$H$100,Técnicos!$J$2:$J$100)),,0,1))</f>
        <v/>
      </c>
      <c r="F98" s="15" t="str" cm="1">
        <f t="array" ref="F98">IF(OR($B98="",F$2=""),"",Projetos!$K97*_xlfn.XLOOKUP(F$2,Técnicos!$A$2:$A$100,IF(Projetos!L97=1,Técnicos!$F$2:$F$100,IF(Projetos!L97=2,Técnicos!$H$2:$H$100,Técnicos!$J$2:$J$100)),,0,1))</f>
        <v/>
      </c>
      <c r="G98" s="15" t="str" cm="1">
        <f t="array" ref="G98">IF(OR($B98="",G$2=""),"",Projetos!$K97*_xlfn.XLOOKUP(G$2,Técnicos!$A$2:$A$100,IF(Projetos!M97=1,Técnicos!$F$2:$F$100,IF(Projetos!M97=2,Técnicos!$H$2:$H$100,Técnicos!$J$2:$J$100)),,0,1))</f>
        <v/>
      </c>
      <c r="H98" s="15" t="str" cm="1">
        <f t="array" ref="H98">IF(OR($B98="",H$2=""),"",Projetos!$K97*_xlfn.XLOOKUP(H$2,Técnicos!$A$2:$A$100,IF(Projetos!N97=1,Técnicos!$F$2:$F$100,IF(Projetos!N97=2,Técnicos!$H$2:$H$100,Técnicos!$J$2:$J$100)),,0,1))</f>
        <v/>
      </c>
      <c r="I98" s="15" t="str" cm="1">
        <f t="array" ref="I98">IF(OR($B98="",I$2=""),"",Projetos!$K97*_xlfn.XLOOKUP(I$2,Técnicos!$A$2:$A$100,IF(Projetos!O97=1,Técnicos!$F$2:$F$100,IF(Projetos!O97=2,Técnicos!$H$2:$H$100,Técnicos!$J$2:$J$100)),,0,1))</f>
        <v/>
      </c>
      <c r="J98" s="15" t="str" cm="1">
        <f t="array" ref="J98">IF(OR($B98="",J$2=""),"",Projetos!$K97*_xlfn.XLOOKUP(J$2,Técnicos!$A$2:$A$100,IF(Projetos!P97=1,Técnicos!$F$2:$F$100,IF(Projetos!P97=2,Técnicos!$H$2:$H$100,Técnicos!$J$2:$J$100)),,0,1))</f>
        <v/>
      </c>
      <c r="K98" s="15" t="str" cm="1">
        <f t="array" ref="K98">IF(OR($B98="",K$2=""),"",Projetos!$K97*_xlfn.XLOOKUP(K$2,Técnicos!$A$2:$A$100,IF(Projetos!Q97=1,Técnicos!$F$2:$F$100,IF(Projetos!Q97=2,Técnicos!$H$2:$H$100,Técnicos!$J$2:$J$100)),,0,1))</f>
        <v/>
      </c>
      <c r="L98" s="15" t="str" cm="1">
        <f t="array" ref="L98">IF(OR($B98="",L$2=""),"",Projetos!$K97*_xlfn.XLOOKUP(L$2,Técnicos!$A$2:$A$100,IF(Projetos!R97=1,Técnicos!$F$2:$F$100,IF(Projetos!R97=2,Técnicos!$H$2:$H$100,Técnicos!$J$2:$J$100)),,0,1))</f>
        <v/>
      </c>
      <c r="M98" s="15" t="str" cm="1">
        <f t="array" ref="M98">IF(OR($B98="",M$2=""),"",Projetos!$K97*_xlfn.XLOOKUP(M$2,Técnicos!$A$2:$A$100,IF(Projetos!S97=1,Técnicos!$F$2:$F$100,IF(Projetos!S97=2,Técnicos!$H$2:$H$100,Técnicos!$J$2:$J$100)),,0,1))</f>
        <v/>
      </c>
      <c r="N98" s="15" t="str" cm="1">
        <f t="array" ref="N98">IF(OR($B98="",N$2=""),"",Projetos!$K97*_xlfn.XLOOKUP(N$2,Técnicos!$A$2:$A$100,IF(Projetos!T97=1,Técnicos!$F$2:$F$100,IF(Projetos!T97=2,Técnicos!$H$2:$H$100,Técnicos!$J$2:$J$100)),,0,1))</f>
        <v/>
      </c>
      <c r="O98" s="15" t="str" cm="1">
        <f t="array" ref="O98">IF(OR($B98="",O$2=""),"",Projetos!$K97*_xlfn.XLOOKUP(O$2,Técnicos!$A$2:$A$100,IF(Projetos!U97=1,Técnicos!$F$2:$F$100,IF(Projetos!U97=2,Técnicos!$H$2:$H$100,Técnicos!$J$2:$J$100)),,0,1))</f>
        <v/>
      </c>
      <c r="P98" s="15" t="str" cm="1">
        <f t="array" ref="P98">IF(OR($B98="",P$2=""),"",Projetos!$K97*_xlfn.XLOOKUP(P$2,Técnicos!$A$2:$A$100,IF(Projetos!V97=1,Técnicos!$F$2:$F$100,IF(Projetos!V97=2,Técnicos!$H$2:$H$100,Técnicos!$J$2:$J$100)),,0,1))</f>
        <v/>
      </c>
      <c r="Q98" s="15" t="str" cm="1">
        <f t="array" ref="Q98">IF(OR($B98="",Q$2=""),"",Projetos!$K97*_xlfn.XLOOKUP(Q$2,Técnicos!$A$2:$A$100,IF(Projetos!W97=1,Técnicos!$F$2:$F$100,IF(Projetos!W97=2,Técnicos!$H$2:$H$100,Técnicos!$J$2:$J$100)),,0,1))</f>
        <v/>
      </c>
      <c r="R98" s="15" t="str" cm="1">
        <f t="array" ref="R98">IF(OR($B98="",R$2=""),"",Projetos!$K97*_xlfn.XLOOKUP(R$2,Técnicos!$A$2:$A$100,IF(Projetos!X97=1,Técnicos!$F$2:$F$100,IF(Projetos!X97=2,Técnicos!$H$2:$H$100,Técnicos!$J$2:$J$100)),,0,1))</f>
        <v/>
      </c>
      <c r="S98" s="15" t="str" cm="1">
        <f t="array" ref="S98">IF(OR($B98="",S$2=""),"",Projetos!$K97*_xlfn.XLOOKUP(S$2,Técnicos!$A$2:$A$100,IF(Projetos!Y97=1,Técnicos!$F$2:$F$100,IF(Projetos!Y97=2,Técnicos!$H$2:$H$100,Técnicos!$J$2:$J$100)),,0,1))</f>
        <v/>
      </c>
      <c r="T98" s="15" t="str" cm="1">
        <f t="array" ref="T98">IF(OR($B98="",T$2=""),"",Projetos!$K97*_xlfn.XLOOKUP(T$2,Técnicos!$A$2:$A$100,IF(Projetos!Z97=1,Técnicos!$F$2:$F$100,IF(Projetos!Z97=2,Técnicos!$H$2:$H$100,Técnicos!$J$2:$J$100)),,0,1))</f>
        <v/>
      </c>
      <c r="U98" s="15" t="str" cm="1">
        <f t="array" ref="U98">IF(OR($B98="",U$2=""),"",Projetos!$K97*_xlfn.XLOOKUP(U$2,Técnicos!$A$2:$A$100,IF(Projetos!AA97=1,Técnicos!$F$2:$F$100,IF(Projetos!AA97=2,Técnicos!$H$2:$H$100,Técnicos!$J$2:$J$100)),,0,1))</f>
        <v/>
      </c>
      <c r="V98" s="15" t="str" cm="1">
        <f t="array" ref="V98">IF(OR($B98="",V$2=""),"",Projetos!$K97*_xlfn.XLOOKUP(V$2,Técnicos!$A$2:$A$100,IF(Projetos!AB97=1,Técnicos!$F$2:$F$100,IF(Projetos!AB97=2,Técnicos!$H$2:$H$100,Técnicos!$J$2:$J$100)),,0,1))</f>
        <v/>
      </c>
      <c r="W98" s="15" t="str" cm="1">
        <f t="array" ref="W98">IF(OR($B98="",W$2=""),"",Projetos!$K97*_xlfn.XLOOKUP(W$2,Técnicos!$A$2:$A$100,IF(Projetos!AC97=1,Técnicos!$F$2:$F$100,IF(Projetos!AC97=2,Técnicos!$H$2:$H$100,Técnicos!$J$2:$J$100)),,0,1))</f>
        <v/>
      </c>
      <c r="X98" s="15" t="str" cm="1">
        <f t="array" ref="X98">IF(OR($B98="",X$2=""),"",Projetos!$K97*_xlfn.XLOOKUP(X$2,Técnicos!$A$2:$A$100,IF(Projetos!AD97=1,Técnicos!$F$2:$F$100,IF(Projetos!AD97=2,Técnicos!$H$2:$H$100,Técnicos!$J$2:$J$100)),,0,1))</f>
        <v/>
      </c>
      <c r="Y98" s="15" t="str" cm="1">
        <f t="array" ref="Y98">IF(OR($B98="",Y$2=""),"",Projetos!$K97*_xlfn.XLOOKUP(Y$2,Técnicos!$A$2:$A$100,IF(Projetos!AE97=1,Técnicos!$F$2:$F$100,IF(Projetos!AE97=2,Técnicos!$H$2:$H$100,Técnicos!$J$2:$J$100)),,0,1))</f>
        <v/>
      </c>
      <c r="Z98" s="15" t="str" cm="1">
        <f t="array" ref="Z98">IF(OR($B98="",Z$2=""),"",Projetos!$K97*_xlfn.XLOOKUP(Z$2,Técnicos!$A$2:$A$100,IF(Projetos!AF97=1,Técnicos!$F$2:$F$100,IF(Projetos!AF97=2,Técnicos!$H$2:$H$100,Técnicos!$J$2:$J$100)),,0,1))</f>
        <v/>
      </c>
      <c r="AA98" s="15" t="str" cm="1">
        <f t="array" ref="AA98">IF(OR($B98="",AA$2=""),"",Projetos!$K97*_xlfn.XLOOKUP(AA$2,Técnicos!$A$2:$A$100,IF(Projetos!AG97=1,Técnicos!$F$2:$F$100,IF(Projetos!AG97=2,Técnicos!$H$2:$H$100,Técnicos!$J$2:$J$100)),,0,1))</f>
        <v/>
      </c>
      <c r="AB98" s="15" t="str" cm="1">
        <f t="array" ref="AB98">IF(OR($B98="",AB$2=""),"",Projetos!$K97*_xlfn.XLOOKUP(AB$2,Técnicos!$A$2:$A$100,IF(Projetos!AH97=1,Técnicos!$F$2:$F$100,IF(Projetos!AH97=2,Técnicos!$H$2:$H$100,Técnicos!$J$2:$J$100)),,0,1))</f>
        <v/>
      </c>
      <c r="AC98" s="15" t="str" cm="1">
        <f t="array" ref="AC98">IF(OR($B98="",AC$2=""),"",Projetos!$K97*_xlfn.XLOOKUP(AC$2,Técnicos!$A$2:$A$100,IF(Projetos!AI97=1,Técnicos!$F$2:$F$100,IF(Projetos!AI97=2,Técnicos!$H$2:$H$100,Técnicos!$J$2:$J$100)),,0,1))</f>
        <v/>
      </c>
      <c r="AD98" s="15" t="str" cm="1">
        <f t="array" ref="AD98">IF(OR($B98="",AD$2=""),"",Projetos!$K97*_xlfn.XLOOKUP(AD$2,Técnicos!$A$2:$A$100,IF(Projetos!AJ97=1,Técnicos!$F$2:$F$100,IF(Projetos!AJ97=2,Técnicos!$H$2:$H$100,Técnicos!$J$2:$J$100)),,0,1))</f>
        <v/>
      </c>
      <c r="AE98" s="15" t="str" cm="1">
        <f t="array" ref="AE98">IF(OR($B98="",AE$2=""),"",Projetos!$K97*_xlfn.XLOOKUP(AE$2,Técnicos!$A$2:$A$100,IF(Projetos!AK97=1,Técnicos!$F$2:$F$100,IF(Projetos!AK97=2,Técnicos!$H$2:$H$100,Técnicos!$J$2:$J$100)),,0,1))</f>
        <v/>
      </c>
      <c r="AF98" s="15" t="str" cm="1">
        <f t="array" ref="AF98">IF(OR($B98="",AF$2=""),"",Projetos!$K97*_xlfn.XLOOKUP(AF$2,Técnicos!$A$2:$A$100,IF(Projetos!AL97=1,Técnicos!$F$2:$F$100,IF(Projetos!AL97=2,Técnicos!$H$2:$H$100,Técnicos!$J$2:$J$100)),,0,1))</f>
        <v/>
      </c>
      <c r="AG98" s="15" t="str" cm="1">
        <f t="array" ref="AG98">IF(OR($B98="",AG$2=""),"",Projetos!$K97*_xlfn.XLOOKUP(AG$2,Técnicos!$A$2:$A$100,IF(Projetos!AM97=1,Técnicos!$F$2:$F$100,IF(Projetos!AM97=2,Técnicos!$H$2:$H$100,Técnicos!$J$2:$J$100)),,0,1))</f>
        <v/>
      </c>
      <c r="AH98" s="15" t="str" cm="1">
        <f t="array" ref="AH98">IF(OR($B98="",AH$2=""),"",Projetos!$K97*_xlfn.XLOOKUP(AH$2,Técnicos!$A$2:$A$100,IF(Projetos!AN97=1,Técnicos!$F$2:$F$100,IF(Projetos!AN97=2,Técnicos!$H$2:$H$100,Técnicos!$J$2:$J$100)),,0,1))</f>
        <v/>
      </c>
      <c r="AI98" s="15" t="str" cm="1">
        <f t="array" ref="AI98">IF(OR($B98="",AI$2=""),"",Projetos!$K97*_xlfn.XLOOKUP(AI$2,Técnicos!$A$2:$A$100,IF(Projetos!AO97=1,Técnicos!$F$2:$F$100,IF(Projetos!AO97=2,Técnicos!$H$2:$H$100,Técnicos!$J$2:$J$100)),,0,1))</f>
        <v/>
      </c>
      <c r="AJ98" s="15" t="str" cm="1">
        <f t="array" ref="AJ98">IF(OR($B98="",AJ$2=""),"",Projetos!$K97*_xlfn.XLOOKUP(AJ$2,Técnicos!$A$2:$A$100,IF(Projetos!AP97=1,Técnicos!$F$2:$F$100,IF(Projetos!AP97=2,Técnicos!$H$2:$H$100,Técnicos!$J$2:$J$100)),,0,1))</f>
        <v/>
      </c>
      <c r="AK98" s="15" t="str" cm="1">
        <f t="array" ref="AK98">IF(OR($B98="",AK$2=""),"",Projetos!$K97*_xlfn.XLOOKUP(AK$2,Técnicos!$A$2:$A$100,IF(Projetos!AQ97=1,Técnicos!$F$2:$F$100,IF(Projetos!AQ97=2,Técnicos!$H$2:$H$100,Técnicos!$J$2:$J$100)),,0,1))</f>
        <v/>
      </c>
      <c r="AL98" s="15" t="str" cm="1">
        <f t="array" ref="AL98">IF(OR($B98="",AL$2=""),"",Projetos!$K97*_xlfn.XLOOKUP(AL$2,Técnicos!$A$2:$A$100,IF(Projetos!AR97=1,Técnicos!$F$2:$F$100,IF(Projetos!AR97=2,Técnicos!$H$2:$H$100,Técnicos!$J$2:$J$100)),,0,1))</f>
        <v/>
      </c>
      <c r="AM98" s="15" t="str" cm="1">
        <f t="array" ref="AM98">IF(OR($B98="",AM$2=""),"",Projetos!$K97*_xlfn.XLOOKUP(AM$2,Técnicos!$A$2:$A$100,IF(Projetos!AS97=1,Técnicos!$F$2:$F$100,IF(Projetos!AS97=2,Técnicos!$H$2:$H$100,Técnicos!$J$2:$J$100)),,0,1))</f>
        <v/>
      </c>
      <c r="AN98" s="15" t="str" cm="1">
        <f t="array" ref="AN98">IF(OR($B98="",AN$2=""),"",Projetos!$K97*_xlfn.XLOOKUP(AN$2,Técnicos!$A$2:$A$100,IF(Projetos!AT97=1,Técnicos!$F$2:$F$100,IF(Projetos!AT97=2,Técnicos!$H$2:$H$100,Técnicos!$J$2:$J$100)),,0,1))</f>
        <v/>
      </c>
      <c r="AO98" s="15" t="str" cm="1">
        <f t="array" ref="AO98">IF(OR($B98="",AO$2=""),"",Projetos!$K97*_xlfn.XLOOKUP(AO$2,Técnicos!$A$2:$A$100,IF(Projetos!AU97=1,Técnicos!$F$2:$F$100,IF(Projetos!AU97=2,Técnicos!$H$2:$H$100,Técnicos!$J$2:$J$100)),,0,1))</f>
        <v/>
      </c>
      <c r="AP98" s="15" t="str" cm="1">
        <f t="array" ref="AP98">IF(OR($B98="",AP$2=""),"",Projetos!$K97*_xlfn.XLOOKUP(AP$2,Técnicos!$A$2:$A$100,IF(Projetos!AV97=1,Técnicos!$F$2:$F$100,IF(Projetos!AV97=2,Técnicos!$H$2:$H$100,Técnicos!$J$2:$J$100)),,0,1))</f>
        <v/>
      </c>
      <c r="AQ98" s="15" t="str" cm="1">
        <f t="array" ref="AQ98">IF(OR($B98="",AQ$2=""),"",Projetos!$K97*_xlfn.XLOOKUP(AQ$2,Técnicos!$A$2:$A$100,IF(Projetos!AW97=1,Técnicos!$F$2:$F$100,IF(Projetos!AW97=2,Técnicos!$H$2:$H$100,Técnicos!$J$2:$J$100)),,0,1))</f>
        <v/>
      </c>
      <c r="AR98" s="15" t="str" cm="1">
        <f t="array" ref="AR98">IF(OR($B98="",AR$2=""),"",Projetos!$K97*_xlfn.XLOOKUP(AR$2,Técnicos!$A$2:$A$100,IF(Projetos!AX97=1,Técnicos!$F$2:$F$100,IF(Projetos!AX97=2,Técnicos!$H$2:$H$100,Técnicos!$J$2:$J$100)),,0,1))</f>
        <v/>
      </c>
      <c r="AS98" s="15" t="str" cm="1">
        <f t="array" ref="AS98">IF(OR($B98="",AS$2=""),"",Projetos!$K97*_xlfn.XLOOKUP(AS$2,Técnicos!$A$2:$A$100,IF(Projetos!AY97=1,Técnicos!$F$2:$F$100,IF(Projetos!AY97=2,Técnicos!$H$2:$H$100,Técnicos!$J$2:$J$100)),,0,1))</f>
        <v/>
      </c>
      <c r="AT98" s="15" t="str" cm="1">
        <f t="array" ref="AT98">IF(OR($B98="",AT$2=""),"",Projetos!$K97*_xlfn.XLOOKUP(AT$2,Técnicos!$A$2:$A$100,IF(Projetos!AZ97=1,Técnicos!$F$2:$F$100,IF(Projetos!AZ97=2,Técnicos!$H$2:$H$100,Técnicos!$J$2:$J$100)),,0,1))</f>
        <v/>
      </c>
      <c r="AU98" s="15" t="str" cm="1">
        <f t="array" ref="AU98">IF(OR($B98="",AU$2=""),"",Projetos!$K97*_xlfn.XLOOKUP(AU$2,Técnicos!$A$2:$A$100,IF(Projetos!BA97=1,Técnicos!$F$2:$F$100,IF(Projetos!BA97=2,Técnicos!$H$2:$H$100,Técnicos!$J$2:$J$100)),,0,1))</f>
        <v/>
      </c>
      <c r="AV98" s="15" t="str" cm="1">
        <f t="array" ref="AV98">IF(OR($B98="",AV$2=""),"",Projetos!$K97*_xlfn.XLOOKUP(AV$2,Técnicos!$A$2:$A$100,IF(Projetos!BB97=1,Técnicos!$F$2:$F$100,IF(Projetos!BB97=2,Técnicos!$H$2:$H$100,Técnicos!$J$2:$J$100)),,0,1))</f>
        <v/>
      </c>
      <c r="AW98" s="15" t="str" cm="1">
        <f t="array" ref="AW98">IF(OR($B98="",AW$2=""),"",Projetos!$K97*_xlfn.XLOOKUP(AW$2,Técnicos!$A$2:$A$100,IF(Projetos!BC97=1,Técnicos!$F$2:$F$100,IF(Projetos!BC97=2,Técnicos!$H$2:$H$100,Técnicos!$J$2:$J$100)),,0,1))</f>
        <v/>
      </c>
      <c r="AX98" s="15" t="str" cm="1">
        <f t="array" ref="AX98">IF(OR($B98="",AX$2=""),"",Projetos!$K97*_xlfn.XLOOKUP(AX$2,Técnicos!$A$2:$A$100,IF(Projetos!BD97=1,Técnicos!$F$2:$F$100,IF(Projetos!BD97=2,Técnicos!$H$2:$H$100,Técnicos!$J$2:$J$100)),,0,1))</f>
        <v/>
      </c>
      <c r="AY98" s="15" t="str" cm="1">
        <f t="array" ref="AY98">IF(OR($B98="",AY$2=""),"",Projetos!$K97*_xlfn.XLOOKUP(AY$2,Técnicos!$A$2:$A$100,IF(Projetos!BE97=1,Técnicos!$F$2:$F$100,IF(Projetos!BE97=2,Técnicos!$H$2:$H$100,Técnicos!$J$2:$J$100)),,0,1))</f>
        <v/>
      </c>
      <c r="AZ98" s="15" t="str" cm="1">
        <f t="array" ref="AZ98">IF(OR($B98="",AZ$2=""),"",Projetos!$K97*_xlfn.XLOOKUP(AZ$2,Técnicos!$A$2:$A$100,IF(Projetos!BF97=1,Técnicos!$F$2:$F$100,IF(Projetos!BF97=2,Técnicos!$H$2:$H$100,Técnicos!$J$2:$J$100)),,0,1))</f>
        <v/>
      </c>
      <c r="BA98" s="15" t="str" cm="1">
        <f t="array" ref="BA98">IF(OR($B98="",BA$2=""),"",Projetos!$K97*_xlfn.XLOOKUP(BA$2,Técnicos!$A$2:$A$100,IF(Projetos!BG97=1,Técnicos!$F$2:$F$100,IF(Projetos!BG97=2,Técnicos!$H$2:$H$100,Técnicos!$J$2:$J$100)),,0,1))</f>
        <v/>
      </c>
      <c r="BB98" s="15" t="str" cm="1">
        <f t="array" ref="BB98">IF(OR($B98="",BB$2=""),"",Projetos!$K97*_xlfn.XLOOKUP(BB$2,Técnicos!$A$2:$A$100,IF(Projetos!BH97=1,Técnicos!$F$2:$F$100,IF(Projetos!BH97=2,Técnicos!$H$2:$H$100,Técnicos!$J$2:$J$100)),,0,1))</f>
        <v/>
      </c>
      <c r="BC98" s="15" t="str" cm="1">
        <f t="array" ref="BC98">IF(OR($B98="",BC$2=""),"",Projetos!$K97*_xlfn.XLOOKUP(BC$2,Técnicos!$A$2:$A$100,IF(Projetos!BI97=1,Técnicos!$F$2:$F$100,IF(Projetos!BI97=2,Técnicos!$H$2:$H$100,Técnicos!$J$2:$J$100)),,0,1))</f>
        <v/>
      </c>
      <c r="BD98" s="15" t="str" cm="1">
        <f t="array" ref="BD98">IF(OR($B98="",BD$2=""),"",Projetos!$K97*_xlfn.XLOOKUP(BD$2,Técnicos!$A$2:$A$100,IF(Projetos!BJ97=1,Técnicos!$F$2:$F$100,IF(Projetos!BJ97=2,Técnicos!$H$2:$H$100,Técnicos!$J$2:$J$100)),,0,1))</f>
        <v/>
      </c>
      <c r="BE98" s="15" t="str" cm="1">
        <f t="array" ref="BE98">IF(OR($B98="",BE$2=""),"",Projetos!$K97*_xlfn.XLOOKUP(BE$2,Técnicos!$A$2:$A$100,IF(Projetos!BK97=1,Técnicos!$F$2:$F$100,IF(Projetos!BK97=2,Técnicos!$H$2:$H$100,Técnicos!$J$2:$J$100)),,0,1))</f>
        <v/>
      </c>
      <c r="BF98" s="15" t="str" cm="1">
        <f t="array" ref="BF98">IF(OR($B98="",BF$2=""),"",Projetos!$K97*_xlfn.XLOOKUP(BF$2,Técnicos!$A$2:$A$100,IF(Projetos!BL97=1,Técnicos!$F$2:$F$100,IF(Projetos!BL97=2,Técnicos!$H$2:$H$100,Técnicos!$J$2:$J$100)),,0,1))</f>
        <v/>
      </c>
      <c r="BG98" s="15" t="str" cm="1">
        <f t="array" ref="BG98">IF(OR($B98="",BG$2=""),"",Projetos!$K97*_xlfn.XLOOKUP(BG$2,Técnicos!$A$2:$A$100,IF(Projetos!BM97=1,Técnicos!$F$2:$F$100,IF(Projetos!BM97=2,Técnicos!$H$2:$H$100,Técnicos!$J$2:$J$100)),,0,1))</f>
        <v/>
      </c>
      <c r="BH98" s="15" t="str" cm="1">
        <f t="array" ref="BH98">IF(OR($B98="",BH$2=""),"",Projetos!$K97*_xlfn.XLOOKUP(BH$2,Técnicos!$A$2:$A$100,IF(Projetos!BN97=1,Técnicos!$F$2:$F$100,IF(Projetos!BN97=2,Técnicos!$H$2:$H$100,Técnicos!$J$2:$J$100)),,0,1))</f>
        <v/>
      </c>
      <c r="BI98" s="15" t="str" cm="1">
        <f t="array" ref="BI98">IF(OR($B98="",BI$2=""),"",Projetos!$K97*_xlfn.XLOOKUP(BI$2,Técnicos!$A$2:$A$100,IF(Projetos!BO97=1,Técnicos!$F$2:$F$100,IF(Projetos!BO97=2,Técnicos!$H$2:$H$100,Técnicos!$J$2:$J$100)),,0,1))</f>
        <v/>
      </c>
      <c r="BJ98" s="15" t="str" cm="1">
        <f t="array" ref="BJ98">IF(OR($B98="",BJ$2=""),"",Projetos!$K97*_xlfn.XLOOKUP(BJ$2,Técnicos!$A$2:$A$100,IF(Projetos!BP97=1,Técnicos!$F$2:$F$100,IF(Projetos!BP97=2,Técnicos!$H$2:$H$100,Técnicos!$J$2:$J$100)),,0,1))</f>
        <v/>
      </c>
      <c r="BK98" s="15" t="str" cm="1">
        <f t="array" ref="BK98">IF(OR($B98="",BK$2=""),"",Projetos!$K97*_xlfn.XLOOKUP(BK$2,Técnicos!$A$2:$A$100,IF(Projetos!BQ97=1,Técnicos!$F$2:$F$100,IF(Projetos!BQ97=2,Técnicos!$H$2:$H$100,Técnicos!$J$2:$J$100)),,0,1))</f>
        <v/>
      </c>
      <c r="BL98" s="15" t="str" cm="1">
        <f t="array" ref="BL98">IF(OR($B98="",BL$2=""),"",Projetos!$K97*_xlfn.XLOOKUP(BL$2,Técnicos!$A$2:$A$100,IF(Projetos!BR97=1,Técnicos!$F$2:$F$100,IF(Projetos!BR97=2,Técnicos!$H$2:$H$100,Técnicos!$J$2:$J$100)),,0,1))</f>
        <v/>
      </c>
      <c r="BM98" s="15" t="str" cm="1">
        <f t="array" ref="BM98">IF(OR($B98="",BM$2=""),"",Projetos!$K97*_xlfn.XLOOKUP(BM$2,Técnicos!$A$2:$A$100,IF(Projetos!BS97=1,Técnicos!$F$2:$F$100,IF(Projetos!BS97=2,Técnicos!$H$2:$H$100,Técnicos!$J$2:$J$100)),,0,1))</f>
        <v/>
      </c>
      <c r="BN98" s="15" t="str" cm="1">
        <f t="array" ref="BN98">IF(OR($B98="",BN$2=""),"",Projetos!$K97*_xlfn.XLOOKUP(BN$2,Técnicos!$A$2:$A$100,IF(Projetos!BT97=1,Técnicos!$F$2:$F$100,IF(Projetos!BT97=2,Técnicos!$H$2:$H$100,Técnicos!$J$2:$J$100)),,0,1))</f>
        <v/>
      </c>
      <c r="BO98" s="15" t="str" cm="1">
        <f t="array" ref="BO98">IF(OR($B98="",BO$2=""),"",Projetos!$K97*_xlfn.XLOOKUP(BO$2,Técnicos!$A$2:$A$100,IF(Projetos!BU97=1,Técnicos!$F$2:$F$100,IF(Projetos!BU97=2,Técnicos!$H$2:$H$100,Técnicos!$J$2:$J$100)),,0,1))</f>
        <v/>
      </c>
      <c r="BP98" s="15" t="str" cm="1">
        <f t="array" ref="BP98">IF(OR($B98="",BP$2=""),"",Projetos!$K97*_xlfn.XLOOKUP(BP$2,Técnicos!$A$2:$A$100,IF(Projetos!BV97=1,Técnicos!$F$2:$F$100,IF(Projetos!BV97=2,Técnicos!$H$2:$H$100,Técnicos!$J$2:$J$100)),,0,1))</f>
        <v/>
      </c>
      <c r="BQ98" s="15" t="str" cm="1">
        <f t="array" ref="BQ98">IF(OR($B98="",BQ$2=""),"",Projetos!$K97*_xlfn.XLOOKUP(BQ$2,Técnicos!$A$2:$A$100,IF(Projetos!BW97=1,Técnicos!$F$2:$F$100,IF(Projetos!BW97=2,Técnicos!$H$2:$H$100,Técnicos!$J$2:$J$100)),,0,1))</f>
        <v/>
      </c>
    </row>
    <row r="99" spans="3:69" x14ac:dyDescent="0.25">
      <c r="C99" s="15" t="str" cm="1">
        <f t="array" ref="C99">IF(OR($B99="",C$2=""),"",Projetos!$K98*_xlfn.XLOOKUP(C$2,Técnicos!$A$2:$A$100,IF(Projetos!I98=1,Técnicos!$F$2:$F$100,IF(Projetos!I98=2,Técnicos!$H$2:$H$100,Técnicos!$J$2:$J$100)),,0,1))</f>
        <v/>
      </c>
      <c r="D99" s="15" t="str" cm="1">
        <f t="array" ref="D99">IF(OR($B99="",D$2=""),"",Projetos!$K98*_xlfn.XLOOKUP(D$2,Técnicos!$A$2:$A$100,IF(Projetos!J98=1,Técnicos!$F$2:$F$100,IF(Projetos!J98=2,Técnicos!$H$2:$H$100,Técnicos!$J$2:$J$100)),,0,1))</f>
        <v/>
      </c>
      <c r="E99" s="15" t="str" cm="1">
        <f t="array" ref="E99">IF(OR($B99="",E$2=""),"",Projetos!$K98*_xlfn.XLOOKUP(E$2,Técnicos!$A$2:$A$100,IF(Projetos!K98=1,Técnicos!$F$2:$F$100,IF(Projetos!K98=2,Técnicos!$H$2:$H$100,Técnicos!$J$2:$J$100)),,0,1))</f>
        <v/>
      </c>
      <c r="F99" s="15" t="str" cm="1">
        <f t="array" ref="F99">IF(OR($B99="",F$2=""),"",Projetos!$K98*_xlfn.XLOOKUP(F$2,Técnicos!$A$2:$A$100,IF(Projetos!L98=1,Técnicos!$F$2:$F$100,IF(Projetos!L98=2,Técnicos!$H$2:$H$100,Técnicos!$J$2:$J$100)),,0,1))</f>
        <v/>
      </c>
      <c r="G99" s="15" t="str" cm="1">
        <f t="array" ref="G99">IF(OR($B99="",G$2=""),"",Projetos!$K98*_xlfn.XLOOKUP(G$2,Técnicos!$A$2:$A$100,IF(Projetos!M98=1,Técnicos!$F$2:$F$100,IF(Projetos!M98=2,Técnicos!$H$2:$H$100,Técnicos!$J$2:$J$100)),,0,1))</f>
        <v/>
      </c>
      <c r="H99" s="15" t="str" cm="1">
        <f t="array" ref="H99">IF(OR($B99="",H$2=""),"",Projetos!$K98*_xlfn.XLOOKUP(H$2,Técnicos!$A$2:$A$100,IF(Projetos!N98=1,Técnicos!$F$2:$F$100,IF(Projetos!N98=2,Técnicos!$H$2:$H$100,Técnicos!$J$2:$J$100)),,0,1))</f>
        <v/>
      </c>
      <c r="I99" s="15" t="str" cm="1">
        <f t="array" ref="I99">IF(OR($B99="",I$2=""),"",Projetos!$K98*_xlfn.XLOOKUP(I$2,Técnicos!$A$2:$A$100,IF(Projetos!O98=1,Técnicos!$F$2:$F$100,IF(Projetos!O98=2,Técnicos!$H$2:$H$100,Técnicos!$J$2:$J$100)),,0,1))</f>
        <v/>
      </c>
      <c r="J99" s="15" t="str" cm="1">
        <f t="array" ref="J99">IF(OR($B99="",J$2=""),"",Projetos!$K98*_xlfn.XLOOKUP(J$2,Técnicos!$A$2:$A$100,IF(Projetos!P98=1,Técnicos!$F$2:$F$100,IF(Projetos!P98=2,Técnicos!$H$2:$H$100,Técnicos!$J$2:$J$100)),,0,1))</f>
        <v/>
      </c>
      <c r="K99" s="15" t="str" cm="1">
        <f t="array" ref="K99">IF(OR($B99="",K$2=""),"",Projetos!$K98*_xlfn.XLOOKUP(K$2,Técnicos!$A$2:$A$100,IF(Projetos!Q98=1,Técnicos!$F$2:$F$100,IF(Projetos!Q98=2,Técnicos!$H$2:$H$100,Técnicos!$J$2:$J$100)),,0,1))</f>
        <v/>
      </c>
      <c r="L99" s="15" t="str" cm="1">
        <f t="array" ref="L99">IF(OR($B99="",L$2=""),"",Projetos!$K98*_xlfn.XLOOKUP(L$2,Técnicos!$A$2:$A$100,IF(Projetos!R98=1,Técnicos!$F$2:$F$100,IF(Projetos!R98=2,Técnicos!$H$2:$H$100,Técnicos!$J$2:$J$100)),,0,1))</f>
        <v/>
      </c>
      <c r="M99" s="15" t="str" cm="1">
        <f t="array" ref="M99">IF(OR($B99="",M$2=""),"",Projetos!$K98*_xlfn.XLOOKUP(M$2,Técnicos!$A$2:$A$100,IF(Projetos!S98=1,Técnicos!$F$2:$F$100,IF(Projetos!S98=2,Técnicos!$H$2:$H$100,Técnicos!$J$2:$J$100)),,0,1))</f>
        <v/>
      </c>
      <c r="N99" s="15" t="str" cm="1">
        <f t="array" ref="N99">IF(OR($B99="",N$2=""),"",Projetos!$K98*_xlfn.XLOOKUP(N$2,Técnicos!$A$2:$A$100,IF(Projetos!T98=1,Técnicos!$F$2:$F$100,IF(Projetos!T98=2,Técnicos!$H$2:$H$100,Técnicos!$J$2:$J$100)),,0,1))</f>
        <v/>
      </c>
      <c r="O99" s="15" t="str" cm="1">
        <f t="array" ref="O99">IF(OR($B99="",O$2=""),"",Projetos!$K98*_xlfn.XLOOKUP(O$2,Técnicos!$A$2:$A$100,IF(Projetos!U98=1,Técnicos!$F$2:$F$100,IF(Projetos!U98=2,Técnicos!$H$2:$H$100,Técnicos!$J$2:$J$100)),,0,1))</f>
        <v/>
      </c>
      <c r="P99" s="15" t="str" cm="1">
        <f t="array" ref="P99">IF(OR($B99="",P$2=""),"",Projetos!$K98*_xlfn.XLOOKUP(P$2,Técnicos!$A$2:$A$100,IF(Projetos!V98=1,Técnicos!$F$2:$F$100,IF(Projetos!V98=2,Técnicos!$H$2:$H$100,Técnicos!$J$2:$J$100)),,0,1))</f>
        <v/>
      </c>
      <c r="Q99" s="15" t="str" cm="1">
        <f t="array" ref="Q99">IF(OR($B99="",Q$2=""),"",Projetos!$K98*_xlfn.XLOOKUP(Q$2,Técnicos!$A$2:$A$100,IF(Projetos!W98=1,Técnicos!$F$2:$F$100,IF(Projetos!W98=2,Técnicos!$H$2:$H$100,Técnicos!$J$2:$J$100)),,0,1))</f>
        <v/>
      </c>
      <c r="R99" s="15" t="str" cm="1">
        <f t="array" ref="R99">IF(OR($B99="",R$2=""),"",Projetos!$K98*_xlfn.XLOOKUP(R$2,Técnicos!$A$2:$A$100,IF(Projetos!X98=1,Técnicos!$F$2:$F$100,IF(Projetos!X98=2,Técnicos!$H$2:$H$100,Técnicos!$J$2:$J$100)),,0,1))</f>
        <v/>
      </c>
      <c r="S99" s="15" t="str" cm="1">
        <f t="array" ref="S99">IF(OR($B99="",S$2=""),"",Projetos!$K98*_xlfn.XLOOKUP(S$2,Técnicos!$A$2:$A$100,IF(Projetos!Y98=1,Técnicos!$F$2:$F$100,IF(Projetos!Y98=2,Técnicos!$H$2:$H$100,Técnicos!$J$2:$J$100)),,0,1))</f>
        <v/>
      </c>
      <c r="T99" s="15" t="str" cm="1">
        <f t="array" ref="T99">IF(OR($B99="",T$2=""),"",Projetos!$K98*_xlfn.XLOOKUP(T$2,Técnicos!$A$2:$A$100,IF(Projetos!Z98=1,Técnicos!$F$2:$F$100,IF(Projetos!Z98=2,Técnicos!$H$2:$H$100,Técnicos!$J$2:$J$100)),,0,1))</f>
        <v/>
      </c>
      <c r="U99" s="15" t="str" cm="1">
        <f t="array" ref="U99">IF(OR($B99="",U$2=""),"",Projetos!$K98*_xlfn.XLOOKUP(U$2,Técnicos!$A$2:$A$100,IF(Projetos!AA98=1,Técnicos!$F$2:$F$100,IF(Projetos!AA98=2,Técnicos!$H$2:$H$100,Técnicos!$J$2:$J$100)),,0,1))</f>
        <v/>
      </c>
      <c r="V99" s="15" t="str" cm="1">
        <f t="array" ref="V99">IF(OR($B99="",V$2=""),"",Projetos!$K98*_xlfn.XLOOKUP(V$2,Técnicos!$A$2:$A$100,IF(Projetos!AB98=1,Técnicos!$F$2:$F$100,IF(Projetos!AB98=2,Técnicos!$H$2:$H$100,Técnicos!$J$2:$J$100)),,0,1))</f>
        <v/>
      </c>
      <c r="W99" s="15" t="str" cm="1">
        <f t="array" ref="W99">IF(OR($B99="",W$2=""),"",Projetos!$K98*_xlfn.XLOOKUP(W$2,Técnicos!$A$2:$A$100,IF(Projetos!AC98=1,Técnicos!$F$2:$F$100,IF(Projetos!AC98=2,Técnicos!$H$2:$H$100,Técnicos!$J$2:$J$100)),,0,1))</f>
        <v/>
      </c>
      <c r="X99" s="15" t="str" cm="1">
        <f t="array" ref="X99">IF(OR($B99="",X$2=""),"",Projetos!$K98*_xlfn.XLOOKUP(X$2,Técnicos!$A$2:$A$100,IF(Projetos!AD98=1,Técnicos!$F$2:$F$100,IF(Projetos!AD98=2,Técnicos!$H$2:$H$100,Técnicos!$J$2:$J$100)),,0,1))</f>
        <v/>
      </c>
      <c r="Y99" s="15" t="str" cm="1">
        <f t="array" ref="Y99">IF(OR($B99="",Y$2=""),"",Projetos!$K98*_xlfn.XLOOKUP(Y$2,Técnicos!$A$2:$A$100,IF(Projetos!AE98=1,Técnicos!$F$2:$F$100,IF(Projetos!AE98=2,Técnicos!$H$2:$H$100,Técnicos!$J$2:$J$100)),,0,1))</f>
        <v/>
      </c>
      <c r="Z99" s="15" t="str" cm="1">
        <f t="array" ref="Z99">IF(OR($B99="",Z$2=""),"",Projetos!$K98*_xlfn.XLOOKUP(Z$2,Técnicos!$A$2:$A$100,IF(Projetos!AF98=1,Técnicos!$F$2:$F$100,IF(Projetos!AF98=2,Técnicos!$H$2:$H$100,Técnicos!$J$2:$J$100)),,0,1))</f>
        <v/>
      </c>
      <c r="AA99" s="15" t="str" cm="1">
        <f t="array" ref="AA99">IF(OR($B99="",AA$2=""),"",Projetos!$K98*_xlfn.XLOOKUP(AA$2,Técnicos!$A$2:$A$100,IF(Projetos!AG98=1,Técnicos!$F$2:$F$100,IF(Projetos!AG98=2,Técnicos!$H$2:$H$100,Técnicos!$J$2:$J$100)),,0,1))</f>
        <v/>
      </c>
      <c r="AB99" s="15" t="str" cm="1">
        <f t="array" ref="AB99">IF(OR($B99="",AB$2=""),"",Projetos!$K98*_xlfn.XLOOKUP(AB$2,Técnicos!$A$2:$A$100,IF(Projetos!AH98=1,Técnicos!$F$2:$F$100,IF(Projetos!AH98=2,Técnicos!$H$2:$H$100,Técnicos!$J$2:$J$100)),,0,1))</f>
        <v/>
      </c>
      <c r="AC99" s="15" t="str" cm="1">
        <f t="array" ref="AC99">IF(OR($B99="",AC$2=""),"",Projetos!$K98*_xlfn.XLOOKUP(AC$2,Técnicos!$A$2:$A$100,IF(Projetos!AI98=1,Técnicos!$F$2:$F$100,IF(Projetos!AI98=2,Técnicos!$H$2:$H$100,Técnicos!$J$2:$J$100)),,0,1))</f>
        <v/>
      </c>
      <c r="AD99" s="15" t="str" cm="1">
        <f t="array" ref="AD99">IF(OR($B99="",AD$2=""),"",Projetos!$K98*_xlfn.XLOOKUP(AD$2,Técnicos!$A$2:$A$100,IF(Projetos!AJ98=1,Técnicos!$F$2:$F$100,IF(Projetos!AJ98=2,Técnicos!$H$2:$H$100,Técnicos!$J$2:$J$100)),,0,1))</f>
        <v/>
      </c>
      <c r="AE99" s="15" t="str" cm="1">
        <f t="array" ref="AE99">IF(OR($B99="",AE$2=""),"",Projetos!$K98*_xlfn.XLOOKUP(AE$2,Técnicos!$A$2:$A$100,IF(Projetos!AK98=1,Técnicos!$F$2:$F$100,IF(Projetos!AK98=2,Técnicos!$H$2:$H$100,Técnicos!$J$2:$J$100)),,0,1))</f>
        <v/>
      </c>
      <c r="AF99" s="15" t="str" cm="1">
        <f t="array" ref="AF99">IF(OR($B99="",AF$2=""),"",Projetos!$K98*_xlfn.XLOOKUP(AF$2,Técnicos!$A$2:$A$100,IF(Projetos!AL98=1,Técnicos!$F$2:$F$100,IF(Projetos!AL98=2,Técnicos!$H$2:$H$100,Técnicos!$J$2:$J$100)),,0,1))</f>
        <v/>
      </c>
      <c r="AG99" s="15" t="str" cm="1">
        <f t="array" ref="AG99">IF(OR($B99="",AG$2=""),"",Projetos!$K98*_xlfn.XLOOKUP(AG$2,Técnicos!$A$2:$A$100,IF(Projetos!AM98=1,Técnicos!$F$2:$F$100,IF(Projetos!AM98=2,Técnicos!$H$2:$H$100,Técnicos!$J$2:$J$100)),,0,1))</f>
        <v/>
      </c>
      <c r="AH99" s="15" t="str" cm="1">
        <f t="array" ref="AH99">IF(OR($B99="",AH$2=""),"",Projetos!$K98*_xlfn.XLOOKUP(AH$2,Técnicos!$A$2:$A$100,IF(Projetos!AN98=1,Técnicos!$F$2:$F$100,IF(Projetos!AN98=2,Técnicos!$H$2:$H$100,Técnicos!$J$2:$J$100)),,0,1))</f>
        <v/>
      </c>
      <c r="AI99" s="15" t="str" cm="1">
        <f t="array" ref="AI99">IF(OR($B99="",AI$2=""),"",Projetos!$K98*_xlfn.XLOOKUP(AI$2,Técnicos!$A$2:$A$100,IF(Projetos!AO98=1,Técnicos!$F$2:$F$100,IF(Projetos!AO98=2,Técnicos!$H$2:$H$100,Técnicos!$J$2:$J$100)),,0,1))</f>
        <v/>
      </c>
      <c r="AJ99" s="15" t="str" cm="1">
        <f t="array" ref="AJ99">IF(OR($B99="",AJ$2=""),"",Projetos!$K98*_xlfn.XLOOKUP(AJ$2,Técnicos!$A$2:$A$100,IF(Projetos!AP98=1,Técnicos!$F$2:$F$100,IF(Projetos!AP98=2,Técnicos!$H$2:$H$100,Técnicos!$J$2:$J$100)),,0,1))</f>
        <v/>
      </c>
      <c r="AK99" s="15" t="str" cm="1">
        <f t="array" ref="AK99">IF(OR($B99="",AK$2=""),"",Projetos!$K98*_xlfn.XLOOKUP(AK$2,Técnicos!$A$2:$A$100,IF(Projetos!AQ98=1,Técnicos!$F$2:$F$100,IF(Projetos!AQ98=2,Técnicos!$H$2:$H$100,Técnicos!$J$2:$J$100)),,0,1))</f>
        <v/>
      </c>
      <c r="AL99" s="15" t="str" cm="1">
        <f t="array" ref="AL99">IF(OR($B99="",AL$2=""),"",Projetos!$K98*_xlfn.XLOOKUP(AL$2,Técnicos!$A$2:$A$100,IF(Projetos!AR98=1,Técnicos!$F$2:$F$100,IF(Projetos!AR98=2,Técnicos!$H$2:$H$100,Técnicos!$J$2:$J$100)),,0,1))</f>
        <v/>
      </c>
      <c r="AM99" s="15" t="str" cm="1">
        <f t="array" ref="AM99">IF(OR($B99="",AM$2=""),"",Projetos!$K98*_xlfn.XLOOKUP(AM$2,Técnicos!$A$2:$A$100,IF(Projetos!AS98=1,Técnicos!$F$2:$F$100,IF(Projetos!AS98=2,Técnicos!$H$2:$H$100,Técnicos!$J$2:$J$100)),,0,1))</f>
        <v/>
      </c>
      <c r="AN99" s="15" t="str" cm="1">
        <f t="array" ref="AN99">IF(OR($B99="",AN$2=""),"",Projetos!$K98*_xlfn.XLOOKUP(AN$2,Técnicos!$A$2:$A$100,IF(Projetos!AT98=1,Técnicos!$F$2:$F$100,IF(Projetos!AT98=2,Técnicos!$H$2:$H$100,Técnicos!$J$2:$J$100)),,0,1))</f>
        <v/>
      </c>
      <c r="AO99" s="15" t="str" cm="1">
        <f t="array" ref="AO99">IF(OR($B99="",AO$2=""),"",Projetos!$K98*_xlfn.XLOOKUP(AO$2,Técnicos!$A$2:$A$100,IF(Projetos!AU98=1,Técnicos!$F$2:$F$100,IF(Projetos!AU98=2,Técnicos!$H$2:$H$100,Técnicos!$J$2:$J$100)),,0,1))</f>
        <v/>
      </c>
      <c r="AP99" s="15" t="str" cm="1">
        <f t="array" ref="AP99">IF(OR($B99="",AP$2=""),"",Projetos!$K98*_xlfn.XLOOKUP(AP$2,Técnicos!$A$2:$A$100,IF(Projetos!AV98=1,Técnicos!$F$2:$F$100,IF(Projetos!AV98=2,Técnicos!$H$2:$H$100,Técnicos!$J$2:$J$100)),,0,1))</f>
        <v/>
      </c>
      <c r="AQ99" s="15" t="str" cm="1">
        <f t="array" ref="AQ99">IF(OR($B99="",AQ$2=""),"",Projetos!$K98*_xlfn.XLOOKUP(AQ$2,Técnicos!$A$2:$A$100,IF(Projetos!AW98=1,Técnicos!$F$2:$F$100,IF(Projetos!AW98=2,Técnicos!$H$2:$H$100,Técnicos!$J$2:$J$100)),,0,1))</f>
        <v/>
      </c>
      <c r="AR99" s="15" t="str" cm="1">
        <f t="array" ref="AR99">IF(OR($B99="",AR$2=""),"",Projetos!$K98*_xlfn.XLOOKUP(AR$2,Técnicos!$A$2:$A$100,IF(Projetos!AX98=1,Técnicos!$F$2:$F$100,IF(Projetos!AX98=2,Técnicos!$H$2:$H$100,Técnicos!$J$2:$J$100)),,0,1))</f>
        <v/>
      </c>
      <c r="AS99" s="15" t="str" cm="1">
        <f t="array" ref="AS99">IF(OR($B99="",AS$2=""),"",Projetos!$K98*_xlfn.XLOOKUP(AS$2,Técnicos!$A$2:$A$100,IF(Projetos!AY98=1,Técnicos!$F$2:$F$100,IF(Projetos!AY98=2,Técnicos!$H$2:$H$100,Técnicos!$J$2:$J$100)),,0,1))</f>
        <v/>
      </c>
      <c r="AT99" s="15" t="str" cm="1">
        <f t="array" ref="AT99">IF(OR($B99="",AT$2=""),"",Projetos!$K98*_xlfn.XLOOKUP(AT$2,Técnicos!$A$2:$A$100,IF(Projetos!AZ98=1,Técnicos!$F$2:$F$100,IF(Projetos!AZ98=2,Técnicos!$H$2:$H$100,Técnicos!$J$2:$J$100)),,0,1))</f>
        <v/>
      </c>
      <c r="AU99" s="15" t="str" cm="1">
        <f t="array" ref="AU99">IF(OR($B99="",AU$2=""),"",Projetos!$K98*_xlfn.XLOOKUP(AU$2,Técnicos!$A$2:$A$100,IF(Projetos!BA98=1,Técnicos!$F$2:$F$100,IF(Projetos!BA98=2,Técnicos!$H$2:$H$100,Técnicos!$J$2:$J$100)),,0,1))</f>
        <v/>
      </c>
      <c r="AV99" s="15" t="str" cm="1">
        <f t="array" ref="AV99">IF(OR($B99="",AV$2=""),"",Projetos!$K98*_xlfn.XLOOKUP(AV$2,Técnicos!$A$2:$A$100,IF(Projetos!BB98=1,Técnicos!$F$2:$F$100,IF(Projetos!BB98=2,Técnicos!$H$2:$H$100,Técnicos!$J$2:$J$100)),,0,1))</f>
        <v/>
      </c>
      <c r="AW99" s="15" t="str" cm="1">
        <f t="array" ref="AW99">IF(OR($B99="",AW$2=""),"",Projetos!$K98*_xlfn.XLOOKUP(AW$2,Técnicos!$A$2:$A$100,IF(Projetos!BC98=1,Técnicos!$F$2:$F$100,IF(Projetos!BC98=2,Técnicos!$H$2:$H$100,Técnicos!$J$2:$J$100)),,0,1))</f>
        <v/>
      </c>
      <c r="AX99" s="15" t="str" cm="1">
        <f t="array" ref="AX99">IF(OR($B99="",AX$2=""),"",Projetos!$K98*_xlfn.XLOOKUP(AX$2,Técnicos!$A$2:$A$100,IF(Projetos!BD98=1,Técnicos!$F$2:$F$100,IF(Projetos!BD98=2,Técnicos!$H$2:$H$100,Técnicos!$J$2:$J$100)),,0,1))</f>
        <v/>
      </c>
      <c r="AY99" s="15" t="str" cm="1">
        <f t="array" ref="AY99">IF(OR($B99="",AY$2=""),"",Projetos!$K98*_xlfn.XLOOKUP(AY$2,Técnicos!$A$2:$A$100,IF(Projetos!BE98=1,Técnicos!$F$2:$F$100,IF(Projetos!BE98=2,Técnicos!$H$2:$H$100,Técnicos!$J$2:$J$100)),,0,1))</f>
        <v/>
      </c>
      <c r="AZ99" s="15" t="str" cm="1">
        <f t="array" ref="AZ99">IF(OR($B99="",AZ$2=""),"",Projetos!$K98*_xlfn.XLOOKUP(AZ$2,Técnicos!$A$2:$A$100,IF(Projetos!BF98=1,Técnicos!$F$2:$F$100,IF(Projetos!BF98=2,Técnicos!$H$2:$H$100,Técnicos!$J$2:$J$100)),,0,1))</f>
        <v/>
      </c>
      <c r="BA99" s="15" t="str" cm="1">
        <f t="array" ref="BA99">IF(OR($B99="",BA$2=""),"",Projetos!$K98*_xlfn.XLOOKUP(BA$2,Técnicos!$A$2:$A$100,IF(Projetos!BG98=1,Técnicos!$F$2:$F$100,IF(Projetos!BG98=2,Técnicos!$H$2:$H$100,Técnicos!$J$2:$J$100)),,0,1))</f>
        <v/>
      </c>
      <c r="BB99" s="15" t="str" cm="1">
        <f t="array" ref="BB99">IF(OR($B99="",BB$2=""),"",Projetos!$K98*_xlfn.XLOOKUP(BB$2,Técnicos!$A$2:$A$100,IF(Projetos!BH98=1,Técnicos!$F$2:$F$100,IF(Projetos!BH98=2,Técnicos!$H$2:$H$100,Técnicos!$J$2:$J$100)),,0,1))</f>
        <v/>
      </c>
      <c r="BC99" s="15" t="str" cm="1">
        <f t="array" ref="BC99">IF(OR($B99="",BC$2=""),"",Projetos!$K98*_xlfn.XLOOKUP(BC$2,Técnicos!$A$2:$A$100,IF(Projetos!BI98=1,Técnicos!$F$2:$F$100,IF(Projetos!BI98=2,Técnicos!$H$2:$H$100,Técnicos!$J$2:$J$100)),,0,1))</f>
        <v/>
      </c>
      <c r="BD99" s="15" t="str" cm="1">
        <f t="array" ref="BD99">IF(OR($B99="",BD$2=""),"",Projetos!$K98*_xlfn.XLOOKUP(BD$2,Técnicos!$A$2:$A$100,IF(Projetos!BJ98=1,Técnicos!$F$2:$F$100,IF(Projetos!BJ98=2,Técnicos!$H$2:$H$100,Técnicos!$J$2:$J$100)),,0,1))</f>
        <v/>
      </c>
      <c r="BE99" s="15" t="str" cm="1">
        <f t="array" ref="BE99">IF(OR($B99="",BE$2=""),"",Projetos!$K98*_xlfn.XLOOKUP(BE$2,Técnicos!$A$2:$A$100,IF(Projetos!BK98=1,Técnicos!$F$2:$F$100,IF(Projetos!BK98=2,Técnicos!$H$2:$H$100,Técnicos!$J$2:$J$100)),,0,1))</f>
        <v/>
      </c>
      <c r="BF99" s="15" t="str" cm="1">
        <f t="array" ref="BF99">IF(OR($B99="",BF$2=""),"",Projetos!$K98*_xlfn.XLOOKUP(BF$2,Técnicos!$A$2:$A$100,IF(Projetos!BL98=1,Técnicos!$F$2:$F$100,IF(Projetos!BL98=2,Técnicos!$H$2:$H$100,Técnicos!$J$2:$J$100)),,0,1))</f>
        <v/>
      </c>
      <c r="BG99" s="15" t="str" cm="1">
        <f t="array" ref="BG99">IF(OR($B99="",BG$2=""),"",Projetos!$K98*_xlfn.XLOOKUP(BG$2,Técnicos!$A$2:$A$100,IF(Projetos!BM98=1,Técnicos!$F$2:$F$100,IF(Projetos!BM98=2,Técnicos!$H$2:$H$100,Técnicos!$J$2:$J$100)),,0,1))</f>
        <v/>
      </c>
      <c r="BH99" s="15" t="str" cm="1">
        <f t="array" ref="BH99">IF(OR($B99="",BH$2=""),"",Projetos!$K98*_xlfn.XLOOKUP(BH$2,Técnicos!$A$2:$A$100,IF(Projetos!BN98=1,Técnicos!$F$2:$F$100,IF(Projetos!BN98=2,Técnicos!$H$2:$H$100,Técnicos!$J$2:$J$100)),,0,1))</f>
        <v/>
      </c>
      <c r="BI99" s="15" t="str" cm="1">
        <f t="array" ref="BI99">IF(OR($B99="",BI$2=""),"",Projetos!$K98*_xlfn.XLOOKUP(BI$2,Técnicos!$A$2:$A$100,IF(Projetos!BO98=1,Técnicos!$F$2:$F$100,IF(Projetos!BO98=2,Técnicos!$H$2:$H$100,Técnicos!$J$2:$J$100)),,0,1))</f>
        <v/>
      </c>
      <c r="BJ99" s="15" t="str" cm="1">
        <f t="array" ref="BJ99">IF(OR($B99="",BJ$2=""),"",Projetos!$K98*_xlfn.XLOOKUP(BJ$2,Técnicos!$A$2:$A$100,IF(Projetos!BP98=1,Técnicos!$F$2:$F$100,IF(Projetos!BP98=2,Técnicos!$H$2:$H$100,Técnicos!$J$2:$J$100)),,0,1))</f>
        <v/>
      </c>
      <c r="BK99" s="15" t="str" cm="1">
        <f t="array" ref="BK99">IF(OR($B99="",BK$2=""),"",Projetos!$K98*_xlfn.XLOOKUP(BK$2,Técnicos!$A$2:$A$100,IF(Projetos!BQ98=1,Técnicos!$F$2:$F$100,IF(Projetos!BQ98=2,Técnicos!$H$2:$H$100,Técnicos!$J$2:$J$100)),,0,1))</f>
        <v/>
      </c>
      <c r="BL99" s="15" t="str" cm="1">
        <f t="array" ref="BL99">IF(OR($B99="",BL$2=""),"",Projetos!$K98*_xlfn.XLOOKUP(BL$2,Técnicos!$A$2:$A$100,IF(Projetos!BR98=1,Técnicos!$F$2:$F$100,IF(Projetos!BR98=2,Técnicos!$H$2:$H$100,Técnicos!$J$2:$J$100)),,0,1))</f>
        <v/>
      </c>
      <c r="BM99" s="15" t="str" cm="1">
        <f t="array" ref="BM99">IF(OR($B99="",BM$2=""),"",Projetos!$K98*_xlfn.XLOOKUP(BM$2,Técnicos!$A$2:$A$100,IF(Projetos!BS98=1,Técnicos!$F$2:$F$100,IF(Projetos!BS98=2,Técnicos!$H$2:$H$100,Técnicos!$J$2:$J$100)),,0,1))</f>
        <v/>
      </c>
      <c r="BN99" s="15" t="str" cm="1">
        <f t="array" ref="BN99">IF(OR($B99="",BN$2=""),"",Projetos!$K98*_xlfn.XLOOKUP(BN$2,Técnicos!$A$2:$A$100,IF(Projetos!BT98=1,Técnicos!$F$2:$F$100,IF(Projetos!BT98=2,Técnicos!$H$2:$H$100,Técnicos!$J$2:$J$100)),,0,1))</f>
        <v/>
      </c>
      <c r="BO99" s="15" t="str" cm="1">
        <f t="array" ref="BO99">IF(OR($B99="",BO$2=""),"",Projetos!$K98*_xlfn.XLOOKUP(BO$2,Técnicos!$A$2:$A$100,IF(Projetos!BU98=1,Técnicos!$F$2:$F$100,IF(Projetos!BU98=2,Técnicos!$H$2:$H$100,Técnicos!$J$2:$J$100)),,0,1))</f>
        <v/>
      </c>
      <c r="BP99" s="15" t="str" cm="1">
        <f t="array" ref="BP99">IF(OR($B99="",BP$2=""),"",Projetos!$K98*_xlfn.XLOOKUP(BP$2,Técnicos!$A$2:$A$100,IF(Projetos!BV98=1,Técnicos!$F$2:$F$100,IF(Projetos!BV98=2,Técnicos!$H$2:$H$100,Técnicos!$J$2:$J$100)),,0,1))</f>
        <v/>
      </c>
      <c r="BQ99" s="15" t="str" cm="1">
        <f t="array" ref="BQ99">IF(OR($B99="",BQ$2=""),"",Projetos!$K98*_xlfn.XLOOKUP(BQ$2,Técnicos!$A$2:$A$100,IF(Projetos!BW98=1,Técnicos!$F$2:$F$100,IF(Projetos!BW98=2,Técnicos!$H$2:$H$100,Técnicos!$J$2:$J$100)),,0,1))</f>
        <v/>
      </c>
    </row>
    <row r="100" spans="3:69" x14ac:dyDescent="0.25">
      <c r="C100" s="15" t="str" cm="1">
        <f t="array" ref="C100">IF(OR($B100="",C$2=""),"",Projetos!$K99*_xlfn.XLOOKUP(C$2,Técnicos!$A$2:$A$100,IF(Projetos!I99=1,Técnicos!$F$2:$F$100,IF(Projetos!I99=2,Técnicos!$H$2:$H$100,Técnicos!$J$2:$J$100)),,0,1))</f>
        <v/>
      </c>
      <c r="D100" s="15" t="str" cm="1">
        <f t="array" ref="D100">IF(OR($B100="",D$2=""),"",Projetos!$K99*_xlfn.XLOOKUP(D$2,Técnicos!$A$2:$A$100,IF(Projetos!J99=1,Técnicos!$F$2:$F$100,IF(Projetos!J99=2,Técnicos!$H$2:$H$100,Técnicos!$J$2:$J$100)),,0,1))</f>
        <v/>
      </c>
      <c r="E100" s="15" t="str" cm="1">
        <f t="array" ref="E100">IF(OR($B100="",E$2=""),"",Projetos!$K99*_xlfn.XLOOKUP(E$2,Técnicos!$A$2:$A$100,IF(Projetos!K99=1,Técnicos!$F$2:$F$100,IF(Projetos!K99=2,Técnicos!$H$2:$H$100,Técnicos!$J$2:$J$100)),,0,1))</f>
        <v/>
      </c>
      <c r="F100" s="15" t="str" cm="1">
        <f t="array" ref="F100">IF(OR($B100="",F$2=""),"",Projetos!$K99*_xlfn.XLOOKUP(F$2,Técnicos!$A$2:$A$100,IF(Projetos!L99=1,Técnicos!$F$2:$F$100,IF(Projetos!L99=2,Técnicos!$H$2:$H$100,Técnicos!$J$2:$J$100)),,0,1))</f>
        <v/>
      </c>
      <c r="G100" s="15" t="str" cm="1">
        <f t="array" ref="G100">IF(OR($B100="",G$2=""),"",Projetos!$K99*_xlfn.XLOOKUP(G$2,Técnicos!$A$2:$A$100,IF(Projetos!M99=1,Técnicos!$F$2:$F$100,IF(Projetos!M99=2,Técnicos!$H$2:$H$100,Técnicos!$J$2:$J$100)),,0,1))</f>
        <v/>
      </c>
      <c r="H100" s="15" t="str" cm="1">
        <f t="array" ref="H100">IF(OR($B100="",H$2=""),"",Projetos!$K99*_xlfn.XLOOKUP(H$2,Técnicos!$A$2:$A$100,IF(Projetos!N99=1,Técnicos!$F$2:$F$100,IF(Projetos!N99=2,Técnicos!$H$2:$H$100,Técnicos!$J$2:$J$100)),,0,1))</f>
        <v/>
      </c>
      <c r="I100" s="15" t="str" cm="1">
        <f t="array" ref="I100">IF(OR($B100="",I$2=""),"",Projetos!$K99*_xlfn.XLOOKUP(I$2,Técnicos!$A$2:$A$100,IF(Projetos!O99=1,Técnicos!$F$2:$F$100,IF(Projetos!O99=2,Técnicos!$H$2:$H$100,Técnicos!$J$2:$J$100)),,0,1))</f>
        <v/>
      </c>
      <c r="J100" s="15" t="str" cm="1">
        <f t="array" ref="J100">IF(OR($B100="",J$2=""),"",Projetos!$K99*_xlfn.XLOOKUP(J$2,Técnicos!$A$2:$A$100,IF(Projetos!P99=1,Técnicos!$F$2:$F$100,IF(Projetos!P99=2,Técnicos!$H$2:$H$100,Técnicos!$J$2:$J$100)),,0,1))</f>
        <v/>
      </c>
      <c r="K100" s="15" t="str" cm="1">
        <f t="array" ref="K100">IF(OR($B100="",K$2=""),"",Projetos!$K99*_xlfn.XLOOKUP(K$2,Técnicos!$A$2:$A$100,IF(Projetos!Q99=1,Técnicos!$F$2:$F$100,IF(Projetos!Q99=2,Técnicos!$H$2:$H$100,Técnicos!$J$2:$J$100)),,0,1))</f>
        <v/>
      </c>
      <c r="L100" s="15" t="str" cm="1">
        <f t="array" ref="L100">IF(OR($B100="",L$2=""),"",Projetos!$K99*_xlfn.XLOOKUP(L$2,Técnicos!$A$2:$A$100,IF(Projetos!R99=1,Técnicos!$F$2:$F$100,IF(Projetos!R99=2,Técnicos!$H$2:$H$100,Técnicos!$J$2:$J$100)),,0,1))</f>
        <v/>
      </c>
      <c r="M100" s="15" t="str" cm="1">
        <f t="array" ref="M100">IF(OR($B100="",M$2=""),"",Projetos!$K99*_xlfn.XLOOKUP(M$2,Técnicos!$A$2:$A$100,IF(Projetos!S99=1,Técnicos!$F$2:$F$100,IF(Projetos!S99=2,Técnicos!$H$2:$H$100,Técnicos!$J$2:$J$100)),,0,1))</f>
        <v/>
      </c>
      <c r="N100" s="15" t="str" cm="1">
        <f t="array" ref="N100">IF(OR($B100="",N$2=""),"",Projetos!$K99*_xlfn.XLOOKUP(N$2,Técnicos!$A$2:$A$100,IF(Projetos!T99=1,Técnicos!$F$2:$F$100,IF(Projetos!T99=2,Técnicos!$H$2:$H$100,Técnicos!$J$2:$J$100)),,0,1))</f>
        <v/>
      </c>
      <c r="O100" s="15" t="str" cm="1">
        <f t="array" ref="O100">IF(OR($B100="",O$2=""),"",Projetos!$K99*_xlfn.XLOOKUP(O$2,Técnicos!$A$2:$A$100,IF(Projetos!U99=1,Técnicos!$F$2:$F$100,IF(Projetos!U99=2,Técnicos!$H$2:$H$100,Técnicos!$J$2:$J$100)),,0,1))</f>
        <v/>
      </c>
      <c r="P100" s="15" t="str" cm="1">
        <f t="array" ref="P100">IF(OR($B100="",P$2=""),"",Projetos!$K99*_xlfn.XLOOKUP(P$2,Técnicos!$A$2:$A$100,IF(Projetos!V99=1,Técnicos!$F$2:$F$100,IF(Projetos!V99=2,Técnicos!$H$2:$H$100,Técnicos!$J$2:$J$100)),,0,1))</f>
        <v/>
      </c>
      <c r="Q100" s="15" t="str" cm="1">
        <f t="array" ref="Q100">IF(OR($B100="",Q$2=""),"",Projetos!$K99*_xlfn.XLOOKUP(Q$2,Técnicos!$A$2:$A$100,IF(Projetos!W99=1,Técnicos!$F$2:$F$100,IF(Projetos!W99=2,Técnicos!$H$2:$H$100,Técnicos!$J$2:$J$100)),,0,1))</f>
        <v/>
      </c>
      <c r="R100" s="15" t="str" cm="1">
        <f t="array" ref="R100">IF(OR($B100="",R$2=""),"",Projetos!$K99*_xlfn.XLOOKUP(R$2,Técnicos!$A$2:$A$100,IF(Projetos!X99=1,Técnicos!$F$2:$F$100,IF(Projetos!X99=2,Técnicos!$H$2:$H$100,Técnicos!$J$2:$J$100)),,0,1))</f>
        <v/>
      </c>
      <c r="S100" s="15" t="str" cm="1">
        <f t="array" ref="S100">IF(OR($B100="",S$2=""),"",Projetos!$K99*_xlfn.XLOOKUP(S$2,Técnicos!$A$2:$A$100,IF(Projetos!Y99=1,Técnicos!$F$2:$F$100,IF(Projetos!Y99=2,Técnicos!$H$2:$H$100,Técnicos!$J$2:$J$100)),,0,1))</f>
        <v/>
      </c>
      <c r="T100" s="15" t="str" cm="1">
        <f t="array" ref="T100">IF(OR($B100="",T$2=""),"",Projetos!$K99*_xlfn.XLOOKUP(T$2,Técnicos!$A$2:$A$100,IF(Projetos!Z99=1,Técnicos!$F$2:$F$100,IF(Projetos!Z99=2,Técnicos!$H$2:$H$100,Técnicos!$J$2:$J$100)),,0,1))</f>
        <v/>
      </c>
      <c r="U100" s="15" t="str" cm="1">
        <f t="array" ref="U100">IF(OR($B100="",U$2=""),"",Projetos!$K99*_xlfn.XLOOKUP(U$2,Técnicos!$A$2:$A$100,IF(Projetos!AA99=1,Técnicos!$F$2:$F$100,IF(Projetos!AA99=2,Técnicos!$H$2:$H$100,Técnicos!$J$2:$J$100)),,0,1))</f>
        <v/>
      </c>
      <c r="V100" s="15" t="str" cm="1">
        <f t="array" ref="V100">IF(OR($B100="",V$2=""),"",Projetos!$K99*_xlfn.XLOOKUP(V$2,Técnicos!$A$2:$A$100,IF(Projetos!AB99=1,Técnicos!$F$2:$F$100,IF(Projetos!AB99=2,Técnicos!$H$2:$H$100,Técnicos!$J$2:$J$100)),,0,1))</f>
        <v/>
      </c>
      <c r="W100" s="15" t="str" cm="1">
        <f t="array" ref="W100">IF(OR($B100="",W$2=""),"",Projetos!$K99*_xlfn.XLOOKUP(W$2,Técnicos!$A$2:$A$100,IF(Projetos!AC99=1,Técnicos!$F$2:$F$100,IF(Projetos!AC99=2,Técnicos!$H$2:$H$100,Técnicos!$J$2:$J$100)),,0,1))</f>
        <v/>
      </c>
      <c r="X100" s="15" t="str" cm="1">
        <f t="array" ref="X100">IF(OR($B100="",X$2=""),"",Projetos!$K99*_xlfn.XLOOKUP(X$2,Técnicos!$A$2:$A$100,IF(Projetos!AD99=1,Técnicos!$F$2:$F$100,IF(Projetos!AD99=2,Técnicos!$H$2:$H$100,Técnicos!$J$2:$J$100)),,0,1))</f>
        <v/>
      </c>
      <c r="Y100" s="15" t="str" cm="1">
        <f t="array" ref="Y100">IF(OR($B100="",Y$2=""),"",Projetos!$K99*_xlfn.XLOOKUP(Y$2,Técnicos!$A$2:$A$100,IF(Projetos!AE99=1,Técnicos!$F$2:$F$100,IF(Projetos!AE99=2,Técnicos!$H$2:$H$100,Técnicos!$J$2:$J$100)),,0,1))</f>
        <v/>
      </c>
      <c r="Z100" s="15" t="str" cm="1">
        <f t="array" ref="Z100">IF(OR($B100="",Z$2=""),"",Projetos!$K99*_xlfn.XLOOKUP(Z$2,Técnicos!$A$2:$A$100,IF(Projetos!AF99=1,Técnicos!$F$2:$F$100,IF(Projetos!AF99=2,Técnicos!$H$2:$H$100,Técnicos!$J$2:$J$100)),,0,1))</f>
        <v/>
      </c>
      <c r="AA100" s="15" t="str" cm="1">
        <f t="array" ref="AA100">IF(OR($B100="",AA$2=""),"",Projetos!$K99*_xlfn.XLOOKUP(AA$2,Técnicos!$A$2:$A$100,IF(Projetos!AG99=1,Técnicos!$F$2:$F$100,IF(Projetos!AG99=2,Técnicos!$H$2:$H$100,Técnicos!$J$2:$J$100)),,0,1))</f>
        <v/>
      </c>
      <c r="AB100" s="15" t="str" cm="1">
        <f t="array" ref="AB100">IF(OR($B100="",AB$2=""),"",Projetos!$K99*_xlfn.XLOOKUP(AB$2,Técnicos!$A$2:$A$100,IF(Projetos!AH99=1,Técnicos!$F$2:$F$100,IF(Projetos!AH99=2,Técnicos!$H$2:$H$100,Técnicos!$J$2:$J$100)),,0,1))</f>
        <v/>
      </c>
      <c r="AC100" s="15" t="str" cm="1">
        <f t="array" ref="AC100">IF(OR($B100="",AC$2=""),"",Projetos!$K99*_xlfn.XLOOKUP(AC$2,Técnicos!$A$2:$A$100,IF(Projetos!AI99=1,Técnicos!$F$2:$F$100,IF(Projetos!AI99=2,Técnicos!$H$2:$H$100,Técnicos!$J$2:$J$100)),,0,1))</f>
        <v/>
      </c>
      <c r="AD100" s="15" t="str" cm="1">
        <f t="array" ref="AD100">IF(OR($B100="",AD$2=""),"",Projetos!$K99*_xlfn.XLOOKUP(AD$2,Técnicos!$A$2:$A$100,IF(Projetos!AJ99=1,Técnicos!$F$2:$F$100,IF(Projetos!AJ99=2,Técnicos!$H$2:$H$100,Técnicos!$J$2:$J$100)),,0,1))</f>
        <v/>
      </c>
      <c r="AE100" s="15" t="str" cm="1">
        <f t="array" ref="AE100">IF(OR($B100="",AE$2=""),"",Projetos!$K99*_xlfn.XLOOKUP(AE$2,Técnicos!$A$2:$A$100,IF(Projetos!AK99=1,Técnicos!$F$2:$F$100,IF(Projetos!AK99=2,Técnicos!$H$2:$H$100,Técnicos!$J$2:$J$100)),,0,1))</f>
        <v/>
      </c>
      <c r="AF100" s="15" t="str" cm="1">
        <f t="array" ref="AF100">IF(OR($B100="",AF$2=""),"",Projetos!$K99*_xlfn.XLOOKUP(AF$2,Técnicos!$A$2:$A$100,IF(Projetos!AL99=1,Técnicos!$F$2:$F$100,IF(Projetos!AL99=2,Técnicos!$H$2:$H$100,Técnicos!$J$2:$J$100)),,0,1))</f>
        <v/>
      </c>
      <c r="AG100" s="15" t="str" cm="1">
        <f t="array" ref="AG100">IF(OR($B100="",AG$2=""),"",Projetos!$K99*_xlfn.XLOOKUP(AG$2,Técnicos!$A$2:$A$100,IF(Projetos!AM99=1,Técnicos!$F$2:$F$100,IF(Projetos!AM99=2,Técnicos!$H$2:$H$100,Técnicos!$J$2:$J$100)),,0,1))</f>
        <v/>
      </c>
      <c r="AH100" s="15" t="str" cm="1">
        <f t="array" ref="AH100">IF(OR($B100="",AH$2=""),"",Projetos!$K99*_xlfn.XLOOKUP(AH$2,Técnicos!$A$2:$A$100,IF(Projetos!AN99=1,Técnicos!$F$2:$F$100,IF(Projetos!AN99=2,Técnicos!$H$2:$H$100,Técnicos!$J$2:$J$100)),,0,1))</f>
        <v/>
      </c>
      <c r="AI100" s="15" t="str" cm="1">
        <f t="array" ref="AI100">IF(OR($B100="",AI$2=""),"",Projetos!$K99*_xlfn.XLOOKUP(AI$2,Técnicos!$A$2:$A$100,IF(Projetos!AO99=1,Técnicos!$F$2:$F$100,IF(Projetos!AO99=2,Técnicos!$H$2:$H$100,Técnicos!$J$2:$J$100)),,0,1))</f>
        <v/>
      </c>
      <c r="AJ100" s="15" t="str" cm="1">
        <f t="array" ref="AJ100">IF(OR($B100="",AJ$2=""),"",Projetos!$K99*_xlfn.XLOOKUP(AJ$2,Técnicos!$A$2:$A$100,IF(Projetos!AP99=1,Técnicos!$F$2:$F$100,IF(Projetos!AP99=2,Técnicos!$H$2:$H$100,Técnicos!$J$2:$J$100)),,0,1))</f>
        <v/>
      </c>
      <c r="AK100" s="15" t="str" cm="1">
        <f t="array" ref="AK100">IF(OR($B100="",AK$2=""),"",Projetos!$K99*_xlfn.XLOOKUP(AK$2,Técnicos!$A$2:$A$100,IF(Projetos!AQ99=1,Técnicos!$F$2:$F$100,IF(Projetos!AQ99=2,Técnicos!$H$2:$H$100,Técnicos!$J$2:$J$100)),,0,1))</f>
        <v/>
      </c>
      <c r="AL100" s="15" t="str" cm="1">
        <f t="array" ref="AL100">IF(OR($B100="",AL$2=""),"",Projetos!$K99*_xlfn.XLOOKUP(AL$2,Técnicos!$A$2:$A$100,IF(Projetos!AR99=1,Técnicos!$F$2:$F$100,IF(Projetos!AR99=2,Técnicos!$H$2:$H$100,Técnicos!$J$2:$J$100)),,0,1))</f>
        <v/>
      </c>
      <c r="AM100" s="15" t="str" cm="1">
        <f t="array" ref="AM100">IF(OR($B100="",AM$2=""),"",Projetos!$K99*_xlfn.XLOOKUP(AM$2,Técnicos!$A$2:$A$100,IF(Projetos!AS99=1,Técnicos!$F$2:$F$100,IF(Projetos!AS99=2,Técnicos!$H$2:$H$100,Técnicos!$J$2:$J$100)),,0,1))</f>
        <v/>
      </c>
      <c r="AN100" s="15" t="str" cm="1">
        <f t="array" ref="AN100">IF(OR($B100="",AN$2=""),"",Projetos!$K99*_xlfn.XLOOKUP(AN$2,Técnicos!$A$2:$A$100,IF(Projetos!AT99=1,Técnicos!$F$2:$F$100,IF(Projetos!AT99=2,Técnicos!$H$2:$H$100,Técnicos!$J$2:$J$100)),,0,1))</f>
        <v/>
      </c>
      <c r="AO100" s="15" t="str" cm="1">
        <f t="array" ref="AO100">IF(OR($B100="",AO$2=""),"",Projetos!$K99*_xlfn.XLOOKUP(AO$2,Técnicos!$A$2:$A$100,IF(Projetos!AU99=1,Técnicos!$F$2:$F$100,IF(Projetos!AU99=2,Técnicos!$H$2:$H$100,Técnicos!$J$2:$J$100)),,0,1))</f>
        <v/>
      </c>
      <c r="AP100" s="15" t="str" cm="1">
        <f t="array" ref="AP100">IF(OR($B100="",AP$2=""),"",Projetos!$K99*_xlfn.XLOOKUP(AP$2,Técnicos!$A$2:$A$100,IF(Projetos!AV99=1,Técnicos!$F$2:$F$100,IF(Projetos!AV99=2,Técnicos!$H$2:$H$100,Técnicos!$J$2:$J$100)),,0,1))</f>
        <v/>
      </c>
      <c r="AQ100" s="15" t="str" cm="1">
        <f t="array" ref="AQ100">IF(OR($B100="",AQ$2=""),"",Projetos!$K99*_xlfn.XLOOKUP(AQ$2,Técnicos!$A$2:$A$100,IF(Projetos!AW99=1,Técnicos!$F$2:$F$100,IF(Projetos!AW99=2,Técnicos!$H$2:$H$100,Técnicos!$J$2:$J$100)),,0,1))</f>
        <v/>
      </c>
      <c r="AR100" s="15" t="str" cm="1">
        <f t="array" ref="AR100">IF(OR($B100="",AR$2=""),"",Projetos!$K99*_xlfn.XLOOKUP(AR$2,Técnicos!$A$2:$A$100,IF(Projetos!AX99=1,Técnicos!$F$2:$F$100,IF(Projetos!AX99=2,Técnicos!$H$2:$H$100,Técnicos!$J$2:$J$100)),,0,1))</f>
        <v/>
      </c>
      <c r="AS100" s="15" t="str" cm="1">
        <f t="array" ref="AS100">IF(OR($B100="",AS$2=""),"",Projetos!$K99*_xlfn.XLOOKUP(AS$2,Técnicos!$A$2:$A$100,IF(Projetos!AY99=1,Técnicos!$F$2:$F$100,IF(Projetos!AY99=2,Técnicos!$H$2:$H$100,Técnicos!$J$2:$J$100)),,0,1))</f>
        <v/>
      </c>
      <c r="AT100" s="15" t="str" cm="1">
        <f t="array" ref="AT100">IF(OR($B100="",AT$2=""),"",Projetos!$K99*_xlfn.XLOOKUP(AT$2,Técnicos!$A$2:$A$100,IF(Projetos!AZ99=1,Técnicos!$F$2:$F$100,IF(Projetos!AZ99=2,Técnicos!$H$2:$H$100,Técnicos!$J$2:$J$100)),,0,1))</f>
        <v/>
      </c>
      <c r="AU100" s="15" t="str" cm="1">
        <f t="array" ref="AU100">IF(OR($B100="",AU$2=""),"",Projetos!$K99*_xlfn.XLOOKUP(AU$2,Técnicos!$A$2:$A$100,IF(Projetos!BA99=1,Técnicos!$F$2:$F$100,IF(Projetos!BA99=2,Técnicos!$H$2:$H$100,Técnicos!$J$2:$J$100)),,0,1))</f>
        <v/>
      </c>
      <c r="AV100" s="15" t="str" cm="1">
        <f t="array" ref="AV100">IF(OR($B100="",AV$2=""),"",Projetos!$K99*_xlfn.XLOOKUP(AV$2,Técnicos!$A$2:$A$100,IF(Projetos!BB99=1,Técnicos!$F$2:$F$100,IF(Projetos!BB99=2,Técnicos!$H$2:$H$100,Técnicos!$J$2:$J$100)),,0,1))</f>
        <v/>
      </c>
      <c r="AW100" s="15" t="str" cm="1">
        <f t="array" ref="AW100">IF(OR($B100="",AW$2=""),"",Projetos!$K99*_xlfn.XLOOKUP(AW$2,Técnicos!$A$2:$A$100,IF(Projetos!BC99=1,Técnicos!$F$2:$F$100,IF(Projetos!BC99=2,Técnicos!$H$2:$H$100,Técnicos!$J$2:$J$100)),,0,1))</f>
        <v/>
      </c>
      <c r="AX100" s="15" t="str" cm="1">
        <f t="array" ref="AX100">IF(OR($B100="",AX$2=""),"",Projetos!$K99*_xlfn.XLOOKUP(AX$2,Técnicos!$A$2:$A$100,IF(Projetos!BD99=1,Técnicos!$F$2:$F$100,IF(Projetos!BD99=2,Técnicos!$H$2:$H$100,Técnicos!$J$2:$J$100)),,0,1))</f>
        <v/>
      </c>
      <c r="AY100" s="15" t="str" cm="1">
        <f t="array" ref="AY100">IF(OR($B100="",AY$2=""),"",Projetos!$K99*_xlfn.XLOOKUP(AY$2,Técnicos!$A$2:$A$100,IF(Projetos!BE99=1,Técnicos!$F$2:$F$100,IF(Projetos!BE99=2,Técnicos!$H$2:$H$100,Técnicos!$J$2:$J$100)),,0,1))</f>
        <v/>
      </c>
      <c r="AZ100" s="15" t="str" cm="1">
        <f t="array" ref="AZ100">IF(OR($B100="",AZ$2=""),"",Projetos!$K99*_xlfn.XLOOKUP(AZ$2,Técnicos!$A$2:$A$100,IF(Projetos!BF99=1,Técnicos!$F$2:$F$100,IF(Projetos!BF99=2,Técnicos!$H$2:$H$100,Técnicos!$J$2:$J$100)),,0,1))</f>
        <v/>
      </c>
      <c r="BA100" s="15" t="str" cm="1">
        <f t="array" ref="BA100">IF(OR($B100="",BA$2=""),"",Projetos!$K99*_xlfn.XLOOKUP(BA$2,Técnicos!$A$2:$A$100,IF(Projetos!BG99=1,Técnicos!$F$2:$F$100,IF(Projetos!BG99=2,Técnicos!$H$2:$H$100,Técnicos!$J$2:$J$100)),,0,1))</f>
        <v/>
      </c>
      <c r="BB100" s="15" t="str" cm="1">
        <f t="array" ref="BB100">IF(OR($B100="",BB$2=""),"",Projetos!$K99*_xlfn.XLOOKUP(BB$2,Técnicos!$A$2:$A$100,IF(Projetos!BH99=1,Técnicos!$F$2:$F$100,IF(Projetos!BH99=2,Técnicos!$H$2:$H$100,Técnicos!$J$2:$J$100)),,0,1))</f>
        <v/>
      </c>
      <c r="BC100" s="15" t="str" cm="1">
        <f t="array" ref="BC100">IF(OR($B100="",BC$2=""),"",Projetos!$K99*_xlfn.XLOOKUP(BC$2,Técnicos!$A$2:$A$100,IF(Projetos!BI99=1,Técnicos!$F$2:$F$100,IF(Projetos!BI99=2,Técnicos!$H$2:$H$100,Técnicos!$J$2:$J$100)),,0,1))</f>
        <v/>
      </c>
      <c r="BD100" s="15" t="str" cm="1">
        <f t="array" ref="BD100">IF(OR($B100="",BD$2=""),"",Projetos!$K99*_xlfn.XLOOKUP(BD$2,Técnicos!$A$2:$A$100,IF(Projetos!BJ99=1,Técnicos!$F$2:$F$100,IF(Projetos!BJ99=2,Técnicos!$H$2:$H$100,Técnicos!$J$2:$J$100)),,0,1))</f>
        <v/>
      </c>
      <c r="BE100" s="15" t="str" cm="1">
        <f t="array" ref="BE100">IF(OR($B100="",BE$2=""),"",Projetos!$K99*_xlfn.XLOOKUP(BE$2,Técnicos!$A$2:$A$100,IF(Projetos!BK99=1,Técnicos!$F$2:$F$100,IF(Projetos!BK99=2,Técnicos!$H$2:$H$100,Técnicos!$J$2:$J$100)),,0,1))</f>
        <v/>
      </c>
      <c r="BF100" s="15" t="str" cm="1">
        <f t="array" ref="BF100">IF(OR($B100="",BF$2=""),"",Projetos!$K99*_xlfn.XLOOKUP(BF$2,Técnicos!$A$2:$A$100,IF(Projetos!BL99=1,Técnicos!$F$2:$F$100,IF(Projetos!BL99=2,Técnicos!$H$2:$H$100,Técnicos!$J$2:$J$100)),,0,1))</f>
        <v/>
      </c>
      <c r="BG100" s="15" t="str" cm="1">
        <f t="array" ref="BG100">IF(OR($B100="",BG$2=""),"",Projetos!$K99*_xlfn.XLOOKUP(BG$2,Técnicos!$A$2:$A$100,IF(Projetos!BM99=1,Técnicos!$F$2:$F$100,IF(Projetos!BM99=2,Técnicos!$H$2:$H$100,Técnicos!$J$2:$J$100)),,0,1))</f>
        <v/>
      </c>
      <c r="BH100" s="15" t="str" cm="1">
        <f t="array" ref="BH100">IF(OR($B100="",BH$2=""),"",Projetos!$K99*_xlfn.XLOOKUP(BH$2,Técnicos!$A$2:$A$100,IF(Projetos!BN99=1,Técnicos!$F$2:$F$100,IF(Projetos!BN99=2,Técnicos!$H$2:$H$100,Técnicos!$J$2:$J$100)),,0,1))</f>
        <v/>
      </c>
      <c r="BI100" s="15" t="str" cm="1">
        <f t="array" ref="BI100">IF(OR($B100="",BI$2=""),"",Projetos!$K99*_xlfn.XLOOKUP(BI$2,Técnicos!$A$2:$A$100,IF(Projetos!BO99=1,Técnicos!$F$2:$F$100,IF(Projetos!BO99=2,Técnicos!$H$2:$H$100,Técnicos!$J$2:$J$100)),,0,1))</f>
        <v/>
      </c>
      <c r="BJ100" s="15" t="str" cm="1">
        <f t="array" ref="BJ100">IF(OR($B100="",BJ$2=""),"",Projetos!$K99*_xlfn.XLOOKUP(BJ$2,Técnicos!$A$2:$A$100,IF(Projetos!BP99=1,Técnicos!$F$2:$F$100,IF(Projetos!BP99=2,Técnicos!$H$2:$H$100,Técnicos!$J$2:$J$100)),,0,1))</f>
        <v/>
      </c>
      <c r="BK100" s="15" t="str" cm="1">
        <f t="array" ref="BK100">IF(OR($B100="",BK$2=""),"",Projetos!$K99*_xlfn.XLOOKUP(BK$2,Técnicos!$A$2:$A$100,IF(Projetos!BQ99=1,Técnicos!$F$2:$F$100,IF(Projetos!BQ99=2,Técnicos!$H$2:$H$100,Técnicos!$J$2:$J$100)),,0,1))</f>
        <v/>
      </c>
      <c r="BL100" s="15" t="str" cm="1">
        <f t="array" ref="BL100">IF(OR($B100="",BL$2=""),"",Projetos!$K99*_xlfn.XLOOKUP(BL$2,Técnicos!$A$2:$A$100,IF(Projetos!BR99=1,Técnicos!$F$2:$F$100,IF(Projetos!BR99=2,Técnicos!$H$2:$H$100,Técnicos!$J$2:$J$100)),,0,1))</f>
        <v/>
      </c>
      <c r="BM100" s="15" t="str" cm="1">
        <f t="array" ref="BM100">IF(OR($B100="",BM$2=""),"",Projetos!$K99*_xlfn.XLOOKUP(BM$2,Técnicos!$A$2:$A$100,IF(Projetos!BS99=1,Técnicos!$F$2:$F$100,IF(Projetos!BS99=2,Técnicos!$H$2:$H$100,Técnicos!$J$2:$J$100)),,0,1))</f>
        <v/>
      </c>
      <c r="BN100" s="15" t="str" cm="1">
        <f t="array" ref="BN100">IF(OR($B100="",BN$2=""),"",Projetos!$K99*_xlfn.XLOOKUP(BN$2,Técnicos!$A$2:$A$100,IF(Projetos!BT99=1,Técnicos!$F$2:$F$100,IF(Projetos!BT99=2,Técnicos!$H$2:$H$100,Técnicos!$J$2:$J$100)),,0,1))</f>
        <v/>
      </c>
      <c r="BO100" s="15" t="str" cm="1">
        <f t="array" ref="BO100">IF(OR($B100="",BO$2=""),"",Projetos!$K99*_xlfn.XLOOKUP(BO$2,Técnicos!$A$2:$A$100,IF(Projetos!BU99=1,Técnicos!$F$2:$F$100,IF(Projetos!BU99=2,Técnicos!$H$2:$H$100,Técnicos!$J$2:$J$100)),,0,1))</f>
        <v/>
      </c>
      <c r="BP100" s="15" t="str" cm="1">
        <f t="array" ref="BP100">IF(OR($B100="",BP$2=""),"",Projetos!$K99*_xlfn.XLOOKUP(BP$2,Técnicos!$A$2:$A$100,IF(Projetos!BV99=1,Técnicos!$F$2:$F$100,IF(Projetos!BV99=2,Técnicos!$H$2:$H$100,Técnicos!$J$2:$J$100)),,0,1))</f>
        <v/>
      </c>
      <c r="BQ100" s="15" t="str" cm="1">
        <f t="array" ref="BQ100">IF(OR($B100="",BQ$2=""),"",Projetos!$K99*_xlfn.XLOOKUP(BQ$2,Técnicos!$A$2:$A$100,IF(Projetos!BW99=1,Técnicos!$F$2:$F$100,IF(Projetos!BW99=2,Técnicos!$H$2:$H$100,Técnicos!$J$2:$J$100)),,0,1))</f>
        <v/>
      </c>
    </row>
    <row r="101" spans="3:69" x14ac:dyDescent="0.25">
      <c r="C101" s="15" t="str" cm="1">
        <f t="array" ref="C101">IF(OR($B101="",C$2=""),"",Projetos!$K100*_xlfn.XLOOKUP(C$2,Técnicos!$A$2:$A$100,IF(Projetos!I100=1,Técnicos!$F$2:$F$100,IF(Projetos!I100=2,Técnicos!$H$2:$H$100,Técnicos!$J$2:$J$100)),,0,1))</f>
        <v/>
      </c>
      <c r="D101" s="15" t="str" cm="1">
        <f t="array" ref="D101">IF(OR($B101="",D$2=""),"",Projetos!$K100*_xlfn.XLOOKUP(D$2,Técnicos!$A$2:$A$100,IF(Projetos!J100=1,Técnicos!$F$2:$F$100,IF(Projetos!J100=2,Técnicos!$H$2:$H$100,Técnicos!$J$2:$J$100)),,0,1))</f>
        <v/>
      </c>
      <c r="E101" s="15" t="str" cm="1">
        <f t="array" ref="E101">IF(OR($B101="",E$2=""),"",Projetos!$K100*_xlfn.XLOOKUP(E$2,Técnicos!$A$2:$A$100,IF(Projetos!K100=1,Técnicos!$F$2:$F$100,IF(Projetos!K100=2,Técnicos!$H$2:$H$100,Técnicos!$J$2:$J$100)),,0,1))</f>
        <v/>
      </c>
      <c r="F101" s="15" t="str" cm="1">
        <f t="array" ref="F101">IF(OR($B101="",F$2=""),"",Projetos!$K100*_xlfn.XLOOKUP(F$2,Técnicos!$A$2:$A$100,IF(Projetos!L100=1,Técnicos!$F$2:$F$100,IF(Projetos!L100=2,Técnicos!$H$2:$H$100,Técnicos!$J$2:$J$100)),,0,1))</f>
        <v/>
      </c>
      <c r="G101" s="15" t="str" cm="1">
        <f t="array" ref="G101">IF(OR($B101="",G$2=""),"",Projetos!$K100*_xlfn.XLOOKUP(G$2,Técnicos!$A$2:$A$100,IF(Projetos!M100=1,Técnicos!$F$2:$F$100,IF(Projetos!M100=2,Técnicos!$H$2:$H$100,Técnicos!$J$2:$J$100)),,0,1))</f>
        <v/>
      </c>
      <c r="H101" s="15" t="str" cm="1">
        <f t="array" ref="H101">IF(OR($B101="",H$2=""),"",Projetos!$K100*_xlfn.XLOOKUP(H$2,Técnicos!$A$2:$A$100,IF(Projetos!N100=1,Técnicos!$F$2:$F$100,IF(Projetos!N100=2,Técnicos!$H$2:$H$100,Técnicos!$J$2:$J$100)),,0,1))</f>
        <v/>
      </c>
      <c r="I101" s="15" t="str" cm="1">
        <f t="array" ref="I101">IF(OR($B101="",I$2=""),"",Projetos!$K100*_xlfn.XLOOKUP(I$2,Técnicos!$A$2:$A$100,IF(Projetos!O100=1,Técnicos!$F$2:$F$100,IF(Projetos!O100=2,Técnicos!$H$2:$H$100,Técnicos!$J$2:$J$100)),,0,1))</f>
        <v/>
      </c>
      <c r="J101" s="15" t="str" cm="1">
        <f t="array" ref="J101">IF(OR($B101="",J$2=""),"",Projetos!$K100*_xlfn.XLOOKUP(J$2,Técnicos!$A$2:$A$100,IF(Projetos!P100=1,Técnicos!$F$2:$F$100,IF(Projetos!P100=2,Técnicos!$H$2:$H$100,Técnicos!$J$2:$J$100)),,0,1))</f>
        <v/>
      </c>
      <c r="K101" s="15" t="str" cm="1">
        <f t="array" ref="K101">IF(OR($B101="",K$2=""),"",Projetos!$K100*_xlfn.XLOOKUP(K$2,Técnicos!$A$2:$A$100,IF(Projetos!Q100=1,Técnicos!$F$2:$F$100,IF(Projetos!Q100=2,Técnicos!$H$2:$H$100,Técnicos!$J$2:$J$100)),,0,1))</f>
        <v/>
      </c>
      <c r="L101" s="15" t="str" cm="1">
        <f t="array" ref="L101">IF(OR($B101="",L$2=""),"",Projetos!$K100*_xlfn.XLOOKUP(L$2,Técnicos!$A$2:$A$100,IF(Projetos!R100=1,Técnicos!$F$2:$F$100,IF(Projetos!R100=2,Técnicos!$H$2:$H$100,Técnicos!$J$2:$J$100)),,0,1))</f>
        <v/>
      </c>
      <c r="M101" s="15" t="str" cm="1">
        <f t="array" ref="M101">IF(OR($B101="",M$2=""),"",Projetos!$K100*_xlfn.XLOOKUP(M$2,Técnicos!$A$2:$A$100,IF(Projetos!S100=1,Técnicos!$F$2:$F$100,IF(Projetos!S100=2,Técnicos!$H$2:$H$100,Técnicos!$J$2:$J$100)),,0,1))</f>
        <v/>
      </c>
      <c r="N101" s="15" t="str" cm="1">
        <f t="array" ref="N101">IF(OR($B101="",N$2=""),"",Projetos!$K100*_xlfn.XLOOKUP(N$2,Técnicos!$A$2:$A$100,IF(Projetos!T100=1,Técnicos!$F$2:$F$100,IF(Projetos!T100=2,Técnicos!$H$2:$H$100,Técnicos!$J$2:$J$100)),,0,1))</f>
        <v/>
      </c>
      <c r="O101" s="15" t="str" cm="1">
        <f t="array" ref="O101">IF(OR($B101="",O$2=""),"",Projetos!$K100*_xlfn.XLOOKUP(O$2,Técnicos!$A$2:$A$100,IF(Projetos!U100=1,Técnicos!$F$2:$F$100,IF(Projetos!U100=2,Técnicos!$H$2:$H$100,Técnicos!$J$2:$J$100)),,0,1))</f>
        <v/>
      </c>
      <c r="P101" s="15" t="str" cm="1">
        <f t="array" ref="P101">IF(OR($B101="",P$2=""),"",Projetos!$K100*_xlfn.XLOOKUP(P$2,Técnicos!$A$2:$A$100,IF(Projetos!V100=1,Técnicos!$F$2:$F$100,IF(Projetos!V100=2,Técnicos!$H$2:$H$100,Técnicos!$J$2:$J$100)),,0,1))</f>
        <v/>
      </c>
      <c r="Q101" s="15" t="str" cm="1">
        <f t="array" ref="Q101">IF(OR($B101="",Q$2=""),"",Projetos!$K100*_xlfn.XLOOKUP(Q$2,Técnicos!$A$2:$A$100,IF(Projetos!W100=1,Técnicos!$F$2:$F$100,IF(Projetos!W100=2,Técnicos!$H$2:$H$100,Técnicos!$J$2:$J$100)),,0,1))</f>
        <v/>
      </c>
      <c r="R101" s="15" t="str" cm="1">
        <f t="array" ref="R101">IF(OR($B101="",R$2=""),"",Projetos!$K100*_xlfn.XLOOKUP(R$2,Técnicos!$A$2:$A$100,IF(Projetos!X100=1,Técnicos!$F$2:$F$100,IF(Projetos!X100=2,Técnicos!$H$2:$H$100,Técnicos!$J$2:$J$100)),,0,1))</f>
        <v/>
      </c>
      <c r="S101" s="15" t="str" cm="1">
        <f t="array" ref="S101">IF(OR($B101="",S$2=""),"",Projetos!$K100*_xlfn.XLOOKUP(S$2,Técnicos!$A$2:$A$100,IF(Projetos!Y100=1,Técnicos!$F$2:$F$100,IF(Projetos!Y100=2,Técnicos!$H$2:$H$100,Técnicos!$J$2:$J$100)),,0,1))</f>
        <v/>
      </c>
      <c r="T101" s="15" t="str" cm="1">
        <f t="array" ref="T101">IF(OR($B101="",T$2=""),"",Projetos!$K100*_xlfn.XLOOKUP(T$2,Técnicos!$A$2:$A$100,IF(Projetos!Z100=1,Técnicos!$F$2:$F$100,IF(Projetos!Z100=2,Técnicos!$H$2:$H$100,Técnicos!$J$2:$J$100)),,0,1))</f>
        <v/>
      </c>
      <c r="U101" s="15" t="str" cm="1">
        <f t="array" ref="U101">IF(OR($B101="",U$2=""),"",Projetos!$K100*_xlfn.XLOOKUP(U$2,Técnicos!$A$2:$A$100,IF(Projetos!AA100=1,Técnicos!$F$2:$F$100,IF(Projetos!AA100=2,Técnicos!$H$2:$H$100,Técnicos!$J$2:$J$100)),,0,1))</f>
        <v/>
      </c>
      <c r="V101" s="15" t="str" cm="1">
        <f t="array" ref="V101">IF(OR($B101="",V$2=""),"",Projetos!$K100*_xlfn.XLOOKUP(V$2,Técnicos!$A$2:$A$100,IF(Projetos!AB100=1,Técnicos!$F$2:$F$100,IF(Projetos!AB100=2,Técnicos!$H$2:$H$100,Técnicos!$J$2:$J$100)),,0,1))</f>
        <v/>
      </c>
      <c r="W101" s="15" t="str" cm="1">
        <f t="array" ref="W101">IF(OR($B101="",W$2=""),"",Projetos!$K100*_xlfn.XLOOKUP(W$2,Técnicos!$A$2:$A$100,IF(Projetos!AC100=1,Técnicos!$F$2:$F$100,IF(Projetos!AC100=2,Técnicos!$H$2:$H$100,Técnicos!$J$2:$J$100)),,0,1))</f>
        <v/>
      </c>
      <c r="X101" s="15" t="str" cm="1">
        <f t="array" ref="X101">IF(OR($B101="",X$2=""),"",Projetos!$K100*_xlfn.XLOOKUP(X$2,Técnicos!$A$2:$A$100,IF(Projetos!AD100=1,Técnicos!$F$2:$F$100,IF(Projetos!AD100=2,Técnicos!$H$2:$H$100,Técnicos!$J$2:$J$100)),,0,1))</f>
        <v/>
      </c>
      <c r="Y101" s="15" t="str" cm="1">
        <f t="array" ref="Y101">IF(OR($B101="",Y$2=""),"",Projetos!$K100*_xlfn.XLOOKUP(Y$2,Técnicos!$A$2:$A$100,IF(Projetos!AE100=1,Técnicos!$F$2:$F$100,IF(Projetos!AE100=2,Técnicos!$H$2:$H$100,Técnicos!$J$2:$J$100)),,0,1))</f>
        <v/>
      </c>
      <c r="Z101" s="15" t="str" cm="1">
        <f t="array" ref="Z101">IF(OR($B101="",Z$2=""),"",Projetos!$K100*_xlfn.XLOOKUP(Z$2,Técnicos!$A$2:$A$100,IF(Projetos!AF100=1,Técnicos!$F$2:$F$100,IF(Projetos!AF100=2,Técnicos!$H$2:$H$100,Técnicos!$J$2:$J$100)),,0,1))</f>
        <v/>
      </c>
      <c r="AA101" s="15" t="str" cm="1">
        <f t="array" ref="AA101">IF(OR($B101="",AA$2=""),"",Projetos!$K100*_xlfn.XLOOKUP(AA$2,Técnicos!$A$2:$A$100,IF(Projetos!AG100=1,Técnicos!$F$2:$F$100,IF(Projetos!AG100=2,Técnicos!$H$2:$H$100,Técnicos!$J$2:$J$100)),,0,1))</f>
        <v/>
      </c>
      <c r="AB101" s="15" t="str" cm="1">
        <f t="array" ref="AB101">IF(OR($B101="",AB$2=""),"",Projetos!$K100*_xlfn.XLOOKUP(AB$2,Técnicos!$A$2:$A$100,IF(Projetos!AH100=1,Técnicos!$F$2:$F$100,IF(Projetos!AH100=2,Técnicos!$H$2:$H$100,Técnicos!$J$2:$J$100)),,0,1))</f>
        <v/>
      </c>
      <c r="AC101" s="15" t="str" cm="1">
        <f t="array" ref="AC101">IF(OR($B101="",AC$2=""),"",Projetos!$K100*_xlfn.XLOOKUP(AC$2,Técnicos!$A$2:$A$100,IF(Projetos!AI100=1,Técnicos!$F$2:$F$100,IF(Projetos!AI100=2,Técnicos!$H$2:$H$100,Técnicos!$J$2:$J$100)),,0,1))</f>
        <v/>
      </c>
      <c r="AD101" s="15" t="str" cm="1">
        <f t="array" ref="AD101">IF(OR($B101="",AD$2=""),"",Projetos!$K100*_xlfn.XLOOKUP(AD$2,Técnicos!$A$2:$A$100,IF(Projetos!AJ100=1,Técnicos!$F$2:$F$100,IF(Projetos!AJ100=2,Técnicos!$H$2:$H$100,Técnicos!$J$2:$J$100)),,0,1))</f>
        <v/>
      </c>
      <c r="AE101" s="15" t="str" cm="1">
        <f t="array" ref="AE101">IF(OR($B101="",AE$2=""),"",Projetos!$K100*_xlfn.XLOOKUP(AE$2,Técnicos!$A$2:$A$100,IF(Projetos!AK100=1,Técnicos!$F$2:$F$100,IF(Projetos!AK100=2,Técnicos!$H$2:$H$100,Técnicos!$J$2:$J$100)),,0,1))</f>
        <v/>
      </c>
      <c r="AF101" s="15" t="str" cm="1">
        <f t="array" ref="AF101">IF(OR($B101="",AF$2=""),"",Projetos!$K100*_xlfn.XLOOKUP(AF$2,Técnicos!$A$2:$A$100,IF(Projetos!AL100=1,Técnicos!$F$2:$F$100,IF(Projetos!AL100=2,Técnicos!$H$2:$H$100,Técnicos!$J$2:$J$100)),,0,1))</f>
        <v/>
      </c>
      <c r="AG101" s="15" t="str" cm="1">
        <f t="array" ref="AG101">IF(OR($B101="",AG$2=""),"",Projetos!$K100*_xlfn.XLOOKUP(AG$2,Técnicos!$A$2:$A$100,IF(Projetos!AM100=1,Técnicos!$F$2:$F$100,IF(Projetos!AM100=2,Técnicos!$H$2:$H$100,Técnicos!$J$2:$J$100)),,0,1))</f>
        <v/>
      </c>
      <c r="AH101" s="15" t="str" cm="1">
        <f t="array" ref="AH101">IF(OR($B101="",AH$2=""),"",Projetos!$K100*_xlfn.XLOOKUP(AH$2,Técnicos!$A$2:$A$100,IF(Projetos!AN100=1,Técnicos!$F$2:$F$100,IF(Projetos!AN100=2,Técnicos!$H$2:$H$100,Técnicos!$J$2:$J$100)),,0,1))</f>
        <v/>
      </c>
      <c r="AI101" s="15" t="str" cm="1">
        <f t="array" ref="AI101">IF(OR($B101="",AI$2=""),"",Projetos!$K100*_xlfn.XLOOKUP(AI$2,Técnicos!$A$2:$A$100,IF(Projetos!AO100=1,Técnicos!$F$2:$F$100,IF(Projetos!AO100=2,Técnicos!$H$2:$H$100,Técnicos!$J$2:$J$100)),,0,1))</f>
        <v/>
      </c>
      <c r="AJ101" s="15" t="str" cm="1">
        <f t="array" ref="AJ101">IF(OR($B101="",AJ$2=""),"",Projetos!$K100*_xlfn.XLOOKUP(AJ$2,Técnicos!$A$2:$A$100,IF(Projetos!AP100=1,Técnicos!$F$2:$F$100,IF(Projetos!AP100=2,Técnicos!$H$2:$H$100,Técnicos!$J$2:$J$100)),,0,1))</f>
        <v/>
      </c>
      <c r="AK101" s="15" t="str" cm="1">
        <f t="array" ref="AK101">IF(OR($B101="",AK$2=""),"",Projetos!$K100*_xlfn.XLOOKUP(AK$2,Técnicos!$A$2:$A$100,IF(Projetos!AQ100=1,Técnicos!$F$2:$F$100,IF(Projetos!AQ100=2,Técnicos!$H$2:$H$100,Técnicos!$J$2:$J$100)),,0,1))</f>
        <v/>
      </c>
      <c r="AL101" s="15" t="str" cm="1">
        <f t="array" ref="AL101">IF(OR($B101="",AL$2=""),"",Projetos!$K100*_xlfn.XLOOKUP(AL$2,Técnicos!$A$2:$A$100,IF(Projetos!AR100=1,Técnicos!$F$2:$F$100,IF(Projetos!AR100=2,Técnicos!$H$2:$H$100,Técnicos!$J$2:$J$100)),,0,1))</f>
        <v/>
      </c>
      <c r="AM101" s="15" t="str" cm="1">
        <f t="array" ref="AM101">IF(OR($B101="",AM$2=""),"",Projetos!$K100*_xlfn.XLOOKUP(AM$2,Técnicos!$A$2:$A$100,IF(Projetos!AS100=1,Técnicos!$F$2:$F$100,IF(Projetos!AS100=2,Técnicos!$H$2:$H$100,Técnicos!$J$2:$J$100)),,0,1))</f>
        <v/>
      </c>
      <c r="AN101" s="15" t="str" cm="1">
        <f t="array" ref="AN101">IF(OR($B101="",AN$2=""),"",Projetos!$K100*_xlfn.XLOOKUP(AN$2,Técnicos!$A$2:$A$100,IF(Projetos!AT100=1,Técnicos!$F$2:$F$100,IF(Projetos!AT100=2,Técnicos!$H$2:$H$100,Técnicos!$J$2:$J$100)),,0,1))</f>
        <v/>
      </c>
      <c r="AO101" s="15" t="str" cm="1">
        <f t="array" ref="AO101">IF(OR($B101="",AO$2=""),"",Projetos!$K100*_xlfn.XLOOKUP(AO$2,Técnicos!$A$2:$A$100,IF(Projetos!AU100=1,Técnicos!$F$2:$F$100,IF(Projetos!AU100=2,Técnicos!$H$2:$H$100,Técnicos!$J$2:$J$100)),,0,1))</f>
        <v/>
      </c>
      <c r="AP101" s="15" t="str" cm="1">
        <f t="array" ref="AP101">IF(OR($B101="",AP$2=""),"",Projetos!$K100*_xlfn.XLOOKUP(AP$2,Técnicos!$A$2:$A$100,IF(Projetos!AV100=1,Técnicos!$F$2:$F$100,IF(Projetos!AV100=2,Técnicos!$H$2:$H$100,Técnicos!$J$2:$J$100)),,0,1))</f>
        <v/>
      </c>
      <c r="AQ101" s="15" t="str" cm="1">
        <f t="array" ref="AQ101">IF(OR($B101="",AQ$2=""),"",Projetos!$K100*_xlfn.XLOOKUP(AQ$2,Técnicos!$A$2:$A$100,IF(Projetos!AW100=1,Técnicos!$F$2:$F$100,IF(Projetos!AW100=2,Técnicos!$H$2:$H$100,Técnicos!$J$2:$J$100)),,0,1))</f>
        <v/>
      </c>
      <c r="AR101" s="15" t="str" cm="1">
        <f t="array" ref="AR101">IF(OR($B101="",AR$2=""),"",Projetos!$K100*_xlfn.XLOOKUP(AR$2,Técnicos!$A$2:$A$100,IF(Projetos!AX100=1,Técnicos!$F$2:$F$100,IF(Projetos!AX100=2,Técnicos!$H$2:$H$100,Técnicos!$J$2:$J$100)),,0,1))</f>
        <v/>
      </c>
      <c r="AS101" s="15" t="str" cm="1">
        <f t="array" ref="AS101">IF(OR($B101="",AS$2=""),"",Projetos!$K100*_xlfn.XLOOKUP(AS$2,Técnicos!$A$2:$A$100,IF(Projetos!AY100=1,Técnicos!$F$2:$F$100,IF(Projetos!AY100=2,Técnicos!$H$2:$H$100,Técnicos!$J$2:$J$100)),,0,1))</f>
        <v/>
      </c>
      <c r="AT101" s="15" t="str" cm="1">
        <f t="array" ref="AT101">IF(OR($B101="",AT$2=""),"",Projetos!$K100*_xlfn.XLOOKUP(AT$2,Técnicos!$A$2:$A$100,IF(Projetos!AZ100=1,Técnicos!$F$2:$F$100,IF(Projetos!AZ100=2,Técnicos!$H$2:$H$100,Técnicos!$J$2:$J$100)),,0,1))</f>
        <v/>
      </c>
      <c r="AU101" s="15" t="str" cm="1">
        <f t="array" ref="AU101">IF(OR($B101="",AU$2=""),"",Projetos!$K100*_xlfn.XLOOKUP(AU$2,Técnicos!$A$2:$A$100,IF(Projetos!BA100=1,Técnicos!$F$2:$F$100,IF(Projetos!BA100=2,Técnicos!$H$2:$H$100,Técnicos!$J$2:$J$100)),,0,1))</f>
        <v/>
      </c>
      <c r="AV101" s="15" t="str" cm="1">
        <f t="array" ref="AV101">IF(OR($B101="",AV$2=""),"",Projetos!$K100*_xlfn.XLOOKUP(AV$2,Técnicos!$A$2:$A$100,IF(Projetos!BB100=1,Técnicos!$F$2:$F$100,IF(Projetos!BB100=2,Técnicos!$H$2:$H$100,Técnicos!$J$2:$J$100)),,0,1))</f>
        <v/>
      </c>
      <c r="AW101" s="15" t="str" cm="1">
        <f t="array" ref="AW101">IF(OR($B101="",AW$2=""),"",Projetos!$K100*_xlfn.XLOOKUP(AW$2,Técnicos!$A$2:$A$100,IF(Projetos!BC100=1,Técnicos!$F$2:$F$100,IF(Projetos!BC100=2,Técnicos!$H$2:$H$100,Técnicos!$J$2:$J$100)),,0,1))</f>
        <v/>
      </c>
      <c r="AX101" s="15" t="str" cm="1">
        <f t="array" ref="AX101">IF(OR($B101="",AX$2=""),"",Projetos!$K100*_xlfn.XLOOKUP(AX$2,Técnicos!$A$2:$A$100,IF(Projetos!BD100=1,Técnicos!$F$2:$F$100,IF(Projetos!BD100=2,Técnicos!$H$2:$H$100,Técnicos!$J$2:$J$100)),,0,1))</f>
        <v/>
      </c>
      <c r="AY101" s="15" t="str" cm="1">
        <f t="array" ref="AY101">IF(OR($B101="",AY$2=""),"",Projetos!$K100*_xlfn.XLOOKUP(AY$2,Técnicos!$A$2:$A$100,IF(Projetos!BE100=1,Técnicos!$F$2:$F$100,IF(Projetos!BE100=2,Técnicos!$H$2:$H$100,Técnicos!$J$2:$J$100)),,0,1))</f>
        <v/>
      </c>
      <c r="AZ101" s="15" t="str" cm="1">
        <f t="array" ref="AZ101">IF(OR($B101="",AZ$2=""),"",Projetos!$K100*_xlfn.XLOOKUP(AZ$2,Técnicos!$A$2:$A$100,IF(Projetos!BF100=1,Técnicos!$F$2:$F$100,IF(Projetos!BF100=2,Técnicos!$H$2:$H$100,Técnicos!$J$2:$J$100)),,0,1))</f>
        <v/>
      </c>
      <c r="BA101" s="15" t="str" cm="1">
        <f t="array" ref="BA101">IF(OR($B101="",BA$2=""),"",Projetos!$K100*_xlfn.XLOOKUP(BA$2,Técnicos!$A$2:$A$100,IF(Projetos!BG100=1,Técnicos!$F$2:$F$100,IF(Projetos!BG100=2,Técnicos!$H$2:$H$100,Técnicos!$J$2:$J$100)),,0,1))</f>
        <v/>
      </c>
      <c r="BB101" s="15" t="str" cm="1">
        <f t="array" ref="BB101">IF(OR($B101="",BB$2=""),"",Projetos!$K100*_xlfn.XLOOKUP(BB$2,Técnicos!$A$2:$A$100,IF(Projetos!BH100=1,Técnicos!$F$2:$F$100,IF(Projetos!BH100=2,Técnicos!$H$2:$H$100,Técnicos!$J$2:$J$100)),,0,1))</f>
        <v/>
      </c>
      <c r="BC101" s="15" t="str" cm="1">
        <f t="array" ref="BC101">IF(OR($B101="",BC$2=""),"",Projetos!$K100*_xlfn.XLOOKUP(BC$2,Técnicos!$A$2:$A$100,IF(Projetos!BI100=1,Técnicos!$F$2:$F$100,IF(Projetos!BI100=2,Técnicos!$H$2:$H$100,Técnicos!$J$2:$J$100)),,0,1))</f>
        <v/>
      </c>
      <c r="BD101" s="15" t="str" cm="1">
        <f t="array" ref="BD101">IF(OR($B101="",BD$2=""),"",Projetos!$K100*_xlfn.XLOOKUP(BD$2,Técnicos!$A$2:$A$100,IF(Projetos!BJ100=1,Técnicos!$F$2:$F$100,IF(Projetos!BJ100=2,Técnicos!$H$2:$H$100,Técnicos!$J$2:$J$100)),,0,1))</f>
        <v/>
      </c>
      <c r="BE101" s="15" t="str" cm="1">
        <f t="array" ref="BE101">IF(OR($B101="",BE$2=""),"",Projetos!$K100*_xlfn.XLOOKUP(BE$2,Técnicos!$A$2:$A$100,IF(Projetos!BK100=1,Técnicos!$F$2:$F$100,IF(Projetos!BK100=2,Técnicos!$H$2:$H$100,Técnicos!$J$2:$J$100)),,0,1))</f>
        <v/>
      </c>
      <c r="BF101" s="15" t="str" cm="1">
        <f t="array" ref="BF101">IF(OR($B101="",BF$2=""),"",Projetos!$K100*_xlfn.XLOOKUP(BF$2,Técnicos!$A$2:$A$100,IF(Projetos!BL100=1,Técnicos!$F$2:$F$100,IF(Projetos!BL100=2,Técnicos!$H$2:$H$100,Técnicos!$J$2:$J$100)),,0,1))</f>
        <v/>
      </c>
      <c r="BG101" s="15" t="str" cm="1">
        <f t="array" ref="BG101">IF(OR($B101="",BG$2=""),"",Projetos!$K100*_xlfn.XLOOKUP(BG$2,Técnicos!$A$2:$A$100,IF(Projetos!BM100=1,Técnicos!$F$2:$F$100,IF(Projetos!BM100=2,Técnicos!$H$2:$H$100,Técnicos!$J$2:$J$100)),,0,1))</f>
        <v/>
      </c>
      <c r="BH101" s="15" t="str" cm="1">
        <f t="array" ref="BH101">IF(OR($B101="",BH$2=""),"",Projetos!$K100*_xlfn.XLOOKUP(BH$2,Técnicos!$A$2:$A$100,IF(Projetos!BN100=1,Técnicos!$F$2:$F$100,IF(Projetos!BN100=2,Técnicos!$H$2:$H$100,Técnicos!$J$2:$J$100)),,0,1))</f>
        <v/>
      </c>
      <c r="BI101" s="15" t="str" cm="1">
        <f t="array" ref="BI101">IF(OR($B101="",BI$2=""),"",Projetos!$K100*_xlfn.XLOOKUP(BI$2,Técnicos!$A$2:$A$100,IF(Projetos!BO100=1,Técnicos!$F$2:$F$100,IF(Projetos!BO100=2,Técnicos!$H$2:$H$100,Técnicos!$J$2:$J$100)),,0,1))</f>
        <v/>
      </c>
      <c r="BJ101" s="15" t="str" cm="1">
        <f t="array" ref="BJ101">IF(OR($B101="",BJ$2=""),"",Projetos!$K100*_xlfn.XLOOKUP(BJ$2,Técnicos!$A$2:$A$100,IF(Projetos!BP100=1,Técnicos!$F$2:$F$100,IF(Projetos!BP100=2,Técnicos!$H$2:$H$100,Técnicos!$J$2:$J$100)),,0,1))</f>
        <v/>
      </c>
      <c r="BK101" s="15" t="str" cm="1">
        <f t="array" ref="BK101">IF(OR($B101="",BK$2=""),"",Projetos!$K100*_xlfn.XLOOKUP(BK$2,Técnicos!$A$2:$A$100,IF(Projetos!BQ100=1,Técnicos!$F$2:$F$100,IF(Projetos!BQ100=2,Técnicos!$H$2:$H$100,Técnicos!$J$2:$J$100)),,0,1))</f>
        <v/>
      </c>
      <c r="BL101" s="15" t="str" cm="1">
        <f t="array" ref="BL101">IF(OR($B101="",BL$2=""),"",Projetos!$K100*_xlfn.XLOOKUP(BL$2,Técnicos!$A$2:$A$100,IF(Projetos!BR100=1,Técnicos!$F$2:$F$100,IF(Projetos!BR100=2,Técnicos!$H$2:$H$100,Técnicos!$J$2:$J$100)),,0,1))</f>
        <v/>
      </c>
      <c r="BM101" s="15" t="str" cm="1">
        <f t="array" ref="BM101">IF(OR($B101="",BM$2=""),"",Projetos!$K100*_xlfn.XLOOKUP(BM$2,Técnicos!$A$2:$A$100,IF(Projetos!BS100=1,Técnicos!$F$2:$F$100,IF(Projetos!BS100=2,Técnicos!$H$2:$H$100,Técnicos!$J$2:$J$100)),,0,1))</f>
        <v/>
      </c>
      <c r="BN101" s="15" t="str" cm="1">
        <f t="array" ref="BN101">IF(OR($B101="",BN$2=""),"",Projetos!$K100*_xlfn.XLOOKUP(BN$2,Técnicos!$A$2:$A$100,IF(Projetos!BT100=1,Técnicos!$F$2:$F$100,IF(Projetos!BT100=2,Técnicos!$H$2:$H$100,Técnicos!$J$2:$J$100)),,0,1))</f>
        <v/>
      </c>
      <c r="BO101" s="15" t="str" cm="1">
        <f t="array" ref="BO101">IF(OR($B101="",BO$2=""),"",Projetos!$K100*_xlfn.XLOOKUP(BO$2,Técnicos!$A$2:$A$100,IF(Projetos!BU100=1,Técnicos!$F$2:$F$100,IF(Projetos!BU100=2,Técnicos!$H$2:$H$100,Técnicos!$J$2:$J$100)),,0,1))</f>
        <v/>
      </c>
      <c r="BP101" s="15" t="str" cm="1">
        <f t="array" ref="BP101">IF(OR($B101="",BP$2=""),"",Projetos!$K100*_xlfn.XLOOKUP(BP$2,Técnicos!$A$2:$A$100,IF(Projetos!BV100=1,Técnicos!$F$2:$F$100,IF(Projetos!BV100=2,Técnicos!$H$2:$H$100,Técnicos!$J$2:$J$100)),,0,1))</f>
        <v/>
      </c>
      <c r="BQ101" s="15" t="str" cm="1">
        <f t="array" ref="BQ101">IF(OR($B101="",BQ$2=""),"",Projetos!$K100*_xlfn.XLOOKUP(BQ$2,Técnicos!$A$2:$A$100,IF(Projetos!BW100=1,Técnicos!$F$2:$F$100,IF(Projetos!BW100=2,Técnicos!$H$2:$H$100,Técnicos!$J$2:$J$100)),,0,1))</f>
        <v/>
      </c>
    </row>
    <row r="102" spans="3:69" x14ac:dyDescent="0.25">
      <c r="C102" s="15" t="str" cm="1">
        <f t="array" ref="C102">IF(OR($B102="",C$2=""),"",Projetos!$K101*_xlfn.XLOOKUP(C$2,Técnicos!$A$2:$A$100,IF(Projetos!I101=1,Técnicos!$F$2:$F$100,IF(Projetos!I101=2,Técnicos!$H$2:$H$100,Técnicos!$J$2:$J$100)),,0,1))</f>
        <v/>
      </c>
      <c r="D102" s="15" t="str" cm="1">
        <f t="array" ref="D102">IF(OR($B102="",D$2=""),"",Projetos!$K101*_xlfn.XLOOKUP(D$2,Técnicos!$A$2:$A$100,IF(Projetos!J101=1,Técnicos!$F$2:$F$100,IF(Projetos!J101=2,Técnicos!$H$2:$H$100,Técnicos!$J$2:$J$100)),,0,1))</f>
        <v/>
      </c>
      <c r="E102" s="15" t="str" cm="1">
        <f t="array" ref="E102">IF(OR($B102="",E$2=""),"",Projetos!$K101*_xlfn.XLOOKUP(E$2,Técnicos!$A$2:$A$100,IF(Projetos!K101=1,Técnicos!$F$2:$F$100,IF(Projetos!K101=2,Técnicos!$H$2:$H$100,Técnicos!$J$2:$J$100)),,0,1))</f>
        <v/>
      </c>
      <c r="F102" s="15" t="str" cm="1">
        <f t="array" ref="F102">IF(OR($B102="",F$2=""),"",Projetos!$K101*_xlfn.XLOOKUP(F$2,Técnicos!$A$2:$A$100,IF(Projetos!L101=1,Técnicos!$F$2:$F$100,IF(Projetos!L101=2,Técnicos!$H$2:$H$100,Técnicos!$J$2:$J$100)),,0,1))</f>
        <v/>
      </c>
      <c r="G102" s="15" t="str" cm="1">
        <f t="array" ref="G102">IF(OR($B102="",G$2=""),"",Projetos!$K101*_xlfn.XLOOKUP(G$2,Técnicos!$A$2:$A$100,IF(Projetos!M101=1,Técnicos!$F$2:$F$100,IF(Projetos!M101=2,Técnicos!$H$2:$H$100,Técnicos!$J$2:$J$100)),,0,1))</f>
        <v/>
      </c>
      <c r="H102" s="15" t="str" cm="1">
        <f t="array" ref="H102">IF(OR($B102="",H$2=""),"",Projetos!$K101*_xlfn.XLOOKUP(H$2,Técnicos!$A$2:$A$100,IF(Projetos!N101=1,Técnicos!$F$2:$F$100,IF(Projetos!N101=2,Técnicos!$H$2:$H$100,Técnicos!$J$2:$J$100)),,0,1))</f>
        <v/>
      </c>
      <c r="I102" s="15" t="str" cm="1">
        <f t="array" ref="I102">IF(OR($B102="",I$2=""),"",Projetos!$K101*_xlfn.XLOOKUP(I$2,Técnicos!$A$2:$A$100,IF(Projetos!O101=1,Técnicos!$F$2:$F$100,IF(Projetos!O101=2,Técnicos!$H$2:$H$100,Técnicos!$J$2:$J$100)),,0,1))</f>
        <v/>
      </c>
      <c r="J102" s="15" t="str" cm="1">
        <f t="array" ref="J102">IF(OR($B102="",J$2=""),"",Projetos!$K101*_xlfn.XLOOKUP(J$2,Técnicos!$A$2:$A$100,IF(Projetos!P101=1,Técnicos!$F$2:$F$100,IF(Projetos!P101=2,Técnicos!$H$2:$H$100,Técnicos!$J$2:$J$100)),,0,1))</f>
        <v/>
      </c>
      <c r="K102" s="15" t="str" cm="1">
        <f t="array" ref="K102">IF(OR($B102="",K$2=""),"",Projetos!$K101*_xlfn.XLOOKUP(K$2,Técnicos!$A$2:$A$100,IF(Projetos!Q101=1,Técnicos!$F$2:$F$100,IF(Projetos!Q101=2,Técnicos!$H$2:$H$100,Técnicos!$J$2:$J$100)),,0,1))</f>
        <v/>
      </c>
      <c r="L102" s="15" t="str" cm="1">
        <f t="array" ref="L102">IF(OR($B102="",L$2=""),"",Projetos!$K101*_xlfn.XLOOKUP(L$2,Técnicos!$A$2:$A$100,IF(Projetos!R101=1,Técnicos!$F$2:$F$100,IF(Projetos!R101=2,Técnicos!$H$2:$H$100,Técnicos!$J$2:$J$100)),,0,1))</f>
        <v/>
      </c>
      <c r="M102" s="15" t="str" cm="1">
        <f t="array" ref="M102">IF(OR($B102="",M$2=""),"",Projetos!$K101*_xlfn.XLOOKUP(M$2,Técnicos!$A$2:$A$100,IF(Projetos!S101=1,Técnicos!$F$2:$F$100,IF(Projetos!S101=2,Técnicos!$H$2:$H$100,Técnicos!$J$2:$J$100)),,0,1))</f>
        <v/>
      </c>
      <c r="N102" s="15" t="str" cm="1">
        <f t="array" ref="N102">IF(OR($B102="",N$2=""),"",Projetos!$K101*_xlfn.XLOOKUP(N$2,Técnicos!$A$2:$A$100,IF(Projetos!T101=1,Técnicos!$F$2:$F$100,IF(Projetos!T101=2,Técnicos!$H$2:$H$100,Técnicos!$J$2:$J$100)),,0,1))</f>
        <v/>
      </c>
      <c r="O102" s="15" t="str" cm="1">
        <f t="array" ref="O102">IF(OR($B102="",O$2=""),"",Projetos!$K101*_xlfn.XLOOKUP(O$2,Técnicos!$A$2:$A$100,IF(Projetos!U101=1,Técnicos!$F$2:$F$100,IF(Projetos!U101=2,Técnicos!$H$2:$H$100,Técnicos!$J$2:$J$100)),,0,1))</f>
        <v/>
      </c>
      <c r="P102" s="15" t="str" cm="1">
        <f t="array" ref="P102">IF(OR($B102="",P$2=""),"",Projetos!$K101*_xlfn.XLOOKUP(P$2,Técnicos!$A$2:$A$100,IF(Projetos!V101=1,Técnicos!$F$2:$F$100,IF(Projetos!V101=2,Técnicos!$H$2:$H$100,Técnicos!$J$2:$J$100)),,0,1))</f>
        <v/>
      </c>
      <c r="Q102" s="15" t="str" cm="1">
        <f t="array" ref="Q102">IF(OR($B102="",Q$2=""),"",Projetos!$K101*_xlfn.XLOOKUP(Q$2,Técnicos!$A$2:$A$100,IF(Projetos!W101=1,Técnicos!$F$2:$F$100,IF(Projetos!W101=2,Técnicos!$H$2:$H$100,Técnicos!$J$2:$J$100)),,0,1))</f>
        <v/>
      </c>
      <c r="R102" s="15" t="str" cm="1">
        <f t="array" ref="R102">IF(OR($B102="",R$2=""),"",Projetos!$K101*_xlfn.XLOOKUP(R$2,Técnicos!$A$2:$A$100,IF(Projetos!X101=1,Técnicos!$F$2:$F$100,IF(Projetos!X101=2,Técnicos!$H$2:$H$100,Técnicos!$J$2:$J$100)),,0,1))</f>
        <v/>
      </c>
      <c r="S102" s="15" t="str" cm="1">
        <f t="array" ref="S102">IF(OR($B102="",S$2=""),"",Projetos!$K101*_xlfn.XLOOKUP(S$2,Técnicos!$A$2:$A$100,IF(Projetos!Y101=1,Técnicos!$F$2:$F$100,IF(Projetos!Y101=2,Técnicos!$H$2:$H$100,Técnicos!$J$2:$J$100)),,0,1))</f>
        <v/>
      </c>
      <c r="T102" s="15" t="str" cm="1">
        <f t="array" ref="T102">IF(OR($B102="",T$2=""),"",Projetos!$K101*_xlfn.XLOOKUP(T$2,Técnicos!$A$2:$A$100,IF(Projetos!Z101=1,Técnicos!$F$2:$F$100,IF(Projetos!Z101=2,Técnicos!$H$2:$H$100,Técnicos!$J$2:$J$100)),,0,1))</f>
        <v/>
      </c>
      <c r="U102" s="15" t="str" cm="1">
        <f t="array" ref="U102">IF(OR($B102="",U$2=""),"",Projetos!$K101*_xlfn.XLOOKUP(U$2,Técnicos!$A$2:$A$100,IF(Projetos!AA101=1,Técnicos!$F$2:$F$100,IF(Projetos!AA101=2,Técnicos!$H$2:$H$100,Técnicos!$J$2:$J$100)),,0,1))</f>
        <v/>
      </c>
      <c r="V102" s="15" t="str" cm="1">
        <f t="array" ref="V102">IF(OR($B102="",V$2=""),"",Projetos!$K101*_xlfn.XLOOKUP(V$2,Técnicos!$A$2:$A$100,IF(Projetos!AB101=1,Técnicos!$F$2:$F$100,IF(Projetos!AB101=2,Técnicos!$H$2:$H$100,Técnicos!$J$2:$J$100)),,0,1))</f>
        <v/>
      </c>
      <c r="W102" s="15" t="str" cm="1">
        <f t="array" ref="W102">IF(OR($B102="",W$2=""),"",Projetos!$K101*_xlfn.XLOOKUP(W$2,Técnicos!$A$2:$A$100,IF(Projetos!AC101=1,Técnicos!$F$2:$F$100,IF(Projetos!AC101=2,Técnicos!$H$2:$H$100,Técnicos!$J$2:$J$100)),,0,1))</f>
        <v/>
      </c>
      <c r="X102" s="15" t="str" cm="1">
        <f t="array" ref="X102">IF(OR($B102="",X$2=""),"",Projetos!$K101*_xlfn.XLOOKUP(X$2,Técnicos!$A$2:$A$100,IF(Projetos!AD101=1,Técnicos!$F$2:$F$100,IF(Projetos!AD101=2,Técnicos!$H$2:$H$100,Técnicos!$J$2:$J$100)),,0,1))</f>
        <v/>
      </c>
      <c r="Y102" s="15" t="str" cm="1">
        <f t="array" ref="Y102">IF(OR($B102="",Y$2=""),"",Projetos!$K101*_xlfn.XLOOKUP(Y$2,Técnicos!$A$2:$A$100,IF(Projetos!AE101=1,Técnicos!$F$2:$F$100,IF(Projetos!AE101=2,Técnicos!$H$2:$H$100,Técnicos!$J$2:$J$100)),,0,1))</f>
        <v/>
      </c>
      <c r="Z102" s="15" t="str" cm="1">
        <f t="array" ref="Z102">IF(OR($B102="",Z$2=""),"",Projetos!$K101*_xlfn.XLOOKUP(Z$2,Técnicos!$A$2:$A$100,IF(Projetos!AF101=1,Técnicos!$F$2:$F$100,IF(Projetos!AF101=2,Técnicos!$H$2:$H$100,Técnicos!$J$2:$J$100)),,0,1))</f>
        <v/>
      </c>
      <c r="AA102" s="15" t="str" cm="1">
        <f t="array" ref="AA102">IF(OR($B102="",AA$2=""),"",Projetos!$K101*_xlfn.XLOOKUP(AA$2,Técnicos!$A$2:$A$100,IF(Projetos!AG101=1,Técnicos!$F$2:$F$100,IF(Projetos!AG101=2,Técnicos!$H$2:$H$100,Técnicos!$J$2:$J$100)),,0,1))</f>
        <v/>
      </c>
      <c r="AB102" s="15" t="str" cm="1">
        <f t="array" ref="AB102">IF(OR($B102="",AB$2=""),"",Projetos!$K101*_xlfn.XLOOKUP(AB$2,Técnicos!$A$2:$A$100,IF(Projetos!AH101=1,Técnicos!$F$2:$F$100,IF(Projetos!AH101=2,Técnicos!$H$2:$H$100,Técnicos!$J$2:$J$100)),,0,1))</f>
        <v/>
      </c>
      <c r="AC102" s="15" t="str" cm="1">
        <f t="array" ref="AC102">IF(OR($B102="",AC$2=""),"",Projetos!$K101*_xlfn.XLOOKUP(AC$2,Técnicos!$A$2:$A$100,IF(Projetos!AI101=1,Técnicos!$F$2:$F$100,IF(Projetos!AI101=2,Técnicos!$H$2:$H$100,Técnicos!$J$2:$J$100)),,0,1))</f>
        <v/>
      </c>
      <c r="AD102" s="15" t="str" cm="1">
        <f t="array" ref="AD102">IF(OR($B102="",AD$2=""),"",Projetos!$K101*_xlfn.XLOOKUP(AD$2,Técnicos!$A$2:$A$100,IF(Projetos!AJ101=1,Técnicos!$F$2:$F$100,IF(Projetos!AJ101=2,Técnicos!$H$2:$H$100,Técnicos!$J$2:$J$100)),,0,1))</f>
        <v/>
      </c>
      <c r="AE102" s="15" t="str" cm="1">
        <f t="array" ref="AE102">IF(OR($B102="",AE$2=""),"",Projetos!$K101*_xlfn.XLOOKUP(AE$2,Técnicos!$A$2:$A$100,IF(Projetos!AK101=1,Técnicos!$F$2:$F$100,IF(Projetos!AK101=2,Técnicos!$H$2:$H$100,Técnicos!$J$2:$J$100)),,0,1))</f>
        <v/>
      </c>
      <c r="AF102" s="15" t="str" cm="1">
        <f t="array" ref="AF102">IF(OR($B102="",AF$2=""),"",Projetos!$K101*_xlfn.XLOOKUP(AF$2,Técnicos!$A$2:$A$100,IF(Projetos!AL101=1,Técnicos!$F$2:$F$100,IF(Projetos!AL101=2,Técnicos!$H$2:$H$100,Técnicos!$J$2:$J$100)),,0,1))</f>
        <v/>
      </c>
      <c r="AG102" s="15" t="str" cm="1">
        <f t="array" ref="AG102">IF(OR($B102="",AG$2=""),"",Projetos!$K101*_xlfn.XLOOKUP(AG$2,Técnicos!$A$2:$A$100,IF(Projetos!AM101=1,Técnicos!$F$2:$F$100,IF(Projetos!AM101=2,Técnicos!$H$2:$H$100,Técnicos!$J$2:$J$100)),,0,1))</f>
        <v/>
      </c>
      <c r="AH102" s="15" t="str" cm="1">
        <f t="array" ref="AH102">IF(OR($B102="",AH$2=""),"",Projetos!$K101*_xlfn.XLOOKUP(AH$2,Técnicos!$A$2:$A$100,IF(Projetos!AN101=1,Técnicos!$F$2:$F$100,IF(Projetos!AN101=2,Técnicos!$H$2:$H$100,Técnicos!$J$2:$J$100)),,0,1))</f>
        <v/>
      </c>
      <c r="AI102" s="15" t="str" cm="1">
        <f t="array" ref="AI102">IF(OR($B102="",AI$2=""),"",Projetos!$K101*_xlfn.XLOOKUP(AI$2,Técnicos!$A$2:$A$100,IF(Projetos!AO101=1,Técnicos!$F$2:$F$100,IF(Projetos!AO101=2,Técnicos!$H$2:$H$100,Técnicos!$J$2:$J$100)),,0,1))</f>
        <v/>
      </c>
      <c r="AJ102" s="15" t="str" cm="1">
        <f t="array" ref="AJ102">IF(OR($B102="",AJ$2=""),"",Projetos!$K101*_xlfn.XLOOKUP(AJ$2,Técnicos!$A$2:$A$100,IF(Projetos!AP101=1,Técnicos!$F$2:$F$100,IF(Projetos!AP101=2,Técnicos!$H$2:$H$100,Técnicos!$J$2:$J$100)),,0,1))</f>
        <v/>
      </c>
      <c r="AK102" s="15" t="str" cm="1">
        <f t="array" ref="AK102">IF(OR($B102="",AK$2=""),"",Projetos!$K101*_xlfn.XLOOKUP(AK$2,Técnicos!$A$2:$A$100,IF(Projetos!AQ101=1,Técnicos!$F$2:$F$100,IF(Projetos!AQ101=2,Técnicos!$H$2:$H$100,Técnicos!$J$2:$J$100)),,0,1))</f>
        <v/>
      </c>
      <c r="AL102" s="15" t="str" cm="1">
        <f t="array" ref="AL102">IF(OR($B102="",AL$2=""),"",Projetos!$K101*_xlfn.XLOOKUP(AL$2,Técnicos!$A$2:$A$100,IF(Projetos!AR101=1,Técnicos!$F$2:$F$100,IF(Projetos!AR101=2,Técnicos!$H$2:$H$100,Técnicos!$J$2:$J$100)),,0,1))</f>
        <v/>
      </c>
      <c r="AM102" s="15" t="str" cm="1">
        <f t="array" ref="AM102">IF(OR($B102="",AM$2=""),"",Projetos!$K101*_xlfn.XLOOKUP(AM$2,Técnicos!$A$2:$A$100,IF(Projetos!AS101=1,Técnicos!$F$2:$F$100,IF(Projetos!AS101=2,Técnicos!$H$2:$H$100,Técnicos!$J$2:$J$100)),,0,1))</f>
        <v/>
      </c>
      <c r="AN102" s="15" t="str" cm="1">
        <f t="array" ref="AN102">IF(OR($B102="",AN$2=""),"",Projetos!$K101*_xlfn.XLOOKUP(AN$2,Técnicos!$A$2:$A$100,IF(Projetos!AT101=1,Técnicos!$F$2:$F$100,IF(Projetos!AT101=2,Técnicos!$H$2:$H$100,Técnicos!$J$2:$J$100)),,0,1))</f>
        <v/>
      </c>
      <c r="AO102" s="15" t="str" cm="1">
        <f t="array" ref="AO102">IF(OR($B102="",AO$2=""),"",Projetos!$K101*_xlfn.XLOOKUP(AO$2,Técnicos!$A$2:$A$100,IF(Projetos!AU101=1,Técnicos!$F$2:$F$100,IF(Projetos!AU101=2,Técnicos!$H$2:$H$100,Técnicos!$J$2:$J$100)),,0,1))</f>
        <v/>
      </c>
      <c r="AP102" s="15" t="str" cm="1">
        <f t="array" ref="AP102">IF(OR($B102="",AP$2=""),"",Projetos!$K101*_xlfn.XLOOKUP(AP$2,Técnicos!$A$2:$A$100,IF(Projetos!AV101=1,Técnicos!$F$2:$F$100,IF(Projetos!AV101=2,Técnicos!$H$2:$H$100,Técnicos!$J$2:$J$100)),,0,1))</f>
        <v/>
      </c>
      <c r="AQ102" s="15" t="str" cm="1">
        <f t="array" ref="AQ102">IF(OR($B102="",AQ$2=""),"",Projetos!$K101*_xlfn.XLOOKUP(AQ$2,Técnicos!$A$2:$A$100,IF(Projetos!AW101=1,Técnicos!$F$2:$F$100,IF(Projetos!AW101=2,Técnicos!$H$2:$H$100,Técnicos!$J$2:$J$100)),,0,1))</f>
        <v/>
      </c>
      <c r="AR102" s="15" t="str" cm="1">
        <f t="array" ref="AR102">IF(OR($B102="",AR$2=""),"",Projetos!$K101*_xlfn.XLOOKUP(AR$2,Técnicos!$A$2:$A$100,IF(Projetos!AX101=1,Técnicos!$F$2:$F$100,IF(Projetos!AX101=2,Técnicos!$H$2:$H$100,Técnicos!$J$2:$J$100)),,0,1))</f>
        <v/>
      </c>
      <c r="AS102" s="15" t="str" cm="1">
        <f t="array" ref="AS102">IF(OR($B102="",AS$2=""),"",Projetos!$K101*_xlfn.XLOOKUP(AS$2,Técnicos!$A$2:$A$100,IF(Projetos!AY101=1,Técnicos!$F$2:$F$100,IF(Projetos!AY101=2,Técnicos!$H$2:$H$100,Técnicos!$J$2:$J$100)),,0,1))</f>
        <v/>
      </c>
      <c r="AT102" s="15" t="str" cm="1">
        <f t="array" ref="AT102">IF(OR($B102="",AT$2=""),"",Projetos!$K101*_xlfn.XLOOKUP(AT$2,Técnicos!$A$2:$A$100,IF(Projetos!AZ101=1,Técnicos!$F$2:$F$100,IF(Projetos!AZ101=2,Técnicos!$H$2:$H$100,Técnicos!$J$2:$J$100)),,0,1))</f>
        <v/>
      </c>
      <c r="AU102" s="15" t="str" cm="1">
        <f t="array" ref="AU102">IF(OR($B102="",AU$2=""),"",Projetos!$K101*_xlfn.XLOOKUP(AU$2,Técnicos!$A$2:$A$100,IF(Projetos!BA101=1,Técnicos!$F$2:$F$100,IF(Projetos!BA101=2,Técnicos!$H$2:$H$100,Técnicos!$J$2:$J$100)),,0,1))</f>
        <v/>
      </c>
      <c r="AV102" s="15" t="str" cm="1">
        <f t="array" ref="AV102">IF(OR($B102="",AV$2=""),"",Projetos!$K101*_xlfn.XLOOKUP(AV$2,Técnicos!$A$2:$A$100,IF(Projetos!BB101=1,Técnicos!$F$2:$F$100,IF(Projetos!BB101=2,Técnicos!$H$2:$H$100,Técnicos!$J$2:$J$100)),,0,1))</f>
        <v/>
      </c>
      <c r="AW102" s="15" t="str" cm="1">
        <f t="array" ref="AW102">IF(OR($B102="",AW$2=""),"",Projetos!$K101*_xlfn.XLOOKUP(AW$2,Técnicos!$A$2:$A$100,IF(Projetos!BC101=1,Técnicos!$F$2:$F$100,IF(Projetos!BC101=2,Técnicos!$H$2:$H$100,Técnicos!$J$2:$J$100)),,0,1))</f>
        <v/>
      </c>
      <c r="AX102" s="15" t="str" cm="1">
        <f t="array" ref="AX102">IF(OR($B102="",AX$2=""),"",Projetos!$K101*_xlfn.XLOOKUP(AX$2,Técnicos!$A$2:$A$100,IF(Projetos!BD101=1,Técnicos!$F$2:$F$100,IF(Projetos!BD101=2,Técnicos!$H$2:$H$100,Técnicos!$J$2:$J$100)),,0,1))</f>
        <v/>
      </c>
      <c r="AY102" s="15" t="str" cm="1">
        <f t="array" ref="AY102">IF(OR($B102="",AY$2=""),"",Projetos!$K101*_xlfn.XLOOKUP(AY$2,Técnicos!$A$2:$A$100,IF(Projetos!BE101=1,Técnicos!$F$2:$F$100,IF(Projetos!BE101=2,Técnicos!$H$2:$H$100,Técnicos!$J$2:$J$100)),,0,1))</f>
        <v/>
      </c>
      <c r="AZ102" s="15" t="str" cm="1">
        <f t="array" ref="AZ102">IF(OR($B102="",AZ$2=""),"",Projetos!$K101*_xlfn.XLOOKUP(AZ$2,Técnicos!$A$2:$A$100,IF(Projetos!BF101=1,Técnicos!$F$2:$F$100,IF(Projetos!BF101=2,Técnicos!$H$2:$H$100,Técnicos!$J$2:$J$100)),,0,1))</f>
        <v/>
      </c>
      <c r="BA102" s="15" t="str" cm="1">
        <f t="array" ref="BA102">IF(OR($B102="",BA$2=""),"",Projetos!$K101*_xlfn.XLOOKUP(BA$2,Técnicos!$A$2:$A$100,IF(Projetos!BG101=1,Técnicos!$F$2:$F$100,IF(Projetos!BG101=2,Técnicos!$H$2:$H$100,Técnicos!$J$2:$J$100)),,0,1))</f>
        <v/>
      </c>
      <c r="BB102" s="15" t="str" cm="1">
        <f t="array" ref="BB102">IF(OR($B102="",BB$2=""),"",Projetos!$K101*_xlfn.XLOOKUP(BB$2,Técnicos!$A$2:$A$100,IF(Projetos!BH101=1,Técnicos!$F$2:$F$100,IF(Projetos!BH101=2,Técnicos!$H$2:$H$100,Técnicos!$J$2:$J$100)),,0,1))</f>
        <v/>
      </c>
      <c r="BC102" s="15" t="str" cm="1">
        <f t="array" ref="BC102">IF(OR($B102="",BC$2=""),"",Projetos!$K101*_xlfn.XLOOKUP(BC$2,Técnicos!$A$2:$A$100,IF(Projetos!BI101=1,Técnicos!$F$2:$F$100,IF(Projetos!BI101=2,Técnicos!$H$2:$H$100,Técnicos!$J$2:$J$100)),,0,1))</f>
        <v/>
      </c>
      <c r="BD102" s="15" t="str" cm="1">
        <f t="array" ref="BD102">IF(OR($B102="",BD$2=""),"",Projetos!$K101*_xlfn.XLOOKUP(BD$2,Técnicos!$A$2:$A$100,IF(Projetos!BJ101=1,Técnicos!$F$2:$F$100,IF(Projetos!BJ101=2,Técnicos!$H$2:$H$100,Técnicos!$J$2:$J$100)),,0,1))</f>
        <v/>
      </c>
      <c r="BE102" s="15" t="str" cm="1">
        <f t="array" ref="BE102">IF(OR($B102="",BE$2=""),"",Projetos!$K101*_xlfn.XLOOKUP(BE$2,Técnicos!$A$2:$A$100,IF(Projetos!BK101=1,Técnicos!$F$2:$F$100,IF(Projetos!BK101=2,Técnicos!$H$2:$H$100,Técnicos!$J$2:$J$100)),,0,1))</f>
        <v/>
      </c>
      <c r="BF102" s="15" t="str" cm="1">
        <f t="array" ref="BF102">IF(OR($B102="",BF$2=""),"",Projetos!$K101*_xlfn.XLOOKUP(BF$2,Técnicos!$A$2:$A$100,IF(Projetos!BL101=1,Técnicos!$F$2:$F$100,IF(Projetos!BL101=2,Técnicos!$H$2:$H$100,Técnicos!$J$2:$J$100)),,0,1))</f>
        <v/>
      </c>
      <c r="BG102" s="15" t="str" cm="1">
        <f t="array" ref="BG102">IF(OR($B102="",BG$2=""),"",Projetos!$K101*_xlfn.XLOOKUP(BG$2,Técnicos!$A$2:$A$100,IF(Projetos!BM101=1,Técnicos!$F$2:$F$100,IF(Projetos!BM101=2,Técnicos!$H$2:$H$100,Técnicos!$J$2:$J$100)),,0,1))</f>
        <v/>
      </c>
      <c r="BH102" s="15" t="str" cm="1">
        <f t="array" ref="BH102">IF(OR($B102="",BH$2=""),"",Projetos!$K101*_xlfn.XLOOKUP(BH$2,Técnicos!$A$2:$A$100,IF(Projetos!BN101=1,Técnicos!$F$2:$F$100,IF(Projetos!BN101=2,Técnicos!$H$2:$H$100,Técnicos!$J$2:$J$100)),,0,1))</f>
        <v/>
      </c>
      <c r="BI102" s="15" t="str" cm="1">
        <f t="array" ref="BI102">IF(OR($B102="",BI$2=""),"",Projetos!$K101*_xlfn.XLOOKUP(BI$2,Técnicos!$A$2:$A$100,IF(Projetos!BO101=1,Técnicos!$F$2:$F$100,IF(Projetos!BO101=2,Técnicos!$H$2:$H$100,Técnicos!$J$2:$J$100)),,0,1))</f>
        <v/>
      </c>
      <c r="BJ102" s="15" t="str" cm="1">
        <f t="array" ref="BJ102">IF(OR($B102="",BJ$2=""),"",Projetos!$K101*_xlfn.XLOOKUP(BJ$2,Técnicos!$A$2:$A$100,IF(Projetos!BP101=1,Técnicos!$F$2:$F$100,IF(Projetos!BP101=2,Técnicos!$H$2:$H$100,Técnicos!$J$2:$J$100)),,0,1))</f>
        <v/>
      </c>
      <c r="BK102" s="15" t="str" cm="1">
        <f t="array" ref="BK102">IF(OR($B102="",BK$2=""),"",Projetos!$K101*_xlfn.XLOOKUP(BK$2,Técnicos!$A$2:$A$100,IF(Projetos!BQ101=1,Técnicos!$F$2:$F$100,IF(Projetos!BQ101=2,Técnicos!$H$2:$H$100,Técnicos!$J$2:$J$100)),,0,1))</f>
        <v/>
      </c>
      <c r="BL102" s="15" t="str" cm="1">
        <f t="array" ref="BL102">IF(OR($B102="",BL$2=""),"",Projetos!$K101*_xlfn.XLOOKUP(BL$2,Técnicos!$A$2:$A$100,IF(Projetos!BR101=1,Técnicos!$F$2:$F$100,IF(Projetos!BR101=2,Técnicos!$H$2:$H$100,Técnicos!$J$2:$J$100)),,0,1))</f>
        <v/>
      </c>
      <c r="BM102" s="15" t="str" cm="1">
        <f t="array" ref="BM102">IF(OR($B102="",BM$2=""),"",Projetos!$K101*_xlfn.XLOOKUP(BM$2,Técnicos!$A$2:$A$100,IF(Projetos!BS101=1,Técnicos!$F$2:$F$100,IF(Projetos!BS101=2,Técnicos!$H$2:$H$100,Técnicos!$J$2:$J$100)),,0,1))</f>
        <v/>
      </c>
      <c r="BN102" s="15" t="str" cm="1">
        <f t="array" ref="BN102">IF(OR($B102="",BN$2=""),"",Projetos!$K101*_xlfn.XLOOKUP(BN$2,Técnicos!$A$2:$A$100,IF(Projetos!BT101=1,Técnicos!$F$2:$F$100,IF(Projetos!BT101=2,Técnicos!$H$2:$H$100,Técnicos!$J$2:$J$100)),,0,1))</f>
        <v/>
      </c>
      <c r="BO102" s="15" t="str" cm="1">
        <f t="array" ref="BO102">IF(OR($B102="",BO$2=""),"",Projetos!$K101*_xlfn.XLOOKUP(BO$2,Técnicos!$A$2:$A$100,IF(Projetos!BU101=1,Técnicos!$F$2:$F$100,IF(Projetos!BU101=2,Técnicos!$H$2:$H$100,Técnicos!$J$2:$J$100)),,0,1))</f>
        <v/>
      </c>
      <c r="BP102" s="15" t="str" cm="1">
        <f t="array" ref="BP102">IF(OR($B102="",BP$2=""),"",Projetos!$K101*_xlfn.XLOOKUP(BP$2,Técnicos!$A$2:$A$100,IF(Projetos!BV101=1,Técnicos!$F$2:$F$100,IF(Projetos!BV101=2,Técnicos!$H$2:$H$100,Técnicos!$J$2:$J$100)),,0,1))</f>
        <v/>
      </c>
      <c r="BQ102" s="15" t="str" cm="1">
        <f t="array" ref="BQ102">IF(OR($B102="",BQ$2=""),"",Projetos!$K101*_xlfn.XLOOKUP(BQ$2,Técnicos!$A$2:$A$100,IF(Projetos!BW101=1,Técnicos!$F$2:$F$100,IF(Projetos!BW101=2,Técnicos!$H$2:$H$100,Técnicos!$J$2:$J$100)),,0,1))</f>
        <v/>
      </c>
    </row>
    <row r="103" spans="3:69" x14ac:dyDescent="0.25">
      <c r="C103" s="15" t="str" cm="1">
        <f t="array" ref="C103">IF(OR($B103="",C$2=""),"",Projetos!$K102*_xlfn.XLOOKUP(C$2,Técnicos!$A$2:$A$100,IF(Projetos!I102=1,Técnicos!$F$2:$F$100,IF(Projetos!I102=2,Técnicos!$H$2:$H$100,Técnicos!$J$2:$J$100)),,0,1))</f>
        <v/>
      </c>
      <c r="D103" s="15" t="str" cm="1">
        <f t="array" ref="D103">IF(OR($B103="",D$2=""),"",Projetos!$K102*_xlfn.XLOOKUP(D$2,Técnicos!$A$2:$A$100,IF(Projetos!J102=1,Técnicos!$F$2:$F$100,IF(Projetos!J102=2,Técnicos!$H$2:$H$100,Técnicos!$J$2:$J$100)),,0,1))</f>
        <v/>
      </c>
      <c r="E103" s="15" t="str" cm="1">
        <f t="array" ref="E103">IF(OR($B103="",E$2=""),"",Projetos!$K102*_xlfn.XLOOKUP(E$2,Técnicos!$A$2:$A$100,IF(Projetos!K102=1,Técnicos!$F$2:$F$100,IF(Projetos!K102=2,Técnicos!$H$2:$H$100,Técnicos!$J$2:$J$100)),,0,1))</f>
        <v/>
      </c>
      <c r="F103" s="15" t="str" cm="1">
        <f t="array" ref="F103">IF(OR($B103="",F$2=""),"",Projetos!$K102*_xlfn.XLOOKUP(F$2,Técnicos!$A$2:$A$100,IF(Projetos!L102=1,Técnicos!$F$2:$F$100,IF(Projetos!L102=2,Técnicos!$H$2:$H$100,Técnicos!$J$2:$J$100)),,0,1))</f>
        <v/>
      </c>
      <c r="G103" s="15" t="str" cm="1">
        <f t="array" ref="G103">IF(OR($B103="",G$2=""),"",Projetos!$K102*_xlfn.XLOOKUP(G$2,Técnicos!$A$2:$A$100,IF(Projetos!M102=1,Técnicos!$F$2:$F$100,IF(Projetos!M102=2,Técnicos!$H$2:$H$100,Técnicos!$J$2:$J$100)),,0,1))</f>
        <v/>
      </c>
      <c r="H103" s="15" t="str" cm="1">
        <f t="array" ref="H103">IF(OR($B103="",H$2=""),"",Projetos!$K102*_xlfn.XLOOKUP(H$2,Técnicos!$A$2:$A$100,IF(Projetos!N102=1,Técnicos!$F$2:$F$100,IF(Projetos!N102=2,Técnicos!$H$2:$H$100,Técnicos!$J$2:$J$100)),,0,1))</f>
        <v/>
      </c>
      <c r="I103" s="15" t="str" cm="1">
        <f t="array" ref="I103">IF(OR($B103="",I$2=""),"",Projetos!$K102*_xlfn.XLOOKUP(I$2,Técnicos!$A$2:$A$100,IF(Projetos!O102=1,Técnicos!$F$2:$F$100,IF(Projetos!O102=2,Técnicos!$H$2:$H$100,Técnicos!$J$2:$J$100)),,0,1))</f>
        <v/>
      </c>
      <c r="J103" s="15" t="str" cm="1">
        <f t="array" ref="J103">IF(OR($B103="",J$2=""),"",Projetos!$K102*_xlfn.XLOOKUP(J$2,Técnicos!$A$2:$A$100,IF(Projetos!P102=1,Técnicos!$F$2:$F$100,IF(Projetos!P102=2,Técnicos!$H$2:$H$100,Técnicos!$J$2:$J$100)),,0,1))</f>
        <v/>
      </c>
      <c r="K103" s="15" t="str" cm="1">
        <f t="array" ref="K103">IF(OR($B103="",K$2=""),"",Projetos!$K102*_xlfn.XLOOKUP(K$2,Técnicos!$A$2:$A$100,IF(Projetos!Q102=1,Técnicos!$F$2:$F$100,IF(Projetos!Q102=2,Técnicos!$H$2:$H$100,Técnicos!$J$2:$J$100)),,0,1))</f>
        <v/>
      </c>
      <c r="L103" s="15" t="str" cm="1">
        <f t="array" ref="L103">IF(OR($B103="",L$2=""),"",Projetos!$K102*_xlfn.XLOOKUP(L$2,Técnicos!$A$2:$A$100,IF(Projetos!R102=1,Técnicos!$F$2:$F$100,IF(Projetos!R102=2,Técnicos!$H$2:$H$100,Técnicos!$J$2:$J$100)),,0,1))</f>
        <v/>
      </c>
      <c r="M103" s="15" t="str" cm="1">
        <f t="array" ref="M103">IF(OR($B103="",M$2=""),"",Projetos!$K102*_xlfn.XLOOKUP(M$2,Técnicos!$A$2:$A$100,IF(Projetos!S102=1,Técnicos!$F$2:$F$100,IF(Projetos!S102=2,Técnicos!$H$2:$H$100,Técnicos!$J$2:$J$100)),,0,1))</f>
        <v/>
      </c>
      <c r="N103" s="15" t="str" cm="1">
        <f t="array" ref="N103">IF(OR($B103="",N$2=""),"",Projetos!$K102*_xlfn.XLOOKUP(N$2,Técnicos!$A$2:$A$100,IF(Projetos!T102=1,Técnicos!$F$2:$F$100,IF(Projetos!T102=2,Técnicos!$H$2:$H$100,Técnicos!$J$2:$J$100)),,0,1))</f>
        <v/>
      </c>
      <c r="O103" s="15" t="str" cm="1">
        <f t="array" ref="O103">IF(OR($B103="",O$2=""),"",Projetos!$K102*_xlfn.XLOOKUP(O$2,Técnicos!$A$2:$A$100,IF(Projetos!U102=1,Técnicos!$F$2:$F$100,IF(Projetos!U102=2,Técnicos!$H$2:$H$100,Técnicos!$J$2:$J$100)),,0,1))</f>
        <v/>
      </c>
      <c r="P103" s="15" t="str" cm="1">
        <f t="array" ref="P103">IF(OR($B103="",P$2=""),"",Projetos!$K102*_xlfn.XLOOKUP(P$2,Técnicos!$A$2:$A$100,IF(Projetos!V102=1,Técnicos!$F$2:$F$100,IF(Projetos!V102=2,Técnicos!$H$2:$H$100,Técnicos!$J$2:$J$100)),,0,1))</f>
        <v/>
      </c>
      <c r="Q103" s="15" t="str" cm="1">
        <f t="array" ref="Q103">IF(OR($B103="",Q$2=""),"",Projetos!$K102*_xlfn.XLOOKUP(Q$2,Técnicos!$A$2:$A$100,IF(Projetos!W102=1,Técnicos!$F$2:$F$100,IF(Projetos!W102=2,Técnicos!$H$2:$H$100,Técnicos!$J$2:$J$100)),,0,1))</f>
        <v/>
      </c>
      <c r="R103" s="15" t="str" cm="1">
        <f t="array" ref="R103">IF(OR($B103="",R$2=""),"",Projetos!$K102*_xlfn.XLOOKUP(R$2,Técnicos!$A$2:$A$100,IF(Projetos!X102=1,Técnicos!$F$2:$F$100,IF(Projetos!X102=2,Técnicos!$H$2:$H$100,Técnicos!$J$2:$J$100)),,0,1))</f>
        <v/>
      </c>
      <c r="S103" s="15" t="str" cm="1">
        <f t="array" ref="S103">IF(OR($B103="",S$2=""),"",Projetos!$K102*_xlfn.XLOOKUP(S$2,Técnicos!$A$2:$A$100,IF(Projetos!Y102=1,Técnicos!$F$2:$F$100,IF(Projetos!Y102=2,Técnicos!$H$2:$H$100,Técnicos!$J$2:$J$100)),,0,1))</f>
        <v/>
      </c>
      <c r="T103" s="15" t="str" cm="1">
        <f t="array" ref="T103">IF(OR($B103="",T$2=""),"",Projetos!$K102*_xlfn.XLOOKUP(T$2,Técnicos!$A$2:$A$100,IF(Projetos!Z102=1,Técnicos!$F$2:$F$100,IF(Projetos!Z102=2,Técnicos!$H$2:$H$100,Técnicos!$J$2:$J$100)),,0,1))</f>
        <v/>
      </c>
      <c r="U103" s="15" t="str" cm="1">
        <f t="array" ref="U103">IF(OR($B103="",U$2=""),"",Projetos!$K102*_xlfn.XLOOKUP(U$2,Técnicos!$A$2:$A$100,IF(Projetos!AA102=1,Técnicos!$F$2:$F$100,IF(Projetos!AA102=2,Técnicos!$H$2:$H$100,Técnicos!$J$2:$J$100)),,0,1))</f>
        <v/>
      </c>
      <c r="V103" s="15" t="str" cm="1">
        <f t="array" ref="V103">IF(OR($B103="",V$2=""),"",Projetos!$K102*_xlfn.XLOOKUP(V$2,Técnicos!$A$2:$A$100,IF(Projetos!AB102=1,Técnicos!$F$2:$F$100,IF(Projetos!AB102=2,Técnicos!$H$2:$H$100,Técnicos!$J$2:$J$100)),,0,1))</f>
        <v/>
      </c>
      <c r="W103" s="15" t="str" cm="1">
        <f t="array" ref="W103">IF(OR($B103="",W$2=""),"",Projetos!$K102*_xlfn.XLOOKUP(W$2,Técnicos!$A$2:$A$100,IF(Projetos!AC102=1,Técnicos!$F$2:$F$100,IF(Projetos!AC102=2,Técnicos!$H$2:$H$100,Técnicos!$J$2:$J$100)),,0,1))</f>
        <v/>
      </c>
      <c r="X103" s="15" t="str" cm="1">
        <f t="array" ref="X103">IF(OR($B103="",X$2=""),"",Projetos!$K102*_xlfn.XLOOKUP(X$2,Técnicos!$A$2:$A$100,IF(Projetos!AD102=1,Técnicos!$F$2:$F$100,IF(Projetos!AD102=2,Técnicos!$H$2:$H$100,Técnicos!$J$2:$J$100)),,0,1))</f>
        <v/>
      </c>
      <c r="Y103" s="15" t="str" cm="1">
        <f t="array" ref="Y103">IF(OR($B103="",Y$2=""),"",Projetos!$K102*_xlfn.XLOOKUP(Y$2,Técnicos!$A$2:$A$100,IF(Projetos!AE102=1,Técnicos!$F$2:$F$100,IF(Projetos!AE102=2,Técnicos!$H$2:$H$100,Técnicos!$J$2:$J$100)),,0,1))</f>
        <v/>
      </c>
      <c r="Z103" s="15" t="str" cm="1">
        <f t="array" ref="Z103">IF(OR($B103="",Z$2=""),"",Projetos!$K102*_xlfn.XLOOKUP(Z$2,Técnicos!$A$2:$A$100,IF(Projetos!AF102=1,Técnicos!$F$2:$F$100,IF(Projetos!AF102=2,Técnicos!$H$2:$H$100,Técnicos!$J$2:$J$100)),,0,1))</f>
        <v/>
      </c>
      <c r="AA103" s="15" t="str" cm="1">
        <f t="array" ref="AA103">IF(OR($B103="",AA$2=""),"",Projetos!$K102*_xlfn.XLOOKUP(AA$2,Técnicos!$A$2:$A$100,IF(Projetos!AG102=1,Técnicos!$F$2:$F$100,IF(Projetos!AG102=2,Técnicos!$H$2:$H$100,Técnicos!$J$2:$J$100)),,0,1))</f>
        <v/>
      </c>
      <c r="AB103" s="15" t="str" cm="1">
        <f t="array" ref="AB103">IF(OR($B103="",AB$2=""),"",Projetos!$K102*_xlfn.XLOOKUP(AB$2,Técnicos!$A$2:$A$100,IF(Projetos!AH102=1,Técnicos!$F$2:$F$100,IF(Projetos!AH102=2,Técnicos!$H$2:$H$100,Técnicos!$J$2:$J$100)),,0,1))</f>
        <v/>
      </c>
      <c r="AC103" s="15" t="str" cm="1">
        <f t="array" ref="AC103">IF(OR($B103="",AC$2=""),"",Projetos!$K102*_xlfn.XLOOKUP(AC$2,Técnicos!$A$2:$A$100,IF(Projetos!AI102=1,Técnicos!$F$2:$F$100,IF(Projetos!AI102=2,Técnicos!$H$2:$H$100,Técnicos!$J$2:$J$100)),,0,1))</f>
        <v/>
      </c>
      <c r="AD103" s="15" t="str" cm="1">
        <f t="array" ref="AD103">IF(OR($B103="",AD$2=""),"",Projetos!$K102*_xlfn.XLOOKUP(AD$2,Técnicos!$A$2:$A$100,IF(Projetos!AJ102=1,Técnicos!$F$2:$F$100,IF(Projetos!AJ102=2,Técnicos!$H$2:$H$100,Técnicos!$J$2:$J$100)),,0,1))</f>
        <v/>
      </c>
      <c r="AE103" s="15" t="str" cm="1">
        <f t="array" ref="AE103">IF(OR($B103="",AE$2=""),"",Projetos!$K102*_xlfn.XLOOKUP(AE$2,Técnicos!$A$2:$A$100,IF(Projetos!AK102=1,Técnicos!$F$2:$F$100,IF(Projetos!AK102=2,Técnicos!$H$2:$H$100,Técnicos!$J$2:$J$100)),,0,1))</f>
        <v/>
      </c>
      <c r="AF103" s="15" t="str" cm="1">
        <f t="array" ref="AF103">IF(OR($B103="",AF$2=""),"",Projetos!$K102*_xlfn.XLOOKUP(AF$2,Técnicos!$A$2:$A$100,IF(Projetos!AL102=1,Técnicos!$F$2:$F$100,IF(Projetos!AL102=2,Técnicos!$H$2:$H$100,Técnicos!$J$2:$J$100)),,0,1))</f>
        <v/>
      </c>
      <c r="AG103" s="15" t="str" cm="1">
        <f t="array" ref="AG103">IF(OR($B103="",AG$2=""),"",Projetos!$K102*_xlfn.XLOOKUP(AG$2,Técnicos!$A$2:$A$100,IF(Projetos!AM102=1,Técnicos!$F$2:$F$100,IF(Projetos!AM102=2,Técnicos!$H$2:$H$100,Técnicos!$J$2:$J$100)),,0,1))</f>
        <v/>
      </c>
      <c r="AH103" s="15" t="str" cm="1">
        <f t="array" ref="AH103">IF(OR($B103="",AH$2=""),"",Projetos!$K102*_xlfn.XLOOKUP(AH$2,Técnicos!$A$2:$A$100,IF(Projetos!AN102=1,Técnicos!$F$2:$F$100,IF(Projetos!AN102=2,Técnicos!$H$2:$H$100,Técnicos!$J$2:$J$100)),,0,1))</f>
        <v/>
      </c>
      <c r="AI103" s="15" t="str" cm="1">
        <f t="array" ref="AI103">IF(OR($B103="",AI$2=""),"",Projetos!$K102*_xlfn.XLOOKUP(AI$2,Técnicos!$A$2:$A$100,IF(Projetos!AO102=1,Técnicos!$F$2:$F$100,IF(Projetos!AO102=2,Técnicos!$H$2:$H$100,Técnicos!$J$2:$J$100)),,0,1))</f>
        <v/>
      </c>
      <c r="AJ103" s="15" t="str" cm="1">
        <f t="array" ref="AJ103">IF(OR($B103="",AJ$2=""),"",Projetos!$K102*_xlfn.XLOOKUP(AJ$2,Técnicos!$A$2:$A$100,IF(Projetos!AP102=1,Técnicos!$F$2:$F$100,IF(Projetos!AP102=2,Técnicos!$H$2:$H$100,Técnicos!$J$2:$J$100)),,0,1))</f>
        <v/>
      </c>
      <c r="AK103" s="15" t="str" cm="1">
        <f t="array" ref="AK103">IF(OR($B103="",AK$2=""),"",Projetos!$K102*_xlfn.XLOOKUP(AK$2,Técnicos!$A$2:$A$100,IF(Projetos!AQ102=1,Técnicos!$F$2:$F$100,IF(Projetos!AQ102=2,Técnicos!$H$2:$H$100,Técnicos!$J$2:$J$100)),,0,1))</f>
        <v/>
      </c>
      <c r="AL103" s="15" t="str" cm="1">
        <f t="array" ref="AL103">IF(OR($B103="",AL$2=""),"",Projetos!$K102*_xlfn.XLOOKUP(AL$2,Técnicos!$A$2:$A$100,IF(Projetos!AR102=1,Técnicos!$F$2:$F$100,IF(Projetos!AR102=2,Técnicos!$H$2:$H$100,Técnicos!$J$2:$J$100)),,0,1))</f>
        <v/>
      </c>
      <c r="AM103" s="15" t="str" cm="1">
        <f t="array" ref="AM103">IF(OR($B103="",AM$2=""),"",Projetos!$K102*_xlfn.XLOOKUP(AM$2,Técnicos!$A$2:$A$100,IF(Projetos!AS102=1,Técnicos!$F$2:$F$100,IF(Projetos!AS102=2,Técnicos!$H$2:$H$100,Técnicos!$J$2:$J$100)),,0,1))</f>
        <v/>
      </c>
      <c r="AN103" s="15" t="str" cm="1">
        <f t="array" ref="AN103">IF(OR($B103="",AN$2=""),"",Projetos!$K102*_xlfn.XLOOKUP(AN$2,Técnicos!$A$2:$A$100,IF(Projetos!AT102=1,Técnicos!$F$2:$F$100,IF(Projetos!AT102=2,Técnicos!$H$2:$H$100,Técnicos!$J$2:$J$100)),,0,1))</f>
        <v/>
      </c>
      <c r="AO103" s="15" t="str" cm="1">
        <f t="array" ref="AO103">IF(OR($B103="",AO$2=""),"",Projetos!$K102*_xlfn.XLOOKUP(AO$2,Técnicos!$A$2:$A$100,IF(Projetos!AU102=1,Técnicos!$F$2:$F$100,IF(Projetos!AU102=2,Técnicos!$H$2:$H$100,Técnicos!$J$2:$J$100)),,0,1))</f>
        <v/>
      </c>
      <c r="AP103" s="15" t="str" cm="1">
        <f t="array" ref="AP103">IF(OR($B103="",AP$2=""),"",Projetos!$K102*_xlfn.XLOOKUP(AP$2,Técnicos!$A$2:$A$100,IF(Projetos!AV102=1,Técnicos!$F$2:$F$100,IF(Projetos!AV102=2,Técnicos!$H$2:$H$100,Técnicos!$J$2:$J$100)),,0,1))</f>
        <v/>
      </c>
      <c r="AQ103" s="15" t="str" cm="1">
        <f t="array" ref="AQ103">IF(OR($B103="",AQ$2=""),"",Projetos!$K102*_xlfn.XLOOKUP(AQ$2,Técnicos!$A$2:$A$100,IF(Projetos!AW102=1,Técnicos!$F$2:$F$100,IF(Projetos!AW102=2,Técnicos!$H$2:$H$100,Técnicos!$J$2:$J$100)),,0,1))</f>
        <v/>
      </c>
      <c r="AR103" s="15" t="str" cm="1">
        <f t="array" ref="AR103">IF(OR($B103="",AR$2=""),"",Projetos!$K102*_xlfn.XLOOKUP(AR$2,Técnicos!$A$2:$A$100,IF(Projetos!AX102=1,Técnicos!$F$2:$F$100,IF(Projetos!AX102=2,Técnicos!$H$2:$H$100,Técnicos!$J$2:$J$100)),,0,1))</f>
        <v/>
      </c>
      <c r="AS103" s="15" t="str" cm="1">
        <f t="array" ref="AS103">IF(OR($B103="",AS$2=""),"",Projetos!$K102*_xlfn.XLOOKUP(AS$2,Técnicos!$A$2:$A$100,IF(Projetos!AY102=1,Técnicos!$F$2:$F$100,IF(Projetos!AY102=2,Técnicos!$H$2:$H$100,Técnicos!$J$2:$J$100)),,0,1))</f>
        <v/>
      </c>
      <c r="AT103" s="15" t="str" cm="1">
        <f t="array" ref="AT103">IF(OR($B103="",AT$2=""),"",Projetos!$K102*_xlfn.XLOOKUP(AT$2,Técnicos!$A$2:$A$100,IF(Projetos!AZ102=1,Técnicos!$F$2:$F$100,IF(Projetos!AZ102=2,Técnicos!$H$2:$H$100,Técnicos!$J$2:$J$100)),,0,1))</f>
        <v/>
      </c>
      <c r="AU103" s="15" t="str" cm="1">
        <f t="array" ref="AU103">IF(OR($B103="",AU$2=""),"",Projetos!$K102*_xlfn.XLOOKUP(AU$2,Técnicos!$A$2:$A$100,IF(Projetos!BA102=1,Técnicos!$F$2:$F$100,IF(Projetos!BA102=2,Técnicos!$H$2:$H$100,Técnicos!$J$2:$J$100)),,0,1))</f>
        <v/>
      </c>
      <c r="AV103" s="15" t="str" cm="1">
        <f t="array" ref="AV103">IF(OR($B103="",AV$2=""),"",Projetos!$K102*_xlfn.XLOOKUP(AV$2,Técnicos!$A$2:$A$100,IF(Projetos!BB102=1,Técnicos!$F$2:$F$100,IF(Projetos!BB102=2,Técnicos!$H$2:$H$100,Técnicos!$J$2:$J$100)),,0,1))</f>
        <v/>
      </c>
      <c r="AW103" s="15" t="str" cm="1">
        <f t="array" ref="AW103">IF(OR($B103="",AW$2=""),"",Projetos!$K102*_xlfn.XLOOKUP(AW$2,Técnicos!$A$2:$A$100,IF(Projetos!BC102=1,Técnicos!$F$2:$F$100,IF(Projetos!BC102=2,Técnicos!$H$2:$H$100,Técnicos!$J$2:$J$100)),,0,1))</f>
        <v/>
      </c>
      <c r="AX103" s="15" t="str" cm="1">
        <f t="array" ref="AX103">IF(OR($B103="",AX$2=""),"",Projetos!$K102*_xlfn.XLOOKUP(AX$2,Técnicos!$A$2:$A$100,IF(Projetos!BD102=1,Técnicos!$F$2:$F$100,IF(Projetos!BD102=2,Técnicos!$H$2:$H$100,Técnicos!$J$2:$J$100)),,0,1))</f>
        <v/>
      </c>
      <c r="AY103" s="15" t="str" cm="1">
        <f t="array" ref="AY103">IF(OR($B103="",AY$2=""),"",Projetos!$K102*_xlfn.XLOOKUP(AY$2,Técnicos!$A$2:$A$100,IF(Projetos!BE102=1,Técnicos!$F$2:$F$100,IF(Projetos!BE102=2,Técnicos!$H$2:$H$100,Técnicos!$J$2:$J$100)),,0,1))</f>
        <v/>
      </c>
      <c r="AZ103" s="15" t="str" cm="1">
        <f t="array" ref="AZ103">IF(OR($B103="",AZ$2=""),"",Projetos!$K102*_xlfn.XLOOKUP(AZ$2,Técnicos!$A$2:$A$100,IF(Projetos!BF102=1,Técnicos!$F$2:$F$100,IF(Projetos!BF102=2,Técnicos!$H$2:$H$100,Técnicos!$J$2:$J$100)),,0,1))</f>
        <v/>
      </c>
      <c r="BA103" s="15" t="str" cm="1">
        <f t="array" ref="BA103">IF(OR($B103="",BA$2=""),"",Projetos!$K102*_xlfn.XLOOKUP(BA$2,Técnicos!$A$2:$A$100,IF(Projetos!BG102=1,Técnicos!$F$2:$F$100,IF(Projetos!BG102=2,Técnicos!$H$2:$H$100,Técnicos!$J$2:$J$100)),,0,1))</f>
        <v/>
      </c>
      <c r="BB103" s="15" t="str" cm="1">
        <f t="array" ref="BB103">IF(OR($B103="",BB$2=""),"",Projetos!$K102*_xlfn.XLOOKUP(BB$2,Técnicos!$A$2:$A$100,IF(Projetos!BH102=1,Técnicos!$F$2:$F$100,IF(Projetos!BH102=2,Técnicos!$H$2:$H$100,Técnicos!$J$2:$J$100)),,0,1))</f>
        <v/>
      </c>
      <c r="BC103" s="15" t="str" cm="1">
        <f t="array" ref="BC103">IF(OR($B103="",BC$2=""),"",Projetos!$K102*_xlfn.XLOOKUP(BC$2,Técnicos!$A$2:$A$100,IF(Projetos!BI102=1,Técnicos!$F$2:$F$100,IF(Projetos!BI102=2,Técnicos!$H$2:$H$100,Técnicos!$J$2:$J$100)),,0,1))</f>
        <v/>
      </c>
      <c r="BD103" s="15" t="str" cm="1">
        <f t="array" ref="BD103">IF(OR($B103="",BD$2=""),"",Projetos!$K102*_xlfn.XLOOKUP(BD$2,Técnicos!$A$2:$A$100,IF(Projetos!BJ102=1,Técnicos!$F$2:$F$100,IF(Projetos!BJ102=2,Técnicos!$H$2:$H$100,Técnicos!$J$2:$J$100)),,0,1))</f>
        <v/>
      </c>
      <c r="BE103" s="15" t="str" cm="1">
        <f t="array" ref="BE103">IF(OR($B103="",BE$2=""),"",Projetos!$K102*_xlfn.XLOOKUP(BE$2,Técnicos!$A$2:$A$100,IF(Projetos!BK102=1,Técnicos!$F$2:$F$100,IF(Projetos!BK102=2,Técnicos!$H$2:$H$100,Técnicos!$J$2:$J$100)),,0,1))</f>
        <v/>
      </c>
      <c r="BF103" s="15" t="str" cm="1">
        <f t="array" ref="BF103">IF(OR($B103="",BF$2=""),"",Projetos!$K102*_xlfn.XLOOKUP(BF$2,Técnicos!$A$2:$A$100,IF(Projetos!BL102=1,Técnicos!$F$2:$F$100,IF(Projetos!BL102=2,Técnicos!$H$2:$H$100,Técnicos!$J$2:$J$100)),,0,1))</f>
        <v/>
      </c>
      <c r="BG103" s="15" t="str" cm="1">
        <f t="array" ref="BG103">IF(OR($B103="",BG$2=""),"",Projetos!$K102*_xlfn.XLOOKUP(BG$2,Técnicos!$A$2:$A$100,IF(Projetos!BM102=1,Técnicos!$F$2:$F$100,IF(Projetos!BM102=2,Técnicos!$H$2:$H$100,Técnicos!$J$2:$J$100)),,0,1))</f>
        <v/>
      </c>
      <c r="BH103" s="15" t="str" cm="1">
        <f t="array" ref="BH103">IF(OR($B103="",BH$2=""),"",Projetos!$K102*_xlfn.XLOOKUP(BH$2,Técnicos!$A$2:$A$100,IF(Projetos!BN102=1,Técnicos!$F$2:$F$100,IF(Projetos!BN102=2,Técnicos!$H$2:$H$100,Técnicos!$J$2:$J$100)),,0,1))</f>
        <v/>
      </c>
      <c r="BI103" s="15" t="str" cm="1">
        <f t="array" ref="BI103">IF(OR($B103="",BI$2=""),"",Projetos!$K102*_xlfn.XLOOKUP(BI$2,Técnicos!$A$2:$A$100,IF(Projetos!BO102=1,Técnicos!$F$2:$F$100,IF(Projetos!BO102=2,Técnicos!$H$2:$H$100,Técnicos!$J$2:$J$100)),,0,1))</f>
        <v/>
      </c>
      <c r="BJ103" s="15" t="str" cm="1">
        <f t="array" ref="BJ103">IF(OR($B103="",BJ$2=""),"",Projetos!$K102*_xlfn.XLOOKUP(BJ$2,Técnicos!$A$2:$A$100,IF(Projetos!BP102=1,Técnicos!$F$2:$F$100,IF(Projetos!BP102=2,Técnicos!$H$2:$H$100,Técnicos!$J$2:$J$100)),,0,1))</f>
        <v/>
      </c>
      <c r="BK103" s="15" t="str" cm="1">
        <f t="array" ref="BK103">IF(OR($B103="",BK$2=""),"",Projetos!$K102*_xlfn.XLOOKUP(BK$2,Técnicos!$A$2:$A$100,IF(Projetos!BQ102=1,Técnicos!$F$2:$F$100,IF(Projetos!BQ102=2,Técnicos!$H$2:$H$100,Técnicos!$J$2:$J$100)),,0,1))</f>
        <v/>
      </c>
      <c r="BL103" s="15" t="str" cm="1">
        <f t="array" ref="BL103">IF(OR($B103="",BL$2=""),"",Projetos!$K102*_xlfn.XLOOKUP(BL$2,Técnicos!$A$2:$A$100,IF(Projetos!BR102=1,Técnicos!$F$2:$F$100,IF(Projetos!BR102=2,Técnicos!$H$2:$H$100,Técnicos!$J$2:$J$100)),,0,1))</f>
        <v/>
      </c>
      <c r="BM103" s="15" t="str" cm="1">
        <f t="array" ref="BM103">IF(OR($B103="",BM$2=""),"",Projetos!$K102*_xlfn.XLOOKUP(BM$2,Técnicos!$A$2:$A$100,IF(Projetos!BS102=1,Técnicos!$F$2:$F$100,IF(Projetos!BS102=2,Técnicos!$H$2:$H$100,Técnicos!$J$2:$J$100)),,0,1))</f>
        <v/>
      </c>
      <c r="BN103" s="15" t="str" cm="1">
        <f t="array" ref="BN103">IF(OR($B103="",BN$2=""),"",Projetos!$K102*_xlfn.XLOOKUP(BN$2,Técnicos!$A$2:$A$100,IF(Projetos!BT102=1,Técnicos!$F$2:$F$100,IF(Projetos!BT102=2,Técnicos!$H$2:$H$100,Técnicos!$J$2:$J$100)),,0,1))</f>
        <v/>
      </c>
      <c r="BO103" s="15" t="str" cm="1">
        <f t="array" ref="BO103">IF(OR($B103="",BO$2=""),"",Projetos!$K102*_xlfn.XLOOKUP(BO$2,Técnicos!$A$2:$A$100,IF(Projetos!BU102=1,Técnicos!$F$2:$F$100,IF(Projetos!BU102=2,Técnicos!$H$2:$H$100,Técnicos!$J$2:$J$100)),,0,1))</f>
        <v/>
      </c>
      <c r="BP103" s="15" t="str" cm="1">
        <f t="array" ref="BP103">IF(OR($B103="",BP$2=""),"",Projetos!$K102*_xlfn.XLOOKUP(BP$2,Técnicos!$A$2:$A$100,IF(Projetos!BV102=1,Técnicos!$F$2:$F$100,IF(Projetos!BV102=2,Técnicos!$H$2:$H$100,Técnicos!$J$2:$J$100)),,0,1))</f>
        <v/>
      </c>
      <c r="BQ103" s="15" t="str" cm="1">
        <f t="array" ref="BQ103">IF(OR($B103="",BQ$2=""),"",Projetos!$K102*_xlfn.XLOOKUP(BQ$2,Técnicos!$A$2:$A$100,IF(Projetos!BW102=1,Técnicos!$F$2:$F$100,IF(Projetos!BW102=2,Técnicos!$H$2:$H$100,Técnicos!$J$2:$J$100)),,0,1))</f>
        <v/>
      </c>
    </row>
    <row r="104" spans="3:69" x14ac:dyDescent="0.25">
      <c r="C104" s="15" t="str" cm="1">
        <f t="array" ref="C104">IF(OR($B104="",C$2=""),"",Projetos!$K103*_xlfn.XLOOKUP(C$2,Técnicos!$A$2:$A$100,IF(Projetos!I103=1,Técnicos!$F$2:$F$100,IF(Projetos!I103=2,Técnicos!$H$2:$H$100,Técnicos!$J$2:$J$100)),,0,1))</f>
        <v/>
      </c>
      <c r="D104" s="15" t="str" cm="1">
        <f t="array" ref="D104">IF(OR($B104="",D$2=""),"",Projetos!$K103*_xlfn.XLOOKUP(D$2,Técnicos!$A$2:$A$100,IF(Projetos!J103=1,Técnicos!$F$2:$F$100,IF(Projetos!J103=2,Técnicos!$H$2:$H$100,Técnicos!$J$2:$J$100)),,0,1))</f>
        <v/>
      </c>
      <c r="E104" s="15" t="str" cm="1">
        <f t="array" ref="E104">IF(OR($B104="",E$2=""),"",Projetos!$K103*_xlfn.XLOOKUP(E$2,Técnicos!$A$2:$A$100,IF(Projetos!K103=1,Técnicos!$F$2:$F$100,IF(Projetos!K103=2,Técnicos!$H$2:$H$100,Técnicos!$J$2:$J$100)),,0,1))</f>
        <v/>
      </c>
      <c r="F104" s="15" t="str" cm="1">
        <f t="array" ref="F104">IF(OR($B104="",F$2=""),"",Projetos!$K103*_xlfn.XLOOKUP(F$2,Técnicos!$A$2:$A$100,IF(Projetos!L103=1,Técnicos!$F$2:$F$100,IF(Projetos!L103=2,Técnicos!$H$2:$H$100,Técnicos!$J$2:$J$100)),,0,1))</f>
        <v/>
      </c>
      <c r="G104" s="15" t="str" cm="1">
        <f t="array" ref="G104">IF(OR($B104="",G$2=""),"",Projetos!$K103*_xlfn.XLOOKUP(G$2,Técnicos!$A$2:$A$100,IF(Projetos!M103=1,Técnicos!$F$2:$F$100,IF(Projetos!M103=2,Técnicos!$H$2:$H$100,Técnicos!$J$2:$J$100)),,0,1))</f>
        <v/>
      </c>
      <c r="H104" s="15" t="str" cm="1">
        <f t="array" ref="H104">IF(OR($B104="",H$2=""),"",Projetos!$K103*_xlfn.XLOOKUP(H$2,Técnicos!$A$2:$A$100,IF(Projetos!N103=1,Técnicos!$F$2:$F$100,IF(Projetos!N103=2,Técnicos!$H$2:$H$100,Técnicos!$J$2:$J$100)),,0,1))</f>
        <v/>
      </c>
      <c r="I104" s="15" t="str" cm="1">
        <f t="array" ref="I104">IF(OR($B104="",I$2=""),"",Projetos!$K103*_xlfn.XLOOKUP(I$2,Técnicos!$A$2:$A$100,IF(Projetos!O103=1,Técnicos!$F$2:$F$100,IF(Projetos!O103=2,Técnicos!$H$2:$H$100,Técnicos!$J$2:$J$100)),,0,1))</f>
        <v/>
      </c>
      <c r="J104" s="15" t="str" cm="1">
        <f t="array" ref="J104">IF(OR($B104="",J$2=""),"",Projetos!$K103*_xlfn.XLOOKUP(J$2,Técnicos!$A$2:$A$100,IF(Projetos!P103=1,Técnicos!$F$2:$F$100,IF(Projetos!P103=2,Técnicos!$H$2:$H$100,Técnicos!$J$2:$J$100)),,0,1))</f>
        <v/>
      </c>
      <c r="K104" s="15" t="str" cm="1">
        <f t="array" ref="K104">IF(OR($B104="",K$2=""),"",Projetos!$K103*_xlfn.XLOOKUP(K$2,Técnicos!$A$2:$A$100,IF(Projetos!Q103=1,Técnicos!$F$2:$F$100,IF(Projetos!Q103=2,Técnicos!$H$2:$H$100,Técnicos!$J$2:$J$100)),,0,1))</f>
        <v/>
      </c>
      <c r="L104" s="15" t="str" cm="1">
        <f t="array" ref="L104">IF(OR($B104="",L$2=""),"",Projetos!$K103*_xlfn.XLOOKUP(L$2,Técnicos!$A$2:$A$100,IF(Projetos!R103=1,Técnicos!$F$2:$F$100,IF(Projetos!R103=2,Técnicos!$H$2:$H$100,Técnicos!$J$2:$J$100)),,0,1))</f>
        <v/>
      </c>
      <c r="M104" s="15" t="str" cm="1">
        <f t="array" ref="M104">IF(OR($B104="",M$2=""),"",Projetos!$K103*_xlfn.XLOOKUP(M$2,Técnicos!$A$2:$A$100,IF(Projetos!S103=1,Técnicos!$F$2:$F$100,IF(Projetos!S103=2,Técnicos!$H$2:$H$100,Técnicos!$J$2:$J$100)),,0,1))</f>
        <v/>
      </c>
      <c r="N104" s="15" t="str" cm="1">
        <f t="array" ref="N104">IF(OR($B104="",N$2=""),"",Projetos!$K103*_xlfn.XLOOKUP(N$2,Técnicos!$A$2:$A$100,IF(Projetos!T103=1,Técnicos!$F$2:$F$100,IF(Projetos!T103=2,Técnicos!$H$2:$H$100,Técnicos!$J$2:$J$100)),,0,1))</f>
        <v/>
      </c>
      <c r="O104" s="15" t="str" cm="1">
        <f t="array" ref="O104">IF(OR($B104="",O$2=""),"",Projetos!$K103*_xlfn.XLOOKUP(O$2,Técnicos!$A$2:$A$100,IF(Projetos!U103=1,Técnicos!$F$2:$F$100,IF(Projetos!U103=2,Técnicos!$H$2:$H$100,Técnicos!$J$2:$J$100)),,0,1))</f>
        <v/>
      </c>
      <c r="P104" s="15" t="str" cm="1">
        <f t="array" ref="P104">IF(OR($B104="",P$2=""),"",Projetos!$K103*_xlfn.XLOOKUP(P$2,Técnicos!$A$2:$A$100,IF(Projetos!V103=1,Técnicos!$F$2:$F$100,IF(Projetos!V103=2,Técnicos!$H$2:$H$100,Técnicos!$J$2:$J$100)),,0,1))</f>
        <v/>
      </c>
      <c r="Q104" s="15" t="str" cm="1">
        <f t="array" ref="Q104">IF(OR($B104="",Q$2=""),"",Projetos!$K103*_xlfn.XLOOKUP(Q$2,Técnicos!$A$2:$A$100,IF(Projetos!W103=1,Técnicos!$F$2:$F$100,IF(Projetos!W103=2,Técnicos!$H$2:$H$100,Técnicos!$J$2:$J$100)),,0,1))</f>
        <v/>
      </c>
      <c r="R104" s="15" t="str" cm="1">
        <f t="array" ref="R104">IF(OR($B104="",R$2=""),"",Projetos!$K103*_xlfn.XLOOKUP(R$2,Técnicos!$A$2:$A$100,IF(Projetos!X103=1,Técnicos!$F$2:$F$100,IF(Projetos!X103=2,Técnicos!$H$2:$H$100,Técnicos!$J$2:$J$100)),,0,1))</f>
        <v/>
      </c>
      <c r="S104" s="15" t="str" cm="1">
        <f t="array" ref="S104">IF(OR($B104="",S$2=""),"",Projetos!$K103*_xlfn.XLOOKUP(S$2,Técnicos!$A$2:$A$100,IF(Projetos!Y103=1,Técnicos!$F$2:$F$100,IF(Projetos!Y103=2,Técnicos!$H$2:$H$100,Técnicos!$J$2:$J$100)),,0,1))</f>
        <v/>
      </c>
      <c r="T104" s="15" t="str" cm="1">
        <f t="array" ref="T104">IF(OR($B104="",T$2=""),"",Projetos!$K103*_xlfn.XLOOKUP(T$2,Técnicos!$A$2:$A$100,IF(Projetos!Z103=1,Técnicos!$F$2:$F$100,IF(Projetos!Z103=2,Técnicos!$H$2:$H$100,Técnicos!$J$2:$J$100)),,0,1))</f>
        <v/>
      </c>
      <c r="U104" s="15" t="str" cm="1">
        <f t="array" ref="U104">IF(OR($B104="",U$2=""),"",Projetos!$K103*_xlfn.XLOOKUP(U$2,Técnicos!$A$2:$A$100,IF(Projetos!AA103=1,Técnicos!$F$2:$F$100,IF(Projetos!AA103=2,Técnicos!$H$2:$H$100,Técnicos!$J$2:$J$100)),,0,1))</f>
        <v/>
      </c>
      <c r="V104" s="15" t="str" cm="1">
        <f t="array" ref="V104">IF(OR($B104="",V$2=""),"",Projetos!$K103*_xlfn.XLOOKUP(V$2,Técnicos!$A$2:$A$100,IF(Projetos!AB103=1,Técnicos!$F$2:$F$100,IF(Projetos!AB103=2,Técnicos!$H$2:$H$100,Técnicos!$J$2:$J$100)),,0,1))</f>
        <v/>
      </c>
      <c r="W104" s="15" t="str" cm="1">
        <f t="array" ref="W104">IF(OR($B104="",W$2=""),"",Projetos!$K103*_xlfn.XLOOKUP(W$2,Técnicos!$A$2:$A$100,IF(Projetos!AC103=1,Técnicos!$F$2:$F$100,IF(Projetos!AC103=2,Técnicos!$H$2:$H$100,Técnicos!$J$2:$J$100)),,0,1))</f>
        <v/>
      </c>
      <c r="X104" s="15" t="str" cm="1">
        <f t="array" ref="X104">IF(OR($B104="",X$2=""),"",Projetos!$K103*_xlfn.XLOOKUP(X$2,Técnicos!$A$2:$A$100,IF(Projetos!AD103=1,Técnicos!$F$2:$F$100,IF(Projetos!AD103=2,Técnicos!$H$2:$H$100,Técnicos!$J$2:$J$100)),,0,1))</f>
        <v/>
      </c>
      <c r="Y104" s="15" t="str" cm="1">
        <f t="array" ref="Y104">IF(OR($B104="",Y$2=""),"",Projetos!$K103*_xlfn.XLOOKUP(Y$2,Técnicos!$A$2:$A$100,IF(Projetos!AE103=1,Técnicos!$F$2:$F$100,IF(Projetos!AE103=2,Técnicos!$H$2:$H$100,Técnicos!$J$2:$J$100)),,0,1))</f>
        <v/>
      </c>
      <c r="Z104" s="15" t="str" cm="1">
        <f t="array" ref="Z104">IF(OR($B104="",Z$2=""),"",Projetos!$K103*_xlfn.XLOOKUP(Z$2,Técnicos!$A$2:$A$100,IF(Projetos!AF103=1,Técnicos!$F$2:$F$100,IF(Projetos!AF103=2,Técnicos!$H$2:$H$100,Técnicos!$J$2:$J$100)),,0,1))</f>
        <v/>
      </c>
      <c r="AA104" s="15" t="str" cm="1">
        <f t="array" ref="AA104">IF(OR($B104="",AA$2=""),"",Projetos!$K103*_xlfn.XLOOKUP(AA$2,Técnicos!$A$2:$A$100,IF(Projetos!AG103=1,Técnicos!$F$2:$F$100,IF(Projetos!AG103=2,Técnicos!$H$2:$H$100,Técnicos!$J$2:$J$100)),,0,1))</f>
        <v/>
      </c>
      <c r="AB104" s="15" t="str" cm="1">
        <f t="array" ref="AB104">IF(OR($B104="",AB$2=""),"",Projetos!$K103*_xlfn.XLOOKUP(AB$2,Técnicos!$A$2:$A$100,IF(Projetos!AH103=1,Técnicos!$F$2:$F$100,IF(Projetos!AH103=2,Técnicos!$H$2:$H$100,Técnicos!$J$2:$J$100)),,0,1))</f>
        <v/>
      </c>
      <c r="AC104" s="15" t="str" cm="1">
        <f t="array" ref="AC104">IF(OR($B104="",AC$2=""),"",Projetos!$K103*_xlfn.XLOOKUP(AC$2,Técnicos!$A$2:$A$100,IF(Projetos!AI103=1,Técnicos!$F$2:$F$100,IF(Projetos!AI103=2,Técnicos!$H$2:$H$100,Técnicos!$J$2:$J$100)),,0,1))</f>
        <v/>
      </c>
      <c r="AD104" s="15" t="str" cm="1">
        <f t="array" ref="AD104">IF(OR($B104="",AD$2=""),"",Projetos!$K103*_xlfn.XLOOKUP(AD$2,Técnicos!$A$2:$A$100,IF(Projetos!AJ103=1,Técnicos!$F$2:$F$100,IF(Projetos!AJ103=2,Técnicos!$H$2:$H$100,Técnicos!$J$2:$J$100)),,0,1))</f>
        <v/>
      </c>
      <c r="AE104" s="15" t="str" cm="1">
        <f t="array" ref="AE104">IF(OR($B104="",AE$2=""),"",Projetos!$K103*_xlfn.XLOOKUP(AE$2,Técnicos!$A$2:$A$100,IF(Projetos!AK103=1,Técnicos!$F$2:$F$100,IF(Projetos!AK103=2,Técnicos!$H$2:$H$100,Técnicos!$J$2:$J$100)),,0,1))</f>
        <v/>
      </c>
      <c r="AF104" s="15" t="str" cm="1">
        <f t="array" ref="AF104">IF(OR($B104="",AF$2=""),"",Projetos!$K103*_xlfn.XLOOKUP(AF$2,Técnicos!$A$2:$A$100,IF(Projetos!AL103=1,Técnicos!$F$2:$F$100,IF(Projetos!AL103=2,Técnicos!$H$2:$H$100,Técnicos!$J$2:$J$100)),,0,1))</f>
        <v/>
      </c>
      <c r="AG104" s="15" t="str" cm="1">
        <f t="array" ref="AG104">IF(OR($B104="",AG$2=""),"",Projetos!$K103*_xlfn.XLOOKUP(AG$2,Técnicos!$A$2:$A$100,IF(Projetos!AM103=1,Técnicos!$F$2:$F$100,IF(Projetos!AM103=2,Técnicos!$H$2:$H$100,Técnicos!$J$2:$J$100)),,0,1))</f>
        <v/>
      </c>
      <c r="AH104" s="15" t="str" cm="1">
        <f t="array" ref="AH104">IF(OR($B104="",AH$2=""),"",Projetos!$K103*_xlfn.XLOOKUP(AH$2,Técnicos!$A$2:$A$100,IF(Projetos!AN103=1,Técnicos!$F$2:$F$100,IF(Projetos!AN103=2,Técnicos!$H$2:$H$100,Técnicos!$J$2:$J$100)),,0,1))</f>
        <v/>
      </c>
      <c r="AI104" s="15" t="str" cm="1">
        <f t="array" ref="AI104">IF(OR($B104="",AI$2=""),"",Projetos!$K103*_xlfn.XLOOKUP(AI$2,Técnicos!$A$2:$A$100,IF(Projetos!AO103=1,Técnicos!$F$2:$F$100,IF(Projetos!AO103=2,Técnicos!$H$2:$H$100,Técnicos!$J$2:$J$100)),,0,1))</f>
        <v/>
      </c>
      <c r="AJ104" s="15" t="str" cm="1">
        <f t="array" ref="AJ104">IF(OR($B104="",AJ$2=""),"",Projetos!$K103*_xlfn.XLOOKUP(AJ$2,Técnicos!$A$2:$A$100,IF(Projetos!AP103=1,Técnicos!$F$2:$F$100,IF(Projetos!AP103=2,Técnicos!$H$2:$H$100,Técnicos!$J$2:$J$100)),,0,1))</f>
        <v/>
      </c>
      <c r="AK104" s="15" t="str" cm="1">
        <f t="array" ref="AK104">IF(OR($B104="",AK$2=""),"",Projetos!$K103*_xlfn.XLOOKUP(AK$2,Técnicos!$A$2:$A$100,IF(Projetos!AQ103=1,Técnicos!$F$2:$F$100,IF(Projetos!AQ103=2,Técnicos!$H$2:$H$100,Técnicos!$J$2:$J$100)),,0,1))</f>
        <v/>
      </c>
      <c r="AL104" s="15" t="str" cm="1">
        <f t="array" ref="AL104">IF(OR($B104="",AL$2=""),"",Projetos!$K103*_xlfn.XLOOKUP(AL$2,Técnicos!$A$2:$A$100,IF(Projetos!AR103=1,Técnicos!$F$2:$F$100,IF(Projetos!AR103=2,Técnicos!$H$2:$H$100,Técnicos!$J$2:$J$100)),,0,1))</f>
        <v/>
      </c>
      <c r="AM104" s="15" t="str" cm="1">
        <f t="array" ref="AM104">IF(OR($B104="",AM$2=""),"",Projetos!$K103*_xlfn.XLOOKUP(AM$2,Técnicos!$A$2:$A$100,IF(Projetos!AS103=1,Técnicos!$F$2:$F$100,IF(Projetos!AS103=2,Técnicos!$H$2:$H$100,Técnicos!$J$2:$J$100)),,0,1))</f>
        <v/>
      </c>
      <c r="AN104" s="15" t="str" cm="1">
        <f t="array" ref="AN104">IF(OR($B104="",AN$2=""),"",Projetos!$K103*_xlfn.XLOOKUP(AN$2,Técnicos!$A$2:$A$100,IF(Projetos!AT103=1,Técnicos!$F$2:$F$100,IF(Projetos!AT103=2,Técnicos!$H$2:$H$100,Técnicos!$J$2:$J$100)),,0,1))</f>
        <v/>
      </c>
      <c r="AO104" s="15" t="str" cm="1">
        <f t="array" ref="AO104">IF(OR($B104="",AO$2=""),"",Projetos!$K103*_xlfn.XLOOKUP(AO$2,Técnicos!$A$2:$A$100,IF(Projetos!AU103=1,Técnicos!$F$2:$F$100,IF(Projetos!AU103=2,Técnicos!$H$2:$H$100,Técnicos!$J$2:$J$100)),,0,1))</f>
        <v/>
      </c>
      <c r="AP104" s="15" t="str" cm="1">
        <f t="array" ref="AP104">IF(OR($B104="",AP$2=""),"",Projetos!$K103*_xlfn.XLOOKUP(AP$2,Técnicos!$A$2:$A$100,IF(Projetos!AV103=1,Técnicos!$F$2:$F$100,IF(Projetos!AV103=2,Técnicos!$H$2:$H$100,Técnicos!$J$2:$J$100)),,0,1))</f>
        <v/>
      </c>
      <c r="AQ104" s="15" t="str" cm="1">
        <f t="array" ref="AQ104">IF(OR($B104="",AQ$2=""),"",Projetos!$K103*_xlfn.XLOOKUP(AQ$2,Técnicos!$A$2:$A$100,IF(Projetos!AW103=1,Técnicos!$F$2:$F$100,IF(Projetos!AW103=2,Técnicos!$H$2:$H$100,Técnicos!$J$2:$J$100)),,0,1))</f>
        <v/>
      </c>
      <c r="AR104" s="15" t="str" cm="1">
        <f t="array" ref="AR104">IF(OR($B104="",AR$2=""),"",Projetos!$K103*_xlfn.XLOOKUP(AR$2,Técnicos!$A$2:$A$100,IF(Projetos!AX103=1,Técnicos!$F$2:$F$100,IF(Projetos!AX103=2,Técnicos!$H$2:$H$100,Técnicos!$J$2:$J$100)),,0,1))</f>
        <v/>
      </c>
      <c r="AS104" s="15" t="str" cm="1">
        <f t="array" ref="AS104">IF(OR($B104="",AS$2=""),"",Projetos!$K103*_xlfn.XLOOKUP(AS$2,Técnicos!$A$2:$A$100,IF(Projetos!AY103=1,Técnicos!$F$2:$F$100,IF(Projetos!AY103=2,Técnicos!$H$2:$H$100,Técnicos!$J$2:$J$100)),,0,1))</f>
        <v/>
      </c>
      <c r="AT104" s="15" t="str" cm="1">
        <f t="array" ref="AT104">IF(OR($B104="",AT$2=""),"",Projetos!$K103*_xlfn.XLOOKUP(AT$2,Técnicos!$A$2:$A$100,IF(Projetos!AZ103=1,Técnicos!$F$2:$F$100,IF(Projetos!AZ103=2,Técnicos!$H$2:$H$100,Técnicos!$J$2:$J$100)),,0,1))</f>
        <v/>
      </c>
      <c r="AU104" s="15" t="str" cm="1">
        <f t="array" ref="AU104">IF(OR($B104="",AU$2=""),"",Projetos!$K103*_xlfn.XLOOKUP(AU$2,Técnicos!$A$2:$A$100,IF(Projetos!BA103=1,Técnicos!$F$2:$F$100,IF(Projetos!BA103=2,Técnicos!$H$2:$H$100,Técnicos!$J$2:$J$100)),,0,1))</f>
        <v/>
      </c>
      <c r="AV104" s="15" t="str" cm="1">
        <f t="array" ref="AV104">IF(OR($B104="",AV$2=""),"",Projetos!$K103*_xlfn.XLOOKUP(AV$2,Técnicos!$A$2:$A$100,IF(Projetos!BB103=1,Técnicos!$F$2:$F$100,IF(Projetos!BB103=2,Técnicos!$H$2:$H$100,Técnicos!$J$2:$J$100)),,0,1))</f>
        <v/>
      </c>
      <c r="AW104" s="15" t="str" cm="1">
        <f t="array" ref="AW104">IF(OR($B104="",AW$2=""),"",Projetos!$K103*_xlfn.XLOOKUP(AW$2,Técnicos!$A$2:$A$100,IF(Projetos!BC103=1,Técnicos!$F$2:$F$100,IF(Projetos!BC103=2,Técnicos!$H$2:$H$100,Técnicos!$J$2:$J$100)),,0,1))</f>
        <v/>
      </c>
      <c r="AX104" s="15" t="str" cm="1">
        <f t="array" ref="AX104">IF(OR($B104="",AX$2=""),"",Projetos!$K103*_xlfn.XLOOKUP(AX$2,Técnicos!$A$2:$A$100,IF(Projetos!BD103=1,Técnicos!$F$2:$F$100,IF(Projetos!BD103=2,Técnicos!$H$2:$H$100,Técnicos!$J$2:$J$100)),,0,1))</f>
        <v/>
      </c>
      <c r="AY104" s="15" t="str" cm="1">
        <f t="array" ref="AY104">IF(OR($B104="",AY$2=""),"",Projetos!$K103*_xlfn.XLOOKUP(AY$2,Técnicos!$A$2:$A$100,IF(Projetos!BE103=1,Técnicos!$F$2:$F$100,IF(Projetos!BE103=2,Técnicos!$H$2:$H$100,Técnicos!$J$2:$J$100)),,0,1))</f>
        <v/>
      </c>
      <c r="AZ104" s="15" t="str" cm="1">
        <f t="array" ref="AZ104">IF(OR($B104="",AZ$2=""),"",Projetos!$K103*_xlfn.XLOOKUP(AZ$2,Técnicos!$A$2:$A$100,IF(Projetos!BF103=1,Técnicos!$F$2:$F$100,IF(Projetos!BF103=2,Técnicos!$H$2:$H$100,Técnicos!$J$2:$J$100)),,0,1))</f>
        <v/>
      </c>
      <c r="BA104" s="15" t="str" cm="1">
        <f t="array" ref="BA104">IF(OR($B104="",BA$2=""),"",Projetos!$K103*_xlfn.XLOOKUP(BA$2,Técnicos!$A$2:$A$100,IF(Projetos!BG103=1,Técnicos!$F$2:$F$100,IF(Projetos!BG103=2,Técnicos!$H$2:$H$100,Técnicos!$J$2:$J$100)),,0,1))</f>
        <v/>
      </c>
      <c r="BB104" s="15" t="str" cm="1">
        <f t="array" ref="BB104">IF(OR($B104="",BB$2=""),"",Projetos!$K103*_xlfn.XLOOKUP(BB$2,Técnicos!$A$2:$A$100,IF(Projetos!BH103=1,Técnicos!$F$2:$F$100,IF(Projetos!BH103=2,Técnicos!$H$2:$H$100,Técnicos!$J$2:$J$100)),,0,1))</f>
        <v/>
      </c>
      <c r="BC104" s="15" t="str" cm="1">
        <f t="array" ref="BC104">IF(OR($B104="",BC$2=""),"",Projetos!$K103*_xlfn.XLOOKUP(BC$2,Técnicos!$A$2:$A$100,IF(Projetos!BI103=1,Técnicos!$F$2:$F$100,IF(Projetos!BI103=2,Técnicos!$H$2:$H$100,Técnicos!$J$2:$J$100)),,0,1))</f>
        <v/>
      </c>
      <c r="BD104" s="15" t="str" cm="1">
        <f t="array" ref="BD104">IF(OR($B104="",BD$2=""),"",Projetos!$K103*_xlfn.XLOOKUP(BD$2,Técnicos!$A$2:$A$100,IF(Projetos!BJ103=1,Técnicos!$F$2:$F$100,IF(Projetos!BJ103=2,Técnicos!$H$2:$H$100,Técnicos!$J$2:$J$100)),,0,1))</f>
        <v/>
      </c>
      <c r="BE104" s="15" t="str" cm="1">
        <f t="array" ref="BE104">IF(OR($B104="",BE$2=""),"",Projetos!$K103*_xlfn.XLOOKUP(BE$2,Técnicos!$A$2:$A$100,IF(Projetos!BK103=1,Técnicos!$F$2:$F$100,IF(Projetos!BK103=2,Técnicos!$H$2:$H$100,Técnicos!$J$2:$J$100)),,0,1))</f>
        <v/>
      </c>
      <c r="BF104" s="15" t="str" cm="1">
        <f t="array" ref="BF104">IF(OR($B104="",BF$2=""),"",Projetos!$K103*_xlfn.XLOOKUP(BF$2,Técnicos!$A$2:$A$100,IF(Projetos!BL103=1,Técnicos!$F$2:$F$100,IF(Projetos!BL103=2,Técnicos!$H$2:$H$100,Técnicos!$J$2:$J$100)),,0,1))</f>
        <v/>
      </c>
      <c r="BG104" s="15" t="str" cm="1">
        <f t="array" ref="BG104">IF(OR($B104="",BG$2=""),"",Projetos!$K103*_xlfn.XLOOKUP(BG$2,Técnicos!$A$2:$A$100,IF(Projetos!BM103=1,Técnicos!$F$2:$F$100,IF(Projetos!BM103=2,Técnicos!$H$2:$H$100,Técnicos!$J$2:$J$100)),,0,1))</f>
        <v/>
      </c>
      <c r="BH104" s="15" t="str" cm="1">
        <f t="array" ref="BH104">IF(OR($B104="",BH$2=""),"",Projetos!$K103*_xlfn.XLOOKUP(BH$2,Técnicos!$A$2:$A$100,IF(Projetos!BN103=1,Técnicos!$F$2:$F$100,IF(Projetos!BN103=2,Técnicos!$H$2:$H$100,Técnicos!$J$2:$J$100)),,0,1))</f>
        <v/>
      </c>
      <c r="BI104" s="15" t="str" cm="1">
        <f t="array" ref="BI104">IF(OR($B104="",BI$2=""),"",Projetos!$K103*_xlfn.XLOOKUP(BI$2,Técnicos!$A$2:$A$100,IF(Projetos!BO103=1,Técnicos!$F$2:$F$100,IF(Projetos!BO103=2,Técnicos!$H$2:$H$100,Técnicos!$J$2:$J$100)),,0,1))</f>
        <v/>
      </c>
      <c r="BJ104" s="15" t="str" cm="1">
        <f t="array" ref="BJ104">IF(OR($B104="",BJ$2=""),"",Projetos!$K103*_xlfn.XLOOKUP(BJ$2,Técnicos!$A$2:$A$100,IF(Projetos!BP103=1,Técnicos!$F$2:$F$100,IF(Projetos!BP103=2,Técnicos!$H$2:$H$100,Técnicos!$J$2:$J$100)),,0,1))</f>
        <v/>
      </c>
      <c r="BK104" s="15" t="str" cm="1">
        <f t="array" ref="BK104">IF(OR($B104="",BK$2=""),"",Projetos!$K103*_xlfn.XLOOKUP(BK$2,Técnicos!$A$2:$A$100,IF(Projetos!BQ103=1,Técnicos!$F$2:$F$100,IF(Projetos!BQ103=2,Técnicos!$H$2:$H$100,Técnicos!$J$2:$J$100)),,0,1))</f>
        <v/>
      </c>
      <c r="BL104" s="15" t="str" cm="1">
        <f t="array" ref="BL104">IF(OR($B104="",BL$2=""),"",Projetos!$K103*_xlfn.XLOOKUP(BL$2,Técnicos!$A$2:$A$100,IF(Projetos!BR103=1,Técnicos!$F$2:$F$100,IF(Projetos!BR103=2,Técnicos!$H$2:$H$100,Técnicos!$J$2:$J$100)),,0,1))</f>
        <v/>
      </c>
      <c r="BM104" s="15" t="str" cm="1">
        <f t="array" ref="BM104">IF(OR($B104="",BM$2=""),"",Projetos!$K103*_xlfn.XLOOKUP(BM$2,Técnicos!$A$2:$A$100,IF(Projetos!BS103=1,Técnicos!$F$2:$F$100,IF(Projetos!BS103=2,Técnicos!$H$2:$H$100,Técnicos!$J$2:$J$100)),,0,1))</f>
        <v/>
      </c>
      <c r="BN104" s="15" t="str" cm="1">
        <f t="array" ref="BN104">IF(OR($B104="",BN$2=""),"",Projetos!$K103*_xlfn.XLOOKUP(BN$2,Técnicos!$A$2:$A$100,IF(Projetos!BT103=1,Técnicos!$F$2:$F$100,IF(Projetos!BT103=2,Técnicos!$H$2:$H$100,Técnicos!$J$2:$J$100)),,0,1))</f>
        <v/>
      </c>
      <c r="BO104" s="15" t="str" cm="1">
        <f t="array" ref="BO104">IF(OR($B104="",BO$2=""),"",Projetos!$K103*_xlfn.XLOOKUP(BO$2,Técnicos!$A$2:$A$100,IF(Projetos!BU103=1,Técnicos!$F$2:$F$100,IF(Projetos!BU103=2,Técnicos!$H$2:$H$100,Técnicos!$J$2:$J$100)),,0,1))</f>
        <v/>
      </c>
      <c r="BP104" s="15" t="str" cm="1">
        <f t="array" ref="BP104">IF(OR($B104="",BP$2=""),"",Projetos!$K103*_xlfn.XLOOKUP(BP$2,Técnicos!$A$2:$A$100,IF(Projetos!BV103=1,Técnicos!$F$2:$F$100,IF(Projetos!BV103=2,Técnicos!$H$2:$H$100,Técnicos!$J$2:$J$100)),,0,1))</f>
        <v/>
      </c>
      <c r="BQ104" s="15" t="str" cm="1">
        <f t="array" ref="BQ104">IF(OR($B104="",BQ$2=""),"",Projetos!$K103*_xlfn.XLOOKUP(BQ$2,Técnicos!$A$2:$A$100,IF(Projetos!BW103=1,Técnicos!$F$2:$F$100,IF(Projetos!BW103=2,Técnicos!$H$2:$H$100,Técnicos!$J$2:$J$100)),,0,1))</f>
        <v/>
      </c>
    </row>
    <row r="105" spans="3:69" x14ac:dyDescent="0.25">
      <c r="C105" s="15" t="str" cm="1">
        <f t="array" ref="C105">IF(OR($B105="",C$2=""),"",Projetos!$K104*_xlfn.XLOOKUP(C$2,Técnicos!$A$2:$A$100,IF(Projetos!I104=1,Técnicos!$F$2:$F$100,IF(Projetos!I104=2,Técnicos!$H$2:$H$100,Técnicos!$J$2:$J$100)),,0,1))</f>
        <v/>
      </c>
      <c r="D105" s="15" t="str" cm="1">
        <f t="array" ref="D105">IF(OR($B105="",D$2=""),"",Projetos!$K104*_xlfn.XLOOKUP(D$2,Técnicos!$A$2:$A$100,IF(Projetos!J104=1,Técnicos!$F$2:$F$100,IF(Projetos!J104=2,Técnicos!$H$2:$H$100,Técnicos!$J$2:$J$100)),,0,1))</f>
        <v/>
      </c>
      <c r="E105" s="15" t="str" cm="1">
        <f t="array" ref="E105">IF(OR($B105="",E$2=""),"",Projetos!$K104*_xlfn.XLOOKUP(E$2,Técnicos!$A$2:$A$100,IF(Projetos!K104=1,Técnicos!$F$2:$F$100,IF(Projetos!K104=2,Técnicos!$H$2:$H$100,Técnicos!$J$2:$J$100)),,0,1))</f>
        <v/>
      </c>
      <c r="F105" s="15" t="str" cm="1">
        <f t="array" ref="F105">IF(OR($B105="",F$2=""),"",Projetos!$K104*_xlfn.XLOOKUP(F$2,Técnicos!$A$2:$A$100,IF(Projetos!L104=1,Técnicos!$F$2:$F$100,IF(Projetos!L104=2,Técnicos!$H$2:$H$100,Técnicos!$J$2:$J$100)),,0,1))</f>
        <v/>
      </c>
      <c r="G105" s="15" t="str" cm="1">
        <f t="array" ref="G105">IF(OR($B105="",G$2=""),"",Projetos!$K104*_xlfn.XLOOKUP(G$2,Técnicos!$A$2:$A$100,IF(Projetos!M104=1,Técnicos!$F$2:$F$100,IF(Projetos!M104=2,Técnicos!$H$2:$H$100,Técnicos!$J$2:$J$100)),,0,1))</f>
        <v/>
      </c>
      <c r="H105" s="15" t="str" cm="1">
        <f t="array" ref="H105">IF(OR($B105="",H$2=""),"",Projetos!$K104*_xlfn.XLOOKUP(H$2,Técnicos!$A$2:$A$100,IF(Projetos!N104=1,Técnicos!$F$2:$F$100,IF(Projetos!N104=2,Técnicos!$H$2:$H$100,Técnicos!$J$2:$J$100)),,0,1))</f>
        <v/>
      </c>
      <c r="I105" s="15" t="str" cm="1">
        <f t="array" ref="I105">IF(OR($B105="",I$2=""),"",Projetos!$K104*_xlfn.XLOOKUP(I$2,Técnicos!$A$2:$A$100,IF(Projetos!O104=1,Técnicos!$F$2:$F$100,IF(Projetos!O104=2,Técnicos!$H$2:$H$100,Técnicos!$J$2:$J$100)),,0,1))</f>
        <v/>
      </c>
      <c r="J105" s="15" t="str" cm="1">
        <f t="array" ref="J105">IF(OR($B105="",J$2=""),"",Projetos!$K104*_xlfn.XLOOKUP(J$2,Técnicos!$A$2:$A$100,IF(Projetos!P104=1,Técnicos!$F$2:$F$100,IF(Projetos!P104=2,Técnicos!$H$2:$H$100,Técnicos!$J$2:$J$100)),,0,1))</f>
        <v/>
      </c>
      <c r="K105" s="15" t="str" cm="1">
        <f t="array" ref="K105">IF(OR($B105="",K$2=""),"",Projetos!$K104*_xlfn.XLOOKUP(K$2,Técnicos!$A$2:$A$100,IF(Projetos!Q104=1,Técnicos!$F$2:$F$100,IF(Projetos!Q104=2,Técnicos!$H$2:$H$100,Técnicos!$J$2:$J$100)),,0,1))</f>
        <v/>
      </c>
      <c r="L105" s="15" t="str" cm="1">
        <f t="array" ref="L105">IF(OR($B105="",L$2=""),"",Projetos!$K104*_xlfn.XLOOKUP(L$2,Técnicos!$A$2:$A$100,IF(Projetos!R104=1,Técnicos!$F$2:$F$100,IF(Projetos!R104=2,Técnicos!$H$2:$H$100,Técnicos!$J$2:$J$100)),,0,1))</f>
        <v/>
      </c>
      <c r="M105" s="15" t="str" cm="1">
        <f t="array" ref="M105">IF(OR($B105="",M$2=""),"",Projetos!$K104*_xlfn.XLOOKUP(M$2,Técnicos!$A$2:$A$100,IF(Projetos!S104=1,Técnicos!$F$2:$F$100,IF(Projetos!S104=2,Técnicos!$H$2:$H$100,Técnicos!$J$2:$J$100)),,0,1))</f>
        <v/>
      </c>
      <c r="N105" s="15" t="str" cm="1">
        <f t="array" ref="N105">IF(OR($B105="",N$2=""),"",Projetos!$K104*_xlfn.XLOOKUP(N$2,Técnicos!$A$2:$A$100,IF(Projetos!T104=1,Técnicos!$F$2:$F$100,IF(Projetos!T104=2,Técnicos!$H$2:$H$100,Técnicos!$J$2:$J$100)),,0,1))</f>
        <v/>
      </c>
      <c r="O105" s="15" t="str" cm="1">
        <f t="array" ref="O105">IF(OR($B105="",O$2=""),"",Projetos!$K104*_xlfn.XLOOKUP(O$2,Técnicos!$A$2:$A$100,IF(Projetos!U104=1,Técnicos!$F$2:$F$100,IF(Projetos!U104=2,Técnicos!$H$2:$H$100,Técnicos!$J$2:$J$100)),,0,1))</f>
        <v/>
      </c>
      <c r="P105" s="15" t="str" cm="1">
        <f t="array" ref="P105">IF(OR($B105="",P$2=""),"",Projetos!$K104*_xlfn.XLOOKUP(P$2,Técnicos!$A$2:$A$100,IF(Projetos!V104=1,Técnicos!$F$2:$F$100,IF(Projetos!V104=2,Técnicos!$H$2:$H$100,Técnicos!$J$2:$J$100)),,0,1))</f>
        <v/>
      </c>
      <c r="Q105" s="15" t="str" cm="1">
        <f t="array" ref="Q105">IF(OR($B105="",Q$2=""),"",Projetos!$K104*_xlfn.XLOOKUP(Q$2,Técnicos!$A$2:$A$100,IF(Projetos!W104=1,Técnicos!$F$2:$F$100,IF(Projetos!W104=2,Técnicos!$H$2:$H$100,Técnicos!$J$2:$J$100)),,0,1))</f>
        <v/>
      </c>
      <c r="R105" s="15" t="str" cm="1">
        <f t="array" ref="R105">IF(OR($B105="",R$2=""),"",Projetos!$K104*_xlfn.XLOOKUP(R$2,Técnicos!$A$2:$A$100,IF(Projetos!X104=1,Técnicos!$F$2:$F$100,IF(Projetos!X104=2,Técnicos!$H$2:$H$100,Técnicos!$J$2:$J$100)),,0,1))</f>
        <v/>
      </c>
      <c r="S105" s="15" t="str" cm="1">
        <f t="array" ref="S105">IF(OR($B105="",S$2=""),"",Projetos!$K104*_xlfn.XLOOKUP(S$2,Técnicos!$A$2:$A$100,IF(Projetos!Y104=1,Técnicos!$F$2:$F$100,IF(Projetos!Y104=2,Técnicos!$H$2:$H$100,Técnicos!$J$2:$J$100)),,0,1))</f>
        <v/>
      </c>
      <c r="T105" s="15" t="str" cm="1">
        <f t="array" ref="T105">IF(OR($B105="",T$2=""),"",Projetos!$K104*_xlfn.XLOOKUP(T$2,Técnicos!$A$2:$A$100,IF(Projetos!Z104=1,Técnicos!$F$2:$F$100,IF(Projetos!Z104=2,Técnicos!$H$2:$H$100,Técnicos!$J$2:$J$100)),,0,1))</f>
        <v/>
      </c>
      <c r="U105" s="15" t="str" cm="1">
        <f t="array" ref="U105">IF(OR($B105="",U$2=""),"",Projetos!$K104*_xlfn.XLOOKUP(U$2,Técnicos!$A$2:$A$100,IF(Projetos!AA104=1,Técnicos!$F$2:$F$100,IF(Projetos!AA104=2,Técnicos!$H$2:$H$100,Técnicos!$J$2:$J$100)),,0,1))</f>
        <v/>
      </c>
      <c r="V105" s="15" t="str" cm="1">
        <f t="array" ref="V105">IF(OR($B105="",V$2=""),"",Projetos!$K104*_xlfn.XLOOKUP(V$2,Técnicos!$A$2:$A$100,IF(Projetos!AB104=1,Técnicos!$F$2:$F$100,IF(Projetos!AB104=2,Técnicos!$H$2:$H$100,Técnicos!$J$2:$J$100)),,0,1))</f>
        <v/>
      </c>
      <c r="W105" s="15" t="str" cm="1">
        <f t="array" ref="W105">IF(OR($B105="",W$2=""),"",Projetos!$K104*_xlfn.XLOOKUP(W$2,Técnicos!$A$2:$A$100,IF(Projetos!AC104=1,Técnicos!$F$2:$F$100,IF(Projetos!AC104=2,Técnicos!$H$2:$H$100,Técnicos!$J$2:$J$100)),,0,1))</f>
        <v/>
      </c>
      <c r="X105" s="15" t="str" cm="1">
        <f t="array" ref="X105">IF(OR($B105="",X$2=""),"",Projetos!$K104*_xlfn.XLOOKUP(X$2,Técnicos!$A$2:$A$100,IF(Projetos!AD104=1,Técnicos!$F$2:$F$100,IF(Projetos!AD104=2,Técnicos!$H$2:$H$100,Técnicos!$J$2:$J$100)),,0,1))</f>
        <v/>
      </c>
      <c r="Y105" s="15" t="str" cm="1">
        <f t="array" ref="Y105">IF(OR($B105="",Y$2=""),"",Projetos!$K104*_xlfn.XLOOKUP(Y$2,Técnicos!$A$2:$A$100,IF(Projetos!AE104=1,Técnicos!$F$2:$F$100,IF(Projetos!AE104=2,Técnicos!$H$2:$H$100,Técnicos!$J$2:$J$100)),,0,1))</f>
        <v/>
      </c>
      <c r="Z105" s="15" t="str" cm="1">
        <f t="array" ref="Z105">IF(OR($B105="",Z$2=""),"",Projetos!$K104*_xlfn.XLOOKUP(Z$2,Técnicos!$A$2:$A$100,IF(Projetos!AF104=1,Técnicos!$F$2:$F$100,IF(Projetos!AF104=2,Técnicos!$H$2:$H$100,Técnicos!$J$2:$J$100)),,0,1))</f>
        <v/>
      </c>
      <c r="AA105" s="15" t="str" cm="1">
        <f t="array" ref="AA105">IF(OR($B105="",AA$2=""),"",Projetos!$K104*_xlfn.XLOOKUP(AA$2,Técnicos!$A$2:$A$100,IF(Projetos!AG104=1,Técnicos!$F$2:$F$100,IF(Projetos!AG104=2,Técnicos!$H$2:$H$100,Técnicos!$J$2:$J$100)),,0,1))</f>
        <v/>
      </c>
      <c r="AB105" s="15" t="str" cm="1">
        <f t="array" ref="AB105">IF(OR($B105="",AB$2=""),"",Projetos!$K104*_xlfn.XLOOKUP(AB$2,Técnicos!$A$2:$A$100,IF(Projetos!AH104=1,Técnicos!$F$2:$F$100,IF(Projetos!AH104=2,Técnicos!$H$2:$H$100,Técnicos!$J$2:$J$100)),,0,1))</f>
        <v/>
      </c>
      <c r="AC105" s="15" t="str" cm="1">
        <f t="array" ref="AC105">IF(OR($B105="",AC$2=""),"",Projetos!$K104*_xlfn.XLOOKUP(AC$2,Técnicos!$A$2:$A$100,IF(Projetos!AI104=1,Técnicos!$F$2:$F$100,IF(Projetos!AI104=2,Técnicos!$H$2:$H$100,Técnicos!$J$2:$J$100)),,0,1))</f>
        <v/>
      </c>
      <c r="AD105" s="15" t="str" cm="1">
        <f t="array" ref="AD105">IF(OR($B105="",AD$2=""),"",Projetos!$K104*_xlfn.XLOOKUP(AD$2,Técnicos!$A$2:$A$100,IF(Projetos!AJ104=1,Técnicos!$F$2:$F$100,IF(Projetos!AJ104=2,Técnicos!$H$2:$H$100,Técnicos!$J$2:$J$100)),,0,1))</f>
        <v/>
      </c>
      <c r="AE105" s="15" t="str" cm="1">
        <f t="array" ref="AE105">IF(OR($B105="",AE$2=""),"",Projetos!$K104*_xlfn.XLOOKUP(AE$2,Técnicos!$A$2:$A$100,IF(Projetos!AK104=1,Técnicos!$F$2:$F$100,IF(Projetos!AK104=2,Técnicos!$H$2:$H$100,Técnicos!$J$2:$J$100)),,0,1))</f>
        <v/>
      </c>
      <c r="AF105" s="15" t="str" cm="1">
        <f t="array" ref="AF105">IF(OR($B105="",AF$2=""),"",Projetos!$K104*_xlfn.XLOOKUP(AF$2,Técnicos!$A$2:$A$100,IF(Projetos!AL104=1,Técnicos!$F$2:$F$100,IF(Projetos!AL104=2,Técnicos!$H$2:$H$100,Técnicos!$J$2:$J$100)),,0,1))</f>
        <v/>
      </c>
      <c r="AG105" s="15" t="str" cm="1">
        <f t="array" ref="AG105">IF(OR($B105="",AG$2=""),"",Projetos!$K104*_xlfn.XLOOKUP(AG$2,Técnicos!$A$2:$A$100,IF(Projetos!AM104=1,Técnicos!$F$2:$F$100,IF(Projetos!AM104=2,Técnicos!$H$2:$H$100,Técnicos!$J$2:$J$100)),,0,1))</f>
        <v/>
      </c>
      <c r="AH105" s="15" t="str" cm="1">
        <f t="array" ref="AH105">IF(OR($B105="",AH$2=""),"",Projetos!$K104*_xlfn.XLOOKUP(AH$2,Técnicos!$A$2:$A$100,IF(Projetos!AN104=1,Técnicos!$F$2:$F$100,IF(Projetos!AN104=2,Técnicos!$H$2:$H$100,Técnicos!$J$2:$J$100)),,0,1))</f>
        <v/>
      </c>
      <c r="AI105" s="15" t="str" cm="1">
        <f t="array" ref="AI105">IF(OR($B105="",AI$2=""),"",Projetos!$K104*_xlfn.XLOOKUP(AI$2,Técnicos!$A$2:$A$100,IF(Projetos!AO104=1,Técnicos!$F$2:$F$100,IF(Projetos!AO104=2,Técnicos!$H$2:$H$100,Técnicos!$J$2:$J$100)),,0,1))</f>
        <v/>
      </c>
      <c r="AJ105" s="15" t="str" cm="1">
        <f t="array" ref="AJ105">IF(OR($B105="",AJ$2=""),"",Projetos!$K104*_xlfn.XLOOKUP(AJ$2,Técnicos!$A$2:$A$100,IF(Projetos!AP104=1,Técnicos!$F$2:$F$100,IF(Projetos!AP104=2,Técnicos!$H$2:$H$100,Técnicos!$J$2:$J$100)),,0,1))</f>
        <v/>
      </c>
      <c r="AK105" s="15" t="str" cm="1">
        <f t="array" ref="AK105">IF(OR($B105="",AK$2=""),"",Projetos!$K104*_xlfn.XLOOKUP(AK$2,Técnicos!$A$2:$A$100,IF(Projetos!AQ104=1,Técnicos!$F$2:$F$100,IF(Projetos!AQ104=2,Técnicos!$H$2:$H$100,Técnicos!$J$2:$J$100)),,0,1))</f>
        <v/>
      </c>
      <c r="AL105" s="15" t="str" cm="1">
        <f t="array" ref="AL105">IF(OR($B105="",AL$2=""),"",Projetos!$K104*_xlfn.XLOOKUP(AL$2,Técnicos!$A$2:$A$100,IF(Projetos!AR104=1,Técnicos!$F$2:$F$100,IF(Projetos!AR104=2,Técnicos!$H$2:$H$100,Técnicos!$J$2:$J$100)),,0,1))</f>
        <v/>
      </c>
      <c r="AM105" s="15" t="str" cm="1">
        <f t="array" ref="AM105">IF(OR($B105="",AM$2=""),"",Projetos!$K104*_xlfn.XLOOKUP(AM$2,Técnicos!$A$2:$A$100,IF(Projetos!AS104=1,Técnicos!$F$2:$F$100,IF(Projetos!AS104=2,Técnicos!$H$2:$H$100,Técnicos!$J$2:$J$100)),,0,1))</f>
        <v/>
      </c>
      <c r="AN105" s="15" t="str" cm="1">
        <f t="array" ref="AN105">IF(OR($B105="",AN$2=""),"",Projetos!$K104*_xlfn.XLOOKUP(AN$2,Técnicos!$A$2:$A$100,IF(Projetos!AT104=1,Técnicos!$F$2:$F$100,IF(Projetos!AT104=2,Técnicos!$H$2:$H$100,Técnicos!$J$2:$J$100)),,0,1))</f>
        <v/>
      </c>
      <c r="AO105" s="15" t="str" cm="1">
        <f t="array" ref="AO105">IF(OR($B105="",AO$2=""),"",Projetos!$K104*_xlfn.XLOOKUP(AO$2,Técnicos!$A$2:$A$100,IF(Projetos!AU104=1,Técnicos!$F$2:$F$100,IF(Projetos!AU104=2,Técnicos!$H$2:$H$100,Técnicos!$J$2:$J$100)),,0,1))</f>
        <v/>
      </c>
      <c r="AP105" s="15" t="str" cm="1">
        <f t="array" ref="AP105">IF(OR($B105="",AP$2=""),"",Projetos!$K104*_xlfn.XLOOKUP(AP$2,Técnicos!$A$2:$A$100,IF(Projetos!AV104=1,Técnicos!$F$2:$F$100,IF(Projetos!AV104=2,Técnicos!$H$2:$H$100,Técnicos!$J$2:$J$100)),,0,1))</f>
        <v/>
      </c>
      <c r="AQ105" s="15" t="str" cm="1">
        <f t="array" ref="AQ105">IF(OR($B105="",AQ$2=""),"",Projetos!$K104*_xlfn.XLOOKUP(AQ$2,Técnicos!$A$2:$A$100,IF(Projetos!AW104=1,Técnicos!$F$2:$F$100,IF(Projetos!AW104=2,Técnicos!$H$2:$H$100,Técnicos!$J$2:$J$100)),,0,1))</f>
        <v/>
      </c>
      <c r="AR105" s="15" t="str" cm="1">
        <f t="array" ref="AR105">IF(OR($B105="",AR$2=""),"",Projetos!$K104*_xlfn.XLOOKUP(AR$2,Técnicos!$A$2:$A$100,IF(Projetos!AX104=1,Técnicos!$F$2:$F$100,IF(Projetos!AX104=2,Técnicos!$H$2:$H$100,Técnicos!$J$2:$J$100)),,0,1))</f>
        <v/>
      </c>
      <c r="AS105" s="15" t="str" cm="1">
        <f t="array" ref="AS105">IF(OR($B105="",AS$2=""),"",Projetos!$K104*_xlfn.XLOOKUP(AS$2,Técnicos!$A$2:$A$100,IF(Projetos!AY104=1,Técnicos!$F$2:$F$100,IF(Projetos!AY104=2,Técnicos!$H$2:$H$100,Técnicos!$J$2:$J$100)),,0,1))</f>
        <v/>
      </c>
      <c r="AT105" s="15" t="str" cm="1">
        <f t="array" ref="AT105">IF(OR($B105="",AT$2=""),"",Projetos!$K104*_xlfn.XLOOKUP(AT$2,Técnicos!$A$2:$A$100,IF(Projetos!AZ104=1,Técnicos!$F$2:$F$100,IF(Projetos!AZ104=2,Técnicos!$H$2:$H$100,Técnicos!$J$2:$J$100)),,0,1))</f>
        <v/>
      </c>
      <c r="AU105" s="15" t="str" cm="1">
        <f t="array" ref="AU105">IF(OR($B105="",AU$2=""),"",Projetos!$K104*_xlfn.XLOOKUP(AU$2,Técnicos!$A$2:$A$100,IF(Projetos!BA104=1,Técnicos!$F$2:$F$100,IF(Projetos!BA104=2,Técnicos!$H$2:$H$100,Técnicos!$J$2:$J$100)),,0,1))</f>
        <v/>
      </c>
      <c r="AV105" s="15" t="str" cm="1">
        <f t="array" ref="AV105">IF(OR($B105="",AV$2=""),"",Projetos!$K104*_xlfn.XLOOKUP(AV$2,Técnicos!$A$2:$A$100,IF(Projetos!BB104=1,Técnicos!$F$2:$F$100,IF(Projetos!BB104=2,Técnicos!$H$2:$H$100,Técnicos!$J$2:$J$100)),,0,1))</f>
        <v/>
      </c>
      <c r="AW105" s="15" t="str" cm="1">
        <f t="array" ref="AW105">IF(OR($B105="",AW$2=""),"",Projetos!$K104*_xlfn.XLOOKUP(AW$2,Técnicos!$A$2:$A$100,IF(Projetos!BC104=1,Técnicos!$F$2:$F$100,IF(Projetos!BC104=2,Técnicos!$H$2:$H$100,Técnicos!$J$2:$J$100)),,0,1))</f>
        <v/>
      </c>
      <c r="AX105" s="15" t="str" cm="1">
        <f t="array" ref="AX105">IF(OR($B105="",AX$2=""),"",Projetos!$K104*_xlfn.XLOOKUP(AX$2,Técnicos!$A$2:$A$100,IF(Projetos!BD104=1,Técnicos!$F$2:$F$100,IF(Projetos!BD104=2,Técnicos!$H$2:$H$100,Técnicos!$J$2:$J$100)),,0,1))</f>
        <v/>
      </c>
      <c r="AY105" s="15" t="str" cm="1">
        <f t="array" ref="AY105">IF(OR($B105="",AY$2=""),"",Projetos!$K104*_xlfn.XLOOKUP(AY$2,Técnicos!$A$2:$A$100,IF(Projetos!BE104=1,Técnicos!$F$2:$F$100,IF(Projetos!BE104=2,Técnicos!$H$2:$H$100,Técnicos!$J$2:$J$100)),,0,1))</f>
        <v/>
      </c>
      <c r="AZ105" s="15" t="str" cm="1">
        <f t="array" ref="AZ105">IF(OR($B105="",AZ$2=""),"",Projetos!$K104*_xlfn.XLOOKUP(AZ$2,Técnicos!$A$2:$A$100,IF(Projetos!BF104=1,Técnicos!$F$2:$F$100,IF(Projetos!BF104=2,Técnicos!$H$2:$H$100,Técnicos!$J$2:$J$100)),,0,1))</f>
        <v/>
      </c>
      <c r="BA105" s="15" t="str" cm="1">
        <f t="array" ref="BA105">IF(OR($B105="",BA$2=""),"",Projetos!$K104*_xlfn.XLOOKUP(BA$2,Técnicos!$A$2:$A$100,IF(Projetos!BG104=1,Técnicos!$F$2:$F$100,IF(Projetos!BG104=2,Técnicos!$H$2:$H$100,Técnicos!$J$2:$J$100)),,0,1))</f>
        <v/>
      </c>
      <c r="BB105" s="15" t="str" cm="1">
        <f t="array" ref="BB105">IF(OR($B105="",BB$2=""),"",Projetos!$K104*_xlfn.XLOOKUP(BB$2,Técnicos!$A$2:$A$100,IF(Projetos!BH104=1,Técnicos!$F$2:$F$100,IF(Projetos!BH104=2,Técnicos!$H$2:$H$100,Técnicos!$J$2:$J$100)),,0,1))</f>
        <v/>
      </c>
      <c r="BC105" s="15" t="str" cm="1">
        <f t="array" ref="BC105">IF(OR($B105="",BC$2=""),"",Projetos!$K104*_xlfn.XLOOKUP(BC$2,Técnicos!$A$2:$A$100,IF(Projetos!BI104=1,Técnicos!$F$2:$F$100,IF(Projetos!BI104=2,Técnicos!$H$2:$H$100,Técnicos!$J$2:$J$100)),,0,1))</f>
        <v/>
      </c>
      <c r="BD105" s="15" t="str" cm="1">
        <f t="array" ref="BD105">IF(OR($B105="",BD$2=""),"",Projetos!$K104*_xlfn.XLOOKUP(BD$2,Técnicos!$A$2:$A$100,IF(Projetos!BJ104=1,Técnicos!$F$2:$F$100,IF(Projetos!BJ104=2,Técnicos!$H$2:$H$100,Técnicos!$J$2:$J$100)),,0,1))</f>
        <v/>
      </c>
      <c r="BE105" s="15" t="str" cm="1">
        <f t="array" ref="BE105">IF(OR($B105="",BE$2=""),"",Projetos!$K104*_xlfn.XLOOKUP(BE$2,Técnicos!$A$2:$A$100,IF(Projetos!BK104=1,Técnicos!$F$2:$F$100,IF(Projetos!BK104=2,Técnicos!$H$2:$H$100,Técnicos!$J$2:$J$100)),,0,1))</f>
        <v/>
      </c>
      <c r="BF105" s="15" t="str" cm="1">
        <f t="array" ref="BF105">IF(OR($B105="",BF$2=""),"",Projetos!$K104*_xlfn.XLOOKUP(BF$2,Técnicos!$A$2:$A$100,IF(Projetos!BL104=1,Técnicos!$F$2:$F$100,IF(Projetos!BL104=2,Técnicos!$H$2:$H$100,Técnicos!$J$2:$J$100)),,0,1))</f>
        <v/>
      </c>
      <c r="BG105" s="15" t="str" cm="1">
        <f t="array" ref="BG105">IF(OR($B105="",BG$2=""),"",Projetos!$K104*_xlfn.XLOOKUP(BG$2,Técnicos!$A$2:$A$100,IF(Projetos!BM104=1,Técnicos!$F$2:$F$100,IF(Projetos!BM104=2,Técnicos!$H$2:$H$100,Técnicos!$J$2:$J$100)),,0,1))</f>
        <v/>
      </c>
      <c r="BH105" s="15" t="str" cm="1">
        <f t="array" ref="BH105">IF(OR($B105="",BH$2=""),"",Projetos!$K104*_xlfn.XLOOKUP(BH$2,Técnicos!$A$2:$A$100,IF(Projetos!BN104=1,Técnicos!$F$2:$F$100,IF(Projetos!BN104=2,Técnicos!$H$2:$H$100,Técnicos!$J$2:$J$100)),,0,1))</f>
        <v/>
      </c>
      <c r="BI105" s="15" t="str" cm="1">
        <f t="array" ref="BI105">IF(OR($B105="",BI$2=""),"",Projetos!$K104*_xlfn.XLOOKUP(BI$2,Técnicos!$A$2:$A$100,IF(Projetos!BO104=1,Técnicos!$F$2:$F$100,IF(Projetos!BO104=2,Técnicos!$H$2:$H$100,Técnicos!$J$2:$J$100)),,0,1))</f>
        <v/>
      </c>
      <c r="BJ105" s="15" t="str" cm="1">
        <f t="array" ref="BJ105">IF(OR($B105="",BJ$2=""),"",Projetos!$K104*_xlfn.XLOOKUP(BJ$2,Técnicos!$A$2:$A$100,IF(Projetos!BP104=1,Técnicos!$F$2:$F$100,IF(Projetos!BP104=2,Técnicos!$H$2:$H$100,Técnicos!$J$2:$J$100)),,0,1))</f>
        <v/>
      </c>
      <c r="BK105" s="15" t="str" cm="1">
        <f t="array" ref="BK105">IF(OR($B105="",BK$2=""),"",Projetos!$K104*_xlfn.XLOOKUP(BK$2,Técnicos!$A$2:$A$100,IF(Projetos!BQ104=1,Técnicos!$F$2:$F$100,IF(Projetos!BQ104=2,Técnicos!$H$2:$H$100,Técnicos!$J$2:$J$100)),,0,1))</f>
        <v/>
      </c>
      <c r="BL105" s="15" t="str" cm="1">
        <f t="array" ref="BL105">IF(OR($B105="",BL$2=""),"",Projetos!$K104*_xlfn.XLOOKUP(BL$2,Técnicos!$A$2:$A$100,IF(Projetos!BR104=1,Técnicos!$F$2:$F$100,IF(Projetos!BR104=2,Técnicos!$H$2:$H$100,Técnicos!$J$2:$J$100)),,0,1))</f>
        <v/>
      </c>
      <c r="BM105" s="15" t="str" cm="1">
        <f t="array" ref="BM105">IF(OR($B105="",BM$2=""),"",Projetos!$K104*_xlfn.XLOOKUP(BM$2,Técnicos!$A$2:$A$100,IF(Projetos!BS104=1,Técnicos!$F$2:$F$100,IF(Projetos!BS104=2,Técnicos!$H$2:$H$100,Técnicos!$J$2:$J$100)),,0,1))</f>
        <v/>
      </c>
      <c r="BN105" s="15" t="str" cm="1">
        <f t="array" ref="BN105">IF(OR($B105="",BN$2=""),"",Projetos!$K104*_xlfn.XLOOKUP(BN$2,Técnicos!$A$2:$A$100,IF(Projetos!BT104=1,Técnicos!$F$2:$F$100,IF(Projetos!BT104=2,Técnicos!$H$2:$H$100,Técnicos!$J$2:$J$100)),,0,1))</f>
        <v/>
      </c>
      <c r="BO105" s="15" t="str" cm="1">
        <f t="array" ref="BO105">IF(OR($B105="",BO$2=""),"",Projetos!$K104*_xlfn.XLOOKUP(BO$2,Técnicos!$A$2:$A$100,IF(Projetos!BU104=1,Técnicos!$F$2:$F$100,IF(Projetos!BU104=2,Técnicos!$H$2:$H$100,Técnicos!$J$2:$J$100)),,0,1))</f>
        <v/>
      </c>
      <c r="BP105" s="15" t="str" cm="1">
        <f t="array" ref="BP105">IF(OR($B105="",BP$2=""),"",Projetos!$K104*_xlfn.XLOOKUP(BP$2,Técnicos!$A$2:$A$100,IF(Projetos!BV104=1,Técnicos!$F$2:$F$100,IF(Projetos!BV104=2,Técnicos!$H$2:$H$100,Técnicos!$J$2:$J$100)),,0,1))</f>
        <v/>
      </c>
      <c r="BQ105" s="15" t="str" cm="1">
        <f t="array" ref="BQ105">IF(OR($B105="",BQ$2=""),"",Projetos!$K104*_xlfn.XLOOKUP(BQ$2,Técnicos!$A$2:$A$100,IF(Projetos!BW104=1,Técnicos!$F$2:$F$100,IF(Projetos!BW104=2,Técnicos!$H$2:$H$100,Técnicos!$J$2:$J$100)),,0,1))</f>
        <v/>
      </c>
    </row>
    <row r="106" spans="3:69" x14ac:dyDescent="0.25">
      <c r="C106" s="15" t="str" cm="1">
        <f t="array" ref="C106">IF(OR($B106="",C$2=""),"",Projetos!$K105*_xlfn.XLOOKUP(C$2,Técnicos!$A$2:$A$100,IF(Projetos!I105=1,Técnicos!$F$2:$F$100,IF(Projetos!I105=2,Técnicos!$H$2:$H$100,Técnicos!$J$2:$J$100)),,0,1))</f>
        <v/>
      </c>
      <c r="D106" s="15" t="str" cm="1">
        <f t="array" ref="D106">IF(OR($B106="",D$2=""),"",Projetos!$K105*_xlfn.XLOOKUP(D$2,Técnicos!$A$2:$A$100,IF(Projetos!J105=1,Técnicos!$F$2:$F$100,IF(Projetos!J105=2,Técnicos!$H$2:$H$100,Técnicos!$J$2:$J$100)),,0,1))</f>
        <v/>
      </c>
      <c r="E106" s="15" t="str" cm="1">
        <f t="array" ref="E106">IF(OR($B106="",E$2=""),"",Projetos!$K105*_xlfn.XLOOKUP(E$2,Técnicos!$A$2:$A$100,IF(Projetos!K105=1,Técnicos!$F$2:$F$100,IF(Projetos!K105=2,Técnicos!$H$2:$H$100,Técnicos!$J$2:$J$100)),,0,1))</f>
        <v/>
      </c>
      <c r="F106" s="15" t="str" cm="1">
        <f t="array" ref="F106">IF(OR($B106="",F$2=""),"",Projetos!$K105*_xlfn.XLOOKUP(F$2,Técnicos!$A$2:$A$100,IF(Projetos!L105=1,Técnicos!$F$2:$F$100,IF(Projetos!L105=2,Técnicos!$H$2:$H$100,Técnicos!$J$2:$J$100)),,0,1))</f>
        <v/>
      </c>
      <c r="G106" s="15" t="str" cm="1">
        <f t="array" ref="G106">IF(OR($B106="",G$2=""),"",Projetos!$K105*_xlfn.XLOOKUP(G$2,Técnicos!$A$2:$A$100,IF(Projetos!M105=1,Técnicos!$F$2:$F$100,IF(Projetos!M105=2,Técnicos!$H$2:$H$100,Técnicos!$J$2:$J$100)),,0,1))</f>
        <v/>
      </c>
      <c r="H106" s="15" t="str" cm="1">
        <f t="array" ref="H106">IF(OR($B106="",H$2=""),"",Projetos!$K105*_xlfn.XLOOKUP(H$2,Técnicos!$A$2:$A$100,IF(Projetos!N105=1,Técnicos!$F$2:$F$100,IF(Projetos!N105=2,Técnicos!$H$2:$H$100,Técnicos!$J$2:$J$100)),,0,1))</f>
        <v/>
      </c>
      <c r="I106" s="15" t="str" cm="1">
        <f t="array" ref="I106">IF(OR($B106="",I$2=""),"",Projetos!$K105*_xlfn.XLOOKUP(I$2,Técnicos!$A$2:$A$100,IF(Projetos!O105=1,Técnicos!$F$2:$F$100,IF(Projetos!O105=2,Técnicos!$H$2:$H$100,Técnicos!$J$2:$J$100)),,0,1))</f>
        <v/>
      </c>
      <c r="J106" s="15" t="str" cm="1">
        <f t="array" ref="J106">IF(OR($B106="",J$2=""),"",Projetos!$K105*_xlfn.XLOOKUP(J$2,Técnicos!$A$2:$A$100,IF(Projetos!P105=1,Técnicos!$F$2:$F$100,IF(Projetos!P105=2,Técnicos!$H$2:$H$100,Técnicos!$J$2:$J$100)),,0,1))</f>
        <v/>
      </c>
      <c r="K106" s="15" t="str" cm="1">
        <f t="array" ref="K106">IF(OR($B106="",K$2=""),"",Projetos!$K105*_xlfn.XLOOKUP(K$2,Técnicos!$A$2:$A$100,IF(Projetos!Q105=1,Técnicos!$F$2:$F$100,IF(Projetos!Q105=2,Técnicos!$H$2:$H$100,Técnicos!$J$2:$J$100)),,0,1))</f>
        <v/>
      </c>
      <c r="L106" s="15" t="str" cm="1">
        <f t="array" ref="L106">IF(OR($B106="",L$2=""),"",Projetos!$K105*_xlfn.XLOOKUP(L$2,Técnicos!$A$2:$A$100,IF(Projetos!R105=1,Técnicos!$F$2:$F$100,IF(Projetos!R105=2,Técnicos!$H$2:$H$100,Técnicos!$J$2:$J$100)),,0,1))</f>
        <v/>
      </c>
      <c r="M106" s="15" t="str" cm="1">
        <f t="array" ref="M106">IF(OR($B106="",M$2=""),"",Projetos!$K105*_xlfn.XLOOKUP(M$2,Técnicos!$A$2:$A$100,IF(Projetos!S105=1,Técnicos!$F$2:$F$100,IF(Projetos!S105=2,Técnicos!$H$2:$H$100,Técnicos!$J$2:$J$100)),,0,1))</f>
        <v/>
      </c>
      <c r="N106" s="15" t="str" cm="1">
        <f t="array" ref="N106">IF(OR($B106="",N$2=""),"",Projetos!$K105*_xlfn.XLOOKUP(N$2,Técnicos!$A$2:$A$100,IF(Projetos!T105=1,Técnicos!$F$2:$F$100,IF(Projetos!T105=2,Técnicos!$H$2:$H$100,Técnicos!$J$2:$J$100)),,0,1))</f>
        <v/>
      </c>
      <c r="O106" s="15" t="str" cm="1">
        <f t="array" ref="O106">IF(OR($B106="",O$2=""),"",Projetos!$K105*_xlfn.XLOOKUP(O$2,Técnicos!$A$2:$A$100,IF(Projetos!U105=1,Técnicos!$F$2:$F$100,IF(Projetos!U105=2,Técnicos!$H$2:$H$100,Técnicos!$J$2:$J$100)),,0,1))</f>
        <v/>
      </c>
      <c r="P106" s="15" t="str" cm="1">
        <f t="array" ref="P106">IF(OR($B106="",P$2=""),"",Projetos!$K105*_xlfn.XLOOKUP(P$2,Técnicos!$A$2:$A$100,IF(Projetos!V105=1,Técnicos!$F$2:$F$100,IF(Projetos!V105=2,Técnicos!$H$2:$H$100,Técnicos!$J$2:$J$100)),,0,1))</f>
        <v/>
      </c>
      <c r="Q106" s="15" t="str" cm="1">
        <f t="array" ref="Q106">IF(OR($B106="",Q$2=""),"",Projetos!$K105*_xlfn.XLOOKUP(Q$2,Técnicos!$A$2:$A$100,IF(Projetos!W105=1,Técnicos!$F$2:$F$100,IF(Projetos!W105=2,Técnicos!$H$2:$H$100,Técnicos!$J$2:$J$100)),,0,1))</f>
        <v/>
      </c>
      <c r="R106" s="15" t="str" cm="1">
        <f t="array" ref="R106">IF(OR($B106="",R$2=""),"",Projetos!$K105*_xlfn.XLOOKUP(R$2,Técnicos!$A$2:$A$100,IF(Projetos!X105=1,Técnicos!$F$2:$F$100,IF(Projetos!X105=2,Técnicos!$H$2:$H$100,Técnicos!$J$2:$J$100)),,0,1))</f>
        <v/>
      </c>
      <c r="S106" s="15" t="str" cm="1">
        <f t="array" ref="S106">IF(OR($B106="",S$2=""),"",Projetos!$K105*_xlfn.XLOOKUP(S$2,Técnicos!$A$2:$A$100,IF(Projetos!Y105=1,Técnicos!$F$2:$F$100,IF(Projetos!Y105=2,Técnicos!$H$2:$H$100,Técnicos!$J$2:$J$100)),,0,1))</f>
        <v/>
      </c>
      <c r="T106" s="15" t="str" cm="1">
        <f t="array" ref="T106">IF(OR($B106="",T$2=""),"",Projetos!$K105*_xlfn.XLOOKUP(T$2,Técnicos!$A$2:$A$100,IF(Projetos!Z105=1,Técnicos!$F$2:$F$100,IF(Projetos!Z105=2,Técnicos!$H$2:$H$100,Técnicos!$J$2:$J$100)),,0,1))</f>
        <v/>
      </c>
      <c r="U106" s="15" t="str" cm="1">
        <f t="array" ref="U106">IF(OR($B106="",U$2=""),"",Projetos!$K105*_xlfn.XLOOKUP(U$2,Técnicos!$A$2:$A$100,IF(Projetos!AA105=1,Técnicos!$F$2:$F$100,IF(Projetos!AA105=2,Técnicos!$H$2:$H$100,Técnicos!$J$2:$J$100)),,0,1))</f>
        <v/>
      </c>
      <c r="V106" s="15" t="str" cm="1">
        <f t="array" ref="V106">IF(OR($B106="",V$2=""),"",Projetos!$K105*_xlfn.XLOOKUP(V$2,Técnicos!$A$2:$A$100,IF(Projetos!AB105=1,Técnicos!$F$2:$F$100,IF(Projetos!AB105=2,Técnicos!$H$2:$H$100,Técnicos!$J$2:$J$100)),,0,1))</f>
        <v/>
      </c>
      <c r="W106" s="15" t="str" cm="1">
        <f t="array" ref="W106">IF(OR($B106="",W$2=""),"",Projetos!$K105*_xlfn.XLOOKUP(W$2,Técnicos!$A$2:$A$100,IF(Projetos!AC105=1,Técnicos!$F$2:$F$100,IF(Projetos!AC105=2,Técnicos!$H$2:$H$100,Técnicos!$J$2:$J$100)),,0,1))</f>
        <v/>
      </c>
      <c r="X106" s="15" t="str" cm="1">
        <f t="array" ref="X106">IF(OR($B106="",X$2=""),"",Projetos!$K105*_xlfn.XLOOKUP(X$2,Técnicos!$A$2:$A$100,IF(Projetos!AD105=1,Técnicos!$F$2:$F$100,IF(Projetos!AD105=2,Técnicos!$H$2:$H$100,Técnicos!$J$2:$J$100)),,0,1))</f>
        <v/>
      </c>
      <c r="Y106" s="15" t="str" cm="1">
        <f t="array" ref="Y106">IF(OR($B106="",Y$2=""),"",Projetos!$K105*_xlfn.XLOOKUP(Y$2,Técnicos!$A$2:$A$100,IF(Projetos!AE105=1,Técnicos!$F$2:$F$100,IF(Projetos!AE105=2,Técnicos!$H$2:$H$100,Técnicos!$J$2:$J$100)),,0,1))</f>
        <v/>
      </c>
      <c r="Z106" s="15" t="str" cm="1">
        <f t="array" ref="Z106">IF(OR($B106="",Z$2=""),"",Projetos!$K105*_xlfn.XLOOKUP(Z$2,Técnicos!$A$2:$A$100,IF(Projetos!AF105=1,Técnicos!$F$2:$F$100,IF(Projetos!AF105=2,Técnicos!$H$2:$H$100,Técnicos!$J$2:$J$100)),,0,1))</f>
        <v/>
      </c>
      <c r="AA106" s="15" t="str" cm="1">
        <f t="array" ref="AA106">IF(OR($B106="",AA$2=""),"",Projetos!$K105*_xlfn.XLOOKUP(AA$2,Técnicos!$A$2:$A$100,IF(Projetos!AG105=1,Técnicos!$F$2:$F$100,IF(Projetos!AG105=2,Técnicos!$H$2:$H$100,Técnicos!$J$2:$J$100)),,0,1))</f>
        <v/>
      </c>
      <c r="AB106" s="15" t="str" cm="1">
        <f t="array" ref="AB106">IF(OR($B106="",AB$2=""),"",Projetos!$K105*_xlfn.XLOOKUP(AB$2,Técnicos!$A$2:$A$100,IF(Projetos!AH105=1,Técnicos!$F$2:$F$100,IF(Projetos!AH105=2,Técnicos!$H$2:$H$100,Técnicos!$J$2:$J$100)),,0,1))</f>
        <v/>
      </c>
      <c r="AC106" s="15" t="str" cm="1">
        <f t="array" ref="AC106">IF(OR($B106="",AC$2=""),"",Projetos!$K105*_xlfn.XLOOKUP(AC$2,Técnicos!$A$2:$A$100,IF(Projetos!AI105=1,Técnicos!$F$2:$F$100,IF(Projetos!AI105=2,Técnicos!$H$2:$H$100,Técnicos!$J$2:$J$100)),,0,1))</f>
        <v/>
      </c>
      <c r="AD106" s="15" t="str" cm="1">
        <f t="array" ref="AD106">IF(OR($B106="",AD$2=""),"",Projetos!$K105*_xlfn.XLOOKUP(AD$2,Técnicos!$A$2:$A$100,IF(Projetos!AJ105=1,Técnicos!$F$2:$F$100,IF(Projetos!AJ105=2,Técnicos!$H$2:$H$100,Técnicos!$J$2:$J$100)),,0,1))</f>
        <v/>
      </c>
      <c r="AE106" s="15" t="str" cm="1">
        <f t="array" ref="AE106">IF(OR($B106="",AE$2=""),"",Projetos!$K105*_xlfn.XLOOKUP(AE$2,Técnicos!$A$2:$A$100,IF(Projetos!AK105=1,Técnicos!$F$2:$F$100,IF(Projetos!AK105=2,Técnicos!$H$2:$H$100,Técnicos!$J$2:$J$100)),,0,1))</f>
        <v/>
      </c>
      <c r="AF106" s="15" t="str" cm="1">
        <f t="array" ref="AF106">IF(OR($B106="",AF$2=""),"",Projetos!$K105*_xlfn.XLOOKUP(AF$2,Técnicos!$A$2:$A$100,IF(Projetos!AL105=1,Técnicos!$F$2:$F$100,IF(Projetos!AL105=2,Técnicos!$H$2:$H$100,Técnicos!$J$2:$J$100)),,0,1))</f>
        <v/>
      </c>
      <c r="AG106" s="15" t="str" cm="1">
        <f t="array" ref="AG106">IF(OR($B106="",AG$2=""),"",Projetos!$K105*_xlfn.XLOOKUP(AG$2,Técnicos!$A$2:$A$100,IF(Projetos!AM105=1,Técnicos!$F$2:$F$100,IF(Projetos!AM105=2,Técnicos!$H$2:$H$100,Técnicos!$J$2:$J$100)),,0,1))</f>
        <v/>
      </c>
      <c r="AH106" s="15" t="str" cm="1">
        <f t="array" ref="AH106">IF(OR($B106="",AH$2=""),"",Projetos!$K105*_xlfn.XLOOKUP(AH$2,Técnicos!$A$2:$A$100,IF(Projetos!AN105=1,Técnicos!$F$2:$F$100,IF(Projetos!AN105=2,Técnicos!$H$2:$H$100,Técnicos!$J$2:$J$100)),,0,1))</f>
        <v/>
      </c>
      <c r="AI106" s="15" t="str" cm="1">
        <f t="array" ref="AI106">IF(OR($B106="",AI$2=""),"",Projetos!$K105*_xlfn.XLOOKUP(AI$2,Técnicos!$A$2:$A$100,IF(Projetos!AO105=1,Técnicos!$F$2:$F$100,IF(Projetos!AO105=2,Técnicos!$H$2:$H$100,Técnicos!$J$2:$J$100)),,0,1))</f>
        <v/>
      </c>
      <c r="AJ106" s="15" t="str" cm="1">
        <f t="array" ref="AJ106">IF(OR($B106="",AJ$2=""),"",Projetos!$K105*_xlfn.XLOOKUP(AJ$2,Técnicos!$A$2:$A$100,IF(Projetos!AP105=1,Técnicos!$F$2:$F$100,IF(Projetos!AP105=2,Técnicos!$H$2:$H$100,Técnicos!$J$2:$J$100)),,0,1))</f>
        <v/>
      </c>
      <c r="AK106" s="15" t="str" cm="1">
        <f t="array" ref="AK106">IF(OR($B106="",AK$2=""),"",Projetos!$K105*_xlfn.XLOOKUP(AK$2,Técnicos!$A$2:$A$100,IF(Projetos!AQ105=1,Técnicos!$F$2:$F$100,IF(Projetos!AQ105=2,Técnicos!$H$2:$H$100,Técnicos!$J$2:$J$100)),,0,1))</f>
        <v/>
      </c>
      <c r="AL106" s="15" t="str" cm="1">
        <f t="array" ref="AL106">IF(OR($B106="",AL$2=""),"",Projetos!$K105*_xlfn.XLOOKUP(AL$2,Técnicos!$A$2:$A$100,IF(Projetos!AR105=1,Técnicos!$F$2:$F$100,IF(Projetos!AR105=2,Técnicos!$H$2:$H$100,Técnicos!$J$2:$J$100)),,0,1))</f>
        <v/>
      </c>
      <c r="AM106" s="15" t="str" cm="1">
        <f t="array" ref="AM106">IF(OR($B106="",AM$2=""),"",Projetos!$K105*_xlfn.XLOOKUP(AM$2,Técnicos!$A$2:$A$100,IF(Projetos!AS105=1,Técnicos!$F$2:$F$100,IF(Projetos!AS105=2,Técnicos!$H$2:$H$100,Técnicos!$J$2:$J$100)),,0,1))</f>
        <v/>
      </c>
      <c r="AN106" s="15" t="str" cm="1">
        <f t="array" ref="AN106">IF(OR($B106="",AN$2=""),"",Projetos!$K105*_xlfn.XLOOKUP(AN$2,Técnicos!$A$2:$A$100,IF(Projetos!AT105=1,Técnicos!$F$2:$F$100,IF(Projetos!AT105=2,Técnicos!$H$2:$H$100,Técnicos!$J$2:$J$100)),,0,1))</f>
        <v/>
      </c>
      <c r="AO106" s="15" t="str" cm="1">
        <f t="array" ref="AO106">IF(OR($B106="",AO$2=""),"",Projetos!$K105*_xlfn.XLOOKUP(AO$2,Técnicos!$A$2:$A$100,IF(Projetos!AU105=1,Técnicos!$F$2:$F$100,IF(Projetos!AU105=2,Técnicos!$H$2:$H$100,Técnicos!$J$2:$J$100)),,0,1))</f>
        <v/>
      </c>
      <c r="AP106" s="15" t="str" cm="1">
        <f t="array" ref="AP106">IF(OR($B106="",AP$2=""),"",Projetos!$K105*_xlfn.XLOOKUP(AP$2,Técnicos!$A$2:$A$100,IF(Projetos!AV105=1,Técnicos!$F$2:$F$100,IF(Projetos!AV105=2,Técnicos!$H$2:$H$100,Técnicos!$J$2:$J$100)),,0,1))</f>
        <v/>
      </c>
      <c r="AQ106" s="15" t="str" cm="1">
        <f t="array" ref="AQ106">IF(OR($B106="",AQ$2=""),"",Projetos!$K105*_xlfn.XLOOKUP(AQ$2,Técnicos!$A$2:$A$100,IF(Projetos!AW105=1,Técnicos!$F$2:$F$100,IF(Projetos!AW105=2,Técnicos!$H$2:$H$100,Técnicos!$J$2:$J$100)),,0,1))</f>
        <v/>
      </c>
      <c r="AR106" s="15" t="str" cm="1">
        <f t="array" ref="AR106">IF(OR($B106="",AR$2=""),"",Projetos!$K105*_xlfn.XLOOKUP(AR$2,Técnicos!$A$2:$A$100,IF(Projetos!AX105=1,Técnicos!$F$2:$F$100,IF(Projetos!AX105=2,Técnicos!$H$2:$H$100,Técnicos!$J$2:$J$100)),,0,1))</f>
        <v/>
      </c>
      <c r="AS106" s="15" t="str" cm="1">
        <f t="array" ref="AS106">IF(OR($B106="",AS$2=""),"",Projetos!$K105*_xlfn.XLOOKUP(AS$2,Técnicos!$A$2:$A$100,IF(Projetos!AY105=1,Técnicos!$F$2:$F$100,IF(Projetos!AY105=2,Técnicos!$H$2:$H$100,Técnicos!$J$2:$J$100)),,0,1))</f>
        <v/>
      </c>
      <c r="AT106" s="15" t="str" cm="1">
        <f t="array" ref="AT106">IF(OR($B106="",AT$2=""),"",Projetos!$K105*_xlfn.XLOOKUP(AT$2,Técnicos!$A$2:$A$100,IF(Projetos!AZ105=1,Técnicos!$F$2:$F$100,IF(Projetos!AZ105=2,Técnicos!$H$2:$H$100,Técnicos!$J$2:$J$100)),,0,1))</f>
        <v/>
      </c>
      <c r="AU106" s="15" t="str" cm="1">
        <f t="array" ref="AU106">IF(OR($B106="",AU$2=""),"",Projetos!$K105*_xlfn.XLOOKUP(AU$2,Técnicos!$A$2:$A$100,IF(Projetos!BA105=1,Técnicos!$F$2:$F$100,IF(Projetos!BA105=2,Técnicos!$H$2:$H$100,Técnicos!$J$2:$J$100)),,0,1))</f>
        <v/>
      </c>
      <c r="AV106" s="15" t="str" cm="1">
        <f t="array" ref="AV106">IF(OR($B106="",AV$2=""),"",Projetos!$K105*_xlfn.XLOOKUP(AV$2,Técnicos!$A$2:$A$100,IF(Projetos!BB105=1,Técnicos!$F$2:$F$100,IF(Projetos!BB105=2,Técnicos!$H$2:$H$100,Técnicos!$J$2:$J$100)),,0,1))</f>
        <v/>
      </c>
      <c r="AW106" s="15" t="str" cm="1">
        <f t="array" ref="AW106">IF(OR($B106="",AW$2=""),"",Projetos!$K105*_xlfn.XLOOKUP(AW$2,Técnicos!$A$2:$A$100,IF(Projetos!BC105=1,Técnicos!$F$2:$F$100,IF(Projetos!BC105=2,Técnicos!$H$2:$H$100,Técnicos!$J$2:$J$100)),,0,1))</f>
        <v/>
      </c>
      <c r="AX106" s="15" t="str" cm="1">
        <f t="array" ref="AX106">IF(OR($B106="",AX$2=""),"",Projetos!$K105*_xlfn.XLOOKUP(AX$2,Técnicos!$A$2:$A$100,IF(Projetos!BD105=1,Técnicos!$F$2:$F$100,IF(Projetos!BD105=2,Técnicos!$H$2:$H$100,Técnicos!$J$2:$J$100)),,0,1))</f>
        <v/>
      </c>
      <c r="AY106" s="15" t="str" cm="1">
        <f t="array" ref="AY106">IF(OR($B106="",AY$2=""),"",Projetos!$K105*_xlfn.XLOOKUP(AY$2,Técnicos!$A$2:$A$100,IF(Projetos!BE105=1,Técnicos!$F$2:$F$100,IF(Projetos!BE105=2,Técnicos!$H$2:$H$100,Técnicos!$J$2:$J$100)),,0,1))</f>
        <v/>
      </c>
      <c r="AZ106" s="15" t="str" cm="1">
        <f t="array" ref="AZ106">IF(OR($B106="",AZ$2=""),"",Projetos!$K105*_xlfn.XLOOKUP(AZ$2,Técnicos!$A$2:$A$100,IF(Projetos!BF105=1,Técnicos!$F$2:$F$100,IF(Projetos!BF105=2,Técnicos!$H$2:$H$100,Técnicos!$J$2:$J$100)),,0,1))</f>
        <v/>
      </c>
      <c r="BA106" s="15" t="str" cm="1">
        <f t="array" ref="BA106">IF(OR($B106="",BA$2=""),"",Projetos!$K105*_xlfn.XLOOKUP(BA$2,Técnicos!$A$2:$A$100,IF(Projetos!BG105=1,Técnicos!$F$2:$F$100,IF(Projetos!BG105=2,Técnicos!$H$2:$H$100,Técnicos!$J$2:$J$100)),,0,1))</f>
        <v/>
      </c>
      <c r="BB106" s="15" t="str" cm="1">
        <f t="array" ref="BB106">IF(OR($B106="",BB$2=""),"",Projetos!$K105*_xlfn.XLOOKUP(BB$2,Técnicos!$A$2:$A$100,IF(Projetos!BH105=1,Técnicos!$F$2:$F$100,IF(Projetos!BH105=2,Técnicos!$H$2:$H$100,Técnicos!$J$2:$J$100)),,0,1))</f>
        <v/>
      </c>
      <c r="BC106" s="15" t="str" cm="1">
        <f t="array" ref="BC106">IF(OR($B106="",BC$2=""),"",Projetos!$K105*_xlfn.XLOOKUP(BC$2,Técnicos!$A$2:$A$100,IF(Projetos!BI105=1,Técnicos!$F$2:$F$100,IF(Projetos!BI105=2,Técnicos!$H$2:$H$100,Técnicos!$J$2:$J$100)),,0,1))</f>
        <v/>
      </c>
      <c r="BD106" s="15" t="str" cm="1">
        <f t="array" ref="BD106">IF(OR($B106="",BD$2=""),"",Projetos!$K105*_xlfn.XLOOKUP(BD$2,Técnicos!$A$2:$A$100,IF(Projetos!BJ105=1,Técnicos!$F$2:$F$100,IF(Projetos!BJ105=2,Técnicos!$H$2:$H$100,Técnicos!$J$2:$J$100)),,0,1))</f>
        <v/>
      </c>
      <c r="BE106" s="15" t="str" cm="1">
        <f t="array" ref="BE106">IF(OR($B106="",BE$2=""),"",Projetos!$K105*_xlfn.XLOOKUP(BE$2,Técnicos!$A$2:$A$100,IF(Projetos!BK105=1,Técnicos!$F$2:$F$100,IF(Projetos!BK105=2,Técnicos!$H$2:$H$100,Técnicos!$J$2:$J$100)),,0,1))</f>
        <v/>
      </c>
      <c r="BF106" s="15" t="str" cm="1">
        <f t="array" ref="BF106">IF(OR($B106="",BF$2=""),"",Projetos!$K105*_xlfn.XLOOKUP(BF$2,Técnicos!$A$2:$A$100,IF(Projetos!BL105=1,Técnicos!$F$2:$F$100,IF(Projetos!BL105=2,Técnicos!$H$2:$H$100,Técnicos!$J$2:$J$100)),,0,1))</f>
        <v/>
      </c>
      <c r="BG106" s="15" t="str" cm="1">
        <f t="array" ref="BG106">IF(OR($B106="",BG$2=""),"",Projetos!$K105*_xlfn.XLOOKUP(BG$2,Técnicos!$A$2:$A$100,IF(Projetos!BM105=1,Técnicos!$F$2:$F$100,IF(Projetos!BM105=2,Técnicos!$H$2:$H$100,Técnicos!$J$2:$J$100)),,0,1))</f>
        <v/>
      </c>
      <c r="BH106" s="15" t="str" cm="1">
        <f t="array" ref="BH106">IF(OR($B106="",BH$2=""),"",Projetos!$K105*_xlfn.XLOOKUP(BH$2,Técnicos!$A$2:$A$100,IF(Projetos!BN105=1,Técnicos!$F$2:$F$100,IF(Projetos!BN105=2,Técnicos!$H$2:$H$100,Técnicos!$J$2:$J$100)),,0,1))</f>
        <v/>
      </c>
      <c r="BI106" s="15" t="str" cm="1">
        <f t="array" ref="BI106">IF(OR($B106="",BI$2=""),"",Projetos!$K105*_xlfn.XLOOKUP(BI$2,Técnicos!$A$2:$A$100,IF(Projetos!BO105=1,Técnicos!$F$2:$F$100,IF(Projetos!BO105=2,Técnicos!$H$2:$H$100,Técnicos!$J$2:$J$100)),,0,1))</f>
        <v/>
      </c>
      <c r="BJ106" s="15" t="str" cm="1">
        <f t="array" ref="BJ106">IF(OR($B106="",BJ$2=""),"",Projetos!$K105*_xlfn.XLOOKUP(BJ$2,Técnicos!$A$2:$A$100,IF(Projetos!BP105=1,Técnicos!$F$2:$F$100,IF(Projetos!BP105=2,Técnicos!$H$2:$H$100,Técnicos!$J$2:$J$100)),,0,1))</f>
        <v/>
      </c>
      <c r="BK106" s="15" t="str" cm="1">
        <f t="array" ref="BK106">IF(OR($B106="",BK$2=""),"",Projetos!$K105*_xlfn.XLOOKUP(BK$2,Técnicos!$A$2:$A$100,IF(Projetos!BQ105=1,Técnicos!$F$2:$F$100,IF(Projetos!BQ105=2,Técnicos!$H$2:$H$100,Técnicos!$J$2:$J$100)),,0,1))</f>
        <v/>
      </c>
      <c r="BL106" s="15" t="str" cm="1">
        <f t="array" ref="BL106">IF(OR($B106="",BL$2=""),"",Projetos!$K105*_xlfn.XLOOKUP(BL$2,Técnicos!$A$2:$A$100,IF(Projetos!BR105=1,Técnicos!$F$2:$F$100,IF(Projetos!BR105=2,Técnicos!$H$2:$H$100,Técnicos!$J$2:$J$100)),,0,1))</f>
        <v/>
      </c>
      <c r="BM106" s="15" t="str" cm="1">
        <f t="array" ref="BM106">IF(OR($B106="",BM$2=""),"",Projetos!$K105*_xlfn.XLOOKUP(BM$2,Técnicos!$A$2:$A$100,IF(Projetos!BS105=1,Técnicos!$F$2:$F$100,IF(Projetos!BS105=2,Técnicos!$H$2:$H$100,Técnicos!$J$2:$J$100)),,0,1))</f>
        <v/>
      </c>
      <c r="BN106" s="15" t="str" cm="1">
        <f t="array" ref="BN106">IF(OR($B106="",BN$2=""),"",Projetos!$K105*_xlfn.XLOOKUP(BN$2,Técnicos!$A$2:$A$100,IF(Projetos!BT105=1,Técnicos!$F$2:$F$100,IF(Projetos!BT105=2,Técnicos!$H$2:$H$100,Técnicos!$J$2:$J$100)),,0,1))</f>
        <v/>
      </c>
      <c r="BO106" s="15" t="str" cm="1">
        <f t="array" ref="BO106">IF(OR($B106="",BO$2=""),"",Projetos!$K105*_xlfn.XLOOKUP(BO$2,Técnicos!$A$2:$A$100,IF(Projetos!BU105=1,Técnicos!$F$2:$F$100,IF(Projetos!BU105=2,Técnicos!$H$2:$H$100,Técnicos!$J$2:$J$100)),,0,1))</f>
        <v/>
      </c>
      <c r="BP106" s="15" t="str" cm="1">
        <f t="array" ref="BP106">IF(OR($B106="",BP$2=""),"",Projetos!$K105*_xlfn.XLOOKUP(BP$2,Técnicos!$A$2:$A$100,IF(Projetos!BV105=1,Técnicos!$F$2:$F$100,IF(Projetos!BV105=2,Técnicos!$H$2:$H$100,Técnicos!$J$2:$J$100)),,0,1))</f>
        <v/>
      </c>
      <c r="BQ106" s="15" t="str" cm="1">
        <f t="array" ref="BQ106">IF(OR($B106="",BQ$2=""),"",Projetos!$K105*_xlfn.XLOOKUP(BQ$2,Técnicos!$A$2:$A$100,IF(Projetos!BW105=1,Técnicos!$F$2:$F$100,IF(Projetos!BW105=2,Técnicos!$H$2:$H$100,Técnicos!$J$2:$J$100)),,0,1))</f>
        <v/>
      </c>
    </row>
    <row r="107" spans="3:69" x14ac:dyDescent="0.25">
      <c r="C107" s="15" t="str" cm="1">
        <f t="array" ref="C107">IF(OR($B107="",C$2=""),"",Projetos!$K106*_xlfn.XLOOKUP(C$2,Técnicos!$A$2:$A$100,IF(Projetos!I106=1,Técnicos!$F$2:$F$100,IF(Projetos!I106=2,Técnicos!$H$2:$H$100,Técnicos!$J$2:$J$100)),,0,1))</f>
        <v/>
      </c>
      <c r="D107" s="15" t="str" cm="1">
        <f t="array" ref="D107">IF(OR($B107="",D$2=""),"",Projetos!$K106*_xlfn.XLOOKUP(D$2,Técnicos!$A$2:$A$100,IF(Projetos!J106=1,Técnicos!$F$2:$F$100,IF(Projetos!J106=2,Técnicos!$H$2:$H$100,Técnicos!$J$2:$J$100)),,0,1))</f>
        <v/>
      </c>
      <c r="E107" s="15" t="str" cm="1">
        <f t="array" ref="E107">IF(OR($B107="",E$2=""),"",Projetos!$K106*_xlfn.XLOOKUP(E$2,Técnicos!$A$2:$A$100,IF(Projetos!K106=1,Técnicos!$F$2:$F$100,IF(Projetos!K106=2,Técnicos!$H$2:$H$100,Técnicos!$J$2:$J$100)),,0,1))</f>
        <v/>
      </c>
      <c r="F107" s="15" t="str" cm="1">
        <f t="array" ref="F107">IF(OR($B107="",F$2=""),"",Projetos!$K106*_xlfn.XLOOKUP(F$2,Técnicos!$A$2:$A$100,IF(Projetos!L106=1,Técnicos!$F$2:$F$100,IF(Projetos!L106=2,Técnicos!$H$2:$H$100,Técnicos!$J$2:$J$100)),,0,1))</f>
        <v/>
      </c>
      <c r="G107" s="15" t="str" cm="1">
        <f t="array" ref="G107">IF(OR($B107="",G$2=""),"",Projetos!$K106*_xlfn.XLOOKUP(G$2,Técnicos!$A$2:$A$100,IF(Projetos!M106=1,Técnicos!$F$2:$F$100,IF(Projetos!M106=2,Técnicos!$H$2:$H$100,Técnicos!$J$2:$J$100)),,0,1))</f>
        <v/>
      </c>
      <c r="H107" s="15" t="str" cm="1">
        <f t="array" ref="H107">IF(OR($B107="",H$2=""),"",Projetos!$K106*_xlfn.XLOOKUP(H$2,Técnicos!$A$2:$A$100,IF(Projetos!N106=1,Técnicos!$F$2:$F$100,IF(Projetos!N106=2,Técnicos!$H$2:$H$100,Técnicos!$J$2:$J$100)),,0,1))</f>
        <v/>
      </c>
      <c r="I107" s="15" t="str" cm="1">
        <f t="array" ref="I107">IF(OR($B107="",I$2=""),"",Projetos!$K106*_xlfn.XLOOKUP(I$2,Técnicos!$A$2:$A$100,IF(Projetos!O106=1,Técnicos!$F$2:$F$100,IF(Projetos!O106=2,Técnicos!$H$2:$H$100,Técnicos!$J$2:$J$100)),,0,1))</f>
        <v/>
      </c>
      <c r="J107" s="15" t="str" cm="1">
        <f t="array" ref="J107">IF(OR($B107="",J$2=""),"",Projetos!$K106*_xlfn.XLOOKUP(J$2,Técnicos!$A$2:$A$100,IF(Projetos!P106=1,Técnicos!$F$2:$F$100,IF(Projetos!P106=2,Técnicos!$H$2:$H$100,Técnicos!$J$2:$J$100)),,0,1))</f>
        <v/>
      </c>
      <c r="K107" s="15" t="str" cm="1">
        <f t="array" ref="K107">IF(OR($B107="",K$2=""),"",Projetos!$K106*_xlfn.XLOOKUP(K$2,Técnicos!$A$2:$A$100,IF(Projetos!Q106=1,Técnicos!$F$2:$F$100,IF(Projetos!Q106=2,Técnicos!$H$2:$H$100,Técnicos!$J$2:$J$100)),,0,1))</f>
        <v/>
      </c>
      <c r="L107" s="15" t="str" cm="1">
        <f t="array" ref="L107">IF(OR($B107="",L$2=""),"",Projetos!$K106*_xlfn.XLOOKUP(L$2,Técnicos!$A$2:$A$100,IF(Projetos!R106=1,Técnicos!$F$2:$F$100,IF(Projetos!R106=2,Técnicos!$H$2:$H$100,Técnicos!$J$2:$J$100)),,0,1))</f>
        <v/>
      </c>
      <c r="M107" s="15" t="str" cm="1">
        <f t="array" ref="M107">IF(OR($B107="",M$2=""),"",Projetos!$K106*_xlfn.XLOOKUP(M$2,Técnicos!$A$2:$A$100,IF(Projetos!S106=1,Técnicos!$F$2:$F$100,IF(Projetos!S106=2,Técnicos!$H$2:$H$100,Técnicos!$J$2:$J$100)),,0,1))</f>
        <v/>
      </c>
      <c r="N107" s="15" t="str" cm="1">
        <f t="array" ref="N107">IF(OR($B107="",N$2=""),"",Projetos!$K106*_xlfn.XLOOKUP(N$2,Técnicos!$A$2:$A$100,IF(Projetos!T106=1,Técnicos!$F$2:$F$100,IF(Projetos!T106=2,Técnicos!$H$2:$H$100,Técnicos!$J$2:$J$100)),,0,1))</f>
        <v/>
      </c>
      <c r="O107" s="15" t="str" cm="1">
        <f t="array" ref="O107">IF(OR($B107="",O$2=""),"",Projetos!$K106*_xlfn.XLOOKUP(O$2,Técnicos!$A$2:$A$100,IF(Projetos!U106=1,Técnicos!$F$2:$F$100,IF(Projetos!U106=2,Técnicos!$H$2:$H$100,Técnicos!$J$2:$J$100)),,0,1))</f>
        <v/>
      </c>
      <c r="P107" s="15" t="str" cm="1">
        <f t="array" ref="P107">IF(OR($B107="",P$2=""),"",Projetos!$K106*_xlfn.XLOOKUP(P$2,Técnicos!$A$2:$A$100,IF(Projetos!V106=1,Técnicos!$F$2:$F$100,IF(Projetos!V106=2,Técnicos!$H$2:$H$100,Técnicos!$J$2:$J$100)),,0,1))</f>
        <v/>
      </c>
      <c r="Q107" s="15" t="str" cm="1">
        <f t="array" ref="Q107">IF(OR($B107="",Q$2=""),"",Projetos!$K106*_xlfn.XLOOKUP(Q$2,Técnicos!$A$2:$A$100,IF(Projetos!W106=1,Técnicos!$F$2:$F$100,IF(Projetos!W106=2,Técnicos!$H$2:$H$100,Técnicos!$J$2:$J$100)),,0,1))</f>
        <v/>
      </c>
      <c r="R107" s="15" t="str" cm="1">
        <f t="array" ref="R107">IF(OR($B107="",R$2=""),"",Projetos!$K106*_xlfn.XLOOKUP(R$2,Técnicos!$A$2:$A$100,IF(Projetos!X106=1,Técnicos!$F$2:$F$100,IF(Projetos!X106=2,Técnicos!$H$2:$H$100,Técnicos!$J$2:$J$100)),,0,1))</f>
        <v/>
      </c>
      <c r="S107" s="15" t="str" cm="1">
        <f t="array" ref="S107">IF(OR($B107="",S$2=""),"",Projetos!$K106*_xlfn.XLOOKUP(S$2,Técnicos!$A$2:$A$100,IF(Projetos!Y106=1,Técnicos!$F$2:$F$100,IF(Projetos!Y106=2,Técnicos!$H$2:$H$100,Técnicos!$J$2:$J$100)),,0,1))</f>
        <v/>
      </c>
      <c r="T107" s="15" t="str" cm="1">
        <f t="array" ref="T107">IF(OR($B107="",T$2=""),"",Projetos!$K106*_xlfn.XLOOKUP(T$2,Técnicos!$A$2:$A$100,IF(Projetos!Z106=1,Técnicos!$F$2:$F$100,IF(Projetos!Z106=2,Técnicos!$H$2:$H$100,Técnicos!$J$2:$J$100)),,0,1))</f>
        <v/>
      </c>
      <c r="U107" s="15" t="str" cm="1">
        <f t="array" ref="U107">IF(OR($B107="",U$2=""),"",Projetos!$K106*_xlfn.XLOOKUP(U$2,Técnicos!$A$2:$A$100,IF(Projetos!AA106=1,Técnicos!$F$2:$F$100,IF(Projetos!AA106=2,Técnicos!$H$2:$H$100,Técnicos!$J$2:$J$100)),,0,1))</f>
        <v/>
      </c>
      <c r="V107" s="15" t="str" cm="1">
        <f t="array" ref="V107">IF(OR($B107="",V$2=""),"",Projetos!$K106*_xlfn.XLOOKUP(V$2,Técnicos!$A$2:$A$100,IF(Projetos!AB106=1,Técnicos!$F$2:$F$100,IF(Projetos!AB106=2,Técnicos!$H$2:$H$100,Técnicos!$J$2:$J$100)),,0,1))</f>
        <v/>
      </c>
      <c r="W107" s="15" t="str" cm="1">
        <f t="array" ref="W107">IF(OR($B107="",W$2=""),"",Projetos!$K106*_xlfn.XLOOKUP(W$2,Técnicos!$A$2:$A$100,IF(Projetos!AC106=1,Técnicos!$F$2:$F$100,IF(Projetos!AC106=2,Técnicos!$H$2:$H$100,Técnicos!$J$2:$J$100)),,0,1))</f>
        <v/>
      </c>
      <c r="X107" s="15" t="str" cm="1">
        <f t="array" ref="X107">IF(OR($B107="",X$2=""),"",Projetos!$K106*_xlfn.XLOOKUP(X$2,Técnicos!$A$2:$A$100,IF(Projetos!AD106=1,Técnicos!$F$2:$F$100,IF(Projetos!AD106=2,Técnicos!$H$2:$H$100,Técnicos!$J$2:$J$100)),,0,1))</f>
        <v/>
      </c>
      <c r="Y107" s="15" t="str" cm="1">
        <f t="array" ref="Y107">IF(OR($B107="",Y$2=""),"",Projetos!$K106*_xlfn.XLOOKUP(Y$2,Técnicos!$A$2:$A$100,IF(Projetos!AE106=1,Técnicos!$F$2:$F$100,IF(Projetos!AE106=2,Técnicos!$H$2:$H$100,Técnicos!$J$2:$J$100)),,0,1))</f>
        <v/>
      </c>
      <c r="Z107" s="15" t="str" cm="1">
        <f t="array" ref="Z107">IF(OR($B107="",Z$2=""),"",Projetos!$K106*_xlfn.XLOOKUP(Z$2,Técnicos!$A$2:$A$100,IF(Projetos!AF106=1,Técnicos!$F$2:$F$100,IF(Projetos!AF106=2,Técnicos!$H$2:$H$100,Técnicos!$J$2:$J$100)),,0,1))</f>
        <v/>
      </c>
      <c r="AA107" s="15" t="str" cm="1">
        <f t="array" ref="AA107">IF(OR($B107="",AA$2=""),"",Projetos!$K106*_xlfn.XLOOKUP(AA$2,Técnicos!$A$2:$A$100,IF(Projetos!AG106=1,Técnicos!$F$2:$F$100,IF(Projetos!AG106=2,Técnicos!$H$2:$H$100,Técnicos!$J$2:$J$100)),,0,1))</f>
        <v/>
      </c>
      <c r="AB107" s="15" t="str" cm="1">
        <f t="array" ref="AB107">IF(OR($B107="",AB$2=""),"",Projetos!$K106*_xlfn.XLOOKUP(AB$2,Técnicos!$A$2:$A$100,IF(Projetos!AH106=1,Técnicos!$F$2:$F$100,IF(Projetos!AH106=2,Técnicos!$H$2:$H$100,Técnicos!$J$2:$J$100)),,0,1))</f>
        <v/>
      </c>
      <c r="AC107" s="15" t="str" cm="1">
        <f t="array" ref="AC107">IF(OR($B107="",AC$2=""),"",Projetos!$K106*_xlfn.XLOOKUP(AC$2,Técnicos!$A$2:$A$100,IF(Projetos!AI106=1,Técnicos!$F$2:$F$100,IF(Projetos!AI106=2,Técnicos!$H$2:$H$100,Técnicos!$J$2:$J$100)),,0,1))</f>
        <v/>
      </c>
      <c r="AD107" s="15" t="str" cm="1">
        <f t="array" ref="AD107">IF(OR($B107="",AD$2=""),"",Projetos!$K106*_xlfn.XLOOKUP(AD$2,Técnicos!$A$2:$A$100,IF(Projetos!AJ106=1,Técnicos!$F$2:$F$100,IF(Projetos!AJ106=2,Técnicos!$H$2:$H$100,Técnicos!$J$2:$J$100)),,0,1))</f>
        <v/>
      </c>
      <c r="AE107" s="15" t="str" cm="1">
        <f t="array" ref="AE107">IF(OR($B107="",AE$2=""),"",Projetos!$K106*_xlfn.XLOOKUP(AE$2,Técnicos!$A$2:$A$100,IF(Projetos!AK106=1,Técnicos!$F$2:$F$100,IF(Projetos!AK106=2,Técnicos!$H$2:$H$100,Técnicos!$J$2:$J$100)),,0,1))</f>
        <v/>
      </c>
      <c r="AF107" s="15" t="str" cm="1">
        <f t="array" ref="AF107">IF(OR($B107="",AF$2=""),"",Projetos!$K106*_xlfn.XLOOKUP(AF$2,Técnicos!$A$2:$A$100,IF(Projetos!AL106=1,Técnicos!$F$2:$F$100,IF(Projetos!AL106=2,Técnicos!$H$2:$H$100,Técnicos!$J$2:$J$100)),,0,1))</f>
        <v/>
      </c>
      <c r="AG107" s="15" t="str" cm="1">
        <f t="array" ref="AG107">IF(OR($B107="",AG$2=""),"",Projetos!$K106*_xlfn.XLOOKUP(AG$2,Técnicos!$A$2:$A$100,IF(Projetos!AM106=1,Técnicos!$F$2:$F$100,IF(Projetos!AM106=2,Técnicos!$H$2:$H$100,Técnicos!$J$2:$J$100)),,0,1))</f>
        <v/>
      </c>
      <c r="AH107" s="15" t="str" cm="1">
        <f t="array" ref="AH107">IF(OR($B107="",AH$2=""),"",Projetos!$K106*_xlfn.XLOOKUP(AH$2,Técnicos!$A$2:$A$100,IF(Projetos!AN106=1,Técnicos!$F$2:$F$100,IF(Projetos!AN106=2,Técnicos!$H$2:$H$100,Técnicos!$J$2:$J$100)),,0,1))</f>
        <v/>
      </c>
      <c r="AI107" s="15" t="str" cm="1">
        <f t="array" ref="AI107">IF(OR($B107="",AI$2=""),"",Projetos!$K106*_xlfn.XLOOKUP(AI$2,Técnicos!$A$2:$A$100,IF(Projetos!AO106=1,Técnicos!$F$2:$F$100,IF(Projetos!AO106=2,Técnicos!$H$2:$H$100,Técnicos!$J$2:$J$100)),,0,1))</f>
        <v/>
      </c>
      <c r="AJ107" s="15" t="str" cm="1">
        <f t="array" ref="AJ107">IF(OR($B107="",AJ$2=""),"",Projetos!$K106*_xlfn.XLOOKUP(AJ$2,Técnicos!$A$2:$A$100,IF(Projetos!AP106=1,Técnicos!$F$2:$F$100,IF(Projetos!AP106=2,Técnicos!$H$2:$H$100,Técnicos!$J$2:$J$100)),,0,1))</f>
        <v/>
      </c>
      <c r="AK107" s="15" t="str" cm="1">
        <f t="array" ref="AK107">IF(OR($B107="",AK$2=""),"",Projetos!$K106*_xlfn.XLOOKUP(AK$2,Técnicos!$A$2:$A$100,IF(Projetos!AQ106=1,Técnicos!$F$2:$F$100,IF(Projetos!AQ106=2,Técnicos!$H$2:$H$100,Técnicos!$J$2:$J$100)),,0,1))</f>
        <v/>
      </c>
      <c r="AL107" s="15" t="str" cm="1">
        <f t="array" ref="AL107">IF(OR($B107="",AL$2=""),"",Projetos!$K106*_xlfn.XLOOKUP(AL$2,Técnicos!$A$2:$A$100,IF(Projetos!AR106=1,Técnicos!$F$2:$F$100,IF(Projetos!AR106=2,Técnicos!$H$2:$H$100,Técnicos!$J$2:$J$100)),,0,1))</f>
        <v/>
      </c>
      <c r="AM107" s="15" t="str" cm="1">
        <f t="array" ref="AM107">IF(OR($B107="",AM$2=""),"",Projetos!$K106*_xlfn.XLOOKUP(AM$2,Técnicos!$A$2:$A$100,IF(Projetos!AS106=1,Técnicos!$F$2:$F$100,IF(Projetos!AS106=2,Técnicos!$H$2:$H$100,Técnicos!$J$2:$J$100)),,0,1))</f>
        <v/>
      </c>
      <c r="AN107" s="15" t="str" cm="1">
        <f t="array" ref="AN107">IF(OR($B107="",AN$2=""),"",Projetos!$K106*_xlfn.XLOOKUP(AN$2,Técnicos!$A$2:$A$100,IF(Projetos!AT106=1,Técnicos!$F$2:$F$100,IF(Projetos!AT106=2,Técnicos!$H$2:$H$100,Técnicos!$J$2:$J$100)),,0,1))</f>
        <v/>
      </c>
      <c r="AO107" s="15" t="str" cm="1">
        <f t="array" ref="AO107">IF(OR($B107="",AO$2=""),"",Projetos!$K106*_xlfn.XLOOKUP(AO$2,Técnicos!$A$2:$A$100,IF(Projetos!AU106=1,Técnicos!$F$2:$F$100,IF(Projetos!AU106=2,Técnicos!$H$2:$H$100,Técnicos!$J$2:$J$100)),,0,1))</f>
        <v/>
      </c>
      <c r="AP107" s="15" t="str" cm="1">
        <f t="array" ref="AP107">IF(OR($B107="",AP$2=""),"",Projetos!$K106*_xlfn.XLOOKUP(AP$2,Técnicos!$A$2:$A$100,IF(Projetos!AV106=1,Técnicos!$F$2:$F$100,IF(Projetos!AV106=2,Técnicos!$H$2:$H$100,Técnicos!$J$2:$J$100)),,0,1))</f>
        <v/>
      </c>
      <c r="AQ107" s="15" t="str" cm="1">
        <f t="array" ref="AQ107">IF(OR($B107="",AQ$2=""),"",Projetos!$K106*_xlfn.XLOOKUP(AQ$2,Técnicos!$A$2:$A$100,IF(Projetos!AW106=1,Técnicos!$F$2:$F$100,IF(Projetos!AW106=2,Técnicos!$H$2:$H$100,Técnicos!$J$2:$J$100)),,0,1))</f>
        <v/>
      </c>
      <c r="AR107" s="15" t="str" cm="1">
        <f t="array" ref="AR107">IF(OR($B107="",AR$2=""),"",Projetos!$K106*_xlfn.XLOOKUP(AR$2,Técnicos!$A$2:$A$100,IF(Projetos!AX106=1,Técnicos!$F$2:$F$100,IF(Projetos!AX106=2,Técnicos!$H$2:$H$100,Técnicos!$J$2:$J$100)),,0,1))</f>
        <v/>
      </c>
      <c r="AS107" s="15" t="str" cm="1">
        <f t="array" ref="AS107">IF(OR($B107="",AS$2=""),"",Projetos!$K106*_xlfn.XLOOKUP(AS$2,Técnicos!$A$2:$A$100,IF(Projetos!AY106=1,Técnicos!$F$2:$F$100,IF(Projetos!AY106=2,Técnicos!$H$2:$H$100,Técnicos!$J$2:$J$100)),,0,1))</f>
        <v/>
      </c>
      <c r="AT107" s="15" t="str" cm="1">
        <f t="array" ref="AT107">IF(OR($B107="",AT$2=""),"",Projetos!$K106*_xlfn.XLOOKUP(AT$2,Técnicos!$A$2:$A$100,IF(Projetos!AZ106=1,Técnicos!$F$2:$F$100,IF(Projetos!AZ106=2,Técnicos!$H$2:$H$100,Técnicos!$J$2:$J$100)),,0,1))</f>
        <v/>
      </c>
      <c r="AU107" s="15" t="str" cm="1">
        <f t="array" ref="AU107">IF(OR($B107="",AU$2=""),"",Projetos!$K106*_xlfn.XLOOKUP(AU$2,Técnicos!$A$2:$A$100,IF(Projetos!BA106=1,Técnicos!$F$2:$F$100,IF(Projetos!BA106=2,Técnicos!$H$2:$H$100,Técnicos!$J$2:$J$100)),,0,1))</f>
        <v/>
      </c>
      <c r="AV107" s="15" t="str" cm="1">
        <f t="array" ref="AV107">IF(OR($B107="",AV$2=""),"",Projetos!$K106*_xlfn.XLOOKUP(AV$2,Técnicos!$A$2:$A$100,IF(Projetos!BB106=1,Técnicos!$F$2:$F$100,IF(Projetos!BB106=2,Técnicos!$H$2:$H$100,Técnicos!$J$2:$J$100)),,0,1))</f>
        <v/>
      </c>
      <c r="AW107" s="15" t="str" cm="1">
        <f t="array" ref="AW107">IF(OR($B107="",AW$2=""),"",Projetos!$K106*_xlfn.XLOOKUP(AW$2,Técnicos!$A$2:$A$100,IF(Projetos!BC106=1,Técnicos!$F$2:$F$100,IF(Projetos!BC106=2,Técnicos!$H$2:$H$100,Técnicos!$J$2:$J$100)),,0,1))</f>
        <v/>
      </c>
      <c r="AX107" s="15" t="str" cm="1">
        <f t="array" ref="AX107">IF(OR($B107="",AX$2=""),"",Projetos!$K106*_xlfn.XLOOKUP(AX$2,Técnicos!$A$2:$A$100,IF(Projetos!BD106=1,Técnicos!$F$2:$F$100,IF(Projetos!BD106=2,Técnicos!$H$2:$H$100,Técnicos!$J$2:$J$100)),,0,1))</f>
        <v/>
      </c>
      <c r="AY107" s="15" t="str" cm="1">
        <f t="array" ref="AY107">IF(OR($B107="",AY$2=""),"",Projetos!$K106*_xlfn.XLOOKUP(AY$2,Técnicos!$A$2:$A$100,IF(Projetos!BE106=1,Técnicos!$F$2:$F$100,IF(Projetos!BE106=2,Técnicos!$H$2:$H$100,Técnicos!$J$2:$J$100)),,0,1))</f>
        <v/>
      </c>
      <c r="AZ107" s="15" t="str" cm="1">
        <f t="array" ref="AZ107">IF(OR($B107="",AZ$2=""),"",Projetos!$K106*_xlfn.XLOOKUP(AZ$2,Técnicos!$A$2:$A$100,IF(Projetos!BF106=1,Técnicos!$F$2:$F$100,IF(Projetos!BF106=2,Técnicos!$H$2:$H$100,Técnicos!$J$2:$J$100)),,0,1))</f>
        <v/>
      </c>
      <c r="BA107" s="15" t="str" cm="1">
        <f t="array" ref="BA107">IF(OR($B107="",BA$2=""),"",Projetos!$K106*_xlfn.XLOOKUP(BA$2,Técnicos!$A$2:$A$100,IF(Projetos!BG106=1,Técnicos!$F$2:$F$100,IF(Projetos!BG106=2,Técnicos!$H$2:$H$100,Técnicos!$J$2:$J$100)),,0,1))</f>
        <v/>
      </c>
      <c r="BB107" s="15" t="str" cm="1">
        <f t="array" ref="BB107">IF(OR($B107="",BB$2=""),"",Projetos!$K106*_xlfn.XLOOKUP(BB$2,Técnicos!$A$2:$A$100,IF(Projetos!BH106=1,Técnicos!$F$2:$F$100,IF(Projetos!BH106=2,Técnicos!$H$2:$H$100,Técnicos!$J$2:$J$100)),,0,1))</f>
        <v/>
      </c>
      <c r="BC107" s="15" t="str" cm="1">
        <f t="array" ref="BC107">IF(OR($B107="",BC$2=""),"",Projetos!$K106*_xlfn.XLOOKUP(BC$2,Técnicos!$A$2:$A$100,IF(Projetos!BI106=1,Técnicos!$F$2:$F$100,IF(Projetos!BI106=2,Técnicos!$H$2:$H$100,Técnicos!$J$2:$J$100)),,0,1))</f>
        <v/>
      </c>
      <c r="BD107" s="15" t="str" cm="1">
        <f t="array" ref="BD107">IF(OR($B107="",BD$2=""),"",Projetos!$K106*_xlfn.XLOOKUP(BD$2,Técnicos!$A$2:$A$100,IF(Projetos!BJ106=1,Técnicos!$F$2:$F$100,IF(Projetos!BJ106=2,Técnicos!$H$2:$H$100,Técnicos!$J$2:$J$100)),,0,1))</f>
        <v/>
      </c>
      <c r="BE107" s="15" t="str" cm="1">
        <f t="array" ref="BE107">IF(OR($B107="",BE$2=""),"",Projetos!$K106*_xlfn.XLOOKUP(BE$2,Técnicos!$A$2:$A$100,IF(Projetos!BK106=1,Técnicos!$F$2:$F$100,IF(Projetos!BK106=2,Técnicos!$H$2:$H$100,Técnicos!$J$2:$J$100)),,0,1))</f>
        <v/>
      </c>
      <c r="BF107" s="15" t="str" cm="1">
        <f t="array" ref="BF107">IF(OR($B107="",BF$2=""),"",Projetos!$K106*_xlfn.XLOOKUP(BF$2,Técnicos!$A$2:$A$100,IF(Projetos!BL106=1,Técnicos!$F$2:$F$100,IF(Projetos!BL106=2,Técnicos!$H$2:$H$100,Técnicos!$J$2:$J$100)),,0,1))</f>
        <v/>
      </c>
      <c r="BG107" s="15" t="str" cm="1">
        <f t="array" ref="BG107">IF(OR($B107="",BG$2=""),"",Projetos!$K106*_xlfn.XLOOKUP(BG$2,Técnicos!$A$2:$A$100,IF(Projetos!BM106=1,Técnicos!$F$2:$F$100,IF(Projetos!BM106=2,Técnicos!$H$2:$H$100,Técnicos!$J$2:$J$100)),,0,1))</f>
        <v/>
      </c>
      <c r="BH107" s="15" t="str" cm="1">
        <f t="array" ref="BH107">IF(OR($B107="",BH$2=""),"",Projetos!$K106*_xlfn.XLOOKUP(BH$2,Técnicos!$A$2:$A$100,IF(Projetos!BN106=1,Técnicos!$F$2:$F$100,IF(Projetos!BN106=2,Técnicos!$H$2:$H$100,Técnicos!$J$2:$J$100)),,0,1))</f>
        <v/>
      </c>
      <c r="BI107" s="15" t="str" cm="1">
        <f t="array" ref="BI107">IF(OR($B107="",BI$2=""),"",Projetos!$K106*_xlfn.XLOOKUP(BI$2,Técnicos!$A$2:$A$100,IF(Projetos!BO106=1,Técnicos!$F$2:$F$100,IF(Projetos!BO106=2,Técnicos!$H$2:$H$100,Técnicos!$J$2:$J$100)),,0,1))</f>
        <v/>
      </c>
      <c r="BJ107" s="15" t="str" cm="1">
        <f t="array" ref="BJ107">IF(OR($B107="",BJ$2=""),"",Projetos!$K106*_xlfn.XLOOKUP(BJ$2,Técnicos!$A$2:$A$100,IF(Projetos!BP106=1,Técnicos!$F$2:$F$100,IF(Projetos!BP106=2,Técnicos!$H$2:$H$100,Técnicos!$J$2:$J$100)),,0,1))</f>
        <v/>
      </c>
      <c r="BK107" s="15" t="str" cm="1">
        <f t="array" ref="BK107">IF(OR($B107="",BK$2=""),"",Projetos!$K106*_xlfn.XLOOKUP(BK$2,Técnicos!$A$2:$A$100,IF(Projetos!BQ106=1,Técnicos!$F$2:$F$100,IF(Projetos!BQ106=2,Técnicos!$H$2:$H$100,Técnicos!$J$2:$J$100)),,0,1))</f>
        <v/>
      </c>
      <c r="BL107" s="15" t="str" cm="1">
        <f t="array" ref="BL107">IF(OR($B107="",BL$2=""),"",Projetos!$K106*_xlfn.XLOOKUP(BL$2,Técnicos!$A$2:$A$100,IF(Projetos!BR106=1,Técnicos!$F$2:$F$100,IF(Projetos!BR106=2,Técnicos!$H$2:$H$100,Técnicos!$J$2:$J$100)),,0,1))</f>
        <v/>
      </c>
      <c r="BM107" s="15" t="str" cm="1">
        <f t="array" ref="BM107">IF(OR($B107="",BM$2=""),"",Projetos!$K106*_xlfn.XLOOKUP(BM$2,Técnicos!$A$2:$A$100,IF(Projetos!BS106=1,Técnicos!$F$2:$F$100,IF(Projetos!BS106=2,Técnicos!$H$2:$H$100,Técnicos!$J$2:$J$100)),,0,1))</f>
        <v/>
      </c>
      <c r="BN107" s="15" t="str" cm="1">
        <f t="array" ref="BN107">IF(OR($B107="",BN$2=""),"",Projetos!$K106*_xlfn.XLOOKUP(BN$2,Técnicos!$A$2:$A$100,IF(Projetos!BT106=1,Técnicos!$F$2:$F$100,IF(Projetos!BT106=2,Técnicos!$H$2:$H$100,Técnicos!$J$2:$J$100)),,0,1))</f>
        <v/>
      </c>
      <c r="BO107" s="15" t="str" cm="1">
        <f t="array" ref="BO107">IF(OR($B107="",BO$2=""),"",Projetos!$K106*_xlfn.XLOOKUP(BO$2,Técnicos!$A$2:$A$100,IF(Projetos!BU106=1,Técnicos!$F$2:$F$100,IF(Projetos!BU106=2,Técnicos!$H$2:$H$100,Técnicos!$J$2:$J$100)),,0,1))</f>
        <v/>
      </c>
      <c r="BP107" s="15" t="str" cm="1">
        <f t="array" ref="BP107">IF(OR($B107="",BP$2=""),"",Projetos!$K106*_xlfn.XLOOKUP(BP$2,Técnicos!$A$2:$A$100,IF(Projetos!BV106=1,Técnicos!$F$2:$F$100,IF(Projetos!BV106=2,Técnicos!$H$2:$H$100,Técnicos!$J$2:$J$100)),,0,1))</f>
        <v/>
      </c>
      <c r="BQ107" s="15" t="str" cm="1">
        <f t="array" ref="BQ107">IF(OR($B107="",BQ$2=""),"",Projetos!$K106*_xlfn.XLOOKUP(BQ$2,Técnicos!$A$2:$A$100,IF(Projetos!BW106=1,Técnicos!$F$2:$F$100,IF(Projetos!BW106=2,Técnicos!$H$2:$H$100,Técnicos!$J$2:$J$100)),,0,1))</f>
        <v/>
      </c>
    </row>
    <row r="108" spans="3:69" x14ac:dyDescent="0.25">
      <c r="C108" s="15" t="str" cm="1">
        <f t="array" ref="C108">IF(OR($B108="",C$2=""),"",Projetos!$K107*_xlfn.XLOOKUP(C$2,Técnicos!$A$2:$A$100,IF(Projetos!I107=1,Técnicos!$F$2:$F$100,IF(Projetos!I107=2,Técnicos!$H$2:$H$100,Técnicos!$J$2:$J$100)),,0,1))</f>
        <v/>
      </c>
      <c r="D108" s="15" t="str" cm="1">
        <f t="array" ref="D108">IF(OR($B108="",D$2=""),"",Projetos!$K107*_xlfn.XLOOKUP(D$2,Técnicos!$A$2:$A$100,IF(Projetos!J107=1,Técnicos!$F$2:$F$100,IF(Projetos!J107=2,Técnicos!$H$2:$H$100,Técnicos!$J$2:$J$100)),,0,1))</f>
        <v/>
      </c>
      <c r="E108" s="15" t="str" cm="1">
        <f t="array" ref="E108">IF(OR($B108="",E$2=""),"",Projetos!$K107*_xlfn.XLOOKUP(E$2,Técnicos!$A$2:$A$100,IF(Projetos!K107=1,Técnicos!$F$2:$F$100,IF(Projetos!K107=2,Técnicos!$H$2:$H$100,Técnicos!$J$2:$J$100)),,0,1))</f>
        <v/>
      </c>
      <c r="F108" s="15" t="str" cm="1">
        <f t="array" ref="F108">IF(OR($B108="",F$2=""),"",Projetos!$K107*_xlfn.XLOOKUP(F$2,Técnicos!$A$2:$A$100,IF(Projetos!L107=1,Técnicos!$F$2:$F$100,IF(Projetos!L107=2,Técnicos!$H$2:$H$100,Técnicos!$J$2:$J$100)),,0,1))</f>
        <v/>
      </c>
      <c r="G108" s="15" t="str" cm="1">
        <f t="array" ref="G108">IF(OR($B108="",G$2=""),"",Projetos!$K107*_xlfn.XLOOKUP(G$2,Técnicos!$A$2:$A$100,IF(Projetos!M107=1,Técnicos!$F$2:$F$100,IF(Projetos!M107=2,Técnicos!$H$2:$H$100,Técnicos!$J$2:$J$100)),,0,1))</f>
        <v/>
      </c>
      <c r="H108" s="15" t="str" cm="1">
        <f t="array" ref="H108">IF(OR($B108="",H$2=""),"",Projetos!$K107*_xlfn.XLOOKUP(H$2,Técnicos!$A$2:$A$100,IF(Projetos!N107=1,Técnicos!$F$2:$F$100,IF(Projetos!N107=2,Técnicos!$H$2:$H$100,Técnicos!$J$2:$J$100)),,0,1))</f>
        <v/>
      </c>
      <c r="I108" s="15" t="str" cm="1">
        <f t="array" ref="I108">IF(OR($B108="",I$2=""),"",Projetos!$K107*_xlfn.XLOOKUP(I$2,Técnicos!$A$2:$A$100,IF(Projetos!O107=1,Técnicos!$F$2:$F$100,IF(Projetos!O107=2,Técnicos!$H$2:$H$100,Técnicos!$J$2:$J$100)),,0,1))</f>
        <v/>
      </c>
      <c r="J108" s="15" t="str" cm="1">
        <f t="array" ref="J108">IF(OR($B108="",J$2=""),"",Projetos!$K107*_xlfn.XLOOKUP(J$2,Técnicos!$A$2:$A$100,IF(Projetos!P107=1,Técnicos!$F$2:$F$100,IF(Projetos!P107=2,Técnicos!$H$2:$H$100,Técnicos!$J$2:$J$100)),,0,1))</f>
        <v/>
      </c>
      <c r="K108" s="15" t="str" cm="1">
        <f t="array" ref="K108">IF(OR($B108="",K$2=""),"",Projetos!$K107*_xlfn.XLOOKUP(K$2,Técnicos!$A$2:$A$100,IF(Projetos!Q107=1,Técnicos!$F$2:$F$100,IF(Projetos!Q107=2,Técnicos!$H$2:$H$100,Técnicos!$J$2:$J$100)),,0,1))</f>
        <v/>
      </c>
      <c r="L108" s="15" t="str" cm="1">
        <f t="array" ref="L108">IF(OR($B108="",L$2=""),"",Projetos!$K107*_xlfn.XLOOKUP(L$2,Técnicos!$A$2:$A$100,IF(Projetos!R107=1,Técnicos!$F$2:$F$100,IF(Projetos!R107=2,Técnicos!$H$2:$H$100,Técnicos!$J$2:$J$100)),,0,1))</f>
        <v/>
      </c>
      <c r="M108" s="15" t="str" cm="1">
        <f t="array" ref="M108">IF(OR($B108="",M$2=""),"",Projetos!$K107*_xlfn.XLOOKUP(M$2,Técnicos!$A$2:$A$100,IF(Projetos!S107=1,Técnicos!$F$2:$F$100,IF(Projetos!S107=2,Técnicos!$H$2:$H$100,Técnicos!$J$2:$J$100)),,0,1))</f>
        <v/>
      </c>
      <c r="N108" s="15" t="str" cm="1">
        <f t="array" ref="N108">IF(OR($B108="",N$2=""),"",Projetos!$K107*_xlfn.XLOOKUP(N$2,Técnicos!$A$2:$A$100,IF(Projetos!T107=1,Técnicos!$F$2:$F$100,IF(Projetos!T107=2,Técnicos!$H$2:$H$100,Técnicos!$J$2:$J$100)),,0,1))</f>
        <v/>
      </c>
      <c r="O108" s="15" t="str" cm="1">
        <f t="array" ref="O108">IF(OR($B108="",O$2=""),"",Projetos!$K107*_xlfn.XLOOKUP(O$2,Técnicos!$A$2:$A$100,IF(Projetos!U107=1,Técnicos!$F$2:$F$100,IF(Projetos!U107=2,Técnicos!$H$2:$H$100,Técnicos!$J$2:$J$100)),,0,1))</f>
        <v/>
      </c>
      <c r="P108" s="15" t="str" cm="1">
        <f t="array" ref="P108">IF(OR($B108="",P$2=""),"",Projetos!$K107*_xlfn.XLOOKUP(P$2,Técnicos!$A$2:$A$100,IF(Projetos!V107=1,Técnicos!$F$2:$F$100,IF(Projetos!V107=2,Técnicos!$H$2:$H$100,Técnicos!$J$2:$J$100)),,0,1))</f>
        <v/>
      </c>
      <c r="Q108" s="15" t="str" cm="1">
        <f t="array" ref="Q108">IF(OR($B108="",Q$2=""),"",Projetos!$K107*_xlfn.XLOOKUP(Q$2,Técnicos!$A$2:$A$100,IF(Projetos!W107=1,Técnicos!$F$2:$F$100,IF(Projetos!W107=2,Técnicos!$H$2:$H$100,Técnicos!$J$2:$J$100)),,0,1))</f>
        <v/>
      </c>
      <c r="R108" s="15" t="str" cm="1">
        <f t="array" ref="R108">IF(OR($B108="",R$2=""),"",Projetos!$K107*_xlfn.XLOOKUP(R$2,Técnicos!$A$2:$A$100,IF(Projetos!X107=1,Técnicos!$F$2:$F$100,IF(Projetos!X107=2,Técnicos!$H$2:$H$100,Técnicos!$J$2:$J$100)),,0,1))</f>
        <v/>
      </c>
      <c r="S108" s="15" t="str" cm="1">
        <f t="array" ref="S108">IF(OR($B108="",S$2=""),"",Projetos!$K107*_xlfn.XLOOKUP(S$2,Técnicos!$A$2:$A$100,IF(Projetos!Y107=1,Técnicos!$F$2:$F$100,IF(Projetos!Y107=2,Técnicos!$H$2:$H$100,Técnicos!$J$2:$J$100)),,0,1))</f>
        <v/>
      </c>
      <c r="T108" s="15" t="str" cm="1">
        <f t="array" ref="T108">IF(OR($B108="",T$2=""),"",Projetos!$K107*_xlfn.XLOOKUP(T$2,Técnicos!$A$2:$A$100,IF(Projetos!Z107=1,Técnicos!$F$2:$F$100,IF(Projetos!Z107=2,Técnicos!$H$2:$H$100,Técnicos!$J$2:$J$100)),,0,1))</f>
        <v/>
      </c>
      <c r="U108" s="15" t="str" cm="1">
        <f t="array" ref="U108">IF(OR($B108="",U$2=""),"",Projetos!$K107*_xlfn.XLOOKUP(U$2,Técnicos!$A$2:$A$100,IF(Projetos!AA107=1,Técnicos!$F$2:$F$100,IF(Projetos!AA107=2,Técnicos!$H$2:$H$100,Técnicos!$J$2:$J$100)),,0,1))</f>
        <v/>
      </c>
      <c r="V108" s="15" t="str" cm="1">
        <f t="array" ref="V108">IF(OR($B108="",V$2=""),"",Projetos!$K107*_xlfn.XLOOKUP(V$2,Técnicos!$A$2:$A$100,IF(Projetos!AB107=1,Técnicos!$F$2:$F$100,IF(Projetos!AB107=2,Técnicos!$H$2:$H$100,Técnicos!$J$2:$J$100)),,0,1))</f>
        <v/>
      </c>
      <c r="W108" s="15" t="str" cm="1">
        <f t="array" ref="W108">IF(OR($B108="",W$2=""),"",Projetos!$K107*_xlfn.XLOOKUP(W$2,Técnicos!$A$2:$A$100,IF(Projetos!AC107=1,Técnicos!$F$2:$F$100,IF(Projetos!AC107=2,Técnicos!$H$2:$H$100,Técnicos!$J$2:$J$100)),,0,1))</f>
        <v/>
      </c>
      <c r="X108" s="15" t="str" cm="1">
        <f t="array" ref="X108">IF(OR($B108="",X$2=""),"",Projetos!$K107*_xlfn.XLOOKUP(X$2,Técnicos!$A$2:$A$100,IF(Projetos!AD107=1,Técnicos!$F$2:$F$100,IF(Projetos!AD107=2,Técnicos!$H$2:$H$100,Técnicos!$J$2:$J$100)),,0,1))</f>
        <v/>
      </c>
      <c r="Y108" s="15" t="str" cm="1">
        <f t="array" ref="Y108">IF(OR($B108="",Y$2=""),"",Projetos!$K107*_xlfn.XLOOKUP(Y$2,Técnicos!$A$2:$A$100,IF(Projetos!AE107=1,Técnicos!$F$2:$F$100,IF(Projetos!AE107=2,Técnicos!$H$2:$H$100,Técnicos!$J$2:$J$100)),,0,1))</f>
        <v/>
      </c>
      <c r="Z108" s="15" t="str" cm="1">
        <f t="array" ref="Z108">IF(OR($B108="",Z$2=""),"",Projetos!$K107*_xlfn.XLOOKUP(Z$2,Técnicos!$A$2:$A$100,IF(Projetos!AF107=1,Técnicos!$F$2:$F$100,IF(Projetos!AF107=2,Técnicos!$H$2:$H$100,Técnicos!$J$2:$J$100)),,0,1))</f>
        <v/>
      </c>
      <c r="AA108" s="15" t="str" cm="1">
        <f t="array" ref="AA108">IF(OR($B108="",AA$2=""),"",Projetos!$K107*_xlfn.XLOOKUP(AA$2,Técnicos!$A$2:$A$100,IF(Projetos!AG107=1,Técnicos!$F$2:$F$100,IF(Projetos!AG107=2,Técnicos!$H$2:$H$100,Técnicos!$J$2:$J$100)),,0,1))</f>
        <v/>
      </c>
      <c r="AB108" s="15" t="str" cm="1">
        <f t="array" ref="AB108">IF(OR($B108="",AB$2=""),"",Projetos!$K107*_xlfn.XLOOKUP(AB$2,Técnicos!$A$2:$A$100,IF(Projetos!AH107=1,Técnicos!$F$2:$F$100,IF(Projetos!AH107=2,Técnicos!$H$2:$H$100,Técnicos!$J$2:$J$100)),,0,1))</f>
        <v/>
      </c>
      <c r="AC108" s="15" t="str" cm="1">
        <f t="array" ref="AC108">IF(OR($B108="",AC$2=""),"",Projetos!$K107*_xlfn.XLOOKUP(AC$2,Técnicos!$A$2:$A$100,IF(Projetos!AI107=1,Técnicos!$F$2:$F$100,IF(Projetos!AI107=2,Técnicos!$H$2:$H$100,Técnicos!$J$2:$J$100)),,0,1))</f>
        <v/>
      </c>
      <c r="AD108" s="15" t="str" cm="1">
        <f t="array" ref="AD108">IF(OR($B108="",AD$2=""),"",Projetos!$K107*_xlfn.XLOOKUP(AD$2,Técnicos!$A$2:$A$100,IF(Projetos!AJ107=1,Técnicos!$F$2:$F$100,IF(Projetos!AJ107=2,Técnicos!$H$2:$H$100,Técnicos!$J$2:$J$100)),,0,1))</f>
        <v/>
      </c>
      <c r="AE108" s="15" t="str" cm="1">
        <f t="array" ref="AE108">IF(OR($B108="",AE$2=""),"",Projetos!$K107*_xlfn.XLOOKUP(AE$2,Técnicos!$A$2:$A$100,IF(Projetos!AK107=1,Técnicos!$F$2:$F$100,IF(Projetos!AK107=2,Técnicos!$H$2:$H$100,Técnicos!$J$2:$J$100)),,0,1))</f>
        <v/>
      </c>
      <c r="AF108" s="15" t="str" cm="1">
        <f t="array" ref="AF108">IF(OR($B108="",AF$2=""),"",Projetos!$K107*_xlfn.XLOOKUP(AF$2,Técnicos!$A$2:$A$100,IF(Projetos!AL107=1,Técnicos!$F$2:$F$100,IF(Projetos!AL107=2,Técnicos!$H$2:$H$100,Técnicos!$J$2:$J$100)),,0,1))</f>
        <v/>
      </c>
      <c r="AG108" s="15" t="str" cm="1">
        <f t="array" ref="AG108">IF(OR($B108="",AG$2=""),"",Projetos!$K107*_xlfn.XLOOKUP(AG$2,Técnicos!$A$2:$A$100,IF(Projetos!AM107=1,Técnicos!$F$2:$F$100,IF(Projetos!AM107=2,Técnicos!$H$2:$H$100,Técnicos!$J$2:$J$100)),,0,1))</f>
        <v/>
      </c>
      <c r="AH108" s="15" t="str" cm="1">
        <f t="array" ref="AH108">IF(OR($B108="",AH$2=""),"",Projetos!$K107*_xlfn.XLOOKUP(AH$2,Técnicos!$A$2:$A$100,IF(Projetos!AN107=1,Técnicos!$F$2:$F$100,IF(Projetos!AN107=2,Técnicos!$H$2:$H$100,Técnicos!$J$2:$J$100)),,0,1))</f>
        <v/>
      </c>
      <c r="AI108" s="15" t="str" cm="1">
        <f t="array" ref="AI108">IF(OR($B108="",AI$2=""),"",Projetos!$K107*_xlfn.XLOOKUP(AI$2,Técnicos!$A$2:$A$100,IF(Projetos!AO107=1,Técnicos!$F$2:$F$100,IF(Projetos!AO107=2,Técnicos!$H$2:$H$100,Técnicos!$J$2:$J$100)),,0,1))</f>
        <v/>
      </c>
      <c r="AJ108" s="15" t="str" cm="1">
        <f t="array" ref="AJ108">IF(OR($B108="",AJ$2=""),"",Projetos!$K107*_xlfn.XLOOKUP(AJ$2,Técnicos!$A$2:$A$100,IF(Projetos!AP107=1,Técnicos!$F$2:$F$100,IF(Projetos!AP107=2,Técnicos!$H$2:$H$100,Técnicos!$J$2:$J$100)),,0,1))</f>
        <v/>
      </c>
      <c r="AK108" s="15" t="str" cm="1">
        <f t="array" ref="AK108">IF(OR($B108="",AK$2=""),"",Projetos!$K107*_xlfn.XLOOKUP(AK$2,Técnicos!$A$2:$A$100,IF(Projetos!AQ107=1,Técnicos!$F$2:$F$100,IF(Projetos!AQ107=2,Técnicos!$H$2:$H$100,Técnicos!$J$2:$J$100)),,0,1))</f>
        <v/>
      </c>
      <c r="AL108" s="15" t="str" cm="1">
        <f t="array" ref="AL108">IF(OR($B108="",AL$2=""),"",Projetos!$K107*_xlfn.XLOOKUP(AL$2,Técnicos!$A$2:$A$100,IF(Projetos!AR107=1,Técnicos!$F$2:$F$100,IF(Projetos!AR107=2,Técnicos!$H$2:$H$100,Técnicos!$J$2:$J$100)),,0,1))</f>
        <v/>
      </c>
      <c r="AM108" s="15" t="str" cm="1">
        <f t="array" ref="AM108">IF(OR($B108="",AM$2=""),"",Projetos!$K107*_xlfn.XLOOKUP(AM$2,Técnicos!$A$2:$A$100,IF(Projetos!AS107=1,Técnicos!$F$2:$F$100,IF(Projetos!AS107=2,Técnicos!$H$2:$H$100,Técnicos!$J$2:$J$100)),,0,1))</f>
        <v/>
      </c>
      <c r="AN108" s="15" t="str" cm="1">
        <f t="array" ref="AN108">IF(OR($B108="",AN$2=""),"",Projetos!$K107*_xlfn.XLOOKUP(AN$2,Técnicos!$A$2:$A$100,IF(Projetos!AT107=1,Técnicos!$F$2:$F$100,IF(Projetos!AT107=2,Técnicos!$H$2:$H$100,Técnicos!$J$2:$J$100)),,0,1))</f>
        <v/>
      </c>
      <c r="AO108" s="15" t="str" cm="1">
        <f t="array" ref="AO108">IF(OR($B108="",AO$2=""),"",Projetos!$K107*_xlfn.XLOOKUP(AO$2,Técnicos!$A$2:$A$100,IF(Projetos!AU107=1,Técnicos!$F$2:$F$100,IF(Projetos!AU107=2,Técnicos!$H$2:$H$100,Técnicos!$J$2:$J$100)),,0,1))</f>
        <v/>
      </c>
      <c r="AP108" s="15" t="str" cm="1">
        <f t="array" ref="AP108">IF(OR($B108="",AP$2=""),"",Projetos!$K107*_xlfn.XLOOKUP(AP$2,Técnicos!$A$2:$A$100,IF(Projetos!AV107=1,Técnicos!$F$2:$F$100,IF(Projetos!AV107=2,Técnicos!$H$2:$H$100,Técnicos!$J$2:$J$100)),,0,1))</f>
        <v/>
      </c>
      <c r="AQ108" s="15" t="str" cm="1">
        <f t="array" ref="AQ108">IF(OR($B108="",AQ$2=""),"",Projetos!$K107*_xlfn.XLOOKUP(AQ$2,Técnicos!$A$2:$A$100,IF(Projetos!AW107=1,Técnicos!$F$2:$F$100,IF(Projetos!AW107=2,Técnicos!$H$2:$H$100,Técnicos!$J$2:$J$100)),,0,1))</f>
        <v/>
      </c>
      <c r="AR108" s="15" t="str" cm="1">
        <f t="array" ref="AR108">IF(OR($B108="",AR$2=""),"",Projetos!$K107*_xlfn.XLOOKUP(AR$2,Técnicos!$A$2:$A$100,IF(Projetos!AX107=1,Técnicos!$F$2:$F$100,IF(Projetos!AX107=2,Técnicos!$H$2:$H$100,Técnicos!$J$2:$J$100)),,0,1))</f>
        <v/>
      </c>
      <c r="AS108" s="15" t="str" cm="1">
        <f t="array" ref="AS108">IF(OR($B108="",AS$2=""),"",Projetos!$K107*_xlfn.XLOOKUP(AS$2,Técnicos!$A$2:$A$100,IF(Projetos!AY107=1,Técnicos!$F$2:$F$100,IF(Projetos!AY107=2,Técnicos!$H$2:$H$100,Técnicos!$J$2:$J$100)),,0,1))</f>
        <v/>
      </c>
      <c r="AT108" s="15" t="str" cm="1">
        <f t="array" ref="AT108">IF(OR($B108="",AT$2=""),"",Projetos!$K107*_xlfn.XLOOKUP(AT$2,Técnicos!$A$2:$A$100,IF(Projetos!AZ107=1,Técnicos!$F$2:$F$100,IF(Projetos!AZ107=2,Técnicos!$H$2:$H$100,Técnicos!$J$2:$J$100)),,0,1))</f>
        <v/>
      </c>
      <c r="AU108" s="15" t="str" cm="1">
        <f t="array" ref="AU108">IF(OR($B108="",AU$2=""),"",Projetos!$K107*_xlfn.XLOOKUP(AU$2,Técnicos!$A$2:$A$100,IF(Projetos!BA107=1,Técnicos!$F$2:$F$100,IF(Projetos!BA107=2,Técnicos!$H$2:$H$100,Técnicos!$J$2:$J$100)),,0,1))</f>
        <v/>
      </c>
      <c r="AV108" s="15" t="str" cm="1">
        <f t="array" ref="AV108">IF(OR($B108="",AV$2=""),"",Projetos!$K107*_xlfn.XLOOKUP(AV$2,Técnicos!$A$2:$A$100,IF(Projetos!BB107=1,Técnicos!$F$2:$F$100,IF(Projetos!BB107=2,Técnicos!$H$2:$H$100,Técnicos!$J$2:$J$100)),,0,1))</f>
        <v/>
      </c>
      <c r="AW108" s="15" t="str" cm="1">
        <f t="array" ref="AW108">IF(OR($B108="",AW$2=""),"",Projetos!$K107*_xlfn.XLOOKUP(AW$2,Técnicos!$A$2:$A$100,IF(Projetos!BC107=1,Técnicos!$F$2:$F$100,IF(Projetos!BC107=2,Técnicos!$H$2:$H$100,Técnicos!$J$2:$J$100)),,0,1))</f>
        <v/>
      </c>
      <c r="AX108" s="15" t="str" cm="1">
        <f t="array" ref="AX108">IF(OR($B108="",AX$2=""),"",Projetos!$K107*_xlfn.XLOOKUP(AX$2,Técnicos!$A$2:$A$100,IF(Projetos!BD107=1,Técnicos!$F$2:$F$100,IF(Projetos!BD107=2,Técnicos!$H$2:$H$100,Técnicos!$J$2:$J$100)),,0,1))</f>
        <v/>
      </c>
      <c r="AY108" s="15" t="str" cm="1">
        <f t="array" ref="AY108">IF(OR($B108="",AY$2=""),"",Projetos!$K107*_xlfn.XLOOKUP(AY$2,Técnicos!$A$2:$A$100,IF(Projetos!BE107=1,Técnicos!$F$2:$F$100,IF(Projetos!BE107=2,Técnicos!$H$2:$H$100,Técnicos!$J$2:$J$100)),,0,1))</f>
        <v/>
      </c>
      <c r="AZ108" s="15" t="str" cm="1">
        <f t="array" ref="AZ108">IF(OR($B108="",AZ$2=""),"",Projetos!$K107*_xlfn.XLOOKUP(AZ$2,Técnicos!$A$2:$A$100,IF(Projetos!BF107=1,Técnicos!$F$2:$F$100,IF(Projetos!BF107=2,Técnicos!$H$2:$H$100,Técnicos!$J$2:$J$100)),,0,1))</f>
        <v/>
      </c>
      <c r="BA108" s="15" t="str" cm="1">
        <f t="array" ref="BA108">IF(OR($B108="",BA$2=""),"",Projetos!$K107*_xlfn.XLOOKUP(BA$2,Técnicos!$A$2:$A$100,IF(Projetos!BG107=1,Técnicos!$F$2:$F$100,IF(Projetos!BG107=2,Técnicos!$H$2:$H$100,Técnicos!$J$2:$J$100)),,0,1))</f>
        <v/>
      </c>
      <c r="BB108" s="15" t="str" cm="1">
        <f t="array" ref="BB108">IF(OR($B108="",BB$2=""),"",Projetos!$K107*_xlfn.XLOOKUP(BB$2,Técnicos!$A$2:$A$100,IF(Projetos!BH107=1,Técnicos!$F$2:$F$100,IF(Projetos!BH107=2,Técnicos!$H$2:$H$100,Técnicos!$J$2:$J$100)),,0,1))</f>
        <v/>
      </c>
      <c r="BC108" s="15" t="str" cm="1">
        <f t="array" ref="BC108">IF(OR($B108="",BC$2=""),"",Projetos!$K107*_xlfn.XLOOKUP(BC$2,Técnicos!$A$2:$A$100,IF(Projetos!BI107=1,Técnicos!$F$2:$F$100,IF(Projetos!BI107=2,Técnicos!$H$2:$H$100,Técnicos!$J$2:$J$100)),,0,1))</f>
        <v/>
      </c>
      <c r="BD108" s="15" t="str" cm="1">
        <f t="array" ref="BD108">IF(OR($B108="",BD$2=""),"",Projetos!$K107*_xlfn.XLOOKUP(BD$2,Técnicos!$A$2:$A$100,IF(Projetos!BJ107=1,Técnicos!$F$2:$F$100,IF(Projetos!BJ107=2,Técnicos!$H$2:$H$100,Técnicos!$J$2:$J$100)),,0,1))</f>
        <v/>
      </c>
      <c r="BE108" s="15" t="str" cm="1">
        <f t="array" ref="BE108">IF(OR($B108="",BE$2=""),"",Projetos!$K107*_xlfn.XLOOKUP(BE$2,Técnicos!$A$2:$A$100,IF(Projetos!BK107=1,Técnicos!$F$2:$F$100,IF(Projetos!BK107=2,Técnicos!$H$2:$H$100,Técnicos!$J$2:$J$100)),,0,1))</f>
        <v/>
      </c>
      <c r="BF108" s="15" t="str" cm="1">
        <f t="array" ref="BF108">IF(OR($B108="",BF$2=""),"",Projetos!$K107*_xlfn.XLOOKUP(BF$2,Técnicos!$A$2:$A$100,IF(Projetos!BL107=1,Técnicos!$F$2:$F$100,IF(Projetos!BL107=2,Técnicos!$H$2:$H$100,Técnicos!$J$2:$J$100)),,0,1))</f>
        <v/>
      </c>
      <c r="BG108" s="15" t="str" cm="1">
        <f t="array" ref="BG108">IF(OR($B108="",BG$2=""),"",Projetos!$K107*_xlfn.XLOOKUP(BG$2,Técnicos!$A$2:$A$100,IF(Projetos!BM107=1,Técnicos!$F$2:$F$100,IF(Projetos!BM107=2,Técnicos!$H$2:$H$100,Técnicos!$J$2:$J$100)),,0,1))</f>
        <v/>
      </c>
      <c r="BH108" s="15" t="str" cm="1">
        <f t="array" ref="BH108">IF(OR($B108="",BH$2=""),"",Projetos!$K107*_xlfn.XLOOKUP(BH$2,Técnicos!$A$2:$A$100,IF(Projetos!BN107=1,Técnicos!$F$2:$F$100,IF(Projetos!BN107=2,Técnicos!$H$2:$H$100,Técnicos!$J$2:$J$100)),,0,1))</f>
        <v/>
      </c>
      <c r="BI108" s="15" t="str" cm="1">
        <f t="array" ref="BI108">IF(OR($B108="",BI$2=""),"",Projetos!$K107*_xlfn.XLOOKUP(BI$2,Técnicos!$A$2:$A$100,IF(Projetos!BO107=1,Técnicos!$F$2:$F$100,IF(Projetos!BO107=2,Técnicos!$H$2:$H$100,Técnicos!$J$2:$J$100)),,0,1))</f>
        <v/>
      </c>
      <c r="BJ108" s="15" t="str" cm="1">
        <f t="array" ref="BJ108">IF(OR($B108="",BJ$2=""),"",Projetos!$K107*_xlfn.XLOOKUP(BJ$2,Técnicos!$A$2:$A$100,IF(Projetos!BP107=1,Técnicos!$F$2:$F$100,IF(Projetos!BP107=2,Técnicos!$H$2:$H$100,Técnicos!$J$2:$J$100)),,0,1))</f>
        <v/>
      </c>
      <c r="BK108" s="15" t="str" cm="1">
        <f t="array" ref="BK108">IF(OR($B108="",BK$2=""),"",Projetos!$K107*_xlfn.XLOOKUP(BK$2,Técnicos!$A$2:$A$100,IF(Projetos!BQ107=1,Técnicos!$F$2:$F$100,IF(Projetos!BQ107=2,Técnicos!$H$2:$H$100,Técnicos!$J$2:$J$100)),,0,1))</f>
        <v/>
      </c>
      <c r="BL108" s="15" t="str" cm="1">
        <f t="array" ref="BL108">IF(OR($B108="",BL$2=""),"",Projetos!$K107*_xlfn.XLOOKUP(BL$2,Técnicos!$A$2:$A$100,IF(Projetos!BR107=1,Técnicos!$F$2:$F$100,IF(Projetos!BR107=2,Técnicos!$H$2:$H$100,Técnicos!$J$2:$J$100)),,0,1))</f>
        <v/>
      </c>
      <c r="BM108" s="15" t="str" cm="1">
        <f t="array" ref="BM108">IF(OR($B108="",BM$2=""),"",Projetos!$K107*_xlfn.XLOOKUP(BM$2,Técnicos!$A$2:$A$100,IF(Projetos!BS107=1,Técnicos!$F$2:$F$100,IF(Projetos!BS107=2,Técnicos!$H$2:$H$100,Técnicos!$J$2:$J$100)),,0,1))</f>
        <v/>
      </c>
      <c r="BN108" s="15" t="str" cm="1">
        <f t="array" ref="BN108">IF(OR($B108="",BN$2=""),"",Projetos!$K107*_xlfn.XLOOKUP(BN$2,Técnicos!$A$2:$A$100,IF(Projetos!BT107=1,Técnicos!$F$2:$F$100,IF(Projetos!BT107=2,Técnicos!$H$2:$H$100,Técnicos!$J$2:$J$100)),,0,1))</f>
        <v/>
      </c>
      <c r="BO108" s="15" t="str" cm="1">
        <f t="array" ref="BO108">IF(OR($B108="",BO$2=""),"",Projetos!$K107*_xlfn.XLOOKUP(BO$2,Técnicos!$A$2:$A$100,IF(Projetos!BU107=1,Técnicos!$F$2:$F$100,IF(Projetos!BU107=2,Técnicos!$H$2:$H$100,Técnicos!$J$2:$J$100)),,0,1))</f>
        <v/>
      </c>
      <c r="BP108" s="15" t="str" cm="1">
        <f t="array" ref="BP108">IF(OR($B108="",BP$2=""),"",Projetos!$K107*_xlfn.XLOOKUP(BP$2,Técnicos!$A$2:$A$100,IF(Projetos!BV107=1,Técnicos!$F$2:$F$100,IF(Projetos!BV107=2,Técnicos!$H$2:$H$100,Técnicos!$J$2:$J$100)),,0,1))</f>
        <v/>
      </c>
      <c r="BQ108" s="15" t="str" cm="1">
        <f t="array" ref="BQ108">IF(OR($B108="",BQ$2=""),"",Projetos!$K107*_xlfn.XLOOKUP(BQ$2,Técnicos!$A$2:$A$100,IF(Projetos!BW107=1,Técnicos!$F$2:$F$100,IF(Projetos!BW107=2,Técnicos!$H$2:$H$100,Técnicos!$J$2:$J$100)),,0,1))</f>
        <v/>
      </c>
    </row>
    <row r="109" spans="3:69" x14ac:dyDescent="0.25">
      <c r="C109" s="15" t="str" cm="1">
        <f t="array" ref="C109">IF(OR($B109="",C$2=""),"",Projetos!$K108*_xlfn.XLOOKUP(C$2,Técnicos!$A$2:$A$100,IF(Projetos!I108=1,Técnicos!$F$2:$F$100,IF(Projetos!I108=2,Técnicos!$H$2:$H$100,Técnicos!$J$2:$J$100)),,0,1))</f>
        <v/>
      </c>
      <c r="D109" s="15" t="str" cm="1">
        <f t="array" ref="D109">IF(OR($B109="",D$2=""),"",Projetos!$K108*_xlfn.XLOOKUP(D$2,Técnicos!$A$2:$A$100,IF(Projetos!J108=1,Técnicos!$F$2:$F$100,IF(Projetos!J108=2,Técnicos!$H$2:$H$100,Técnicos!$J$2:$J$100)),,0,1))</f>
        <v/>
      </c>
      <c r="E109" s="15" t="str" cm="1">
        <f t="array" ref="E109">IF(OR($B109="",E$2=""),"",Projetos!$K108*_xlfn.XLOOKUP(E$2,Técnicos!$A$2:$A$100,IF(Projetos!K108=1,Técnicos!$F$2:$F$100,IF(Projetos!K108=2,Técnicos!$H$2:$H$100,Técnicos!$J$2:$J$100)),,0,1))</f>
        <v/>
      </c>
      <c r="F109" s="15" t="str" cm="1">
        <f t="array" ref="F109">IF(OR($B109="",F$2=""),"",Projetos!$K108*_xlfn.XLOOKUP(F$2,Técnicos!$A$2:$A$100,IF(Projetos!L108=1,Técnicos!$F$2:$F$100,IF(Projetos!L108=2,Técnicos!$H$2:$H$100,Técnicos!$J$2:$J$100)),,0,1))</f>
        <v/>
      </c>
      <c r="G109" s="15" t="str" cm="1">
        <f t="array" ref="G109">IF(OR($B109="",G$2=""),"",Projetos!$K108*_xlfn.XLOOKUP(G$2,Técnicos!$A$2:$A$100,IF(Projetos!M108=1,Técnicos!$F$2:$F$100,IF(Projetos!M108=2,Técnicos!$H$2:$H$100,Técnicos!$J$2:$J$100)),,0,1))</f>
        <v/>
      </c>
      <c r="H109" s="15" t="str" cm="1">
        <f t="array" ref="H109">IF(OR($B109="",H$2=""),"",Projetos!$K108*_xlfn.XLOOKUP(H$2,Técnicos!$A$2:$A$100,IF(Projetos!N108=1,Técnicos!$F$2:$F$100,IF(Projetos!N108=2,Técnicos!$H$2:$H$100,Técnicos!$J$2:$J$100)),,0,1))</f>
        <v/>
      </c>
      <c r="I109" s="15" t="str" cm="1">
        <f t="array" ref="I109">IF(OR($B109="",I$2=""),"",Projetos!$K108*_xlfn.XLOOKUP(I$2,Técnicos!$A$2:$A$100,IF(Projetos!O108=1,Técnicos!$F$2:$F$100,IF(Projetos!O108=2,Técnicos!$H$2:$H$100,Técnicos!$J$2:$J$100)),,0,1))</f>
        <v/>
      </c>
      <c r="J109" s="15" t="str" cm="1">
        <f t="array" ref="J109">IF(OR($B109="",J$2=""),"",Projetos!$K108*_xlfn.XLOOKUP(J$2,Técnicos!$A$2:$A$100,IF(Projetos!P108=1,Técnicos!$F$2:$F$100,IF(Projetos!P108=2,Técnicos!$H$2:$H$100,Técnicos!$J$2:$J$100)),,0,1))</f>
        <v/>
      </c>
      <c r="K109" s="15" t="str" cm="1">
        <f t="array" ref="K109">IF(OR($B109="",K$2=""),"",Projetos!$K108*_xlfn.XLOOKUP(K$2,Técnicos!$A$2:$A$100,IF(Projetos!Q108=1,Técnicos!$F$2:$F$100,IF(Projetos!Q108=2,Técnicos!$H$2:$H$100,Técnicos!$J$2:$J$100)),,0,1))</f>
        <v/>
      </c>
      <c r="L109" s="15" t="str" cm="1">
        <f t="array" ref="L109">IF(OR($B109="",L$2=""),"",Projetos!$K108*_xlfn.XLOOKUP(L$2,Técnicos!$A$2:$A$100,IF(Projetos!R108=1,Técnicos!$F$2:$F$100,IF(Projetos!R108=2,Técnicos!$H$2:$H$100,Técnicos!$J$2:$J$100)),,0,1))</f>
        <v/>
      </c>
      <c r="M109" s="15" t="str" cm="1">
        <f t="array" ref="M109">IF(OR($B109="",M$2=""),"",Projetos!$K108*_xlfn.XLOOKUP(M$2,Técnicos!$A$2:$A$100,IF(Projetos!S108=1,Técnicos!$F$2:$F$100,IF(Projetos!S108=2,Técnicos!$H$2:$H$100,Técnicos!$J$2:$J$100)),,0,1))</f>
        <v/>
      </c>
      <c r="N109" s="15" t="str" cm="1">
        <f t="array" ref="N109">IF(OR($B109="",N$2=""),"",Projetos!$K108*_xlfn.XLOOKUP(N$2,Técnicos!$A$2:$A$100,IF(Projetos!T108=1,Técnicos!$F$2:$F$100,IF(Projetos!T108=2,Técnicos!$H$2:$H$100,Técnicos!$J$2:$J$100)),,0,1))</f>
        <v/>
      </c>
      <c r="O109" s="15" t="str" cm="1">
        <f t="array" ref="O109">IF(OR($B109="",O$2=""),"",Projetos!$K108*_xlfn.XLOOKUP(O$2,Técnicos!$A$2:$A$100,IF(Projetos!U108=1,Técnicos!$F$2:$F$100,IF(Projetos!U108=2,Técnicos!$H$2:$H$100,Técnicos!$J$2:$J$100)),,0,1))</f>
        <v/>
      </c>
      <c r="P109" s="15" t="str" cm="1">
        <f t="array" ref="P109">IF(OR($B109="",P$2=""),"",Projetos!$K108*_xlfn.XLOOKUP(P$2,Técnicos!$A$2:$A$100,IF(Projetos!V108=1,Técnicos!$F$2:$F$100,IF(Projetos!V108=2,Técnicos!$H$2:$H$100,Técnicos!$J$2:$J$100)),,0,1))</f>
        <v/>
      </c>
      <c r="Q109" s="15" t="str" cm="1">
        <f t="array" ref="Q109">IF(OR($B109="",Q$2=""),"",Projetos!$K108*_xlfn.XLOOKUP(Q$2,Técnicos!$A$2:$A$100,IF(Projetos!W108=1,Técnicos!$F$2:$F$100,IF(Projetos!W108=2,Técnicos!$H$2:$H$100,Técnicos!$J$2:$J$100)),,0,1))</f>
        <v/>
      </c>
      <c r="R109" s="15" t="str" cm="1">
        <f t="array" ref="R109">IF(OR($B109="",R$2=""),"",Projetos!$K108*_xlfn.XLOOKUP(R$2,Técnicos!$A$2:$A$100,IF(Projetos!X108=1,Técnicos!$F$2:$F$100,IF(Projetos!X108=2,Técnicos!$H$2:$H$100,Técnicos!$J$2:$J$100)),,0,1))</f>
        <v/>
      </c>
      <c r="S109" s="15" t="str" cm="1">
        <f t="array" ref="S109">IF(OR($B109="",S$2=""),"",Projetos!$K108*_xlfn.XLOOKUP(S$2,Técnicos!$A$2:$A$100,IF(Projetos!Y108=1,Técnicos!$F$2:$F$100,IF(Projetos!Y108=2,Técnicos!$H$2:$H$100,Técnicos!$J$2:$J$100)),,0,1))</f>
        <v/>
      </c>
      <c r="T109" s="15" t="str" cm="1">
        <f t="array" ref="T109">IF(OR($B109="",T$2=""),"",Projetos!$K108*_xlfn.XLOOKUP(T$2,Técnicos!$A$2:$A$100,IF(Projetos!Z108=1,Técnicos!$F$2:$F$100,IF(Projetos!Z108=2,Técnicos!$H$2:$H$100,Técnicos!$J$2:$J$100)),,0,1))</f>
        <v/>
      </c>
      <c r="U109" s="15" t="str" cm="1">
        <f t="array" ref="U109">IF(OR($B109="",U$2=""),"",Projetos!$K108*_xlfn.XLOOKUP(U$2,Técnicos!$A$2:$A$100,IF(Projetos!AA108=1,Técnicos!$F$2:$F$100,IF(Projetos!AA108=2,Técnicos!$H$2:$H$100,Técnicos!$J$2:$J$100)),,0,1))</f>
        <v/>
      </c>
      <c r="V109" s="15" t="str" cm="1">
        <f t="array" ref="V109">IF(OR($B109="",V$2=""),"",Projetos!$K108*_xlfn.XLOOKUP(V$2,Técnicos!$A$2:$A$100,IF(Projetos!AB108=1,Técnicos!$F$2:$F$100,IF(Projetos!AB108=2,Técnicos!$H$2:$H$100,Técnicos!$J$2:$J$100)),,0,1))</f>
        <v/>
      </c>
      <c r="W109" s="15" t="str" cm="1">
        <f t="array" ref="W109">IF(OR($B109="",W$2=""),"",Projetos!$K108*_xlfn.XLOOKUP(W$2,Técnicos!$A$2:$A$100,IF(Projetos!AC108=1,Técnicos!$F$2:$F$100,IF(Projetos!AC108=2,Técnicos!$H$2:$H$100,Técnicos!$J$2:$J$100)),,0,1))</f>
        <v/>
      </c>
      <c r="X109" s="15" t="str" cm="1">
        <f t="array" ref="X109">IF(OR($B109="",X$2=""),"",Projetos!$K108*_xlfn.XLOOKUP(X$2,Técnicos!$A$2:$A$100,IF(Projetos!AD108=1,Técnicos!$F$2:$F$100,IF(Projetos!AD108=2,Técnicos!$H$2:$H$100,Técnicos!$J$2:$J$100)),,0,1))</f>
        <v/>
      </c>
      <c r="Y109" s="15" t="str" cm="1">
        <f t="array" ref="Y109">IF(OR($B109="",Y$2=""),"",Projetos!$K108*_xlfn.XLOOKUP(Y$2,Técnicos!$A$2:$A$100,IF(Projetos!AE108=1,Técnicos!$F$2:$F$100,IF(Projetos!AE108=2,Técnicos!$H$2:$H$100,Técnicos!$J$2:$J$100)),,0,1))</f>
        <v/>
      </c>
      <c r="Z109" s="15" t="str" cm="1">
        <f t="array" ref="Z109">IF(OR($B109="",Z$2=""),"",Projetos!$K108*_xlfn.XLOOKUP(Z$2,Técnicos!$A$2:$A$100,IF(Projetos!AF108=1,Técnicos!$F$2:$F$100,IF(Projetos!AF108=2,Técnicos!$H$2:$H$100,Técnicos!$J$2:$J$100)),,0,1))</f>
        <v/>
      </c>
      <c r="AA109" s="15" t="str" cm="1">
        <f t="array" ref="AA109">IF(OR($B109="",AA$2=""),"",Projetos!$K108*_xlfn.XLOOKUP(AA$2,Técnicos!$A$2:$A$100,IF(Projetos!AG108=1,Técnicos!$F$2:$F$100,IF(Projetos!AG108=2,Técnicos!$H$2:$H$100,Técnicos!$J$2:$J$100)),,0,1))</f>
        <v/>
      </c>
      <c r="AB109" s="15" t="str" cm="1">
        <f t="array" ref="AB109">IF(OR($B109="",AB$2=""),"",Projetos!$K108*_xlfn.XLOOKUP(AB$2,Técnicos!$A$2:$A$100,IF(Projetos!AH108=1,Técnicos!$F$2:$F$100,IF(Projetos!AH108=2,Técnicos!$H$2:$H$100,Técnicos!$J$2:$J$100)),,0,1))</f>
        <v/>
      </c>
      <c r="AC109" s="15" t="str" cm="1">
        <f t="array" ref="AC109">IF(OR($B109="",AC$2=""),"",Projetos!$K108*_xlfn.XLOOKUP(AC$2,Técnicos!$A$2:$A$100,IF(Projetos!AI108=1,Técnicos!$F$2:$F$100,IF(Projetos!AI108=2,Técnicos!$H$2:$H$100,Técnicos!$J$2:$J$100)),,0,1))</f>
        <v/>
      </c>
      <c r="AD109" s="15" t="str" cm="1">
        <f t="array" ref="AD109">IF(OR($B109="",AD$2=""),"",Projetos!$K108*_xlfn.XLOOKUP(AD$2,Técnicos!$A$2:$A$100,IF(Projetos!AJ108=1,Técnicos!$F$2:$F$100,IF(Projetos!AJ108=2,Técnicos!$H$2:$H$100,Técnicos!$J$2:$J$100)),,0,1))</f>
        <v/>
      </c>
      <c r="AE109" s="15" t="str" cm="1">
        <f t="array" ref="AE109">IF(OR($B109="",AE$2=""),"",Projetos!$K108*_xlfn.XLOOKUP(AE$2,Técnicos!$A$2:$A$100,IF(Projetos!AK108=1,Técnicos!$F$2:$F$100,IF(Projetos!AK108=2,Técnicos!$H$2:$H$100,Técnicos!$J$2:$J$100)),,0,1))</f>
        <v/>
      </c>
      <c r="AF109" s="15" t="str" cm="1">
        <f t="array" ref="AF109">IF(OR($B109="",AF$2=""),"",Projetos!$K108*_xlfn.XLOOKUP(AF$2,Técnicos!$A$2:$A$100,IF(Projetos!AL108=1,Técnicos!$F$2:$F$100,IF(Projetos!AL108=2,Técnicos!$H$2:$H$100,Técnicos!$J$2:$J$100)),,0,1))</f>
        <v/>
      </c>
      <c r="AG109" s="15" t="str" cm="1">
        <f t="array" ref="AG109">IF(OR($B109="",AG$2=""),"",Projetos!$K108*_xlfn.XLOOKUP(AG$2,Técnicos!$A$2:$A$100,IF(Projetos!AM108=1,Técnicos!$F$2:$F$100,IF(Projetos!AM108=2,Técnicos!$H$2:$H$100,Técnicos!$J$2:$J$100)),,0,1))</f>
        <v/>
      </c>
      <c r="AH109" s="15" t="str" cm="1">
        <f t="array" ref="AH109">IF(OR($B109="",AH$2=""),"",Projetos!$K108*_xlfn.XLOOKUP(AH$2,Técnicos!$A$2:$A$100,IF(Projetos!AN108=1,Técnicos!$F$2:$F$100,IF(Projetos!AN108=2,Técnicos!$H$2:$H$100,Técnicos!$J$2:$J$100)),,0,1))</f>
        <v/>
      </c>
      <c r="AI109" s="15" t="str" cm="1">
        <f t="array" ref="AI109">IF(OR($B109="",AI$2=""),"",Projetos!$K108*_xlfn.XLOOKUP(AI$2,Técnicos!$A$2:$A$100,IF(Projetos!AO108=1,Técnicos!$F$2:$F$100,IF(Projetos!AO108=2,Técnicos!$H$2:$H$100,Técnicos!$J$2:$J$100)),,0,1))</f>
        <v/>
      </c>
      <c r="AJ109" s="15" t="str" cm="1">
        <f t="array" ref="AJ109">IF(OR($B109="",AJ$2=""),"",Projetos!$K108*_xlfn.XLOOKUP(AJ$2,Técnicos!$A$2:$A$100,IF(Projetos!AP108=1,Técnicos!$F$2:$F$100,IF(Projetos!AP108=2,Técnicos!$H$2:$H$100,Técnicos!$J$2:$J$100)),,0,1))</f>
        <v/>
      </c>
      <c r="AK109" s="15" t="str" cm="1">
        <f t="array" ref="AK109">IF(OR($B109="",AK$2=""),"",Projetos!$K108*_xlfn.XLOOKUP(AK$2,Técnicos!$A$2:$A$100,IF(Projetos!AQ108=1,Técnicos!$F$2:$F$100,IF(Projetos!AQ108=2,Técnicos!$H$2:$H$100,Técnicos!$J$2:$J$100)),,0,1))</f>
        <v/>
      </c>
      <c r="AL109" s="15" t="str" cm="1">
        <f t="array" ref="AL109">IF(OR($B109="",AL$2=""),"",Projetos!$K108*_xlfn.XLOOKUP(AL$2,Técnicos!$A$2:$A$100,IF(Projetos!AR108=1,Técnicos!$F$2:$F$100,IF(Projetos!AR108=2,Técnicos!$H$2:$H$100,Técnicos!$J$2:$J$100)),,0,1))</f>
        <v/>
      </c>
      <c r="AM109" s="15" t="str" cm="1">
        <f t="array" ref="AM109">IF(OR($B109="",AM$2=""),"",Projetos!$K108*_xlfn.XLOOKUP(AM$2,Técnicos!$A$2:$A$100,IF(Projetos!AS108=1,Técnicos!$F$2:$F$100,IF(Projetos!AS108=2,Técnicos!$H$2:$H$100,Técnicos!$J$2:$J$100)),,0,1))</f>
        <v/>
      </c>
      <c r="AN109" s="15" t="str" cm="1">
        <f t="array" ref="AN109">IF(OR($B109="",AN$2=""),"",Projetos!$K108*_xlfn.XLOOKUP(AN$2,Técnicos!$A$2:$A$100,IF(Projetos!AT108=1,Técnicos!$F$2:$F$100,IF(Projetos!AT108=2,Técnicos!$H$2:$H$100,Técnicos!$J$2:$J$100)),,0,1))</f>
        <v/>
      </c>
      <c r="AO109" s="15" t="str" cm="1">
        <f t="array" ref="AO109">IF(OR($B109="",AO$2=""),"",Projetos!$K108*_xlfn.XLOOKUP(AO$2,Técnicos!$A$2:$A$100,IF(Projetos!AU108=1,Técnicos!$F$2:$F$100,IF(Projetos!AU108=2,Técnicos!$H$2:$H$100,Técnicos!$J$2:$J$100)),,0,1))</f>
        <v/>
      </c>
      <c r="AP109" s="15" t="str" cm="1">
        <f t="array" ref="AP109">IF(OR($B109="",AP$2=""),"",Projetos!$K108*_xlfn.XLOOKUP(AP$2,Técnicos!$A$2:$A$100,IF(Projetos!AV108=1,Técnicos!$F$2:$F$100,IF(Projetos!AV108=2,Técnicos!$H$2:$H$100,Técnicos!$J$2:$J$100)),,0,1))</f>
        <v/>
      </c>
      <c r="AQ109" s="15" t="str" cm="1">
        <f t="array" ref="AQ109">IF(OR($B109="",AQ$2=""),"",Projetos!$K108*_xlfn.XLOOKUP(AQ$2,Técnicos!$A$2:$A$100,IF(Projetos!AW108=1,Técnicos!$F$2:$F$100,IF(Projetos!AW108=2,Técnicos!$H$2:$H$100,Técnicos!$J$2:$J$100)),,0,1))</f>
        <v/>
      </c>
      <c r="AR109" s="15" t="str" cm="1">
        <f t="array" ref="AR109">IF(OR($B109="",AR$2=""),"",Projetos!$K108*_xlfn.XLOOKUP(AR$2,Técnicos!$A$2:$A$100,IF(Projetos!AX108=1,Técnicos!$F$2:$F$100,IF(Projetos!AX108=2,Técnicos!$H$2:$H$100,Técnicos!$J$2:$J$100)),,0,1))</f>
        <v/>
      </c>
      <c r="AS109" s="15" t="str" cm="1">
        <f t="array" ref="AS109">IF(OR($B109="",AS$2=""),"",Projetos!$K108*_xlfn.XLOOKUP(AS$2,Técnicos!$A$2:$A$100,IF(Projetos!AY108=1,Técnicos!$F$2:$F$100,IF(Projetos!AY108=2,Técnicos!$H$2:$H$100,Técnicos!$J$2:$J$100)),,0,1))</f>
        <v/>
      </c>
      <c r="AT109" s="15" t="str" cm="1">
        <f t="array" ref="AT109">IF(OR($B109="",AT$2=""),"",Projetos!$K108*_xlfn.XLOOKUP(AT$2,Técnicos!$A$2:$A$100,IF(Projetos!AZ108=1,Técnicos!$F$2:$F$100,IF(Projetos!AZ108=2,Técnicos!$H$2:$H$100,Técnicos!$J$2:$J$100)),,0,1))</f>
        <v/>
      </c>
      <c r="AU109" s="15" t="str" cm="1">
        <f t="array" ref="AU109">IF(OR($B109="",AU$2=""),"",Projetos!$K108*_xlfn.XLOOKUP(AU$2,Técnicos!$A$2:$A$100,IF(Projetos!BA108=1,Técnicos!$F$2:$F$100,IF(Projetos!BA108=2,Técnicos!$H$2:$H$100,Técnicos!$J$2:$J$100)),,0,1))</f>
        <v/>
      </c>
      <c r="AV109" s="15" t="str" cm="1">
        <f t="array" ref="AV109">IF(OR($B109="",AV$2=""),"",Projetos!$K108*_xlfn.XLOOKUP(AV$2,Técnicos!$A$2:$A$100,IF(Projetos!BB108=1,Técnicos!$F$2:$F$100,IF(Projetos!BB108=2,Técnicos!$H$2:$H$100,Técnicos!$J$2:$J$100)),,0,1))</f>
        <v/>
      </c>
      <c r="AW109" s="15" t="str" cm="1">
        <f t="array" ref="AW109">IF(OR($B109="",AW$2=""),"",Projetos!$K108*_xlfn.XLOOKUP(AW$2,Técnicos!$A$2:$A$100,IF(Projetos!BC108=1,Técnicos!$F$2:$F$100,IF(Projetos!BC108=2,Técnicos!$H$2:$H$100,Técnicos!$J$2:$J$100)),,0,1))</f>
        <v/>
      </c>
      <c r="AX109" s="15" t="str" cm="1">
        <f t="array" ref="AX109">IF(OR($B109="",AX$2=""),"",Projetos!$K108*_xlfn.XLOOKUP(AX$2,Técnicos!$A$2:$A$100,IF(Projetos!BD108=1,Técnicos!$F$2:$F$100,IF(Projetos!BD108=2,Técnicos!$H$2:$H$100,Técnicos!$J$2:$J$100)),,0,1))</f>
        <v/>
      </c>
      <c r="AY109" s="15" t="str" cm="1">
        <f t="array" ref="AY109">IF(OR($B109="",AY$2=""),"",Projetos!$K108*_xlfn.XLOOKUP(AY$2,Técnicos!$A$2:$A$100,IF(Projetos!BE108=1,Técnicos!$F$2:$F$100,IF(Projetos!BE108=2,Técnicos!$H$2:$H$100,Técnicos!$J$2:$J$100)),,0,1))</f>
        <v/>
      </c>
      <c r="AZ109" s="15" t="str" cm="1">
        <f t="array" ref="AZ109">IF(OR($B109="",AZ$2=""),"",Projetos!$K108*_xlfn.XLOOKUP(AZ$2,Técnicos!$A$2:$A$100,IF(Projetos!BF108=1,Técnicos!$F$2:$F$100,IF(Projetos!BF108=2,Técnicos!$H$2:$H$100,Técnicos!$J$2:$J$100)),,0,1))</f>
        <v/>
      </c>
      <c r="BA109" s="15" t="str" cm="1">
        <f t="array" ref="BA109">IF(OR($B109="",BA$2=""),"",Projetos!$K108*_xlfn.XLOOKUP(BA$2,Técnicos!$A$2:$A$100,IF(Projetos!BG108=1,Técnicos!$F$2:$F$100,IF(Projetos!BG108=2,Técnicos!$H$2:$H$100,Técnicos!$J$2:$J$100)),,0,1))</f>
        <v/>
      </c>
      <c r="BB109" s="15" t="str" cm="1">
        <f t="array" ref="BB109">IF(OR($B109="",BB$2=""),"",Projetos!$K108*_xlfn.XLOOKUP(BB$2,Técnicos!$A$2:$A$100,IF(Projetos!BH108=1,Técnicos!$F$2:$F$100,IF(Projetos!BH108=2,Técnicos!$H$2:$H$100,Técnicos!$J$2:$J$100)),,0,1))</f>
        <v/>
      </c>
      <c r="BC109" s="15" t="str" cm="1">
        <f t="array" ref="BC109">IF(OR($B109="",BC$2=""),"",Projetos!$K108*_xlfn.XLOOKUP(BC$2,Técnicos!$A$2:$A$100,IF(Projetos!BI108=1,Técnicos!$F$2:$F$100,IF(Projetos!BI108=2,Técnicos!$H$2:$H$100,Técnicos!$J$2:$J$100)),,0,1))</f>
        <v/>
      </c>
      <c r="BD109" s="15" t="str" cm="1">
        <f t="array" ref="BD109">IF(OR($B109="",BD$2=""),"",Projetos!$K108*_xlfn.XLOOKUP(BD$2,Técnicos!$A$2:$A$100,IF(Projetos!BJ108=1,Técnicos!$F$2:$F$100,IF(Projetos!BJ108=2,Técnicos!$H$2:$H$100,Técnicos!$J$2:$J$100)),,0,1))</f>
        <v/>
      </c>
      <c r="BE109" s="15" t="str" cm="1">
        <f t="array" ref="BE109">IF(OR($B109="",BE$2=""),"",Projetos!$K108*_xlfn.XLOOKUP(BE$2,Técnicos!$A$2:$A$100,IF(Projetos!BK108=1,Técnicos!$F$2:$F$100,IF(Projetos!BK108=2,Técnicos!$H$2:$H$100,Técnicos!$J$2:$J$100)),,0,1))</f>
        <v/>
      </c>
      <c r="BF109" s="15" t="str" cm="1">
        <f t="array" ref="BF109">IF(OR($B109="",BF$2=""),"",Projetos!$K108*_xlfn.XLOOKUP(BF$2,Técnicos!$A$2:$A$100,IF(Projetos!BL108=1,Técnicos!$F$2:$F$100,IF(Projetos!BL108=2,Técnicos!$H$2:$H$100,Técnicos!$J$2:$J$100)),,0,1))</f>
        <v/>
      </c>
      <c r="BG109" s="15" t="str" cm="1">
        <f t="array" ref="BG109">IF(OR($B109="",BG$2=""),"",Projetos!$K108*_xlfn.XLOOKUP(BG$2,Técnicos!$A$2:$A$100,IF(Projetos!BM108=1,Técnicos!$F$2:$F$100,IF(Projetos!BM108=2,Técnicos!$H$2:$H$100,Técnicos!$J$2:$J$100)),,0,1))</f>
        <v/>
      </c>
      <c r="BH109" s="15" t="str" cm="1">
        <f t="array" ref="BH109">IF(OR($B109="",BH$2=""),"",Projetos!$K108*_xlfn.XLOOKUP(BH$2,Técnicos!$A$2:$A$100,IF(Projetos!BN108=1,Técnicos!$F$2:$F$100,IF(Projetos!BN108=2,Técnicos!$H$2:$H$100,Técnicos!$J$2:$J$100)),,0,1))</f>
        <v/>
      </c>
      <c r="BI109" s="15" t="str" cm="1">
        <f t="array" ref="BI109">IF(OR($B109="",BI$2=""),"",Projetos!$K108*_xlfn.XLOOKUP(BI$2,Técnicos!$A$2:$A$100,IF(Projetos!BO108=1,Técnicos!$F$2:$F$100,IF(Projetos!BO108=2,Técnicos!$H$2:$H$100,Técnicos!$J$2:$J$100)),,0,1))</f>
        <v/>
      </c>
      <c r="BJ109" s="15" t="str" cm="1">
        <f t="array" ref="BJ109">IF(OR($B109="",BJ$2=""),"",Projetos!$K108*_xlfn.XLOOKUP(BJ$2,Técnicos!$A$2:$A$100,IF(Projetos!BP108=1,Técnicos!$F$2:$F$100,IF(Projetos!BP108=2,Técnicos!$H$2:$H$100,Técnicos!$J$2:$J$100)),,0,1))</f>
        <v/>
      </c>
      <c r="BK109" s="15" t="str" cm="1">
        <f t="array" ref="BK109">IF(OR($B109="",BK$2=""),"",Projetos!$K108*_xlfn.XLOOKUP(BK$2,Técnicos!$A$2:$A$100,IF(Projetos!BQ108=1,Técnicos!$F$2:$F$100,IF(Projetos!BQ108=2,Técnicos!$H$2:$H$100,Técnicos!$J$2:$J$100)),,0,1))</f>
        <v/>
      </c>
      <c r="BL109" s="15" t="str" cm="1">
        <f t="array" ref="BL109">IF(OR($B109="",BL$2=""),"",Projetos!$K108*_xlfn.XLOOKUP(BL$2,Técnicos!$A$2:$A$100,IF(Projetos!BR108=1,Técnicos!$F$2:$F$100,IF(Projetos!BR108=2,Técnicos!$H$2:$H$100,Técnicos!$J$2:$J$100)),,0,1))</f>
        <v/>
      </c>
      <c r="BM109" s="15" t="str" cm="1">
        <f t="array" ref="BM109">IF(OR($B109="",BM$2=""),"",Projetos!$K108*_xlfn.XLOOKUP(BM$2,Técnicos!$A$2:$A$100,IF(Projetos!BS108=1,Técnicos!$F$2:$F$100,IF(Projetos!BS108=2,Técnicos!$H$2:$H$100,Técnicos!$J$2:$J$100)),,0,1))</f>
        <v/>
      </c>
      <c r="BN109" s="15" t="str" cm="1">
        <f t="array" ref="BN109">IF(OR($B109="",BN$2=""),"",Projetos!$K108*_xlfn.XLOOKUP(BN$2,Técnicos!$A$2:$A$100,IF(Projetos!BT108=1,Técnicos!$F$2:$F$100,IF(Projetos!BT108=2,Técnicos!$H$2:$H$100,Técnicos!$J$2:$J$100)),,0,1))</f>
        <v/>
      </c>
      <c r="BO109" s="15" t="str" cm="1">
        <f t="array" ref="BO109">IF(OR($B109="",BO$2=""),"",Projetos!$K108*_xlfn.XLOOKUP(BO$2,Técnicos!$A$2:$A$100,IF(Projetos!BU108=1,Técnicos!$F$2:$F$100,IF(Projetos!BU108=2,Técnicos!$H$2:$H$100,Técnicos!$J$2:$J$100)),,0,1))</f>
        <v/>
      </c>
      <c r="BP109" s="15" t="str" cm="1">
        <f t="array" ref="BP109">IF(OR($B109="",BP$2=""),"",Projetos!$K108*_xlfn.XLOOKUP(BP$2,Técnicos!$A$2:$A$100,IF(Projetos!BV108=1,Técnicos!$F$2:$F$100,IF(Projetos!BV108=2,Técnicos!$H$2:$H$100,Técnicos!$J$2:$J$100)),,0,1))</f>
        <v/>
      </c>
      <c r="BQ109" s="15" t="str" cm="1">
        <f t="array" ref="BQ109">IF(OR($B109="",BQ$2=""),"",Projetos!$K108*_xlfn.XLOOKUP(BQ$2,Técnicos!$A$2:$A$100,IF(Projetos!BW108=1,Técnicos!$F$2:$F$100,IF(Projetos!BW108=2,Técnicos!$H$2:$H$100,Técnicos!$J$2:$J$100)),,0,1))</f>
        <v/>
      </c>
    </row>
    <row r="110" spans="3:69" x14ac:dyDescent="0.25">
      <c r="C110" s="15" t="str" cm="1">
        <f t="array" ref="C110">IF(OR($B110="",C$2=""),"",Projetos!$K109*_xlfn.XLOOKUP(C$2,Técnicos!$A$2:$A$100,IF(Projetos!I109=1,Técnicos!$F$2:$F$100,IF(Projetos!I109=2,Técnicos!$H$2:$H$100,Técnicos!$J$2:$J$100)),,0,1))</f>
        <v/>
      </c>
      <c r="D110" s="15" t="str" cm="1">
        <f t="array" ref="D110">IF(OR($B110="",D$2=""),"",Projetos!$K109*_xlfn.XLOOKUP(D$2,Técnicos!$A$2:$A$100,IF(Projetos!J109=1,Técnicos!$F$2:$F$100,IF(Projetos!J109=2,Técnicos!$H$2:$H$100,Técnicos!$J$2:$J$100)),,0,1))</f>
        <v/>
      </c>
      <c r="E110" s="15" t="str" cm="1">
        <f t="array" ref="E110">IF(OR($B110="",E$2=""),"",Projetos!$K109*_xlfn.XLOOKUP(E$2,Técnicos!$A$2:$A$100,IF(Projetos!K109=1,Técnicos!$F$2:$F$100,IF(Projetos!K109=2,Técnicos!$H$2:$H$100,Técnicos!$J$2:$J$100)),,0,1))</f>
        <v/>
      </c>
      <c r="F110" s="15" t="str" cm="1">
        <f t="array" ref="F110">IF(OR($B110="",F$2=""),"",Projetos!$K109*_xlfn.XLOOKUP(F$2,Técnicos!$A$2:$A$100,IF(Projetos!L109=1,Técnicos!$F$2:$F$100,IF(Projetos!L109=2,Técnicos!$H$2:$H$100,Técnicos!$J$2:$J$100)),,0,1))</f>
        <v/>
      </c>
      <c r="G110" s="15" t="str" cm="1">
        <f t="array" ref="G110">IF(OR($B110="",G$2=""),"",Projetos!$K109*_xlfn.XLOOKUP(G$2,Técnicos!$A$2:$A$100,IF(Projetos!M109=1,Técnicos!$F$2:$F$100,IF(Projetos!M109=2,Técnicos!$H$2:$H$100,Técnicos!$J$2:$J$100)),,0,1))</f>
        <v/>
      </c>
      <c r="H110" s="15" t="str" cm="1">
        <f t="array" ref="H110">IF(OR($B110="",H$2=""),"",Projetos!$K109*_xlfn.XLOOKUP(H$2,Técnicos!$A$2:$A$100,IF(Projetos!N109=1,Técnicos!$F$2:$F$100,IF(Projetos!N109=2,Técnicos!$H$2:$H$100,Técnicos!$J$2:$J$100)),,0,1))</f>
        <v/>
      </c>
      <c r="I110" s="15" t="str" cm="1">
        <f t="array" ref="I110">IF(OR($B110="",I$2=""),"",Projetos!$K109*_xlfn.XLOOKUP(I$2,Técnicos!$A$2:$A$100,IF(Projetos!O109=1,Técnicos!$F$2:$F$100,IF(Projetos!O109=2,Técnicos!$H$2:$H$100,Técnicos!$J$2:$J$100)),,0,1))</f>
        <v/>
      </c>
      <c r="J110" s="15" t="str" cm="1">
        <f t="array" ref="J110">IF(OR($B110="",J$2=""),"",Projetos!$K109*_xlfn.XLOOKUP(J$2,Técnicos!$A$2:$A$100,IF(Projetos!P109=1,Técnicos!$F$2:$F$100,IF(Projetos!P109=2,Técnicos!$H$2:$H$100,Técnicos!$J$2:$J$100)),,0,1))</f>
        <v/>
      </c>
      <c r="K110" s="15" t="str" cm="1">
        <f t="array" ref="K110">IF(OR($B110="",K$2=""),"",Projetos!$K109*_xlfn.XLOOKUP(K$2,Técnicos!$A$2:$A$100,IF(Projetos!Q109=1,Técnicos!$F$2:$F$100,IF(Projetos!Q109=2,Técnicos!$H$2:$H$100,Técnicos!$J$2:$J$100)),,0,1))</f>
        <v/>
      </c>
      <c r="L110" s="15" t="str" cm="1">
        <f t="array" ref="L110">IF(OR($B110="",L$2=""),"",Projetos!$K109*_xlfn.XLOOKUP(L$2,Técnicos!$A$2:$A$100,IF(Projetos!R109=1,Técnicos!$F$2:$F$100,IF(Projetos!R109=2,Técnicos!$H$2:$H$100,Técnicos!$J$2:$J$100)),,0,1))</f>
        <v/>
      </c>
      <c r="M110" s="15" t="str" cm="1">
        <f t="array" ref="M110">IF(OR($B110="",M$2=""),"",Projetos!$K109*_xlfn.XLOOKUP(M$2,Técnicos!$A$2:$A$100,IF(Projetos!S109=1,Técnicos!$F$2:$F$100,IF(Projetos!S109=2,Técnicos!$H$2:$H$100,Técnicos!$J$2:$J$100)),,0,1))</f>
        <v/>
      </c>
      <c r="N110" s="15" t="str" cm="1">
        <f t="array" ref="N110">IF(OR($B110="",N$2=""),"",Projetos!$K109*_xlfn.XLOOKUP(N$2,Técnicos!$A$2:$A$100,IF(Projetos!T109=1,Técnicos!$F$2:$F$100,IF(Projetos!T109=2,Técnicos!$H$2:$H$100,Técnicos!$J$2:$J$100)),,0,1))</f>
        <v/>
      </c>
      <c r="O110" s="15" t="str" cm="1">
        <f t="array" ref="O110">IF(OR($B110="",O$2=""),"",Projetos!$K109*_xlfn.XLOOKUP(O$2,Técnicos!$A$2:$A$100,IF(Projetos!U109=1,Técnicos!$F$2:$F$100,IF(Projetos!U109=2,Técnicos!$H$2:$H$100,Técnicos!$J$2:$J$100)),,0,1))</f>
        <v/>
      </c>
      <c r="P110" s="15" t="str" cm="1">
        <f t="array" ref="P110">IF(OR($B110="",P$2=""),"",Projetos!$K109*_xlfn.XLOOKUP(P$2,Técnicos!$A$2:$A$100,IF(Projetos!V109=1,Técnicos!$F$2:$F$100,IF(Projetos!V109=2,Técnicos!$H$2:$H$100,Técnicos!$J$2:$J$100)),,0,1))</f>
        <v/>
      </c>
      <c r="Q110" s="15" t="str" cm="1">
        <f t="array" ref="Q110">IF(OR($B110="",Q$2=""),"",Projetos!$K109*_xlfn.XLOOKUP(Q$2,Técnicos!$A$2:$A$100,IF(Projetos!W109=1,Técnicos!$F$2:$F$100,IF(Projetos!W109=2,Técnicos!$H$2:$H$100,Técnicos!$J$2:$J$100)),,0,1))</f>
        <v/>
      </c>
      <c r="R110" s="15" t="str" cm="1">
        <f t="array" ref="R110">IF(OR($B110="",R$2=""),"",Projetos!$K109*_xlfn.XLOOKUP(R$2,Técnicos!$A$2:$A$100,IF(Projetos!X109=1,Técnicos!$F$2:$F$100,IF(Projetos!X109=2,Técnicos!$H$2:$H$100,Técnicos!$J$2:$J$100)),,0,1))</f>
        <v/>
      </c>
      <c r="S110" s="15" t="str" cm="1">
        <f t="array" ref="S110">IF(OR($B110="",S$2=""),"",Projetos!$K109*_xlfn.XLOOKUP(S$2,Técnicos!$A$2:$A$100,IF(Projetos!Y109=1,Técnicos!$F$2:$F$100,IF(Projetos!Y109=2,Técnicos!$H$2:$H$100,Técnicos!$J$2:$J$100)),,0,1))</f>
        <v/>
      </c>
      <c r="T110" s="15" t="str" cm="1">
        <f t="array" ref="T110">IF(OR($B110="",T$2=""),"",Projetos!$K109*_xlfn.XLOOKUP(T$2,Técnicos!$A$2:$A$100,IF(Projetos!Z109=1,Técnicos!$F$2:$F$100,IF(Projetos!Z109=2,Técnicos!$H$2:$H$100,Técnicos!$J$2:$J$100)),,0,1))</f>
        <v/>
      </c>
      <c r="U110" s="15" t="str" cm="1">
        <f t="array" ref="U110">IF(OR($B110="",U$2=""),"",Projetos!$K109*_xlfn.XLOOKUP(U$2,Técnicos!$A$2:$A$100,IF(Projetos!AA109=1,Técnicos!$F$2:$F$100,IF(Projetos!AA109=2,Técnicos!$H$2:$H$100,Técnicos!$J$2:$J$100)),,0,1))</f>
        <v/>
      </c>
      <c r="V110" s="15" t="str" cm="1">
        <f t="array" ref="V110">IF(OR($B110="",V$2=""),"",Projetos!$K109*_xlfn.XLOOKUP(V$2,Técnicos!$A$2:$A$100,IF(Projetos!AB109=1,Técnicos!$F$2:$F$100,IF(Projetos!AB109=2,Técnicos!$H$2:$H$100,Técnicos!$J$2:$J$100)),,0,1))</f>
        <v/>
      </c>
      <c r="W110" s="15" t="str" cm="1">
        <f t="array" ref="W110">IF(OR($B110="",W$2=""),"",Projetos!$K109*_xlfn.XLOOKUP(W$2,Técnicos!$A$2:$A$100,IF(Projetos!AC109=1,Técnicos!$F$2:$F$100,IF(Projetos!AC109=2,Técnicos!$H$2:$H$100,Técnicos!$J$2:$J$100)),,0,1))</f>
        <v/>
      </c>
      <c r="X110" s="15" t="str" cm="1">
        <f t="array" ref="X110">IF(OR($B110="",X$2=""),"",Projetos!$K109*_xlfn.XLOOKUP(X$2,Técnicos!$A$2:$A$100,IF(Projetos!AD109=1,Técnicos!$F$2:$F$100,IF(Projetos!AD109=2,Técnicos!$H$2:$H$100,Técnicos!$J$2:$J$100)),,0,1))</f>
        <v/>
      </c>
      <c r="Y110" s="15" t="str" cm="1">
        <f t="array" ref="Y110">IF(OR($B110="",Y$2=""),"",Projetos!$K109*_xlfn.XLOOKUP(Y$2,Técnicos!$A$2:$A$100,IF(Projetos!AE109=1,Técnicos!$F$2:$F$100,IF(Projetos!AE109=2,Técnicos!$H$2:$H$100,Técnicos!$J$2:$J$100)),,0,1))</f>
        <v/>
      </c>
      <c r="Z110" s="15" t="str" cm="1">
        <f t="array" ref="Z110">IF(OR($B110="",Z$2=""),"",Projetos!$K109*_xlfn.XLOOKUP(Z$2,Técnicos!$A$2:$A$100,IF(Projetos!AF109=1,Técnicos!$F$2:$F$100,IF(Projetos!AF109=2,Técnicos!$H$2:$H$100,Técnicos!$J$2:$J$100)),,0,1))</f>
        <v/>
      </c>
      <c r="AA110" s="15" t="str" cm="1">
        <f t="array" ref="AA110">IF(OR($B110="",AA$2=""),"",Projetos!$K109*_xlfn.XLOOKUP(AA$2,Técnicos!$A$2:$A$100,IF(Projetos!AG109=1,Técnicos!$F$2:$F$100,IF(Projetos!AG109=2,Técnicos!$H$2:$H$100,Técnicos!$J$2:$J$100)),,0,1))</f>
        <v/>
      </c>
      <c r="AB110" s="15" t="str" cm="1">
        <f t="array" ref="AB110">IF(OR($B110="",AB$2=""),"",Projetos!$K109*_xlfn.XLOOKUP(AB$2,Técnicos!$A$2:$A$100,IF(Projetos!AH109=1,Técnicos!$F$2:$F$100,IF(Projetos!AH109=2,Técnicos!$H$2:$H$100,Técnicos!$J$2:$J$100)),,0,1))</f>
        <v/>
      </c>
      <c r="AC110" s="15" t="str" cm="1">
        <f t="array" ref="AC110">IF(OR($B110="",AC$2=""),"",Projetos!$K109*_xlfn.XLOOKUP(AC$2,Técnicos!$A$2:$A$100,IF(Projetos!AI109=1,Técnicos!$F$2:$F$100,IF(Projetos!AI109=2,Técnicos!$H$2:$H$100,Técnicos!$J$2:$J$100)),,0,1))</f>
        <v/>
      </c>
      <c r="AD110" s="15" t="str" cm="1">
        <f t="array" ref="AD110">IF(OR($B110="",AD$2=""),"",Projetos!$K109*_xlfn.XLOOKUP(AD$2,Técnicos!$A$2:$A$100,IF(Projetos!AJ109=1,Técnicos!$F$2:$F$100,IF(Projetos!AJ109=2,Técnicos!$H$2:$H$100,Técnicos!$J$2:$J$100)),,0,1))</f>
        <v/>
      </c>
      <c r="AE110" s="15" t="str" cm="1">
        <f t="array" ref="AE110">IF(OR($B110="",AE$2=""),"",Projetos!$K109*_xlfn.XLOOKUP(AE$2,Técnicos!$A$2:$A$100,IF(Projetos!AK109=1,Técnicos!$F$2:$F$100,IF(Projetos!AK109=2,Técnicos!$H$2:$H$100,Técnicos!$J$2:$J$100)),,0,1))</f>
        <v/>
      </c>
      <c r="AF110" s="15" t="str" cm="1">
        <f t="array" ref="AF110">IF(OR($B110="",AF$2=""),"",Projetos!$K109*_xlfn.XLOOKUP(AF$2,Técnicos!$A$2:$A$100,IF(Projetos!AL109=1,Técnicos!$F$2:$F$100,IF(Projetos!AL109=2,Técnicos!$H$2:$H$100,Técnicos!$J$2:$J$100)),,0,1))</f>
        <v/>
      </c>
      <c r="AG110" s="15" t="str" cm="1">
        <f t="array" ref="AG110">IF(OR($B110="",AG$2=""),"",Projetos!$K109*_xlfn.XLOOKUP(AG$2,Técnicos!$A$2:$A$100,IF(Projetos!AM109=1,Técnicos!$F$2:$F$100,IF(Projetos!AM109=2,Técnicos!$H$2:$H$100,Técnicos!$J$2:$J$100)),,0,1))</f>
        <v/>
      </c>
      <c r="AH110" s="15" t="str" cm="1">
        <f t="array" ref="AH110">IF(OR($B110="",AH$2=""),"",Projetos!$K109*_xlfn.XLOOKUP(AH$2,Técnicos!$A$2:$A$100,IF(Projetos!AN109=1,Técnicos!$F$2:$F$100,IF(Projetos!AN109=2,Técnicos!$H$2:$H$100,Técnicos!$J$2:$J$100)),,0,1))</f>
        <v/>
      </c>
      <c r="AI110" s="15" t="str" cm="1">
        <f t="array" ref="AI110">IF(OR($B110="",AI$2=""),"",Projetos!$K109*_xlfn.XLOOKUP(AI$2,Técnicos!$A$2:$A$100,IF(Projetos!AO109=1,Técnicos!$F$2:$F$100,IF(Projetos!AO109=2,Técnicos!$H$2:$H$100,Técnicos!$J$2:$J$100)),,0,1))</f>
        <v/>
      </c>
      <c r="AJ110" s="15" t="str" cm="1">
        <f t="array" ref="AJ110">IF(OR($B110="",AJ$2=""),"",Projetos!$K109*_xlfn.XLOOKUP(AJ$2,Técnicos!$A$2:$A$100,IF(Projetos!AP109=1,Técnicos!$F$2:$F$100,IF(Projetos!AP109=2,Técnicos!$H$2:$H$100,Técnicos!$J$2:$J$100)),,0,1))</f>
        <v/>
      </c>
      <c r="AK110" s="15" t="str" cm="1">
        <f t="array" ref="AK110">IF(OR($B110="",AK$2=""),"",Projetos!$K109*_xlfn.XLOOKUP(AK$2,Técnicos!$A$2:$A$100,IF(Projetos!AQ109=1,Técnicos!$F$2:$F$100,IF(Projetos!AQ109=2,Técnicos!$H$2:$H$100,Técnicos!$J$2:$J$100)),,0,1))</f>
        <v/>
      </c>
      <c r="AL110" s="15" t="str" cm="1">
        <f t="array" ref="AL110">IF(OR($B110="",AL$2=""),"",Projetos!$K109*_xlfn.XLOOKUP(AL$2,Técnicos!$A$2:$A$100,IF(Projetos!AR109=1,Técnicos!$F$2:$F$100,IF(Projetos!AR109=2,Técnicos!$H$2:$H$100,Técnicos!$J$2:$J$100)),,0,1))</f>
        <v/>
      </c>
      <c r="AM110" s="15" t="str" cm="1">
        <f t="array" ref="AM110">IF(OR($B110="",AM$2=""),"",Projetos!$K109*_xlfn.XLOOKUP(AM$2,Técnicos!$A$2:$A$100,IF(Projetos!AS109=1,Técnicos!$F$2:$F$100,IF(Projetos!AS109=2,Técnicos!$H$2:$H$100,Técnicos!$J$2:$J$100)),,0,1))</f>
        <v/>
      </c>
      <c r="AN110" s="15" t="str" cm="1">
        <f t="array" ref="AN110">IF(OR($B110="",AN$2=""),"",Projetos!$K109*_xlfn.XLOOKUP(AN$2,Técnicos!$A$2:$A$100,IF(Projetos!AT109=1,Técnicos!$F$2:$F$100,IF(Projetos!AT109=2,Técnicos!$H$2:$H$100,Técnicos!$J$2:$J$100)),,0,1))</f>
        <v/>
      </c>
      <c r="AO110" s="15" t="str" cm="1">
        <f t="array" ref="AO110">IF(OR($B110="",AO$2=""),"",Projetos!$K109*_xlfn.XLOOKUP(AO$2,Técnicos!$A$2:$A$100,IF(Projetos!AU109=1,Técnicos!$F$2:$F$100,IF(Projetos!AU109=2,Técnicos!$H$2:$H$100,Técnicos!$J$2:$J$100)),,0,1))</f>
        <v/>
      </c>
      <c r="AP110" s="15" t="str" cm="1">
        <f t="array" ref="AP110">IF(OR($B110="",AP$2=""),"",Projetos!$K109*_xlfn.XLOOKUP(AP$2,Técnicos!$A$2:$A$100,IF(Projetos!AV109=1,Técnicos!$F$2:$F$100,IF(Projetos!AV109=2,Técnicos!$H$2:$H$100,Técnicos!$J$2:$J$100)),,0,1))</f>
        <v/>
      </c>
      <c r="AQ110" s="15" t="str" cm="1">
        <f t="array" ref="AQ110">IF(OR($B110="",AQ$2=""),"",Projetos!$K109*_xlfn.XLOOKUP(AQ$2,Técnicos!$A$2:$A$100,IF(Projetos!AW109=1,Técnicos!$F$2:$F$100,IF(Projetos!AW109=2,Técnicos!$H$2:$H$100,Técnicos!$J$2:$J$100)),,0,1))</f>
        <v/>
      </c>
      <c r="AR110" s="15" t="str" cm="1">
        <f t="array" ref="AR110">IF(OR($B110="",AR$2=""),"",Projetos!$K109*_xlfn.XLOOKUP(AR$2,Técnicos!$A$2:$A$100,IF(Projetos!AX109=1,Técnicos!$F$2:$F$100,IF(Projetos!AX109=2,Técnicos!$H$2:$H$100,Técnicos!$J$2:$J$100)),,0,1))</f>
        <v/>
      </c>
      <c r="AS110" s="15" t="str" cm="1">
        <f t="array" ref="AS110">IF(OR($B110="",AS$2=""),"",Projetos!$K109*_xlfn.XLOOKUP(AS$2,Técnicos!$A$2:$A$100,IF(Projetos!AY109=1,Técnicos!$F$2:$F$100,IF(Projetos!AY109=2,Técnicos!$H$2:$H$100,Técnicos!$J$2:$J$100)),,0,1))</f>
        <v/>
      </c>
      <c r="AT110" s="15" t="str" cm="1">
        <f t="array" ref="AT110">IF(OR($B110="",AT$2=""),"",Projetos!$K109*_xlfn.XLOOKUP(AT$2,Técnicos!$A$2:$A$100,IF(Projetos!AZ109=1,Técnicos!$F$2:$F$100,IF(Projetos!AZ109=2,Técnicos!$H$2:$H$100,Técnicos!$J$2:$J$100)),,0,1))</f>
        <v/>
      </c>
      <c r="AU110" s="15" t="str" cm="1">
        <f t="array" ref="AU110">IF(OR($B110="",AU$2=""),"",Projetos!$K109*_xlfn.XLOOKUP(AU$2,Técnicos!$A$2:$A$100,IF(Projetos!BA109=1,Técnicos!$F$2:$F$100,IF(Projetos!BA109=2,Técnicos!$H$2:$H$100,Técnicos!$J$2:$J$100)),,0,1))</f>
        <v/>
      </c>
      <c r="AV110" s="15" t="str" cm="1">
        <f t="array" ref="AV110">IF(OR($B110="",AV$2=""),"",Projetos!$K109*_xlfn.XLOOKUP(AV$2,Técnicos!$A$2:$A$100,IF(Projetos!BB109=1,Técnicos!$F$2:$F$100,IF(Projetos!BB109=2,Técnicos!$H$2:$H$100,Técnicos!$J$2:$J$100)),,0,1))</f>
        <v/>
      </c>
      <c r="AW110" s="15" t="str" cm="1">
        <f t="array" ref="AW110">IF(OR($B110="",AW$2=""),"",Projetos!$K109*_xlfn.XLOOKUP(AW$2,Técnicos!$A$2:$A$100,IF(Projetos!BC109=1,Técnicos!$F$2:$F$100,IF(Projetos!BC109=2,Técnicos!$H$2:$H$100,Técnicos!$J$2:$J$100)),,0,1))</f>
        <v/>
      </c>
      <c r="AX110" s="15" t="str" cm="1">
        <f t="array" ref="AX110">IF(OR($B110="",AX$2=""),"",Projetos!$K109*_xlfn.XLOOKUP(AX$2,Técnicos!$A$2:$A$100,IF(Projetos!BD109=1,Técnicos!$F$2:$F$100,IF(Projetos!BD109=2,Técnicos!$H$2:$H$100,Técnicos!$J$2:$J$100)),,0,1))</f>
        <v/>
      </c>
      <c r="AY110" s="15" t="str" cm="1">
        <f t="array" ref="AY110">IF(OR($B110="",AY$2=""),"",Projetos!$K109*_xlfn.XLOOKUP(AY$2,Técnicos!$A$2:$A$100,IF(Projetos!BE109=1,Técnicos!$F$2:$F$100,IF(Projetos!BE109=2,Técnicos!$H$2:$H$100,Técnicos!$J$2:$J$100)),,0,1))</f>
        <v/>
      </c>
      <c r="AZ110" s="15" t="str" cm="1">
        <f t="array" ref="AZ110">IF(OR($B110="",AZ$2=""),"",Projetos!$K109*_xlfn.XLOOKUP(AZ$2,Técnicos!$A$2:$A$100,IF(Projetos!BF109=1,Técnicos!$F$2:$F$100,IF(Projetos!BF109=2,Técnicos!$H$2:$H$100,Técnicos!$J$2:$J$100)),,0,1))</f>
        <v/>
      </c>
      <c r="BA110" s="15" t="str" cm="1">
        <f t="array" ref="BA110">IF(OR($B110="",BA$2=""),"",Projetos!$K109*_xlfn.XLOOKUP(BA$2,Técnicos!$A$2:$A$100,IF(Projetos!BG109=1,Técnicos!$F$2:$F$100,IF(Projetos!BG109=2,Técnicos!$H$2:$H$100,Técnicos!$J$2:$J$100)),,0,1))</f>
        <v/>
      </c>
      <c r="BB110" s="15" t="str" cm="1">
        <f t="array" ref="BB110">IF(OR($B110="",BB$2=""),"",Projetos!$K109*_xlfn.XLOOKUP(BB$2,Técnicos!$A$2:$A$100,IF(Projetos!BH109=1,Técnicos!$F$2:$F$100,IF(Projetos!BH109=2,Técnicos!$H$2:$H$100,Técnicos!$J$2:$J$100)),,0,1))</f>
        <v/>
      </c>
      <c r="BC110" s="15" t="str" cm="1">
        <f t="array" ref="BC110">IF(OR($B110="",BC$2=""),"",Projetos!$K109*_xlfn.XLOOKUP(BC$2,Técnicos!$A$2:$A$100,IF(Projetos!BI109=1,Técnicos!$F$2:$F$100,IF(Projetos!BI109=2,Técnicos!$H$2:$H$100,Técnicos!$J$2:$J$100)),,0,1))</f>
        <v/>
      </c>
      <c r="BD110" s="15" t="str" cm="1">
        <f t="array" ref="BD110">IF(OR($B110="",BD$2=""),"",Projetos!$K109*_xlfn.XLOOKUP(BD$2,Técnicos!$A$2:$A$100,IF(Projetos!BJ109=1,Técnicos!$F$2:$F$100,IF(Projetos!BJ109=2,Técnicos!$H$2:$H$100,Técnicos!$J$2:$J$100)),,0,1))</f>
        <v/>
      </c>
      <c r="BE110" s="15" t="str" cm="1">
        <f t="array" ref="BE110">IF(OR($B110="",BE$2=""),"",Projetos!$K109*_xlfn.XLOOKUP(BE$2,Técnicos!$A$2:$A$100,IF(Projetos!BK109=1,Técnicos!$F$2:$F$100,IF(Projetos!BK109=2,Técnicos!$H$2:$H$100,Técnicos!$J$2:$J$100)),,0,1))</f>
        <v/>
      </c>
      <c r="BF110" s="15" t="str" cm="1">
        <f t="array" ref="BF110">IF(OR($B110="",BF$2=""),"",Projetos!$K109*_xlfn.XLOOKUP(BF$2,Técnicos!$A$2:$A$100,IF(Projetos!BL109=1,Técnicos!$F$2:$F$100,IF(Projetos!BL109=2,Técnicos!$H$2:$H$100,Técnicos!$J$2:$J$100)),,0,1))</f>
        <v/>
      </c>
      <c r="BG110" s="15" t="str" cm="1">
        <f t="array" ref="BG110">IF(OR($B110="",BG$2=""),"",Projetos!$K109*_xlfn.XLOOKUP(BG$2,Técnicos!$A$2:$A$100,IF(Projetos!BM109=1,Técnicos!$F$2:$F$100,IF(Projetos!BM109=2,Técnicos!$H$2:$H$100,Técnicos!$J$2:$J$100)),,0,1))</f>
        <v/>
      </c>
      <c r="BH110" s="15" t="str" cm="1">
        <f t="array" ref="BH110">IF(OR($B110="",BH$2=""),"",Projetos!$K109*_xlfn.XLOOKUP(BH$2,Técnicos!$A$2:$A$100,IF(Projetos!BN109=1,Técnicos!$F$2:$F$100,IF(Projetos!BN109=2,Técnicos!$H$2:$H$100,Técnicos!$J$2:$J$100)),,0,1))</f>
        <v/>
      </c>
      <c r="BI110" s="15" t="str" cm="1">
        <f t="array" ref="BI110">IF(OR($B110="",BI$2=""),"",Projetos!$K109*_xlfn.XLOOKUP(BI$2,Técnicos!$A$2:$A$100,IF(Projetos!BO109=1,Técnicos!$F$2:$F$100,IF(Projetos!BO109=2,Técnicos!$H$2:$H$100,Técnicos!$J$2:$J$100)),,0,1))</f>
        <v/>
      </c>
      <c r="BJ110" s="15" t="str" cm="1">
        <f t="array" ref="BJ110">IF(OR($B110="",BJ$2=""),"",Projetos!$K109*_xlfn.XLOOKUP(BJ$2,Técnicos!$A$2:$A$100,IF(Projetos!BP109=1,Técnicos!$F$2:$F$100,IF(Projetos!BP109=2,Técnicos!$H$2:$H$100,Técnicos!$J$2:$J$100)),,0,1))</f>
        <v/>
      </c>
      <c r="BK110" s="15" t="str" cm="1">
        <f t="array" ref="BK110">IF(OR($B110="",BK$2=""),"",Projetos!$K109*_xlfn.XLOOKUP(BK$2,Técnicos!$A$2:$A$100,IF(Projetos!BQ109=1,Técnicos!$F$2:$F$100,IF(Projetos!BQ109=2,Técnicos!$H$2:$H$100,Técnicos!$J$2:$J$100)),,0,1))</f>
        <v/>
      </c>
      <c r="BL110" s="15" t="str" cm="1">
        <f t="array" ref="BL110">IF(OR($B110="",BL$2=""),"",Projetos!$K109*_xlfn.XLOOKUP(BL$2,Técnicos!$A$2:$A$100,IF(Projetos!BR109=1,Técnicos!$F$2:$F$100,IF(Projetos!BR109=2,Técnicos!$H$2:$H$100,Técnicos!$J$2:$J$100)),,0,1))</f>
        <v/>
      </c>
      <c r="BM110" s="15" t="str" cm="1">
        <f t="array" ref="BM110">IF(OR($B110="",BM$2=""),"",Projetos!$K109*_xlfn.XLOOKUP(BM$2,Técnicos!$A$2:$A$100,IF(Projetos!BS109=1,Técnicos!$F$2:$F$100,IF(Projetos!BS109=2,Técnicos!$H$2:$H$100,Técnicos!$J$2:$J$100)),,0,1))</f>
        <v/>
      </c>
      <c r="BN110" s="15" t="str" cm="1">
        <f t="array" ref="BN110">IF(OR($B110="",BN$2=""),"",Projetos!$K109*_xlfn.XLOOKUP(BN$2,Técnicos!$A$2:$A$100,IF(Projetos!BT109=1,Técnicos!$F$2:$F$100,IF(Projetos!BT109=2,Técnicos!$H$2:$H$100,Técnicos!$J$2:$J$100)),,0,1))</f>
        <v/>
      </c>
      <c r="BO110" s="15" t="str" cm="1">
        <f t="array" ref="BO110">IF(OR($B110="",BO$2=""),"",Projetos!$K109*_xlfn.XLOOKUP(BO$2,Técnicos!$A$2:$A$100,IF(Projetos!BU109=1,Técnicos!$F$2:$F$100,IF(Projetos!BU109=2,Técnicos!$H$2:$H$100,Técnicos!$J$2:$J$100)),,0,1))</f>
        <v/>
      </c>
      <c r="BP110" s="15" t="str" cm="1">
        <f t="array" ref="BP110">IF(OR($B110="",BP$2=""),"",Projetos!$K109*_xlfn.XLOOKUP(BP$2,Técnicos!$A$2:$A$100,IF(Projetos!BV109=1,Técnicos!$F$2:$F$100,IF(Projetos!BV109=2,Técnicos!$H$2:$H$100,Técnicos!$J$2:$J$100)),,0,1))</f>
        <v/>
      </c>
      <c r="BQ110" s="15" t="str" cm="1">
        <f t="array" ref="BQ110">IF(OR($B110="",BQ$2=""),"",Projetos!$K109*_xlfn.XLOOKUP(BQ$2,Técnicos!$A$2:$A$100,IF(Projetos!BW109=1,Técnicos!$F$2:$F$100,IF(Projetos!BW109=2,Técnicos!$H$2:$H$100,Técnicos!$J$2:$J$100)),,0,1))</f>
        <v/>
      </c>
    </row>
    <row r="111" spans="3:69" x14ac:dyDescent="0.25">
      <c r="C111" s="15" t="str" cm="1">
        <f t="array" ref="C111">IF(OR($B111="",C$2=""),"",Projetos!$K110*_xlfn.XLOOKUP(C$2,Técnicos!$A$2:$A$100,IF(Projetos!I110=1,Técnicos!$F$2:$F$100,IF(Projetos!I110=2,Técnicos!$H$2:$H$100,Técnicos!$J$2:$J$100)),,0,1))</f>
        <v/>
      </c>
      <c r="D111" s="15" t="str" cm="1">
        <f t="array" ref="D111">IF(OR($B111="",D$2=""),"",Projetos!$K110*_xlfn.XLOOKUP(D$2,Técnicos!$A$2:$A$100,IF(Projetos!J110=1,Técnicos!$F$2:$F$100,IF(Projetos!J110=2,Técnicos!$H$2:$H$100,Técnicos!$J$2:$J$100)),,0,1))</f>
        <v/>
      </c>
      <c r="E111" s="15" t="str" cm="1">
        <f t="array" ref="E111">IF(OR($B111="",E$2=""),"",Projetos!$K110*_xlfn.XLOOKUP(E$2,Técnicos!$A$2:$A$100,IF(Projetos!K110=1,Técnicos!$F$2:$F$100,IF(Projetos!K110=2,Técnicos!$H$2:$H$100,Técnicos!$J$2:$J$100)),,0,1))</f>
        <v/>
      </c>
      <c r="F111" s="15" t="str" cm="1">
        <f t="array" ref="F111">IF(OR($B111="",F$2=""),"",Projetos!$K110*_xlfn.XLOOKUP(F$2,Técnicos!$A$2:$A$100,IF(Projetos!L110=1,Técnicos!$F$2:$F$100,IF(Projetos!L110=2,Técnicos!$H$2:$H$100,Técnicos!$J$2:$J$100)),,0,1))</f>
        <v/>
      </c>
      <c r="G111" s="15" t="str" cm="1">
        <f t="array" ref="G111">IF(OR($B111="",G$2=""),"",Projetos!$K110*_xlfn.XLOOKUP(G$2,Técnicos!$A$2:$A$100,IF(Projetos!M110=1,Técnicos!$F$2:$F$100,IF(Projetos!M110=2,Técnicos!$H$2:$H$100,Técnicos!$J$2:$J$100)),,0,1))</f>
        <v/>
      </c>
      <c r="H111" s="15" t="str" cm="1">
        <f t="array" ref="H111">IF(OR($B111="",H$2=""),"",Projetos!$K110*_xlfn.XLOOKUP(H$2,Técnicos!$A$2:$A$100,IF(Projetos!N110=1,Técnicos!$F$2:$F$100,IF(Projetos!N110=2,Técnicos!$H$2:$H$100,Técnicos!$J$2:$J$100)),,0,1))</f>
        <v/>
      </c>
      <c r="I111" s="15" t="str" cm="1">
        <f t="array" ref="I111">IF(OR($B111="",I$2=""),"",Projetos!$K110*_xlfn.XLOOKUP(I$2,Técnicos!$A$2:$A$100,IF(Projetos!O110=1,Técnicos!$F$2:$F$100,IF(Projetos!O110=2,Técnicos!$H$2:$H$100,Técnicos!$J$2:$J$100)),,0,1))</f>
        <v/>
      </c>
      <c r="J111" s="15" t="str" cm="1">
        <f t="array" ref="J111">IF(OR($B111="",J$2=""),"",Projetos!$K110*_xlfn.XLOOKUP(J$2,Técnicos!$A$2:$A$100,IF(Projetos!P110=1,Técnicos!$F$2:$F$100,IF(Projetos!P110=2,Técnicos!$H$2:$H$100,Técnicos!$J$2:$J$100)),,0,1))</f>
        <v/>
      </c>
      <c r="K111" s="15" t="str" cm="1">
        <f t="array" ref="K111">IF(OR($B111="",K$2=""),"",Projetos!$K110*_xlfn.XLOOKUP(K$2,Técnicos!$A$2:$A$100,IF(Projetos!Q110=1,Técnicos!$F$2:$F$100,IF(Projetos!Q110=2,Técnicos!$H$2:$H$100,Técnicos!$J$2:$J$100)),,0,1))</f>
        <v/>
      </c>
      <c r="L111" s="15" t="str" cm="1">
        <f t="array" ref="L111">IF(OR($B111="",L$2=""),"",Projetos!$K110*_xlfn.XLOOKUP(L$2,Técnicos!$A$2:$A$100,IF(Projetos!R110=1,Técnicos!$F$2:$F$100,IF(Projetos!R110=2,Técnicos!$H$2:$H$100,Técnicos!$J$2:$J$100)),,0,1))</f>
        <v/>
      </c>
      <c r="M111" s="15" t="str" cm="1">
        <f t="array" ref="M111">IF(OR($B111="",M$2=""),"",Projetos!$K110*_xlfn.XLOOKUP(M$2,Técnicos!$A$2:$A$100,IF(Projetos!S110=1,Técnicos!$F$2:$F$100,IF(Projetos!S110=2,Técnicos!$H$2:$H$100,Técnicos!$J$2:$J$100)),,0,1))</f>
        <v/>
      </c>
      <c r="N111" s="15" t="str" cm="1">
        <f t="array" ref="N111">IF(OR($B111="",N$2=""),"",Projetos!$K110*_xlfn.XLOOKUP(N$2,Técnicos!$A$2:$A$100,IF(Projetos!T110=1,Técnicos!$F$2:$F$100,IF(Projetos!T110=2,Técnicos!$H$2:$H$100,Técnicos!$J$2:$J$100)),,0,1))</f>
        <v/>
      </c>
      <c r="O111" s="15" t="str" cm="1">
        <f t="array" ref="O111">IF(OR($B111="",O$2=""),"",Projetos!$K110*_xlfn.XLOOKUP(O$2,Técnicos!$A$2:$A$100,IF(Projetos!U110=1,Técnicos!$F$2:$F$100,IF(Projetos!U110=2,Técnicos!$H$2:$H$100,Técnicos!$J$2:$J$100)),,0,1))</f>
        <v/>
      </c>
      <c r="P111" s="15" t="str" cm="1">
        <f t="array" ref="P111">IF(OR($B111="",P$2=""),"",Projetos!$K110*_xlfn.XLOOKUP(P$2,Técnicos!$A$2:$A$100,IF(Projetos!V110=1,Técnicos!$F$2:$F$100,IF(Projetos!V110=2,Técnicos!$H$2:$H$100,Técnicos!$J$2:$J$100)),,0,1))</f>
        <v/>
      </c>
      <c r="Q111" s="15" t="str" cm="1">
        <f t="array" ref="Q111">IF(OR($B111="",Q$2=""),"",Projetos!$K110*_xlfn.XLOOKUP(Q$2,Técnicos!$A$2:$A$100,IF(Projetos!W110=1,Técnicos!$F$2:$F$100,IF(Projetos!W110=2,Técnicos!$H$2:$H$100,Técnicos!$J$2:$J$100)),,0,1))</f>
        <v/>
      </c>
      <c r="R111" s="15" t="str" cm="1">
        <f t="array" ref="R111">IF(OR($B111="",R$2=""),"",Projetos!$K110*_xlfn.XLOOKUP(R$2,Técnicos!$A$2:$A$100,IF(Projetos!X110=1,Técnicos!$F$2:$F$100,IF(Projetos!X110=2,Técnicos!$H$2:$H$100,Técnicos!$J$2:$J$100)),,0,1))</f>
        <v/>
      </c>
      <c r="S111" s="15" t="str" cm="1">
        <f t="array" ref="S111">IF(OR($B111="",S$2=""),"",Projetos!$K110*_xlfn.XLOOKUP(S$2,Técnicos!$A$2:$A$100,IF(Projetos!Y110=1,Técnicos!$F$2:$F$100,IF(Projetos!Y110=2,Técnicos!$H$2:$H$100,Técnicos!$J$2:$J$100)),,0,1))</f>
        <v/>
      </c>
      <c r="T111" s="15" t="str" cm="1">
        <f t="array" ref="T111">IF(OR($B111="",T$2=""),"",Projetos!$K110*_xlfn.XLOOKUP(T$2,Técnicos!$A$2:$A$100,IF(Projetos!Z110=1,Técnicos!$F$2:$F$100,IF(Projetos!Z110=2,Técnicos!$H$2:$H$100,Técnicos!$J$2:$J$100)),,0,1))</f>
        <v/>
      </c>
      <c r="U111" s="15" t="str" cm="1">
        <f t="array" ref="U111">IF(OR($B111="",U$2=""),"",Projetos!$K110*_xlfn.XLOOKUP(U$2,Técnicos!$A$2:$A$100,IF(Projetos!AA110=1,Técnicos!$F$2:$F$100,IF(Projetos!AA110=2,Técnicos!$H$2:$H$100,Técnicos!$J$2:$J$100)),,0,1))</f>
        <v/>
      </c>
      <c r="V111" s="15" t="str" cm="1">
        <f t="array" ref="V111">IF(OR($B111="",V$2=""),"",Projetos!$K110*_xlfn.XLOOKUP(V$2,Técnicos!$A$2:$A$100,IF(Projetos!AB110=1,Técnicos!$F$2:$F$100,IF(Projetos!AB110=2,Técnicos!$H$2:$H$100,Técnicos!$J$2:$J$100)),,0,1))</f>
        <v/>
      </c>
      <c r="W111" s="15" t="str" cm="1">
        <f t="array" ref="W111">IF(OR($B111="",W$2=""),"",Projetos!$K110*_xlfn.XLOOKUP(W$2,Técnicos!$A$2:$A$100,IF(Projetos!AC110=1,Técnicos!$F$2:$F$100,IF(Projetos!AC110=2,Técnicos!$H$2:$H$100,Técnicos!$J$2:$J$100)),,0,1))</f>
        <v/>
      </c>
      <c r="X111" s="15" t="str" cm="1">
        <f t="array" ref="X111">IF(OR($B111="",X$2=""),"",Projetos!$K110*_xlfn.XLOOKUP(X$2,Técnicos!$A$2:$A$100,IF(Projetos!AD110=1,Técnicos!$F$2:$F$100,IF(Projetos!AD110=2,Técnicos!$H$2:$H$100,Técnicos!$J$2:$J$100)),,0,1))</f>
        <v/>
      </c>
      <c r="Y111" s="15" t="str" cm="1">
        <f t="array" ref="Y111">IF(OR($B111="",Y$2=""),"",Projetos!$K110*_xlfn.XLOOKUP(Y$2,Técnicos!$A$2:$A$100,IF(Projetos!AE110=1,Técnicos!$F$2:$F$100,IF(Projetos!AE110=2,Técnicos!$H$2:$H$100,Técnicos!$J$2:$J$100)),,0,1))</f>
        <v/>
      </c>
      <c r="Z111" s="15" t="str" cm="1">
        <f t="array" ref="Z111">IF(OR($B111="",Z$2=""),"",Projetos!$K110*_xlfn.XLOOKUP(Z$2,Técnicos!$A$2:$A$100,IF(Projetos!AF110=1,Técnicos!$F$2:$F$100,IF(Projetos!AF110=2,Técnicos!$H$2:$H$100,Técnicos!$J$2:$J$100)),,0,1))</f>
        <v/>
      </c>
      <c r="AA111" s="15" t="str" cm="1">
        <f t="array" ref="AA111">IF(OR($B111="",AA$2=""),"",Projetos!$K110*_xlfn.XLOOKUP(AA$2,Técnicos!$A$2:$A$100,IF(Projetos!AG110=1,Técnicos!$F$2:$F$100,IF(Projetos!AG110=2,Técnicos!$H$2:$H$100,Técnicos!$J$2:$J$100)),,0,1))</f>
        <v/>
      </c>
      <c r="AB111" s="15" t="str" cm="1">
        <f t="array" ref="AB111">IF(OR($B111="",AB$2=""),"",Projetos!$K110*_xlfn.XLOOKUP(AB$2,Técnicos!$A$2:$A$100,IF(Projetos!AH110=1,Técnicos!$F$2:$F$100,IF(Projetos!AH110=2,Técnicos!$H$2:$H$100,Técnicos!$J$2:$J$100)),,0,1))</f>
        <v/>
      </c>
      <c r="AC111" s="15" t="str" cm="1">
        <f t="array" ref="AC111">IF(OR($B111="",AC$2=""),"",Projetos!$K110*_xlfn.XLOOKUP(AC$2,Técnicos!$A$2:$A$100,IF(Projetos!AI110=1,Técnicos!$F$2:$F$100,IF(Projetos!AI110=2,Técnicos!$H$2:$H$100,Técnicos!$J$2:$J$100)),,0,1))</f>
        <v/>
      </c>
      <c r="AD111" s="15" t="str" cm="1">
        <f t="array" ref="AD111">IF(OR($B111="",AD$2=""),"",Projetos!$K110*_xlfn.XLOOKUP(AD$2,Técnicos!$A$2:$A$100,IF(Projetos!AJ110=1,Técnicos!$F$2:$F$100,IF(Projetos!AJ110=2,Técnicos!$H$2:$H$100,Técnicos!$J$2:$J$100)),,0,1))</f>
        <v/>
      </c>
      <c r="AE111" s="15" t="str" cm="1">
        <f t="array" ref="AE111">IF(OR($B111="",AE$2=""),"",Projetos!$K110*_xlfn.XLOOKUP(AE$2,Técnicos!$A$2:$A$100,IF(Projetos!AK110=1,Técnicos!$F$2:$F$100,IF(Projetos!AK110=2,Técnicos!$H$2:$H$100,Técnicos!$J$2:$J$100)),,0,1))</f>
        <v/>
      </c>
      <c r="AF111" s="15" t="str" cm="1">
        <f t="array" ref="AF111">IF(OR($B111="",AF$2=""),"",Projetos!$K110*_xlfn.XLOOKUP(AF$2,Técnicos!$A$2:$A$100,IF(Projetos!AL110=1,Técnicos!$F$2:$F$100,IF(Projetos!AL110=2,Técnicos!$H$2:$H$100,Técnicos!$J$2:$J$100)),,0,1))</f>
        <v/>
      </c>
      <c r="AG111" s="15" t="str" cm="1">
        <f t="array" ref="AG111">IF(OR($B111="",AG$2=""),"",Projetos!$K110*_xlfn.XLOOKUP(AG$2,Técnicos!$A$2:$A$100,IF(Projetos!AM110=1,Técnicos!$F$2:$F$100,IF(Projetos!AM110=2,Técnicos!$H$2:$H$100,Técnicos!$J$2:$J$100)),,0,1))</f>
        <v/>
      </c>
      <c r="AH111" s="15" t="str" cm="1">
        <f t="array" ref="AH111">IF(OR($B111="",AH$2=""),"",Projetos!$K110*_xlfn.XLOOKUP(AH$2,Técnicos!$A$2:$A$100,IF(Projetos!AN110=1,Técnicos!$F$2:$F$100,IF(Projetos!AN110=2,Técnicos!$H$2:$H$100,Técnicos!$J$2:$J$100)),,0,1))</f>
        <v/>
      </c>
      <c r="AI111" s="15" t="str" cm="1">
        <f t="array" ref="AI111">IF(OR($B111="",AI$2=""),"",Projetos!$K110*_xlfn.XLOOKUP(AI$2,Técnicos!$A$2:$A$100,IF(Projetos!AO110=1,Técnicos!$F$2:$F$100,IF(Projetos!AO110=2,Técnicos!$H$2:$H$100,Técnicos!$J$2:$J$100)),,0,1))</f>
        <v/>
      </c>
      <c r="AJ111" s="15" t="str" cm="1">
        <f t="array" ref="AJ111">IF(OR($B111="",AJ$2=""),"",Projetos!$K110*_xlfn.XLOOKUP(AJ$2,Técnicos!$A$2:$A$100,IF(Projetos!AP110=1,Técnicos!$F$2:$F$100,IF(Projetos!AP110=2,Técnicos!$H$2:$H$100,Técnicos!$J$2:$J$100)),,0,1))</f>
        <v/>
      </c>
      <c r="AK111" s="15" t="str" cm="1">
        <f t="array" ref="AK111">IF(OR($B111="",AK$2=""),"",Projetos!$K110*_xlfn.XLOOKUP(AK$2,Técnicos!$A$2:$A$100,IF(Projetos!AQ110=1,Técnicos!$F$2:$F$100,IF(Projetos!AQ110=2,Técnicos!$H$2:$H$100,Técnicos!$J$2:$J$100)),,0,1))</f>
        <v/>
      </c>
      <c r="AL111" s="15" t="str" cm="1">
        <f t="array" ref="AL111">IF(OR($B111="",AL$2=""),"",Projetos!$K110*_xlfn.XLOOKUP(AL$2,Técnicos!$A$2:$A$100,IF(Projetos!AR110=1,Técnicos!$F$2:$F$100,IF(Projetos!AR110=2,Técnicos!$H$2:$H$100,Técnicos!$J$2:$J$100)),,0,1))</f>
        <v/>
      </c>
      <c r="AM111" s="15" t="str" cm="1">
        <f t="array" ref="AM111">IF(OR($B111="",AM$2=""),"",Projetos!$K110*_xlfn.XLOOKUP(AM$2,Técnicos!$A$2:$A$100,IF(Projetos!AS110=1,Técnicos!$F$2:$F$100,IF(Projetos!AS110=2,Técnicos!$H$2:$H$100,Técnicos!$J$2:$J$100)),,0,1))</f>
        <v/>
      </c>
      <c r="AN111" s="15" t="str" cm="1">
        <f t="array" ref="AN111">IF(OR($B111="",AN$2=""),"",Projetos!$K110*_xlfn.XLOOKUP(AN$2,Técnicos!$A$2:$A$100,IF(Projetos!AT110=1,Técnicos!$F$2:$F$100,IF(Projetos!AT110=2,Técnicos!$H$2:$H$100,Técnicos!$J$2:$J$100)),,0,1))</f>
        <v/>
      </c>
      <c r="AO111" s="15" t="str" cm="1">
        <f t="array" ref="AO111">IF(OR($B111="",AO$2=""),"",Projetos!$K110*_xlfn.XLOOKUP(AO$2,Técnicos!$A$2:$A$100,IF(Projetos!AU110=1,Técnicos!$F$2:$F$100,IF(Projetos!AU110=2,Técnicos!$H$2:$H$100,Técnicos!$J$2:$J$100)),,0,1))</f>
        <v/>
      </c>
      <c r="AP111" s="15" t="str" cm="1">
        <f t="array" ref="AP111">IF(OR($B111="",AP$2=""),"",Projetos!$K110*_xlfn.XLOOKUP(AP$2,Técnicos!$A$2:$A$100,IF(Projetos!AV110=1,Técnicos!$F$2:$F$100,IF(Projetos!AV110=2,Técnicos!$H$2:$H$100,Técnicos!$J$2:$J$100)),,0,1))</f>
        <v/>
      </c>
      <c r="AQ111" s="15" t="str" cm="1">
        <f t="array" ref="AQ111">IF(OR($B111="",AQ$2=""),"",Projetos!$K110*_xlfn.XLOOKUP(AQ$2,Técnicos!$A$2:$A$100,IF(Projetos!AW110=1,Técnicos!$F$2:$F$100,IF(Projetos!AW110=2,Técnicos!$H$2:$H$100,Técnicos!$J$2:$J$100)),,0,1))</f>
        <v/>
      </c>
      <c r="AR111" s="15" t="str" cm="1">
        <f t="array" ref="AR111">IF(OR($B111="",AR$2=""),"",Projetos!$K110*_xlfn.XLOOKUP(AR$2,Técnicos!$A$2:$A$100,IF(Projetos!AX110=1,Técnicos!$F$2:$F$100,IF(Projetos!AX110=2,Técnicos!$H$2:$H$100,Técnicos!$J$2:$J$100)),,0,1))</f>
        <v/>
      </c>
      <c r="AS111" s="15" t="str" cm="1">
        <f t="array" ref="AS111">IF(OR($B111="",AS$2=""),"",Projetos!$K110*_xlfn.XLOOKUP(AS$2,Técnicos!$A$2:$A$100,IF(Projetos!AY110=1,Técnicos!$F$2:$F$100,IF(Projetos!AY110=2,Técnicos!$H$2:$H$100,Técnicos!$J$2:$J$100)),,0,1))</f>
        <v/>
      </c>
      <c r="AT111" s="15" t="str" cm="1">
        <f t="array" ref="AT111">IF(OR($B111="",AT$2=""),"",Projetos!$K110*_xlfn.XLOOKUP(AT$2,Técnicos!$A$2:$A$100,IF(Projetos!AZ110=1,Técnicos!$F$2:$F$100,IF(Projetos!AZ110=2,Técnicos!$H$2:$H$100,Técnicos!$J$2:$J$100)),,0,1))</f>
        <v/>
      </c>
      <c r="AU111" s="15" t="str" cm="1">
        <f t="array" ref="AU111">IF(OR($B111="",AU$2=""),"",Projetos!$K110*_xlfn.XLOOKUP(AU$2,Técnicos!$A$2:$A$100,IF(Projetos!BA110=1,Técnicos!$F$2:$F$100,IF(Projetos!BA110=2,Técnicos!$H$2:$H$100,Técnicos!$J$2:$J$100)),,0,1))</f>
        <v/>
      </c>
      <c r="AV111" s="15" t="str" cm="1">
        <f t="array" ref="AV111">IF(OR($B111="",AV$2=""),"",Projetos!$K110*_xlfn.XLOOKUP(AV$2,Técnicos!$A$2:$A$100,IF(Projetos!BB110=1,Técnicos!$F$2:$F$100,IF(Projetos!BB110=2,Técnicos!$H$2:$H$100,Técnicos!$J$2:$J$100)),,0,1))</f>
        <v/>
      </c>
      <c r="AW111" s="15" t="str" cm="1">
        <f t="array" ref="AW111">IF(OR($B111="",AW$2=""),"",Projetos!$K110*_xlfn.XLOOKUP(AW$2,Técnicos!$A$2:$A$100,IF(Projetos!BC110=1,Técnicos!$F$2:$F$100,IF(Projetos!BC110=2,Técnicos!$H$2:$H$100,Técnicos!$J$2:$J$100)),,0,1))</f>
        <v/>
      </c>
      <c r="AX111" s="15" t="str" cm="1">
        <f t="array" ref="AX111">IF(OR($B111="",AX$2=""),"",Projetos!$K110*_xlfn.XLOOKUP(AX$2,Técnicos!$A$2:$A$100,IF(Projetos!BD110=1,Técnicos!$F$2:$F$100,IF(Projetos!BD110=2,Técnicos!$H$2:$H$100,Técnicos!$J$2:$J$100)),,0,1))</f>
        <v/>
      </c>
      <c r="AY111" s="15" t="str" cm="1">
        <f t="array" ref="AY111">IF(OR($B111="",AY$2=""),"",Projetos!$K110*_xlfn.XLOOKUP(AY$2,Técnicos!$A$2:$A$100,IF(Projetos!BE110=1,Técnicos!$F$2:$F$100,IF(Projetos!BE110=2,Técnicos!$H$2:$H$100,Técnicos!$J$2:$J$100)),,0,1))</f>
        <v/>
      </c>
      <c r="AZ111" s="15" t="str" cm="1">
        <f t="array" ref="AZ111">IF(OR($B111="",AZ$2=""),"",Projetos!$K110*_xlfn.XLOOKUP(AZ$2,Técnicos!$A$2:$A$100,IF(Projetos!BF110=1,Técnicos!$F$2:$F$100,IF(Projetos!BF110=2,Técnicos!$H$2:$H$100,Técnicos!$J$2:$J$100)),,0,1))</f>
        <v/>
      </c>
      <c r="BA111" s="15" t="str" cm="1">
        <f t="array" ref="BA111">IF(OR($B111="",BA$2=""),"",Projetos!$K110*_xlfn.XLOOKUP(BA$2,Técnicos!$A$2:$A$100,IF(Projetos!BG110=1,Técnicos!$F$2:$F$100,IF(Projetos!BG110=2,Técnicos!$H$2:$H$100,Técnicos!$J$2:$J$100)),,0,1))</f>
        <v/>
      </c>
      <c r="BB111" s="15" t="str" cm="1">
        <f t="array" ref="BB111">IF(OR($B111="",BB$2=""),"",Projetos!$K110*_xlfn.XLOOKUP(BB$2,Técnicos!$A$2:$A$100,IF(Projetos!BH110=1,Técnicos!$F$2:$F$100,IF(Projetos!BH110=2,Técnicos!$H$2:$H$100,Técnicos!$J$2:$J$100)),,0,1))</f>
        <v/>
      </c>
      <c r="BC111" s="15" t="str" cm="1">
        <f t="array" ref="BC111">IF(OR($B111="",BC$2=""),"",Projetos!$K110*_xlfn.XLOOKUP(BC$2,Técnicos!$A$2:$A$100,IF(Projetos!BI110=1,Técnicos!$F$2:$F$100,IF(Projetos!BI110=2,Técnicos!$H$2:$H$100,Técnicos!$J$2:$J$100)),,0,1))</f>
        <v/>
      </c>
      <c r="BD111" s="15" t="str" cm="1">
        <f t="array" ref="BD111">IF(OR($B111="",BD$2=""),"",Projetos!$K110*_xlfn.XLOOKUP(BD$2,Técnicos!$A$2:$A$100,IF(Projetos!BJ110=1,Técnicos!$F$2:$F$100,IF(Projetos!BJ110=2,Técnicos!$H$2:$H$100,Técnicos!$J$2:$J$100)),,0,1))</f>
        <v/>
      </c>
      <c r="BE111" s="15" t="str" cm="1">
        <f t="array" ref="BE111">IF(OR($B111="",BE$2=""),"",Projetos!$K110*_xlfn.XLOOKUP(BE$2,Técnicos!$A$2:$A$100,IF(Projetos!BK110=1,Técnicos!$F$2:$F$100,IF(Projetos!BK110=2,Técnicos!$H$2:$H$100,Técnicos!$J$2:$J$100)),,0,1))</f>
        <v/>
      </c>
      <c r="BF111" s="15" t="str" cm="1">
        <f t="array" ref="BF111">IF(OR($B111="",BF$2=""),"",Projetos!$K110*_xlfn.XLOOKUP(BF$2,Técnicos!$A$2:$A$100,IF(Projetos!BL110=1,Técnicos!$F$2:$F$100,IF(Projetos!BL110=2,Técnicos!$H$2:$H$100,Técnicos!$J$2:$J$100)),,0,1))</f>
        <v/>
      </c>
      <c r="BG111" s="15" t="str" cm="1">
        <f t="array" ref="BG111">IF(OR($B111="",BG$2=""),"",Projetos!$K110*_xlfn.XLOOKUP(BG$2,Técnicos!$A$2:$A$100,IF(Projetos!BM110=1,Técnicos!$F$2:$F$100,IF(Projetos!BM110=2,Técnicos!$H$2:$H$100,Técnicos!$J$2:$J$100)),,0,1))</f>
        <v/>
      </c>
      <c r="BH111" s="15" t="str" cm="1">
        <f t="array" ref="BH111">IF(OR($B111="",BH$2=""),"",Projetos!$K110*_xlfn.XLOOKUP(BH$2,Técnicos!$A$2:$A$100,IF(Projetos!BN110=1,Técnicos!$F$2:$F$100,IF(Projetos!BN110=2,Técnicos!$H$2:$H$100,Técnicos!$J$2:$J$100)),,0,1))</f>
        <v/>
      </c>
      <c r="BI111" s="15" t="str" cm="1">
        <f t="array" ref="BI111">IF(OR($B111="",BI$2=""),"",Projetos!$K110*_xlfn.XLOOKUP(BI$2,Técnicos!$A$2:$A$100,IF(Projetos!BO110=1,Técnicos!$F$2:$F$100,IF(Projetos!BO110=2,Técnicos!$H$2:$H$100,Técnicos!$J$2:$J$100)),,0,1))</f>
        <v/>
      </c>
      <c r="BJ111" s="15" t="str" cm="1">
        <f t="array" ref="BJ111">IF(OR($B111="",BJ$2=""),"",Projetos!$K110*_xlfn.XLOOKUP(BJ$2,Técnicos!$A$2:$A$100,IF(Projetos!BP110=1,Técnicos!$F$2:$F$100,IF(Projetos!BP110=2,Técnicos!$H$2:$H$100,Técnicos!$J$2:$J$100)),,0,1))</f>
        <v/>
      </c>
      <c r="BK111" s="15" t="str" cm="1">
        <f t="array" ref="BK111">IF(OR($B111="",BK$2=""),"",Projetos!$K110*_xlfn.XLOOKUP(BK$2,Técnicos!$A$2:$A$100,IF(Projetos!BQ110=1,Técnicos!$F$2:$F$100,IF(Projetos!BQ110=2,Técnicos!$H$2:$H$100,Técnicos!$J$2:$J$100)),,0,1))</f>
        <v/>
      </c>
      <c r="BL111" s="15" t="str" cm="1">
        <f t="array" ref="BL111">IF(OR($B111="",BL$2=""),"",Projetos!$K110*_xlfn.XLOOKUP(BL$2,Técnicos!$A$2:$A$100,IF(Projetos!BR110=1,Técnicos!$F$2:$F$100,IF(Projetos!BR110=2,Técnicos!$H$2:$H$100,Técnicos!$J$2:$J$100)),,0,1))</f>
        <v/>
      </c>
      <c r="BM111" s="15" t="str" cm="1">
        <f t="array" ref="BM111">IF(OR($B111="",BM$2=""),"",Projetos!$K110*_xlfn.XLOOKUP(BM$2,Técnicos!$A$2:$A$100,IF(Projetos!BS110=1,Técnicos!$F$2:$F$100,IF(Projetos!BS110=2,Técnicos!$H$2:$H$100,Técnicos!$J$2:$J$100)),,0,1))</f>
        <v/>
      </c>
      <c r="BN111" s="15" t="str" cm="1">
        <f t="array" ref="BN111">IF(OR($B111="",BN$2=""),"",Projetos!$K110*_xlfn.XLOOKUP(BN$2,Técnicos!$A$2:$A$100,IF(Projetos!BT110=1,Técnicos!$F$2:$F$100,IF(Projetos!BT110=2,Técnicos!$H$2:$H$100,Técnicos!$J$2:$J$100)),,0,1))</f>
        <v/>
      </c>
      <c r="BO111" s="15" t="str" cm="1">
        <f t="array" ref="BO111">IF(OR($B111="",BO$2=""),"",Projetos!$K110*_xlfn.XLOOKUP(BO$2,Técnicos!$A$2:$A$100,IF(Projetos!BU110=1,Técnicos!$F$2:$F$100,IF(Projetos!BU110=2,Técnicos!$H$2:$H$100,Técnicos!$J$2:$J$100)),,0,1))</f>
        <v/>
      </c>
      <c r="BP111" s="15" t="str" cm="1">
        <f t="array" ref="BP111">IF(OR($B111="",BP$2=""),"",Projetos!$K110*_xlfn.XLOOKUP(BP$2,Técnicos!$A$2:$A$100,IF(Projetos!BV110=1,Técnicos!$F$2:$F$100,IF(Projetos!BV110=2,Técnicos!$H$2:$H$100,Técnicos!$J$2:$J$100)),,0,1))</f>
        <v/>
      </c>
      <c r="BQ111" s="15" t="str" cm="1">
        <f t="array" ref="BQ111">IF(OR($B111="",BQ$2=""),"",Projetos!$K110*_xlfn.XLOOKUP(BQ$2,Técnicos!$A$2:$A$100,IF(Projetos!BW110=1,Técnicos!$F$2:$F$100,IF(Projetos!BW110=2,Técnicos!$H$2:$H$100,Técnicos!$J$2:$J$100)),,0,1))</f>
        <v/>
      </c>
    </row>
    <row r="112" spans="3:69" x14ac:dyDescent="0.25">
      <c r="C112" s="15" t="str" cm="1">
        <f t="array" ref="C112">IF(OR($B112="",C$2=""),"",Projetos!$K111*_xlfn.XLOOKUP(C$2,Técnicos!$A$2:$A$100,IF(Projetos!I111=1,Técnicos!$F$2:$F$100,IF(Projetos!I111=2,Técnicos!$H$2:$H$100,Técnicos!$J$2:$J$100)),,0,1))</f>
        <v/>
      </c>
      <c r="D112" s="15" t="str" cm="1">
        <f t="array" ref="D112">IF(OR($B112="",D$2=""),"",Projetos!$K111*_xlfn.XLOOKUP(D$2,Técnicos!$A$2:$A$100,IF(Projetos!J111=1,Técnicos!$F$2:$F$100,IF(Projetos!J111=2,Técnicos!$H$2:$H$100,Técnicos!$J$2:$J$100)),,0,1))</f>
        <v/>
      </c>
      <c r="E112" s="15" t="str" cm="1">
        <f t="array" ref="E112">IF(OR($B112="",E$2=""),"",Projetos!$K111*_xlfn.XLOOKUP(E$2,Técnicos!$A$2:$A$100,IF(Projetos!K111=1,Técnicos!$F$2:$F$100,IF(Projetos!K111=2,Técnicos!$H$2:$H$100,Técnicos!$J$2:$J$100)),,0,1))</f>
        <v/>
      </c>
      <c r="F112" s="15" t="str" cm="1">
        <f t="array" ref="F112">IF(OR($B112="",F$2=""),"",Projetos!$K111*_xlfn.XLOOKUP(F$2,Técnicos!$A$2:$A$100,IF(Projetos!L111=1,Técnicos!$F$2:$F$100,IF(Projetos!L111=2,Técnicos!$H$2:$H$100,Técnicos!$J$2:$J$100)),,0,1))</f>
        <v/>
      </c>
      <c r="G112" s="15" t="str" cm="1">
        <f t="array" ref="G112">IF(OR($B112="",G$2=""),"",Projetos!$K111*_xlfn.XLOOKUP(G$2,Técnicos!$A$2:$A$100,IF(Projetos!M111=1,Técnicos!$F$2:$F$100,IF(Projetos!M111=2,Técnicos!$H$2:$H$100,Técnicos!$J$2:$J$100)),,0,1))</f>
        <v/>
      </c>
      <c r="H112" s="15" t="str" cm="1">
        <f t="array" ref="H112">IF(OR($B112="",H$2=""),"",Projetos!$K111*_xlfn.XLOOKUP(H$2,Técnicos!$A$2:$A$100,IF(Projetos!N111=1,Técnicos!$F$2:$F$100,IF(Projetos!N111=2,Técnicos!$H$2:$H$100,Técnicos!$J$2:$J$100)),,0,1))</f>
        <v/>
      </c>
      <c r="I112" s="15" t="str" cm="1">
        <f t="array" ref="I112">IF(OR($B112="",I$2=""),"",Projetos!$K111*_xlfn.XLOOKUP(I$2,Técnicos!$A$2:$A$100,IF(Projetos!O111=1,Técnicos!$F$2:$F$100,IF(Projetos!O111=2,Técnicos!$H$2:$H$100,Técnicos!$J$2:$J$100)),,0,1))</f>
        <v/>
      </c>
      <c r="J112" s="15" t="str" cm="1">
        <f t="array" ref="J112">IF(OR($B112="",J$2=""),"",Projetos!$K111*_xlfn.XLOOKUP(J$2,Técnicos!$A$2:$A$100,IF(Projetos!P111=1,Técnicos!$F$2:$F$100,IF(Projetos!P111=2,Técnicos!$H$2:$H$100,Técnicos!$J$2:$J$100)),,0,1))</f>
        <v/>
      </c>
      <c r="K112" s="15" t="str" cm="1">
        <f t="array" ref="K112">IF(OR($B112="",K$2=""),"",Projetos!$K111*_xlfn.XLOOKUP(K$2,Técnicos!$A$2:$A$100,IF(Projetos!Q111=1,Técnicos!$F$2:$F$100,IF(Projetos!Q111=2,Técnicos!$H$2:$H$100,Técnicos!$J$2:$J$100)),,0,1))</f>
        <v/>
      </c>
      <c r="L112" s="15" t="str" cm="1">
        <f t="array" ref="L112">IF(OR($B112="",L$2=""),"",Projetos!$K111*_xlfn.XLOOKUP(L$2,Técnicos!$A$2:$A$100,IF(Projetos!R111=1,Técnicos!$F$2:$F$100,IF(Projetos!R111=2,Técnicos!$H$2:$H$100,Técnicos!$J$2:$J$100)),,0,1))</f>
        <v/>
      </c>
      <c r="M112" s="15" t="str" cm="1">
        <f t="array" ref="M112">IF(OR($B112="",M$2=""),"",Projetos!$K111*_xlfn.XLOOKUP(M$2,Técnicos!$A$2:$A$100,IF(Projetos!S111=1,Técnicos!$F$2:$F$100,IF(Projetos!S111=2,Técnicos!$H$2:$H$100,Técnicos!$J$2:$J$100)),,0,1))</f>
        <v/>
      </c>
      <c r="N112" s="15" t="str" cm="1">
        <f t="array" ref="N112">IF(OR($B112="",N$2=""),"",Projetos!$K111*_xlfn.XLOOKUP(N$2,Técnicos!$A$2:$A$100,IF(Projetos!T111=1,Técnicos!$F$2:$F$100,IF(Projetos!T111=2,Técnicos!$H$2:$H$100,Técnicos!$J$2:$J$100)),,0,1))</f>
        <v/>
      </c>
      <c r="O112" s="15" t="str" cm="1">
        <f t="array" ref="O112">IF(OR($B112="",O$2=""),"",Projetos!$K111*_xlfn.XLOOKUP(O$2,Técnicos!$A$2:$A$100,IF(Projetos!U111=1,Técnicos!$F$2:$F$100,IF(Projetos!U111=2,Técnicos!$H$2:$H$100,Técnicos!$J$2:$J$100)),,0,1))</f>
        <v/>
      </c>
      <c r="P112" s="15" t="str" cm="1">
        <f t="array" ref="P112">IF(OR($B112="",P$2=""),"",Projetos!$K111*_xlfn.XLOOKUP(P$2,Técnicos!$A$2:$A$100,IF(Projetos!V111=1,Técnicos!$F$2:$F$100,IF(Projetos!V111=2,Técnicos!$H$2:$H$100,Técnicos!$J$2:$J$100)),,0,1))</f>
        <v/>
      </c>
      <c r="Q112" s="15" t="str" cm="1">
        <f t="array" ref="Q112">IF(OR($B112="",Q$2=""),"",Projetos!$K111*_xlfn.XLOOKUP(Q$2,Técnicos!$A$2:$A$100,IF(Projetos!W111=1,Técnicos!$F$2:$F$100,IF(Projetos!W111=2,Técnicos!$H$2:$H$100,Técnicos!$J$2:$J$100)),,0,1))</f>
        <v/>
      </c>
      <c r="R112" s="15" t="str" cm="1">
        <f t="array" ref="R112">IF(OR($B112="",R$2=""),"",Projetos!$K111*_xlfn.XLOOKUP(R$2,Técnicos!$A$2:$A$100,IF(Projetos!X111=1,Técnicos!$F$2:$F$100,IF(Projetos!X111=2,Técnicos!$H$2:$H$100,Técnicos!$J$2:$J$100)),,0,1))</f>
        <v/>
      </c>
      <c r="S112" s="15" t="str" cm="1">
        <f t="array" ref="S112">IF(OR($B112="",S$2=""),"",Projetos!$K111*_xlfn.XLOOKUP(S$2,Técnicos!$A$2:$A$100,IF(Projetos!Y111=1,Técnicos!$F$2:$F$100,IF(Projetos!Y111=2,Técnicos!$H$2:$H$100,Técnicos!$J$2:$J$100)),,0,1))</f>
        <v/>
      </c>
      <c r="T112" s="15" t="str" cm="1">
        <f t="array" ref="T112">IF(OR($B112="",T$2=""),"",Projetos!$K111*_xlfn.XLOOKUP(T$2,Técnicos!$A$2:$A$100,IF(Projetos!Z111=1,Técnicos!$F$2:$F$100,IF(Projetos!Z111=2,Técnicos!$H$2:$H$100,Técnicos!$J$2:$J$100)),,0,1))</f>
        <v/>
      </c>
      <c r="U112" s="15" t="str" cm="1">
        <f t="array" ref="U112">IF(OR($B112="",U$2=""),"",Projetos!$K111*_xlfn.XLOOKUP(U$2,Técnicos!$A$2:$A$100,IF(Projetos!AA111=1,Técnicos!$F$2:$F$100,IF(Projetos!AA111=2,Técnicos!$H$2:$H$100,Técnicos!$J$2:$J$100)),,0,1))</f>
        <v/>
      </c>
      <c r="V112" s="15" t="str" cm="1">
        <f t="array" ref="V112">IF(OR($B112="",V$2=""),"",Projetos!$K111*_xlfn.XLOOKUP(V$2,Técnicos!$A$2:$A$100,IF(Projetos!AB111=1,Técnicos!$F$2:$F$100,IF(Projetos!AB111=2,Técnicos!$H$2:$H$100,Técnicos!$J$2:$J$100)),,0,1))</f>
        <v/>
      </c>
      <c r="W112" s="15" t="str" cm="1">
        <f t="array" ref="W112">IF(OR($B112="",W$2=""),"",Projetos!$K111*_xlfn.XLOOKUP(W$2,Técnicos!$A$2:$A$100,IF(Projetos!AC111=1,Técnicos!$F$2:$F$100,IF(Projetos!AC111=2,Técnicos!$H$2:$H$100,Técnicos!$J$2:$J$100)),,0,1))</f>
        <v/>
      </c>
      <c r="X112" s="15" t="str" cm="1">
        <f t="array" ref="X112">IF(OR($B112="",X$2=""),"",Projetos!$K111*_xlfn.XLOOKUP(X$2,Técnicos!$A$2:$A$100,IF(Projetos!AD111=1,Técnicos!$F$2:$F$100,IF(Projetos!AD111=2,Técnicos!$H$2:$H$100,Técnicos!$J$2:$J$100)),,0,1))</f>
        <v/>
      </c>
      <c r="Y112" s="15" t="str" cm="1">
        <f t="array" ref="Y112">IF(OR($B112="",Y$2=""),"",Projetos!$K111*_xlfn.XLOOKUP(Y$2,Técnicos!$A$2:$A$100,IF(Projetos!AE111=1,Técnicos!$F$2:$F$100,IF(Projetos!AE111=2,Técnicos!$H$2:$H$100,Técnicos!$J$2:$J$100)),,0,1))</f>
        <v/>
      </c>
      <c r="Z112" s="15" t="str" cm="1">
        <f t="array" ref="Z112">IF(OR($B112="",Z$2=""),"",Projetos!$K111*_xlfn.XLOOKUP(Z$2,Técnicos!$A$2:$A$100,IF(Projetos!AF111=1,Técnicos!$F$2:$F$100,IF(Projetos!AF111=2,Técnicos!$H$2:$H$100,Técnicos!$J$2:$J$100)),,0,1))</f>
        <v/>
      </c>
      <c r="AA112" s="15" t="str" cm="1">
        <f t="array" ref="AA112">IF(OR($B112="",AA$2=""),"",Projetos!$K111*_xlfn.XLOOKUP(AA$2,Técnicos!$A$2:$A$100,IF(Projetos!AG111=1,Técnicos!$F$2:$F$100,IF(Projetos!AG111=2,Técnicos!$H$2:$H$100,Técnicos!$J$2:$J$100)),,0,1))</f>
        <v/>
      </c>
      <c r="AB112" s="15" t="str" cm="1">
        <f t="array" ref="AB112">IF(OR($B112="",AB$2=""),"",Projetos!$K111*_xlfn.XLOOKUP(AB$2,Técnicos!$A$2:$A$100,IF(Projetos!AH111=1,Técnicos!$F$2:$F$100,IF(Projetos!AH111=2,Técnicos!$H$2:$H$100,Técnicos!$J$2:$J$100)),,0,1))</f>
        <v/>
      </c>
      <c r="AC112" s="15" t="str" cm="1">
        <f t="array" ref="AC112">IF(OR($B112="",AC$2=""),"",Projetos!$K111*_xlfn.XLOOKUP(AC$2,Técnicos!$A$2:$A$100,IF(Projetos!AI111=1,Técnicos!$F$2:$F$100,IF(Projetos!AI111=2,Técnicos!$H$2:$H$100,Técnicos!$J$2:$J$100)),,0,1))</f>
        <v/>
      </c>
      <c r="AD112" s="15" t="str" cm="1">
        <f t="array" ref="AD112">IF(OR($B112="",AD$2=""),"",Projetos!$K111*_xlfn.XLOOKUP(AD$2,Técnicos!$A$2:$A$100,IF(Projetos!AJ111=1,Técnicos!$F$2:$F$100,IF(Projetos!AJ111=2,Técnicos!$H$2:$H$100,Técnicos!$J$2:$J$100)),,0,1))</f>
        <v/>
      </c>
      <c r="AE112" s="15" t="str" cm="1">
        <f t="array" ref="AE112">IF(OR($B112="",AE$2=""),"",Projetos!$K111*_xlfn.XLOOKUP(AE$2,Técnicos!$A$2:$A$100,IF(Projetos!AK111=1,Técnicos!$F$2:$F$100,IF(Projetos!AK111=2,Técnicos!$H$2:$H$100,Técnicos!$J$2:$J$100)),,0,1))</f>
        <v/>
      </c>
      <c r="AF112" s="15" t="str" cm="1">
        <f t="array" ref="AF112">IF(OR($B112="",AF$2=""),"",Projetos!$K111*_xlfn.XLOOKUP(AF$2,Técnicos!$A$2:$A$100,IF(Projetos!AL111=1,Técnicos!$F$2:$F$100,IF(Projetos!AL111=2,Técnicos!$H$2:$H$100,Técnicos!$J$2:$J$100)),,0,1))</f>
        <v/>
      </c>
      <c r="AG112" s="15" t="str" cm="1">
        <f t="array" ref="AG112">IF(OR($B112="",AG$2=""),"",Projetos!$K111*_xlfn.XLOOKUP(AG$2,Técnicos!$A$2:$A$100,IF(Projetos!AM111=1,Técnicos!$F$2:$F$100,IF(Projetos!AM111=2,Técnicos!$H$2:$H$100,Técnicos!$J$2:$J$100)),,0,1))</f>
        <v/>
      </c>
      <c r="AH112" s="15" t="str" cm="1">
        <f t="array" ref="AH112">IF(OR($B112="",AH$2=""),"",Projetos!$K111*_xlfn.XLOOKUP(AH$2,Técnicos!$A$2:$A$100,IF(Projetos!AN111=1,Técnicos!$F$2:$F$100,IF(Projetos!AN111=2,Técnicos!$H$2:$H$100,Técnicos!$J$2:$J$100)),,0,1))</f>
        <v/>
      </c>
      <c r="AI112" s="15" t="str" cm="1">
        <f t="array" ref="AI112">IF(OR($B112="",AI$2=""),"",Projetos!$K111*_xlfn.XLOOKUP(AI$2,Técnicos!$A$2:$A$100,IF(Projetos!AO111=1,Técnicos!$F$2:$F$100,IF(Projetos!AO111=2,Técnicos!$H$2:$H$100,Técnicos!$J$2:$J$100)),,0,1))</f>
        <v/>
      </c>
      <c r="AJ112" s="15" t="str" cm="1">
        <f t="array" ref="AJ112">IF(OR($B112="",AJ$2=""),"",Projetos!$K111*_xlfn.XLOOKUP(AJ$2,Técnicos!$A$2:$A$100,IF(Projetos!AP111=1,Técnicos!$F$2:$F$100,IF(Projetos!AP111=2,Técnicos!$H$2:$H$100,Técnicos!$J$2:$J$100)),,0,1))</f>
        <v/>
      </c>
      <c r="AK112" s="15" t="str" cm="1">
        <f t="array" ref="AK112">IF(OR($B112="",AK$2=""),"",Projetos!$K111*_xlfn.XLOOKUP(AK$2,Técnicos!$A$2:$A$100,IF(Projetos!AQ111=1,Técnicos!$F$2:$F$100,IF(Projetos!AQ111=2,Técnicos!$H$2:$H$100,Técnicos!$J$2:$J$100)),,0,1))</f>
        <v/>
      </c>
      <c r="AL112" s="15" t="str" cm="1">
        <f t="array" ref="AL112">IF(OR($B112="",AL$2=""),"",Projetos!$K111*_xlfn.XLOOKUP(AL$2,Técnicos!$A$2:$A$100,IF(Projetos!AR111=1,Técnicos!$F$2:$F$100,IF(Projetos!AR111=2,Técnicos!$H$2:$H$100,Técnicos!$J$2:$J$100)),,0,1))</f>
        <v/>
      </c>
      <c r="AM112" s="15" t="str" cm="1">
        <f t="array" ref="AM112">IF(OR($B112="",AM$2=""),"",Projetos!$K111*_xlfn.XLOOKUP(AM$2,Técnicos!$A$2:$A$100,IF(Projetos!AS111=1,Técnicos!$F$2:$F$100,IF(Projetos!AS111=2,Técnicos!$H$2:$H$100,Técnicos!$J$2:$J$100)),,0,1))</f>
        <v/>
      </c>
      <c r="AN112" s="15" t="str" cm="1">
        <f t="array" ref="AN112">IF(OR($B112="",AN$2=""),"",Projetos!$K111*_xlfn.XLOOKUP(AN$2,Técnicos!$A$2:$A$100,IF(Projetos!AT111=1,Técnicos!$F$2:$F$100,IF(Projetos!AT111=2,Técnicos!$H$2:$H$100,Técnicos!$J$2:$J$100)),,0,1))</f>
        <v/>
      </c>
      <c r="AO112" s="15" t="str" cm="1">
        <f t="array" ref="AO112">IF(OR($B112="",AO$2=""),"",Projetos!$K111*_xlfn.XLOOKUP(AO$2,Técnicos!$A$2:$A$100,IF(Projetos!AU111=1,Técnicos!$F$2:$F$100,IF(Projetos!AU111=2,Técnicos!$H$2:$H$100,Técnicos!$J$2:$J$100)),,0,1))</f>
        <v/>
      </c>
      <c r="AP112" s="15" t="str" cm="1">
        <f t="array" ref="AP112">IF(OR($B112="",AP$2=""),"",Projetos!$K111*_xlfn.XLOOKUP(AP$2,Técnicos!$A$2:$A$100,IF(Projetos!AV111=1,Técnicos!$F$2:$F$100,IF(Projetos!AV111=2,Técnicos!$H$2:$H$100,Técnicos!$J$2:$J$100)),,0,1))</f>
        <v/>
      </c>
      <c r="AQ112" s="15" t="str" cm="1">
        <f t="array" ref="AQ112">IF(OR($B112="",AQ$2=""),"",Projetos!$K111*_xlfn.XLOOKUP(AQ$2,Técnicos!$A$2:$A$100,IF(Projetos!AW111=1,Técnicos!$F$2:$F$100,IF(Projetos!AW111=2,Técnicos!$H$2:$H$100,Técnicos!$J$2:$J$100)),,0,1))</f>
        <v/>
      </c>
      <c r="AR112" s="15" t="str" cm="1">
        <f t="array" ref="AR112">IF(OR($B112="",AR$2=""),"",Projetos!$K111*_xlfn.XLOOKUP(AR$2,Técnicos!$A$2:$A$100,IF(Projetos!AX111=1,Técnicos!$F$2:$F$100,IF(Projetos!AX111=2,Técnicos!$H$2:$H$100,Técnicos!$J$2:$J$100)),,0,1))</f>
        <v/>
      </c>
      <c r="AS112" s="15" t="str" cm="1">
        <f t="array" ref="AS112">IF(OR($B112="",AS$2=""),"",Projetos!$K111*_xlfn.XLOOKUP(AS$2,Técnicos!$A$2:$A$100,IF(Projetos!AY111=1,Técnicos!$F$2:$F$100,IF(Projetos!AY111=2,Técnicos!$H$2:$H$100,Técnicos!$J$2:$J$100)),,0,1))</f>
        <v/>
      </c>
      <c r="AT112" s="15" t="str" cm="1">
        <f t="array" ref="AT112">IF(OR($B112="",AT$2=""),"",Projetos!$K111*_xlfn.XLOOKUP(AT$2,Técnicos!$A$2:$A$100,IF(Projetos!AZ111=1,Técnicos!$F$2:$F$100,IF(Projetos!AZ111=2,Técnicos!$H$2:$H$100,Técnicos!$J$2:$J$100)),,0,1))</f>
        <v/>
      </c>
      <c r="AU112" s="15" t="str" cm="1">
        <f t="array" ref="AU112">IF(OR($B112="",AU$2=""),"",Projetos!$K111*_xlfn.XLOOKUP(AU$2,Técnicos!$A$2:$A$100,IF(Projetos!BA111=1,Técnicos!$F$2:$F$100,IF(Projetos!BA111=2,Técnicos!$H$2:$H$100,Técnicos!$J$2:$J$100)),,0,1))</f>
        <v/>
      </c>
      <c r="AV112" s="15" t="str" cm="1">
        <f t="array" ref="AV112">IF(OR($B112="",AV$2=""),"",Projetos!$K111*_xlfn.XLOOKUP(AV$2,Técnicos!$A$2:$A$100,IF(Projetos!BB111=1,Técnicos!$F$2:$F$100,IF(Projetos!BB111=2,Técnicos!$H$2:$H$100,Técnicos!$J$2:$J$100)),,0,1))</f>
        <v/>
      </c>
      <c r="AW112" s="15" t="str" cm="1">
        <f t="array" ref="AW112">IF(OR($B112="",AW$2=""),"",Projetos!$K111*_xlfn.XLOOKUP(AW$2,Técnicos!$A$2:$A$100,IF(Projetos!BC111=1,Técnicos!$F$2:$F$100,IF(Projetos!BC111=2,Técnicos!$H$2:$H$100,Técnicos!$J$2:$J$100)),,0,1))</f>
        <v/>
      </c>
      <c r="AX112" s="15" t="str" cm="1">
        <f t="array" ref="AX112">IF(OR($B112="",AX$2=""),"",Projetos!$K111*_xlfn.XLOOKUP(AX$2,Técnicos!$A$2:$A$100,IF(Projetos!BD111=1,Técnicos!$F$2:$F$100,IF(Projetos!BD111=2,Técnicos!$H$2:$H$100,Técnicos!$J$2:$J$100)),,0,1))</f>
        <v/>
      </c>
      <c r="AY112" s="15" t="str" cm="1">
        <f t="array" ref="AY112">IF(OR($B112="",AY$2=""),"",Projetos!$K111*_xlfn.XLOOKUP(AY$2,Técnicos!$A$2:$A$100,IF(Projetos!BE111=1,Técnicos!$F$2:$F$100,IF(Projetos!BE111=2,Técnicos!$H$2:$H$100,Técnicos!$J$2:$J$100)),,0,1))</f>
        <v/>
      </c>
      <c r="AZ112" s="15" t="str" cm="1">
        <f t="array" ref="AZ112">IF(OR($B112="",AZ$2=""),"",Projetos!$K111*_xlfn.XLOOKUP(AZ$2,Técnicos!$A$2:$A$100,IF(Projetos!BF111=1,Técnicos!$F$2:$F$100,IF(Projetos!BF111=2,Técnicos!$H$2:$H$100,Técnicos!$J$2:$J$100)),,0,1))</f>
        <v/>
      </c>
      <c r="BA112" s="15" t="str" cm="1">
        <f t="array" ref="BA112">IF(OR($B112="",BA$2=""),"",Projetos!$K111*_xlfn.XLOOKUP(BA$2,Técnicos!$A$2:$A$100,IF(Projetos!BG111=1,Técnicos!$F$2:$F$100,IF(Projetos!BG111=2,Técnicos!$H$2:$H$100,Técnicos!$J$2:$J$100)),,0,1))</f>
        <v/>
      </c>
      <c r="BB112" s="15" t="str" cm="1">
        <f t="array" ref="BB112">IF(OR($B112="",BB$2=""),"",Projetos!$K111*_xlfn.XLOOKUP(BB$2,Técnicos!$A$2:$A$100,IF(Projetos!BH111=1,Técnicos!$F$2:$F$100,IF(Projetos!BH111=2,Técnicos!$H$2:$H$100,Técnicos!$J$2:$J$100)),,0,1))</f>
        <v/>
      </c>
      <c r="BC112" s="15" t="str" cm="1">
        <f t="array" ref="BC112">IF(OR($B112="",BC$2=""),"",Projetos!$K111*_xlfn.XLOOKUP(BC$2,Técnicos!$A$2:$A$100,IF(Projetos!BI111=1,Técnicos!$F$2:$F$100,IF(Projetos!BI111=2,Técnicos!$H$2:$H$100,Técnicos!$J$2:$J$100)),,0,1))</f>
        <v/>
      </c>
      <c r="BD112" s="15" t="str" cm="1">
        <f t="array" ref="BD112">IF(OR($B112="",BD$2=""),"",Projetos!$K111*_xlfn.XLOOKUP(BD$2,Técnicos!$A$2:$A$100,IF(Projetos!BJ111=1,Técnicos!$F$2:$F$100,IF(Projetos!BJ111=2,Técnicos!$H$2:$H$100,Técnicos!$J$2:$J$100)),,0,1))</f>
        <v/>
      </c>
      <c r="BE112" s="15" t="str" cm="1">
        <f t="array" ref="BE112">IF(OR($B112="",BE$2=""),"",Projetos!$K111*_xlfn.XLOOKUP(BE$2,Técnicos!$A$2:$A$100,IF(Projetos!BK111=1,Técnicos!$F$2:$F$100,IF(Projetos!BK111=2,Técnicos!$H$2:$H$100,Técnicos!$J$2:$J$100)),,0,1))</f>
        <v/>
      </c>
      <c r="BF112" s="15" t="str" cm="1">
        <f t="array" ref="BF112">IF(OR($B112="",BF$2=""),"",Projetos!$K111*_xlfn.XLOOKUP(BF$2,Técnicos!$A$2:$A$100,IF(Projetos!BL111=1,Técnicos!$F$2:$F$100,IF(Projetos!BL111=2,Técnicos!$H$2:$H$100,Técnicos!$J$2:$J$100)),,0,1))</f>
        <v/>
      </c>
      <c r="BG112" s="15" t="str" cm="1">
        <f t="array" ref="BG112">IF(OR($B112="",BG$2=""),"",Projetos!$K111*_xlfn.XLOOKUP(BG$2,Técnicos!$A$2:$A$100,IF(Projetos!BM111=1,Técnicos!$F$2:$F$100,IF(Projetos!BM111=2,Técnicos!$H$2:$H$100,Técnicos!$J$2:$J$100)),,0,1))</f>
        <v/>
      </c>
      <c r="BH112" s="15" t="str" cm="1">
        <f t="array" ref="BH112">IF(OR($B112="",BH$2=""),"",Projetos!$K111*_xlfn.XLOOKUP(BH$2,Técnicos!$A$2:$A$100,IF(Projetos!BN111=1,Técnicos!$F$2:$F$100,IF(Projetos!BN111=2,Técnicos!$H$2:$H$100,Técnicos!$J$2:$J$100)),,0,1))</f>
        <v/>
      </c>
      <c r="BI112" s="15" t="str" cm="1">
        <f t="array" ref="BI112">IF(OR($B112="",BI$2=""),"",Projetos!$K111*_xlfn.XLOOKUP(BI$2,Técnicos!$A$2:$A$100,IF(Projetos!BO111=1,Técnicos!$F$2:$F$100,IF(Projetos!BO111=2,Técnicos!$H$2:$H$100,Técnicos!$J$2:$J$100)),,0,1))</f>
        <v/>
      </c>
      <c r="BJ112" s="15" t="str" cm="1">
        <f t="array" ref="BJ112">IF(OR($B112="",BJ$2=""),"",Projetos!$K111*_xlfn.XLOOKUP(BJ$2,Técnicos!$A$2:$A$100,IF(Projetos!BP111=1,Técnicos!$F$2:$F$100,IF(Projetos!BP111=2,Técnicos!$H$2:$H$100,Técnicos!$J$2:$J$100)),,0,1))</f>
        <v/>
      </c>
      <c r="BK112" s="15" t="str" cm="1">
        <f t="array" ref="BK112">IF(OR($B112="",BK$2=""),"",Projetos!$K111*_xlfn.XLOOKUP(BK$2,Técnicos!$A$2:$A$100,IF(Projetos!BQ111=1,Técnicos!$F$2:$F$100,IF(Projetos!BQ111=2,Técnicos!$H$2:$H$100,Técnicos!$J$2:$J$100)),,0,1))</f>
        <v/>
      </c>
      <c r="BL112" s="15" t="str" cm="1">
        <f t="array" ref="BL112">IF(OR($B112="",BL$2=""),"",Projetos!$K111*_xlfn.XLOOKUP(BL$2,Técnicos!$A$2:$A$100,IF(Projetos!BR111=1,Técnicos!$F$2:$F$100,IF(Projetos!BR111=2,Técnicos!$H$2:$H$100,Técnicos!$J$2:$J$100)),,0,1))</f>
        <v/>
      </c>
      <c r="BM112" s="15" t="str" cm="1">
        <f t="array" ref="BM112">IF(OR($B112="",BM$2=""),"",Projetos!$K111*_xlfn.XLOOKUP(BM$2,Técnicos!$A$2:$A$100,IF(Projetos!BS111=1,Técnicos!$F$2:$F$100,IF(Projetos!BS111=2,Técnicos!$H$2:$H$100,Técnicos!$J$2:$J$100)),,0,1))</f>
        <v/>
      </c>
      <c r="BN112" s="15" t="str" cm="1">
        <f t="array" ref="BN112">IF(OR($B112="",BN$2=""),"",Projetos!$K111*_xlfn.XLOOKUP(BN$2,Técnicos!$A$2:$A$100,IF(Projetos!BT111=1,Técnicos!$F$2:$F$100,IF(Projetos!BT111=2,Técnicos!$H$2:$H$100,Técnicos!$J$2:$J$100)),,0,1))</f>
        <v/>
      </c>
      <c r="BO112" s="15" t="str" cm="1">
        <f t="array" ref="BO112">IF(OR($B112="",BO$2=""),"",Projetos!$K111*_xlfn.XLOOKUP(BO$2,Técnicos!$A$2:$A$100,IF(Projetos!BU111=1,Técnicos!$F$2:$F$100,IF(Projetos!BU111=2,Técnicos!$H$2:$H$100,Técnicos!$J$2:$J$100)),,0,1))</f>
        <v/>
      </c>
      <c r="BP112" s="15" t="str" cm="1">
        <f t="array" ref="BP112">IF(OR($B112="",BP$2=""),"",Projetos!$K111*_xlfn.XLOOKUP(BP$2,Técnicos!$A$2:$A$100,IF(Projetos!BV111=1,Técnicos!$F$2:$F$100,IF(Projetos!BV111=2,Técnicos!$H$2:$H$100,Técnicos!$J$2:$J$100)),,0,1))</f>
        <v/>
      </c>
      <c r="BQ112" s="15" t="str" cm="1">
        <f t="array" ref="BQ112">IF(OR($B112="",BQ$2=""),"",Projetos!$K111*_xlfn.XLOOKUP(BQ$2,Técnicos!$A$2:$A$100,IF(Projetos!BW111=1,Técnicos!$F$2:$F$100,IF(Projetos!BW111=2,Técnicos!$H$2:$H$100,Técnicos!$J$2:$J$100)),,0,1))</f>
        <v/>
      </c>
    </row>
    <row r="113" spans="3:69" x14ac:dyDescent="0.25">
      <c r="C113" s="15" t="str" cm="1">
        <f t="array" ref="C113">IF(OR($B113="",C$2=""),"",Projetos!$K112*_xlfn.XLOOKUP(C$2,Técnicos!$A$2:$A$100,IF(Projetos!I112=1,Técnicos!$F$2:$F$100,IF(Projetos!I112=2,Técnicos!$H$2:$H$100,Técnicos!$J$2:$J$100)),,0,1))</f>
        <v/>
      </c>
      <c r="D113" s="15" t="str" cm="1">
        <f t="array" ref="D113">IF(OR($B113="",D$2=""),"",Projetos!$K112*_xlfn.XLOOKUP(D$2,Técnicos!$A$2:$A$100,IF(Projetos!J112=1,Técnicos!$F$2:$F$100,IF(Projetos!J112=2,Técnicos!$H$2:$H$100,Técnicos!$J$2:$J$100)),,0,1))</f>
        <v/>
      </c>
      <c r="E113" s="15" t="str" cm="1">
        <f t="array" ref="E113">IF(OR($B113="",E$2=""),"",Projetos!$K112*_xlfn.XLOOKUP(E$2,Técnicos!$A$2:$A$100,IF(Projetos!K112=1,Técnicos!$F$2:$F$100,IF(Projetos!K112=2,Técnicos!$H$2:$H$100,Técnicos!$J$2:$J$100)),,0,1))</f>
        <v/>
      </c>
      <c r="F113" s="15" t="str" cm="1">
        <f t="array" ref="F113">IF(OR($B113="",F$2=""),"",Projetos!$K112*_xlfn.XLOOKUP(F$2,Técnicos!$A$2:$A$100,IF(Projetos!L112=1,Técnicos!$F$2:$F$100,IF(Projetos!L112=2,Técnicos!$H$2:$H$100,Técnicos!$J$2:$J$100)),,0,1))</f>
        <v/>
      </c>
      <c r="G113" s="15" t="str" cm="1">
        <f t="array" ref="G113">IF(OR($B113="",G$2=""),"",Projetos!$K112*_xlfn.XLOOKUP(G$2,Técnicos!$A$2:$A$100,IF(Projetos!M112=1,Técnicos!$F$2:$F$100,IF(Projetos!M112=2,Técnicos!$H$2:$H$100,Técnicos!$J$2:$J$100)),,0,1))</f>
        <v/>
      </c>
      <c r="H113" s="15" t="str" cm="1">
        <f t="array" ref="H113">IF(OR($B113="",H$2=""),"",Projetos!$K112*_xlfn.XLOOKUP(H$2,Técnicos!$A$2:$A$100,IF(Projetos!N112=1,Técnicos!$F$2:$F$100,IF(Projetos!N112=2,Técnicos!$H$2:$H$100,Técnicos!$J$2:$J$100)),,0,1))</f>
        <v/>
      </c>
      <c r="I113" s="15" t="str" cm="1">
        <f t="array" ref="I113">IF(OR($B113="",I$2=""),"",Projetos!$K112*_xlfn.XLOOKUP(I$2,Técnicos!$A$2:$A$100,IF(Projetos!O112=1,Técnicos!$F$2:$F$100,IF(Projetos!O112=2,Técnicos!$H$2:$H$100,Técnicos!$J$2:$J$100)),,0,1))</f>
        <v/>
      </c>
      <c r="J113" s="15" t="str" cm="1">
        <f t="array" ref="J113">IF(OR($B113="",J$2=""),"",Projetos!$K112*_xlfn.XLOOKUP(J$2,Técnicos!$A$2:$A$100,IF(Projetos!P112=1,Técnicos!$F$2:$F$100,IF(Projetos!P112=2,Técnicos!$H$2:$H$100,Técnicos!$J$2:$J$100)),,0,1))</f>
        <v/>
      </c>
      <c r="K113" s="15" t="str" cm="1">
        <f t="array" ref="K113">IF(OR($B113="",K$2=""),"",Projetos!$K112*_xlfn.XLOOKUP(K$2,Técnicos!$A$2:$A$100,IF(Projetos!Q112=1,Técnicos!$F$2:$F$100,IF(Projetos!Q112=2,Técnicos!$H$2:$H$100,Técnicos!$J$2:$J$100)),,0,1))</f>
        <v/>
      </c>
      <c r="L113" s="15" t="str" cm="1">
        <f t="array" ref="L113">IF(OR($B113="",L$2=""),"",Projetos!$K112*_xlfn.XLOOKUP(L$2,Técnicos!$A$2:$A$100,IF(Projetos!R112=1,Técnicos!$F$2:$F$100,IF(Projetos!R112=2,Técnicos!$H$2:$H$100,Técnicos!$J$2:$J$100)),,0,1))</f>
        <v/>
      </c>
      <c r="M113" s="15" t="str" cm="1">
        <f t="array" ref="M113">IF(OR($B113="",M$2=""),"",Projetos!$K112*_xlfn.XLOOKUP(M$2,Técnicos!$A$2:$A$100,IF(Projetos!S112=1,Técnicos!$F$2:$F$100,IF(Projetos!S112=2,Técnicos!$H$2:$H$100,Técnicos!$J$2:$J$100)),,0,1))</f>
        <v/>
      </c>
      <c r="N113" s="15" t="str" cm="1">
        <f t="array" ref="N113">IF(OR($B113="",N$2=""),"",Projetos!$K112*_xlfn.XLOOKUP(N$2,Técnicos!$A$2:$A$100,IF(Projetos!T112=1,Técnicos!$F$2:$F$100,IF(Projetos!T112=2,Técnicos!$H$2:$H$100,Técnicos!$J$2:$J$100)),,0,1))</f>
        <v/>
      </c>
      <c r="O113" s="15" t="str" cm="1">
        <f t="array" ref="O113">IF(OR($B113="",O$2=""),"",Projetos!$K112*_xlfn.XLOOKUP(O$2,Técnicos!$A$2:$A$100,IF(Projetos!U112=1,Técnicos!$F$2:$F$100,IF(Projetos!U112=2,Técnicos!$H$2:$H$100,Técnicos!$J$2:$J$100)),,0,1))</f>
        <v/>
      </c>
      <c r="P113" s="15" t="str" cm="1">
        <f t="array" ref="P113">IF(OR($B113="",P$2=""),"",Projetos!$K112*_xlfn.XLOOKUP(P$2,Técnicos!$A$2:$A$100,IF(Projetos!V112=1,Técnicos!$F$2:$F$100,IF(Projetos!V112=2,Técnicos!$H$2:$H$100,Técnicos!$J$2:$J$100)),,0,1))</f>
        <v/>
      </c>
      <c r="Q113" s="15" t="str" cm="1">
        <f t="array" ref="Q113">IF(OR($B113="",Q$2=""),"",Projetos!$K112*_xlfn.XLOOKUP(Q$2,Técnicos!$A$2:$A$100,IF(Projetos!W112=1,Técnicos!$F$2:$F$100,IF(Projetos!W112=2,Técnicos!$H$2:$H$100,Técnicos!$J$2:$J$100)),,0,1))</f>
        <v/>
      </c>
      <c r="R113" s="15" t="str" cm="1">
        <f t="array" ref="R113">IF(OR($B113="",R$2=""),"",Projetos!$K112*_xlfn.XLOOKUP(R$2,Técnicos!$A$2:$A$100,IF(Projetos!X112=1,Técnicos!$F$2:$F$100,IF(Projetos!X112=2,Técnicos!$H$2:$H$100,Técnicos!$J$2:$J$100)),,0,1))</f>
        <v/>
      </c>
      <c r="S113" s="15" t="str" cm="1">
        <f t="array" ref="S113">IF(OR($B113="",S$2=""),"",Projetos!$K112*_xlfn.XLOOKUP(S$2,Técnicos!$A$2:$A$100,IF(Projetos!Y112=1,Técnicos!$F$2:$F$100,IF(Projetos!Y112=2,Técnicos!$H$2:$H$100,Técnicos!$J$2:$J$100)),,0,1))</f>
        <v/>
      </c>
      <c r="T113" s="15" t="str" cm="1">
        <f t="array" ref="T113">IF(OR($B113="",T$2=""),"",Projetos!$K112*_xlfn.XLOOKUP(T$2,Técnicos!$A$2:$A$100,IF(Projetos!Z112=1,Técnicos!$F$2:$F$100,IF(Projetos!Z112=2,Técnicos!$H$2:$H$100,Técnicos!$J$2:$J$100)),,0,1))</f>
        <v/>
      </c>
      <c r="U113" s="15" t="str" cm="1">
        <f t="array" ref="U113">IF(OR($B113="",U$2=""),"",Projetos!$K112*_xlfn.XLOOKUP(U$2,Técnicos!$A$2:$A$100,IF(Projetos!AA112=1,Técnicos!$F$2:$F$100,IF(Projetos!AA112=2,Técnicos!$H$2:$H$100,Técnicos!$J$2:$J$100)),,0,1))</f>
        <v/>
      </c>
      <c r="V113" s="15" t="str" cm="1">
        <f t="array" ref="V113">IF(OR($B113="",V$2=""),"",Projetos!$K112*_xlfn.XLOOKUP(V$2,Técnicos!$A$2:$A$100,IF(Projetos!AB112=1,Técnicos!$F$2:$F$100,IF(Projetos!AB112=2,Técnicos!$H$2:$H$100,Técnicos!$J$2:$J$100)),,0,1))</f>
        <v/>
      </c>
      <c r="W113" s="15" t="str" cm="1">
        <f t="array" ref="W113">IF(OR($B113="",W$2=""),"",Projetos!$K112*_xlfn.XLOOKUP(W$2,Técnicos!$A$2:$A$100,IF(Projetos!AC112=1,Técnicos!$F$2:$F$100,IF(Projetos!AC112=2,Técnicos!$H$2:$H$100,Técnicos!$J$2:$J$100)),,0,1))</f>
        <v/>
      </c>
      <c r="X113" s="15" t="str" cm="1">
        <f t="array" ref="X113">IF(OR($B113="",X$2=""),"",Projetos!$K112*_xlfn.XLOOKUP(X$2,Técnicos!$A$2:$A$100,IF(Projetos!AD112=1,Técnicos!$F$2:$F$100,IF(Projetos!AD112=2,Técnicos!$H$2:$H$100,Técnicos!$J$2:$J$100)),,0,1))</f>
        <v/>
      </c>
      <c r="Y113" s="15" t="str" cm="1">
        <f t="array" ref="Y113">IF(OR($B113="",Y$2=""),"",Projetos!$K112*_xlfn.XLOOKUP(Y$2,Técnicos!$A$2:$A$100,IF(Projetos!AE112=1,Técnicos!$F$2:$F$100,IF(Projetos!AE112=2,Técnicos!$H$2:$H$100,Técnicos!$J$2:$J$100)),,0,1))</f>
        <v/>
      </c>
      <c r="Z113" s="15" t="str" cm="1">
        <f t="array" ref="Z113">IF(OR($B113="",Z$2=""),"",Projetos!$K112*_xlfn.XLOOKUP(Z$2,Técnicos!$A$2:$A$100,IF(Projetos!AF112=1,Técnicos!$F$2:$F$100,IF(Projetos!AF112=2,Técnicos!$H$2:$H$100,Técnicos!$J$2:$J$100)),,0,1))</f>
        <v/>
      </c>
      <c r="AA113" s="15" t="str" cm="1">
        <f t="array" ref="AA113">IF(OR($B113="",AA$2=""),"",Projetos!$K112*_xlfn.XLOOKUP(AA$2,Técnicos!$A$2:$A$100,IF(Projetos!AG112=1,Técnicos!$F$2:$F$100,IF(Projetos!AG112=2,Técnicos!$H$2:$H$100,Técnicos!$J$2:$J$100)),,0,1))</f>
        <v/>
      </c>
      <c r="AB113" s="15" t="str" cm="1">
        <f t="array" ref="AB113">IF(OR($B113="",AB$2=""),"",Projetos!$K112*_xlfn.XLOOKUP(AB$2,Técnicos!$A$2:$A$100,IF(Projetos!AH112=1,Técnicos!$F$2:$F$100,IF(Projetos!AH112=2,Técnicos!$H$2:$H$100,Técnicos!$J$2:$J$100)),,0,1))</f>
        <v/>
      </c>
      <c r="AC113" s="15" t="str" cm="1">
        <f t="array" ref="AC113">IF(OR($B113="",AC$2=""),"",Projetos!$K112*_xlfn.XLOOKUP(AC$2,Técnicos!$A$2:$A$100,IF(Projetos!AI112=1,Técnicos!$F$2:$F$100,IF(Projetos!AI112=2,Técnicos!$H$2:$H$100,Técnicos!$J$2:$J$100)),,0,1))</f>
        <v/>
      </c>
      <c r="AD113" s="15" t="str" cm="1">
        <f t="array" ref="AD113">IF(OR($B113="",AD$2=""),"",Projetos!$K112*_xlfn.XLOOKUP(AD$2,Técnicos!$A$2:$A$100,IF(Projetos!AJ112=1,Técnicos!$F$2:$F$100,IF(Projetos!AJ112=2,Técnicos!$H$2:$H$100,Técnicos!$J$2:$J$100)),,0,1))</f>
        <v/>
      </c>
      <c r="AE113" s="15" t="str" cm="1">
        <f t="array" ref="AE113">IF(OR($B113="",AE$2=""),"",Projetos!$K112*_xlfn.XLOOKUP(AE$2,Técnicos!$A$2:$A$100,IF(Projetos!AK112=1,Técnicos!$F$2:$F$100,IF(Projetos!AK112=2,Técnicos!$H$2:$H$100,Técnicos!$J$2:$J$100)),,0,1))</f>
        <v/>
      </c>
      <c r="AF113" s="15" t="str" cm="1">
        <f t="array" ref="AF113">IF(OR($B113="",AF$2=""),"",Projetos!$K112*_xlfn.XLOOKUP(AF$2,Técnicos!$A$2:$A$100,IF(Projetos!AL112=1,Técnicos!$F$2:$F$100,IF(Projetos!AL112=2,Técnicos!$H$2:$H$100,Técnicos!$J$2:$J$100)),,0,1))</f>
        <v/>
      </c>
      <c r="AG113" s="15" t="str" cm="1">
        <f t="array" ref="AG113">IF(OR($B113="",AG$2=""),"",Projetos!$K112*_xlfn.XLOOKUP(AG$2,Técnicos!$A$2:$A$100,IF(Projetos!AM112=1,Técnicos!$F$2:$F$100,IF(Projetos!AM112=2,Técnicos!$H$2:$H$100,Técnicos!$J$2:$J$100)),,0,1))</f>
        <v/>
      </c>
      <c r="AH113" s="15" t="str" cm="1">
        <f t="array" ref="AH113">IF(OR($B113="",AH$2=""),"",Projetos!$K112*_xlfn.XLOOKUP(AH$2,Técnicos!$A$2:$A$100,IF(Projetos!AN112=1,Técnicos!$F$2:$F$100,IF(Projetos!AN112=2,Técnicos!$H$2:$H$100,Técnicos!$J$2:$J$100)),,0,1))</f>
        <v/>
      </c>
      <c r="AI113" s="15" t="str" cm="1">
        <f t="array" ref="AI113">IF(OR($B113="",AI$2=""),"",Projetos!$K112*_xlfn.XLOOKUP(AI$2,Técnicos!$A$2:$A$100,IF(Projetos!AO112=1,Técnicos!$F$2:$F$100,IF(Projetos!AO112=2,Técnicos!$H$2:$H$100,Técnicos!$J$2:$J$100)),,0,1))</f>
        <v/>
      </c>
      <c r="AJ113" s="15" t="str" cm="1">
        <f t="array" ref="AJ113">IF(OR($B113="",AJ$2=""),"",Projetos!$K112*_xlfn.XLOOKUP(AJ$2,Técnicos!$A$2:$A$100,IF(Projetos!AP112=1,Técnicos!$F$2:$F$100,IF(Projetos!AP112=2,Técnicos!$H$2:$H$100,Técnicos!$J$2:$J$100)),,0,1))</f>
        <v/>
      </c>
      <c r="AK113" s="15" t="str" cm="1">
        <f t="array" ref="AK113">IF(OR($B113="",AK$2=""),"",Projetos!$K112*_xlfn.XLOOKUP(AK$2,Técnicos!$A$2:$A$100,IF(Projetos!AQ112=1,Técnicos!$F$2:$F$100,IF(Projetos!AQ112=2,Técnicos!$H$2:$H$100,Técnicos!$J$2:$J$100)),,0,1))</f>
        <v/>
      </c>
      <c r="AL113" s="15" t="str" cm="1">
        <f t="array" ref="AL113">IF(OR($B113="",AL$2=""),"",Projetos!$K112*_xlfn.XLOOKUP(AL$2,Técnicos!$A$2:$A$100,IF(Projetos!AR112=1,Técnicos!$F$2:$F$100,IF(Projetos!AR112=2,Técnicos!$H$2:$H$100,Técnicos!$J$2:$J$100)),,0,1))</f>
        <v/>
      </c>
      <c r="AM113" s="15" t="str" cm="1">
        <f t="array" ref="AM113">IF(OR($B113="",AM$2=""),"",Projetos!$K112*_xlfn.XLOOKUP(AM$2,Técnicos!$A$2:$A$100,IF(Projetos!AS112=1,Técnicos!$F$2:$F$100,IF(Projetos!AS112=2,Técnicos!$H$2:$H$100,Técnicos!$J$2:$J$100)),,0,1))</f>
        <v/>
      </c>
      <c r="AN113" s="15" t="str" cm="1">
        <f t="array" ref="AN113">IF(OR($B113="",AN$2=""),"",Projetos!$K112*_xlfn.XLOOKUP(AN$2,Técnicos!$A$2:$A$100,IF(Projetos!AT112=1,Técnicos!$F$2:$F$100,IF(Projetos!AT112=2,Técnicos!$H$2:$H$100,Técnicos!$J$2:$J$100)),,0,1))</f>
        <v/>
      </c>
      <c r="AO113" s="15" t="str" cm="1">
        <f t="array" ref="AO113">IF(OR($B113="",AO$2=""),"",Projetos!$K112*_xlfn.XLOOKUP(AO$2,Técnicos!$A$2:$A$100,IF(Projetos!AU112=1,Técnicos!$F$2:$F$100,IF(Projetos!AU112=2,Técnicos!$H$2:$H$100,Técnicos!$J$2:$J$100)),,0,1))</f>
        <v/>
      </c>
      <c r="AP113" s="15" t="str" cm="1">
        <f t="array" ref="AP113">IF(OR($B113="",AP$2=""),"",Projetos!$K112*_xlfn.XLOOKUP(AP$2,Técnicos!$A$2:$A$100,IF(Projetos!AV112=1,Técnicos!$F$2:$F$100,IF(Projetos!AV112=2,Técnicos!$H$2:$H$100,Técnicos!$J$2:$J$100)),,0,1))</f>
        <v/>
      </c>
      <c r="AQ113" s="15" t="str" cm="1">
        <f t="array" ref="AQ113">IF(OR($B113="",AQ$2=""),"",Projetos!$K112*_xlfn.XLOOKUP(AQ$2,Técnicos!$A$2:$A$100,IF(Projetos!AW112=1,Técnicos!$F$2:$F$100,IF(Projetos!AW112=2,Técnicos!$H$2:$H$100,Técnicos!$J$2:$J$100)),,0,1))</f>
        <v/>
      </c>
      <c r="AR113" s="15" t="str" cm="1">
        <f t="array" ref="AR113">IF(OR($B113="",AR$2=""),"",Projetos!$K112*_xlfn.XLOOKUP(AR$2,Técnicos!$A$2:$A$100,IF(Projetos!AX112=1,Técnicos!$F$2:$F$100,IF(Projetos!AX112=2,Técnicos!$H$2:$H$100,Técnicos!$J$2:$J$100)),,0,1))</f>
        <v/>
      </c>
      <c r="AS113" s="15" t="str" cm="1">
        <f t="array" ref="AS113">IF(OR($B113="",AS$2=""),"",Projetos!$K112*_xlfn.XLOOKUP(AS$2,Técnicos!$A$2:$A$100,IF(Projetos!AY112=1,Técnicos!$F$2:$F$100,IF(Projetos!AY112=2,Técnicos!$H$2:$H$100,Técnicos!$J$2:$J$100)),,0,1))</f>
        <v/>
      </c>
      <c r="AT113" s="15" t="str" cm="1">
        <f t="array" ref="AT113">IF(OR($B113="",AT$2=""),"",Projetos!$K112*_xlfn.XLOOKUP(AT$2,Técnicos!$A$2:$A$100,IF(Projetos!AZ112=1,Técnicos!$F$2:$F$100,IF(Projetos!AZ112=2,Técnicos!$H$2:$H$100,Técnicos!$J$2:$J$100)),,0,1))</f>
        <v/>
      </c>
      <c r="AU113" s="15" t="str" cm="1">
        <f t="array" ref="AU113">IF(OR($B113="",AU$2=""),"",Projetos!$K112*_xlfn.XLOOKUP(AU$2,Técnicos!$A$2:$A$100,IF(Projetos!BA112=1,Técnicos!$F$2:$F$100,IF(Projetos!BA112=2,Técnicos!$H$2:$H$100,Técnicos!$J$2:$J$100)),,0,1))</f>
        <v/>
      </c>
      <c r="AV113" s="15" t="str" cm="1">
        <f t="array" ref="AV113">IF(OR($B113="",AV$2=""),"",Projetos!$K112*_xlfn.XLOOKUP(AV$2,Técnicos!$A$2:$A$100,IF(Projetos!BB112=1,Técnicos!$F$2:$F$100,IF(Projetos!BB112=2,Técnicos!$H$2:$H$100,Técnicos!$J$2:$J$100)),,0,1))</f>
        <v/>
      </c>
      <c r="AW113" s="15" t="str" cm="1">
        <f t="array" ref="AW113">IF(OR($B113="",AW$2=""),"",Projetos!$K112*_xlfn.XLOOKUP(AW$2,Técnicos!$A$2:$A$100,IF(Projetos!BC112=1,Técnicos!$F$2:$F$100,IF(Projetos!BC112=2,Técnicos!$H$2:$H$100,Técnicos!$J$2:$J$100)),,0,1))</f>
        <v/>
      </c>
      <c r="AX113" s="15" t="str" cm="1">
        <f t="array" ref="AX113">IF(OR($B113="",AX$2=""),"",Projetos!$K112*_xlfn.XLOOKUP(AX$2,Técnicos!$A$2:$A$100,IF(Projetos!BD112=1,Técnicos!$F$2:$F$100,IF(Projetos!BD112=2,Técnicos!$H$2:$H$100,Técnicos!$J$2:$J$100)),,0,1))</f>
        <v/>
      </c>
      <c r="AY113" s="15" t="str" cm="1">
        <f t="array" ref="AY113">IF(OR($B113="",AY$2=""),"",Projetos!$K112*_xlfn.XLOOKUP(AY$2,Técnicos!$A$2:$A$100,IF(Projetos!BE112=1,Técnicos!$F$2:$F$100,IF(Projetos!BE112=2,Técnicos!$H$2:$H$100,Técnicos!$J$2:$J$100)),,0,1))</f>
        <v/>
      </c>
      <c r="AZ113" s="15" t="str" cm="1">
        <f t="array" ref="AZ113">IF(OR($B113="",AZ$2=""),"",Projetos!$K112*_xlfn.XLOOKUP(AZ$2,Técnicos!$A$2:$A$100,IF(Projetos!BF112=1,Técnicos!$F$2:$F$100,IF(Projetos!BF112=2,Técnicos!$H$2:$H$100,Técnicos!$J$2:$J$100)),,0,1))</f>
        <v/>
      </c>
      <c r="BA113" s="15" t="str" cm="1">
        <f t="array" ref="BA113">IF(OR($B113="",BA$2=""),"",Projetos!$K112*_xlfn.XLOOKUP(BA$2,Técnicos!$A$2:$A$100,IF(Projetos!BG112=1,Técnicos!$F$2:$F$100,IF(Projetos!BG112=2,Técnicos!$H$2:$H$100,Técnicos!$J$2:$J$100)),,0,1))</f>
        <v/>
      </c>
      <c r="BB113" s="15" t="str" cm="1">
        <f t="array" ref="BB113">IF(OR($B113="",BB$2=""),"",Projetos!$K112*_xlfn.XLOOKUP(BB$2,Técnicos!$A$2:$A$100,IF(Projetos!BH112=1,Técnicos!$F$2:$F$100,IF(Projetos!BH112=2,Técnicos!$H$2:$H$100,Técnicos!$J$2:$J$100)),,0,1))</f>
        <v/>
      </c>
      <c r="BC113" s="15" t="str" cm="1">
        <f t="array" ref="BC113">IF(OR($B113="",BC$2=""),"",Projetos!$K112*_xlfn.XLOOKUP(BC$2,Técnicos!$A$2:$A$100,IF(Projetos!BI112=1,Técnicos!$F$2:$F$100,IF(Projetos!BI112=2,Técnicos!$H$2:$H$100,Técnicos!$J$2:$J$100)),,0,1))</f>
        <v/>
      </c>
      <c r="BD113" s="15" t="str" cm="1">
        <f t="array" ref="BD113">IF(OR($B113="",BD$2=""),"",Projetos!$K112*_xlfn.XLOOKUP(BD$2,Técnicos!$A$2:$A$100,IF(Projetos!BJ112=1,Técnicos!$F$2:$F$100,IF(Projetos!BJ112=2,Técnicos!$H$2:$H$100,Técnicos!$J$2:$J$100)),,0,1))</f>
        <v/>
      </c>
      <c r="BE113" s="15" t="str" cm="1">
        <f t="array" ref="BE113">IF(OR($B113="",BE$2=""),"",Projetos!$K112*_xlfn.XLOOKUP(BE$2,Técnicos!$A$2:$A$100,IF(Projetos!BK112=1,Técnicos!$F$2:$F$100,IF(Projetos!BK112=2,Técnicos!$H$2:$H$100,Técnicos!$J$2:$J$100)),,0,1))</f>
        <v/>
      </c>
      <c r="BF113" s="15" t="str" cm="1">
        <f t="array" ref="BF113">IF(OR($B113="",BF$2=""),"",Projetos!$K112*_xlfn.XLOOKUP(BF$2,Técnicos!$A$2:$A$100,IF(Projetos!BL112=1,Técnicos!$F$2:$F$100,IF(Projetos!BL112=2,Técnicos!$H$2:$H$100,Técnicos!$J$2:$J$100)),,0,1))</f>
        <v/>
      </c>
      <c r="BG113" s="15" t="str" cm="1">
        <f t="array" ref="BG113">IF(OR($B113="",BG$2=""),"",Projetos!$K112*_xlfn.XLOOKUP(BG$2,Técnicos!$A$2:$A$100,IF(Projetos!BM112=1,Técnicos!$F$2:$F$100,IF(Projetos!BM112=2,Técnicos!$H$2:$H$100,Técnicos!$J$2:$J$100)),,0,1))</f>
        <v/>
      </c>
      <c r="BH113" s="15" t="str" cm="1">
        <f t="array" ref="BH113">IF(OR($B113="",BH$2=""),"",Projetos!$K112*_xlfn.XLOOKUP(BH$2,Técnicos!$A$2:$A$100,IF(Projetos!BN112=1,Técnicos!$F$2:$F$100,IF(Projetos!BN112=2,Técnicos!$H$2:$H$100,Técnicos!$J$2:$J$100)),,0,1))</f>
        <v/>
      </c>
      <c r="BI113" s="15" t="str" cm="1">
        <f t="array" ref="BI113">IF(OR($B113="",BI$2=""),"",Projetos!$K112*_xlfn.XLOOKUP(BI$2,Técnicos!$A$2:$A$100,IF(Projetos!BO112=1,Técnicos!$F$2:$F$100,IF(Projetos!BO112=2,Técnicos!$H$2:$H$100,Técnicos!$J$2:$J$100)),,0,1))</f>
        <v/>
      </c>
      <c r="BJ113" s="15" t="str" cm="1">
        <f t="array" ref="BJ113">IF(OR($B113="",BJ$2=""),"",Projetos!$K112*_xlfn.XLOOKUP(BJ$2,Técnicos!$A$2:$A$100,IF(Projetos!BP112=1,Técnicos!$F$2:$F$100,IF(Projetos!BP112=2,Técnicos!$H$2:$H$100,Técnicos!$J$2:$J$100)),,0,1))</f>
        <v/>
      </c>
      <c r="BK113" s="15" t="str" cm="1">
        <f t="array" ref="BK113">IF(OR($B113="",BK$2=""),"",Projetos!$K112*_xlfn.XLOOKUP(BK$2,Técnicos!$A$2:$A$100,IF(Projetos!BQ112=1,Técnicos!$F$2:$F$100,IF(Projetos!BQ112=2,Técnicos!$H$2:$H$100,Técnicos!$J$2:$J$100)),,0,1))</f>
        <v/>
      </c>
      <c r="BL113" s="15" t="str" cm="1">
        <f t="array" ref="BL113">IF(OR($B113="",BL$2=""),"",Projetos!$K112*_xlfn.XLOOKUP(BL$2,Técnicos!$A$2:$A$100,IF(Projetos!BR112=1,Técnicos!$F$2:$F$100,IF(Projetos!BR112=2,Técnicos!$H$2:$H$100,Técnicos!$J$2:$J$100)),,0,1))</f>
        <v/>
      </c>
      <c r="BM113" s="15" t="str" cm="1">
        <f t="array" ref="BM113">IF(OR($B113="",BM$2=""),"",Projetos!$K112*_xlfn.XLOOKUP(BM$2,Técnicos!$A$2:$A$100,IF(Projetos!BS112=1,Técnicos!$F$2:$F$100,IF(Projetos!BS112=2,Técnicos!$H$2:$H$100,Técnicos!$J$2:$J$100)),,0,1))</f>
        <v/>
      </c>
      <c r="BN113" s="15" t="str" cm="1">
        <f t="array" ref="BN113">IF(OR($B113="",BN$2=""),"",Projetos!$K112*_xlfn.XLOOKUP(BN$2,Técnicos!$A$2:$A$100,IF(Projetos!BT112=1,Técnicos!$F$2:$F$100,IF(Projetos!BT112=2,Técnicos!$H$2:$H$100,Técnicos!$J$2:$J$100)),,0,1))</f>
        <v/>
      </c>
      <c r="BO113" s="15" t="str" cm="1">
        <f t="array" ref="BO113">IF(OR($B113="",BO$2=""),"",Projetos!$K112*_xlfn.XLOOKUP(BO$2,Técnicos!$A$2:$A$100,IF(Projetos!BU112=1,Técnicos!$F$2:$F$100,IF(Projetos!BU112=2,Técnicos!$H$2:$H$100,Técnicos!$J$2:$J$100)),,0,1))</f>
        <v/>
      </c>
      <c r="BP113" s="15" t="str" cm="1">
        <f t="array" ref="BP113">IF(OR($B113="",BP$2=""),"",Projetos!$K112*_xlfn.XLOOKUP(BP$2,Técnicos!$A$2:$A$100,IF(Projetos!BV112=1,Técnicos!$F$2:$F$100,IF(Projetos!BV112=2,Técnicos!$H$2:$H$100,Técnicos!$J$2:$J$100)),,0,1))</f>
        <v/>
      </c>
      <c r="BQ113" s="15" t="str" cm="1">
        <f t="array" ref="BQ113">IF(OR($B113="",BQ$2=""),"",Projetos!$K112*_xlfn.XLOOKUP(BQ$2,Técnicos!$A$2:$A$100,IF(Projetos!BW112=1,Técnicos!$F$2:$F$100,IF(Projetos!BW112=2,Técnicos!$H$2:$H$100,Técnicos!$J$2:$J$100)),,0,1))</f>
        <v/>
      </c>
    </row>
    <row r="114" spans="3:69" x14ac:dyDescent="0.25">
      <c r="C114" s="15" t="str" cm="1">
        <f t="array" ref="C114">IF(OR($B114="",C$2=""),"",Projetos!$K113*_xlfn.XLOOKUP(C$2,Técnicos!$A$2:$A$100,IF(Projetos!I113=1,Técnicos!$F$2:$F$100,IF(Projetos!I113=2,Técnicos!$H$2:$H$100,Técnicos!$J$2:$J$100)),,0,1))</f>
        <v/>
      </c>
      <c r="D114" s="15" t="str" cm="1">
        <f t="array" ref="D114">IF(OR($B114="",D$2=""),"",Projetos!$K113*_xlfn.XLOOKUP(D$2,Técnicos!$A$2:$A$100,IF(Projetos!J113=1,Técnicos!$F$2:$F$100,IF(Projetos!J113=2,Técnicos!$H$2:$H$100,Técnicos!$J$2:$J$100)),,0,1))</f>
        <v/>
      </c>
      <c r="E114" s="15" t="str" cm="1">
        <f t="array" ref="E114">IF(OR($B114="",E$2=""),"",Projetos!$K113*_xlfn.XLOOKUP(E$2,Técnicos!$A$2:$A$100,IF(Projetos!K113=1,Técnicos!$F$2:$F$100,IF(Projetos!K113=2,Técnicos!$H$2:$H$100,Técnicos!$J$2:$J$100)),,0,1))</f>
        <v/>
      </c>
      <c r="F114" s="15" t="str" cm="1">
        <f t="array" ref="F114">IF(OR($B114="",F$2=""),"",Projetos!$K113*_xlfn.XLOOKUP(F$2,Técnicos!$A$2:$A$100,IF(Projetos!L113=1,Técnicos!$F$2:$F$100,IF(Projetos!L113=2,Técnicos!$H$2:$H$100,Técnicos!$J$2:$J$100)),,0,1))</f>
        <v/>
      </c>
      <c r="G114" s="15" t="str" cm="1">
        <f t="array" ref="G114">IF(OR($B114="",G$2=""),"",Projetos!$K113*_xlfn.XLOOKUP(G$2,Técnicos!$A$2:$A$100,IF(Projetos!M113=1,Técnicos!$F$2:$F$100,IF(Projetos!M113=2,Técnicos!$H$2:$H$100,Técnicos!$J$2:$J$100)),,0,1))</f>
        <v/>
      </c>
      <c r="H114" s="15" t="str" cm="1">
        <f t="array" ref="H114">IF(OR($B114="",H$2=""),"",Projetos!$K113*_xlfn.XLOOKUP(H$2,Técnicos!$A$2:$A$100,IF(Projetos!N113=1,Técnicos!$F$2:$F$100,IF(Projetos!N113=2,Técnicos!$H$2:$H$100,Técnicos!$J$2:$J$100)),,0,1))</f>
        <v/>
      </c>
      <c r="I114" s="15" t="str" cm="1">
        <f t="array" ref="I114">IF(OR($B114="",I$2=""),"",Projetos!$K113*_xlfn.XLOOKUP(I$2,Técnicos!$A$2:$A$100,IF(Projetos!O113=1,Técnicos!$F$2:$F$100,IF(Projetos!O113=2,Técnicos!$H$2:$H$100,Técnicos!$J$2:$J$100)),,0,1))</f>
        <v/>
      </c>
      <c r="J114" s="15" t="str" cm="1">
        <f t="array" ref="J114">IF(OR($B114="",J$2=""),"",Projetos!$K113*_xlfn.XLOOKUP(J$2,Técnicos!$A$2:$A$100,IF(Projetos!P113=1,Técnicos!$F$2:$F$100,IF(Projetos!P113=2,Técnicos!$H$2:$H$100,Técnicos!$J$2:$J$100)),,0,1))</f>
        <v/>
      </c>
      <c r="K114" s="15" t="str" cm="1">
        <f t="array" ref="K114">IF(OR($B114="",K$2=""),"",Projetos!$K113*_xlfn.XLOOKUP(K$2,Técnicos!$A$2:$A$100,IF(Projetos!Q113=1,Técnicos!$F$2:$F$100,IF(Projetos!Q113=2,Técnicos!$H$2:$H$100,Técnicos!$J$2:$J$100)),,0,1))</f>
        <v/>
      </c>
      <c r="L114" s="15" t="str" cm="1">
        <f t="array" ref="L114">IF(OR($B114="",L$2=""),"",Projetos!$K113*_xlfn.XLOOKUP(L$2,Técnicos!$A$2:$A$100,IF(Projetos!R113=1,Técnicos!$F$2:$F$100,IF(Projetos!R113=2,Técnicos!$H$2:$H$100,Técnicos!$J$2:$J$100)),,0,1))</f>
        <v/>
      </c>
      <c r="M114" s="15" t="str" cm="1">
        <f t="array" ref="M114">IF(OR($B114="",M$2=""),"",Projetos!$K113*_xlfn.XLOOKUP(M$2,Técnicos!$A$2:$A$100,IF(Projetos!S113=1,Técnicos!$F$2:$F$100,IF(Projetos!S113=2,Técnicos!$H$2:$H$100,Técnicos!$J$2:$J$100)),,0,1))</f>
        <v/>
      </c>
      <c r="N114" s="15" t="str" cm="1">
        <f t="array" ref="N114">IF(OR($B114="",N$2=""),"",Projetos!$K113*_xlfn.XLOOKUP(N$2,Técnicos!$A$2:$A$100,IF(Projetos!T113=1,Técnicos!$F$2:$F$100,IF(Projetos!T113=2,Técnicos!$H$2:$H$100,Técnicos!$J$2:$J$100)),,0,1))</f>
        <v/>
      </c>
      <c r="O114" s="15" t="str" cm="1">
        <f t="array" ref="O114">IF(OR($B114="",O$2=""),"",Projetos!$K113*_xlfn.XLOOKUP(O$2,Técnicos!$A$2:$A$100,IF(Projetos!U113=1,Técnicos!$F$2:$F$100,IF(Projetos!U113=2,Técnicos!$H$2:$H$100,Técnicos!$J$2:$J$100)),,0,1))</f>
        <v/>
      </c>
      <c r="P114" s="15" t="str" cm="1">
        <f t="array" ref="P114">IF(OR($B114="",P$2=""),"",Projetos!$K113*_xlfn.XLOOKUP(P$2,Técnicos!$A$2:$A$100,IF(Projetos!V113=1,Técnicos!$F$2:$F$100,IF(Projetos!V113=2,Técnicos!$H$2:$H$100,Técnicos!$J$2:$J$100)),,0,1))</f>
        <v/>
      </c>
      <c r="Q114" s="15" t="str" cm="1">
        <f t="array" ref="Q114">IF(OR($B114="",Q$2=""),"",Projetos!$K113*_xlfn.XLOOKUP(Q$2,Técnicos!$A$2:$A$100,IF(Projetos!W113=1,Técnicos!$F$2:$F$100,IF(Projetos!W113=2,Técnicos!$H$2:$H$100,Técnicos!$J$2:$J$100)),,0,1))</f>
        <v/>
      </c>
      <c r="R114" s="15" t="str" cm="1">
        <f t="array" ref="R114">IF(OR($B114="",R$2=""),"",Projetos!$K113*_xlfn.XLOOKUP(R$2,Técnicos!$A$2:$A$100,IF(Projetos!X113=1,Técnicos!$F$2:$F$100,IF(Projetos!X113=2,Técnicos!$H$2:$H$100,Técnicos!$J$2:$J$100)),,0,1))</f>
        <v/>
      </c>
      <c r="S114" s="15" t="str" cm="1">
        <f t="array" ref="S114">IF(OR($B114="",S$2=""),"",Projetos!$K113*_xlfn.XLOOKUP(S$2,Técnicos!$A$2:$A$100,IF(Projetos!Y113=1,Técnicos!$F$2:$F$100,IF(Projetos!Y113=2,Técnicos!$H$2:$H$100,Técnicos!$J$2:$J$100)),,0,1))</f>
        <v/>
      </c>
      <c r="T114" s="15" t="str" cm="1">
        <f t="array" ref="T114">IF(OR($B114="",T$2=""),"",Projetos!$K113*_xlfn.XLOOKUP(T$2,Técnicos!$A$2:$A$100,IF(Projetos!Z113=1,Técnicos!$F$2:$F$100,IF(Projetos!Z113=2,Técnicos!$H$2:$H$100,Técnicos!$J$2:$J$100)),,0,1))</f>
        <v/>
      </c>
      <c r="U114" s="15" t="str" cm="1">
        <f t="array" ref="U114">IF(OR($B114="",U$2=""),"",Projetos!$K113*_xlfn.XLOOKUP(U$2,Técnicos!$A$2:$A$100,IF(Projetos!AA113=1,Técnicos!$F$2:$F$100,IF(Projetos!AA113=2,Técnicos!$H$2:$H$100,Técnicos!$J$2:$J$100)),,0,1))</f>
        <v/>
      </c>
      <c r="V114" s="15" t="str" cm="1">
        <f t="array" ref="V114">IF(OR($B114="",V$2=""),"",Projetos!$K113*_xlfn.XLOOKUP(V$2,Técnicos!$A$2:$A$100,IF(Projetos!AB113=1,Técnicos!$F$2:$F$100,IF(Projetos!AB113=2,Técnicos!$H$2:$H$100,Técnicos!$J$2:$J$100)),,0,1))</f>
        <v/>
      </c>
      <c r="W114" s="15" t="str" cm="1">
        <f t="array" ref="W114">IF(OR($B114="",W$2=""),"",Projetos!$K113*_xlfn.XLOOKUP(W$2,Técnicos!$A$2:$A$100,IF(Projetos!AC113=1,Técnicos!$F$2:$F$100,IF(Projetos!AC113=2,Técnicos!$H$2:$H$100,Técnicos!$J$2:$J$100)),,0,1))</f>
        <v/>
      </c>
      <c r="X114" s="15" t="str" cm="1">
        <f t="array" ref="X114">IF(OR($B114="",X$2=""),"",Projetos!$K113*_xlfn.XLOOKUP(X$2,Técnicos!$A$2:$A$100,IF(Projetos!AD113=1,Técnicos!$F$2:$F$100,IF(Projetos!AD113=2,Técnicos!$H$2:$H$100,Técnicos!$J$2:$J$100)),,0,1))</f>
        <v/>
      </c>
      <c r="Y114" s="15" t="str" cm="1">
        <f t="array" ref="Y114">IF(OR($B114="",Y$2=""),"",Projetos!$K113*_xlfn.XLOOKUP(Y$2,Técnicos!$A$2:$A$100,IF(Projetos!AE113=1,Técnicos!$F$2:$F$100,IF(Projetos!AE113=2,Técnicos!$H$2:$H$100,Técnicos!$J$2:$J$100)),,0,1))</f>
        <v/>
      </c>
      <c r="Z114" s="15" t="str" cm="1">
        <f t="array" ref="Z114">IF(OR($B114="",Z$2=""),"",Projetos!$K113*_xlfn.XLOOKUP(Z$2,Técnicos!$A$2:$A$100,IF(Projetos!AF113=1,Técnicos!$F$2:$F$100,IF(Projetos!AF113=2,Técnicos!$H$2:$H$100,Técnicos!$J$2:$J$100)),,0,1))</f>
        <v/>
      </c>
      <c r="AA114" s="15" t="str" cm="1">
        <f t="array" ref="AA114">IF(OR($B114="",AA$2=""),"",Projetos!$K113*_xlfn.XLOOKUP(AA$2,Técnicos!$A$2:$A$100,IF(Projetos!AG113=1,Técnicos!$F$2:$F$100,IF(Projetos!AG113=2,Técnicos!$H$2:$H$100,Técnicos!$J$2:$J$100)),,0,1))</f>
        <v/>
      </c>
      <c r="AB114" s="15" t="str" cm="1">
        <f t="array" ref="AB114">IF(OR($B114="",AB$2=""),"",Projetos!$K113*_xlfn.XLOOKUP(AB$2,Técnicos!$A$2:$A$100,IF(Projetos!AH113=1,Técnicos!$F$2:$F$100,IF(Projetos!AH113=2,Técnicos!$H$2:$H$100,Técnicos!$J$2:$J$100)),,0,1))</f>
        <v/>
      </c>
      <c r="AC114" s="15" t="str" cm="1">
        <f t="array" ref="AC114">IF(OR($B114="",AC$2=""),"",Projetos!$K113*_xlfn.XLOOKUP(AC$2,Técnicos!$A$2:$A$100,IF(Projetos!AI113=1,Técnicos!$F$2:$F$100,IF(Projetos!AI113=2,Técnicos!$H$2:$H$100,Técnicos!$J$2:$J$100)),,0,1))</f>
        <v/>
      </c>
      <c r="AD114" s="15" t="str" cm="1">
        <f t="array" ref="AD114">IF(OR($B114="",AD$2=""),"",Projetos!$K113*_xlfn.XLOOKUP(AD$2,Técnicos!$A$2:$A$100,IF(Projetos!AJ113=1,Técnicos!$F$2:$F$100,IF(Projetos!AJ113=2,Técnicos!$H$2:$H$100,Técnicos!$J$2:$J$100)),,0,1))</f>
        <v/>
      </c>
      <c r="AE114" s="15" t="str" cm="1">
        <f t="array" ref="AE114">IF(OR($B114="",AE$2=""),"",Projetos!$K113*_xlfn.XLOOKUP(AE$2,Técnicos!$A$2:$A$100,IF(Projetos!AK113=1,Técnicos!$F$2:$F$100,IF(Projetos!AK113=2,Técnicos!$H$2:$H$100,Técnicos!$J$2:$J$100)),,0,1))</f>
        <v/>
      </c>
      <c r="AF114" s="15" t="str" cm="1">
        <f t="array" ref="AF114">IF(OR($B114="",AF$2=""),"",Projetos!$K113*_xlfn.XLOOKUP(AF$2,Técnicos!$A$2:$A$100,IF(Projetos!AL113=1,Técnicos!$F$2:$F$100,IF(Projetos!AL113=2,Técnicos!$H$2:$H$100,Técnicos!$J$2:$J$100)),,0,1))</f>
        <v/>
      </c>
      <c r="AG114" s="15" t="str" cm="1">
        <f t="array" ref="AG114">IF(OR($B114="",AG$2=""),"",Projetos!$K113*_xlfn.XLOOKUP(AG$2,Técnicos!$A$2:$A$100,IF(Projetos!AM113=1,Técnicos!$F$2:$F$100,IF(Projetos!AM113=2,Técnicos!$H$2:$H$100,Técnicos!$J$2:$J$100)),,0,1))</f>
        <v/>
      </c>
      <c r="AH114" s="15" t="str" cm="1">
        <f t="array" ref="AH114">IF(OR($B114="",AH$2=""),"",Projetos!$K113*_xlfn.XLOOKUP(AH$2,Técnicos!$A$2:$A$100,IF(Projetos!AN113=1,Técnicos!$F$2:$F$100,IF(Projetos!AN113=2,Técnicos!$H$2:$H$100,Técnicos!$J$2:$J$100)),,0,1))</f>
        <v/>
      </c>
      <c r="AI114" s="15" t="str" cm="1">
        <f t="array" ref="AI114">IF(OR($B114="",AI$2=""),"",Projetos!$K113*_xlfn.XLOOKUP(AI$2,Técnicos!$A$2:$A$100,IF(Projetos!AO113=1,Técnicos!$F$2:$F$100,IF(Projetos!AO113=2,Técnicos!$H$2:$H$100,Técnicos!$J$2:$J$100)),,0,1))</f>
        <v/>
      </c>
      <c r="AJ114" s="15" t="str" cm="1">
        <f t="array" ref="AJ114">IF(OR($B114="",AJ$2=""),"",Projetos!$K113*_xlfn.XLOOKUP(AJ$2,Técnicos!$A$2:$A$100,IF(Projetos!AP113=1,Técnicos!$F$2:$F$100,IF(Projetos!AP113=2,Técnicos!$H$2:$H$100,Técnicos!$J$2:$J$100)),,0,1))</f>
        <v/>
      </c>
      <c r="AK114" s="15" t="str" cm="1">
        <f t="array" ref="AK114">IF(OR($B114="",AK$2=""),"",Projetos!$K113*_xlfn.XLOOKUP(AK$2,Técnicos!$A$2:$A$100,IF(Projetos!AQ113=1,Técnicos!$F$2:$F$100,IF(Projetos!AQ113=2,Técnicos!$H$2:$H$100,Técnicos!$J$2:$J$100)),,0,1))</f>
        <v/>
      </c>
      <c r="AL114" s="15" t="str" cm="1">
        <f t="array" ref="AL114">IF(OR($B114="",AL$2=""),"",Projetos!$K113*_xlfn.XLOOKUP(AL$2,Técnicos!$A$2:$A$100,IF(Projetos!AR113=1,Técnicos!$F$2:$F$100,IF(Projetos!AR113=2,Técnicos!$H$2:$H$100,Técnicos!$J$2:$J$100)),,0,1))</f>
        <v/>
      </c>
      <c r="AM114" s="15" t="str" cm="1">
        <f t="array" ref="AM114">IF(OR($B114="",AM$2=""),"",Projetos!$K113*_xlfn.XLOOKUP(AM$2,Técnicos!$A$2:$A$100,IF(Projetos!AS113=1,Técnicos!$F$2:$F$100,IF(Projetos!AS113=2,Técnicos!$H$2:$H$100,Técnicos!$J$2:$J$100)),,0,1))</f>
        <v/>
      </c>
      <c r="AN114" s="15" t="str" cm="1">
        <f t="array" ref="AN114">IF(OR($B114="",AN$2=""),"",Projetos!$K113*_xlfn.XLOOKUP(AN$2,Técnicos!$A$2:$A$100,IF(Projetos!AT113=1,Técnicos!$F$2:$F$100,IF(Projetos!AT113=2,Técnicos!$H$2:$H$100,Técnicos!$J$2:$J$100)),,0,1))</f>
        <v/>
      </c>
      <c r="AO114" s="15" t="str" cm="1">
        <f t="array" ref="AO114">IF(OR($B114="",AO$2=""),"",Projetos!$K113*_xlfn.XLOOKUP(AO$2,Técnicos!$A$2:$A$100,IF(Projetos!AU113=1,Técnicos!$F$2:$F$100,IF(Projetos!AU113=2,Técnicos!$H$2:$H$100,Técnicos!$J$2:$J$100)),,0,1))</f>
        <v/>
      </c>
      <c r="AP114" s="15" t="str" cm="1">
        <f t="array" ref="AP114">IF(OR($B114="",AP$2=""),"",Projetos!$K113*_xlfn.XLOOKUP(AP$2,Técnicos!$A$2:$A$100,IF(Projetos!AV113=1,Técnicos!$F$2:$F$100,IF(Projetos!AV113=2,Técnicos!$H$2:$H$100,Técnicos!$J$2:$J$100)),,0,1))</f>
        <v/>
      </c>
      <c r="AQ114" s="15" t="str" cm="1">
        <f t="array" ref="AQ114">IF(OR($B114="",AQ$2=""),"",Projetos!$K113*_xlfn.XLOOKUP(AQ$2,Técnicos!$A$2:$A$100,IF(Projetos!AW113=1,Técnicos!$F$2:$F$100,IF(Projetos!AW113=2,Técnicos!$H$2:$H$100,Técnicos!$J$2:$J$100)),,0,1))</f>
        <v/>
      </c>
      <c r="AR114" s="15" t="str" cm="1">
        <f t="array" ref="AR114">IF(OR($B114="",AR$2=""),"",Projetos!$K113*_xlfn.XLOOKUP(AR$2,Técnicos!$A$2:$A$100,IF(Projetos!AX113=1,Técnicos!$F$2:$F$100,IF(Projetos!AX113=2,Técnicos!$H$2:$H$100,Técnicos!$J$2:$J$100)),,0,1))</f>
        <v/>
      </c>
      <c r="AS114" s="15" t="str" cm="1">
        <f t="array" ref="AS114">IF(OR($B114="",AS$2=""),"",Projetos!$K113*_xlfn.XLOOKUP(AS$2,Técnicos!$A$2:$A$100,IF(Projetos!AY113=1,Técnicos!$F$2:$F$100,IF(Projetos!AY113=2,Técnicos!$H$2:$H$100,Técnicos!$J$2:$J$100)),,0,1))</f>
        <v/>
      </c>
      <c r="AT114" s="15" t="str" cm="1">
        <f t="array" ref="AT114">IF(OR($B114="",AT$2=""),"",Projetos!$K113*_xlfn.XLOOKUP(AT$2,Técnicos!$A$2:$A$100,IF(Projetos!AZ113=1,Técnicos!$F$2:$F$100,IF(Projetos!AZ113=2,Técnicos!$H$2:$H$100,Técnicos!$J$2:$J$100)),,0,1))</f>
        <v/>
      </c>
      <c r="AU114" s="15" t="str" cm="1">
        <f t="array" ref="AU114">IF(OR($B114="",AU$2=""),"",Projetos!$K113*_xlfn.XLOOKUP(AU$2,Técnicos!$A$2:$A$100,IF(Projetos!BA113=1,Técnicos!$F$2:$F$100,IF(Projetos!BA113=2,Técnicos!$H$2:$H$100,Técnicos!$J$2:$J$100)),,0,1))</f>
        <v/>
      </c>
      <c r="AV114" s="15" t="str" cm="1">
        <f t="array" ref="AV114">IF(OR($B114="",AV$2=""),"",Projetos!$K113*_xlfn.XLOOKUP(AV$2,Técnicos!$A$2:$A$100,IF(Projetos!BB113=1,Técnicos!$F$2:$F$100,IF(Projetos!BB113=2,Técnicos!$H$2:$H$100,Técnicos!$J$2:$J$100)),,0,1))</f>
        <v/>
      </c>
      <c r="AW114" s="15" t="str" cm="1">
        <f t="array" ref="AW114">IF(OR($B114="",AW$2=""),"",Projetos!$K113*_xlfn.XLOOKUP(AW$2,Técnicos!$A$2:$A$100,IF(Projetos!BC113=1,Técnicos!$F$2:$F$100,IF(Projetos!BC113=2,Técnicos!$H$2:$H$100,Técnicos!$J$2:$J$100)),,0,1))</f>
        <v/>
      </c>
      <c r="AX114" s="15" t="str" cm="1">
        <f t="array" ref="AX114">IF(OR($B114="",AX$2=""),"",Projetos!$K113*_xlfn.XLOOKUP(AX$2,Técnicos!$A$2:$A$100,IF(Projetos!BD113=1,Técnicos!$F$2:$F$100,IF(Projetos!BD113=2,Técnicos!$H$2:$H$100,Técnicos!$J$2:$J$100)),,0,1))</f>
        <v/>
      </c>
      <c r="AY114" s="15" t="str" cm="1">
        <f t="array" ref="AY114">IF(OR($B114="",AY$2=""),"",Projetos!$K113*_xlfn.XLOOKUP(AY$2,Técnicos!$A$2:$A$100,IF(Projetos!BE113=1,Técnicos!$F$2:$F$100,IF(Projetos!BE113=2,Técnicos!$H$2:$H$100,Técnicos!$J$2:$J$100)),,0,1))</f>
        <v/>
      </c>
      <c r="AZ114" s="15" t="str" cm="1">
        <f t="array" ref="AZ114">IF(OR($B114="",AZ$2=""),"",Projetos!$K113*_xlfn.XLOOKUP(AZ$2,Técnicos!$A$2:$A$100,IF(Projetos!BF113=1,Técnicos!$F$2:$F$100,IF(Projetos!BF113=2,Técnicos!$H$2:$H$100,Técnicos!$J$2:$J$100)),,0,1))</f>
        <v/>
      </c>
      <c r="BA114" s="15" t="str" cm="1">
        <f t="array" ref="BA114">IF(OR($B114="",BA$2=""),"",Projetos!$K113*_xlfn.XLOOKUP(BA$2,Técnicos!$A$2:$A$100,IF(Projetos!BG113=1,Técnicos!$F$2:$F$100,IF(Projetos!BG113=2,Técnicos!$H$2:$H$100,Técnicos!$J$2:$J$100)),,0,1))</f>
        <v/>
      </c>
      <c r="BB114" s="15" t="str" cm="1">
        <f t="array" ref="BB114">IF(OR($B114="",BB$2=""),"",Projetos!$K113*_xlfn.XLOOKUP(BB$2,Técnicos!$A$2:$A$100,IF(Projetos!BH113=1,Técnicos!$F$2:$F$100,IF(Projetos!BH113=2,Técnicos!$H$2:$H$100,Técnicos!$J$2:$J$100)),,0,1))</f>
        <v/>
      </c>
      <c r="BC114" s="15" t="str" cm="1">
        <f t="array" ref="BC114">IF(OR($B114="",BC$2=""),"",Projetos!$K113*_xlfn.XLOOKUP(BC$2,Técnicos!$A$2:$A$100,IF(Projetos!BI113=1,Técnicos!$F$2:$F$100,IF(Projetos!BI113=2,Técnicos!$H$2:$H$100,Técnicos!$J$2:$J$100)),,0,1))</f>
        <v/>
      </c>
      <c r="BD114" s="15" t="str" cm="1">
        <f t="array" ref="BD114">IF(OR($B114="",BD$2=""),"",Projetos!$K113*_xlfn.XLOOKUP(BD$2,Técnicos!$A$2:$A$100,IF(Projetos!BJ113=1,Técnicos!$F$2:$F$100,IF(Projetos!BJ113=2,Técnicos!$H$2:$H$100,Técnicos!$J$2:$J$100)),,0,1))</f>
        <v/>
      </c>
      <c r="BE114" s="15" t="str" cm="1">
        <f t="array" ref="BE114">IF(OR($B114="",BE$2=""),"",Projetos!$K113*_xlfn.XLOOKUP(BE$2,Técnicos!$A$2:$A$100,IF(Projetos!BK113=1,Técnicos!$F$2:$F$100,IF(Projetos!BK113=2,Técnicos!$H$2:$H$100,Técnicos!$J$2:$J$100)),,0,1))</f>
        <v/>
      </c>
      <c r="BF114" s="15" t="str" cm="1">
        <f t="array" ref="BF114">IF(OR($B114="",BF$2=""),"",Projetos!$K113*_xlfn.XLOOKUP(BF$2,Técnicos!$A$2:$A$100,IF(Projetos!BL113=1,Técnicos!$F$2:$F$100,IF(Projetos!BL113=2,Técnicos!$H$2:$H$100,Técnicos!$J$2:$J$100)),,0,1))</f>
        <v/>
      </c>
      <c r="BG114" s="15" t="str" cm="1">
        <f t="array" ref="BG114">IF(OR($B114="",BG$2=""),"",Projetos!$K113*_xlfn.XLOOKUP(BG$2,Técnicos!$A$2:$A$100,IF(Projetos!BM113=1,Técnicos!$F$2:$F$100,IF(Projetos!BM113=2,Técnicos!$H$2:$H$100,Técnicos!$J$2:$J$100)),,0,1))</f>
        <v/>
      </c>
      <c r="BH114" s="15" t="str" cm="1">
        <f t="array" ref="BH114">IF(OR($B114="",BH$2=""),"",Projetos!$K113*_xlfn.XLOOKUP(BH$2,Técnicos!$A$2:$A$100,IF(Projetos!BN113=1,Técnicos!$F$2:$F$100,IF(Projetos!BN113=2,Técnicos!$H$2:$H$100,Técnicos!$J$2:$J$100)),,0,1))</f>
        <v/>
      </c>
      <c r="BI114" s="15" t="str" cm="1">
        <f t="array" ref="BI114">IF(OR($B114="",BI$2=""),"",Projetos!$K113*_xlfn.XLOOKUP(BI$2,Técnicos!$A$2:$A$100,IF(Projetos!BO113=1,Técnicos!$F$2:$F$100,IF(Projetos!BO113=2,Técnicos!$H$2:$H$100,Técnicos!$J$2:$J$100)),,0,1))</f>
        <v/>
      </c>
      <c r="BJ114" s="15" t="str" cm="1">
        <f t="array" ref="BJ114">IF(OR($B114="",BJ$2=""),"",Projetos!$K113*_xlfn.XLOOKUP(BJ$2,Técnicos!$A$2:$A$100,IF(Projetos!BP113=1,Técnicos!$F$2:$F$100,IF(Projetos!BP113=2,Técnicos!$H$2:$H$100,Técnicos!$J$2:$J$100)),,0,1))</f>
        <v/>
      </c>
      <c r="BK114" s="15" t="str" cm="1">
        <f t="array" ref="BK114">IF(OR($B114="",BK$2=""),"",Projetos!$K113*_xlfn.XLOOKUP(BK$2,Técnicos!$A$2:$A$100,IF(Projetos!BQ113=1,Técnicos!$F$2:$F$100,IF(Projetos!BQ113=2,Técnicos!$H$2:$H$100,Técnicos!$J$2:$J$100)),,0,1))</f>
        <v/>
      </c>
      <c r="BL114" s="15" t="str" cm="1">
        <f t="array" ref="BL114">IF(OR($B114="",BL$2=""),"",Projetos!$K113*_xlfn.XLOOKUP(BL$2,Técnicos!$A$2:$A$100,IF(Projetos!BR113=1,Técnicos!$F$2:$F$100,IF(Projetos!BR113=2,Técnicos!$H$2:$H$100,Técnicos!$J$2:$J$100)),,0,1))</f>
        <v/>
      </c>
      <c r="BM114" s="15" t="str" cm="1">
        <f t="array" ref="BM114">IF(OR($B114="",BM$2=""),"",Projetos!$K113*_xlfn.XLOOKUP(BM$2,Técnicos!$A$2:$A$100,IF(Projetos!BS113=1,Técnicos!$F$2:$F$100,IF(Projetos!BS113=2,Técnicos!$H$2:$H$100,Técnicos!$J$2:$J$100)),,0,1))</f>
        <v/>
      </c>
      <c r="BN114" s="15" t="str" cm="1">
        <f t="array" ref="BN114">IF(OR($B114="",BN$2=""),"",Projetos!$K113*_xlfn.XLOOKUP(BN$2,Técnicos!$A$2:$A$100,IF(Projetos!BT113=1,Técnicos!$F$2:$F$100,IF(Projetos!BT113=2,Técnicos!$H$2:$H$100,Técnicos!$J$2:$J$100)),,0,1))</f>
        <v/>
      </c>
      <c r="BO114" s="15" t="str" cm="1">
        <f t="array" ref="BO114">IF(OR($B114="",BO$2=""),"",Projetos!$K113*_xlfn.XLOOKUP(BO$2,Técnicos!$A$2:$A$100,IF(Projetos!BU113=1,Técnicos!$F$2:$F$100,IF(Projetos!BU113=2,Técnicos!$H$2:$H$100,Técnicos!$J$2:$J$100)),,0,1))</f>
        <v/>
      </c>
      <c r="BP114" s="15" t="str" cm="1">
        <f t="array" ref="BP114">IF(OR($B114="",BP$2=""),"",Projetos!$K113*_xlfn.XLOOKUP(BP$2,Técnicos!$A$2:$A$100,IF(Projetos!BV113=1,Técnicos!$F$2:$F$100,IF(Projetos!BV113=2,Técnicos!$H$2:$H$100,Técnicos!$J$2:$J$100)),,0,1))</f>
        <v/>
      </c>
      <c r="BQ114" s="15" t="str" cm="1">
        <f t="array" ref="BQ114">IF(OR($B114="",BQ$2=""),"",Projetos!$K113*_xlfn.XLOOKUP(BQ$2,Técnicos!$A$2:$A$100,IF(Projetos!BW113=1,Técnicos!$F$2:$F$100,IF(Projetos!BW113=2,Técnicos!$H$2:$H$100,Técnicos!$J$2:$J$100)),,0,1))</f>
        <v/>
      </c>
    </row>
    <row r="115" spans="3:69" x14ac:dyDescent="0.25">
      <c r="C115" s="15" t="str" cm="1">
        <f t="array" ref="C115">IF(OR($B115="",C$2=""),"",Projetos!$K114*_xlfn.XLOOKUP(C$2,Técnicos!$A$2:$A$100,IF(Projetos!I114=1,Técnicos!$F$2:$F$100,IF(Projetos!I114=2,Técnicos!$H$2:$H$100,Técnicos!$J$2:$J$100)),,0,1))</f>
        <v/>
      </c>
      <c r="D115" s="15" t="str" cm="1">
        <f t="array" ref="D115">IF(OR($B115="",D$2=""),"",Projetos!$K114*_xlfn.XLOOKUP(D$2,Técnicos!$A$2:$A$100,IF(Projetos!J114=1,Técnicos!$F$2:$F$100,IF(Projetos!J114=2,Técnicos!$H$2:$H$100,Técnicos!$J$2:$J$100)),,0,1))</f>
        <v/>
      </c>
      <c r="E115" s="15" t="str" cm="1">
        <f t="array" ref="E115">IF(OR($B115="",E$2=""),"",Projetos!$K114*_xlfn.XLOOKUP(E$2,Técnicos!$A$2:$A$100,IF(Projetos!K114=1,Técnicos!$F$2:$F$100,IF(Projetos!K114=2,Técnicos!$H$2:$H$100,Técnicos!$J$2:$J$100)),,0,1))</f>
        <v/>
      </c>
      <c r="F115" s="15" t="str" cm="1">
        <f t="array" ref="F115">IF(OR($B115="",F$2=""),"",Projetos!$K114*_xlfn.XLOOKUP(F$2,Técnicos!$A$2:$A$100,IF(Projetos!L114=1,Técnicos!$F$2:$F$100,IF(Projetos!L114=2,Técnicos!$H$2:$H$100,Técnicos!$J$2:$J$100)),,0,1))</f>
        <v/>
      </c>
      <c r="G115" s="15" t="str" cm="1">
        <f t="array" ref="G115">IF(OR($B115="",G$2=""),"",Projetos!$K114*_xlfn.XLOOKUP(G$2,Técnicos!$A$2:$A$100,IF(Projetos!M114=1,Técnicos!$F$2:$F$100,IF(Projetos!M114=2,Técnicos!$H$2:$H$100,Técnicos!$J$2:$J$100)),,0,1))</f>
        <v/>
      </c>
      <c r="H115" s="15" t="str" cm="1">
        <f t="array" ref="H115">IF(OR($B115="",H$2=""),"",Projetos!$K114*_xlfn.XLOOKUP(H$2,Técnicos!$A$2:$A$100,IF(Projetos!N114=1,Técnicos!$F$2:$F$100,IF(Projetos!N114=2,Técnicos!$H$2:$H$100,Técnicos!$J$2:$J$100)),,0,1))</f>
        <v/>
      </c>
      <c r="I115" s="15" t="str" cm="1">
        <f t="array" ref="I115">IF(OR($B115="",I$2=""),"",Projetos!$K114*_xlfn.XLOOKUP(I$2,Técnicos!$A$2:$A$100,IF(Projetos!O114=1,Técnicos!$F$2:$F$100,IF(Projetos!O114=2,Técnicos!$H$2:$H$100,Técnicos!$J$2:$J$100)),,0,1))</f>
        <v/>
      </c>
      <c r="J115" s="15" t="str" cm="1">
        <f t="array" ref="J115">IF(OR($B115="",J$2=""),"",Projetos!$K114*_xlfn.XLOOKUP(J$2,Técnicos!$A$2:$A$100,IF(Projetos!P114=1,Técnicos!$F$2:$F$100,IF(Projetos!P114=2,Técnicos!$H$2:$H$100,Técnicos!$J$2:$J$100)),,0,1))</f>
        <v/>
      </c>
      <c r="K115" s="15" t="str" cm="1">
        <f t="array" ref="K115">IF(OR($B115="",K$2=""),"",Projetos!$K114*_xlfn.XLOOKUP(K$2,Técnicos!$A$2:$A$100,IF(Projetos!Q114=1,Técnicos!$F$2:$F$100,IF(Projetos!Q114=2,Técnicos!$H$2:$H$100,Técnicos!$J$2:$J$100)),,0,1))</f>
        <v/>
      </c>
      <c r="L115" s="15" t="str" cm="1">
        <f t="array" ref="L115">IF(OR($B115="",L$2=""),"",Projetos!$K114*_xlfn.XLOOKUP(L$2,Técnicos!$A$2:$A$100,IF(Projetos!R114=1,Técnicos!$F$2:$F$100,IF(Projetos!R114=2,Técnicos!$H$2:$H$100,Técnicos!$J$2:$J$100)),,0,1))</f>
        <v/>
      </c>
      <c r="M115" s="15" t="str" cm="1">
        <f t="array" ref="M115">IF(OR($B115="",M$2=""),"",Projetos!$K114*_xlfn.XLOOKUP(M$2,Técnicos!$A$2:$A$100,IF(Projetos!S114=1,Técnicos!$F$2:$F$100,IF(Projetos!S114=2,Técnicos!$H$2:$H$100,Técnicos!$J$2:$J$100)),,0,1))</f>
        <v/>
      </c>
      <c r="N115" s="15" t="str" cm="1">
        <f t="array" ref="N115">IF(OR($B115="",N$2=""),"",Projetos!$K114*_xlfn.XLOOKUP(N$2,Técnicos!$A$2:$A$100,IF(Projetos!T114=1,Técnicos!$F$2:$F$100,IF(Projetos!T114=2,Técnicos!$H$2:$H$100,Técnicos!$J$2:$J$100)),,0,1))</f>
        <v/>
      </c>
      <c r="O115" s="15" t="str" cm="1">
        <f t="array" ref="O115">IF(OR($B115="",O$2=""),"",Projetos!$K114*_xlfn.XLOOKUP(O$2,Técnicos!$A$2:$A$100,IF(Projetos!U114=1,Técnicos!$F$2:$F$100,IF(Projetos!U114=2,Técnicos!$H$2:$H$100,Técnicos!$J$2:$J$100)),,0,1))</f>
        <v/>
      </c>
      <c r="P115" s="15" t="str" cm="1">
        <f t="array" ref="P115">IF(OR($B115="",P$2=""),"",Projetos!$K114*_xlfn.XLOOKUP(P$2,Técnicos!$A$2:$A$100,IF(Projetos!V114=1,Técnicos!$F$2:$F$100,IF(Projetos!V114=2,Técnicos!$H$2:$H$100,Técnicos!$J$2:$J$100)),,0,1))</f>
        <v/>
      </c>
      <c r="Q115" s="15" t="str" cm="1">
        <f t="array" ref="Q115">IF(OR($B115="",Q$2=""),"",Projetos!$K114*_xlfn.XLOOKUP(Q$2,Técnicos!$A$2:$A$100,IF(Projetos!W114=1,Técnicos!$F$2:$F$100,IF(Projetos!W114=2,Técnicos!$H$2:$H$100,Técnicos!$J$2:$J$100)),,0,1))</f>
        <v/>
      </c>
      <c r="R115" s="15" t="str" cm="1">
        <f t="array" ref="R115">IF(OR($B115="",R$2=""),"",Projetos!$K114*_xlfn.XLOOKUP(R$2,Técnicos!$A$2:$A$100,IF(Projetos!X114=1,Técnicos!$F$2:$F$100,IF(Projetos!X114=2,Técnicos!$H$2:$H$100,Técnicos!$J$2:$J$100)),,0,1))</f>
        <v/>
      </c>
      <c r="S115" s="15" t="str" cm="1">
        <f t="array" ref="S115">IF(OR($B115="",S$2=""),"",Projetos!$K114*_xlfn.XLOOKUP(S$2,Técnicos!$A$2:$A$100,IF(Projetos!Y114=1,Técnicos!$F$2:$F$100,IF(Projetos!Y114=2,Técnicos!$H$2:$H$100,Técnicos!$J$2:$J$100)),,0,1))</f>
        <v/>
      </c>
      <c r="T115" s="15" t="str" cm="1">
        <f t="array" ref="T115">IF(OR($B115="",T$2=""),"",Projetos!$K114*_xlfn.XLOOKUP(T$2,Técnicos!$A$2:$A$100,IF(Projetos!Z114=1,Técnicos!$F$2:$F$100,IF(Projetos!Z114=2,Técnicos!$H$2:$H$100,Técnicos!$J$2:$J$100)),,0,1))</f>
        <v/>
      </c>
      <c r="U115" s="15" t="str" cm="1">
        <f t="array" ref="U115">IF(OR($B115="",U$2=""),"",Projetos!$K114*_xlfn.XLOOKUP(U$2,Técnicos!$A$2:$A$100,IF(Projetos!AA114=1,Técnicos!$F$2:$F$100,IF(Projetos!AA114=2,Técnicos!$H$2:$H$100,Técnicos!$J$2:$J$100)),,0,1))</f>
        <v/>
      </c>
      <c r="V115" s="15" t="str" cm="1">
        <f t="array" ref="V115">IF(OR($B115="",V$2=""),"",Projetos!$K114*_xlfn.XLOOKUP(V$2,Técnicos!$A$2:$A$100,IF(Projetos!AB114=1,Técnicos!$F$2:$F$100,IF(Projetos!AB114=2,Técnicos!$H$2:$H$100,Técnicos!$J$2:$J$100)),,0,1))</f>
        <v/>
      </c>
      <c r="W115" s="15" t="str" cm="1">
        <f t="array" ref="W115">IF(OR($B115="",W$2=""),"",Projetos!$K114*_xlfn.XLOOKUP(W$2,Técnicos!$A$2:$A$100,IF(Projetos!AC114=1,Técnicos!$F$2:$F$100,IF(Projetos!AC114=2,Técnicos!$H$2:$H$100,Técnicos!$J$2:$J$100)),,0,1))</f>
        <v/>
      </c>
      <c r="X115" s="15" t="str" cm="1">
        <f t="array" ref="X115">IF(OR($B115="",X$2=""),"",Projetos!$K114*_xlfn.XLOOKUP(X$2,Técnicos!$A$2:$A$100,IF(Projetos!AD114=1,Técnicos!$F$2:$F$100,IF(Projetos!AD114=2,Técnicos!$H$2:$H$100,Técnicos!$J$2:$J$100)),,0,1))</f>
        <v/>
      </c>
      <c r="Y115" s="15" t="str" cm="1">
        <f t="array" ref="Y115">IF(OR($B115="",Y$2=""),"",Projetos!$K114*_xlfn.XLOOKUP(Y$2,Técnicos!$A$2:$A$100,IF(Projetos!AE114=1,Técnicos!$F$2:$F$100,IF(Projetos!AE114=2,Técnicos!$H$2:$H$100,Técnicos!$J$2:$J$100)),,0,1))</f>
        <v/>
      </c>
      <c r="Z115" s="15" t="str" cm="1">
        <f t="array" ref="Z115">IF(OR($B115="",Z$2=""),"",Projetos!$K114*_xlfn.XLOOKUP(Z$2,Técnicos!$A$2:$A$100,IF(Projetos!AF114=1,Técnicos!$F$2:$F$100,IF(Projetos!AF114=2,Técnicos!$H$2:$H$100,Técnicos!$J$2:$J$100)),,0,1))</f>
        <v/>
      </c>
      <c r="AA115" s="15" t="str" cm="1">
        <f t="array" ref="AA115">IF(OR($B115="",AA$2=""),"",Projetos!$K114*_xlfn.XLOOKUP(AA$2,Técnicos!$A$2:$A$100,IF(Projetos!AG114=1,Técnicos!$F$2:$F$100,IF(Projetos!AG114=2,Técnicos!$H$2:$H$100,Técnicos!$J$2:$J$100)),,0,1))</f>
        <v/>
      </c>
      <c r="AB115" s="15" t="str" cm="1">
        <f t="array" ref="AB115">IF(OR($B115="",AB$2=""),"",Projetos!$K114*_xlfn.XLOOKUP(AB$2,Técnicos!$A$2:$A$100,IF(Projetos!AH114=1,Técnicos!$F$2:$F$100,IF(Projetos!AH114=2,Técnicos!$H$2:$H$100,Técnicos!$J$2:$J$100)),,0,1))</f>
        <v/>
      </c>
      <c r="AC115" s="15" t="str" cm="1">
        <f t="array" ref="AC115">IF(OR($B115="",AC$2=""),"",Projetos!$K114*_xlfn.XLOOKUP(AC$2,Técnicos!$A$2:$A$100,IF(Projetos!AI114=1,Técnicos!$F$2:$F$100,IF(Projetos!AI114=2,Técnicos!$H$2:$H$100,Técnicos!$J$2:$J$100)),,0,1))</f>
        <v/>
      </c>
      <c r="AD115" s="15" t="str" cm="1">
        <f t="array" ref="AD115">IF(OR($B115="",AD$2=""),"",Projetos!$K114*_xlfn.XLOOKUP(AD$2,Técnicos!$A$2:$A$100,IF(Projetos!AJ114=1,Técnicos!$F$2:$F$100,IF(Projetos!AJ114=2,Técnicos!$H$2:$H$100,Técnicos!$J$2:$J$100)),,0,1))</f>
        <v/>
      </c>
      <c r="AE115" s="15" t="str" cm="1">
        <f t="array" ref="AE115">IF(OR($B115="",AE$2=""),"",Projetos!$K114*_xlfn.XLOOKUP(AE$2,Técnicos!$A$2:$A$100,IF(Projetos!AK114=1,Técnicos!$F$2:$F$100,IF(Projetos!AK114=2,Técnicos!$H$2:$H$100,Técnicos!$J$2:$J$100)),,0,1))</f>
        <v/>
      </c>
      <c r="AF115" s="15" t="str" cm="1">
        <f t="array" ref="AF115">IF(OR($B115="",AF$2=""),"",Projetos!$K114*_xlfn.XLOOKUP(AF$2,Técnicos!$A$2:$A$100,IF(Projetos!AL114=1,Técnicos!$F$2:$F$100,IF(Projetos!AL114=2,Técnicos!$H$2:$H$100,Técnicos!$J$2:$J$100)),,0,1))</f>
        <v/>
      </c>
      <c r="AG115" s="15" t="str" cm="1">
        <f t="array" ref="AG115">IF(OR($B115="",AG$2=""),"",Projetos!$K114*_xlfn.XLOOKUP(AG$2,Técnicos!$A$2:$A$100,IF(Projetos!AM114=1,Técnicos!$F$2:$F$100,IF(Projetos!AM114=2,Técnicos!$H$2:$H$100,Técnicos!$J$2:$J$100)),,0,1))</f>
        <v/>
      </c>
      <c r="AH115" s="15" t="str" cm="1">
        <f t="array" ref="AH115">IF(OR($B115="",AH$2=""),"",Projetos!$K114*_xlfn.XLOOKUP(AH$2,Técnicos!$A$2:$A$100,IF(Projetos!AN114=1,Técnicos!$F$2:$F$100,IF(Projetos!AN114=2,Técnicos!$H$2:$H$100,Técnicos!$J$2:$J$100)),,0,1))</f>
        <v/>
      </c>
      <c r="AI115" s="15" t="str" cm="1">
        <f t="array" ref="AI115">IF(OR($B115="",AI$2=""),"",Projetos!$K114*_xlfn.XLOOKUP(AI$2,Técnicos!$A$2:$A$100,IF(Projetos!AO114=1,Técnicos!$F$2:$F$100,IF(Projetos!AO114=2,Técnicos!$H$2:$H$100,Técnicos!$J$2:$J$100)),,0,1))</f>
        <v/>
      </c>
      <c r="AJ115" s="15" t="str" cm="1">
        <f t="array" ref="AJ115">IF(OR($B115="",AJ$2=""),"",Projetos!$K114*_xlfn.XLOOKUP(AJ$2,Técnicos!$A$2:$A$100,IF(Projetos!AP114=1,Técnicos!$F$2:$F$100,IF(Projetos!AP114=2,Técnicos!$H$2:$H$100,Técnicos!$J$2:$J$100)),,0,1))</f>
        <v/>
      </c>
      <c r="AK115" s="15" t="str" cm="1">
        <f t="array" ref="AK115">IF(OR($B115="",AK$2=""),"",Projetos!$K114*_xlfn.XLOOKUP(AK$2,Técnicos!$A$2:$A$100,IF(Projetos!AQ114=1,Técnicos!$F$2:$F$100,IF(Projetos!AQ114=2,Técnicos!$H$2:$H$100,Técnicos!$J$2:$J$100)),,0,1))</f>
        <v/>
      </c>
      <c r="AL115" s="15" t="str" cm="1">
        <f t="array" ref="AL115">IF(OR($B115="",AL$2=""),"",Projetos!$K114*_xlfn.XLOOKUP(AL$2,Técnicos!$A$2:$A$100,IF(Projetos!AR114=1,Técnicos!$F$2:$F$100,IF(Projetos!AR114=2,Técnicos!$H$2:$H$100,Técnicos!$J$2:$J$100)),,0,1))</f>
        <v/>
      </c>
      <c r="AM115" s="15" t="str" cm="1">
        <f t="array" ref="AM115">IF(OR($B115="",AM$2=""),"",Projetos!$K114*_xlfn.XLOOKUP(AM$2,Técnicos!$A$2:$A$100,IF(Projetos!AS114=1,Técnicos!$F$2:$F$100,IF(Projetos!AS114=2,Técnicos!$H$2:$H$100,Técnicos!$J$2:$J$100)),,0,1))</f>
        <v/>
      </c>
      <c r="AN115" s="15" t="str" cm="1">
        <f t="array" ref="AN115">IF(OR($B115="",AN$2=""),"",Projetos!$K114*_xlfn.XLOOKUP(AN$2,Técnicos!$A$2:$A$100,IF(Projetos!AT114=1,Técnicos!$F$2:$F$100,IF(Projetos!AT114=2,Técnicos!$H$2:$H$100,Técnicos!$J$2:$J$100)),,0,1))</f>
        <v/>
      </c>
      <c r="AO115" s="15" t="str" cm="1">
        <f t="array" ref="AO115">IF(OR($B115="",AO$2=""),"",Projetos!$K114*_xlfn.XLOOKUP(AO$2,Técnicos!$A$2:$A$100,IF(Projetos!AU114=1,Técnicos!$F$2:$F$100,IF(Projetos!AU114=2,Técnicos!$H$2:$H$100,Técnicos!$J$2:$J$100)),,0,1))</f>
        <v/>
      </c>
      <c r="AP115" s="15" t="str" cm="1">
        <f t="array" ref="AP115">IF(OR($B115="",AP$2=""),"",Projetos!$K114*_xlfn.XLOOKUP(AP$2,Técnicos!$A$2:$A$100,IF(Projetos!AV114=1,Técnicos!$F$2:$F$100,IF(Projetos!AV114=2,Técnicos!$H$2:$H$100,Técnicos!$J$2:$J$100)),,0,1))</f>
        <v/>
      </c>
      <c r="AQ115" s="15" t="str" cm="1">
        <f t="array" ref="AQ115">IF(OR($B115="",AQ$2=""),"",Projetos!$K114*_xlfn.XLOOKUP(AQ$2,Técnicos!$A$2:$A$100,IF(Projetos!AW114=1,Técnicos!$F$2:$F$100,IF(Projetos!AW114=2,Técnicos!$H$2:$H$100,Técnicos!$J$2:$J$100)),,0,1))</f>
        <v/>
      </c>
      <c r="AR115" s="15" t="str" cm="1">
        <f t="array" ref="AR115">IF(OR($B115="",AR$2=""),"",Projetos!$K114*_xlfn.XLOOKUP(AR$2,Técnicos!$A$2:$A$100,IF(Projetos!AX114=1,Técnicos!$F$2:$F$100,IF(Projetos!AX114=2,Técnicos!$H$2:$H$100,Técnicos!$J$2:$J$100)),,0,1))</f>
        <v/>
      </c>
      <c r="AS115" s="15" t="str" cm="1">
        <f t="array" ref="AS115">IF(OR($B115="",AS$2=""),"",Projetos!$K114*_xlfn.XLOOKUP(AS$2,Técnicos!$A$2:$A$100,IF(Projetos!AY114=1,Técnicos!$F$2:$F$100,IF(Projetos!AY114=2,Técnicos!$H$2:$H$100,Técnicos!$J$2:$J$100)),,0,1))</f>
        <v/>
      </c>
      <c r="AT115" s="15" t="str" cm="1">
        <f t="array" ref="AT115">IF(OR($B115="",AT$2=""),"",Projetos!$K114*_xlfn.XLOOKUP(AT$2,Técnicos!$A$2:$A$100,IF(Projetos!AZ114=1,Técnicos!$F$2:$F$100,IF(Projetos!AZ114=2,Técnicos!$H$2:$H$100,Técnicos!$J$2:$J$100)),,0,1))</f>
        <v/>
      </c>
      <c r="AU115" s="15" t="str" cm="1">
        <f t="array" ref="AU115">IF(OR($B115="",AU$2=""),"",Projetos!$K114*_xlfn.XLOOKUP(AU$2,Técnicos!$A$2:$A$100,IF(Projetos!BA114=1,Técnicos!$F$2:$F$100,IF(Projetos!BA114=2,Técnicos!$H$2:$H$100,Técnicos!$J$2:$J$100)),,0,1))</f>
        <v/>
      </c>
      <c r="AV115" s="15" t="str" cm="1">
        <f t="array" ref="AV115">IF(OR($B115="",AV$2=""),"",Projetos!$K114*_xlfn.XLOOKUP(AV$2,Técnicos!$A$2:$A$100,IF(Projetos!BB114=1,Técnicos!$F$2:$F$100,IF(Projetos!BB114=2,Técnicos!$H$2:$H$100,Técnicos!$J$2:$J$100)),,0,1))</f>
        <v/>
      </c>
      <c r="AW115" s="15" t="str" cm="1">
        <f t="array" ref="AW115">IF(OR($B115="",AW$2=""),"",Projetos!$K114*_xlfn.XLOOKUP(AW$2,Técnicos!$A$2:$A$100,IF(Projetos!BC114=1,Técnicos!$F$2:$F$100,IF(Projetos!BC114=2,Técnicos!$H$2:$H$100,Técnicos!$J$2:$J$100)),,0,1))</f>
        <v/>
      </c>
      <c r="AX115" s="15" t="str" cm="1">
        <f t="array" ref="AX115">IF(OR($B115="",AX$2=""),"",Projetos!$K114*_xlfn.XLOOKUP(AX$2,Técnicos!$A$2:$A$100,IF(Projetos!BD114=1,Técnicos!$F$2:$F$100,IF(Projetos!BD114=2,Técnicos!$H$2:$H$100,Técnicos!$J$2:$J$100)),,0,1))</f>
        <v/>
      </c>
      <c r="AY115" s="15" t="str" cm="1">
        <f t="array" ref="AY115">IF(OR($B115="",AY$2=""),"",Projetos!$K114*_xlfn.XLOOKUP(AY$2,Técnicos!$A$2:$A$100,IF(Projetos!BE114=1,Técnicos!$F$2:$F$100,IF(Projetos!BE114=2,Técnicos!$H$2:$H$100,Técnicos!$J$2:$J$100)),,0,1))</f>
        <v/>
      </c>
      <c r="AZ115" s="15" t="str" cm="1">
        <f t="array" ref="AZ115">IF(OR($B115="",AZ$2=""),"",Projetos!$K114*_xlfn.XLOOKUP(AZ$2,Técnicos!$A$2:$A$100,IF(Projetos!BF114=1,Técnicos!$F$2:$F$100,IF(Projetos!BF114=2,Técnicos!$H$2:$H$100,Técnicos!$J$2:$J$100)),,0,1))</f>
        <v/>
      </c>
      <c r="BA115" s="15" t="str" cm="1">
        <f t="array" ref="BA115">IF(OR($B115="",BA$2=""),"",Projetos!$K114*_xlfn.XLOOKUP(BA$2,Técnicos!$A$2:$A$100,IF(Projetos!BG114=1,Técnicos!$F$2:$F$100,IF(Projetos!BG114=2,Técnicos!$H$2:$H$100,Técnicos!$J$2:$J$100)),,0,1))</f>
        <v/>
      </c>
      <c r="BB115" s="15" t="str" cm="1">
        <f t="array" ref="BB115">IF(OR($B115="",BB$2=""),"",Projetos!$K114*_xlfn.XLOOKUP(BB$2,Técnicos!$A$2:$A$100,IF(Projetos!BH114=1,Técnicos!$F$2:$F$100,IF(Projetos!BH114=2,Técnicos!$H$2:$H$100,Técnicos!$J$2:$J$100)),,0,1))</f>
        <v/>
      </c>
      <c r="BC115" s="15" t="str" cm="1">
        <f t="array" ref="BC115">IF(OR($B115="",BC$2=""),"",Projetos!$K114*_xlfn.XLOOKUP(BC$2,Técnicos!$A$2:$A$100,IF(Projetos!BI114=1,Técnicos!$F$2:$F$100,IF(Projetos!BI114=2,Técnicos!$H$2:$H$100,Técnicos!$J$2:$J$100)),,0,1))</f>
        <v/>
      </c>
      <c r="BD115" s="15" t="str" cm="1">
        <f t="array" ref="BD115">IF(OR($B115="",BD$2=""),"",Projetos!$K114*_xlfn.XLOOKUP(BD$2,Técnicos!$A$2:$A$100,IF(Projetos!BJ114=1,Técnicos!$F$2:$F$100,IF(Projetos!BJ114=2,Técnicos!$H$2:$H$100,Técnicos!$J$2:$J$100)),,0,1))</f>
        <v/>
      </c>
      <c r="BE115" s="15" t="str" cm="1">
        <f t="array" ref="BE115">IF(OR($B115="",BE$2=""),"",Projetos!$K114*_xlfn.XLOOKUP(BE$2,Técnicos!$A$2:$A$100,IF(Projetos!BK114=1,Técnicos!$F$2:$F$100,IF(Projetos!BK114=2,Técnicos!$H$2:$H$100,Técnicos!$J$2:$J$100)),,0,1))</f>
        <v/>
      </c>
      <c r="BF115" s="15" t="str" cm="1">
        <f t="array" ref="BF115">IF(OR($B115="",BF$2=""),"",Projetos!$K114*_xlfn.XLOOKUP(BF$2,Técnicos!$A$2:$A$100,IF(Projetos!BL114=1,Técnicos!$F$2:$F$100,IF(Projetos!BL114=2,Técnicos!$H$2:$H$100,Técnicos!$J$2:$J$100)),,0,1))</f>
        <v/>
      </c>
      <c r="BG115" s="15" t="str" cm="1">
        <f t="array" ref="BG115">IF(OR($B115="",BG$2=""),"",Projetos!$K114*_xlfn.XLOOKUP(BG$2,Técnicos!$A$2:$A$100,IF(Projetos!BM114=1,Técnicos!$F$2:$F$100,IF(Projetos!BM114=2,Técnicos!$H$2:$H$100,Técnicos!$J$2:$J$100)),,0,1))</f>
        <v/>
      </c>
      <c r="BH115" s="15" t="str" cm="1">
        <f t="array" ref="BH115">IF(OR($B115="",BH$2=""),"",Projetos!$K114*_xlfn.XLOOKUP(BH$2,Técnicos!$A$2:$A$100,IF(Projetos!BN114=1,Técnicos!$F$2:$F$100,IF(Projetos!BN114=2,Técnicos!$H$2:$H$100,Técnicos!$J$2:$J$100)),,0,1))</f>
        <v/>
      </c>
      <c r="BI115" s="15" t="str" cm="1">
        <f t="array" ref="BI115">IF(OR($B115="",BI$2=""),"",Projetos!$K114*_xlfn.XLOOKUP(BI$2,Técnicos!$A$2:$A$100,IF(Projetos!BO114=1,Técnicos!$F$2:$F$100,IF(Projetos!BO114=2,Técnicos!$H$2:$H$100,Técnicos!$J$2:$J$100)),,0,1))</f>
        <v/>
      </c>
      <c r="BJ115" s="15" t="str" cm="1">
        <f t="array" ref="BJ115">IF(OR($B115="",BJ$2=""),"",Projetos!$K114*_xlfn.XLOOKUP(BJ$2,Técnicos!$A$2:$A$100,IF(Projetos!BP114=1,Técnicos!$F$2:$F$100,IF(Projetos!BP114=2,Técnicos!$H$2:$H$100,Técnicos!$J$2:$J$100)),,0,1))</f>
        <v/>
      </c>
      <c r="BK115" s="15" t="str" cm="1">
        <f t="array" ref="BK115">IF(OR($B115="",BK$2=""),"",Projetos!$K114*_xlfn.XLOOKUP(BK$2,Técnicos!$A$2:$A$100,IF(Projetos!BQ114=1,Técnicos!$F$2:$F$100,IF(Projetos!BQ114=2,Técnicos!$H$2:$H$100,Técnicos!$J$2:$J$100)),,0,1))</f>
        <v/>
      </c>
      <c r="BL115" s="15" t="str" cm="1">
        <f t="array" ref="BL115">IF(OR($B115="",BL$2=""),"",Projetos!$K114*_xlfn.XLOOKUP(BL$2,Técnicos!$A$2:$A$100,IF(Projetos!BR114=1,Técnicos!$F$2:$F$100,IF(Projetos!BR114=2,Técnicos!$H$2:$H$100,Técnicos!$J$2:$J$100)),,0,1))</f>
        <v/>
      </c>
      <c r="BM115" s="15" t="str" cm="1">
        <f t="array" ref="BM115">IF(OR($B115="",BM$2=""),"",Projetos!$K114*_xlfn.XLOOKUP(BM$2,Técnicos!$A$2:$A$100,IF(Projetos!BS114=1,Técnicos!$F$2:$F$100,IF(Projetos!BS114=2,Técnicos!$H$2:$H$100,Técnicos!$J$2:$J$100)),,0,1))</f>
        <v/>
      </c>
      <c r="BN115" s="15" t="str" cm="1">
        <f t="array" ref="BN115">IF(OR($B115="",BN$2=""),"",Projetos!$K114*_xlfn.XLOOKUP(BN$2,Técnicos!$A$2:$A$100,IF(Projetos!BT114=1,Técnicos!$F$2:$F$100,IF(Projetos!BT114=2,Técnicos!$H$2:$H$100,Técnicos!$J$2:$J$100)),,0,1))</f>
        <v/>
      </c>
      <c r="BO115" s="15" t="str" cm="1">
        <f t="array" ref="BO115">IF(OR($B115="",BO$2=""),"",Projetos!$K114*_xlfn.XLOOKUP(BO$2,Técnicos!$A$2:$A$100,IF(Projetos!BU114=1,Técnicos!$F$2:$F$100,IF(Projetos!BU114=2,Técnicos!$H$2:$H$100,Técnicos!$J$2:$J$100)),,0,1))</f>
        <v/>
      </c>
      <c r="BP115" s="15" t="str" cm="1">
        <f t="array" ref="BP115">IF(OR($B115="",BP$2=""),"",Projetos!$K114*_xlfn.XLOOKUP(BP$2,Técnicos!$A$2:$A$100,IF(Projetos!BV114=1,Técnicos!$F$2:$F$100,IF(Projetos!BV114=2,Técnicos!$H$2:$H$100,Técnicos!$J$2:$J$100)),,0,1))</f>
        <v/>
      </c>
      <c r="BQ115" s="15" t="str" cm="1">
        <f t="array" ref="BQ115">IF(OR($B115="",BQ$2=""),"",Projetos!$K114*_xlfn.XLOOKUP(BQ$2,Técnicos!$A$2:$A$100,IF(Projetos!BW114=1,Técnicos!$F$2:$F$100,IF(Projetos!BW114=2,Técnicos!$H$2:$H$100,Técnicos!$J$2:$J$100)),,0,1))</f>
        <v/>
      </c>
    </row>
    <row r="116" spans="3:69" x14ac:dyDescent="0.25">
      <c r="C116" s="15" t="str" cm="1">
        <f t="array" ref="C116">IF(OR($B116="",C$2=""),"",Projetos!$K115*_xlfn.XLOOKUP(C$2,Técnicos!$A$2:$A$100,IF(Projetos!I115=1,Técnicos!$F$2:$F$100,IF(Projetos!I115=2,Técnicos!$H$2:$H$100,Técnicos!$J$2:$J$100)),,0,1))</f>
        <v/>
      </c>
      <c r="D116" s="15" t="str" cm="1">
        <f t="array" ref="D116">IF(OR($B116="",D$2=""),"",Projetos!$K115*_xlfn.XLOOKUP(D$2,Técnicos!$A$2:$A$100,IF(Projetos!J115=1,Técnicos!$F$2:$F$100,IF(Projetos!J115=2,Técnicos!$H$2:$H$100,Técnicos!$J$2:$J$100)),,0,1))</f>
        <v/>
      </c>
      <c r="E116" s="15" t="str" cm="1">
        <f t="array" ref="E116">IF(OR($B116="",E$2=""),"",Projetos!$K115*_xlfn.XLOOKUP(E$2,Técnicos!$A$2:$A$100,IF(Projetos!K115=1,Técnicos!$F$2:$F$100,IF(Projetos!K115=2,Técnicos!$H$2:$H$100,Técnicos!$J$2:$J$100)),,0,1))</f>
        <v/>
      </c>
      <c r="F116" s="15" t="str" cm="1">
        <f t="array" ref="F116">IF(OR($B116="",F$2=""),"",Projetos!$K115*_xlfn.XLOOKUP(F$2,Técnicos!$A$2:$A$100,IF(Projetos!L115=1,Técnicos!$F$2:$F$100,IF(Projetos!L115=2,Técnicos!$H$2:$H$100,Técnicos!$J$2:$J$100)),,0,1))</f>
        <v/>
      </c>
      <c r="G116" s="15" t="str" cm="1">
        <f t="array" ref="G116">IF(OR($B116="",G$2=""),"",Projetos!$K115*_xlfn.XLOOKUP(G$2,Técnicos!$A$2:$A$100,IF(Projetos!M115=1,Técnicos!$F$2:$F$100,IF(Projetos!M115=2,Técnicos!$H$2:$H$100,Técnicos!$J$2:$J$100)),,0,1))</f>
        <v/>
      </c>
      <c r="H116" s="15" t="str" cm="1">
        <f t="array" ref="H116">IF(OR($B116="",H$2=""),"",Projetos!$K115*_xlfn.XLOOKUP(H$2,Técnicos!$A$2:$A$100,IF(Projetos!N115=1,Técnicos!$F$2:$F$100,IF(Projetos!N115=2,Técnicos!$H$2:$H$100,Técnicos!$J$2:$J$100)),,0,1))</f>
        <v/>
      </c>
      <c r="I116" s="15" t="str" cm="1">
        <f t="array" ref="I116">IF(OR($B116="",I$2=""),"",Projetos!$K115*_xlfn.XLOOKUP(I$2,Técnicos!$A$2:$A$100,IF(Projetos!O115=1,Técnicos!$F$2:$F$100,IF(Projetos!O115=2,Técnicos!$H$2:$H$100,Técnicos!$J$2:$J$100)),,0,1))</f>
        <v/>
      </c>
      <c r="J116" s="15" t="str" cm="1">
        <f t="array" ref="J116">IF(OR($B116="",J$2=""),"",Projetos!$K115*_xlfn.XLOOKUP(J$2,Técnicos!$A$2:$A$100,IF(Projetos!P115=1,Técnicos!$F$2:$F$100,IF(Projetos!P115=2,Técnicos!$H$2:$H$100,Técnicos!$J$2:$J$100)),,0,1))</f>
        <v/>
      </c>
      <c r="K116" s="15" t="str" cm="1">
        <f t="array" ref="K116">IF(OR($B116="",K$2=""),"",Projetos!$K115*_xlfn.XLOOKUP(K$2,Técnicos!$A$2:$A$100,IF(Projetos!Q115=1,Técnicos!$F$2:$F$100,IF(Projetos!Q115=2,Técnicos!$H$2:$H$100,Técnicos!$J$2:$J$100)),,0,1))</f>
        <v/>
      </c>
      <c r="L116" s="15" t="str" cm="1">
        <f t="array" ref="L116">IF(OR($B116="",L$2=""),"",Projetos!$K115*_xlfn.XLOOKUP(L$2,Técnicos!$A$2:$A$100,IF(Projetos!R115=1,Técnicos!$F$2:$F$100,IF(Projetos!R115=2,Técnicos!$H$2:$H$100,Técnicos!$J$2:$J$100)),,0,1))</f>
        <v/>
      </c>
      <c r="M116" s="15" t="str" cm="1">
        <f t="array" ref="M116">IF(OR($B116="",M$2=""),"",Projetos!$K115*_xlfn.XLOOKUP(M$2,Técnicos!$A$2:$A$100,IF(Projetos!S115=1,Técnicos!$F$2:$F$100,IF(Projetos!S115=2,Técnicos!$H$2:$H$100,Técnicos!$J$2:$J$100)),,0,1))</f>
        <v/>
      </c>
      <c r="N116" s="15" t="str" cm="1">
        <f t="array" ref="N116">IF(OR($B116="",N$2=""),"",Projetos!$K115*_xlfn.XLOOKUP(N$2,Técnicos!$A$2:$A$100,IF(Projetos!T115=1,Técnicos!$F$2:$F$100,IF(Projetos!T115=2,Técnicos!$H$2:$H$100,Técnicos!$J$2:$J$100)),,0,1))</f>
        <v/>
      </c>
      <c r="O116" s="15" t="str" cm="1">
        <f t="array" ref="O116">IF(OR($B116="",O$2=""),"",Projetos!$K115*_xlfn.XLOOKUP(O$2,Técnicos!$A$2:$A$100,IF(Projetos!U115=1,Técnicos!$F$2:$F$100,IF(Projetos!U115=2,Técnicos!$H$2:$H$100,Técnicos!$J$2:$J$100)),,0,1))</f>
        <v/>
      </c>
      <c r="P116" s="15" t="str" cm="1">
        <f t="array" ref="P116">IF(OR($B116="",P$2=""),"",Projetos!$K115*_xlfn.XLOOKUP(P$2,Técnicos!$A$2:$A$100,IF(Projetos!V115=1,Técnicos!$F$2:$F$100,IF(Projetos!V115=2,Técnicos!$H$2:$H$100,Técnicos!$J$2:$J$100)),,0,1))</f>
        <v/>
      </c>
      <c r="Q116" s="15" t="str" cm="1">
        <f t="array" ref="Q116">IF(OR($B116="",Q$2=""),"",Projetos!$K115*_xlfn.XLOOKUP(Q$2,Técnicos!$A$2:$A$100,IF(Projetos!W115=1,Técnicos!$F$2:$F$100,IF(Projetos!W115=2,Técnicos!$H$2:$H$100,Técnicos!$J$2:$J$100)),,0,1))</f>
        <v/>
      </c>
      <c r="R116" s="15" t="str" cm="1">
        <f t="array" ref="R116">IF(OR($B116="",R$2=""),"",Projetos!$K115*_xlfn.XLOOKUP(R$2,Técnicos!$A$2:$A$100,IF(Projetos!X115=1,Técnicos!$F$2:$F$100,IF(Projetos!X115=2,Técnicos!$H$2:$H$100,Técnicos!$J$2:$J$100)),,0,1))</f>
        <v/>
      </c>
      <c r="S116" s="15" t="str" cm="1">
        <f t="array" ref="S116">IF(OR($B116="",S$2=""),"",Projetos!$K115*_xlfn.XLOOKUP(S$2,Técnicos!$A$2:$A$100,IF(Projetos!Y115=1,Técnicos!$F$2:$F$100,IF(Projetos!Y115=2,Técnicos!$H$2:$H$100,Técnicos!$J$2:$J$100)),,0,1))</f>
        <v/>
      </c>
      <c r="T116" s="15" t="str" cm="1">
        <f t="array" ref="T116">IF(OR($B116="",T$2=""),"",Projetos!$K115*_xlfn.XLOOKUP(T$2,Técnicos!$A$2:$A$100,IF(Projetos!Z115=1,Técnicos!$F$2:$F$100,IF(Projetos!Z115=2,Técnicos!$H$2:$H$100,Técnicos!$J$2:$J$100)),,0,1))</f>
        <v/>
      </c>
      <c r="U116" s="15" t="str" cm="1">
        <f t="array" ref="U116">IF(OR($B116="",U$2=""),"",Projetos!$K115*_xlfn.XLOOKUP(U$2,Técnicos!$A$2:$A$100,IF(Projetos!AA115=1,Técnicos!$F$2:$F$100,IF(Projetos!AA115=2,Técnicos!$H$2:$H$100,Técnicos!$J$2:$J$100)),,0,1))</f>
        <v/>
      </c>
      <c r="V116" s="15" t="str" cm="1">
        <f t="array" ref="V116">IF(OR($B116="",V$2=""),"",Projetos!$K115*_xlfn.XLOOKUP(V$2,Técnicos!$A$2:$A$100,IF(Projetos!AB115=1,Técnicos!$F$2:$F$100,IF(Projetos!AB115=2,Técnicos!$H$2:$H$100,Técnicos!$J$2:$J$100)),,0,1))</f>
        <v/>
      </c>
      <c r="W116" s="15" t="str" cm="1">
        <f t="array" ref="W116">IF(OR($B116="",W$2=""),"",Projetos!$K115*_xlfn.XLOOKUP(W$2,Técnicos!$A$2:$A$100,IF(Projetos!AC115=1,Técnicos!$F$2:$F$100,IF(Projetos!AC115=2,Técnicos!$H$2:$H$100,Técnicos!$J$2:$J$100)),,0,1))</f>
        <v/>
      </c>
      <c r="X116" s="15" t="str" cm="1">
        <f t="array" ref="X116">IF(OR($B116="",X$2=""),"",Projetos!$K115*_xlfn.XLOOKUP(X$2,Técnicos!$A$2:$A$100,IF(Projetos!AD115=1,Técnicos!$F$2:$F$100,IF(Projetos!AD115=2,Técnicos!$H$2:$H$100,Técnicos!$J$2:$J$100)),,0,1))</f>
        <v/>
      </c>
      <c r="Y116" s="15" t="str" cm="1">
        <f t="array" ref="Y116">IF(OR($B116="",Y$2=""),"",Projetos!$K115*_xlfn.XLOOKUP(Y$2,Técnicos!$A$2:$A$100,IF(Projetos!AE115=1,Técnicos!$F$2:$F$100,IF(Projetos!AE115=2,Técnicos!$H$2:$H$100,Técnicos!$J$2:$J$100)),,0,1))</f>
        <v/>
      </c>
      <c r="Z116" s="15" t="str" cm="1">
        <f t="array" ref="Z116">IF(OR($B116="",Z$2=""),"",Projetos!$K115*_xlfn.XLOOKUP(Z$2,Técnicos!$A$2:$A$100,IF(Projetos!AF115=1,Técnicos!$F$2:$F$100,IF(Projetos!AF115=2,Técnicos!$H$2:$H$100,Técnicos!$J$2:$J$100)),,0,1))</f>
        <v/>
      </c>
      <c r="AA116" s="15" t="str" cm="1">
        <f t="array" ref="AA116">IF(OR($B116="",AA$2=""),"",Projetos!$K115*_xlfn.XLOOKUP(AA$2,Técnicos!$A$2:$A$100,IF(Projetos!AG115=1,Técnicos!$F$2:$F$100,IF(Projetos!AG115=2,Técnicos!$H$2:$H$100,Técnicos!$J$2:$J$100)),,0,1))</f>
        <v/>
      </c>
      <c r="AB116" s="15" t="str" cm="1">
        <f t="array" ref="AB116">IF(OR($B116="",AB$2=""),"",Projetos!$K115*_xlfn.XLOOKUP(AB$2,Técnicos!$A$2:$A$100,IF(Projetos!AH115=1,Técnicos!$F$2:$F$100,IF(Projetos!AH115=2,Técnicos!$H$2:$H$100,Técnicos!$J$2:$J$100)),,0,1))</f>
        <v/>
      </c>
      <c r="AC116" s="15" t="str" cm="1">
        <f t="array" ref="AC116">IF(OR($B116="",AC$2=""),"",Projetos!$K115*_xlfn.XLOOKUP(AC$2,Técnicos!$A$2:$A$100,IF(Projetos!AI115=1,Técnicos!$F$2:$F$100,IF(Projetos!AI115=2,Técnicos!$H$2:$H$100,Técnicos!$J$2:$J$100)),,0,1))</f>
        <v/>
      </c>
      <c r="AD116" s="15" t="str" cm="1">
        <f t="array" ref="AD116">IF(OR($B116="",AD$2=""),"",Projetos!$K115*_xlfn.XLOOKUP(AD$2,Técnicos!$A$2:$A$100,IF(Projetos!AJ115=1,Técnicos!$F$2:$F$100,IF(Projetos!AJ115=2,Técnicos!$H$2:$H$100,Técnicos!$J$2:$J$100)),,0,1))</f>
        <v/>
      </c>
      <c r="AE116" s="15" t="str" cm="1">
        <f t="array" ref="AE116">IF(OR($B116="",AE$2=""),"",Projetos!$K115*_xlfn.XLOOKUP(AE$2,Técnicos!$A$2:$A$100,IF(Projetos!AK115=1,Técnicos!$F$2:$F$100,IF(Projetos!AK115=2,Técnicos!$H$2:$H$100,Técnicos!$J$2:$J$100)),,0,1))</f>
        <v/>
      </c>
      <c r="AF116" s="15" t="str" cm="1">
        <f t="array" ref="AF116">IF(OR($B116="",AF$2=""),"",Projetos!$K115*_xlfn.XLOOKUP(AF$2,Técnicos!$A$2:$A$100,IF(Projetos!AL115=1,Técnicos!$F$2:$F$100,IF(Projetos!AL115=2,Técnicos!$H$2:$H$100,Técnicos!$J$2:$J$100)),,0,1))</f>
        <v/>
      </c>
      <c r="AG116" s="15" t="str" cm="1">
        <f t="array" ref="AG116">IF(OR($B116="",AG$2=""),"",Projetos!$K115*_xlfn.XLOOKUP(AG$2,Técnicos!$A$2:$A$100,IF(Projetos!AM115=1,Técnicos!$F$2:$F$100,IF(Projetos!AM115=2,Técnicos!$H$2:$H$100,Técnicos!$J$2:$J$100)),,0,1))</f>
        <v/>
      </c>
      <c r="AH116" s="15" t="str" cm="1">
        <f t="array" ref="AH116">IF(OR($B116="",AH$2=""),"",Projetos!$K115*_xlfn.XLOOKUP(AH$2,Técnicos!$A$2:$A$100,IF(Projetos!AN115=1,Técnicos!$F$2:$F$100,IF(Projetos!AN115=2,Técnicos!$H$2:$H$100,Técnicos!$J$2:$J$100)),,0,1))</f>
        <v/>
      </c>
      <c r="AI116" s="15" t="str" cm="1">
        <f t="array" ref="AI116">IF(OR($B116="",AI$2=""),"",Projetos!$K115*_xlfn.XLOOKUP(AI$2,Técnicos!$A$2:$A$100,IF(Projetos!AO115=1,Técnicos!$F$2:$F$100,IF(Projetos!AO115=2,Técnicos!$H$2:$H$100,Técnicos!$J$2:$J$100)),,0,1))</f>
        <v/>
      </c>
      <c r="AJ116" s="15" t="str" cm="1">
        <f t="array" ref="AJ116">IF(OR($B116="",AJ$2=""),"",Projetos!$K115*_xlfn.XLOOKUP(AJ$2,Técnicos!$A$2:$A$100,IF(Projetos!AP115=1,Técnicos!$F$2:$F$100,IF(Projetos!AP115=2,Técnicos!$H$2:$H$100,Técnicos!$J$2:$J$100)),,0,1))</f>
        <v/>
      </c>
      <c r="AK116" s="15" t="str" cm="1">
        <f t="array" ref="AK116">IF(OR($B116="",AK$2=""),"",Projetos!$K115*_xlfn.XLOOKUP(AK$2,Técnicos!$A$2:$A$100,IF(Projetos!AQ115=1,Técnicos!$F$2:$F$100,IF(Projetos!AQ115=2,Técnicos!$H$2:$H$100,Técnicos!$J$2:$J$100)),,0,1))</f>
        <v/>
      </c>
      <c r="AL116" s="15" t="str" cm="1">
        <f t="array" ref="AL116">IF(OR($B116="",AL$2=""),"",Projetos!$K115*_xlfn.XLOOKUP(AL$2,Técnicos!$A$2:$A$100,IF(Projetos!AR115=1,Técnicos!$F$2:$F$100,IF(Projetos!AR115=2,Técnicos!$H$2:$H$100,Técnicos!$J$2:$J$100)),,0,1))</f>
        <v/>
      </c>
      <c r="AM116" s="15" t="str" cm="1">
        <f t="array" ref="AM116">IF(OR($B116="",AM$2=""),"",Projetos!$K115*_xlfn.XLOOKUP(AM$2,Técnicos!$A$2:$A$100,IF(Projetos!AS115=1,Técnicos!$F$2:$F$100,IF(Projetos!AS115=2,Técnicos!$H$2:$H$100,Técnicos!$J$2:$J$100)),,0,1))</f>
        <v/>
      </c>
      <c r="AN116" s="15" t="str" cm="1">
        <f t="array" ref="AN116">IF(OR($B116="",AN$2=""),"",Projetos!$K115*_xlfn.XLOOKUP(AN$2,Técnicos!$A$2:$A$100,IF(Projetos!AT115=1,Técnicos!$F$2:$F$100,IF(Projetos!AT115=2,Técnicos!$H$2:$H$100,Técnicos!$J$2:$J$100)),,0,1))</f>
        <v/>
      </c>
      <c r="AO116" s="15" t="str" cm="1">
        <f t="array" ref="AO116">IF(OR($B116="",AO$2=""),"",Projetos!$K115*_xlfn.XLOOKUP(AO$2,Técnicos!$A$2:$A$100,IF(Projetos!AU115=1,Técnicos!$F$2:$F$100,IF(Projetos!AU115=2,Técnicos!$H$2:$H$100,Técnicos!$J$2:$J$100)),,0,1))</f>
        <v/>
      </c>
      <c r="AP116" s="15" t="str" cm="1">
        <f t="array" ref="AP116">IF(OR($B116="",AP$2=""),"",Projetos!$K115*_xlfn.XLOOKUP(AP$2,Técnicos!$A$2:$A$100,IF(Projetos!AV115=1,Técnicos!$F$2:$F$100,IF(Projetos!AV115=2,Técnicos!$H$2:$H$100,Técnicos!$J$2:$J$100)),,0,1))</f>
        <v/>
      </c>
      <c r="AQ116" s="15" t="str" cm="1">
        <f t="array" ref="AQ116">IF(OR($B116="",AQ$2=""),"",Projetos!$K115*_xlfn.XLOOKUP(AQ$2,Técnicos!$A$2:$A$100,IF(Projetos!AW115=1,Técnicos!$F$2:$F$100,IF(Projetos!AW115=2,Técnicos!$H$2:$H$100,Técnicos!$J$2:$J$100)),,0,1))</f>
        <v/>
      </c>
      <c r="AR116" s="15" t="str" cm="1">
        <f t="array" ref="AR116">IF(OR($B116="",AR$2=""),"",Projetos!$K115*_xlfn.XLOOKUP(AR$2,Técnicos!$A$2:$A$100,IF(Projetos!AX115=1,Técnicos!$F$2:$F$100,IF(Projetos!AX115=2,Técnicos!$H$2:$H$100,Técnicos!$J$2:$J$100)),,0,1))</f>
        <v/>
      </c>
      <c r="AS116" s="15" t="str" cm="1">
        <f t="array" ref="AS116">IF(OR($B116="",AS$2=""),"",Projetos!$K115*_xlfn.XLOOKUP(AS$2,Técnicos!$A$2:$A$100,IF(Projetos!AY115=1,Técnicos!$F$2:$F$100,IF(Projetos!AY115=2,Técnicos!$H$2:$H$100,Técnicos!$J$2:$J$100)),,0,1))</f>
        <v/>
      </c>
      <c r="AT116" s="15" t="str" cm="1">
        <f t="array" ref="AT116">IF(OR($B116="",AT$2=""),"",Projetos!$K115*_xlfn.XLOOKUP(AT$2,Técnicos!$A$2:$A$100,IF(Projetos!AZ115=1,Técnicos!$F$2:$F$100,IF(Projetos!AZ115=2,Técnicos!$H$2:$H$100,Técnicos!$J$2:$J$100)),,0,1))</f>
        <v/>
      </c>
      <c r="AU116" s="15" t="str" cm="1">
        <f t="array" ref="AU116">IF(OR($B116="",AU$2=""),"",Projetos!$K115*_xlfn.XLOOKUP(AU$2,Técnicos!$A$2:$A$100,IF(Projetos!BA115=1,Técnicos!$F$2:$F$100,IF(Projetos!BA115=2,Técnicos!$H$2:$H$100,Técnicos!$J$2:$J$100)),,0,1))</f>
        <v/>
      </c>
      <c r="AV116" s="15" t="str" cm="1">
        <f t="array" ref="AV116">IF(OR($B116="",AV$2=""),"",Projetos!$K115*_xlfn.XLOOKUP(AV$2,Técnicos!$A$2:$A$100,IF(Projetos!BB115=1,Técnicos!$F$2:$F$100,IF(Projetos!BB115=2,Técnicos!$H$2:$H$100,Técnicos!$J$2:$J$100)),,0,1))</f>
        <v/>
      </c>
      <c r="AW116" s="15" t="str" cm="1">
        <f t="array" ref="AW116">IF(OR($B116="",AW$2=""),"",Projetos!$K115*_xlfn.XLOOKUP(AW$2,Técnicos!$A$2:$A$100,IF(Projetos!BC115=1,Técnicos!$F$2:$F$100,IF(Projetos!BC115=2,Técnicos!$H$2:$H$100,Técnicos!$J$2:$J$100)),,0,1))</f>
        <v/>
      </c>
      <c r="AX116" s="15" t="str" cm="1">
        <f t="array" ref="AX116">IF(OR($B116="",AX$2=""),"",Projetos!$K115*_xlfn.XLOOKUP(AX$2,Técnicos!$A$2:$A$100,IF(Projetos!BD115=1,Técnicos!$F$2:$F$100,IF(Projetos!BD115=2,Técnicos!$H$2:$H$100,Técnicos!$J$2:$J$100)),,0,1))</f>
        <v/>
      </c>
      <c r="AY116" s="15" t="str" cm="1">
        <f t="array" ref="AY116">IF(OR($B116="",AY$2=""),"",Projetos!$K115*_xlfn.XLOOKUP(AY$2,Técnicos!$A$2:$A$100,IF(Projetos!BE115=1,Técnicos!$F$2:$F$100,IF(Projetos!BE115=2,Técnicos!$H$2:$H$100,Técnicos!$J$2:$J$100)),,0,1))</f>
        <v/>
      </c>
      <c r="AZ116" s="15" t="str" cm="1">
        <f t="array" ref="AZ116">IF(OR($B116="",AZ$2=""),"",Projetos!$K115*_xlfn.XLOOKUP(AZ$2,Técnicos!$A$2:$A$100,IF(Projetos!BF115=1,Técnicos!$F$2:$F$100,IF(Projetos!BF115=2,Técnicos!$H$2:$H$100,Técnicos!$J$2:$J$100)),,0,1))</f>
        <v/>
      </c>
      <c r="BA116" s="15" t="str" cm="1">
        <f t="array" ref="BA116">IF(OR($B116="",BA$2=""),"",Projetos!$K115*_xlfn.XLOOKUP(BA$2,Técnicos!$A$2:$A$100,IF(Projetos!BG115=1,Técnicos!$F$2:$F$100,IF(Projetos!BG115=2,Técnicos!$H$2:$H$100,Técnicos!$J$2:$J$100)),,0,1))</f>
        <v/>
      </c>
      <c r="BB116" s="15" t="str" cm="1">
        <f t="array" ref="BB116">IF(OR($B116="",BB$2=""),"",Projetos!$K115*_xlfn.XLOOKUP(BB$2,Técnicos!$A$2:$A$100,IF(Projetos!BH115=1,Técnicos!$F$2:$F$100,IF(Projetos!BH115=2,Técnicos!$H$2:$H$100,Técnicos!$J$2:$J$100)),,0,1))</f>
        <v/>
      </c>
      <c r="BC116" s="15" t="str" cm="1">
        <f t="array" ref="BC116">IF(OR($B116="",BC$2=""),"",Projetos!$K115*_xlfn.XLOOKUP(BC$2,Técnicos!$A$2:$A$100,IF(Projetos!BI115=1,Técnicos!$F$2:$F$100,IF(Projetos!BI115=2,Técnicos!$H$2:$H$100,Técnicos!$J$2:$J$100)),,0,1))</f>
        <v/>
      </c>
      <c r="BD116" s="15" t="str" cm="1">
        <f t="array" ref="BD116">IF(OR($B116="",BD$2=""),"",Projetos!$K115*_xlfn.XLOOKUP(BD$2,Técnicos!$A$2:$A$100,IF(Projetos!BJ115=1,Técnicos!$F$2:$F$100,IF(Projetos!BJ115=2,Técnicos!$H$2:$H$100,Técnicos!$J$2:$J$100)),,0,1))</f>
        <v/>
      </c>
      <c r="BE116" s="15" t="str" cm="1">
        <f t="array" ref="BE116">IF(OR($B116="",BE$2=""),"",Projetos!$K115*_xlfn.XLOOKUP(BE$2,Técnicos!$A$2:$A$100,IF(Projetos!BK115=1,Técnicos!$F$2:$F$100,IF(Projetos!BK115=2,Técnicos!$H$2:$H$100,Técnicos!$J$2:$J$100)),,0,1))</f>
        <v/>
      </c>
      <c r="BF116" s="15" t="str" cm="1">
        <f t="array" ref="BF116">IF(OR($B116="",BF$2=""),"",Projetos!$K115*_xlfn.XLOOKUP(BF$2,Técnicos!$A$2:$A$100,IF(Projetos!BL115=1,Técnicos!$F$2:$F$100,IF(Projetos!BL115=2,Técnicos!$H$2:$H$100,Técnicos!$J$2:$J$100)),,0,1))</f>
        <v/>
      </c>
      <c r="BG116" s="15" t="str" cm="1">
        <f t="array" ref="BG116">IF(OR($B116="",BG$2=""),"",Projetos!$K115*_xlfn.XLOOKUP(BG$2,Técnicos!$A$2:$A$100,IF(Projetos!BM115=1,Técnicos!$F$2:$F$100,IF(Projetos!BM115=2,Técnicos!$H$2:$H$100,Técnicos!$J$2:$J$100)),,0,1))</f>
        <v/>
      </c>
      <c r="BH116" s="15" t="str" cm="1">
        <f t="array" ref="BH116">IF(OR($B116="",BH$2=""),"",Projetos!$K115*_xlfn.XLOOKUP(BH$2,Técnicos!$A$2:$A$100,IF(Projetos!BN115=1,Técnicos!$F$2:$F$100,IF(Projetos!BN115=2,Técnicos!$H$2:$H$100,Técnicos!$J$2:$J$100)),,0,1))</f>
        <v/>
      </c>
      <c r="BI116" s="15" t="str" cm="1">
        <f t="array" ref="BI116">IF(OR($B116="",BI$2=""),"",Projetos!$K115*_xlfn.XLOOKUP(BI$2,Técnicos!$A$2:$A$100,IF(Projetos!BO115=1,Técnicos!$F$2:$F$100,IF(Projetos!BO115=2,Técnicos!$H$2:$H$100,Técnicos!$J$2:$J$100)),,0,1))</f>
        <v/>
      </c>
      <c r="BJ116" s="15" t="str" cm="1">
        <f t="array" ref="BJ116">IF(OR($B116="",BJ$2=""),"",Projetos!$K115*_xlfn.XLOOKUP(BJ$2,Técnicos!$A$2:$A$100,IF(Projetos!BP115=1,Técnicos!$F$2:$F$100,IF(Projetos!BP115=2,Técnicos!$H$2:$H$100,Técnicos!$J$2:$J$100)),,0,1))</f>
        <v/>
      </c>
      <c r="BK116" s="15" t="str" cm="1">
        <f t="array" ref="BK116">IF(OR($B116="",BK$2=""),"",Projetos!$K115*_xlfn.XLOOKUP(BK$2,Técnicos!$A$2:$A$100,IF(Projetos!BQ115=1,Técnicos!$F$2:$F$100,IF(Projetos!BQ115=2,Técnicos!$H$2:$H$100,Técnicos!$J$2:$J$100)),,0,1))</f>
        <v/>
      </c>
      <c r="BL116" s="15" t="str" cm="1">
        <f t="array" ref="BL116">IF(OR($B116="",BL$2=""),"",Projetos!$K115*_xlfn.XLOOKUP(BL$2,Técnicos!$A$2:$A$100,IF(Projetos!BR115=1,Técnicos!$F$2:$F$100,IF(Projetos!BR115=2,Técnicos!$H$2:$H$100,Técnicos!$J$2:$J$100)),,0,1))</f>
        <v/>
      </c>
      <c r="BM116" s="15" t="str" cm="1">
        <f t="array" ref="BM116">IF(OR($B116="",BM$2=""),"",Projetos!$K115*_xlfn.XLOOKUP(BM$2,Técnicos!$A$2:$A$100,IF(Projetos!BS115=1,Técnicos!$F$2:$F$100,IF(Projetos!BS115=2,Técnicos!$H$2:$H$100,Técnicos!$J$2:$J$100)),,0,1))</f>
        <v/>
      </c>
      <c r="BN116" s="15" t="str" cm="1">
        <f t="array" ref="BN116">IF(OR($B116="",BN$2=""),"",Projetos!$K115*_xlfn.XLOOKUP(BN$2,Técnicos!$A$2:$A$100,IF(Projetos!BT115=1,Técnicos!$F$2:$F$100,IF(Projetos!BT115=2,Técnicos!$H$2:$H$100,Técnicos!$J$2:$J$100)),,0,1))</f>
        <v/>
      </c>
      <c r="BO116" s="15" t="str" cm="1">
        <f t="array" ref="BO116">IF(OR($B116="",BO$2=""),"",Projetos!$K115*_xlfn.XLOOKUP(BO$2,Técnicos!$A$2:$A$100,IF(Projetos!BU115=1,Técnicos!$F$2:$F$100,IF(Projetos!BU115=2,Técnicos!$H$2:$H$100,Técnicos!$J$2:$J$100)),,0,1))</f>
        <v/>
      </c>
      <c r="BP116" s="15" t="str" cm="1">
        <f t="array" ref="BP116">IF(OR($B116="",BP$2=""),"",Projetos!$K115*_xlfn.XLOOKUP(BP$2,Técnicos!$A$2:$A$100,IF(Projetos!BV115=1,Técnicos!$F$2:$F$100,IF(Projetos!BV115=2,Técnicos!$H$2:$H$100,Técnicos!$J$2:$J$100)),,0,1))</f>
        <v/>
      </c>
      <c r="BQ116" s="15" t="str" cm="1">
        <f t="array" ref="BQ116">IF(OR($B116="",BQ$2=""),"",Projetos!$K115*_xlfn.XLOOKUP(BQ$2,Técnicos!$A$2:$A$100,IF(Projetos!BW115=1,Técnicos!$F$2:$F$100,IF(Projetos!BW115=2,Técnicos!$H$2:$H$100,Técnicos!$J$2:$J$100)),,0,1))</f>
        <v/>
      </c>
    </row>
    <row r="117" spans="3:69" x14ac:dyDescent="0.25">
      <c r="C117" s="15" t="str" cm="1">
        <f t="array" ref="C117">IF(OR($B117="",C$2=""),"",Projetos!$K116*_xlfn.XLOOKUP(C$2,Técnicos!$A$2:$A$100,IF(Projetos!I116=1,Técnicos!$F$2:$F$100,IF(Projetos!I116=2,Técnicos!$H$2:$H$100,Técnicos!$J$2:$J$100)),,0,1))</f>
        <v/>
      </c>
      <c r="D117" s="15" t="str" cm="1">
        <f t="array" ref="D117">IF(OR($B117="",D$2=""),"",Projetos!$K116*_xlfn.XLOOKUP(D$2,Técnicos!$A$2:$A$100,IF(Projetos!J116=1,Técnicos!$F$2:$F$100,IF(Projetos!J116=2,Técnicos!$H$2:$H$100,Técnicos!$J$2:$J$100)),,0,1))</f>
        <v/>
      </c>
      <c r="E117" s="15" t="str" cm="1">
        <f t="array" ref="E117">IF(OR($B117="",E$2=""),"",Projetos!$K116*_xlfn.XLOOKUP(E$2,Técnicos!$A$2:$A$100,IF(Projetos!K116=1,Técnicos!$F$2:$F$100,IF(Projetos!K116=2,Técnicos!$H$2:$H$100,Técnicos!$J$2:$J$100)),,0,1))</f>
        <v/>
      </c>
      <c r="F117" s="15" t="str" cm="1">
        <f t="array" ref="F117">IF(OR($B117="",F$2=""),"",Projetos!$K116*_xlfn.XLOOKUP(F$2,Técnicos!$A$2:$A$100,IF(Projetos!L116=1,Técnicos!$F$2:$F$100,IF(Projetos!L116=2,Técnicos!$H$2:$H$100,Técnicos!$J$2:$J$100)),,0,1))</f>
        <v/>
      </c>
      <c r="G117" s="15" t="str" cm="1">
        <f t="array" ref="G117">IF(OR($B117="",G$2=""),"",Projetos!$K116*_xlfn.XLOOKUP(G$2,Técnicos!$A$2:$A$100,IF(Projetos!M116=1,Técnicos!$F$2:$F$100,IF(Projetos!M116=2,Técnicos!$H$2:$H$100,Técnicos!$J$2:$J$100)),,0,1))</f>
        <v/>
      </c>
      <c r="H117" s="15" t="str" cm="1">
        <f t="array" ref="H117">IF(OR($B117="",H$2=""),"",Projetos!$K116*_xlfn.XLOOKUP(H$2,Técnicos!$A$2:$A$100,IF(Projetos!N116=1,Técnicos!$F$2:$F$100,IF(Projetos!N116=2,Técnicos!$H$2:$H$100,Técnicos!$J$2:$J$100)),,0,1))</f>
        <v/>
      </c>
      <c r="I117" s="15" t="str" cm="1">
        <f t="array" ref="I117">IF(OR($B117="",I$2=""),"",Projetos!$K116*_xlfn.XLOOKUP(I$2,Técnicos!$A$2:$A$100,IF(Projetos!O116=1,Técnicos!$F$2:$F$100,IF(Projetos!O116=2,Técnicos!$H$2:$H$100,Técnicos!$J$2:$J$100)),,0,1))</f>
        <v/>
      </c>
      <c r="J117" s="15" t="str" cm="1">
        <f t="array" ref="J117">IF(OR($B117="",J$2=""),"",Projetos!$K116*_xlfn.XLOOKUP(J$2,Técnicos!$A$2:$A$100,IF(Projetos!P116=1,Técnicos!$F$2:$F$100,IF(Projetos!P116=2,Técnicos!$H$2:$H$100,Técnicos!$J$2:$J$100)),,0,1))</f>
        <v/>
      </c>
      <c r="K117" s="15" t="str" cm="1">
        <f t="array" ref="K117">IF(OR($B117="",K$2=""),"",Projetos!$K116*_xlfn.XLOOKUP(K$2,Técnicos!$A$2:$A$100,IF(Projetos!Q116=1,Técnicos!$F$2:$F$100,IF(Projetos!Q116=2,Técnicos!$H$2:$H$100,Técnicos!$J$2:$J$100)),,0,1))</f>
        <v/>
      </c>
      <c r="L117" s="15" t="str" cm="1">
        <f t="array" ref="L117">IF(OR($B117="",L$2=""),"",Projetos!$K116*_xlfn.XLOOKUP(L$2,Técnicos!$A$2:$A$100,IF(Projetos!R116=1,Técnicos!$F$2:$F$100,IF(Projetos!R116=2,Técnicos!$H$2:$H$100,Técnicos!$J$2:$J$100)),,0,1))</f>
        <v/>
      </c>
      <c r="M117" s="15" t="str" cm="1">
        <f t="array" ref="M117">IF(OR($B117="",M$2=""),"",Projetos!$K116*_xlfn.XLOOKUP(M$2,Técnicos!$A$2:$A$100,IF(Projetos!S116=1,Técnicos!$F$2:$F$100,IF(Projetos!S116=2,Técnicos!$H$2:$H$100,Técnicos!$J$2:$J$100)),,0,1))</f>
        <v/>
      </c>
      <c r="N117" s="15" t="str" cm="1">
        <f t="array" ref="N117">IF(OR($B117="",N$2=""),"",Projetos!$K116*_xlfn.XLOOKUP(N$2,Técnicos!$A$2:$A$100,IF(Projetos!T116=1,Técnicos!$F$2:$F$100,IF(Projetos!T116=2,Técnicos!$H$2:$H$100,Técnicos!$J$2:$J$100)),,0,1))</f>
        <v/>
      </c>
      <c r="O117" s="15" t="str" cm="1">
        <f t="array" ref="O117">IF(OR($B117="",O$2=""),"",Projetos!$K116*_xlfn.XLOOKUP(O$2,Técnicos!$A$2:$A$100,IF(Projetos!U116=1,Técnicos!$F$2:$F$100,IF(Projetos!U116=2,Técnicos!$H$2:$H$100,Técnicos!$J$2:$J$100)),,0,1))</f>
        <v/>
      </c>
      <c r="P117" s="15" t="str" cm="1">
        <f t="array" ref="P117">IF(OR($B117="",P$2=""),"",Projetos!$K116*_xlfn.XLOOKUP(P$2,Técnicos!$A$2:$A$100,IF(Projetos!V116=1,Técnicos!$F$2:$F$100,IF(Projetos!V116=2,Técnicos!$H$2:$H$100,Técnicos!$J$2:$J$100)),,0,1))</f>
        <v/>
      </c>
      <c r="Q117" s="15" t="str" cm="1">
        <f t="array" ref="Q117">IF(OR($B117="",Q$2=""),"",Projetos!$K116*_xlfn.XLOOKUP(Q$2,Técnicos!$A$2:$A$100,IF(Projetos!W116=1,Técnicos!$F$2:$F$100,IF(Projetos!W116=2,Técnicos!$H$2:$H$100,Técnicos!$J$2:$J$100)),,0,1))</f>
        <v/>
      </c>
      <c r="R117" s="15" t="str" cm="1">
        <f t="array" ref="R117">IF(OR($B117="",R$2=""),"",Projetos!$K116*_xlfn.XLOOKUP(R$2,Técnicos!$A$2:$A$100,IF(Projetos!X116=1,Técnicos!$F$2:$F$100,IF(Projetos!X116=2,Técnicos!$H$2:$H$100,Técnicos!$J$2:$J$100)),,0,1))</f>
        <v/>
      </c>
      <c r="S117" s="15" t="str" cm="1">
        <f t="array" ref="S117">IF(OR($B117="",S$2=""),"",Projetos!$K116*_xlfn.XLOOKUP(S$2,Técnicos!$A$2:$A$100,IF(Projetos!Y116=1,Técnicos!$F$2:$F$100,IF(Projetos!Y116=2,Técnicos!$H$2:$H$100,Técnicos!$J$2:$J$100)),,0,1))</f>
        <v/>
      </c>
      <c r="T117" s="15" t="str" cm="1">
        <f t="array" ref="T117">IF(OR($B117="",T$2=""),"",Projetos!$K116*_xlfn.XLOOKUP(T$2,Técnicos!$A$2:$A$100,IF(Projetos!Z116=1,Técnicos!$F$2:$F$100,IF(Projetos!Z116=2,Técnicos!$H$2:$H$100,Técnicos!$J$2:$J$100)),,0,1))</f>
        <v/>
      </c>
      <c r="U117" s="15" t="str" cm="1">
        <f t="array" ref="U117">IF(OR($B117="",U$2=""),"",Projetos!$K116*_xlfn.XLOOKUP(U$2,Técnicos!$A$2:$A$100,IF(Projetos!AA116=1,Técnicos!$F$2:$F$100,IF(Projetos!AA116=2,Técnicos!$H$2:$H$100,Técnicos!$J$2:$J$100)),,0,1))</f>
        <v/>
      </c>
      <c r="V117" s="15" t="str" cm="1">
        <f t="array" ref="V117">IF(OR($B117="",V$2=""),"",Projetos!$K116*_xlfn.XLOOKUP(V$2,Técnicos!$A$2:$A$100,IF(Projetos!AB116=1,Técnicos!$F$2:$F$100,IF(Projetos!AB116=2,Técnicos!$H$2:$H$100,Técnicos!$J$2:$J$100)),,0,1))</f>
        <v/>
      </c>
      <c r="W117" s="15" t="str" cm="1">
        <f t="array" ref="W117">IF(OR($B117="",W$2=""),"",Projetos!$K116*_xlfn.XLOOKUP(W$2,Técnicos!$A$2:$A$100,IF(Projetos!AC116=1,Técnicos!$F$2:$F$100,IF(Projetos!AC116=2,Técnicos!$H$2:$H$100,Técnicos!$J$2:$J$100)),,0,1))</f>
        <v/>
      </c>
      <c r="X117" s="15" t="str" cm="1">
        <f t="array" ref="X117">IF(OR($B117="",X$2=""),"",Projetos!$K116*_xlfn.XLOOKUP(X$2,Técnicos!$A$2:$A$100,IF(Projetos!AD116=1,Técnicos!$F$2:$F$100,IF(Projetos!AD116=2,Técnicos!$H$2:$H$100,Técnicos!$J$2:$J$100)),,0,1))</f>
        <v/>
      </c>
      <c r="Y117" s="15" t="str" cm="1">
        <f t="array" ref="Y117">IF(OR($B117="",Y$2=""),"",Projetos!$K116*_xlfn.XLOOKUP(Y$2,Técnicos!$A$2:$A$100,IF(Projetos!AE116=1,Técnicos!$F$2:$F$100,IF(Projetos!AE116=2,Técnicos!$H$2:$H$100,Técnicos!$J$2:$J$100)),,0,1))</f>
        <v/>
      </c>
      <c r="Z117" s="15" t="str" cm="1">
        <f t="array" ref="Z117">IF(OR($B117="",Z$2=""),"",Projetos!$K116*_xlfn.XLOOKUP(Z$2,Técnicos!$A$2:$A$100,IF(Projetos!AF116=1,Técnicos!$F$2:$F$100,IF(Projetos!AF116=2,Técnicos!$H$2:$H$100,Técnicos!$J$2:$J$100)),,0,1))</f>
        <v/>
      </c>
      <c r="AA117" s="15" t="str" cm="1">
        <f t="array" ref="AA117">IF(OR($B117="",AA$2=""),"",Projetos!$K116*_xlfn.XLOOKUP(AA$2,Técnicos!$A$2:$A$100,IF(Projetos!AG116=1,Técnicos!$F$2:$F$100,IF(Projetos!AG116=2,Técnicos!$H$2:$H$100,Técnicos!$J$2:$J$100)),,0,1))</f>
        <v/>
      </c>
      <c r="AB117" s="15" t="str" cm="1">
        <f t="array" ref="AB117">IF(OR($B117="",AB$2=""),"",Projetos!$K116*_xlfn.XLOOKUP(AB$2,Técnicos!$A$2:$A$100,IF(Projetos!AH116=1,Técnicos!$F$2:$F$100,IF(Projetos!AH116=2,Técnicos!$H$2:$H$100,Técnicos!$J$2:$J$100)),,0,1))</f>
        <v/>
      </c>
      <c r="AC117" s="15" t="str" cm="1">
        <f t="array" ref="AC117">IF(OR($B117="",AC$2=""),"",Projetos!$K116*_xlfn.XLOOKUP(AC$2,Técnicos!$A$2:$A$100,IF(Projetos!AI116=1,Técnicos!$F$2:$F$100,IF(Projetos!AI116=2,Técnicos!$H$2:$H$100,Técnicos!$J$2:$J$100)),,0,1))</f>
        <v/>
      </c>
      <c r="AD117" s="15" t="str" cm="1">
        <f t="array" ref="AD117">IF(OR($B117="",AD$2=""),"",Projetos!$K116*_xlfn.XLOOKUP(AD$2,Técnicos!$A$2:$A$100,IF(Projetos!AJ116=1,Técnicos!$F$2:$F$100,IF(Projetos!AJ116=2,Técnicos!$H$2:$H$100,Técnicos!$J$2:$J$100)),,0,1))</f>
        <v/>
      </c>
      <c r="AE117" s="15" t="str" cm="1">
        <f t="array" ref="AE117">IF(OR($B117="",AE$2=""),"",Projetos!$K116*_xlfn.XLOOKUP(AE$2,Técnicos!$A$2:$A$100,IF(Projetos!AK116=1,Técnicos!$F$2:$F$100,IF(Projetos!AK116=2,Técnicos!$H$2:$H$100,Técnicos!$J$2:$J$100)),,0,1))</f>
        <v/>
      </c>
      <c r="AF117" s="15" t="str" cm="1">
        <f t="array" ref="AF117">IF(OR($B117="",AF$2=""),"",Projetos!$K116*_xlfn.XLOOKUP(AF$2,Técnicos!$A$2:$A$100,IF(Projetos!AL116=1,Técnicos!$F$2:$F$100,IF(Projetos!AL116=2,Técnicos!$H$2:$H$100,Técnicos!$J$2:$J$100)),,0,1))</f>
        <v/>
      </c>
      <c r="AG117" s="15" t="str" cm="1">
        <f t="array" ref="AG117">IF(OR($B117="",AG$2=""),"",Projetos!$K116*_xlfn.XLOOKUP(AG$2,Técnicos!$A$2:$A$100,IF(Projetos!AM116=1,Técnicos!$F$2:$F$100,IF(Projetos!AM116=2,Técnicos!$H$2:$H$100,Técnicos!$J$2:$J$100)),,0,1))</f>
        <v/>
      </c>
      <c r="AH117" s="15" t="str" cm="1">
        <f t="array" ref="AH117">IF(OR($B117="",AH$2=""),"",Projetos!$K116*_xlfn.XLOOKUP(AH$2,Técnicos!$A$2:$A$100,IF(Projetos!AN116=1,Técnicos!$F$2:$F$100,IF(Projetos!AN116=2,Técnicos!$H$2:$H$100,Técnicos!$J$2:$J$100)),,0,1))</f>
        <v/>
      </c>
      <c r="AI117" s="15" t="str" cm="1">
        <f t="array" ref="AI117">IF(OR($B117="",AI$2=""),"",Projetos!$K116*_xlfn.XLOOKUP(AI$2,Técnicos!$A$2:$A$100,IF(Projetos!AO116=1,Técnicos!$F$2:$F$100,IF(Projetos!AO116=2,Técnicos!$H$2:$H$100,Técnicos!$J$2:$J$100)),,0,1))</f>
        <v/>
      </c>
      <c r="AJ117" s="15" t="str" cm="1">
        <f t="array" ref="AJ117">IF(OR($B117="",AJ$2=""),"",Projetos!$K116*_xlfn.XLOOKUP(AJ$2,Técnicos!$A$2:$A$100,IF(Projetos!AP116=1,Técnicos!$F$2:$F$100,IF(Projetos!AP116=2,Técnicos!$H$2:$H$100,Técnicos!$J$2:$J$100)),,0,1))</f>
        <v/>
      </c>
      <c r="AK117" s="15" t="str" cm="1">
        <f t="array" ref="AK117">IF(OR($B117="",AK$2=""),"",Projetos!$K116*_xlfn.XLOOKUP(AK$2,Técnicos!$A$2:$A$100,IF(Projetos!AQ116=1,Técnicos!$F$2:$F$100,IF(Projetos!AQ116=2,Técnicos!$H$2:$H$100,Técnicos!$J$2:$J$100)),,0,1))</f>
        <v/>
      </c>
      <c r="AL117" s="15" t="str" cm="1">
        <f t="array" ref="AL117">IF(OR($B117="",AL$2=""),"",Projetos!$K116*_xlfn.XLOOKUP(AL$2,Técnicos!$A$2:$A$100,IF(Projetos!AR116=1,Técnicos!$F$2:$F$100,IF(Projetos!AR116=2,Técnicos!$H$2:$H$100,Técnicos!$J$2:$J$100)),,0,1))</f>
        <v/>
      </c>
      <c r="AM117" s="15" t="str" cm="1">
        <f t="array" ref="AM117">IF(OR($B117="",AM$2=""),"",Projetos!$K116*_xlfn.XLOOKUP(AM$2,Técnicos!$A$2:$A$100,IF(Projetos!AS116=1,Técnicos!$F$2:$F$100,IF(Projetos!AS116=2,Técnicos!$H$2:$H$100,Técnicos!$J$2:$J$100)),,0,1))</f>
        <v/>
      </c>
      <c r="AN117" s="15" t="str" cm="1">
        <f t="array" ref="AN117">IF(OR($B117="",AN$2=""),"",Projetos!$K116*_xlfn.XLOOKUP(AN$2,Técnicos!$A$2:$A$100,IF(Projetos!AT116=1,Técnicos!$F$2:$F$100,IF(Projetos!AT116=2,Técnicos!$H$2:$H$100,Técnicos!$J$2:$J$100)),,0,1))</f>
        <v/>
      </c>
      <c r="AO117" s="15" t="str" cm="1">
        <f t="array" ref="AO117">IF(OR($B117="",AO$2=""),"",Projetos!$K116*_xlfn.XLOOKUP(AO$2,Técnicos!$A$2:$A$100,IF(Projetos!AU116=1,Técnicos!$F$2:$F$100,IF(Projetos!AU116=2,Técnicos!$H$2:$H$100,Técnicos!$J$2:$J$100)),,0,1))</f>
        <v/>
      </c>
      <c r="AP117" s="15" t="str" cm="1">
        <f t="array" ref="AP117">IF(OR($B117="",AP$2=""),"",Projetos!$K116*_xlfn.XLOOKUP(AP$2,Técnicos!$A$2:$A$100,IF(Projetos!AV116=1,Técnicos!$F$2:$F$100,IF(Projetos!AV116=2,Técnicos!$H$2:$H$100,Técnicos!$J$2:$J$100)),,0,1))</f>
        <v/>
      </c>
      <c r="AQ117" s="15" t="str" cm="1">
        <f t="array" ref="AQ117">IF(OR($B117="",AQ$2=""),"",Projetos!$K116*_xlfn.XLOOKUP(AQ$2,Técnicos!$A$2:$A$100,IF(Projetos!AW116=1,Técnicos!$F$2:$F$100,IF(Projetos!AW116=2,Técnicos!$H$2:$H$100,Técnicos!$J$2:$J$100)),,0,1))</f>
        <v/>
      </c>
      <c r="AR117" s="15" t="str" cm="1">
        <f t="array" ref="AR117">IF(OR($B117="",AR$2=""),"",Projetos!$K116*_xlfn.XLOOKUP(AR$2,Técnicos!$A$2:$A$100,IF(Projetos!AX116=1,Técnicos!$F$2:$F$100,IF(Projetos!AX116=2,Técnicos!$H$2:$H$100,Técnicos!$J$2:$J$100)),,0,1))</f>
        <v/>
      </c>
      <c r="AS117" s="15" t="str" cm="1">
        <f t="array" ref="AS117">IF(OR($B117="",AS$2=""),"",Projetos!$K116*_xlfn.XLOOKUP(AS$2,Técnicos!$A$2:$A$100,IF(Projetos!AY116=1,Técnicos!$F$2:$F$100,IF(Projetos!AY116=2,Técnicos!$H$2:$H$100,Técnicos!$J$2:$J$100)),,0,1))</f>
        <v/>
      </c>
      <c r="AT117" s="15" t="str" cm="1">
        <f t="array" ref="AT117">IF(OR($B117="",AT$2=""),"",Projetos!$K116*_xlfn.XLOOKUP(AT$2,Técnicos!$A$2:$A$100,IF(Projetos!AZ116=1,Técnicos!$F$2:$F$100,IF(Projetos!AZ116=2,Técnicos!$H$2:$H$100,Técnicos!$J$2:$J$100)),,0,1))</f>
        <v/>
      </c>
      <c r="AU117" s="15" t="str" cm="1">
        <f t="array" ref="AU117">IF(OR($B117="",AU$2=""),"",Projetos!$K116*_xlfn.XLOOKUP(AU$2,Técnicos!$A$2:$A$100,IF(Projetos!BA116=1,Técnicos!$F$2:$F$100,IF(Projetos!BA116=2,Técnicos!$H$2:$H$100,Técnicos!$J$2:$J$100)),,0,1))</f>
        <v/>
      </c>
      <c r="AV117" s="15" t="str" cm="1">
        <f t="array" ref="AV117">IF(OR($B117="",AV$2=""),"",Projetos!$K116*_xlfn.XLOOKUP(AV$2,Técnicos!$A$2:$A$100,IF(Projetos!BB116=1,Técnicos!$F$2:$F$100,IF(Projetos!BB116=2,Técnicos!$H$2:$H$100,Técnicos!$J$2:$J$100)),,0,1))</f>
        <v/>
      </c>
      <c r="AW117" s="15" t="str" cm="1">
        <f t="array" ref="AW117">IF(OR($B117="",AW$2=""),"",Projetos!$K116*_xlfn.XLOOKUP(AW$2,Técnicos!$A$2:$A$100,IF(Projetos!BC116=1,Técnicos!$F$2:$F$100,IF(Projetos!BC116=2,Técnicos!$H$2:$H$100,Técnicos!$J$2:$J$100)),,0,1))</f>
        <v/>
      </c>
      <c r="AX117" s="15" t="str" cm="1">
        <f t="array" ref="AX117">IF(OR($B117="",AX$2=""),"",Projetos!$K116*_xlfn.XLOOKUP(AX$2,Técnicos!$A$2:$A$100,IF(Projetos!BD116=1,Técnicos!$F$2:$F$100,IF(Projetos!BD116=2,Técnicos!$H$2:$H$100,Técnicos!$J$2:$J$100)),,0,1))</f>
        <v/>
      </c>
      <c r="AY117" s="15" t="str" cm="1">
        <f t="array" ref="AY117">IF(OR($B117="",AY$2=""),"",Projetos!$K116*_xlfn.XLOOKUP(AY$2,Técnicos!$A$2:$A$100,IF(Projetos!BE116=1,Técnicos!$F$2:$F$100,IF(Projetos!BE116=2,Técnicos!$H$2:$H$100,Técnicos!$J$2:$J$100)),,0,1))</f>
        <v/>
      </c>
      <c r="AZ117" s="15" t="str" cm="1">
        <f t="array" ref="AZ117">IF(OR($B117="",AZ$2=""),"",Projetos!$K116*_xlfn.XLOOKUP(AZ$2,Técnicos!$A$2:$A$100,IF(Projetos!BF116=1,Técnicos!$F$2:$F$100,IF(Projetos!BF116=2,Técnicos!$H$2:$H$100,Técnicos!$J$2:$J$100)),,0,1))</f>
        <v/>
      </c>
      <c r="BA117" s="15" t="str" cm="1">
        <f t="array" ref="BA117">IF(OR($B117="",BA$2=""),"",Projetos!$K116*_xlfn.XLOOKUP(BA$2,Técnicos!$A$2:$A$100,IF(Projetos!BG116=1,Técnicos!$F$2:$F$100,IF(Projetos!BG116=2,Técnicos!$H$2:$H$100,Técnicos!$J$2:$J$100)),,0,1))</f>
        <v/>
      </c>
      <c r="BB117" s="15" t="str" cm="1">
        <f t="array" ref="BB117">IF(OR($B117="",BB$2=""),"",Projetos!$K116*_xlfn.XLOOKUP(BB$2,Técnicos!$A$2:$A$100,IF(Projetos!BH116=1,Técnicos!$F$2:$F$100,IF(Projetos!BH116=2,Técnicos!$H$2:$H$100,Técnicos!$J$2:$J$100)),,0,1))</f>
        <v/>
      </c>
      <c r="BC117" s="15" t="str" cm="1">
        <f t="array" ref="BC117">IF(OR($B117="",BC$2=""),"",Projetos!$K116*_xlfn.XLOOKUP(BC$2,Técnicos!$A$2:$A$100,IF(Projetos!BI116=1,Técnicos!$F$2:$F$100,IF(Projetos!BI116=2,Técnicos!$H$2:$H$100,Técnicos!$J$2:$J$100)),,0,1))</f>
        <v/>
      </c>
      <c r="BD117" s="15" t="str" cm="1">
        <f t="array" ref="BD117">IF(OR($B117="",BD$2=""),"",Projetos!$K116*_xlfn.XLOOKUP(BD$2,Técnicos!$A$2:$A$100,IF(Projetos!BJ116=1,Técnicos!$F$2:$F$100,IF(Projetos!BJ116=2,Técnicos!$H$2:$H$100,Técnicos!$J$2:$J$100)),,0,1))</f>
        <v/>
      </c>
      <c r="BE117" s="15" t="str" cm="1">
        <f t="array" ref="BE117">IF(OR($B117="",BE$2=""),"",Projetos!$K116*_xlfn.XLOOKUP(BE$2,Técnicos!$A$2:$A$100,IF(Projetos!BK116=1,Técnicos!$F$2:$F$100,IF(Projetos!BK116=2,Técnicos!$H$2:$H$100,Técnicos!$J$2:$J$100)),,0,1))</f>
        <v/>
      </c>
      <c r="BF117" s="15" t="str" cm="1">
        <f t="array" ref="BF117">IF(OR($B117="",BF$2=""),"",Projetos!$K116*_xlfn.XLOOKUP(BF$2,Técnicos!$A$2:$A$100,IF(Projetos!BL116=1,Técnicos!$F$2:$F$100,IF(Projetos!BL116=2,Técnicos!$H$2:$H$100,Técnicos!$J$2:$J$100)),,0,1))</f>
        <v/>
      </c>
      <c r="BG117" s="15" t="str" cm="1">
        <f t="array" ref="BG117">IF(OR($B117="",BG$2=""),"",Projetos!$K116*_xlfn.XLOOKUP(BG$2,Técnicos!$A$2:$A$100,IF(Projetos!BM116=1,Técnicos!$F$2:$F$100,IF(Projetos!BM116=2,Técnicos!$H$2:$H$100,Técnicos!$J$2:$J$100)),,0,1))</f>
        <v/>
      </c>
      <c r="BH117" s="15" t="str" cm="1">
        <f t="array" ref="BH117">IF(OR($B117="",BH$2=""),"",Projetos!$K116*_xlfn.XLOOKUP(BH$2,Técnicos!$A$2:$A$100,IF(Projetos!BN116=1,Técnicos!$F$2:$F$100,IF(Projetos!BN116=2,Técnicos!$H$2:$H$100,Técnicos!$J$2:$J$100)),,0,1))</f>
        <v/>
      </c>
      <c r="BI117" s="15" t="str" cm="1">
        <f t="array" ref="BI117">IF(OR($B117="",BI$2=""),"",Projetos!$K116*_xlfn.XLOOKUP(BI$2,Técnicos!$A$2:$A$100,IF(Projetos!BO116=1,Técnicos!$F$2:$F$100,IF(Projetos!BO116=2,Técnicos!$H$2:$H$100,Técnicos!$J$2:$J$100)),,0,1))</f>
        <v/>
      </c>
      <c r="BJ117" s="15" t="str" cm="1">
        <f t="array" ref="BJ117">IF(OR($B117="",BJ$2=""),"",Projetos!$K116*_xlfn.XLOOKUP(BJ$2,Técnicos!$A$2:$A$100,IF(Projetos!BP116=1,Técnicos!$F$2:$F$100,IF(Projetos!BP116=2,Técnicos!$H$2:$H$100,Técnicos!$J$2:$J$100)),,0,1))</f>
        <v/>
      </c>
      <c r="BK117" s="15" t="str" cm="1">
        <f t="array" ref="BK117">IF(OR($B117="",BK$2=""),"",Projetos!$K116*_xlfn.XLOOKUP(BK$2,Técnicos!$A$2:$A$100,IF(Projetos!BQ116=1,Técnicos!$F$2:$F$100,IF(Projetos!BQ116=2,Técnicos!$H$2:$H$100,Técnicos!$J$2:$J$100)),,0,1))</f>
        <v/>
      </c>
      <c r="BL117" s="15" t="str" cm="1">
        <f t="array" ref="BL117">IF(OR($B117="",BL$2=""),"",Projetos!$K116*_xlfn.XLOOKUP(BL$2,Técnicos!$A$2:$A$100,IF(Projetos!BR116=1,Técnicos!$F$2:$F$100,IF(Projetos!BR116=2,Técnicos!$H$2:$H$100,Técnicos!$J$2:$J$100)),,0,1))</f>
        <v/>
      </c>
      <c r="BM117" s="15" t="str" cm="1">
        <f t="array" ref="BM117">IF(OR($B117="",BM$2=""),"",Projetos!$K116*_xlfn.XLOOKUP(BM$2,Técnicos!$A$2:$A$100,IF(Projetos!BS116=1,Técnicos!$F$2:$F$100,IF(Projetos!BS116=2,Técnicos!$H$2:$H$100,Técnicos!$J$2:$J$100)),,0,1))</f>
        <v/>
      </c>
      <c r="BN117" s="15" t="str" cm="1">
        <f t="array" ref="BN117">IF(OR($B117="",BN$2=""),"",Projetos!$K116*_xlfn.XLOOKUP(BN$2,Técnicos!$A$2:$A$100,IF(Projetos!BT116=1,Técnicos!$F$2:$F$100,IF(Projetos!BT116=2,Técnicos!$H$2:$H$100,Técnicos!$J$2:$J$100)),,0,1))</f>
        <v/>
      </c>
      <c r="BO117" s="15" t="str" cm="1">
        <f t="array" ref="BO117">IF(OR($B117="",BO$2=""),"",Projetos!$K116*_xlfn.XLOOKUP(BO$2,Técnicos!$A$2:$A$100,IF(Projetos!BU116=1,Técnicos!$F$2:$F$100,IF(Projetos!BU116=2,Técnicos!$H$2:$H$100,Técnicos!$J$2:$J$100)),,0,1))</f>
        <v/>
      </c>
      <c r="BP117" s="15" t="str" cm="1">
        <f t="array" ref="BP117">IF(OR($B117="",BP$2=""),"",Projetos!$K116*_xlfn.XLOOKUP(BP$2,Técnicos!$A$2:$A$100,IF(Projetos!BV116=1,Técnicos!$F$2:$F$100,IF(Projetos!BV116=2,Técnicos!$H$2:$H$100,Técnicos!$J$2:$J$100)),,0,1))</f>
        <v/>
      </c>
      <c r="BQ117" s="15" t="str" cm="1">
        <f t="array" ref="BQ117">IF(OR($B117="",BQ$2=""),"",Projetos!$K116*_xlfn.XLOOKUP(BQ$2,Técnicos!$A$2:$A$100,IF(Projetos!BW116=1,Técnicos!$F$2:$F$100,IF(Projetos!BW116=2,Técnicos!$H$2:$H$100,Técnicos!$J$2:$J$100)),,0,1))</f>
        <v/>
      </c>
    </row>
    <row r="118" spans="3:69" x14ac:dyDescent="0.25">
      <c r="C118" s="15" t="str" cm="1">
        <f t="array" ref="C118">IF(OR($B118="",C$2=""),"",Projetos!$K117*_xlfn.XLOOKUP(C$2,Técnicos!$A$2:$A$100,IF(Projetos!I117=1,Técnicos!$F$2:$F$100,IF(Projetos!I117=2,Técnicos!$H$2:$H$100,Técnicos!$J$2:$J$100)),,0,1))</f>
        <v/>
      </c>
      <c r="D118" s="15" t="str" cm="1">
        <f t="array" ref="D118">IF(OR($B118="",D$2=""),"",Projetos!$K117*_xlfn.XLOOKUP(D$2,Técnicos!$A$2:$A$100,IF(Projetos!J117=1,Técnicos!$F$2:$F$100,IF(Projetos!J117=2,Técnicos!$H$2:$H$100,Técnicos!$J$2:$J$100)),,0,1))</f>
        <v/>
      </c>
      <c r="E118" s="15" t="str" cm="1">
        <f t="array" ref="E118">IF(OR($B118="",E$2=""),"",Projetos!$K117*_xlfn.XLOOKUP(E$2,Técnicos!$A$2:$A$100,IF(Projetos!K117=1,Técnicos!$F$2:$F$100,IF(Projetos!K117=2,Técnicos!$H$2:$H$100,Técnicos!$J$2:$J$100)),,0,1))</f>
        <v/>
      </c>
      <c r="F118" s="15" t="str" cm="1">
        <f t="array" ref="F118">IF(OR($B118="",F$2=""),"",Projetos!$K117*_xlfn.XLOOKUP(F$2,Técnicos!$A$2:$A$100,IF(Projetos!L117=1,Técnicos!$F$2:$F$100,IF(Projetos!L117=2,Técnicos!$H$2:$H$100,Técnicos!$J$2:$J$100)),,0,1))</f>
        <v/>
      </c>
      <c r="G118" s="15" t="str" cm="1">
        <f t="array" ref="G118">IF(OR($B118="",G$2=""),"",Projetos!$K117*_xlfn.XLOOKUP(G$2,Técnicos!$A$2:$A$100,IF(Projetos!M117=1,Técnicos!$F$2:$F$100,IF(Projetos!M117=2,Técnicos!$H$2:$H$100,Técnicos!$J$2:$J$100)),,0,1))</f>
        <v/>
      </c>
      <c r="H118" s="15" t="str" cm="1">
        <f t="array" ref="H118">IF(OR($B118="",H$2=""),"",Projetos!$K117*_xlfn.XLOOKUP(H$2,Técnicos!$A$2:$A$100,IF(Projetos!N117=1,Técnicos!$F$2:$F$100,IF(Projetos!N117=2,Técnicos!$H$2:$H$100,Técnicos!$J$2:$J$100)),,0,1))</f>
        <v/>
      </c>
      <c r="I118" s="15" t="str" cm="1">
        <f t="array" ref="I118">IF(OR($B118="",I$2=""),"",Projetos!$K117*_xlfn.XLOOKUP(I$2,Técnicos!$A$2:$A$100,IF(Projetos!O117=1,Técnicos!$F$2:$F$100,IF(Projetos!O117=2,Técnicos!$H$2:$H$100,Técnicos!$J$2:$J$100)),,0,1))</f>
        <v/>
      </c>
      <c r="J118" s="15" t="str" cm="1">
        <f t="array" ref="J118">IF(OR($B118="",J$2=""),"",Projetos!$K117*_xlfn.XLOOKUP(J$2,Técnicos!$A$2:$A$100,IF(Projetos!P117=1,Técnicos!$F$2:$F$100,IF(Projetos!P117=2,Técnicos!$H$2:$H$100,Técnicos!$J$2:$J$100)),,0,1))</f>
        <v/>
      </c>
      <c r="K118" s="15" t="str" cm="1">
        <f t="array" ref="K118">IF(OR($B118="",K$2=""),"",Projetos!$K117*_xlfn.XLOOKUP(K$2,Técnicos!$A$2:$A$100,IF(Projetos!Q117=1,Técnicos!$F$2:$F$100,IF(Projetos!Q117=2,Técnicos!$H$2:$H$100,Técnicos!$J$2:$J$100)),,0,1))</f>
        <v/>
      </c>
      <c r="L118" s="15" t="str" cm="1">
        <f t="array" ref="L118">IF(OR($B118="",L$2=""),"",Projetos!$K117*_xlfn.XLOOKUP(L$2,Técnicos!$A$2:$A$100,IF(Projetos!R117=1,Técnicos!$F$2:$F$100,IF(Projetos!R117=2,Técnicos!$H$2:$H$100,Técnicos!$J$2:$J$100)),,0,1))</f>
        <v/>
      </c>
      <c r="M118" s="15" t="str" cm="1">
        <f t="array" ref="M118">IF(OR($B118="",M$2=""),"",Projetos!$K117*_xlfn.XLOOKUP(M$2,Técnicos!$A$2:$A$100,IF(Projetos!S117=1,Técnicos!$F$2:$F$100,IF(Projetos!S117=2,Técnicos!$H$2:$H$100,Técnicos!$J$2:$J$100)),,0,1))</f>
        <v/>
      </c>
      <c r="N118" s="15" t="str" cm="1">
        <f t="array" ref="N118">IF(OR($B118="",N$2=""),"",Projetos!$K117*_xlfn.XLOOKUP(N$2,Técnicos!$A$2:$A$100,IF(Projetos!T117=1,Técnicos!$F$2:$F$100,IF(Projetos!T117=2,Técnicos!$H$2:$H$100,Técnicos!$J$2:$J$100)),,0,1))</f>
        <v/>
      </c>
      <c r="O118" s="15" t="str" cm="1">
        <f t="array" ref="O118">IF(OR($B118="",O$2=""),"",Projetos!$K117*_xlfn.XLOOKUP(O$2,Técnicos!$A$2:$A$100,IF(Projetos!U117=1,Técnicos!$F$2:$F$100,IF(Projetos!U117=2,Técnicos!$H$2:$H$100,Técnicos!$J$2:$J$100)),,0,1))</f>
        <v/>
      </c>
      <c r="P118" s="15" t="str" cm="1">
        <f t="array" ref="P118">IF(OR($B118="",P$2=""),"",Projetos!$K117*_xlfn.XLOOKUP(P$2,Técnicos!$A$2:$A$100,IF(Projetos!V117=1,Técnicos!$F$2:$F$100,IF(Projetos!V117=2,Técnicos!$H$2:$H$100,Técnicos!$J$2:$J$100)),,0,1))</f>
        <v/>
      </c>
      <c r="Q118" s="15" t="str" cm="1">
        <f t="array" ref="Q118">IF(OR($B118="",Q$2=""),"",Projetos!$K117*_xlfn.XLOOKUP(Q$2,Técnicos!$A$2:$A$100,IF(Projetos!W117=1,Técnicos!$F$2:$F$100,IF(Projetos!W117=2,Técnicos!$H$2:$H$100,Técnicos!$J$2:$J$100)),,0,1))</f>
        <v/>
      </c>
      <c r="R118" s="15" t="str" cm="1">
        <f t="array" ref="R118">IF(OR($B118="",R$2=""),"",Projetos!$K117*_xlfn.XLOOKUP(R$2,Técnicos!$A$2:$A$100,IF(Projetos!X117=1,Técnicos!$F$2:$F$100,IF(Projetos!X117=2,Técnicos!$H$2:$H$100,Técnicos!$J$2:$J$100)),,0,1))</f>
        <v/>
      </c>
      <c r="S118" s="15" t="str" cm="1">
        <f t="array" ref="S118">IF(OR($B118="",S$2=""),"",Projetos!$K117*_xlfn.XLOOKUP(S$2,Técnicos!$A$2:$A$100,IF(Projetos!Y117=1,Técnicos!$F$2:$F$100,IF(Projetos!Y117=2,Técnicos!$H$2:$H$100,Técnicos!$J$2:$J$100)),,0,1))</f>
        <v/>
      </c>
      <c r="T118" s="15" t="str" cm="1">
        <f t="array" ref="T118">IF(OR($B118="",T$2=""),"",Projetos!$K117*_xlfn.XLOOKUP(T$2,Técnicos!$A$2:$A$100,IF(Projetos!Z117=1,Técnicos!$F$2:$F$100,IF(Projetos!Z117=2,Técnicos!$H$2:$H$100,Técnicos!$J$2:$J$100)),,0,1))</f>
        <v/>
      </c>
      <c r="U118" s="15" t="str" cm="1">
        <f t="array" ref="U118">IF(OR($B118="",U$2=""),"",Projetos!$K117*_xlfn.XLOOKUP(U$2,Técnicos!$A$2:$A$100,IF(Projetos!AA117=1,Técnicos!$F$2:$F$100,IF(Projetos!AA117=2,Técnicos!$H$2:$H$100,Técnicos!$J$2:$J$100)),,0,1))</f>
        <v/>
      </c>
      <c r="V118" s="15" t="str" cm="1">
        <f t="array" ref="V118">IF(OR($B118="",V$2=""),"",Projetos!$K117*_xlfn.XLOOKUP(V$2,Técnicos!$A$2:$A$100,IF(Projetos!AB117=1,Técnicos!$F$2:$F$100,IF(Projetos!AB117=2,Técnicos!$H$2:$H$100,Técnicos!$J$2:$J$100)),,0,1))</f>
        <v/>
      </c>
      <c r="W118" s="15" t="str" cm="1">
        <f t="array" ref="W118">IF(OR($B118="",W$2=""),"",Projetos!$K117*_xlfn.XLOOKUP(W$2,Técnicos!$A$2:$A$100,IF(Projetos!AC117=1,Técnicos!$F$2:$F$100,IF(Projetos!AC117=2,Técnicos!$H$2:$H$100,Técnicos!$J$2:$J$100)),,0,1))</f>
        <v/>
      </c>
      <c r="X118" s="15" t="str" cm="1">
        <f t="array" ref="X118">IF(OR($B118="",X$2=""),"",Projetos!$K117*_xlfn.XLOOKUP(X$2,Técnicos!$A$2:$A$100,IF(Projetos!AD117=1,Técnicos!$F$2:$F$100,IF(Projetos!AD117=2,Técnicos!$H$2:$H$100,Técnicos!$J$2:$J$100)),,0,1))</f>
        <v/>
      </c>
      <c r="Y118" s="15" t="str" cm="1">
        <f t="array" ref="Y118">IF(OR($B118="",Y$2=""),"",Projetos!$K117*_xlfn.XLOOKUP(Y$2,Técnicos!$A$2:$A$100,IF(Projetos!AE117=1,Técnicos!$F$2:$F$100,IF(Projetos!AE117=2,Técnicos!$H$2:$H$100,Técnicos!$J$2:$J$100)),,0,1))</f>
        <v/>
      </c>
      <c r="Z118" s="15" t="str" cm="1">
        <f t="array" ref="Z118">IF(OR($B118="",Z$2=""),"",Projetos!$K117*_xlfn.XLOOKUP(Z$2,Técnicos!$A$2:$A$100,IF(Projetos!AF117=1,Técnicos!$F$2:$F$100,IF(Projetos!AF117=2,Técnicos!$H$2:$H$100,Técnicos!$J$2:$J$100)),,0,1))</f>
        <v/>
      </c>
      <c r="AA118" s="15" t="str" cm="1">
        <f t="array" ref="AA118">IF(OR($B118="",AA$2=""),"",Projetos!$K117*_xlfn.XLOOKUP(AA$2,Técnicos!$A$2:$A$100,IF(Projetos!AG117=1,Técnicos!$F$2:$F$100,IF(Projetos!AG117=2,Técnicos!$H$2:$H$100,Técnicos!$J$2:$J$100)),,0,1))</f>
        <v/>
      </c>
      <c r="AB118" s="15" t="str" cm="1">
        <f t="array" ref="AB118">IF(OR($B118="",AB$2=""),"",Projetos!$K117*_xlfn.XLOOKUP(AB$2,Técnicos!$A$2:$A$100,IF(Projetos!AH117=1,Técnicos!$F$2:$F$100,IF(Projetos!AH117=2,Técnicos!$H$2:$H$100,Técnicos!$J$2:$J$100)),,0,1))</f>
        <v/>
      </c>
      <c r="AC118" s="15" t="str" cm="1">
        <f t="array" ref="AC118">IF(OR($B118="",AC$2=""),"",Projetos!$K117*_xlfn.XLOOKUP(AC$2,Técnicos!$A$2:$A$100,IF(Projetos!AI117=1,Técnicos!$F$2:$F$100,IF(Projetos!AI117=2,Técnicos!$H$2:$H$100,Técnicos!$J$2:$J$100)),,0,1))</f>
        <v/>
      </c>
      <c r="AD118" s="15" t="str" cm="1">
        <f t="array" ref="AD118">IF(OR($B118="",AD$2=""),"",Projetos!$K117*_xlfn.XLOOKUP(AD$2,Técnicos!$A$2:$A$100,IF(Projetos!AJ117=1,Técnicos!$F$2:$F$100,IF(Projetos!AJ117=2,Técnicos!$H$2:$H$100,Técnicos!$J$2:$J$100)),,0,1))</f>
        <v/>
      </c>
      <c r="AE118" s="15" t="str" cm="1">
        <f t="array" ref="AE118">IF(OR($B118="",AE$2=""),"",Projetos!$K117*_xlfn.XLOOKUP(AE$2,Técnicos!$A$2:$A$100,IF(Projetos!AK117=1,Técnicos!$F$2:$F$100,IF(Projetos!AK117=2,Técnicos!$H$2:$H$100,Técnicos!$J$2:$J$100)),,0,1))</f>
        <v/>
      </c>
      <c r="AF118" s="15" t="str" cm="1">
        <f t="array" ref="AF118">IF(OR($B118="",AF$2=""),"",Projetos!$K117*_xlfn.XLOOKUP(AF$2,Técnicos!$A$2:$A$100,IF(Projetos!AL117=1,Técnicos!$F$2:$F$100,IF(Projetos!AL117=2,Técnicos!$H$2:$H$100,Técnicos!$J$2:$J$100)),,0,1))</f>
        <v/>
      </c>
      <c r="AG118" s="15" t="str" cm="1">
        <f t="array" ref="AG118">IF(OR($B118="",AG$2=""),"",Projetos!$K117*_xlfn.XLOOKUP(AG$2,Técnicos!$A$2:$A$100,IF(Projetos!AM117=1,Técnicos!$F$2:$F$100,IF(Projetos!AM117=2,Técnicos!$H$2:$H$100,Técnicos!$J$2:$J$100)),,0,1))</f>
        <v/>
      </c>
      <c r="AH118" s="15" t="str" cm="1">
        <f t="array" ref="AH118">IF(OR($B118="",AH$2=""),"",Projetos!$K117*_xlfn.XLOOKUP(AH$2,Técnicos!$A$2:$A$100,IF(Projetos!AN117=1,Técnicos!$F$2:$F$100,IF(Projetos!AN117=2,Técnicos!$H$2:$H$100,Técnicos!$J$2:$J$100)),,0,1))</f>
        <v/>
      </c>
      <c r="AI118" s="15" t="str" cm="1">
        <f t="array" ref="AI118">IF(OR($B118="",AI$2=""),"",Projetos!$K117*_xlfn.XLOOKUP(AI$2,Técnicos!$A$2:$A$100,IF(Projetos!AO117=1,Técnicos!$F$2:$F$100,IF(Projetos!AO117=2,Técnicos!$H$2:$H$100,Técnicos!$J$2:$J$100)),,0,1))</f>
        <v/>
      </c>
      <c r="AJ118" s="15" t="str" cm="1">
        <f t="array" ref="AJ118">IF(OR($B118="",AJ$2=""),"",Projetos!$K117*_xlfn.XLOOKUP(AJ$2,Técnicos!$A$2:$A$100,IF(Projetos!AP117=1,Técnicos!$F$2:$F$100,IF(Projetos!AP117=2,Técnicos!$H$2:$H$100,Técnicos!$J$2:$J$100)),,0,1))</f>
        <v/>
      </c>
      <c r="AK118" s="15" t="str" cm="1">
        <f t="array" ref="AK118">IF(OR($B118="",AK$2=""),"",Projetos!$K117*_xlfn.XLOOKUP(AK$2,Técnicos!$A$2:$A$100,IF(Projetos!AQ117=1,Técnicos!$F$2:$F$100,IF(Projetos!AQ117=2,Técnicos!$H$2:$H$100,Técnicos!$J$2:$J$100)),,0,1))</f>
        <v/>
      </c>
      <c r="AL118" s="15" t="str" cm="1">
        <f t="array" ref="AL118">IF(OR($B118="",AL$2=""),"",Projetos!$K117*_xlfn.XLOOKUP(AL$2,Técnicos!$A$2:$A$100,IF(Projetos!AR117=1,Técnicos!$F$2:$F$100,IF(Projetos!AR117=2,Técnicos!$H$2:$H$100,Técnicos!$J$2:$J$100)),,0,1))</f>
        <v/>
      </c>
      <c r="AM118" s="15" t="str" cm="1">
        <f t="array" ref="AM118">IF(OR($B118="",AM$2=""),"",Projetos!$K117*_xlfn.XLOOKUP(AM$2,Técnicos!$A$2:$A$100,IF(Projetos!AS117=1,Técnicos!$F$2:$F$100,IF(Projetos!AS117=2,Técnicos!$H$2:$H$100,Técnicos!$J$2:$J$100)),,0,1))</f>
        <v/>
      </c>
      <c r="AN118" s="15" t="str" cm="1">
        <f t="array" ref="AN118">IF(OR($B118="",AN$2=""),"",Projetos!$K117*_xlfn.XLOOKUP(AN$2,Técnicos!$A$2:$A$100,IF(Projetos!AT117=1,Técnicos!$F$2:$F$100,IF(Projetos!AT117=2,Técnicos!$H$2:$H$100,Técnicos!$J$2:$J$100)),,0,1))</f>
        <v/>
      </c>
      <c r="AO118" s="15" t="str" cm="1">
        <f t="array" ref="AO118">IF(OR($B118="",AO$2=""),"",Projetos!$K117*_xlfn.XLOOKUP(AO$2,Técnicos!$A$2:$A$100,IF(Projetos!AU117=1,Técnicos!$F$2:$F$100,IF(Projetos!AU117=2,Técnicos!$H$2:$H$100,Técnicos!$J$2:$J$100)),,0,1))</f>
        <v/>
      </c>
      <c r="AP118" s="15" t="str" cm="1">
        <f t="array" ref="AP118">IF(OR($B118="",AP$2=""),"",Projetos!$K117*_xlfn.XLOOKUP(AP$2,Técnicos!$A$2:$A$100,IF(Projetos!AV117=1,Técnicos!$F$2:$F$100,IF(Projetos!AV117=2,Técnicos!$H$2:$H$100,Técnicos!$J$2:$J$100)),,0,1))</f>
        <v/>
      </c>
      <c r="AQ118" s="15" t="str" cm="1">
        <f t="array" ref="AQ118">IF(OR($B118="",AQ$2=""),"",Projetos!$K117*_xlfn.XLOOKUP(AQ$2,Técnicos!$A$2:$A$100,IF(Projetos!AW117=1,Técnicos!$F$2:$F$100,IF(Projetos!AW117=2,Técnicos!$H$2:$H$100,Técnicos!$J$2:$J$100)),,0,1))</f>
        <v/>
      </c>
      <c r="AR118" s="15" t="str" cm="1">
        <f t="array" ref="AR118">IF(OR($B118="",AR$2=""),"",Projetos!$K117*_xlfn.XLOOKUP(AR$2,Técnicos!$A$2:$A$100,IF(Projetos!AX117=1,Técnicos!$F$2:$F$100,IF(Projetos!AX117=2,Técnicos!$H$2:$H$100,Técnicos!$J$2:$J$100)),,0,1))</f>
        <v/>
      </c>
      <c r="AS118" s="15" t="str" cm="1">
        <f t="array" ref="AS118">IF(OR($B118="",AS$2=""),"",Projetos!$K117*_xlfn.XLOOKUP(AS$2,Técnicos!$A$2:$A$100,IF(Projetos!AY117=1,Técnicos!$F$2:$F$100,IF(Projetos!AY117=2,Técnicos!$H$2:$H$100,Técnicos!$J$2:$J$100)),,0,1))</f>
        <v/>
      </c>
      <c r="AT118" s="15" t="str" cm="1">
        <f t="array" ref="AT118">IF(OR($B118="",AT$2=""),"",Projetos!$K117*_xlfn.XLOOKUP(AT$2,Técnicos!$A$2:$A$100,IF(Projetos!AZ117=1,Técnicos!$F$2:$F$100,IF(Projetos!AZ117=2,Técnicos!$H$2:$H$100,Técnicos!$J$2:$J$100)),,0,1))</f>
        <v/>
      </c>
      <c r="AU118" s="15" t="str" cm="1">
        <f t="array" ref="AU118">IF(OR($B118="",AU$2=""),"",Projetos!$K117*_xlfn.XLOOKUP(AU$2,Técnicos!$A$2:$A$100,IF(Projetos!BA117=1,Técnicos!$F$2:$F$100,IF(Projetos!BA117=2,Técnicos!$H$2:$H$100,Técnicos!$J$2:$J$100)),,0,1))</f>
        <v/>
      </c>
      <c r="AV118" s="15" t="str" cm="1">
        <f t="array" ref="AV118">IF(OR($B118="",AV$2=""),"",Projetos!$K117*_xlfn.XLOOKUP(AV$2,Técnicos!$A$2:$A$100,IF(Projetos!BB117=1,Técnicos!$F$2:$F$100,IF(Projetos!BB117=2,Técnicos!$H$2:$H$100,Técnicos!$J$2:$J$100)),,0,1))</f>
        <v/>
      </c>
      <c r="AW118" s="15" t="str" cm="1">
        <f t="array" ref="AW118">IF(OR($B118="",AW$2=""),"",Projetos!$K117*_xlfn.XLOOKUP(AW$2,Técnicos!$A$2:$A$100,IF(Projetos!BC117=1,Técnicos!$F$2:$F$100,IF(Projetos!BC117=2,Técnicos!$H$2:$H$100,Técnicos!$J$2:$J$100)),,0,1))</f>
        <v/>
      </c>
      <c r="AX118" s="15" t="str" cm="1">
        <f t="array" ref="AX118">IF(OR($B118="",AX$2=""),"",Projetos!$K117*_xlfn.XLOOKUP(AX$2,Técnicos!$A$2:$A$100,IF(Projetos!BD117=1,Técnicos!$F$2:$F$100,IF(Projetos!BD117=2,Técnicos!$H$2:$H$100,Técnicos!$J$2:$J$100)),,0,1))</f>
        <v/>
      </c>
      <c r="AY118" s="15" t="str" cm="1">
        <f t="array" ref="AY118">IF(OR($B118="",AY$2=""),"",Projetos!$K117*_xlfn.XLOOKUP(AY$2,Técnicos!$A$2:$A$100,IF(Projetos!BE117=1,Técnicos!$F$2:$F$100,IF(Projetos!BE117=2,Técnicos!$H$2:$H$100,Técnicos!$J$2:$J$100)),,0,1))</f>
        <v/>
      </c>
      <c r="AZ118" s="15" t="str" cm="1">
        <f t="array" ref="AZ118">IF(OR($B118="",AZ$2=""),"",Projetos!$K117*_xlfn.XLOOKUP(AZ$2,Técnicos!$A$2:$A$100,IF(Projetos!BF117=1,Técnicos!$F$2:$F$100,IF(Projetos!BF117=2,Técnicos!$H$2:$H$100,Técnicos!$J$2:$J$100)),,0,1))</f>
        <v/>
      </c>
      <c r="BA118" s="15" t="str" cm="1">
        <f t="array" ref="BA118">IF(OR($B118="",BA$2=""),"",Projetos!$K117*_xlfn.XLOOKUP(BA$2,Técnicos!$A$2:$A$100,IF(Projetos!BG117=1,Técnicos!$F$2:$F$100,IF(Projetos!BG117=2,Técnicos!$H$2:$H$100,Técnicos!$J$2:$J$100)),,0,1))</f>
        <v/>
      </c>
      <c r="BB118" s="15" t="str" cm="1">
        <f t="array" ref="BB118">IF(OR($B118="",BB$2=""),"",Projetos!$K117*_xlfn.XLOOKUP(BB$2,Técnicos!$A$2:$A$100,IF(Projetos!BH117=1,Técnicos!$F$2:$F$100,IF(Projetos!BH117=2,Técnicos!$H$2:$H$100,Técnicos!$J$2:$J$100)),,0,1))</f>
        <v/>
      </c>
      <c r="BC118" s="15" t="str" cm="1">
        <f t="array" ref="BC118">IF(OR($B118="",BC$2=""),"",Projetos!$K117*_xlfn.XLOOKUP(BC$2,Técnicos!$A$2:$A$100,IF(Projetos!BI117=1,Técnicos!$F$2:$F$100,IF(Projetos!BI117=2,Técnicos!$H$2:$H$100,Técnicos!$J$2:$J$100)),,0,1))</f>
        <v/>
      </c>
      <c r="BD118" s="15" t="str" cm="1">
        <f t="array" ref="BD118">IF(OR($B118="",BD$2=""),"",Projetos!$K117*_xlfn.XLOOKUP(BD$2,Técnicos!$A$2:$A$100,IF(Projetos!BJ117=1,Técnicos!$F$2:$F$100,IF(Projetos!BJ117=2,Técnicos!$H$2:$H$100,Técnicos!$J$2:$J$100)),,0,1))</f>
        <v/>
      </c>
      <c r="BE118" s="15" t="str" cm="1">
        <f t="array" ref="BE118">IF(OR($B118="",BE$2=""),"",Projetos!$K117*_xlfn.XLOOKUP(BE$2,Técnicos!$A$2:$A$100,IF(Projetos!BK117=1,Técnicos!$F$2:$F$100,IF(Projetos!BK117=2,Técnicos!$H$2:$H$100,Técnicos!$J$2:$J$100)),,0,1))</f>
        <v/>
      </c>
      <c r="BF118" s="15" t="str" cm="1">
        <f t="array" ref="BF118">IF(OR($B118="",BF$2=""),"",Projetos!$K117*_xlfn.XLOOKUP(BF$2,Técnicos!$A$2:$A$100,IF(Projetos!BL117=1,Técnicos!$F$2:$F$100,IF(Projetos!BL117=2,Técnicos!$H$2:$H$100,Técnicos!$J$2:$J$100)),,0,1))</f>
        <v/>
      </c>
      <c r="BG118" s="15" t="str" cm="1">
        <f t="array" ref="BG118">IF(OR($B118="",BG$2=""),"",Projetos!$K117*_xlfn.XLOOKUP(BG$2,Técnicos!$A$2:$A$100,IF(Projetos!BM117=1,Técnicos!$F$2:$F$100,IF(Projetos!BM117=2,Técnicos!$H$2:$H$100,Técnicos!$J$2:$J$100)),,0,1))</f>
        <v/>
      </c>
      <c r="BH118" s="15" t="str" cm="1">
        <f t="array" ref="BH118">IF(OR($B118="",BH$2=""),"",Projetos!$K117*_xlfn.XLOOKUP(BH$2,Técnicos!$A$2:$A$100,IF(Projetos!BN117=1,Técnicos!$F$2:$F$100,IF(Projetos!BN117=2,Técnicos!$H$2:$H$100,Técnicos!$J$2:$J$100)),,0,1))</f>
        <v/>
      </c>
      <c r="BI118" s="15" t="str" cm="1">
        <f t="array" ref="BI118">IF(OR($B118="",BI$2=""),"",Projetos!$K117*_xlfn.XLOOKUP(BI$2,Técnicos!$A$2:$A$100,IF(Projetos!BO117=1,Técnicos!$F$2:$F$100,IF(Projetos!BO117=2,Técnicos!$H$2:$H$100,Técnicos!$J$2:$J$100)),,0,1))</f>
        <v/>
      </c>
      <c r="BJ118" s="15" t="str" cm="1">
        <f t="array" ref="BJ118">IF(OR($B118="",BJ$2=""),"",Projetos!$K117*_xlfn.XLOOKUP(BJ$2,Técnicos!$A$2:$A$100,IF(Projetos!BP117=1,Técnicos!$F$2:$F$100,IF(Projetos!BP117=2,Técnicos!$H$2:$H$100,Técnicos!$J$2:$J$100)),,0,1))</f>
        <v/>
      </c>
      <c r="BK118" s="15" t="str" cm="1">
        <f t="array" ref="BK118">IF(OR($B118="",BK$2=""),"",Projetos!$K117*_xlfn.XLOOKUP(BK$2,Técnicos!$A$2:$A$100,IF(Projetos!BQ117=1,Técnicos!$F$2:$F$100,IF(Projetos!BQ117=2,Técnicos!$H$2:$H$100,Técnicos!$J$2:$J$100)),,0,1))</f>
        <v/>
      </c>
      <c r="BL118" s="15" t="str" cm="1">
        <f t="array" ref="BL118">IF(OR($B118="",BL$2=""),"",Projetos!$K117*_xlfn.XLOOKUP(BL$2,Técnicos!$A$2:$A$100,IF(Projetos!BR117=1,Técnicos!$F$2:$F$100,IF(Projetos!BR117=2,Técnicos!$H$2:$H$100,Técnicos!$J$2:$J$100)),,0,1))</f>
        <v/>
      </c>
      <c r="BM118" s="15" t="str" cm="1">
        <f t="array" ref="BM118">IF(OR($B118="",BM$2=""),"",Projetos!$K117*_xlfn.XLOOKUP(BM$2,Técnicos!$A$2:$A$100,IF(Projetos!BS117=1,Técnicos!$F$2:$F$100,IF(Projetos!BS117=2,Técnicos!$H$2:$H$100,Técnicos!$J$2:$J$100)),,0,1))</f>
        <v/>
      </c>
      <c r="BN118" s="15" t="str" cm="1">
        <f t="array" ref="BN118">IF(OR($B118="",BN$2=""),"",Projetos!$K117*_xlfn.XLOOKUP(BN$2,Técnicos!$A$2:$A$100,IF(Projetos!BT117=1,Técnicos!$F$2:$F$100,IF(Projetos!BT117=2,Técnicos!$H$2:$H$100,Técnicos!$J$2:$J$100)),,0,1))</f>
        <v/>
      </c>
      <c r="BO118" s="15" t="str" cm="1">
        <f t="array" ref="BO118">IF(OR($B118="",BO$2=""),"",Projetos!$K117*_xlfn.XLOOKUP(BO$2,Técnicos!$A$2:$A$100,IF(Projetos!BU117=1,Técnicos!$F$2:$F$100,IF(Projetos!BU117=2,Técnicos!$H$2:$H$100,Técnicos!$J$2:$J$100)),,0,1))</f>
        <v/>
      </c>
      <c r="BP118" s="15" t="str" cm="1">
        <f t="array" ref="BP118">IF(OR($B118="",BP$2=""),"",Projetos!$K117*_xlfn.XLOOKUP(BP$2,Técnicos!$A$2:$A$100,IF(Projetos!BV117=1,Técnicos!$F$2:$F$100,IF(Projetos!BV117=2,Técnicos!$H$2:$H$100,Técnicos!$J$2:$J$100)),,0,1))</f>
        <v/>
      </c>
      <c r="BQ118" s="15" t="str" cm="1">
        <f t="array" ref="BQ118">IF(OR($B118="",BQ$2=""),"",Projetos!$K117*_xlfn.XLOOKUP(BQ$2,Técnicos!$A$2:$A$100,IF(Projetos!BW117=1,Técnicos!$F$2:$F$100,IF(Projetos!BW117=2,Técnicos!$H$2:$H$100,Técnicos!$J$2:$J$100)),,0,1))</f>
        <v/>
      </c>
    </row>
    <row r="119" spans="3:69" x14ac:dyDescent="0.25">
      <c r="C119" s="15" t="str" cm="1">
        <f t="array" ref="C119">IF(OR($B119="",C$2=""),"",Projetos!$K118*_xlfn.XLOOKUP(C$2,Técnicos!$A$2:$A$100,IF(Projetos!I118=1,Técnicos!$F$2:$F$100,IF(Projetos!I118=2,Técnicos!$H$2:$H$100,Técnicos!$J$2:$J$100)),,0,1))</f>
        <v/>
      </c>
      <c r="D119" s="15" t="str" cm="1">
        <f t="array" ref="D119">IF(OR($B119="",D$2=""),"",Projetos!$K118*_xlfn.XLOOKUP(D$2,Técnicos!$A$2:$A$100,IF(Projetos!J118=1,Técnicos!$F$2:$F$100,IF(Projetos!J118=2,Técnicos!$H$2:$H$100,Técnicos!$J$2:$J$100)),,0,1))</f>
        <v/>
      </c>
      <c r="E119" s="15" t="str" cm="1">
        <f t="array" ref="E119">IF(OR($B119="",E$2=""),"",Projetos!$K118*_xlfn.XLOOKUP(E$2,Técnicos!$A$2:$A$100,IF(Projetos!K118=1,Técnicos!$F$2:$F$100,IF(Projetos!K118=2,Técnicos!$H$2:$H$100,Técnicos!$J$2:$J$100)),,0,1))</f>
        <v/>
      </c>
      <c r="F119" s="15" t="str" cm="1">
        <f t="array" ref="F119">IF(OR($B119="",F$2=""),"",Projetos!$K118*_xlfn.XLOOKUP(F$2,Técnicos!$A$2:$A$100,IF(Projetos!L118=1,Técnicos!$F$2:$F$100,IF(Projetos!L118=2,Técnicos!$H$2:$H$100,Técnicos!$J$2:$J$100)),,0,1))</f>
        <v/>
      </c>
      <c r="G119" s="15" t="str" cm="1">
        <f t="array" ref="G119">IF(OR($B119="",G$2=""),"",Projetos!$K118*_xlfn.XLOOKUP(G$2,Técnicos!$A$2:$A$100,IF(Projetos!M118=1,Técnicos!$F$2:$F$100,IF(Projetos!M118=2,Técnicos!$H$2:$H$100,Técnicos!$J$2:$J$100)),,0,1))</f>
        <v/>
      </c>
      <c r="H119" s="15" t="str" cm="1">
        <f t="array" ref="H119">IF(OR($B119="",H$2=""),"",Projetos!$K118*_xlfn.XLOOKUP(H$2,Técnicos!$A$2:$A$100,IF(Projetos!N118=1,Técnicos!$F$2:$F$100,IF(Projetos!N118=2,Técnicos!$H$2:$H$100,Técnicos!$J$2:$J$100)),,0,1))</f>
        <v/>
      </c>
      <c r="I119" s="15" t="str" cm="1">
        <f t="array" ref="I119">IF(OR($B119="",I$2=""),"",Projetos!$K118*_xlfn.XLOOKUP(I$2,Técnicos!$A$2:$A$100,IF(Projetos!O118=1,Técnicos!$F$2:$F$100,IF(Projetos!O118=2,Técnicos!$H$2:$H$100,Técnicos!$J$2:$J$100)),,0,1))</f>
        <v/>
      </c>
      <c r="J119" s="15" t="str" cm="1">
        <f t="array" ref="J119">IF(OR($B119="",J$2=""),"",Projetos!$K118*_xlfn.XLOOKUP(J$2,Técnicos!$A$2:$A$100,IF(Projetos!P118=1,Técnicos!$F$2:$F$100,IF(Projetos!P118=2,Técnicos!$H$2:$H$100,Técnicos!$J$2:$J$100)),,0,1))</f>
        <v/>
      </c>
      <c r="K119" s="15" t="str" cm="1">
        <f t="array" ref="K119">IF(OR($B119="",K$2=""),"",Projetos!$K118*_xlfn.XLOOKUP(K$2,Técnicos!$A$2:$A$100,IF(Projetos!Q118=1,Técnicos!$F$2:$F$100,IF(Projetos!Q118=2,Técnicos!$H$2:$H$100,Técnicos!$J$2:$J$100)),,0,1))</f>
        <v/>
      </c>
      <c r="L119" s="15" t="str" cm="1">
        <f t="array" ref="L119">IF(OR($B119="",L$2=""),"",Projetos!$K118*_xlfn.XLOOKUP(L$2,Técnicos!$A$2:$A$100,IF(Projetos!R118=1,Técnicos!$F$2:$F$100,IF(Projetos!R118=2,Técnicos!$H$2:$H$100,Técnicos!$J$2:$J$100)),,0,1))</f>
        <v/>
      </c>
      <c r="M119" s="15" t="str" cm="1">
        <f t="array" ref="M119">IF(OR($B119="",M$2=""),"",Projetos!$K118*_xlfn.XLOOKUP(M$2,Técnicos!$A$2:$A$100,IF(Projetos!S118=1,Técnicos!$F$2:$F$100,IF(Projetos!S118=2,Técnicos!$H$2:$H$100,Técnicos!$J$2:$J$100)),,0,1))</f>
        <v/>
      </c>
      <c r="N119" s="15" t="str" cm="1">
        <f t="array" ref="N119">IF(OR($B119="",N$2=""),"",Projetos!$K118*_xlfn.XLOOKUP(N$2,Técnicos!$A$2:$A$100,IF(Projetos!T118=1,Técnicos!$F$2:$F$100,IF(Projetos!T118=2,Técnicos!$H$2:$H$100,Técnicos!$J$2:$J$100)),,0,1))</f>
        <v/>
      </c>
      <c r="O119" s="15" t="str" cm="1">
        <f t="array" ref="O119">IF(OR($B119="",O$2=""),"",Projetos!$K118*_xlfn.XLOOKUP(O$2,Técnicos!$A$2:$A$100,IF(Projetos!U118=1,Técnicos!$F$2:$F$100,IF(Projetos!U118=2,Técnicos!$H$2:$H$100,Técnicos!$J$2:$J$100)),,0,1))</f>
        <v/>
      </c>
      <c r="P119" s="15" t="str" cm="1">
        <f t="array" ref="P119">IF(OR($B119="",P$2=""),"",Projetos!$K118*_xlfn.XLOOKUP(P$2,Técnicos!$A$2:$A$100,IF(Projetos!V118=1,Técnicos!$F$2:$F$100,IF(Projetos!V118=2,Técnicos!$H$2:$H$100,Técnicos!$J$2:$J$100)),,0,1))</f>
        <v/>
      </c>
      <c r="Q119" s="15" t="str" cm="1">
        <f t="array" ref="Q119">IF(OR($B119="",Q$2=""),"",Projetos!$K118*_xlfn.XLOOKUP(Q$2,Técnicos!$A$2:$A$100,IF(Projetos!W118=1,Técnicos!$F$2:$F$100,IF(Projetos!W118=2,Técnicos!$H$2:$H$100,Técnicos!$J$2:$J$100)),,0,1))</f>
        <v/>
      </c>
      <c r="R119" s="15" t="str" cm="1">
        <f t="array" ref="R119">IF(OR($B119="",R$2=""),"",Projetos!$K118*_xlfn.XLOOKUP(R$2,Técnicos!$A$2:$A$100,IF(Projetos!X118=1,Técnicos!$F$2:$F$100,IF(Projetos!X118=2,Técnicos!$H$2:$H$100,Técnicos!$J$2:$J$100)),,0,1))</f>
        <v/>
      </c>
      <c r="S119" s="15" t="str" cm="1">
        <f t="array" ref="S119">IF(OR($B119="",S$2=""),"",Projetos!$K118*_xlfn.XLOOKUP(S$2,Técnicos!$A$2:$A$100,IF(Projetos!Y118=1,Técnicos!$F$2:$F$100,IF(Projetos!Y118=2,Técnicos!$H$2:$H$100,Técnicos!$J$2:$J$100)),,0,1))</f>
        <v/>
      </c>
      <c r="T119" s="15" t="str" cm="1">
        <f t="array" ref="T119">IF(OR($B119="",T$2=""),"",Projetos!$K118*_xlfn.XLOOKUP(T$2,Técnicos!$A$2:$A$100,IF(Projetos!Z118=1,Técnicos!$F$2:$F$100,IF(Projetos!Z118=2,Técnicos!$H$2:$H$100,Técnicos!$J$2:$J$100)),,0,1))</f>
        <v/>
      </c>
      <c r="U119" s="15" t="str" cm="1">
        <f t="array" ref="U119">IF(OR($B119="",U$2=""),"",Projetos!$K118*_xlfn.XLOOKUP(U$2,Técnicos!$A$2:$A$100,IF(Projetos!AA118=1,Técnicos!$F$2:$F$100,IF(Projetos!AA118=2,Técnicos!$H$2:$H$100,Técnicos!$J$2:$J$100)),,0,1))</f>
        <v/>
      </c>
      <c r="V119" s="15" t="str" cm="1">
        <f t="array" ref="V119">IF(OR($B119="",V$2=""),"",Projetos!$K118*_xlfn.XLOOKUP(V$2,Técnicos!$A$2:$A$100,IF(Projetos!AB118=1,Técnicos!$F$2:$F$100,IF(Projetos!AB118=2,Técnicos!$H$2:$H$100,Técnicos!$J$2:$J$100)),,0,1))</f>
        <v/>
      </c>
      <c r="W119" s="15" t="str" cm="1">
        <f t="array" ref="W119">IF(OR($B119="",W$2=""),"",Projetos!$K118*_xlfn.XLOOKUP(W$2,Técnicos!$A$2:$A$100,IF(Projetos!AC118=1,Técnicos!$F$2:$F$100,IF(Projetos!AC118=2,Técnicos!$H$2:$H$100,Técnicos!$J$2:$J$100)),,0,1))</f>
        <v/>
      </c>
      <c r="X119" s="15" t="str" cm="1">
        <f t="array" ref="X119">IF(OR($B119="",X$2=""),"",Projetos!$K118*_xlfn.XLOOKUP(X$2,Técnicos!$A$2:$A$100,IF(Projetos!AD118=1,Técnicos!$F$2:$F$100,IF(Projetos!AD118=2,Técnicos!$H$2:$H$100,Técnicos!$J$2:$J$100)),,0,1))</f>
        <v/>
      </c>
      <c r="Y119" s="15" t="str" cm="1">
        <f t="array" ref="Y119">IF(OR($B119="",Y$2=""),"",Projetos!$K118*_xlfn.XLOOKUP(Y$2,Técnicos!$A$2:$A$100,IF(Projetos!AE118=1,Técnicos!$F$2:$F$100,IF(Projetos!AE118=2,Técnicos!$H$2:$H$100,Técnicos!$J$2:$J$100)),,0,1))</f>
        <v/>
      </c>
      <c r="Z119" s="15" t="str" cm="1">
        <f t="array" ref="Z119">IF(OR($B119="",Z$2=""),"",Projetos!$K118*_xlfn.XLOOKUP(Z$2,Técnicos!$A$2:$A$100,IF(Projetos!AF118=1,Técnicos!$F$2:$F$100,IF(Projetos!AF118=2,Técnicos!$H$2:$H$100,Técnicos!$J$2:$J$100)),,0,1))</f>
        <v/>
      </c>
      <c r="AA119" s="15" t="str" cm="1">
        <f t="array" ref="AA119">IF(OR($B119="",AA$2=""),"",Projetos!$K118*_xlfn.XLOOKUP(AA$2,Técnicos!$A$2:$A$100,IF(Projetos!AG118=1,Técnicos!$F$2:$F$100,IF(Projetos!AG118=2,Técnicos!$H$2:$H$100,Técnicos!$J$2:$J$100)),,0,1))</f>
        <v/>
      </c>
      <c r="AB119" s="15" t="str" cm="1">
        <f t="array" ref="AB119">IF(OR($B119="",AB$2=""),"",Projetos!$K118*_xlfn.XLOOKUP(AB$2,Técnicos!$A$2:$A$100,IF(Projetos!AH118=1,Técnicos!$F$2:$F$100,IF(Projetos!AH118=2,Técnicos!$H$2:$H$100,Técnicos!$J$2:$J$100)),,0,1))</f>
        <v/>
      </c>
      <c r="AC119" s="15" t="str" cm="1">
        <f t="array" ref="AC119">IF(OR($B119="",AC$2=""),"",Projetos!$K118*_xlfn.XLOOKUP(AC$2,Técnicos!$A$2:$A$100,IF(Projetos!AI118=1,Técnicos!$F$2:$F$100,IF(Projetos!AI118=2,Técnicos!$H$2:$H$100,Técnicos!$J$2:$J$100)),,0,1))</f>
        <v/>
      </c>
      <c r="AD119" s="15" t="str" cm="1">
        <f t="array" ref="AD119">IF(OR($B119="",AD$2=""),"",Projetos!$K118*_xlfn.XLOOKUP(AD$2,Técnicos!$A$2:$A$100,IF(Projetos!AJ118=1,Técnicos!$F$2:$F$100,IF(Projetos!AJ118=2,Técnicos!$H$2:$H$100,Técnicos!$J$2:$J$100)),,0,1))</f>
        <v/>
      </c>
      <c r="AE119" s="15" t="str" cm="1">
        <f t="array" ref="AE119">IF(OR($B119="",AE$2=""),"",Projetos!$K118*_xlfn.XLOOKUP(AE$2,Técnicos!$A$2:$A$100,IF(Projetos!AK118=1,Técnicos!$F$2:$F$100,IF(Projetos!AK118=2,Técnicos!$H$2:$H$100,Técnicos!$J$2:$J$100)),,0,1))</f>
        <v/>
      </c>
      <c r="AF119" s="15" t="str" cm="1">
        <f t="array" ref="AF119">IF(OR($B119="",AF$2=""),"",Projetos!$K118*_xlfn.XLOOKUP(AF$2,Técnicos!$A$2:$A$100,IF(Projetos!AL118=1,Técnicos!$F$2:$F$100,IF(Projetos!AL118=2,Técnicos!$H$2:$H$100,Técnicos!$J$2:$J$100)),,0,1))</f>
        <v/>
      </c>
      <c r="AG119" s="15" t="str" cm="1">
        <f t="array" ref="AG119">IF(OR($B119="",AG$2=""),"",Projetos!$K118*_xlfn.XLOOKUP(AG$2,Técnicos!$A$2:$A$100,IF(Projetos!AM118=1,Técnicos!$F$2:$F$100,IF(Projetos!AM118=2,Técnicos!$H$2:$H$100,Técnicos!$J$2:$J$100)),,0,1))</f>
        <v/>
      </c>
      <c r="AH119" s="15" t="str" cm="1">
        <f t="array" ref="AH119">IF(OR($B119="",AH$2=""),"",Projetos!$K118*_xlfn.XLOOKUP(AH$2,Técnicos!$A$2:$A$100,IF(Projetos!AN118=1,Técnicos!$F$2:$F$100,IF(Projetos!AN118=2,Técnicos!$H$2:$H$100,Técnicos!$J$2:$J$100)),,0,1))</f>
        <v/>
      </c>
      <c r="AI119" s="15" t="str" cm="1">
        <f t="array" ref="AI119">IF(OR($B119="",AI$2=""),"",Projetos!$K118*_xlfn.XLOOKUP(AI$2,Técnicos!$A$2:$A$100,IF(Projetos!AO118=1,Técnicos!$F$2:$F$100,IF(Projetos!AO118=2,Técnicos!$H$2:$H$100,Técnicos!$J$2:$J$100)),,0,1))</f>
        <v/>
      </c>
      <c r="AJ119" s="15" t="str" cm="1">
        <f t="array" ref="AJ119">IF(OR($B119="",AJ$2=""),"",Projetos!$K118*_xlfn.XLOOKUP(AJ$2,Técnicos!$A$2:$A$100,IF(Projetos!AP118=1,Técnicos!$F$2:$F$100,IF(Projetos!AP118=2,Técnicos!$H$2:$H$100,Técnicos!$J$2:$J$100)),,0,1))</f>
        <v/>
      </c>
      <c r="AK119" s="15" t="str" cm="1">
        <f t="array" ref="AK119">IF(OR($B119="",AK$2=""),"",Projetos!$K118*_xlfn.XLOOKUP(AK$2,Técnicos!$A$2:$A$100,IF(Projetos!AQ118=1,Técnicos!$F$2:$F$100,IF(Projetos!AQ118=2,Técnicos!$H$2:$H$100,Técnicos!$J$2:$J$100)),,0,1))</f>
        <v/>
      </c>
      <c r="AL119" s="15" t="str" cm="1">
        <f t="array" ref="AL119">IF(OR($B119="",AL$2=""),"",Projetos!$K118*_xlfn.XLOOKUP(AL$2,Técnicos!$A$2:$A$100,IF(Projetos!AR118=1,Técnicos!$F$2:$F$100,IF(Projetos!AR118=2,Técnicos!$H$2:$H$100,Técnicos!$J$2:$J$100)),,0,1))</f>
        <v/>
      </c>
      <c r="AM119" s="15" t="str" cm="1">
        <f t="array" ref="AM119">IF(OR($B119="",AM$2=""),"",Projetos!$K118*_xlfn.XLOOKUP(AM$2,Técnicos!$A$2:$A$100,IF(Projetos!AS118=1,Técnicos!$F$2:$F$100,IF(Projetos!AS118=2,Técnicos!$H$2:$H$100,Técnicos!$J$2:$J$100)),,0,1))</f>
        <v/>
      </c>
      <c r="AN119" s="15" t="str" cm="1">
        <f t="array" ref="AN119">IF(OR($B119="",AN$2=""),"",Projetos!$K118*_xlfn.XLOOKUP(AN$2,Técnicos!$A$2:$A$100,IF(Projetos!AT118=1,Técnicos!$F$2:$F$100,IF(Projetos!AT118=2,Técnicos!$H$2:$H$100,Técnicos!$J$2:$J$100)),,0,1))</f>
        <v/>
      </c>
      <c r="AO119" s="15" t="str" cm="1">
        <f t="array" ref="AO119">IF(OR($B119="",AO$2=""),"",Projetos!$K118*_xlfn.XLOOKUP(AO$2,Técnicos!$A$2:$A$100,IF(Projetos!AU118=1,Técnicos!$F$2:$F$100,IF(Projetos!AU118=2,Técnicos!$H$2:$H$100,Técnicos!$J$2:$J$100)),,0,1))</f>
        <v/>
      </c>
      <c r="AP119" s="15" t="str" cm="1">
        <f t="array" ref="AP119">IF(OR($B119="",AP$2=""),"",Projetos!$K118*_xlfn.XLOOKUP(AP$2,Técnicos!$A$2:$A$100,IF(Projetos!AV118=1,Técnicos!$F$2:$F$100,IF(Projetos!AV118=2,Técnicos!$H$2:$H$100,Técnicos!$J$2:$J$100)),,0,1))</f>
        <v/>
      </c>
      <c r="AQ119" s="15" t="str" cm="1">
        <f t="array" ref="AQ119">IF(OR($B119="",AQ$2=""),"",Projetos!$K118*_xlfn.XLOOKUP(AQ$2,Técnicos!$A$2:$A$100,IF(Projetos!AW118=1,Técnicos!$F$2:$F$100,IF(Projetos!AW118=2,Técnicos!$H$2:$H$100,Técnicos!$J$2:$J$100)),,0,1))</f>
        <v/>
      </c>
      <c r="AR119" s="15" t="str" cm="1">
        <f t="array" ref="AR119">IF(OR($B119="",AR$2=""),"",Projetos!$K118*_xlfn.XLOOKUP(AR$2,Técnicos!$A$2:$A$100,IF(Projetos!AX118=1,Técnicos!$F$2:$F$100,IF(Projetos!AX118=2,Técnicos!$H$2:$H$100,Técnicos!$J$2:$J$100)),,0,1))</f>
        <v/>
      </c>
      <c r="AS119" s="15" t="str" cm="1">
        <f t="array" ref="AS119">IF(OR($B119="",AS$2=""),"",Projetos!$K118*_xlfn.XLOOKUP(AS$2,Técnicos!$A$2:$A$100,IF(Projetos!AY118=1,Técnicos!$F$2:$F$100,IF(Projetos!AY118=2,Técnicos!$H$2:$H$100,Técnicos!$J$2:$J$100)),,0,1))</f>
        <v/>
      </c>
      <c r="AT119" s="15" t="str" cm="1">
        <f t="array" ref="AT119">IF(OR($B119="",AT$2=""),"",Projetos!$K118*_xlfn.XLOOKUP(AT$2,Técnicos!$A$2:$A$100,IF(Projetos!AZ118=1,Técnicos!$F$2:$F$100,IF(Projetos!AZ118=2,Técnicos!$H$2:$H$100,Técnicos!$J$2:$J$100)),,0,1))</f>
        <v/>
      </c>
      <c r="AU119" s="15" t="str" cm="1">
        <f t="array" ref="AU119">IF(OR($B119="",AU$2=""),"",Projetos!$K118*_xlfn.XLOOKUP(AU$2,Técnicos!$A$2:$A$100,IF(Projetos!BA118=1,Técnicos!$F$2:$F$100,IF(Projetos!BA118=2,Técnicos!$H$2:$H$100,Técnicos!$J$2:$J$100)),,0,1))</f>
        <v/>
      </c>
      <c r="AV119" s="15" t="str" cm="1">
        <f t="array" ref="AV119">IF(OR($B119="",AV$2=""),"",Projetos!$K118*_xlfn.XLOOKUP(AV$2,Técnicos!$A$2:$A$100,IF(Projetos!BB118=1,Técnicos!$F$2:$F$100,IF(Projetos!BB118=2,Técnicos!$H$2:$H$100,Técnicos!$J$2:$J$100)),,0,1))</f>
        <v/>
      </c>
      <c r="AW119" s="15" t="str" cm="1">
        <f t="array" ref="AW119">IF(OR($B119="",AW$2=""),"",Projetos!$K118*_xlfn.XLOOKUP(AW$2,Técnicos!$A$2:$A$100,IF(Projetos!BC118=1,Técnicos!$F$2:$F$100,IF(Projetos!BC118=2,Técnicos!$H$2:$H$100,Técnicos!$J$2:$J$100)),,0,1))</f>
        <v/>
      </c>
      <c r="AX119" s="15" t="str" cm="1">
        <f t="array" ref="AX119">IF(OR($B119="",AX$2=""),"",Projetos!$K118*_xlfn.XLOOKUP(AX$2,Técnicos!$A$2:$A$100,IF(Projetos!BD118=1,Técnicos!$F$2:$F$100,IF(Projetos!BD118=2,Técnicos!$H$2:$H$100,Técnicos!$J$2:$J$100)),,0,1))</f>
        <v/>
      </c>
      <c r="AY119" s="15" t="str" cm="1">
        <f t="array" ref="AY119">IF(OR($B119="",AY$2=""),"",Projetos!$K118*_xlfn.XLOOKUP(AY$2,Técnicos!$A$2:$A$100,IF(Projetos!BE118=1,Técnicos!$F$2:$F$100,IF(Projetos!BE118=2,Técnicos!$H$2:$H$100,Técnicos!$J$2:$J$100)),,0,1))</f>
        <v/>
      </c>
      <c r="AZ119" s="15" t="str" cm="1">
        <f t="array" ref="AZ119">IF(OR($B119="",AZ$2=""),"",Projetos!$K118*_xlfn.XLOOKUP(AZ$2,Técnicos!$A$2:$A$100,IF(Projetos!BF118=1,Técnicos!$F$2:$F$100,IF(Projetos!BF118=2,Técnicos!$H$2:$H$100,Técnicos!$J$2:$J$100)),,0,1))</f>
        <v/>
      </c>
      <c r="BA119" s="15" t="str" cm="1">
        <f t="array" ref="BA119">IF(OR($B119="",BA$2=""),"",Projetos!$K118*_xlfn.XLOOKUP(BA$2,Técnicos!$A$2:$A$100,IF(Projetos!BG118=1,Técnicos!$F$2:$F$100,IF(Projetos!BG118=2,Técnicos!$H$2:$H$100,Técnicos!$J$2:$J$100)),,0,1))</f>
        <v/>
      </c>
      <c r="BB119" s="15" t="str" cm="1">
        <f t="array" ref="BB119">IF(OR($B119="",BB$2=""),"",Projetos!$K118*_xlfn.XLOOKUP(BB$2,Técnicos!$A$2:$A$100,IF(Projetos!BH118=1,Técnicos!$F$2:$F$100,IF(Projetos!BH118=2,Técnicos!$H$2:$H$100,Técnicos!$J$2:$J$100)),,0,1))</f>
        <v/>
      </c>
      <c r="BC119" s="15" t="str" cm="1">
        <f t="array" ref="BC119">IF(OR($B119="",BC$2=""),"",Projetos!$K118*_xlfn.XLOOKUP(BC$2,Técnicos!$A$2:$A$100,IF(Projetos!BI118=1,Técnicos!$F$2:$F$100,IF(Projetos!BI118=2,Técnicos!$H$2:$H$100,Técnicos!$J$2:$J$100)),,0,1))</f>
        <v/>
      </c>
      <c r="BD119" s="15" t="str" cm="1">
        <f t="array" ref="BD119">IF(OR($B119="",BD$2=""),"",Projetos!$K118*_xlfn.XLOOKUP(BD$2,Técnicos!$A$2:$A$100,IF(Projetos!BJ118=1,Técnicos!$F$2:$F$100,IF(Projetos!BJ118=2,Técnicos!$H$2:$H$100,Técnicos!$J$2:$J$100)),,0,1))</f>
        <v/>
      </c>
      <c r="BE119" s="15" t="str" cm="1">
        <f t="array" ref="BE119">IF(OR($B119="",BE$2=""),"",Projetos!$K118*_xlfn.XLOOKUP(BE$2,Técnicos!$A$2:$A$100,IF(Projetos!BK118=1,Técnicos!$F$2:$F$100,IF(Projetos!BK118=2,Técnicos!$H$2:$H$100,Técnicos!$J$2:$J$100)),,0,1))</f>
        <v/>
      </c>
      <c r="BF119" s="15" t="str" cm="1">
        <f t="array" ref="BF119">IF(OR($B119="",BF$2=""),"",Projetos!$K118*_xlfn.XLOOKUP(BF$2,Técnicos!$A$2:$A$100,IF(Projetos!BL118=1,Técnicos!$F$2:$F$100,IF(Projetos!BL118=2,Técnicos!$H$2:$H$100,Técnicos!$J$2:$J$100)),,0,1))</f>
        <v/>
      </c>
      <c r="BG119" s="15" t="str" cm="1">
        <f t="array" ref="BG119">IF(OR($B119="",BG$2=""),"",Projetos!$K118*_xlfn.XLOOKUP(BG$2,Técnicos!$A$2:$A$100,IF(Projetos!BM118=1,Técnicos!$F$2:$F$100,IF(Projetos!BM118=2,Técnicos!$H$2:$H$100,Técnicos!$J$2:$J$100)),,0,1))</f>
        <v/>
      </c>
      <c r="BH119" s="15" t="str" cm="1">
        <f t="array" ref="BH119">IF(OR($B119="",BH$2=""),"",Projetos!$K118*_xlfn.XLOOKUP(BH$2,Técnicos!$A$2:$A$100,IF(Projetos!BN118=1,Técnicos!$F$2:$F$100,IF(Projetos!BN118=2,Técnicos!$H$2:$H$100,Técnicos!$J$2:$J$100)),,0,1))</f>
        <v/>
      </c>
      <c r="BI119" s="15" t="str" cm="1">
        <f t="array" ref="BI119">IF(OR($B119="",BI$2=""),"",Projetos!$K118*_xlfn.XLOOKUP(BI$2,Técnicos!$A$2:$A$100,IF(Projetos!BO118=1,Técnicos!$F$2:$F$100,IF(Projetos!BO118=2,Técnicos!$H$2:$H$100,Técnicos!$J$2:$J$100)),,0,1))</f>
        <v/>
      </c>
      <c r="BJ119" s="15" t="str" cm="1">
        <f t="array" ref="BJ119">IF(OR($B119="",BJ$2=""),"",Projetos!$K118*_xlfn.XLOOKUP(BJ$2,Técnicos!$A$2:$A$100,IF(Projetos!BP118=1,Técnicos!$F$2:$F$100,IF(Projetos!BP118=2,Técnicos!$H$2:$H$100,Técnicos!$J$2:$J$100)),,0,1))</f>
        <v/>
      </c>
      <c r="BK119" s="15" t="str" cm="1">
        <f t="array" ref="BK119">IF(OR($B119="",BK$2=""),"",Projetos!$K118*_xlfn.XLOOKUP(BK$2,Técnicos!$A$2:$A$100,IF(Projetos!BQ118=1,Técnicos!$F$2:$F$100,IF(Projetos!BQ118=2,Técnicos!$H$2:$H$100,Técnicos!$J$2:$J$100)),,0,1))</f>
        <v/>
      </c>
      <c r="BL119" s="15" t="str" cm="1">
        <f t="array" ref="BL119">IF(OR($B119="",BL$2=""),"",Projetos!$K118*_xlfn.XLOOKUP(BL$2,Técnicos!$A$2:$A$100,IF(Projetos!BR118=1,Técnicos!$F$2:$F$100,IF(Projetos!BR118=2,Técnicos!$H$2:$H$100,Técnicos!$J$2:$J$100)),,0,1))</f>
        <v/>
      </c>
      <c r="BM119" s="15" t="str" cm="1">
        <f t="array" ref="BM119">IF(OR($B119="",BM$2=""),"",Projetos!$K118*_xlfn.XLOOKUP(BM$2,Técnicos!$A$2:$A$100,IF(Projetos!BS118=1,Técnicos!$F$2:$F$100,IF(Projetos!BS118=2,Técnicos!$H$2:$H$100,Técnicos!$J$2:$J$100)),,0,1))</f>
        <v/>
      </c>
      <c r="BN119" s="15" t="str" cm="1">
        <f t="array" ref="BN119">IF(OR($B119="",BN$2=""),"",Projetos!$K118*_xlfn.XLOOKUP(BN$2,Técnicos!$A$2:$A$100,IF(Projetos!BT118=1,Técnicos!$F$2:$F$100,IF(Projetos!BT118=2,Técnicos!$H$2:$H$100,Técnicos!$J$2:$J$100)),,0,1))</f>
        <v/>
      </c>
      <c r="BO119" s="15" t="str" cm="1">
        <f t="array" ref="BO119">IF(OR($B119="",BO$2=""),"",Projetos!$K118*_xlfn.XLOOKUP(BO$2,Técnicos!$A$2:$A$100,IF(Projetos!BU118=1,Técnicos!$F$2:$F$100,IF(Projetos!BU118=2,Técnicos!$H$2:$H$100,Técnicos!$J$2:$J$100)),,0,1))</f>
        <v/>
      </c>
      <c r="BP119" s="15" t="str" cm="1">
        <f t="array" ref="BP119">IF(OR($B119="",BP$2=""),"",Projetos!$K118*_xlfn.XLOOKUP(BP$2,Técnicos!$A$2:$A$100,IF(Projetos!BV118=1,Técnicos!$F$2:$F$100,IF(Projetos!BV118=2,Técnicos!$H$2:$H$100,Técnicos!$J$2:$J$100)),,0,1))</f>
        <v/>
      </c>
      <c r="BQ119" s="15" t="str" cm="1">
        <f t="array" ref="BQ119">IF(OR($B119="",BQ$2=""),"",Projetos!$K118*_xlfn.XLOOKUP(BQ$2,Técnicos!$A$2:$A$100,IF(Projetos!BW118=1,Técnicos!$F$2:$F$100,IF(Projetos!BW118=2,Técnicos!$H$2:$H$100,Técnicos!$J$2:$J$100)),,0,1))</f>
        <v/>
      </c>
    </row>
    <row r="120" spans="3:69" x14ac:dyDescent="0.25">
      <c r="C120" s="15" t="str" cm="1">
        <f t="array" ref="C120">IF(OR($B120="",C$2=""),"",Projetos!$K119*_xlfn.XLOOKUP(C$2,Técnicos!$A$2:$A$100,IF(Projetos!I119=1,Técnicos!$F$2:$F$100,IF(Projetos!I119=2,Técnicos!$H$2:$H$100,Técnicos!$J$2:$J$100)),,0,1))</f>
        <v/>
      </c>
      <c r="D120" s="15" t="str" cm="1">
        <f t="array" ref="D120">IF(OR($B120="",D$2=""),"",Projetos!$K119*_xlfn.XLOOKUP(D$2,Técnicos!$A$2:$A$100,IF(Projetos!J119=1,Técnicos!$F$2:$F$100,IF(Projetos!J119=2,Técnicos!$H$2:$H$100,Técnicos!$J$2:$J$100)),,0,1))</f>
        <v/>
      </c>
      <c r="E120" s="15" t="str" cm="1">
        <f t="array" ref="E120">IF(OR($B120="",E$2=""),"",Projetos!$K119*_xlfn.XLOOKUP(E$2,Técnicos!$A$2:$A$100,IF(Projetos!K119=1,Técnicos!$F$2:$F$100,IF(Projetos!K119=2,Técnicos!$H$2:$H$100,Técnicos!$J$2:$J$100)),,0,1))</f>
        <v/>
      </c>
      <c r="F120" s="15" t="str" cm="1">
        <f t="array" ref="F120">IF(OR($B120="",F$2=""),"",Projetos!$K119*_xlfn.XLOOKUP(F$2,Técnicos!$A$2:$A$100,IF(Projetos!L119=1,Técnicos!$F$2:$F$100,IF(Projetos!L119=2,Técnicos!$H$2:$H$100,Técnicos!$J$2:$J$100)),,0,1))</f>
        <v/>
      </c>
      <c r="G120" s="15" t="str" cm="1">
        <f t="array" ref="G120">IF(OR($B120="",G$2=""),"",Projetos!$K119*_xlfn.XLOOKUP(G$2,Técnicos!$A$2:$A$100,IF(Projetos!M119=1,Técnicos!$F$2:$F$100,IF(Projetos!M119=2,Técnicos!$H$2:$H$100,Técnicos!$J$2:$J$100)),,0,1))</f>
        <v/>
      </c>
      <c r="H120" s="15" t="str" cm="1">
        <f t="array" ref="H120">IF(OR($B120="",H$2=""),"",Projetos!$K119*_xlfn.XLOOKUP(H$2,Técnicos!$A$2:$A$100,IF(Projetos!N119=1,Técnicos!$F$2:$F$100,IF(Projetos!N119=2,Técnicos!$H$2:$H$100,Técnicos!$J$2:$J$100)),,0,1))</f>
        <v/>
      </c>
      <c r="I120" s="15" t="str" cm="1">
        <f t="array" ref="I120">IF(OR($B120="",I$2=""),"",Projetos!$K119*_xlfn.XLOOKUP(I$2,Técnicos!$A$2:$A$100,IF(Projetos!O119=1,Técnicos!$F$2:$F$100,IF(Projetos!O119=2,Técnicos!$H$2:$H$100,Técnicos!$J$2:$J$100)),,0,1))</f>
        <v/>
      </c>
      <c r="J120" s="15" t="str" cm="1">
        <f t="array" ref="J120">IF(OR($B120="",J$2=""),"",Projetos!$K119*_xlfn.XLOOKUP(J$2,Técnicos!$A$2:$A$100,IF(Projetos!P119=1,Técnicos!$F$2:$F$100,IF(Projetos!P119=2,Técnicos!$H$2:$H$100,Técnicos!$J$2:$J$100)),,0,1))</f>
        <v/>
      </c>
      <c r="K120" s="15" t="str" cm="1">
        <f t="array" ref="K120">IF(OR($B120="",K$2=""),"",Projetos!$K119*_xlfn.XLOOKUP(K$2,Técnicos!$A$2:$A$100,IF(Projetos!Q119=1,Técnicos!$F$2:$F$100,IF(Projetos!Q119=2,Técnicos!$H$2:$H$100,Técnicos!$J$2:$J$100)),,0,1))</f>
        <v/>
      </c>
      <c r="L120" s="15" t="str" cm="1">
        <f t="array" ref="L120">IF(OR($B120="",L$2=""),"",Projetos!$K119*_xlfn.XLOOKUP(L$2,Técnicos!$A$2:$A$100,IF(Projetos!R119=1,Técnicos!$F$2:$F$100,IF(Projetos!R119=2,Técnicos!$H$2:$H$100,Técnicos!$J$2:$J$100)),,0,1))</f>
        <v/>
      </c>
      <c r="M120" s="15" t="str" cm="1">
        <f t="array" ref="M120">IF(OR($B120="",M$2=""),"",Projetos!$K119*_xlfn.XLOOKUP(M$2,Técnicos!$A$2:$A$100,IF(Projetos!S119=1,Técnicos!$F$2:$F$100,IF(Projetos!S119=2,Técnicos!$H$2:$H$100,Técnicos!$J$2:$J$100)),,0,1))</f>
        <v/>
      </c>
      <c r="N120" s="15" t="str" cm="1">
        <f t="array" ref="N120">IF(OR($B120="",N$2=""),"",Projetos!$K119*_xlfn.XLOOKUP(N$2,Técnicos!$A$2:$A$100,IF(Projetos!T119=1,Técnicos!$F$2:$F$100,IF(Projetos!T119=2,Técnicos!$H$2:$H$100,Técnicos!$J$2:$J$100)),,0,1))</f>
        <v/>
      </c>
      <c r="O120" s="15" t="str" cm="1">
        <f t="array" ref="O120">IF(OR($B120="",O$2=""),"",Projetos!$K119*_xlfn.XLOOKUP(O$2,Técnicos!$A$2:$A$100,IF(Projetos!U119=1,Técnicos!$F$2:$F$100,IF(Projetos!U119=2,Técnicos!$H$2:$H$100,Técnicos!$J$2:$J$100)),,0,1))</f>
        <v/>
      </c>
      <c r="P120" s="15" t="str" cm="1">
        <f t="array" ref="P120">IF(OR($B120="",P$2=""),"",Projetos!$K119*_xlfn.XLOOKUP(P$2,Técnicos!$A$2:$A$100,IF(Projetos!V119=1,Técnicos!$F$2:$F$100,IF(Projetos!V119=2,Técnicos!$H$2:$H$100,Técnicos!$J$2:$J$100)),,0,1))</f>
        <v/>
      </c>
      <c r="Q120" s="15" t="str" cm="1">
        <f t="array" ref="Q120">IF(OR($B120="",Q$2=""),"",Projetos!$K119*_xlfn.XLOOKUP(Q$2,Técnicos!$A$2:$A$100,IF(Projetos!W119=1,Técnicos!$F$2:$F$100,IF(Projetos!W119=2,Técnicos!$H$2:$H$100,Técnicos!$J$2:$J$100)),,0,1))</f>
        <v/>
      </c>
      <c r="R120" s="15" t="str" cm="1">
        <f t="array" ref="R120">IF(OR($B120="",R$2=""),"",Projetos!$K119*_xlfn.XLOOKUP(R$2,Técnicos!$A$2:$A$100,IF(Projetos!X119=1,Técnicos!$F$2:$F$100,IF(Projetos!X119=2,Técnicos!$H$2:$H$100,Técnicos!$J$2:$J$100)),,0,1))</f>
        <v/>
      </c>
      <c r="S120" s="15" t="str" cm="1">
        <f t="array" ref="S120">IF(OR($B120="",S$2=""),"",Projetos!$K119*_xlfn.XLOOKUP(S$2,Técnicos!$A$2:$A$100,IF(Projetos!Y119=1,Técnicos!$F$2:$F$100,IF(Projetos!Y119=2,Técnicos!$H$2:$H$100,Técnicos!$J$2:$J$100)),,0,1))</f>
        <v/>
      </c>
      <c r="T120" s="15" t="str" cm="1">
        <f t="array" ref="T120">IF(OR($B120="",T$2=""),"",Projetos!$K119*_xlfn.XLOOKUP(T$2,Técnicos!$A$2:$A$100,IF(Projetos!Z119=1,Técnicos!$F$2:$F$100,IF(Projetos!Z119=2,Técnicos!$H$2:$H$100,Técnicos!$J$2:$J$100)),,0,1))</f>
        <v/>
      </c>
      <c r="U120" s="15" t="str" cm="1">
        <f t="array" ref="U120">IF(OR($B120="",U$2=""),"",Projetos!$K119*_xlfn.XLOOKUP(U$2,Técnicos!$A$2:$A$100,IF(Projetos!AA119=1,Técnicos!$F$2:$F$100,IF(Projetos!AA119=2,Técnicos!$H$2:$H$100,Técnicos!$J$2:$J$100)),,0,1))</f>
        <v/>
      </c>
      <c r="V120" s="15" t="str" cm="1">
        <f t="array" ref="V120">IF(OR($B120="",V$2=""),"",Projetos!$K119*_xlfn.XLOOKUP(V$2,Técnicos!$A$2:$A$100,IF(Projetos!AB119=1,Técnicos!$F$2:$F$100,IF(Projetos!AB119=2,Técnicos!$H$2:$H$100,Técnicos!$J$2:$J$100)),,0,1))</f>
        <v/>
      </c>
      <c r="W120" s="15" t="str" cm="1">
        <f t="array" ref="W120">IF(OR($B120="",W$2=""),"",Projetos!$K119*_xlfn.XLOOKUP(W$2,Técnicos!$A$2:$A$100,IF(Projetos!AC119=1,Técnicos!$F$2:$F$100,IF(Projetos!AC119=2,Técnicos!$H$2:$H$100,Técnicos!$J$2:$J$100)),,0,1))</f>
        <v/>
      </c>
      <c r="X120" s="15" t="str" cm="1">
        <f t="array" ref="X120">IF(OR($B120="",X$2=""),"",Projetos!$K119*_xlfn.XLOOKUP(X$2,Técnicos!$A$2:$A$100,IF(Projetos!AD119=1,Técnicos!$F$2:$F$100,IF(Projetos!AD119=2,Técnicos!$H$2:$H$100,Técnicos!$J$2:$J$100)),,0,1))</f>
        <v/>
      </c>
      <c r="Y120" s="15" t="str" cm="1">
        <f t="array" ref="Y120">IF(OR($B120="",Y$2=""),"",Projetos!$K119*_xlfn.XLOOKUP(Y$2,Técnicos!$A$2:$A$100,IF(Projetos!AE119=1,Técnicos!$F$2:$F$100,IF(Projetos!AE119=2,Técnicos!$H$2:$H$100,Técnicos!$J$2:$J$100)),,0,1))</f>
        <v/>
      </c>
      <c r="Z120" s="15" t="str" cm="1">
        <f t="array" ref="Z120">IF(OR($B120="",Z$2=""),"",Projetos!$K119*_xlfn.XLOOKUP(Z$2,Técnicos!$A$2:$A$100,IF(Projetos!AF119=1,Técnicos!$F$2:$F$100,IF(Projetos!AF119=2,Técnicos!$H$2:$H$100,Técnicos!$J$2:$J$100)),,0,1))</f>
        <v/>
      </c>
      <c r="AA120" s="15" t="str" cm="1">
        <f t="array" ref="AA120">IF(OR($B120="",AA$2=""),"",Projetos!$K119*_xlfn.XLOOKUP(AA$2,Técnicos!$A$2:$A$100,IF(Projetos!AG119=1,Técnicos!$F$2:$F$100,IF(Projetos!AG119=2,Técnicos!$H$2:$H$100,Técnicos!$J$2:$J$100)),,0,1))</f>
        <v/>
      </c>
      <c r="AB120" s="15" t="str" cm="1">
        <f t="array" ref="AB120">IF(OR($B120="",AB$2=""),"",Projetos!$K119*_xlfn.XLOOKUP(AB$2,Técnicos!$A$2:$A$100,IF(Projetos!AH119=1,Técnicos!$F$2:$F$100,IF(Projetos!AH119=2,Técnicos!$H$2:$H$100,Técnicos!$J$2:$J$100)),,0,1))</f>
        <v/>
      </c>
      <c r="AC120" s="15" t="str" cm="1">
        <f t="array" ref="AC120">IF(OR($B120="",AC$2=""),"",Projetos!$K119*_xlfn.XLOOKUP(AC$2,Técnicos!$A$2:$A$100,IF(Projetos!AI119=1,Técnicos!$F$2:$F$100,IF(Projetos!AI119=2,Técnicos!$H$2:$H$100,Técnicos!$J$2:$J$100)),,0,1))</f>
        <v/>
      </c>
      <c r="AD120" s="15" t="str" cm="1">
        <f t="array" ref="AD120">IF(OR($B120="",AD$2=""),"",Projetos!$K119*_xlfn.XLOOKUP(AD$2,Técnicos!$A$2:$A$100,IF(Projetos!AJ119=1,Técnicos!$F$2:$F$100,IF(Projetos!AJ119=2,Técnicos!$H$2:$H$100,Técnicos!$J$2:$J$100)),,0,1))</f>
        <v/>
      </c>
      <c r="AE120" s="15" t="str" cm="1">
        <f t="array" ref="AE120">IF(OR($B120="",AE$2=""),"",Projetos!$K119*_xlfn.XLOOKUP(AE$2,Técnicos!$A$2:$A$100,IF(Projetos!AK119=1,Técnicos!$F$2:$F$100,IF(Projetos!AK119=2,Técnicos!$H$2:$H$100,Técnicos!$J$2:$J$100)),,0,1))</f>
        <v/>
      </c>
      <c r="AF120" s="15" t="str" cm="1">
        <f t="array" ref="AF120">IF(OR($B120="",AF$2=""),"",Projetos!$K119*_xlfn.XLOOKUP(AF$2,Técnicos!$A$2:$A$100,IF(Projetos!AL119=1,Técnicos!$F$2:$F$100,IF(Projetos!AL119=2,Técnicos!$H$2:$H$100,Técnicos!$J$2:$J$100)),,0,1))</f>
        <v/>
      </c>
      <c r="AG120" s="15" t="str" cm="1">
        <f t="array" ref="AG120">IF(OR($B120="",AG$2=""),"",Projetos!$K119*_xlfn.XLOOKUP(AG$2,Técnicos!$A$2:$A$100,IF(Projetos!AM119=1,Técnicos!$F$2:$F$100,IF(Projetos!AM119=2,Técnicos!$H$2:$H$100,Técnicos!$J$2:$J$100)),,0,1))</f>
        <v/>
      </c>
      <c r="AH120" s="15" t="str" cm="1">
        <f t="array" ref="AH120">IF(OR($B120="",AH$2=""),"",Projetos!$K119*_xlfn.XLOOKUP(AH$2,Técnicos!$A$2:$A$100,IF(Projetos!AN119=1,Técnicos!$F$2:$F$100,IF(Projetos!AN119=2,Técnicos!$H$2:$H$100,Técnicos!$J$2:$J$100)),,0,1))</f>
        <v/>
      </c>
      <c r="AI120" s="15" t="str" cm="1">
        <f t="array" ref="AI120">IF(OR($B120="",AI$2=""),"",Projetos!$K119*_xlfn.XLOOKUP(AI$2,Técnicos!$A$2:$A$100,IF(Projetos!AO119=1,Técnicos!$F$2:$F$100,IF(Projetos!AO119=2,Técnicos!$H$2:$H$100,Técnicos!$J$2:$J$100)),,0,1))</f>
        <v/>
      </c>
      <c r="AJ120" s="15" t="str" cm="1">
        <f t="array" ref="AJ120">IF(OR($B120="",AJ$2=""),"",Projetos!$K119*_xlfn.XLOOKUP(AJ$2,Técnicos!$A$2:$A$100,IF(Projetos!AP119=1,Técnicos!$F$2:$F$100,IF(Projetos!AP119=2,Técnicos!$H$2:$H$100,Técnicos!$J$2:$J$100)),,0,1))</f>
        <v/>
      </c>
      <c r="AK120" s="15" t="str" cm="1">
        <f t="array" ref="AK120">IF(OR($B120="",AK$2=""),"",Projetos!$K119*_xlfn.XLOOKUP(AK$2,Técnicos!$A$2:$A$100,IF(Projetos!AQ119=1,Técnicos!$F$2:$F$100,IF(Projetos!AQ119=2,Técnicos!$H$2:$H$100,Técnicos!$J$2:$J$100)),,0,1))</f>
        <v/>
      </c>
      <c r="AL120" s="15" t="str" cm="1">
        <f t="array" ref="AL120">IF(OR($B120="",AL$2=""),"",Projetos!$K119*_xlfn.XLOOKUP(AL$2,Técnicos!$A$2:$A$100,IF(Projetos!AR119=1,Técnicos!$F$2:$F$100,IF(Projetos!AR119=2,Técnicos!$H$2:$H$100,Técnicos!$J$2:$J$100)),,0,1))</f>
        <v/>
      </c>
      <c r="AM120" s="15" t="str" cm="1">
        <f t="array" ref="AM120">IF(OR($B120="",AM$2=""),"",Projetos!$K119*_xlfn.XLOOKUP(AM$2,Técnicos!$A$2:$A$100,IF(Projetos!AS119=1,Técnicos!$F$2:$F$100,IF(Projetos!AS119=2,Técnicos!$H$2:$H$100,Técnicos!$J$2:$J$100)),,0,1))</f>
        <v/>
      </c>
      <c r="AN120" s="15" t="str" cm="1">
        <f t="array" ref="AN120">IF(OR($B120="",AN$2=""),"",Projetos!$K119*_xlfn.XLOOKUP(AN$2,Técnicos!$A$2:$A$100,IF(Projetos!AT119=1,Técnicos!$F$2:$F$100,IF(Projetos!AT119=2,Técnicos!$H$2:$H$100,Técnicos!$J$2:$J$100)),,0,1))</f>
        <v/>
      </c>
      <c r="AO120" s="15" t="str" cm="1">
        <f t="array" ref="AO120">IF(OR($B120="",AO$2=""),"",Projetos!$K119*_xlfn.XLOOKUP(AO$2,Técnicos!$A$2:$A$100,IF(Projetos!AU119=1,Técnicos!$F$2:$F$100,IF(Projetos!AU119=2,Técnicos!$H$2:$H$100,Técnicos!$J$2:$J$100)),,0,1))</f>
        <v/>
      </c>
      <c r="AP120" s="15" t="str" cm="1">
        <f t="array" ref="AP120">IF(OR($B120="",AP$2=""),"",Projetos!$K119*_xlfn.XLOOKUP(AP$2,Técnicos!$A$2:$A$100,IF(Projetos!AV119=1,Técnicos!$F$2:$F$100,IF(Projetos!AV119=2,Técnicos!$H$2:$H$100,Técnicos!$J$2:$J$100)),,0,1))</f>
        <v/>
      </c>
      <c r="AQ120" s="15" t="str" cm="1">
        <f t="array" ref="AQ120">IF(OR($B120="",AQ$2=""),"",Projetos!$K119*_xlfn.XLOOKUP(AQ$2,Técnicos!$A$2:$A$100,IF(Projetos!AW119=1,Técnicos!$F$2:$F$100,IF(Projetos!AW119=2,Técnicos!$H$2:$H$100,Técnicos!$J$2:$J$100)),,0,1))</f>
        <v/>
      </c>
      <c r="AR120" s="15" t="str" cm="1">
        <f t="array" ref="AR120">IF(OR($B120="",AR$2=""),"",Projetos!$K119*_xlfn.XLOOKUP(AR$2,Técnicos!$A$2:$A$100,IF(Projetos!AX119=1,Técnicos!$F$2:$F$100,IF(Projetos!AX119=2,Técnicos!$H$2:$H$100,Técnicos!$J$2:$J$100)),,0,1))</f>
        <v/>
      </c>
      <c r="AS120" s="15" t="str" cm="1">
        <f t="array" ref="AS120">IF(OR($B120="",AS$2=""),"",Projetos!$K119*_xlfn.XLOOKUP(AS$2,Técnicos!$A$2:$A$100,IF(Projetos!AY119=1,Técnicos!$F$2:$F$100,IF(Projetos!AY119=2,Técnicos!$H$2:$H$100,Técnicos!$J$2:$J$100)),,0,1))</f>
        <v/>
      </c>
      <c r="AT120" s="15" t="str" cm="1">
        <f t="array" ref="AT120">IF(OR($B120="",AT$2=""),"",Projetos!$K119*_xlfn.XLOOKUP(AT$2,Técnicos!$A$2:$A$100,IF(Projetos!AZ119=1,Técnicos!$F$2:$F$100,IF(Projetos!AZ119=2,Técnicos!$H$2:$H$100,Técnicos!$J$2:$J$100)),,0,1))</f>
        <v/>
      </c>
      <c r="AU120" s="15" t="str" cm="1">
        <f t="array" ref="AU120">IF(OR($B120="",AU$2=""),"",Projetos!$K119*_xlfn.XLOOKUP(AU$2,Técnicos!$A$2:$A$100,IF(Projetos!BA119=1,Técnicos!$F$2:$F$100,IF(Projetos!BA119=2,Técnicos!$H$2:$H$100,Técnicos!$J$2:$J$100)),,0,1))</f>
        <v/>
      </c>
      <c r="AV120" s="15" t="str" cm="1">
        <f t="array" ref="AV120">IF(OR($B120="",AV$2=""),"",Projetos!$K119*_xlfn.XLOOKUP(AV$2,Técnicos!$A$2:$A$100,IF(Projetos!BB119=1,Técnicos!$F$2:$F$100,IF(Projetos!BB119=2,Técnicos!$H$2:$H$100,Técnicos!$J$2:$J$100)),,0,1))</f>
        <v/>
      </c>
      <c r="AW120" s="15" t="str" cm="1">
        <f t="array" ref="AW120">IF(OR($B120="",AW$2=""),"",Projetos!$K119*_xlfn.XLOOKUP(AW$2,Técnicos!$A$2:$A$100,IF(Projetos!BC119=1,Técnicos!$F$2:$F$100,IF(Projetos!BC119=2,Técnicos!$H$2:$H$100,Técnicos!$J$2:$J$100)),,0,1))</f>
        <v/>
      </c>
      <c r="AX120" s="15" t="str" cm="1">
        <f t="array" ref="AX120">IF(OR($B120="",AX$2=""),"",Projetos!$K119*_xlfn.XLOOKUP(AX$2,Técnicos!$A$2:$A$100,IF(Projetos!BD119=1,Técnicos!$F$2:$F$100,IF(Projetos!BD119=2,Técnicos!$H$2:$H$100,Técnicos!$J$2:$J$100)),,0,1))</f>
        <v/>
      </c>
      <c r="AY120" s="15" t="str" cm="1">
        <f t="array" ref="AY120">IF(OR($B120="",AY$2=""),"",Projetos!$K119*_xlfn.XLOOKUP(AY$2,Técnicos!$A$2:$A$100,IF(Projetos!BE119=1,Técnicos!$F$2:$F$100,IF(Projetos!BE119=2,Técnicos!$H$2:$H$100,Técnicos!$J$2:$J$100)),,0,1))</f>
        <v/>
      </c>
      <c r="AZ120" s="15" t="str" cm="1">
        <f t="array" ref="AZ120">IF(OR($B120="",AZ$2=""),"",Projetos!$K119*_xlfn.XLOOKUP(AZ$2,Técnicos!$A$2:$A$100,IF(Projetos!BF119=1,Técnicos!$F$2:$F$100,IF(Projetos!BF119=2,Técnicos!$H$2:$H$100,Técnicos!$J$2:$J$100)),,0,1))</f>
        <v/>
      </c>
      <c r="BA120" s="15" t="str" cm="1">
        <f t="array" ref="BA120">IF(OR($B120="",BA$2=""),"",Projetos!$K119*_xlfn.XLOOKUP(BA$2,Técnicos!$A$2:$A$100,IF(Projetos!BG119=1,Técnicos!$F$2:$F$100,IF(Projetos!BG119=2,Técnicos!$H$2:$H$100,Técnicos!$J$2:$J$100)),,0,1))</f>
        <v/>
      </c>
      <c r="BB120" s="15" t="str" cm="1">
        <f t="array" ref="BB120">IF(OR($B120="",BB$2=""),"",Projetos!$K119*_xlfn.XLOOKUP(BB$2,Técnicos!$A$2:$A$100,IF(Projetos!BH119=1,Técnicos!$F$2:$F$100,IF(Projetos!BH119=2,Técnicos!$H$2:$H$100,Técnicos!$J$2:$J$100)),,0,1))</f>
        <v/>
      </c>
      <c r="BC120" s="15" t="str" cm="1">
        <f t="array" ref="BC120">IF(OR($B120="",BC$2=""),"",Projetos!$K119*_xlfn.XLOOKUP(BC$2,Técnicos!$A$2:$A$100,IF(Projetos!BI119=1,Técnicos!$F$2:$F$100,IF(Projetos!BI119=2,Técnicos!$H$2:$H$100,Técnicos!$J$2:$J$100)),,0,1))</f>
        <v/>
      </c>
      <c r="BD120" s="15" t="str" cm="1">
        <f t="array" ref="BD120">IF(OR($B120="",BD$2=""),"",Projetos!$K119*_xlfn.XLOOKUP(BD$2,Técnicos!$A$2:$A$100,IF(Projetos!BJ119=1,Técnicos!$F$2:$F$100,IF(Projetos!BJ119=2,Técnicos!$H$2:$H$100,Técnicos!$J$2:$J$100)),,0,1))</f>
        <v/>
      </c>
      <c r="BE120" s="15" t="str" cm="1">
        <f t="array" ref="BE120">IF(OR($B120="",BE$2=""),"",Projetos!$K119*_xlfn.XLOOKUP(BE$2,Técnicos!$A$2:$A$100,IF(Projetos!BK119=1,Técnicos!$F$2:$F$100,IF(Projetos!BK119=2,Técnicos!$H$2:$H$100,Técnicos!$J$2:$J$100)),,0,1))</f>
        <v/>
      </c>
      <c r="BF120" s="15" t="str" cm="1">
        <f t="array" ref="BF120">IF(OR($B120="",BF$2=""),"",Projetos!$K119*_xlfn.XLOOKUP(BF$2,Técnicos!$A$2:$A$100,IF(Projetos!BL119=1,Técnicos!$F$2:$F$100,IF(Projetos!BL119=2,Técnicos!$H$2:$H$100,Técnicos!$J$2:$J$100)),,0,1))</f>
        <v/>
      </c>
      <c r="BG120" s="15" t="str" cm="1">
        <f t="array" ref="BG120">IF(OR($B120="",BG$2=""),"",Projetos!$K119*_xlfn.XLOOKUP(BG$2,Técnicos!$A$2:$A$100,IF(Projetos!BM119=1,Técnicos!$F$2:$F$100,IF(Projetos!BM119=2,Técnicos!$H$2:$H$100,Técnicos!$J$2:$J$100)),,0,1))</f>
        <v/>
      </c>
      <c r="BH120" s="15" t="str" cm="1">
        <f t="array" ref="BH120">IF(OR($B120="",BH$2=""),"",Projetos!$K119*_xlfn.XLOOKUP(BH$2,Técnicos!$A$2:$A$100,IF(Projetos!BN119=1,Técnicos!$F$2:$F$100,IF(Projetos!BN119=2,Técnicos!$H$2:$H$100,Técnicos!$J$2:$J$100)),,0,1))</f>
        <v/>
      </c>
      <c r="BI120" s="15" t="str" cm="1">
        <f t="array" ref="BI120">IF(OR($B120="",BI$2=""),"",Projetos!$K119*_xlfn.XLOOKUP(BI$2,Técnicos!$A$2:$A$100,IF(Projetos!BO119=1,Técnicos!$F$2:$F$100,IF(Projetos!BO119=2,Técnicos!$H$2:$H$100,Técnicos!$J$2:$J$100)),,0,1))</f>
        <v/>
      </c>
      <c r="BJ120" s="15" t="str" cm="1">
        <f t="array" ref="BJ120">IF(OR($B120="",BJ$2=""),"",Projetos!$K119*_xlfn.XLOOKUP(BJ$2,Técnicos!$A$2:$A$100,IF(Projetos!BP119=1,Técnicos!$F$2:$F$100,IF(Projetos!BP119=2,Técnicos!$H$2:$H$100,Técnicos!$J$2:$J$100)),,0,1))</f>
        <v/>
      </c>
      <c r="BK120" s="15" t="str" cm="1">
        <f t="array" ref="BK120">IF(OR($B120="",BK$2=""),"",Projetos!$K119*_xlfn.XLOOKUP(BK$2,Técnicos!$A$2:$A$100,IF(Projetos!BQ119=1,Técnicos!$F$2:$F$100,IF(Projetos!BQ119=2,Técnicos!$H$2:$H$100,Técnicos!$J$2:$J$100)),,0,1))</f>
        <v/>
      </c>
      <c r="BL120" s="15" t="str" cm="1">
        <f t="array" ref="BL120">IF(OR($B120="",BL$2=""),"",Projetos!$K119*_xlfn.XLOOKUP(BL$2,Técnicos!$A$2:$A$100,IF(Projetos!BR119=1,Técnicos!$F$2:$F$100,IF(Projetos!BR119=2,Técnicos!$H$2:$H$100,Técnicos!$J$2:$J$100)),,0,1))</f>
        <v/>
      </c>
      <c r="BM120" s="15" t="str" cm="1">
        <f t="array" ref="BM120">IF(OR($B120="",BM$2=""),"",Projetos!$K119*_xlfn.XLOOKUP(BM$2,Técnicos!$A$2:$A$100,IF(Projetos!BS119=1,Técnicos!$F$2:$F$100,IF(Projetos!BS119=2,Técnicos!$H$2:$H$100,Técnicos!$J$2:$J$100)),,0,1))</f>
        <v/>
      </c>
      <c r="BN120" s="15" t="str" cm="1">
        <f t="array" ref="BN120">IF(OR($B120="",BN$2=""),"",Projetos!$K119*_xlfn.XLOOKUP(BN$2,Técnicos!$A$2:$A$100,IF(Projetos!BT119=1,Técnicos!$F$2:$F$100,IF(Projetos!BT119=2,Técnicos!$H$2:$H$100,Técnicos!$J$2:$J$100)),,0,1))</f>
        <v/>
      </c>
      <c r="BO120" s="15" t="str" cm="1">
        <f t="array" ref="BO120">IF(OR($B120="",BO$2=""),"",Projetos!$K119*_xlfn.XLOOKUP(BO$2,Técnicos!$A$2:$A$100,IF(Projetos!BU119=1,Técnicos!$F$2:$F$100,IF(Projetos!BU119=2,Técnicos!$H$2:$H$100,Técnicos!$J$2:$J$100)),,0,1))</f>
        <v/>
      </c>
      <c r="BP120" s="15" t="str" cm="1">
        <f t="array" ref="BP120">IF(OR($B120="",BP$2=""),"",Projetos!$K119*_xlfn.XLOOKUP(BP$2,Técnicos!$A$2:$A$100,IF(Projetos!BV119=1,Técnicos!$F$2:$F$100,IF(Projetos!BV119=2,Técnicos!$H$2:$H$100,Técnicos!$J$2:$J$100)),,0,1))</f>
        <v/>
      </c>
      <c r="BQ120" s="15" t="str" cm="1">
        <f t="array" ref="BQ120">IF(OR($B120="",BQ$2=""),"",Projetos!$K119*_xlfn.XLOOKUP(BQ$2,Técnicos!$A$2:$A$100,IF(Projetos!BW119=1,Técnicos!$F$2:$F$100,IF(Projetos!BW119=2,Técnicos!$H$2:$H$100,Técnicos!$J$2:$J$100)),,0,1))</f>
        <v/>
      </c>
    </row>
    <row r="121" spans="3:69" x14ac:dyDescent="0.25">
      <c r="C121" s="15" t="str" cm="1">
        <f t="array" ref="C121">IF(OR($B121="",C$2=""),"",Projetos!$K120*_xlfn.XLOOKUP(C$2,Técnicos!$A$2:$A$100,IF(Projetos!I120=1,Técnicos!$F$2:$F$100,IF(Projetos!I120=2,Técnicos!$H$2:$H$100,Técnicos!$J$2:$J$100)),,0,1))</f>
        <v/>
      </c>
      <c r="D121" s="15" t="str" cm="1">
        <f t="array" ref="D121">IF(OR($B121="",D$2=""),"",Projetos!$K120*_xlfn.XLOOKUP(D$2,Técnicos!$A$2:$A$100,IF(Projetos!J120=1,Técnicos!$F$2:$F$100,IF(Projetos!J120=2,Técnicos!$H$2:$H$100,Técnicos!$J$2:$J$100)),,0,1))</f>
        <v/>
      </c>
      <c r="E121" s="15" t="str" cm="1">
        <f t="array" ref="E121">IF(OR($B121="",E$2=""),"",Projetos!$K120*_xlfn.XLOOKUP(E$2,Técnicos!$A$2:$A$100,IF(Projetos!K120=1,Técnicos!$F$2:$F$100,IF(Projetos!K120=2,Técnicos!$H$2:$H$100,Técnicos!$J$2:$J$100)),,0,1))</f>
        <v/>
      </c>
      <c r="F121" s="15" t="str" cm="1">
        <f t="array" ref="F121">IF(OR($B121="",F$2=""),"",Projetos!$K120*_xlfn.XLOOKUP(F$2,Técnicos!$A$2:$A$100,IF(Projetos!L120=1,Técnicos!$F$2:$F$100,IF(Projetos!L120=2,Técnicos!$H$2:$H$100,Técnicos!$J$2:$J$100)),,0,1))</f>
        <v/>
      </c>
      <c r="G121" s="15" t="str" cm="1">
        <f t="array" ref="G121">IF(OR($B121="",G$2=""),"",Projetos!$K120*_xlfn.XLOOKUP(G$2,Técnicos!$A$2:$A$100,IF(Projetos!M120=1,Técnicos!$F$2:$F$100,IF(Projetos!M120=2,Técnicos!$H$2:$H$100,Técnicos!$J$2:$J$100)),,0,1))</f>
        <v/>
      </c>
      <c r="H121" s="15" t="str" cm="1">
        <f t="array" ref="H121">IF(OR($B121="",H$2=""),"",Projetos!$K120*_xlfn.XLOOKUP(H$2,Técnicos!$A$2:$A$100,IF(Projetos!N120=1,Técnicos!$F$2:$F$100,IF(Projetos!N120=2,Técnicos!$H$2:$H$100,Técnicos!$J$2:$J$100)),,0,1))</f>
        <v/>
      </c>
      <c r="I121" s="15" t="str" cm="1">
        <f t="array" ref="I121">IF(OR($B121="",I$2=""),"",Projetos!$K120*_xlfn.XLOOKUP(I$2,Técnicos!$A$2:$A$100,IF(Projetos!O120=1,Técnicos!$F$2:$F$100,IF(Projetos!O120=2,Técnicos!$H$2:$H$100,Técnicos!$J$2:$J$100)),,0,1))</f>
        <v/>
      </c>
      <c r="J121" s="15" t="str" cm="1">
        <f t="array" ref="J121">IF(OR($B121="",J$2=""),"",Projetos!$K120*_xlfn.XLOOKUP(J$2,Técnicos!$A$2:$A$100,IF(Projetos!P120=1,Técnicos!$F$2:$F$100,IF(Projetos!P120=2,Técnicos!$H$2:$H$100,Técnicos!$J$2:$J$100)),,0,1))</f>
        <v/>
      </c>
      <c r="K121" s="15" t="str" cm="1">
        <f t="array" ref="K121">IF(OR($B121="",K$2=""),"",Projetos!$K120*_xlfn.XLOOKUP(K$2,Técnicos!$A$2:$A$100,IF(Projetos!Q120=1,Técnicos!$F$2:$F$100,IF(Projetos!Q120=2,Técnicos!$H$2:$H$100,Técnicos!$J$2:$J$100)),,0,1))</f>
        <v/>
      </c>
      <c r="L121" s="15" t="str" cm="1">
        <f t="array" ref="L121">IF(OR($B121="",L$2=""),"",Projetos!$K120*_xlfn.XLOOKUP(L$2,Técnicos!$A$2:$A$100,IF(Projetos!R120=1,Técnicos!$F$2:$F$100,IF(Projetos!R120=2,Técnicos!$H$2:$H$100,Técnicos!$J$2:$J$100)),,0,1))</f>
        <v/>
      </c>
      <c r="M121" s="15" t="str" cm="1">
        <f t="array" ref="M121">IF(OR($B121="",M$2=""),"",Projetos!$K120*_xlfn.XLOOKUP(M$2,Técnicos!$A$2:$A$100,IF(Projetos!S120=1,Técnicos!$F$2:$F$100,IF(Projetos!S120=2,Técnicos!$H$2:$H$100,Técnicos!$J$2:$J$100)),,0,1))</f>
        <v/>
      </c>
      <c r="N121" s="15" t="str" cm="1">
        <f t="array" ref="N121">IF(OR($B121="",N$2=""),"",Projetos!$K120*_xlfn.XLOOKUP(N$2,Técnicos!$A$2:$A$100,IF(Projetos!T120=1,Técnicos!$F$2:$F$100,IF(Projetos!T120=2,Técnicos!$H$2:$H$100,Técnicos!$J$2:$J$100)),,0,1))</f>
        <v/>
      </c>
      <c r="O121" s="15" t="str" cm="1">
        <f t="array" ref="O121">IF(OR($B121="",O$2=""),"",Projetos!$K120*_xlfn.XLOOKUP(O$2,Técnicos!$A$2:$A$100,IF(Projetos!U120=1,Técnicos!$F$2:$F$100,IF(Projetos!U120=2,Técnicos!$H$2:$H$100,Técnicos!$J$2:$J$100)),,0,1))</f>
        <v/>
      </c>
      <c r="P121" s="15" t="str" cm="1">
        <f t="array" ref="P121">IF(OR($B121="",P$2=""),"",Projetos!$K120*_xlfn.XLOOKUP(P$2,Técnicos!$A$2:$A$100,IF(Projetos!V120=1,Técnicos!$F$2:$F$100,IF(Projetos!V120=2,Técnicos!$H$2:$H$100,Técnicos!$J$2:$J$100)),,0,1))</f>
        <v/>
      </c>
      <c r="Q121" s="15" t="str" cm="1">
        <f t="array" ref="Q121">IF(OR($B121="",Q$2=""),"",Projetos!$K120*_xlfn.XLOOKUP(Q$2,Técnicos!$A$2:$A$100,IF(Projetos!W120=1,Técnicos!$F$2:$F$100,IF(Projetos!W120=2,Técnicos!$H$2:$H$100,Técnicos!$J$2:$J$100)),,0,1))</f>
        <v/>
      </c>
      <c r="R121" s="15" t="str" cm="1">
        <f t="array" ref="R121">IF(OR($B121="",R$2=""),"",Projetos!$K120*_xlfn.XLOOKUP(R$2,Técnicos!$A$2:$A$100,IF(Projetos!X120=1,Técnicos!$F$2:$F$100,IF(Projetos!X120=2,Técnicos!$H$2:$H$100,Técnicos!$J$2:$J$100)),,0,1))</f>
        <v/>
      </c>
      <c r="S121" s="15" t="str" cm="1">
        <f t="array" ref="S121">IF(OR($B121="",S$2=""),"",Projetos!$K120*_xlfn.XLOOKUP(S$2,Técnicos!$A$2:$A$100,IF(Projetos!Y120=1,Técnicos!$F$2:$F$100,IF(Projetos!Y120=2,Técnicos!$H$2:$H$100,Técnicos!$J$2:$J$100)),,0,1))</f>
        <v/>
      </c>
      <c r="T121" s="15" t="str" cm="1">
        <f t="array" ref="T121">IF(OR($B121="",T$2=""),"",Projetos!$K120*_xlfn.XLOOKUP(T$2,Técnicos!$A$2:$A$100,IF(Projetos!Z120=1,Técnicos!$F$2:$F$100,IF(Projetos!Z120=2,Técnicos!$H$2:$H$100,Técnicos!$J$2:$J$100)),,0,1))</f>
        <v/>
      </c>
      <c r="U121" s="15" t="str" cm="1">
        <f t="array" ref="U121">IF(OR($B121="",U$2=""),"",Projetos!$K120*_xlfn.XLOOKUP(U$2,Técnicos!$A$2:$A$100,IF(Projetos!AA120=1,Técnicos!$F$2:$F$100,IF(Projetos!AA120=2,Técnicos!$H$2:$H$100,Técnicos!$J$2:$J$100)),,0,1))</f>
        <v/>
      </c>
      <c r="V121" s="15" t="str" cm="1">
        <f t="array" ref="V121">IF(OR($B121="",V$2=""),"",Projetos!$K120*_xlfn.XLOOKUP(V$2,Técnicos!$A$2:$A$100,IF(Projetos!AB120=1,Técnicos!$F$2:$F$100,IF(Projetos!AB120=2,Técnicos!$H$2:$H$100,Técnicos!$J$2:$J$100)),,0,1))</f>
        <v/>
      </c>
      <c r="W121" s="15" t="str" cm="1">
        <f t="array" ref="W121">IF(OR($B121="",W$2=""),"",Projetos!$K120*_xlfn.XLOOKUP(W$2,Técnicos!$A$2:$A$100,IF(Projetos!AC120=1,Técnicos!$F$2:$F$100,IF(Projetos!AC120=2,Técnicos!$H$2:$H$100,Técnicos!$J$2:$J$100)),,0,1))</f>
        <v/>
      </c>
      <c r="X121" s="15" t="str" cm="1">
        <f t="array" ref="X121">IF(OR($B121="",X$2=""),"",Projetos!$K120*_xlfn.XLOOKUP(X$2,Técnicos!$A$2:$A$100,IF(Projetos!AD120=1,Técnicos!$F$2:$F$100,IF(Projetos!AD120=2,Técnicos!$H$2:$H$100,Técnicos!$J$2:$J$100)),,0,1))</f>
        <v/>
      </c>
      <c r="Y121" s="15" t="str" cm="1">
        <f t="array" ref="Y121">IF(OR($B121="",Y$2=""),"",Projetos!$K120*_xlfn.XLOOKUP(Y$2,Técnicos!$A$2:$A$100,IF(Projetos!AE120=1,Técnicos!$F$2:$F$100,IF(Projetos!AE120=2,Técnicos!$H$2:$H$100,Técnicos!$J$2:$J$100)),,0,1))</f>
        <v/>
      </c>
      <c r="Z121" s="15" t="str" cm="1">
        <f t="array" ref="Z121">IF(OR($B121="",Z$2=""),"",Projetos!$K120*_xlfn.XLOOKUP(Z$2,Técnicos!$A$2:$A$100,IF(Projetos!AF120=1,Técnicos!$F$2:$F$100,IF(Projetos!AF120=2,Técnicos!$H$2:$H$100,Técnicos!$J$2:$J$100)),,0,1))</f>
        <v/>
      </c>
      <c r="AA121" s="15" t="str" cm="1">
        <f t="array" ref="AA121">IF(OR($B121="",AA$2=""),"",Projetos!$K120*_xlfn.XLOOKUP(AA$2,Técnicos!$A$2:$A$100,IF(Projetos!AG120=1,Técnicos!$F$2:$F$100,IF(Projetos!AG120=2,Técnicos!$H$2:$H$100,Técnicos!$J$2:$J$100)),,0,1))</f>
        <v/>
      </c>
      <c r="AB121" s="15" t="str" cm="1">
        <f t="array" ref="AB121">IF(OR($B121="",AB$2=""),"",Projetos!$K120*_xlfn.XLOOKUP(AB$2,Técnicos!$A$2:$A$100,IF(Projetos!AH120=1,Técnicos!$F$2:$F$100,IF(Projetos!AH120=2,Técnicos!$H$2:$H$100,Técnicos!$J$2:$J$100)),,0,1))</f>
        <v/>
      </c>
      <c r="AC121" s="15" t="str" cm="1">
        <f t="array" ref="AC121">IF(OR($B121="",AC$2=""),"",Projetos!$K120*_xlfn.XLOOKUP(AC$2,Técnicos!$A$2:$A$100,IF(Projetos!AI120=1,Técnicos!$F$2:$F$100,IF(Projetos!AI120=2,Técnicos!$H$2:$H$100,Técnicos!$J$2:$J$100)),,0,1))</f>
        <v/>
      </c>
      <c r="AD121" s="15" t="str" cm="1">
        <f t="array" ref="AD121">IF(OR($B121="",AD$2=""),"",Projetos!$K120*_xlfn.XLOOKUP(AD$2,Técnicos!$A$2:$A$100,IF(Projetos!AJ120=1,Técnicos!$F$2:$F$100,IF(Projetos!AJ120=2,Técnicos!$H$2:$H$100,Técnicos!$J$2:$J$100)),,0,1))</f>
        <v/>
      </c>
      <c r="AE121" s="15" t="str" cm="1">
        <f t="array" ref="AE121">IF(OR($B121="",AE$2=""),"",Projetos!$K120*_xlfn.XLOOKUP(AE$2,Técnicos!$A$2:$A$100,IF(Projetos!AK120=1,Técnicos!$F$2:$F$100,IF(Projetos!AK120=2,Técnicos!$H$2:$H$100,Técnicos!$J$2:$J$100)),,0,1))</f>
        <v/>
      </c>
      <c r="AF121" s="15" t="str" cm="1">
        <f t="array" ref="AF121">IF(OR($B121="",AF$2=""),"",Projetos!$K120*_xlfn.XLOOKUP(AF$2,Técnicos!$A$2:$A$100,IF(Projetos!AL120=1,Técnicos!$F$2:$F$100,IF(Projetos!AL120=2,Técnicos!$H$2:$H$100,Técnicos!$J$2:$J$100)),,0,1))</f>
        <v/>
      </c>
      <c r="AG121" s="15" t="str" cm="1">
        <f t="array" ref="AG121">IF(OR($B121="",AG$2=""),"",Projetos!$K120*_xlfn.XLOOKUP(AG$2,Técnicos!$A$2:$A$100,IF(Projetos!AM120=1,Técnicos!$F$2:$F$100,IF(Projetos!AM120=2,Técnicos!$H$2:$H$100,Técnicos!$J$2:$J$100)),,0,1))</f>
        <v/>
      </c>
      <c r="AH121" s="15" t="str" cm="1">
        <f t="array" ref="AH121">IF(OR($B121="",AH$2=""),"",Projetos!$K120*_xlfn.XLOOKUP(AH$2,Técnicos!$A$2:$A$100,IF(Projetos!AN120=1,Técnicos!$F$2:$F$100,IF(Projetos!AN120=2,Técnicos!$H$2:$H$100,Técnicos!$J$2:$J$100)),,0,1))</f>
        <v/>
      </c>
      <c r="AI121" s="15" t="str" cm="1">
        <f t="array" ref="AI121">IF(OR($B121="",AI$2=""),"",Projetos!$K120*_xlfn.XLOOKUP(AI$2,Técnicos!$A$2:$A$100,IF(Projetos!AO120=1,Técnicos!$F$2:$F$100,IF(Projetos!AO120=2,Técnicos!$H$2:$H$100,Técnicos!$J$2:$J$100)),,0,1))</f>
        <v/>
      </c>
      <c r="AJ121" s="15" t="str" cm="1">
        <f t="array" ref="AJ121">IF(OR($B121="",AJ$2=""),"",Projetos!$K120*_xlfn.XLOOKUP(AJ$2,Técnicos!$A$2:$A$100,IF(Projetos!AP120=1,Técnicos!$F$2:$F$100,IF(Projetos!AP120=2,Técnicos!$H$2:$H$100,Técnicos!$J$2:$J$100)),,0,1))</f>
        <v/>
      </c>
      <c r="AK121" s="15" t="str" cm="1">
        <f t="array" ref="AK121">IF(OR($B121="",AK$2=""),"",Projetos!$K120*_xlfn.XLOOKUP(AK$2,Técnicos!$A$2:$A$100,IF(Projetos!AQ120=1,Técnicos!$F$2:$F$100,IF(Projetos!AQ120=2,Técnicos!$H$2:$H$100,Técnicos!$J$2:$J$100)),,0,1))</f>
        <v/>
      </c>
      <c r="AL121" s="15" t="str" cm="1">
        <f t="array" ref="AL121">IF(OR($B121="",AL$2=""),"",Projetos!$K120*_xlfn.XLOOKUP(AL$2,Técnicos!$A$2:$A$100,IF(Projetos!AR120=1,Técnicos!$F$2:$F$100,IF(Projetos!AR120=2,Técnicos!$H$2:$H$100,Técnicos!$J$2:$J$100)),,0,1))</f>
        <v/>
      </c>
      <c r="AM121" s="15" t="str" cm="1">
        <f t="array" ref="AM121">IF(OR($B121="",AM$2=""),"",Projetos!$K120*_xlfn.XLOOKUP(AM$2,Técnicos!$A$2:$A$100,IF(Projetos!AS120=1,Técnicos!$F$2:$F$100,IF(Projetos!AS120=2,Técnicos!$H$2:$H$100,Técnicos!$J$2:$J$100)),,0,1))</f>
        <v/>
      </c>
      <c r="AN121" s="15" t="str" cm="1">
        <f t="array" ref="AN121">IF(OR($B121="",AN$2=""),"",Projetos!$K120*_xlfn.XLOOKUP(AN$2,Técnicos!$A$2:$A$100,IF(Projetos!AT120=1,Técnicos!$F$2:$F$100,IF(Projetos!AT120=2,Técnicos!$H$2:$H$100,Técnicos!$J$2:$J$100)),,0,1))</f>
        <v/>
      </c>
      <c r="AO121" s="15" t="str" cm="1">
        <f t="array" ref="AO121">IF(OR($B121="",AO$2=""),"",Projetos!$K120*_xlfn.XLOOKUP(AO$2,Técnicos!$A$2:$A$100,IF(Projetos!AU120=1,Técnicos!$F$2:$F$100,IF(Projetos!AU120=2,Técnicos!$H$2:$H$100,Técnicos!$J$2:$J$100)),,0,1))</f>
        <v/>
      </c>
      <c r="AP121" s="15" t="str" cm="1">
        <f t="array" ref="AP121">IF(OR($B121="",AP$2=""),"",Projetos!$K120*_xlfn.XLOOKUP(AP$2,Técnicos!$A$2:$A$100,IF(Projetos!AV120=1,Técnicos!$F$2:$F$100,IF(Projetos!AV120=2,Técnicos!$H$2:$H$100,Técnicos!$J$2:$J$100)),,0,1))</f>
        <v/>
      </c>
      <c r="AQ121" s="15" t="str" cm="1">
        <f t="array" ref="AQ121">IF(OR($B121="",AQ$2=""),"",Projetos!$K120*_xlfn.XLOOKUP(AQ$2,Técnicos!$A$2:$A$100,IF(Projetos!AW120=1,Técnicos!$F$2:$F$100,IF(Projetos!AW120=2,Técnicos!$H$2:$H$100,Técnicos!$J$2:$J$100)),,0,1))</f>
        <v/>
      </c>
      <c r="AR121" s="15" t="str" cm="1">
        <f t="array" ref="AR121">IF(OR($B121="",AR$2=""),"",Projetos!$K120*_xlfn.XLOOKUP(AR$2,Técnicos!$A$2:$A$100,IF(Projetos!AX120=1,Técnicos!$F$2:$F$100,IF(Projetos!AX120=2,Técnicos!$H$2:$H$100,Técnicos!$J$2:$J$100)),,0,1))</f>
        <v/>
      </c>
      <c r="AS121" s="15" t="str" cm="1">
        <f t="array" ref="AS121">IF(OR($B121="",AS$2=""),"",Projetos!$K120*_xlfn.XLOOKUP(AS$2,Técnicos!$A$2:$A$100,IF(Projetos!AY120=1,Técnicos!$F$2:$F$100,IF(Projetos!AY120=2,Técnicos!$H$2:$H$100,Técnicos!$J$2:$J$100)),,0,1))</f>
        <v/>
      </c>
      <c r="AT121" s="15" t="str" cm="1">
        <f t="array" ref="AT121">IF(OR($B121="",AT$2=""),"",Projetos!$K120*_xlfn.XLOOKUP(AT$2,Técnicos!$A$2:$A$100,IF(Projetos!AZ120=1,Técnicos!$F$2:$F$100,IF(Projetos!AZ120=2,Técnicos!$H$2:$H$100,Técnicos!$J$2:$J$100)),,0,1))</f>
        <v/>
      </c>
      <c r="AU121" s="15" t="str" cm="1">
        <f t="array" ref="AU121">IF(OR($B121="",AU$2=""),"",Projetos!$K120*_xlfn.XLOOKUP(AU$2,Técnicos!$A$2:$A$100,IF(Projetos!BA120=1,Técnicos!$F$2:$F$100,IF(Projetos!BA120=2,Técnicos!$H$2:$H$100,Técnicos!$J$2:$J$100)),,0,1))</f>
        <v/>
      </c>
      <c r="AV121" s="15" t="str" cm="1">
        <f t="array" ref="AV121">IF(OR($B121="",AV$2=""),"",Projetos!$K120*_xlfn.XLOOKUP(AV$2,Técnicos!$A$2:$A$100,IF(Projetos!BB120=1,Técnicos!$F$2:$F$100,IF(Projetos!BB120=2,Técnicos!$H$2:$H$100,Técnicos!$J$2:$J$100)),,0,1))</f>
        <v/>
      </c>
      <c r="AW121" s="15" t="str" cm="1">
        <f t="array" ref="AW121">IF(OR($B121="",AW$2=""),"",Projetos!$K120*_xlfn.XLOOKUP(AW$2,Técnicos!$A$2:$A$100,IF(Projetos!BC120=1,Técnicos!$F$2:$F$100,IF(Projetos!BC120=2,Técnicos!$H$2:$H$100,Técnicos!$J$2:$J$100)),,0,1))</f>
        <v/>
      </c>
      <c r="AX121" s="15" t="str" cm="1">
        <f t="array" ref="AX121">IF(OR($B121="",AX$2=""),"",Projetos!$K120*_xlfn.XLOOKUP(AX$2,Técnicos!$A$2:$A$100,IF(Projetos!BD120=1,Técnicos!$F$2:$F$100,IF(Projetos!BD120=2,Técnicos!$H$2:$H$100,Técnicos!$J$2:$J$100)),,0,1))</f>
        <v/>
      </c>
      <c r="AY121" s="15" t="str" cm="1">
        <f t="array" ref="AY121">IF(OR($B121="",AY$2=""),"",Projetos!$K120*_xlfn.XLOOKUP(AY$2,Técnicos!$A$2:$A$100,IF(Projetos!BE120=1,Técnicos!$F$2:$F$100,IF(Projetos!BE120=2,Técnicos!$H$2:$H$100,Técnicos!$J$2:$J$100)),,0,1))</f>
        <v/>
      </c>
      <c r="AZ121" s="15" t="str" cm="1">
        <f t="array" ref="AZ121">IF(OR($B121="",AZ$2=""),"",Projetos!$K120*_xlfn.XLOOKUP(AZ$2,Técnicos!$A$2:$A$100,IF(Projetos!BF120=1,Técnicos!$F$2:$F$100,IF(Projetos!BF120=2,Técnicos!$H$2:$H$100,Técnicos!$J$2:$J$100)),,0,1))</f>
        <v/>
      </c>
      <c r="BA121" s="15" t="str" cm="1">
        <f t="array" ref="BA121">IF(OR($B121="",BA$2=""),"",Projetos!$K120*_xlfn.XLOOKUP(BA$2,Técnicos!$A$2:$A$100,IF(Projetos!BG120=1,Técnicos!$F$2:$F$100,IF(Projetos!BG120=2,Técnicos!$H$2:$H$100,Técnicos!$J$2:$J$100)),,0,1))</f>
        <v/>
      </c>
      <c r="BB121" s="15" t="str" cm="1">
        <f t="array" ref="BB121">IF(OR($B121="",BB$2=""),"",Projetos!$K120*_xlfn.XLOOKUP(BB$2,Técnicos!$A$2:$A$100,IF(Projetos!BH120=1,Técnicos!$F$2:$F$100,IF(Projetos!BH120=2,Técnicos!$H$2:$H$100,Técnicos!$J$2:$J$100)),,0,1))</f>
        <v/>
      </c>
      <c r="BC121" s="15" t="str" cm="1">
        <f t="array" ref="BC121">IF(OR($B121="",BC$2=""),"",Projetos!$K120*_xlfn.XLOOKUP(BC$2,Técnicos!$A$2:$A$100,IF(Projetos!BI120=1,Técnicos!$F$2:$F$100,IF(Projetos!BI120=2,Técnicos!$H$2:$H$100,Técnicos!$J$2:$J$100)),,0,1))</f>
        <v/>
      </c>
      <c r="BD121" s="15" t="str" cm="1">
        <f t="array" ref="BD121">IF(OR($B121="",BD$2=""),"",Projetos!$K120*_xlfn.XLOOKUP(BD$2,Técnicos!$A$2:$A$100,IF(Projetos!BJ120=1,Técnicos!$F$2:$F$100,IF(Projetos!BJ120=2,Técnicos!$H$2:$H$100,Técnicos!$J$2:$J$100)),,0,1))</f>
        <v/>
      </c>
      <c r="BE121" s="15" t="str" cm="1">
        <f t="array" ref="BE121">IF(OR($B121="",BE$2=""),"",Projetos!$K120*_xlfn.XLOOKUP(BE$2,Técnicos!$A$2:$A$100,IF(Projetos!BK120=1,Técnicos!$F$2:$F$100,IF(Projetos!BK120=2,Técnicos!$H$2:$H$100,Técnicos!$J$2:$J$100)),,0,1))</f>
        <v/>
      </c>
      <c r="BF121" s="15" t="str" cm="1">
        <f t="array" ref="BF121">IF(OR($B121="",BF$2=""),"",Projetos!$K120*_xlfn.XLOOKUP(BF$2,Técnicos!$A$2:$A$100,IF(Projetos!BL120=1,Técnicos!$F$2:$F$100,IF(Projetos!BL120=2,Técnicos!$H$2:$H$100,Técnicos!$J$2:$J$100)),,0,1))</f>
        <v/>
      </c>
      <c r="BG121" s="15" t="str" cm="1">
        <f t="array" ref="BG121">IF(OR($B121="",BG$2=""),"",Projetos!$K120*_xlfn.XLOOKUP(BG$2,Técnicos!$A$2:$A$100,IF(Projetos!BM120=1,Técnicos!$F$2:$F$100,IF(Projetos!BM120=2,Técnicos!$H$2:$H$100,Técnicos!$J$2:$J$100)),,0,1))</f>
        <v/>
      </c>
      <c r="BH121" s="15" t="str" cm="1">
        <f t="array" ref="BH121">IF(OR($B121="",BH$2=""),"",Projetos!$K120*_xlfn.XLOOKUP(BH$2,Técnicos!$A$2:$A$100,IF(Projetos!BN120=1,Técnicos!$F$2:$F$100,IF(Projetos!BN120=2,Técnicos!$H$2:$H$100,Técnicos!$J$2:$J$100)),,0,1))</f>
        <v/>
      </c>
      <c r="BI121" s="15" t="str" cm="1">
        <f t="array" ref="BI121">IF(OR($B121="",BI$2=""),"",Projetos!$K120*_xlfn.XLOOKUP(BI$2,Técnicos!$A$2:$A$100,IF(Projetos!BO120=1,Técnicos!$F$2:$F$100,IF(Projetos!BO120=2,Técnicos!$H$2:$H$100,Técnicos!$J$2:$J$100)),,0,1))</f>
        <v/>
      </c>
      <c r="BJ121" s="15" t="str" cm="1">
        <f t="array" ref="BJ121">IF(OR($B121="",BJ$2=""),"",Projetos!$K120*_xlfn.XLOOKUP(BJ$2,Técnicos!$A$2:$A$100,IF(Projetos!BP120=1,Técnicos!$F$2:$F$100,IF(Projetos!BP120=2,Técnicos!$H$2:$H$100,Técnicos!$J$2:$J$100)),,0,1))</f>
        <v/>
      </c>
      <c r="BK121" s="15" t="str" cm="1">
        <f t="array" ref="BK121">IF(OR($B121="",BK$2=""),"",Projetos!$K120*_xlfn.XLOOKUP(BK$2,Técnicos!$A$2:$A$100,IF(Projetos!BQ120=1,Técnicos!$F$2:$F$100,IF(Projetos!BQ120=2,Técnicos!$H$2:$H$100,Técnicos!$J$2:$J$100)),,0,1))</f>
        <v/>
      </c>
      <c r="BL121" s="15" t="str" cm="1">
        <f t="array" ref="BL121">IF(OR($B121="",BL$2=""),"",Projetos!$K120*_xlfn.XLOOKUP(BL$2,Técnicos!$A$2:$A$100,IF(Projetos!BR120=1,Técnicos!$F$2:$F$100,IF(Projetos!BR120=2,Técnicos!$H$2:$H$100,Técnicos!$J$2:$J$100)),,0,1))</f>
        <v/>
      </c>
      <c r="BM121" s="15" t="str" cm="1">
        <f t="array" ref="BM121">IF(OR($B121="",BM$2=""),"",Projetos!$K120*_xlfn.XLOOKUP(BM$2,Técnicos!$A$2:$A$100,IF(Projetos!BS120=1,Técnicos!$F$2:$F$100,IF(Projetos!BS120=2,Técnicos!$H$2:$H$100,Técnicos!$J$2:$J$100)),,0,1))</f>
        <v/>
      </c>
      <c r="BN121" s="15" t="str" cm="1">
        <f t="array" ref="BN121">IF(OR($B121="",BN$2=""),"",Projetos!$K120*_xlfn.XLOOKUP(BN$2,Técnicos!$A$2:$A$100,IF(Projetos!BT120=1,Técnicos!$F$2:$F$100,IF(Projetos!BT120=2,Técnicos!$H$2:$H$100,Técnicos!$J$2:$J$100)),,0,1))</f>
        <v/>
      </c>
      <c r="BO121" s="15" t="str" cm="1">
        <f t="array" ref="BO121">IF(OR($B121="",BO$2=""),"",Projetos!$K120*_xlfn.XLOOKUP(BO$2,Técnicos!$A$2:$A$100,IF(Projetos!BU120=1,Técnicos!$F$2:$F$100,IF(Projetos!BU120=2,Técnicos!$H$2:$H$100,Técnicos!$J$2:$J$100)),,0,1))</f>
        <v/>
      </c>
      <c r="BP121" s="15" t="str" cm="1">
        <f t="array" ref="BP121">IF(OR($B121="",BP$2=""),"",Projetos!$K120*_xlfn.XLOOKUP(BP$2,Técnicos!$A$2:$A$100,IF(Projetos!BV120=1,Técnicos!$F$2:$F$100,IF(Projetos!BV120=2,Técnicos!$H$2:$H$100,Técnicos!$J$2:$J$100)),,0,1))</f>
        <v/>
      </c>
      <c r="BQ121" s="15" t="str" cm="1">
        <f t="array" ref="BQ121">IF(OR($B121="",BQ$2=""),"",Projetos!$K120*_xlfn.XLOOKUP(BQ$2,Técnicos!$A$2:$A$100,IF(Projetos!BW120=1,Técnicos!$F$2:$F$100,IF(Projetos!BW120=2,Técnicos!$H$2:$H$100,Técnicos!$J$2:$J$100)),,0,1))</f>
        <v/>
      </c>
    </row>
    <row r="122" spans="3:69" x14ac:dyDescent="0.25">
      <c r="C122" s="15" t="str" cm="1">
        <f t="array" ref="C122">IF(OR($B122="",C$2=""),"",Projetos!$K121*_xlfn.XLOOKUP(C$2,Técnicos!$A$2:$A$100,IF(Projetos!I121=1,Técnicos!$F$2:$F$100,IF(Projetos!I121=2,Técnicos!$H$2:$H$100,Técnicos!$J$2:$J$100)),,0,1))</f>
        <v/>
      </c>
      <c r="D122" s="15" t="str" cm="1">
        <f t="array" ref="D122">IF(OR($B122="",D$2=""),"",Projetos!$K121*_xlfn.XLOOKUP(D$2,Técnicos!$A$2:$A$100,IF(Projetos!J121=1,Técnicos!$F$2:$F$100,IF(Projetos!J121=2,Técnicos!$H$2:$H$100,Técnicos!$J$2:$J$100)),,0,1))</f>
        <v/>
      </c>
      <c r="E122" s="15" t="str" cm="1">
        <f t="array" ref="E122">IF(OR($B122="",E$2=""),"",Projetos!$K121*_xlfn.XLOOKUP(E$2,Técnicos!$A$2:$A$100,IF(Projetos!K121=1,Técnicos!$F$2:$F$100,IF(Projetos!K121=2,Técnicos!$H$2:$H$100,Técnicos!$J$2:$J$100)),,0,1))</f>
        <v/>
      </c>
      <c r="F122" s="15" t="str" cm="1">
        <f t="array" ref="F122">IF(OR($B122="",F$2=""),"",Projetos!$K121*_xlfn.XLOOKUP(F$2,Técnicos!$A$2:$A$100,IF(Projetos!L121=1,Técnicos!$F$2:$F$100,IF(Projetos!L121=2,Técnicos!$H$2:$H$100,Técnicos!$J$2:$J$100)),,0,1))</f>
        <v/>
      </c>
      <c r="G122" s="15" t="str" cm="1">
        <f t="array" ref="G122">IF(OR($B122="",G$2=""),"",Projetos!$K121*_xlfn.XLOOKUP(G$2,Técnicos!$A$2:$A$100,IF(Projetos!M121=1,Técnicos!$F$2:$F$100,IF(Projetos!M121=2,Técnicos!$H$2:$H$100,Técnicos!$J$2:$J$100)),,0,1))</f>
        <v/>
      </c>
      <c r="H122" s="15" t="str" cm="1">
        <f t="array" ref="H122">IF(OR($B122="",H$2=""),"",Projetos!$K121*_xlfn.XLOOKUP(H$2,Técnicos!$A$2:$A$100,IF(Projetos!N121=1,Técnicos!$F$2:$F$100,IF(Projetos!N121=2,Técnicos!$H$2:$H$100,Técnicos!$J$2:$J$100)),,0,1))</f>
        <v/>
      </c>
      <c r="I122" s="15" t="str" cm="1">
        <f t="array" ref="I122">IF(OR($B122="",I$2=""),"",Projetos!$K121*_xlfn.XLOOKUP(I$2,Técnicos!$A$2:$A$100,IF(Projetos!O121=1,Técnicos!$F$2:$F$100,IF(Projetos!O121=2,Técnicos!$H$2:$H$100,Técnicos!$J$2:$J$100)),,0,1))</f>
        <v/>
      </c>
      <c r="J122" s="15" t="str" cm="1">
        <f t="array" ref="J122">IF(OR($B122="",J$2=""),"",Projetos!$K121*_xlfn.XLOOKUP(J$2,Técnicos!$A$2:$A$100,IF(Projetos!P121=1,Técnicos!$F$2:$F$100,IF(Projetos!P121=2,Técnicos!$H$2:$H$100,Técnicos!$J$2:$J$100)),,0,1))</f>
        <v/>
      </c>
      <c r="K122" s="15" t="str" cm="1">
        <f t="array" ref="K122">IF(OR($B122="",K$2=""),"",Projetos!$K121*_xlfn.XLOOKUP(K$2,Técnicos!$A$2:$A$100,IF(Projetos!Q121=1,Técnicos!$F$2:$F$100,IF(Projetos!Q121=2,Técnicos!$H$2:$H$100,Técnicos!$J$2:$J$100)),,0,1))</f>
        <v/>
      </c>
      <c r="L122" s="15" t="str" cm="1">
        <f t="array" ref="L122">IF(OR($B122="",L$2=""),"",Projetos!$K121*_xlfn.XLOOKUP(L$2,Técnicos!$A$2:$A$100,IF(Projetos!R121=1,Técnicos!$F$2:$F$100,IF(Projetos!R121=2,Técnicos!$H$2:$H$100,Técnicos!$J$2:$J$100)),,0,1))</f>
        <v/>
      </c>
      <c r="M122" s="15" t="str" cm="1">
        <f t="array" ref="M122">IF(OR($B122="",M$2=""),"",Projetos!$K121*_xlfn.XLOOKUP(M$2,Técnicos!$A$2:$A$100,IF(Projetos!S121=1,Técnicos!$F$2:$F$100,IF(Projetos!S121=2,Técnicos!$H$2:$H$100,Técnicos!$J$2:$J$100)),,0,1))</f>
        <v/>
      </c>
      <c r="N122" s="15" t="str" cm="1">
        <f t="array" ref="N122">IF(OR($B122="",N$2=""),"",Projetos!$K121*_xlfn.XLOOKUP(N$2,Técnicos!$A$2:$A$100,IF(Projetos!T121=1,Técnicos!$F$2:$F$100,IF(Projetos!T121=2,Técnicos!$H$2:$H$100,Técnicos!$J$2:$J$100)),,0,1))</f>
        <v/>
      </c>
      <c r="O122" s="15" t="str" cm="1">
        <f t="array" ref="O122">IF(OR($B122="",O$2=""),"",Projetos!$K121*_xlfn.XLOOKUP(O$2,Técnicos!$A$2:$A$100,IF(Projetos!U121=1,Técnicos!$F$2:$F$100,IF(Projetos!U121=2,Técnicos!$H$2:$H$100,Técnicos!$J$2:$J$100)),,0,1))</f>
        <v/>
      </c>
      <c r="P122" s="15" t="str" cm="1">
        <f t="array" ref="P122">IF(OR($B122="",P$2=""),"",Projetos!$K121*_xlfn.XLOOKUP(P$2,Técnicos!$A$2:$A$100,IF(Projetos!V121=1,Técnicos!$F$2:$F$100,IF(Projetos!V121=2,Técnicos!$H$2:$H$100,Técnicos!$J$2:$J$100)),,0,1))</f>
        <v/>
      </c>
      <c r="Q122" s="15" t="str" cm="1">
        <f t="array" ref="Q122">IF(OR($B122="",Q$2=""),"",Projetos!$K121*_xlfn.XLOOKUP(Q$2,Técnicos!$A$2:$A$100,IF(Projetos!W121=1,Técnicos!$F$2:$F$100,IF(Projetos!W121=2,Técnicos!$H$2:$H$100,Técnicos!$J$2:$J$100)),,0,1))</f>
        <v/>
      </c>
      <c r="R122" s="15" t="str" cm="1">
        <f t="array" ref="R122">IF(OR($B122="",R$2=""),"",Projetos!$K121*_xlfn.XLOOKUP(R$2,Técnicos!$A$2:$A$100,IF(Projetos!X121=1,Técnicos!$F$2:$F$100,IF(Projetos!X121=2,Técnicos!$H$2:$H$100,Técnicos!$J$2:$J$100)),,0,1))</f>
        <v/>
      </c>
      <c r="S122" s="15" t="str" cm="1">
        <f t="array" ref="S122">IF(OR($B122="",S$2=""),"",Projetos!$K121*_xlfn.XLOOKUP(S$2,Técnicos!$A$2:$A$100,IF(Projetos!Y121=1,Técnicos!$F$2:$F$100,IF(Projetos!Y121=2,Técnicos!$H$2:$H$100,Técnicos!$J$2:$J$100)),,0,1))</f>
        <v/>
      </c>
      <c r="T122" s="15" t="str" cm="1">
        <f t="array" ref="T122">IF(OR($B122="",T$2=""),"",Projetos!$K121*_xlfn.XLOOKUP(T$2,Técnicos!$A$2:$A$100,IF(Projetos!Z121=1,Técnicos!$F$2:$F$100,IF(Projetos!Z121=2,Técnicos!$H$2:$H$100,Técnicos!$J$2:$J$100)),,0,1))</f>
        <v/>
      </c>
      <c r="U122" s="15" t="str" cm="1">
        <f t="array" ref="U122">IF(OR($B122="",U$2=""),"",Projetos!$K121*_xlfn.XLOOKUP(U$2,Técnicos!$A$2:$A$100,IF(Projetos!AA121=1,Técnicos!$F$2:$F$100,IF(Projetos!AA121=2,Técnicos!$H$2:$H$100,Técnicos!$J$2:$J$100)),,0,1))</f>
        <v/>
      </c>
      <c r="V122" s="15" t="str" cm="1">
        <f t="array" ref="V122">IF(OR($B122="",V$2=""),"",Projetos!$K121*_xlfn.XLOOKUP(V$2,Técnicos!$A$2:$A$100,IF(Projetos!AB121=1,Técnicos!$F$2:$F$100,IF(Projetos!AB121=2,Técnicos!$H$2:$H$100,Técnicos!$J$2:$J$100)),,0,1))</f>
        <v/>
      </c>
      <c r="W122" s="15" t="str" cm="1">
        <f t="array" ref="W122">IF(OR($B122="",W$2=""),"",Projetos!$K121*_xlfn.XLOOKUP(W$2,Técnicos!$A$2:$A$100,IF(Projetos!AC121=1,Técnicos!$F$2:$F$100,IF(Projetos!AC121=2,Técnicos!$H$2:$H$100,Técnicos!$J$2:$J$100)),,0,1))</f>
        <v/>
      </c>
      <c r="X122" s="15" t="str" cm="1">
        <f t="array" ref="X122">IF(OR($B122="",X$2=""),"",Projetos!$K121*_xlfn.XLOOKUP(X$2,Técnicos!$A$2:$A$100,IF(Projetos!AD121=1,Técnicos!$F$2:$F$100,IF(Projetos!AD121=2,Técnicos!$H$2:$H$100,Técnicos!$J$2:$J$100)),,0,1))</f>
        <v/>
      </c>
      <c r="Y122" s="15" t="str" cm="1">
        <f t="array" ref="Y122">IF(OR($B122="",Y$2=""),"",Projetos!$K121*_xlfn.XLOOKUP(Y$2,Técnicos!$A$2:$A$100,IF(Projetos!AE121=1,Técnicos!$F$2:$F$100,IF(Projetos!AE121=2,Técnicos!$H$2:$H$100,Técnicos!$J$2:$J$100)),,0,1))</f>
        <v/>
      </c>
      <c r="Z122" s="15" t="str" cm="1">
        <f t="array" ref="Z122">IF(OR($B122="",Z$2=""),"",Projetos!$K121*_xlfn.XLOOKUP(Z$2,Técnicos!$A$2:$A$100,IF(Projetos!AF121=1,Técnicos!$F$2:$F$100,IF(Projetos!AF121=2,Técnicos!$H$2:$H$100,Técnicos!$J$2:$J$100)),,0,1))</f>
        <v/>
      </c>
      <c r="AA122" s="15" t="str" cm="1">
        <f t="array" ref="AA122">IF(OR($B122="",AA$2=""),"",Projetos!$K121*_xlfn.XLOOKUP(AA$2,Técnicos!$A$2:$A$100,IF(Projetos!AG121=1,Técnicos!$F$2:$F$100,IF(Projetos!AG121=2,Técnicos!$H$2:$H$100,Técnicos!$J$2:$J$100)),,0,1))</f>
        <v/>
      </c>
      <c r="AB122" s="15" t="str" cm="1">
        <f t="array" ref="AB122">IF(OR($B122="",AB$2=""),"",Projetos!$K121*_xlfn.XLOOKUP(AB$2,Técnicos!$A$2:$A$100,IF(Projetos!AH121=1,Técnicos!$F$2:$F$100,IF(Projetos!AH121=2,Técnicos!$H$2:$H$100,Técnicos!$J$2:$J$100)),,0,1))</f>
        <v/>
      </c>
      <c r="AC122" s="15" t="str" cm="1">
        <f t="array" ref="AC122">IF(OR($B122="",AC$2=""),"",Projetos!$K121*_xlfn.XLOOKUP(AC$2,Técnicos!$A$2:$A$100,IF(Projetos!AI121=1,Técnicos!$F$2:$F$100,IF(Projetos!AI121=2,Técnicos!$H$2:$H$100,Técnicos!$J$2:$J$100)),,0,1))</f>
        <v/>
      </c>
      <c r="AD122" s="15" t="str" cm="1">
        <f t="array" ref="AD122">IF(OR($B122="",AD$2=""),"",Projetos!$K121*_xlfn.XLOOKUP(AD$2,Técnicos!$A$2:$A$100,IF(Projetos!AJ121=1,Técnicos!$F$2:$F$100,IF(Projetos!AJ121=2,Técnicos!$H$2:$H$100,Técnicos!$J$2:$J$100)),,0,1))</f>
        <v/>
      </c>
      <c r="AE122" s="15" t="str" cm="1">
        <f t="array" ref="AE122">IF(OR($B122="",AE$2=""),"",Projetos!$K121*_xlfn.XLOOKUP(AE$2,Técnicos!$A$2:$A$100,IF(Projetos!AK121=1,Técnicos!$F$2:$F$100,IF(Projetos!AK121=2,Técnicos!$H$2:$H$100,Técnicos!$J$2:$J$100)),,0,1))</f>
        <v/>
      </c>
      <c r="AF122" s="15" t="str" cm="1">
        <f t="array" ref="AF122">IF(OR($B122="",AF$2=""),"",Projetos!$K121*_xlfn.XLOOKUP(AF$2,Técnicos!$A$2:$A$100,IF(Projetos!AL121=1,Técnicos!$F$2:$F$100,IF(Projetos!AL121=2,Técnicos!$H$2:$H$100,Técnicos!$J$2:$J$100)),,0,1))</f>
        <v/>
      </c>
      <c r="AG122" s="15" t="str" cm="1">
        <f t="array" ref="AG122">IF(OR($B122="",AG$2=""),"",Projetos!$K121*_xlfn.XLOOKUP(AG$2,Técnicos!$A$2:$A$100,IF(Projetos!AM121=1,Técnicos!$F$2:$F$100,IF(Projetos!AM121=2,Técnicos!$H$2:$H$100,Técnicos!$J$2:$J$100)),,0,1))</f>
        <v/>
      </c>
      <c r="AH122" s="15" t="str" cm="1">
        <f t="array" ref="AH122">IF(OR($B122="",AH$2=""),"",Projetos!$K121*_xlfn.XLOOKUP(AH$2,Técnicos!$A$2:$A$100,IF(Projetos!AN121=1,Técnicos!$F$2:$F$100,IF(Projetos!AN121=2,Técnicos!$H$2:$H$100,Técnicos!$J$2:$J$100)),,0,1))</f>
        <v/>
      </c>
      <c r="AI122" s="15" t="str" cm="1">
        <f t="array" ref="AI122">IF(OR($B122="",AI$2=""),"",Projetos!$K121*_xlfn.XLOOKUP(AI$2,Técnicos!$A$2:$A$100,IF(Projetos!AO121=1,Técnicos!$F$2:$F$100,IF(Projetos!AO121=2,Técnicos!$H$2:$H$100,Técnicos!$J$2:$J$100)),,0,1))</f>
        <v/>
      </c>
      <c r="AJ122" s="15" t="str" cm="1">
        <f t="array" ref="AJ122">IF(OR($B122="",AJ$2=""),"",Projetos!$K121*_xlfn.XLOOKUP(AJ$2,Técnicos!$A$2:$A$100,IF(Projetos!AP121=1,Técnicos!$F$2:$F$100,IF(Projetos!AP121=2,Técnicos!$H$2:$H$100,Técnicos!$J$2:$J$100)),,0,1))</f>
        <v/>
      </c>
      <c r="AK122" s="15" t="str" cm="1">
        <f t="array" ref="AK122">IF(OR($B122="",AK$2=""),"",Projetos!$K121*_xlfn.XLOOKUP(AK$2,Técnicos!$A$2:$A$100,IF(Projetos!AQ121=1,Técnicos!$F$2:$F$100,IF(Projetos!AQ121=2,Técnicos!$H$2:$H$100,Técnicos!$J$2:$J$100)),,0,1))</f>
        <v/>
      </c>
      <c r="AL122" s="15" t="str" cm="1">
        <f t="array" ref="AL122">IF(OR($B122="",AL$2=""),"",Projetos!$K121*_xlfn.XLOOKUP(AL$2,Técnicos!$A$2:$A$100,IF(Projetos!AR121=1,Técnicos!$F$2:$F$100,IF(Projetos!AR121=2,Técnicos!$H$2:$H$100,Técnicos!$J$2:$J$100)),,0,1))</f>
        <v/>
      </c>
      <c r="AM122" s="15" t="str" cm="1">
        <f t="array" ref="AM122">IF(OR($B122="",AM$2=""),"",Projetos!$K121*_xlfn.XLOOKUP(AM$2,Técnicos!$A$2:$A$100,IF(Projetos!AS121=1,Técnicos!$F$2:$F$100,IF(Projetos!AS121=2,Técnicos!$H$2:$H$100,Técnicos!$J$2:$J$100)),,0,1))</f>
        <v/>
      </c>
      <c r="AN122" s="15" t="str" cm="1">
        <f t="array" ref="AN122">IF(OR($B122="",AN$2=""),"",Projetos!$K121*_xlfn.XLOOKUP(AN$2,Técnicos!$A$2:$A$100,IF(Projetos!AT121=1,Técnicos!$F$2:$F$100,IF(Projetos!AT121=2,Técnicos!$H$2:$H$100,Técnicos!$J$2:$J$100)),,0,1))</f>
        <v/>
      </c>
      <c r="AO122" s="15" t="str" cm="1">
        <f t="array" ref="AO122">IF(OR($B122="",AO$2=""),"",Projetos!$K121*_xlfn.XLOOKUP(AO$2,Técnicos!$A$2:$A$100,IF(Projetos!AU121=1,Técnicos!$F$2:$F$100,IF(Projetos!AU121=2,Técnicos!$H$2:$H$100,Técnicos!$J$2:$J$100)),,0,1))</f>
        <v/>
      </c>
      <c r="AP122" s="15" t="str" cm="1">
        <f t="array" ref="AP122">IF(OR($B122="",AP$2=""),"",Projetos!$K121*_xlfn.XLOOKUP(AP$2,Técnicos!$A$2:$A$100,IF(Projetos!AV121=1,Técnicos!$F$2:$F$100,IF(Projetos!AV121=2,Técnicos!$H$2:$H$100,Técnicos!$J$2:$J$100)),,0,1))</f>
        <v/>
      </c>
      <c r="AQ122" s="15" t="str" cm="1">
        <f t="array" ref="AQ122">IF(OR($B122="",AQ$2=""),"",Projetos!$K121*_xlfn.XLOOKUP(AQ$2,Técnicos!$A$2:$A$100,IF(Projetos!AW121=1,Técnicos!$F$2:$F$100,IF(Projetos!AW121=2,Técnicos!$H$2:$H$100,Técnicos!$J$2:$J$100)),,0,1))</f>
        <v/>
      </c>
      <c r="AR122" s="15" t="str" cm="1">
        <f t="array" ref="AR122">IF(OR($B122="",AR$2=""),"",Projetos!$K121*_xlfn.XLOOKUP(AR$2,Técnicos!$A$2:$A$100,IF(Projetos!AX121=1,Técnicos!$F$2:$F$100,IF(Projetos!AX121=2,Técnicos!$H$2:$H$100,Técnicos!$J$2:$J$100)),,0,1))</f>
        <v/>
      </c>
      <c r="AS122" s="15" t="str" cm="1">
        <f t="array" ref="AS122">IF(OR($B122="",AS$2=""),"",Projetos!$K121*_xlfn.XLOOKUP(AS$2,Técnicos!$A$2:$A$100,IF(Projetos!AY121=1,Técnicos!$F$2:$F$100,IF(Projetos!AY121=2,Técnicos!$H$2:$H$100,Técnicos!$J$2:$J$100)),,0,1))</f>
        <v/>
      </c>
      <c r="AT122" s="15" t="str" cm="1">
        <f t="array" ref="AT122">IF(OR($B122="",AT$2=""),"",Projetos!$K121*_xlfn.XLOOKUP(AT$2,Técnicos!$A$2:$A$100,IF(Projetos!AZ121=1,Técnicos!$F$2:$F$100,IF(Projetos!AZ121=2,Técnicos!$H$2:$H$100,Técnicos!$J$2:$J$100)),,0,1))</f>
        <v/>
      </c>
      <c r="AU122" s="15" t="str" cm="1">
        <f t="array" ref="AU122">IF(OR($B122="",AU$2=""),"",Projetos!$K121*_xlfn.XLOOKUP(AU$2,Técnicos!$A$2:$A$100,IF(Projetos!BA121=1,Técnicos!$F$2:$F$100,IF(Projetos!BA121=2,Técnicos!$H$2:$H$100,Técnicos!$J$2:$J$100)),,0,1))</f>
        <v/>
      </c>
      <c r="AV122" s="15" t="str" cm="1">
        <f t="array" ref="AV122">IF(OR($B122="",AV$2=""),"",Projetos!$K121*_xlfn.XLOOKUP(AV$2,Técnicos!$A$2:$A$100,IF(Projetos!BB121=1,Técnicos!$F$2:$F$100,IF(Projetos!BB121=2,Técnicos!$H$2:$H$100,Técnicos!$J$2:$J$100)),,0,1))</f>
        <v/>
      </c>
      <c r="AW122" s="15" t="str" cm="1">
        <f t="array" ref="AW122">IF(OR($B122="",AW$2=""),"",Projetos!$K121*_xlfn.XLOOKUP(AW$2,Técnicos!$A$2:$A$100,IF(Projetos!BC121=1,Técnicos!$F$2:$F$100,IF(Projetos!BC121=2,Técnicos!$H$2:$H$100,Técnicos!$J$2:$J$100)),,0,1))</f>
        <v/>
      </c>
      <c r="AX122" s="15" t="str" cm="1">
        <f t="array" ref="AX122">IF(OR($B122="",AX$2=""),"",Projetos!$K121*_xlfn.XLOOKUP(AX$2,Técnicos!$A$2:$A$100,IF(Projetos!BD121=1,Técnicos!$F$2:$F$100,IF(Projetos!BD121=2,Técnicos!$H$2:$H$100,Técnicos!$J$2:$J$100)),,0,1))</f>
        <v/>
      </c>
      <c r="AY122" s="15" t="str" cm="1">
        <f t="array" ref="AY122">IF(OR($B122="",AY$2=""),"",Projetos!$K121*_xlfn.XLOOKUP(AY$2,Técnicos!$A$2:$A$100,IF(Projetos!BE121=1,Técnicos!$F$2:$F$100,IF(Projetos!BE121=2,Técnicos!$H$2:$H$100,Técnicos!$J$2:$J$100)),,0,1))</f>
        <v/>
      </c>
      <c r="AZ122" s="15" t="str" cm="1">
        <f t="array" ref="AZ122">IF(OR($B122="",AZ$2=""),"",Projetos!$K121*_xlfn.XLOOKUP(AZ$2,Técnicos!$A$2:$A$100,IF(Projetos!BF121=1,Técnicos!$F$2:$F$100,IF(Projetos!BF121=2,Técnicos!$H$2:$H$100,Técnicos!$J$2:$J$100)),,0,1))</f>
        <v/>
      </c>
      <c r="BA122" s="15" t="str" cm="1">
        <f t="array" ref="BA122">IF(OR($B122="",BA$2=""),"",Projetos!$K121*_xlfn.XLOOKUP(BA$2,Técnicos!$A$2:$A$100,IF(Projetos!BG121=1,Técnicos!$F$2:$F$100,IF(Projetos!BG121=2,Técnicos!$H$2:$H$100,Técnicos!$J$2:$J$100)),,0,1))</f>
        <v/>
      </c>
      <c r="BB122" s="15" t="str" cm="1">
        <f t="array" ref="BB122">IF(OR($B122="",BB$2=""),"",Projetos!$K121*_xlfn.XLOOKUP(BB$2,Técnicos!$A$2:$A$100,IF(Projetos!BH121=1,Técnicos!$F$2:$F$100,IF(Projetos!BH121=2,Técnicos!$H$2:$H$100,Técnicos!$J$2:$J$100)),,0,1))</f>
        <v/>
      </c>
      <c r="BC122" s="15" t="str" cm="1">
        <f t="array" ref="BC122">IF(OR($B122="",BC$2=""),"",Projetos!$K121*_xlfn.XLOOKUP(BC$2,Técnicos!$A$2:$A$100,IF(Projetos!BI121=1,Técnicos!$F$2:$F$100,IF(Projetos!BI121=2,Técnicos!$H$2:$H$100,Técnicos!$J$2:$J$100)),,0,1))</f>
        <v/>
      </c>
      <c r="BD122" s="15" t="str" cm="1">
        <f t="array" ref="BD122">IF(OR($B122="",BD$2=""),"",Projetos!$K121*_xlfn.XLOOKUP(BD$2,Técnicos!$A$2:$A$100,IF(Projetos!BJ121=1,Técnicos!$F$2:$F$100,IF(Projetos!BJ121=2,Técnicos!$H$2:$H$100,Técnicos!$J$2:$J$100)),,0,1))</f>
        <v/>
      </c>
      <c r="BE122" s="15" t="str" cm="1">
        <f t="array" ref="BE122">IF(OR($B122="",BE$2=""),"",Projetos!$K121*_xlfn.XLOOKUP(BE$2,Técnicos!$A$2:$A$100,IF(Projetos!BK121=1,Técnicos!$F$2:$F$100,IF(Projetos!BK121=2,Técnicos!$H$2:$H$100,Técnicos!$J$2:$J$100)),,0,1))</f>
        <v/>
      </c>
      <c r="BF122" s="15" t="str" cm="1">
        <f t="array" ref="BF122">IF(OR($B122="",BF$2=""),"",Projetos!$K121*_xlfn.XLOOKUP(BF$2,Técnicos!$A$2:$A$100,IF(Projetos!BL121=1,Técnicos!$F$2:$F$100,IF(Projetos!BL121=2,Técnicos!$H$2:$H$100,Técnicos!$J$2:$J$100)),,0,1))</f>
        <v/>
      </c>
      <c r="BG122" s="15" t="str" cm="1">
        <f t="array" ref="BG122">IF(OR($B122="",BG$2=""),"",Projetos!$K121*_xlfn.XLOOKUP(BG$2,Técnicos!$A$2:$A$100,IF(Projetos!BM121=1,Técnicos!$F$2:$F$100,IF(Projetos!BM121=2,Técnicos!$H$2:$H$100,Técnicos!$J$2:$J$100)),,0,1))</f>
        <v/>
      </c>
      <c r="BH122" s="15" t="str" cm="1">
        <f t="array" ref="BH122">IF(OR($B122="",BH$2=""),"",Projetos!$K121*_xlfn.XLOOKUP(BH$2,Técnicos!$A$2:$A$100,IF(Projetos!BN121=1,Técnicos!$F$2:$F$100,IF(Projetos!BN121=2,Técnicos!$H$2:$H$100,Técnicos!$J$2:$J$100)),,0,1))</f>
        <v/>
      </c>
      <c r="BI122" s="15" t="str" cm="1">
        <f t="array" ref="BI122">IF(OR($B122="",BI$2=""),"",Projetos!$K121*_xlfn.XLOOKUP(BI$2,Técnicos!$A$2:$A$100,IF(Projetos!BO121=1,Técnicos!$F$2:$F$100,IF(Projetos!BO121=2,Técnicos!$H$2:$H$100,Técnicos!$J$2:$J$100)),,0,1))</f>
        <v/>
      </c>
      <c r="BJ122" s="15" t="str" cm="1">
        <f t="array" ref="BJ122">IF(OR($B122="",BJ$2=""),"",Projetos!$K121*_xlfn.XLOOKUP(BJ$2,Técnicos!$A$2:$A$100,IF(Projetos!BP121=1,Técnicos!$F$2:$F$100,IF(Projetos!BP121=2,Técnicos!$H$2:$H$100,Técnicos!$J$2:$J$100)),,0,1))</f>
        <v/>
      </c>
      <c r="BK122" s="15" t="str" cm="1">
        <f t="array" ref="BK122">IF(OR($B122="",BK$2=""),"",Projetos!$K121*_xlfn.XLOOKUP(BK$2,Técnicos!$A$2:$A$100,IF(Projetos!BQ121=1,Técnicos!$F$2:$F$100,IF(Projetos!BQ121=2,Técnicos!$H$2:$H$100,Técnicos!$J$2:$J$100)),,0,1))</f>
        <v/>
      </c>
      <c r="BL122" s="15" t="str" cm="1">
        <f t="array" ref="BL122">IF(OR($B122="",BL$2=""),"",Projetos!$K121*_xlfn.XLOOKUP(BL$2,Técnicos!$A$2:$A$100,IF(Projetos!BR121=1,Técnicos!$F$2:$F$100,IF(Projetos!BR121=2,Técnicos!$H$2:$H$100,Técnicos!$J$2:$J$100)),,0,1))</f>
        <v/>
      </c>
      <c r="BM122" s="15" t="str" cm="1">
        <f t="array" ref="BM122">IF(OR($B122="",BM$2=""),"",Projetos!$K121*_xlfn.XLOOKUP(BM$2,Técnicos!$A$2:$A$100,IF(Projetos!BS121=1,Técnicos!$F$2:$F$100,IF(Projetos!BS121=2,Técnicos!$H$2:$H$100,Técnicos!$J$2:$J$100)),,0,1))</f>
        <v/>
      </c>
      <c r="BN122" s="15" t="str" cm="1">
        <f t="array" ref="BN122">IF(OR($B122="",BN$2=""),"",Projetos!$K121*_xlfn.XLOOKUP(BN$2,Técnicos!$A$2:$A$100,IF(Projetos!BT121=1,Técnicos!$F$2:$F$100,IF(Projetos!BT121=2,Técnicos!$H$2:$H$100,Técnicos!$J$2:$J$100)),,0,1))</f>
        <v/>
      </c>
      <c r="BO122" s="15" t="str" cm="1">
        <f t="array" ref="BO122">IF(OR($B122="",BO$2=""),"",Projetos!$K121*_xlfn.XLOOKUP(BO$2,Técnicos!$A$2:$A$100,IF(Projetos!BU121=1,Técnicos!$F$2:$F$100,IF(Projetos!BU121=2,Técnicos!$H$2:$H$100,Técnicos!$J$2:$J$100)),,0,1))</f>
        <v/>
      </c>
      <c r="BP122" s="15" t="str" cm="1">
        <f t="array" ref="BP122">IF(OR($B122="",BP$2=""),"",Projetos!$K121*_xlfn.XLOOKUP(BP$2,Técnicos!$A$2:$A$100,IF(Projetos!BV121=1,Técnicos!$F$2:$F$100,IF(Projetos!BV121=2,Técnicos!$H$2:$H$100,Técnicos!$J$2:$J$100)),,0,1))</f>
        <v/>
      </c>
      <c r="BQ122" s="15" t="str" cm="1">
        <f t="array" ref="BQ122">IF(OR($B122="",BQ$2=""),"",Projetos!$K121*_xlfn.XLOOKUP(BQ$2,Técnicos!$A$2:$A$100,IF(Projetos!BW121=1,Técnicos!$F$2:$F$100,IF(Projetos!BW121=2,Técnicos!$H$2:$H$100,Técnicos!$J$2:$J$100)),,0,1))</f>
        <v/>
      </c>
    </row>
    <row r="123" spans="3:69" x14ac:dyDescent="0.25">
      <c r="C123" s="15" t="str" cm="1">
        <f t="array" ref="C123">IF(OR($B123="",C$2=""),"",Projetos!$K122*_xlfn.XLOOKUP(C$2,Técnicos!$A$2:$A$100,IF(Projetos!I122=1,Técnicos!$F$2:$F$100,IF(Projetos!I122=2,Técnicos!$H$2:$H$100,Técnicos!$J$2:$J$100)),,0,1))</f>
        <v/>
      </c>
      <c r="D123" s="15" t="str" cm="1">
        <f t="array" ref="D123">IF(OR($B123="",D$2=""),"",Projetos!$K122*_xlfn.XLOOKUP(D$2,Técnicos!$A$2:$A$100,IF(Projetos!J122=1,Técnicos!$F$2:$F$100,IF(Projetos!J122=2,Técnicos!$H$2:$H$100,Técnicos!$J$2:$J$100)),,0,1))</f>
        <v/>
      </c>
      <c r="E123" s="15" t="str" cm="1">
        <f t="array" ref="E123">IF(OR($B123="",E$2=""),"",Projetos!$K122*_xlfn.XLOOKUP(E$2,Técnicos!$A$2:$A$100,IF(Projetos!K122=1,Técnicos!$F$2:$F$100,IF(Projetos!K122=2,Técnicos!$H$2:$H$100,Técnicos!$J$2:$J$100)),,0,1))</f>
        <v/>
      </c>
      <c r="F123" s="15" t="str" cm="1">
        <f t="array" ref="F123">IF(OR($B123="",F$2=""),"",Projetos!$K122*_xlfn.XLOOKUP(F$2,Técnicos!$A$2:$A$100,IF(Projetos!L122=1,Técnicos!$F$2:$F$100,IF(Projetos!L122=2,Técnicos!$H$2:$H$100,Técnicos!$J$2:$J$100)),,0,1))</f>
        <v/>
      </c>
      <c r="G123" s="15" t="str" cm="1">
        <f t="array" ref="G123">IF(OR($B123="",G$2=""),"",Projetos!$K122*_xlfn.XLOOKUP(G$2,Técnicos!$A$2:$A$100,IF(Projetos!M122=1,Técnicos!$F$2:$F$100,IF(Projetos!M122=2,Técnicos!$H$2:$H$100,Técnicos!$J$2:$J$100)),,0,1))</f>
        <v/>
      </c>
      <c r="H123" s="15" t="str" cm="1">
        <f t="array" ref="H123">IF(OR($B123="",H$2=""),"",Projetos!$K122*_xlfn.XLOOKUP(H$2,Técnicos!$A$2:$A$100,IF(Projetos!N122=1,Técnicos!$F$2:$F$100,IF(Projetos!N122=2,Técnicos!$H$2:$H$100,Técnicos!$J$2:$J$100)),,0,1))</f>
        <v/>
      </c>
      <c r="I123" s="15" t="str" cm="1">
        <f t="array" ref="I123">IF(OR($B123="",I$2=""),"",Projetos!$K122*_xlfn.XLOOKUP(I$2,Técnicos!$A$2:$A$100,IF(Projetos!O122=1,Técnicos!$F$2:$F$100,IF(Projetos!O122=2,Técnicos!$H$2:$H$100,Técnicos!$J$2:$J$100)),,0,1))</f>
        <v/>
      </c>
      <c r="J123" s="15" t="str" cm="1">
        <f t="array" ref="J123">IF(OR($B123="",J$2=""),"",Projetos!$K122*_xlfn.XLOOKUP(J$2,Técnicos!$A$2:$A$100,IF(Projetos!P122=1,Técnicos!$F$2:$F$100,IF(Projetos!P122=2,Técnicos!$H$2:$H$100,Técnicos!$J$2:$J$100)),,0,1))</f>
        <v/>
      </c>
      <c r="K123" s="15" t="str" cm="1">
        <f t="array" ref="K123">IF(OR($B123="",K$2=""),"",Projetos!$K122*_xlfn.XLOOKUP(K$2,Técnicos!$A$2:$A$100,IF(Projetos!Q122=1,Técnicos!$F$2:$F$100,IF(Projetos!Q122=2,Técnicos!$H$2:$H$100,Técnicos!$J$2:$J$100)),,0,1))</f>
        <v/>
      </c>
      <c r="L123" s="15" t="str" cm="1">
        <f t="array" ref="L123">IF(OR($B123="",L$2=""),"",Projetos!$K122*_xlfn.XLOOKUP(L$2,Técnicos!$A$2:$A$100,IF(Projetos!R122=1,Técnicos!$F$2:$F$100,IF(Projetos!R122=2,Técnicos!$H$2:$H$100,Técnicos!$J$2:$J$100)),,0,1))</f>
        <v/>
      </c>
      <c r="M123" s="15" t="str" cm="1">
        <f t="array" ref="M123">IF(OR($B123="",M$2=""),"",Projetos!$K122*_xlfn.XLOOKUP(M$2,Técnicos!$A$2:$A$100,IF(Projetos!S122=1,Técnicos!$F$2:$F$100,IF(Projetos!S122=2,Técnicos!$H$2:$H$100,Técnicos!$J$2:$J$100)),,0,1))</f>
        <v/>
      </c>
      <c r="N123" s="15" t="str" cm="1">
        <f t="array" ref="N123">IF(OR($B123="",N$2=""),"",Projetos!$K122*_xlfn.XLOOKUP(N$2,Técnicos!$A$2:$A$100,IF(Projetos!T122=1,Técnicos!$F$2:$F$100,IF(Projetos!T122=2,Técnicos!$H$2:$H$100,Técnicos!$J$2:$J$100)),,0,1))</f>
        <v/>
      </c>
      <c r="O123" s="15" t="str" cm="1">
        <f t="array" ref="O123">IF(OR($B123="",O$2=""),"",Projetos!$K122*_xlfn.XLOOKUP(O$2,Técnicos!$A$2:$A$100,IF(Projetos!U122=1,Técnicos!$F$2:$F$100,IF(Projetos!U122=2,Técnicos!$H$2:$H$100,Técnicos!$J$2:$J$100)),,0,1))</f>
        <v/>
      </c>
      <c r="P123" s="15" t="str" cm="1">
        <f t="array" ref="P123">IF(OR($B123="",P$2=""),"",Projetos!$K122*_xlfn.XLOOKUP(P$2,Técnicos!$A$2:$A$100,IF(Projetos!V122=1,Técnicos!$F$2:$F$100,IF(Projetos!V122=2,Técnicos!$H$2:$H$100,Técnicos!$J$2:$J$100)),,0,1))</f>
        <v/>
      </c>
      <c r="Q123" s="15" t="str" cm="1">
        <f t="array" ref="Q123">IF(OR($B123="",Q$2=""),"",Projetos!$K122*_xlfn.XLOOKUP(Q$2,Técnicos!$A$2:$A$100,IF(Projetos!W122=1,Técnicos!$F$2:$F$100,IF(Projetos!W122=2,Técnicos!$H$2:$H$100,Técnicos!$J$2:$J$100)),,0,1))</f>
        <v/>
      </c>
      <c r="R123" s="15" t="str" cm="1">
        <f t="array" ref="R123">IF(OR($B123="",R$2=""),"",Projetos!$K122*_xlfn.XLOOKUP(R$2,Técnicos!$A$2:$A$100,IF(Projetos!X122=1,Técnicos!$F$2:$F$100,IF(Projetos!X122=2,Técnicos!$H$2:$H$100,Técnicos!$J$2:$J$100)),,0,1))</f>
        <v/>
      </c>
      <c r="S123" s="15" t="str" cm="1">
        <f t="array" ref="S123">IF(OR($B123="",S$2=""),"",Projetos!$K122*_xlfn.XLOOKUP(S$2,Técnicos!$A$2:$A$100,IF(Projetos!Y122=1,Técnicos!$F$2:$F$100,IF(Projetos!Y122=2,Técnicos!$H$2:$H$100,Técnicos!$J$2:$J$100)),,0,1))</f>
        <v/>
      </c>
      <c r="T123" s="15" t="str" cm="1">
        <f t="array" ref="T123">IF(OR($B123="",T$2=""),"",Projetos!$K122*_xlfn.XLOOKUP(T$2,Técnicos!$A$2:$A$100,IF(Projetos!Z122=1,Técnicos!$F$2:$F$100,IF(Projetos!Z122=2,Técnicos!$H$2:$H$100,Técnicos!$J$2:$J$100)),,0,1))</f>
        <v/>
      </c>
      <c r="U123" s="15" t="str" cm="1">
        <f t="array" ref="U123">IF(OR($B123="",U$2=""),"",Projetos!$K122*_xlfn.XLOOKUP(U$2,Técnicos!$A$2:$A$100,IF(Projetos!AA122=1,Técnicos!$F$2:$F$100,IF(Projetos!AA122=2,Técnicos!$H$2:$H$100,Técnicos!$J$2:$J$100)),,0,1))</f>
        <v/>
      </c>
      <c r="V123" s="15" t="str" cm="1">
        <f t="array" ref="V123">IF(OR($B123="",V$2=""),"",Projetos!$K122*_xlfn.XLOOKUP(V$2,Técnicos!$A$2:$A$100,IF(Projetos!AB122=1,Técnicos!$F$2:$F$100,IF(Projetos!AB122=2,Técnicos!$H$2:$H$100,Técnicos!$J$2:$J$100)),,0,1))</f>
        <v/>
      </c>
      <c r="W123" s="15" t="str" cm="1">
        <f t="array" ref="W123">IF(OR($B123="",W$2=""),"",Projetos!$K122*_xlfn.XLOOKUP(W$2,Técnicos!$A$2:$A$100,IF(Projetos!AC122=1,Técnicos!$F$2:$F$100,IF(Projetos!AC122=2,Técnicos!$H$2:$H$100,Técnicos!$J$2:$J$100)),,0,1))</f>
        <v/>
      </c>
      <c r="X123" s="15" t="str" cm="1">
        <f t="array" ref="X123">IF(OR($B123="",X$2=""),"",Projetos!$K122*_xlfn.XLOOKUP(X$2,Técnicos!$A$2:$A$100,IF(Projetos!AD122=1,Técnicos!$F$2:$F$100,IF(Projetos!AD122=2,Técnicos!$H$2:$H$100,Técnicos!$J$2:$J$100)),,0,1))</f>
        <v/>
      </c>
      <c r="Y123" s="15" t="str" cm="1">
        <f t="array" ref="Y123">IF(OR($B123="",Y$2=""),"",Projetos!$K122*_xlfn.XLOOKUP(Y$2,Técnicos!$A$2:$A$100,IF(Projetos!AE122=1,Técnicos!$F$2:$F$100,IF(Projetos!AE122=2,Técnicos!$H$2:$H$100,Técnicos!$J$2:$J$100)),,0,1))</f>
        <v/>
      </c>
      <c r="Z123" s="15" t="str" cm="1">
        <f t="array" ref="Z123">IF(OR($B123="",Z$2=""),"",Projetos!$K122*_xlfn.XLOOKUP(Z$2,Técnicos!$A$2:$A$100,IF(Projetos!AF122=1,Técnicos!$F$2:$F$100,IF(Projetos!AF122=2,Técnicos!$H$2:$H$100,Técnicos!$J$2:$J$100)),,0,1))</f>
        <v/>
      </c>
      <c r="AA123" s="15" t="str" cm="1">
        <f t="array" ref="AA123">IF(OR($B123="",AA$2=""),"",Projetos!$K122*_xlfn.XLOOKUP(AA$2,Técnicos!$A$2:$A$100,IF(Projetos!AG122=1,Técnicos!$F$2:$F$100,IF(Projetos!AG122=2,Técnicos!$H$2:$H$100,Técnicos!$J$2:$J$100)),,0,1))</f>
        <v/>
      </c>
      <c r="AB123" s="15" t="str" cm="1">
        <f t="array" ref="AB123">IF(OR($B123="",AB$2=""),"",Projetos!$K122*_xlfn.XLOOKUP(AB$2,Técnicos!$A$2:$A$100,IF(Projetos!AH122=1,Técnicos!$F$2:$F$100,IF(Projetos!AH122=2,Técnicos!$H$2:$H$100,Técnicos!$J$2:$J$100)),,0,1))</f>
        <v/>
      </c>
      <c r="AC123" s="15" t="str" cm="1">
        <f t="array" ref="AC123">IF(OR($B123="",AC$2=""),"",Projetos!$K122*_xlfn.XLOOKUP(AC$2,Técnicos!$A$2:$A$100,IF(Projetos!AI122=1,Técnicos!$F$2:$F$100,IF(Projetos!AI122=2,Técnicos!$H$2:$H$100,Técnicos!$J$2:$J$100)),,0,1))</f>
        <v/>
      </c>
      <c r="AD123" s="15" t="str" cm="1">
        <f t="array" ref="AD123">IF(OR($B123="",AD$2=""),"",Projetos!$K122*_xlfn.XLOOKUP(AD$2,Técnicos!$A$2:$A$100,IF(Projetos!AJ122=1,Técnicos!$F$2:$F$100,IF(Projetos!AJ122=2,Técnicos!$H$2:$H$100,Técnicos!$J$2:$J$100)),,0,1))</f>
        <v/>
      </c>
      <c r="AE123" s="15" t="str" cm="1">
        <f t="array" ref="AE123">IF(OR($B123="",AE$2=""),"",Projetos!$K122*_xlfn.XLOOKUP(AE$2,Técnicos!$A$2:$A$100,IF(Projetos!AK122=1,Técnicos!$F$2:$F$100,IF(Projetos!AK122=2,Técnicos!$H$2:$H$100,Técnicos!$J$2:$J$100)),,0,1))</f>
        <v/>
      </c>
      <c r="AF123" s="15" t="str" cm="1">
        <f t="array" ref="AF123">IF(OR($B123="",AF$2=""),"",Projetos!$K122*_xlfn.XLOOKUP(AF$2,Técnicos!$A$2:$A$100,IF(Projetos!AL122=1,Técnicos!$F$2:$F$100,IF(Projetos!AL122=2,Técnicos!$H$2:$H$100,Técnicos!$J$2:$J$100)),,0,1))</f>
        <v/>
      </c>
      <c r="AG123" s="15" t="str" cm="1">
        <f t="array" ref="AG123">IF(OR($B123="",AG$2=""),"",Projetos!$K122*_xlfn.XLOOKUP(AG$2,Técnicos!$A$2:$A$100,IF(Projetos!AM122=1,Técnicos!$F$2:$F$100,IF(Projetos!AM122=2,Técnicos!$H$2:$H$100,Técnicos!$J$2:$J$100)),,0,1))</f>
        <v/>
      </c>
      <c r="AH123" s="15" t="str" cm="1">
        <f t="array" ref="AH123">IF(OR($B123="",AH$2=""),"",Projetos!$K122*_xlfn.XLOOKUP(AH$2,Técnicos!$A$2:$A$100,IF(Projetos!AN122=1,Técnicos!$F$2:$F$100,IF(Projetos!AN122=2,Técnicos!$H$2:$H$100,Técnicos!$J$2:$J$100)),,0,1))</f>
        <v/>
      </c>
      <c r="AI123" s="15" t="str" cm="1">
        <f t="array" ref="AI123">IF(OR($B123="",AI$2=""),"",Projetos!$K122*_xlfn.XLOOKUP(AI$2,Técnicos!$A$2:$A$100,IF(Projetos!AO122=1,Técnicos!$F$2:$F$100,IF(Projetos!AO122=2,Técnicos!$H$2:$H$100,Técnicos!$J$2:$J$100)),,0,1))</f>
        <v/>
      </c>
      <c r="AJ123" s="15" t="str" cm="1">
        <f t="array" ref="AJ123">IF(OR($B123="",AJ$2=""),"",Projetos!$K122*_xlfn.XLOOKUP(AJ$2,Técnicos!$A$2:$A$100,IF(Projetos!AP122=1,Técnicos!$F$2:$F$100,IF(Projetos!AP122=2,Técnicos!$H$2:$H$100,Técnicos!$J$2:$J$100)),,0,1))</f>
        <v/>
      </c>
      <c r="AK123" s="15" t="str" cm="1">
        <f t="array" ref="AK123">IF(OR($B123="",AK$2=""),"",Projetos!$K122*_xlfn.XLOOKUP(AK$2,Técnicos!$A$2:$A$100,IF(Projetos!AQ122=1,Técnicos!$F$2:$F$100,IF(Projetos!AQ122=2,Técnicos!$H$2:$H$100,Técnicos!$J$2:$J$100)),,0,1))</f>
        <v/>
      </c>
      <c r="AL123" s="15" t="str" cm="1">
        <f t="array" ref="AL123">IF(OR($B123="",AL$2=""),"",Projetos!$K122*_xlfn.XLOOKUP(AL$2,Técnicos!$A$2:$A$100,IF(Projetos!AR122=1,Técnicos!$F$2:$F$100,IF(Projetos!AR122=2,Técnicos!$H$2:$H$100,Técnicos!$J$2:$J$100)),,0,1))</f>
        <v/>
      </c>
      <c r="AM123" s="15" t="str" cm="1">
        <f t="array" ref="AM123">IF(OR($B123="",AM$2=""),"",Projetos!$K122*_xlfn.XLOOKUP(AM$2,Técnicos!$A$2:$A$100,IF(Projetos!AS122=1,Técnicos!$F$2:$F$100,IF(Projetos!AS122=2,Técnicos!$H$2:$H$100,Técnicos!$J$2:$J$100)),,0,1))</f>
        <v/>
      </c>
      <c r="AN123" s="15" t="str" cm="1">
        <f t="array" ref="AN123">IF(OR($B123="",AN$2=""),"",Projetos!$K122*_xlfn.XLOOKUP(AN$2,Técnicos!$A$2:$A$100,IF(Projetos!AT122=1,Técnicos!$F$2:$F$100,IF(Projetos!AT122=2,Técnicos!$H$2:$H$100,Técnicos!$J$2:$J$100)),,0,1))</f>
        <v/>
      </c>
      <c r="AO123" s="15" t="str" cm="1">
        <f t="array" ref="AO123">IF(OR($B123="",AO$2=""),"",Projetos!$K122*_xlfn.XLOOKUP(AO$2,Técnicos!$A$2:$A$100,IF(Projetos!AU122=1,Técnicos!$F$2:$F$100,IF(Projetos!AU122=2,Técnicos!$H$2:$H$100,Técnicos!$J$2:$J$100)),,0,1))</f>
        <v/>
      </c>
      <c r="AP123" s="15" t="str" cm="1">
        <f t="array" ref="AP123">IF(OR($B123="",AP$2=""),"",Projetos!$K122*_xlfn.XLOOKUP(AP$2,Técnicos!$A$2:$A$100,IF(Projetos!AV122=1,Técnicos!$F$2:$F$100,IF(Projetos!AV122=2,Técnicos!$H$2:$H$100,Técnicos!$J$2:$J$100)),,0,1))</f>
        <v/>
      </c>
      <c r="AQ123" s="15" t="str" cm="1">
        <f t="array" ref="AQ123">IF(OR($B123="",AQ$2=""),"",Projetos!$K122*_xlfn.XLOOKUP(AQ$2,Técnicos!$A$2:$A$100,IF(Projetos!AW122=1,Técnicos!$F$2:$F$100,IF(Projetos!AW122=2,Técnicos!$H$2:$H$100,Técnicos!$J$2:$J$100)),,0,1))</f>
        <v/>
      </c>
      <c r="AR123" s="15" t="str" cm="1">
        <f t="array" ref="AR123">IF(OR($B123="",AR$2=""),"",Projetos!$K122*_xlfn.XLOOKUP(AR$2,Técnicos!$A$2:$A$100,IF(Projetos!AX122=1,Técnicos!$F$2:$F$100,IF(Projetos!AX122=2,Técnicos!$H$2:$H$100,Técnicos!$J$2:$J$100)),,0,1))</f>
        <v/>
      </c>
      <c r="AS123" s="15" t="str" cm="1">
        <f t="array" ref="AS123">IF(OR($B123="",AS$2=""),"",Projetos!$K122*_xlfn.XLOOKUP(AS$2,Técnicos!$A$2:$A$100,IF(Projetos!AY122=1,Técnicos!$F$2:$F$100,IF(Projetos!AY122=2,Técnicos!$H$2:$H$100,Técnicos!$J$2:$J$100)),,0,1))</f>
        <v/>
      </c>
      <c r="AT123" s="15" t="str" cm="1">
        <f t="array" ref="AT123">IF(OR($B123="",AT$2=""),"",Projetos!$K122*_xlfn.XLOOKUP(AT$2,Técnicos!$A$2:$A$100,IF(Projetos!AZ122=1,Técnicos!$F$2:$F$100,IF(Projetos!AZ122=2,Técnicos!$H$2:$H$100,Técnicos!$J$2:$J$100)),,0,1))</f>
        <v/>
      </c>
      <c r="AU123" s="15" t="str" cm="1">
        <f t="array" ref="AU123">IF(OR($B123="",AU$2=""),"",Projetos!$K122*_xlfn.XLOOKUP(AU$2,Técnicos!$A$2:$A$100,IF(Projetos!BA122=1,Técnicos!$F$2:$F$100,IF(Projetos!BA122=2,Técnicos!$H$2:$H$100,Técnicos!$J$2:$J$100)),,0,1))</f>
        <v/>
      </c>
      <c r="AV123" s="15" t="str" cm="1">
        <f t="array" ref="AV123">IF(OR($B123="",AV$2=""),"",Projetos!$K122*_xlfn.XLOOKUP(AV$2,Técnicos!$A$2:$A$100,IF(Projetos!BB122=1,Técnicos!$F$2:$F$100,IF(Projetos!BB122=2,Técnicos!$H$2:$H$100,Técnicos!$J$2:$J$100)),,0,1))</f>
        <v/>
      </c>
      <c r="AW123" s="15" t="str" cm="1">
        <f t="array" ref="AW123">IF(OR($B123="",AW$2=""),"",Projetos!$K122*_xlfn.XLOOKUP(AW$2,Técnicos!$A$2:$A$100,IF(Projetos!BC122=1,Técnicos!$F$2:$F$100,IF(Projetos!BC122=2,Técnicos!$H$2:$H$100,Técnicos!$J$2:$J$100)),,0,1))</f>
        <v/>
      </c>
      <c r="AX123" s="15" t="str" cm="1">
        <f t="array" ref="AX123">IF(OR($B123="",AX$2=""),"",Projetos!$K122*_xlfn.XLOOKUP(AX$2,Técnicos!$A$2:$A$100,IF(Projetos!BD122=1,Técnicos!$F$2:$F$100,IF(Projetos!BD122=2,Técnicos!$H$2:$H$100,Técnicos!$J$2:$J$100)),,0,1))</f>
        <v/>
      </c>
      <c r="AY123" s="15" t="str" cm="1">
        <f t="array" ref="AY123">IF(OR($B123="",AY$2=""),"",Projetos!$K122*_xlfn.XLOOKUP(AY$2,Técnicos!$A$2:$A$100,IF(Projetos!BE122=1,Técnicos!$F$2:$F$100,IF(Projetos!BE122=2,Técnicos!$H$2:$H$100,Técnicos!$J$2:$J$100)),,0,1))</f>
        <v/>
      </c>
      <c r="AZ123" s="15" t="str" cm="1">
        <f t="array" ref="AZ123">IF(OR($B123="",AZ$2=""),"",Projetos!$K122*_xlfn.XLOOKUP(AZ$2,Técnicos!$A$2:$A$100,IF(Projetos!BF122=1,Técnicos!$F$2:$F$100,IF(Projetos!BF122=2,Técnicos!$H$2:$H$100,Técnicos!$J$2:$J$100)),,0,1))</f>
        <v/>
      </c>
      <c r="BA123" s="15" t="str" cm="1">
        <f t="array" ref="BA123">IF(OR($B123="",BA$2=""),"",Projetos!$K122*_xlfn.XLOOKUP(BA$2,Técnicos!$A$2:$A$100,IF(Projetos!BG122=1,Técnicos!$F$2:$F$100,IF(Projetos!BG122=2,Técnicos!$H$2:$H$100,Técnicos!$J$2:$J$100)),,0,1))</f>
        <v/>
      </c>
      <c r="BB123" s="15" t="str" cm="1">
        <f t="array" ref="BB123">IF(OR($B123="",BB$2=""),"",Projetos!$K122*_xlfn.XLOOKUP(BB$2,Técnicos!$A$2:$A$100,IF(Projetos!BH122=1,Técnicos!$F$2:$F$100,IF(Projetos!BH122=2,Técnicos!$H$2:$H$100,Técnicos!$J$2:$J$100)),,0,1))</f>
        <v/>
      </c>
      <c r="BC123" s="15" t="str" cm="1">
        <f t="array" ref="BC123">IF(OR($B123="",BC$2=""),"",Projetos!$K122*_xlfn.XLOOKUP(BC$2,Técnicos!$A$2:$A$100,IF(Projetos!BI122=1,Técnicos!$F$2:$F$100,IF(Projetos!BI122=2,Técnicos!$H$2:$H$100,Técnicos!$J$2:$J$100)),,0,1))</f>
        <v/>
      </c>
      <c r="BD123" s="15" t="str" cm="1">
        <f t="array" ref="BD123">IF(OR($B123="",BD$2=""),"",Projetos!$K122*_xlfn.XLOOKUP(BD$2,Técnicos!$A$2:$A$100,IF(Projetos!BJ122=1,Técnicos!$F$2:$F$100,IF(Projetos!BJ122=2,Técnicos!$H$2:$H$100,Técnicos!$J$2:$J$100)),,0,1))</f>
        <v/>
      </c>
      <c r="BE123" s="15" t="str" cm="1">
        <f t="array" ref="BE123">IF(OR($B123="",BE$2=""),"",Projetos!$K122*_xlfn.XLOOKUP(BE$2,Técnicos!$A$2:$A$100,IF(Projetos!BK122=1,Técnicos!$F$2:$F$100,IF(Projetos!BK122=2,Técnicos!$H$2:$H$100,Técnicos!$J$2:$J$100)),,0,1))</f>
        <v/>
      </c>
      <c r="BF123" s="15" t="str" cm="1">
        <f t="array" ref="BF123">IF(OR($B123="",BF$2=""),"",Projetos!$K122*_xlfn.XLOOKUP(BF$2,Técnicos!$A$2:$A$100,IF(Projetos!BL122=1,Técnicos!$F$2:$F$100,IF(Projetos!BL122=2,Técnicos!$H$2:$H$100,Técnicos!$J$2:$J$100)),,0,1))</f>
        <v/>
      </c>
      <c r="BG123" s="15" t="str" cm="1">
        <f t="array" ref="BG123">IF(OR($B123="",BG$2=""),"",Projetos!$K122*_xlfn.XLOOKUP(BG$2,Técnicos!$A$2:$A$100,IF(Projetos!BM122=1,Técnicos!$F$2:$F$100,IF(Projetos!BM122=2,Técnicos!$H$2:$H$100,Técnicos!$J$2:$J$100)),,0,1))</f>
        <v/>
      </c>
      <c r="BH123" s="15" t="str" cm="1">
        <f t="array" ref="BH123">IF(OR($B123="",BH$2=""),"",Projetos!$K122*_xlfn.XLOOKUP(BH$2,Técnicos!$A$2:$A$100,IF(Projetos!BN122=1,Técnicos!$F$2:$F$100,IF(Projetos!BN122=2,Técnicos!$H$2:$H$100,Técnicos!$J$2:$J$100)),,0,1))</f>
        <v/>
      </c>
      <c r="BI123" s="15" t="str" cm="1">
        <f t="array" ref="BI123">IF(OR($B123="",BI$2=""),"",Projetos!$K122*_xlfn.XLOOKUP(BI$2,Técnicos!$A$2:$A$100,IF(Projetos!BO122=1,Técnicos!$F$2:$F$100,IF(Projetos!BO122=2,Técnicos!$H$2:$H$100,Técnicos!$J$2:$J$100)),,0,1))</f>
        <v/>
      </c>
      <c r="BJ123" s="15" t="str" cm="1">
        <f t="array" ref="BJ123">IF(OR($B123="",BJ$2=""),"",Projetos!$K122*_xlfn.XLOOKUP(BJ$2,Técnicos!$A$2:$A$100,IF(Projetos!BP122=1,Técnicos!$F$2:$F$100,IF(Projetos!BP122=2,Técnicos!$H$2:$H$100,Técnicos!$J$2:$J$100)),,0,1))</f>
        <v/>
      </c>
      <c r="BK123" s="15" t="str" cm="1">
        <f t="array" ref="BK123">IF(OR($B123="",BK$2=""),"",Projetos!$K122*_xlfn.XLOOKUP(BK$2,Técnicos!$A$2:$A$100,IF(Projetos!BQ122=1,Técnicos!$F$2:$F$100,IF(Projetos!BQ122=2,Técnicos!$H$2:$H$100,Técnicos!$J$2:$J$100)),,0,1))</f>
        <v/>
      </c>
      <c r="BL123" s="15" t="str" cm="1">
        <f t="array" ref="BL123">IF(OR($B123="",BL$2=""),"",Projetos!$K122*_xlfn.XLOOKUP(BL$2,Técnicos!$A$2:$A$100,IF(Projetos!BR122=1,Técnicos!$F$2:$F$100,IF(Projetos!BR122=2,Técnicos!$H$2:$H$100,Técnicos!$J$2:$J$100)),,0,1))</f>
        <v/>
      </c>
      <c r="BM123" s="15" t="str" cm="1">
        <f t="array" ref="BM123">IF(OR($B123="",BM$2=""),"",Projetos!$K122*_xlfn.XLOOKUP(BM$2,Técnicos!$A$2:$A$100,IF(Projetos!BS122=1,Técnicos!$F$2:$F$100,IF(Projetos!BS122=2,Técnicos!$H$2:$H$100,Técnicos!$J$2:$J$100)),,0,1))</f>
        <v/>
      </c>
      <c r="BN123" s="15" t="str" cm="1">
        <f t="array" ref="BN123">IF(OR($B123="",BN$2=""),"",Projetos!$K122*_xlfn.XLOOKUP(BN$2,Técnicos!$A$2:$A$100,IF(Projetos!BT122=1,Técnicos!$F$2:$F$100,IF(Projetos!BT122=2,Técnicos!$H$2:$H$100,Técnicos!$J$2:$J$100)),,0,1))</f>
        <v/>
      </c>
      <c r="BO123" s="15" t="str" cm="1">
        <f t="array" ref="BO123">IF(OR($B123="",BO$2=""),"",Projetos!$K122*_xlfn.XLOOKUP(BO$2,Técnicos!$A$2:$A$100,IF(Projetos!BU122=1,Técnicos!$F$2:$F$100,IF(Projetos!BU122=2,Técnicos!$H$2:$H$100,Técnicos!$J$2:$J$100)),,0,1))</f>
        <v/>
      </c>
      <c r="BP123" s="15" t="str" cm="1">
        <f t="array" ref="BP123">IF(OR($B123="",BP$2=""),"",Projetos!$K122*_xlfn.XLOOKUP(BP$2,Técnicos!$A$2:$A$100,IF(Projetos!BV122=1,Técnicos!$F$2:$F$100,IF(Projetos!BV122=2,Técnicos!$H$2:$H$100,Técnicos!$J$2:$J$100)),,0,1))</f>
        <v/>
      </c>
      <c r="BQ123" s="15" t="str" cm="1">
        <f t="array" ref="BQ123">IF(OR($B123="",BQ$2=""),"",Projetos!$K122*_xlfn.XLOOKUP(BQ$2,Técnicos!$A$2:$A$100,IF(Projetos!BW122=1,Técnicos!$F$2:$F$100,IF(Projetos!BW122=2,Técnicos!$H$2:$H$100,Técnicos!$J$2:$J$100)),,0,1))</f>
        <v/>
      </c>
    </row>
    <row r="124" spans="3:69" x14ac:dyDescent="0.25">
      <c r="C124" s="15" t="str" cm="1">
        <f t="array" ref="C124">IF(OR($B124="",C$2=""),"",Projetos!$K123*_xlfn.XLOOKUP(C$2,Técnicos!$A$2:$A$100,IF(Projetos!I123=1,Técnicos!$F$2:$F$100,IF(Projetos!I123=2,Técnicos!$H$2:$H$100,Técnicos!$J$2:$J$100)),,0,1))</f>
        <v/>
      </c>
      <c r="D124" s="15" t="str" cm="1">
        <f t="array" ref="D124">IF(OR($B124="",D$2=""),"",Projetos!$K123*_xlfn.XLOOKUP(D$2,Técnicos!$A$2:$A$100,IF(Projetos!J123=1,Técnicos!$F$2:$F$100,IF(Projetos!J123=2,Técnicos!$H$2:$H$100,Técnicos!$J$2:$J$100)),,0,1))</f>
        <v/>
      </c>
      <c r="E124" s="15" t="str" cm="1">
        <f t="array" ref="E124">IF(OR($B124="",E$2=""),"",Projetos!$K123*_xlfn.XLOOKUP(E$2,Técnicos!$A$2:$A$100,IF(Projetos!K123=1,Técnicos!$F$2:$F$100,IF(Projetos!K123=2,Técnicos!$H$2:$H$100,Técnicos!$J$2:$J$100)),,0,1))</f>
        <v/>
      </c>
      <c r="F124" s="15" t="str" cm="1">
        <f t="array" ref="F124">IF(OR($B124="",F$2=""),"",Projetos!$K123*_xlfn.XLOOKUP(F$2,Técnicos!$A$2:$A$100,IF(Projetos!L123=1,Técnicos!$F$2:$F$100,IF(Projetos!L123=2,Técnicos!$H$2:$H$100,Técnicos!$J$2:$J$100)),,0,1))</f>
        <v/>
      </c>
      <c r="G124" s="15" t="str" cm="1">
        <f t="array" ref="G124">IF(OR($B124="",G$2=""),"",Projetos!$K123*_xlfn.XLOOKUP(G$2,Técnicos!$A$2:$A$100,IF(Projetos!M123=1,Técnicos!$F$2:$F$100,IF(Projetos!M123=2,Técnicos!$H$2:$H$100,Técnicos!$J$2:$J$100)),,0,1))</f>
        <v/>
      </c>
      <c r="H124" s="15" t="str" cm="1">
        <f t="array" ref="H124">IF(OR($B124="",H$2=""),"",Projetos!$K123*_xlfn.XLOOKUP(H$2,Técnicos!$A$2:$A$100,IF(Projetos!N123=1,Técnicos!$F$2:$F$100,IF(Projetos!N123=2,Técnicos!$H$2:$H$100,Técnicos!$J$2:$J$100)),,0,1))</f>
        <v/>
      </c>
      <c r="I124" s="15" t="str" cm="1">
        <f t="array" ref="I124">IF(OR($B124="",I$2=""),"",Projetos!$K123*_xlfn.XLOOKUP(I$2,Técnicos!$A$2:$A$100,IF(Projetos!O123=1,Técnicos!$F$2:$F$100,IF(Projetos!O123=2,Técnicos!$H$2:$H$100,Técnicos!$J$2:$J$100)),,0,1))</f>
        <v/>
      </c>
      <c r="J124" s="15" t="str" cm="1">
        <f t="array" ref="J124">IF(OR($B124="",J$2=""),"",Projetos!$K123*_xlfn.XLOOKUP(J$2,Técnicos!$A$2:$A$100,IF(Projetos!P123=1,Técnicos!$F$2:$F$100,IF(Projetos!P123=2,Técnicos!$H$2:$H$100,Técnicos!$J$2:$J$100)),,0,1))</f>
        <v/>
      </c>
      <c r="K124" s="15" t="str" cm="1">
        <f t="array" ref="K124">IF(OR($B124="",K$2=""),"",Projetos!$K123*_xlfn.XLOOKUP(K$2,Técnicos!$A$2:$A$100,IF(Projetos!Q123=1,Técnicos!$F$2:$F$100,IF(Projetos!Q123=2,Técnicos!$H$2:$H$100,Técnicos!$J$2:$J$100)),,0,1))</f>
        <v/>
      </c>
      <c r="L124" s="15" t="str" cm="1">
        <f t="array" ref="L124">IF(OR($B124="",L$2=""),"",Projetos!$K123*_xlfn.XLOOKUP(L$2,Técnicos!$A$2:$A$100,IF(Projetos!R123=1,Técnicos!$F$2:$F$100,IF(Projetos!R123=2,Técnicos!$H$2:$H$100,Técnicos!$J$2:$J$100)),,0,1))</f>
        <v/>
      </c>
      <c r="M124" s="15" t="str" cm="1">
        <f t="array" ref="M124">IF(OR($B124="",M$2=""),"",Projetos!$K123*_xlfn.XLOOKUP(M$2,Técnicos!$A$2:$A$100,IF(Projetos!S123=1,Técnicos!$F$2:$F$100,IF(Projetos!S123=2,Técnicos!$H$2:$H$100,Técnicos!$J$2:$J$100)),,0,1))</f>
        <v/>
      </c>
      <c r="N124" s="15" t="str" cm="1">
        <f t="array" ref="N124">IF(OR($B124="",N$2=""),"",Projetos!$K123*_xlfn.XLOOKUP(N$2,Técnicos!$A$2:$A$100,IF(Projetos!T123=1,Técnicos!$F$2:$F$100,IF(Projetos!T123=2,Técnicos!$H$2:$H$100,Técnicos!$J$2:$J$100)),,0,1))</f>
        <v/>
      </c>
      <c r="O124" s="15" t="str" cm="1">
        <f t="array" ref="O124">IF(OR($B124="",O$2=""),"",Projetos!$K123*_xlfn.XLOOKUP(O$2,Técnicos!$A$2:$A$100,IF(Projetos!U123=1,Técnicos!$F$2:$F$100,IF(Projetos!U123=2,Técnicos!$H$2:$H$100,Técnicos!$J$2:$J$100)),,0,1))</f>
        <v/>
      </c>
      <c r="P124" s="15" t="str" cm="1">
        <f t="array" ref="P124">IF(OR($B124="",P$2=""),"",Projetos!$K123*_xlfn.XLOOKUP(P$2,Técnicos!$A$2:$A$100,IF(Projetos!V123=1,Técnicos!$F$2:$F$100,IF(Projetos!V123=2,Técnicos!$H$2:$H$100,Técnicos!$J$2:$J$100)),,0,1))</f>
        <v/>
      </c>
      <c r="Q124" s="15" t="str" cm="1">
        <f t="array" ref="Q124">IF(OR($B124="",Q$2=""),"",Projetos!$K123*_xlfn.XLOOKUP(Q$2,Técnicos!$A$2:$A$100,IF(Projetos!W123=1,Técnicos!$F$2:$F$100,IF(Projetos!W123=2,Técnicos!$H$2:$H$100,Técnicos!$J$2:$J$100)),,0,1))</f>
        <v/>
      </c>
      <c r="R124" s="15" t="str" cm="1">
        <f t="array" ref="R124">IF(OR($B124="",R$2=""),"",Projetos!$K123*_xlfn.XLOOKUP(R$2,Técnicos!$A$2:$A$100,IF(Projetos!X123=1,Técnicos!$F$2:$F$100,IF(Projetos!X123=2,Técnicos!$H$2:$H$100,Técnicos!$J$2:$J$100)),,0,1))</f>
        <v/>
      </c>
      <c r="S124" s="15" t="str" cm="1">
        <f t="array" ref="S124">IF(OR($B124="",S$2=""),"",Projetos!$K123*_xlfn.XLOOKUP(S$2,Técnicos!$A$2:$A$100,IF(Projetos!Y123=1,Técnicos!$F$2:$F$100,IF(Projetos!Y123=2,Técnicos!$H$2:$H$100,Técnicos!$J$2:$J$100)),,0,1))</f>
        <v/>
      </c>
      <c r="T124" s="15" t="str" cm="1">
        <f t="array" ref="T124">IF(OR($B124="",T$2=""),"",Projetos!$K123*_xlfn.XLOOKUP(T$2,Técnicos!$A$2:$A$100,IF(Projetos!Z123=1,Técnicos!$F$2:$F$100,IF(Projetos!Z123=2,Técnicos!$H$2:$H$100,Técnicos!$J$2:$J$100)),,0,1))</f>
        <v/>
      </c>
      <c r="U124" s="15" t="str" cm="1">
        <f t="array" ref="U124">IF(OR($B124="",U$2=""),"",Projetos!$K123*_xlfn.XLOOKUP(U$2,Técnicos!$A$2:$A$100,IF(Projetos!AA123=1,Técnicos!$F$2:$F$100,IF(Projetos!AA123=2,Técnicos!$H$2:$H$100,Técnicos!$J$2:$J$100)),,0,1))</f>
        <v/>
      </c>
      <c r="V124" s="15" t="str" cm="1">
        <f t="array" ref="V124">IF(OR($B124="",V$2=""),"",Projetos!$K123*_xlfn.XLOOKUP(V$2,Técnicos!$A$2:$A$100,IF(Projetos!AB123=1,Técnicos!$F$2:$F$100,IF(Projetos!AB123=2,Técnicos!$H$2:$H$100,Técnicos!$J$2:$J$100)),,0,1))</f>
        <v/>
      </c>
      <c r="W124" s="15" t="str" cm="1">
        <f t="array" ref="W124">IF(OR($B124="",W$2=""),"",Projetos!$K123*_xlfn.XLOOKUP(W$2,Técnicos!$A$2:$A$100,IF(Projetos!AC123=1,Técnicos!$F$2:$F$100,IF(Projetos!AC123=2,Técnicos!$H$2:$H$100,Técnicos!$J$2:$J$100)),,0,1))</f>
        <v/>
      </c>
      <c r="X124" s="15" t="str" cm="1">
        <f t="array" ref="X124">IF(OR($B124="",X$2=""),"",Projetos!$K123*_xlfn.XLOOKUP(X$2,Técnicos!$A$2:$A$100,IF(Projetos!AD123=1,Técnicos!$F$2:$F$100,IF(Projetos!AD123=2,Técnicos!$H$2:$H$100,Técnicos!$J$2:$J$100)),,0,1))</f>
        <v/>
      </c>
      <c r="Y124" s="15" t="str" cm="1">
        <f t="array" ref="Y124">IF(OR($B124="",Y$2=""),"",Projetos!$K123*_xlfn.XLOOKUP(Y$2,Técnicos!$A$2:$A$100,IF(Projetos!AE123=1,Técnicos!$F$2:$F$100,IF(Projetos!AE123=2,Técnicos!$H$2:$H$100,Técnicos!$J$2:$J$100)),,0,1))</f>
        <v/>
      </c>
      <c r="Z124" s="15" t="str" cm="1">
        <f t="array" ref="Z124">IF(OR($B124="",Z$2=""),"",Projetos!$K123*_xlfn.XLOOKUP(Z$2,Técnicos!$A$2:$A$100,IF(Projetos!AF123=1,Técnicos!$F$2:$F$100,IF(Projetos!AF123=2,Técnicos!$H$2:$H$100,Técnicos!$J$2:$J$100)),,0,1))</f>
        <v/>
      </c>
      <c r="AA124" s="15" t="str" cm="1">
        <f t="array" ref="AA124">IF(OR($B124="",AA$2=""),"",Projetos!$K123*_xlfn.XLOOKUP(AA$2,Técnicos!$A$2:$A$100,IF(Projetos!AG123=1,Técnicos!$F$2:$F$100,IF(Projetos!AG123=2,Técnicos!$H$2:$H$100,Técnicos!$J$2:$J$100)),,0,1))</f>
        <v/>
      </c>
      <c r="AB124" s="15" t="str" cm="1">
        <f t="array" ref="AB124">IF(OR($B124="",AB$2=""),"",Projetos!$K123*_xlfn.XLOOKUP(AB$2,Técnicos!$A$2:$A$100,IF(Projetos!AH123=1,Técnicos!$F$2:$F$100,IF(Projetos!AH123=2,Técnicos!$H$2:$H$100,Técnicos!$J$2:$J$100)),,0,1))</f>
        <v/>
      </c>
      <c r="AC124" s="15" t="str" cm="1">
        <f t="array" ref="AC124">IF(OR($B124="",AC$2=""),"",Projetos!$K123*_xlfn.XLOOKUP(AC$2,Técnicos!$A$2:$A$100,IF(Projetos!AI123=1,Técnicos!$F$2:$F$100,IF(Projetos!AI123=2,Técnicos!$H$2:$H$100,Técnicos!$J$2:$J$100)),,0,1))</f>
        <v/>
      </c>
      <c r="AD124" s="15" t="str" cm="1">
        <f t="array" ref="AD124">IF(OR($B124="",AD$2=""),"",Projetos!$K123*_xlfn.XLOOKUP(AD$2,Técnicos!$A$2:$A$100,IF(Projetos!AJ123=1,Técnicos!$F$2:$F$100,IF(Projetos!AJ123=2,Técnicos!$H$2:$H$100,Técnicos!$J$2:$J$100)),,0,1))</f>
        <v/>
      </c>
      <c r="AE124" s="15" t="str" cm="1">
        <f t="array" ref="AE124">IF(OR($B124="",AE$2=""),"",Projetos!$K123*_xlfn.XLOOKUP(AE$2,Técnicos!$A$2:$A$100,IF(Projetos!AK123=1,Técnicos!$F$2:$F$100,IF(Projetos!AK123=2,Técnicos!$H$2:$H$100,Técnicos!$J$2:$J$100)),,0,1))</f>
        <v/>
      </c>
      <c r="AF124" s="15" t="str" cm="1">
        <f t="array" ref="AF124">IF(OR($B124="",AF$2=""),"",Projetos!$K123*_xlfn.XLOOKUP(AF$2,Técnicos!$A$2:$A$100,IF(Projetos!AL123=1,Técnicos!$F$2:$F$100,IF(Projetos!AL123=2,Técnicos!$H$2:$H$100,Técnicos!$J$2:$J$100)),,0,1))</f>
        <v/>
      </c>
      <c r="AG124" s="15" t="str" cm="1">
        <f t="array" ref="AG124">IF(OR($B124="",AG$2=""),"",Projetos!$K123*_xlfn.XLOOKUP(AG$2,Técnicos!$A$2:$A$100,IF(Projetos!AM123=1,Técnicos!$F$2:$F$100,IF(Projetos!AM123=2,Técnicos!$H$2:$H$100,Técnicos!$J$2:$J$100)),,0,1))</f>
        <v/>
      </c>
      <c r="AH124" s="15" t="str" cm="1">
        <f t="array" ref="AH124">IF(OR($B124="",AH$2=""),"",Projetos!$K123*_xlfn.XLOOKUP(AH$2,Técnicos!$A$2:$A$100,IF(Projetos!AN123=1,Técnicos!$F$2:$F$100,IF(Projetos!AN123=2,Técnicos!$H$2:$H$100,Técnicos!$J$2:$J$100)),,0,1))</f>
        <v/>
      </c>
      <c r="AI124" s="15" t="str" cm="1">
        <f t="array" ref="AI124">IF(OR($B124="",AI$2=""),"",Projetos!$K123*_xlfn.XLOOKUP(AI$2,Técnicos!$A$2:$A$100,IF(Projetos!AO123=1,Técnicos!$F$2:$F$100,IF(Projetos!AO123=2,Técnicos!$H$2:$H$100,Técnicos!$J$2:$J$100)),,0,1))</f>
        <v/>
      </c>
      <c r="AJ124" s="15" t="str" cm="1">
        <f t="array" ref="AJ124">IF(OR($B124="",AJ$2=""),"",Projetos!$K123*_xlfn.XLOOKUP(AJ$2,Técnicos!$A$2:$A$100,IF(Projetos!AP123=1,Técnicos!$F$2:$F$100,IF(Projetos!AP123=2,Técnicos!$H$2:$H$100,Técnicos!$J$2:$J$100)),,0,1))</f>
        <v/>
      </c>
      <c r="AK124" s="15" t="str" cm="1">
        <f t="array" ref="AK124">IF(OR($B124="",AK$2=""),"",Projetos!$K123*_xlfn.XLOOKUP(AK$2,Técnicos!$A$2:$A$100,IF(Projetos!AQ123=1,Técnicos!$F$2:$F$100,IF(Projetos!AQ123=2,Técnicos!$H$2:$H$100,Técnicos!$J$2:$J$100)),,0,1))</f>
        <v/>
      </c>
      <c r="AL124" s="15" t="str" cm="1">
        <f t="array" ref="AL124">IF(OR($B124="",AL$2=""),"",Projetos!$K123*_xlfn.XLOOKUP(AL$2,Técnicos!$A$2:$A$100,IF(Projetos!AR123=1,Técnicos!$F$2:$F$100,IF(Projetos!AR123=2,Técnicos!$H$2:$H$100,Técnicos!$J$2:$J$100)),,0,1))</f>
        <v/>
      </c>
      <c r="AM124" s="15" t="str" cm="1">
        <f t="array" ref="AM124">IF(OR($B124="",AM$2=""),"",Projetos!$K123*_xlfn.XLOOKUP(AM$2,Técnicos!$A$2:$A$100,IF(Projetos!AS123=1,Técnicos!$F$2:$F$100,IF(Projetos!AS123=2,Técnicos!$H$2:$H$100,Técnicos!$J$2:$J$100)),,0,1))</f>
        <v/>
      </c>
      <c r="AN124" s="15" t="str" cm="1">
        <f t="array" ref="AN124">IF(OR($B124="",AN$2=""),"",Projetos!$K123*_xlfn.XLOOKUP(AN$2,Técnicos!$A$2:$A$100,IF(Projetos!AT123=1,Técnicos!$F$2:$F$100,IF(Projetos!AT123=2,Técnicos!$H$2:$H$100,Técnicos!$J$2:$J$100)),,0,1))</f>
        <v/>
      </c>
      <c r="AO124" s="15" t="str" cm="1">
        <f t="array" ref="AO124">IF(OR($B124="",AO$2=""),"",Projetos!$K123*_xlfn.XLOOKUP(AO$2,Técnicos!$A$2:$A$100,IF(Projetos!AU123=1,Técnicos!$F$2:$F$100,IF(Projetos!AU123=2,Técnicos!$H$2:$H$100,Técnicos!$J$2:$J$100)),,0,1))</f>
        <v/>
      </c>
      <c r="AP124" s="15" t="str" cm="1">
        <f t="array" ref="AP124">IF(OR($B124="",AP$2=""),"",Projetos!$K123*_xlfn.XLOOKUP(AP$2,Técnicos!$A$2:$A$100,IF(Projetos!AV123=1,Técnicos!$F$2:$F$100,IF(Projetos!AV123=2,Técnicos!$H$2:$H$100,Técnicos!$J$2:$J$100)),,0,1))</f>
        <v/>
      </c>
      <c r="AQ124" s="15" t="str" cm="1">
        <f t="array" ref="AQ124">IF(OR($B124="",AQ$2=""),"",Projetos!$K123*_xlfn.XLOOKUP(AQ$2,Técnicos!$A$2:$A$100,IF(Projetos!AW123=1,Técnicos!$F$2:$F$100,IF(Projetos!AW123=2,Técnicos!$H$2:$H$100,Técnicos!$J$2:$J$100)),,0,1))</f>
        <v/>
      </c>
      <c r="AR124" s="15" t="str" cm="1">
        <f t="array" ref="AR124">IF(OR($B124="",AR$2=""),"",Projetos!$K123*_xlfn.XLOOKUP(AR$2,Técnicos!$A$2:$A$100,IF(Projetos!AX123=1,Técnicos!$F$2:$F$100,IF(Projetos!AX123=2,Técnicos!$H$2:$H$100,Técnicos!$J$2:$J$100)),,0,1))</f>
        <v/>
      </c>
      <c r="AS124" s="15" t="str" cm="1">
        <f t="array" ref="AS124">IF(OR($B124="",AS$2=""),"",Projetos!$K123*_xlfn.XLOOKUP(AS$2,Técnicos!$A$2:$A$100,IF(Projetos!AY123=1,Técnicos!$F$2:$F$100,IF(Projetos!AY123=2,Técnicos!$H$2:$H$100,Técnicos!$J$2:$J$100)),,0,1))</f>
        <v/>
      </c>
      <c r="AT124" s="15" t="str" cm="1">
        <f t="array" ref="AT124">IF(OR($B124="",AT$2=""),"",Projetos!$K123*_xlfn.XLOOKUP(AT$2,Técnicos!$A$2:$A$100,IF(Projetos!AZ123=1,Técnicos!$F$2:$F$100,IF(Projetos!AZ123=2,Técnicos!$H$2:$H$100,Técnicos!$J$2:$J$100)),,0,1))</f>
        <v/>
      </c>
      <c r="AU124" s="15" t="str" cm="1">
        <f t="array" ref="AU124">IF(OR($B124="",AU$2=""),"",Projetos!$K123*_xlfn.XLOOKUP(AU$2,Técnicos!$A$2:$A$100,IF(Projetos!BA123=1,Técnicos!$F$2:$F$100,IF(Projetos!BA123=2,Técnicos!$H$2:$H$100,Técnicos!$J$2:$J$100)),,0,1))</f>
        <v/>
      </c>
      <c r="AV124" s="15" t="str" cm="1">
        <f t="array" ref="AV124">IF(OR($B124="",AV$2=""),"",Projetos!$K123*_xlfn.XLOOKUP(AV$2,Técnicos!$A$2:$A$100,IF(Projetos!BB123=1,Técnicos!$F$2:$F$100,IF(Projetos!BB123=2,Técnicos!$H$2:$H$100,Técnicos!$J$2:$J$100)),,0,1))</f>
        <v/>
      </c>
      <c r="AW124" s="15" t="str" cm="1">
        <f t="array" ref="AW124">IF(OR($B124="",AW$2=""),"",Projetos!$K123*_xlfn.XLOOKUP(AW$2,Técnicos!$A$2:$A$100,IF(Projetos!BC123=1,Técnicos!$F$2:$F$100,IF(Projetos!BC123=2,Técnicos!$H$2:$H$100,Técnicos!$J$2:$J$100)),,0,1))</f>
        <v/>
      </c>
      <c r="AX124" s="15" t="str" cm="1">
        <f t="array" ref="AX124">IF(OR($B124="",AX$2=""),"",Projetos!$K123*_xlfn.XLOOKUP(AX$2,Técnicos!$A$2:$A$100,IF(Projetos!BD123=1,Técnicos!$F$2:$F$100,IF(Projetos!BD123=2,Técnicos!$H$2:$H$100,Técnicos!$J$2:$J$100)),,0,1))</f>
        <v/>
      </c>
      <c r="AY124" s="15" t="str" cm="1">
        <f t="array" ref="AY124">IF(OR($B124="",AY$2=""),"",Projetos!$K123*_xlfn.XLOOKUP(AY$2,Técnicos!$A$2:$A$100,IF(Projetos!BE123=1,Técnicos!$F$2:$F$100,IF(Projetos!BE123=2,Técnicos!$H$2:$H$100,Técnicos!$J$2:$J$100)),,0,1))</f>
        <v/>
      </c>
      <c r="AZ124" s="15" t="str" cm="1">
        <f t="array" ref="AZ124">IF(OR($B124="",AZ$2=""),"",Projetos!$K123*_xlfn.XLOOKUP(AZ$2,Técnicos!$A$2:$A$100,IF(Projetos!BF123=1,Técnicos!$F$2:$F$100,IF(Projetos!BF123=2,Técnicos!$H$2:$H$100,Técnicos!$J$2:$J$100)),,0,1))</f>
        <v/>
      </c>
      <c r="BA124" s="15" t="str" cm="1">
        <f t="array" ref="BA124">IF(OR($B124="",BA$2=""),"",Projetos!$K123*_xlfn.XLOOKUP(BA$2,Técnicos!$A$2:$A$100,IF(Projetos!BG123=1,Técnicos!$F$2:$F$100,IF(Projetos!BG123=2,Técnicos!$H$2:$H$100,Técnicos!$J$2:$J$100)),,0,1))</f>
        <v/>
      </c>
      <c r="BB124" s="15" t="str" cm="1">
        <f t="array" ref="BB124">IF(OR($B124="",BB$2=""),"",Projetos!$K123*_xlfn.XLOOKUP(BB$2,Técnicos!$A$2:$A$100,IF(Projetos!BH123=1,Técnicos!$F$2:$F$100,IF(Projetos!BH123=2,Técnicos!$H$2:$H$100,Técnicos!$J$2:$J$100)),,0,1))</f>
        <v/>
      </c>
      <c r="BC124" s="15" t="str" cm="1">
        <f t="array" ref="BC124">IF(OR($B124="",BC$2=""),"",Projetos!$K123*_xlfn.XLOOKUP(BC$2,Técnicos!$A$2:$A$100,IF(Projetos!BI123=1,Técnicos!$F$2:$F$100,IF(Projetos!BI123=2,Técnicos!$H$2:$H$100,Técnicos!$J$2:$J$100)),,0,1))</f>
        <v/>
      </c>
      <c r="BD124" s="15" t="str" cm="1">
        <f t="array" ref="BD124">IF(OR($B124="",BD$2=""),"",Projetos!$K123*_xlfn.XLOOKUP(BD$2,Técnicos!$A$2:$A$100,IF(Projetos!BJ123=1,Técnicos!$F$2:$F$100,IF(Projetos!BJ123=2,Técnicos!$H$2:$H$100,Técnicos!$J$2:$J$100)),,0,1))</f>
        <v/>
      </c>
      <c r="BE124" s="15" t="str" cm="1">
        <f t="array" ref="BE124">IF(OR($B124="",BE$2=""),"",Projetos!$K123*_xlfn.XLOOKUP(BE$2,Técnicos!$A$2:$A$100,IF(Projetos!BK123=1,Técnicos!$F$2:$F$100,IF(Projetos!BK123=2,Técnicos!$H$2:$H$100,Técnicos!$J$2:$J$100)),,0,1))</f>
        <v/>
      </c>
      <c r="BF124" s="15" t="str" cm="1">
        <f t="array" ref="BF124">IF(OR($B124="",BF$2=""),"",Projetos!$K123*_xlfn.XLOOKUP(BF$2,Técnicos!$A$2:$A$100,IF(Projetos!BL123=1,Técnicos!$F$2:$F$100,IF(Projetos!BL123=2,Técnicos!$H$2:$H$100,Técnicos!$J$2:$J$100)),,0,1))</f>
        <v/>
      </c>
      <c r="BG124" s="15" t="str" cm="1">
        <f t="array" ref="BG124">IF(OR($B124="",BG$2=""),"",Projetos!$K123*_xlfn.XLOOKUP(BG$2,Técnicos!$A$2:$A$100,IF(Projetos!BM123=1,Técnicos!$F$2:$F$100,IF(Projetos!BM123=2,Técnicos!$H$2:$H$100,Técnicos!$J$2:$J$100)),,0,1))</f>
        <v/>
      </c>
      <c r="BH124" s="15" t="str" cm="1">
        <f t="array" ref="BH124">IF(OR($B124="",BH$2=""),"",Projetos!$K123*_xlfn.XLOOKUP(BH$2,Técnicos!$A$2:$A$100,IF(Projetos!BN123=1,Técnicos!$F$2:$F$100,IF(Projetos!BN123=2,Técnicos!$H$2:$H$100,Técnicos!$J$2:$J$100)),,0,1))</f>
        <v/>
      </c>
      <c r="BI124" s="15" t="str" cm="1">
        <f t="array" ref="BI124">IF(OR($B124="",BI$2=""),"",Projetos!$K123*_xlfn.XLOOKUP(BI$2,Técnicos!$A$2:$A$100,IF(Projetos!BO123=1,Técnicos!$F$2:$F$100,IF(Projetos!BO123=2,Técnicos!$H$2:$H$100,Técnicos!$J$2:$J$100)),,0,1))</f>
        <v/>
      </c>
      <c r="BJ124" s="15" t="str" cm="1">
        <f t="array" ref="BJ124">IF(OR($B124="",BJ$2=""),"",Projetos!$K123*_xlfn.XLOOKUP(BJ$2,Técnicos!$A$2:$A$100,IF(Projetos!BP123=1,Técnicos!$F$2:$F$100,IF(Projetos!BP123=2,Técnicos!$H$2:$H$100,Técnicos!$J$2:$J$100)),,0,1))</f>
        <v/>
      </c>
      <c r="BK124" s="15" t="str" cm="1">
        <f t="array" ref="BK124">IF(OR($B124="",BK$2=""),"",Projetos!$K123*_xlfn.XLOOKUP(BK$2,Técnicos!$A$2:$A$100,IF(Projetos!BQ123=1,Técnicos!$F$2:$F$100,IF(Projetos!BQ123=2,Técnicos!$H$2:$H$100,Técnicos!$J$2:$J$100)),,0,1))</f>
        <v/>
      </c>
      <c r="BL124" s="15" t="str" cm="1">
        <f t="array" ref="BL124">IF(OR($B124="",BL$2=""),"",Projetos!$K123*_xlfn.XLOOKUP(BL$2,Técnicos!$A$2:$A$100,IF(Projetos!BR123=1,Técnicos!$F$2:$F$100,IF(Projetos!BR123=2,Técnicos!$H$2:$H$100,Técnicos!$J$2:$J$100)),,0,1))</f>
        <v/>
      </c>
      <c r="BM124" s="15" t="str" cm="1">
        <f t="array" ref="BM124">IF(OR($B124="",BM$2=""),"",Projetos!$K123*_xlfn.XLOOKUP(BM$2,Técnicos!$A$2:$A$100,IF(Projetos!BS123=1,Técnicos!$F$2:$F$100,IF(Projetos!BS123=2,Técnicos!$H$2:$H$100,Técnicos!$J$2:$J$100)),,0,1))</f>
        <v/>
      </c>
      <c r="BN124" s="15" t="str" cm="1">
        <f t="array" ref="BN124">IF(OR($B124="",BN$2=""),"",Projetos!$K123*_xlfn.XLOOKUP(BN$2,Técnicos!$A$2:$A$100,IF(Projetos!BT123=1,Técnicos!$F$2:$F$100,IF(Projetos!BT123=2,Técnicos!$H$2:$H$100,Técnicos!$J$2:$J$100)),,0,1))</f>
        <v/>
      </c>
      <c r="BO124" s="15" t="str" cm="1">
        <f t="array" ref="BO124">IF(OR($B124="",BO$2=""),"",Projetos!$K123*_xlfn.XLOOKUP(BO$2,Técnicos!$A$2:$A$100,IF(Projetos!BU123=1,Técnicos!$F$2:$F$100,IF(Projetos!BU123=2,Técnicos!$H$2:$H$100,Técnicos!$J$2:$J$100)),,0,1))</f>
        <v/>
      </c>
      <c r="BP124" s="15" t="str" cm="1">
        <f t="array" ref="BP124">IF(OR($B124="",BP$2=""),"",Projetos!$K123*_xlfn.XLOOKUP(BP$2,Técnicos!$A$2:$A$100,IF(Projetos!BV123=1,Técnicos!$F$2:$F$100,IF(Projetos!BV123=2,Técnicos!$H$2:$H$100,Técnicos!$J$2:$J$100)),,0,1))</f>
        <v/>
      </c>
      <c r="BQ124" s="15" t="str" cm="1">
        <f t="array" ref="BQ124">IF(OR($B124="",BQ$2=""),"",Projetos!$K123*_xlfn.XLOOKUP(BQ$2,Técnicos!$A$2:$A$100,IF(Projetos!BW123=1,Técnicos!$F$2:$F$100,IF(Projetos!BW123=2,Técnicos!$H$2:$H$100,Técnicos!$J$2:$J$100)),,0,1))</f>
        <v/>
      </c>
    </row>
    <row r="125" spans="3:69" x14ac:dyDescent="0.25">
      <c r="C125" s="15" t="str" cm="1">
        <f t="array" ref="C125">IF(OR($B125="",C$2=""),"",Projetos!$K124*_xlfn.XLOOKUP(C$2,Técnicos!$A$2:$A$100,IF(Projetos!I124=1,Técnicos!$F$2:$F$100,IF(Projetos!I124=2,Técnicos!$H$2:$H$100,Técnicos!$J$2:$J$100)),,0,1))</f>
        <v/>
      </c>
      <c r="D125" s="15" t="str" cm="1">
        <f t="array" ref="D125">IF(OR($B125="",D$2=""),"",Projetos!$K124*_xlfn.XLOOKUP(D$2,Técnicos!$A$2:$A$100,IF(Projetos!J124=1,Técnicos!$F$2:$F$100,IF(Projetos!J124=2,Técnicos!$H$2:$H$100,Técnicos!$J$2:$J$100)),,0,1))</f>
        <v/>
      </c>
      <c r="E125" s="15" t="str" cm="1">
        <f t="array" ref="E125">IF(OR($B125="",E$2=""),"",Projetos!$K124*_xlfn.XLOOKUP(E$2,Técnicos!$A$2:$A$100,IF(Projetos!K124=1,Técnicos!$F$2:$F$100,IF(Projetos!K124=2,Técnicos!$H$2:$H$100,Técnicos!$J$2:$J$100)),,0,1))</f>
        <v/>
      </c>
      <c r="F125" s="15" t="str" cm="1">
        <f t="array" ref="F125">IF(OR($B125="",F$2=""),"",Projetos!$K124*_xlfn.XLOOKUP(F$2,Técnicos!$A$2:$A$100,IF(Projetos!L124=1,Técnicos!$F$2:$F$100,IF(Projetos!L124=2,Técnicos!$H$2:$H$100,Técnicos!$J$2:$J$100)),,0,1))</f>
        <v/>
      </c>
      <c r="G125" s="15" t="str" cm="1">
        <f t="array" ref="G125">IF(OR($B125="",G$2=""),"",Projetos!$K124*_xlfn.XLOOKUP(G$2,Técnicos!$A$2:$A$100,IF(Projetos!M124=1,Técnicos!$F$2:$F$100,IF(Projetos!M124=2,Técnicos!$H$2:$H$100,Técnicos!$J$2:$J$100)),,0,1))</f>
        <v/>
      </c>
      <c r="H125" s="15" t="str" cm="1">
        <f t="array" ref="H125">IF(OR($B125="",H$2=""),"",Projetos!$K124*_xlfn.XLOOKUP(H$2,Técnicos!$A$2:$A$100,IF(Projetos!N124=1,Técnicos!$F$2:$F$100,IF(Projetos!N124=2,Técnicos!$H$2:$H$100,Técnicos!$J$2:$J$100)),,0,1))</f>
        <v/>
      </c>
      <c r="I125" s="15" t="str" cm="1">
        <f t="array" ref="I125">IF(OR($B125="",I$2=""),"",Projetos!$K124*_xlfn.XLOOKUP(I$2,Técnicos!$A$2:$A$100,IF(Projetos!O124=1,Técnicos!$F$2:$F$100,IF(Projetos!O124=2,Técnicos!$H$2:$H$100,Técnicos!$J$2:$J$100)),,0,1))</f>
        <v/>
      </c>
      <c r="J125" s="15" t="str" cm="1">
        <f t="array" ref="J125">IF(OR($B125="",J$2=""),"",Projetos!$K124*_xlfn.XLOOKUP(J$2,Técnicos!$A$2:$A$100,IF(Projetos!P124=1,Técnicos!$F$2:$F$100,IF(Projetos!P124=2,Técnicos!$H$2:$H$100,Técnicos!$J$2:$J$100)),,0,1))</f>
        <v/>
      </c>
      <c r="K125" s="15" t="str" cm="1">
        <f t="array" ref="K125">IF(OR($B125="",K$2=""),"",Projetos!$K124*_xlfn.XLOOKUP(K$2,Técnicos!$A$2:$A$100,IF(Projetos!Q124=1,Técnicos!$F$2:$F$100,IF(Projetos!Q124=2,Técnicos!$H$2:$H$100,Técnicos!$J$2:$J$100)),,0,1))</f>
        <v/>
      </c>
      <c r="L125" s="15" t="str" cm="1">
        <f t="array" ref="L125">IF(OR($B125="",L$2=""),"",Projetos!$K124*_xlfn.XLOOKUP(L$2,Técnicos!$A$2:$A$100,IF(Projetos!R124=1,Técnicos!$F$2:$F$100,IF(Projetos!R124=2,Técnicos!$H$2:$H$100,Técnicos!$J$2:$J$100)),,0,1))</f>
        <v/>
      </c>
      <c r="M125" s="15" t="str" cm="1">
        <f t="array" ref="M125">IF(OR($B125="",M$2=""),"",Projetos!$K124*_xlfn.XLOOKUP(M$2,Técnicos!$A$2:$A$100,IF(Projetos!S124=1,Técnicos!$F$2:$F$100,IF(Projetos!S124=2,Técnicos!$H$2:$H$100,Técnicos!$J$2:$J$100)),,0,1))</f>
        <v/>
      </c>
      <c r="N125" s="15" t="str" cm="1">
        <f t="array" ref="N125">IF(OR($B125="",N$2=""),"",Projetos!$K124*_xlfn.XLOOKUP(N$2,Técnicos!$A$2:$A$100,IF(Projetos!T124=1,Técnicos!$F$2:$F$100,IF(Projetos!T124=2,Técnicos!$H$2:$H$100,Técnicos!$J$2:$J$100)),,0,1))</f>
        <v/>
      </c>
      <c r="O125" s="15" t="str" cm="1">
        <f t="array" ref="O125">IF(OR($B125="",O$2=""),"",Projetos!$K124*_xlfn.XLOOKUP(O$2,Técnicos!$A$2:$A$100,IF(Projetos!U124=1,Técnicos!$F$2:$F$100,IF(Projetos!U124=2,Técnicos!$H$2:$H$100,Técnicos!$J$2:$J$100)),,0,1))</f>
        <v/>
      </c>
      <c r="P125" s="15" t="str" cm="1">
        <f t="array" ref="P125">IF(OR($B125="",P$2=""),"",Projetos!$K124*_xlfn.XLOOKUP(P$2,Técnicos!$A$2:$A$100,IF(Projetos!V124=1,Técnicos!$F$2:$F$100,IF(Projetos!V124=2,Técnicos!$H$2:$H$100,Técnicos!$J$2:$J$100)),,0,1))</f>
        <v/>
      </c>
      <c r="Q125" s="15" t="str" cm="1">
        <f t="array" ref="Q125">IF(OR($B125="",Q$2=""),"",Projetos!$K124*_xlfn.XLOOKUP(Q$2,Técnicos!$A$2:$A$100,IF(Projetos!W124=1,Técnicos!$F$2:$F$100,IF(Projetos!W124=2,Técnicos!$H$2:$H$100,Técnicos!$J$2:$J$100)),,0,1))</f>
        <v/>
      </c>
      <c r="R125" s="15" t="str" cm="1">
        <f t="array" ref="R125">IF(OR($B125="",R$2=""),"",Projetos!$K124*_xlfn.XLOOKUP(R$2,Técnicos!$A$2:$A$100,IF(Projetos!X124=1,Técnicos!$F$2:$F$100,IF(Projetos!X124=2,Técnicos!$H$2:$H$100,Técnicos!$J$2:$J$100)),,0,1))</f>
        <v/>
      </c>
      <c r="S125" s="15" t="str" cm="1">
        <f t="array" ref="S125">IF(OR($B125="",S$2=""),"",Projetos!$K124*_xlfn.XLOOKUP(S$2,Técnicos!$A$2:$A$100,IF(Projetos!Y124=1,Técnicos!$F$2:$F$100,IF(Projetos!Y124=2,Técnicos!$H$2:$H$100,Técnicos!$J$2:$J$100)),,0,1))</f>
        <v/>
      </c>
      <c r="T125" s="15" t="str" cm="1">
        <f t="array" ref="T125">IF(OR($B125="",T$2=""),"",Projetos!$K124*_xlfn.XLOOKUP(T$2,Técnicos!$A$2:$A$100,IF(Projetos!Z124=1,Técnicos!$F$2:$F$100,IF(Projetos!Z124=2,Técnicos!$H$2:$H$100,Técnicos!$J$2:$J$100)),,0,1))</f>
        <v/>
      </c>
      <c r="U125" s="15" t="str" cm="1">
        <f t="array" ref="U125">IF(OR($B125="",U$2=""),"",Projetos!$K124*_xlfn.XLOOKUP(U$2,Técnicos!$A$2:$A$100,IF(Projetos!AA124=1,Técnicos!$F$2:$F$100,IF(Projetos!AA124=2,Técnicos!$H$2:$H$100,Técnicos!$J$2:$J$100)),,0,1))</f>
        <v/>
      </c>
      <c r="V125" s="15" t="str" cm="1">
        <f t="array" ref="V125">IF(OR($B125="",V$2=""),"",Projetos!$K124*_xlfn.XLOOKUP(V$2,Técnicos!$A$2:$A$100,IF(Projetos!AB124=1,Técnicos!$F$2:$F$100,IF(Projetos!AB124=2,Técnicos!$H$2:$H$100,Técnicos!$J$2:$J$100)),,0,1))</f>
        <v/>
      </c>
      <c r="W125" s="15" t="str" cm="1">
        <f t="array" ref="W125">IF(OR($B125="",W$2=""),"",Projetos!$K124*_xlfn.XLOOKUP(W$2,Técnicos!$A$2:$A$100,IF(Projetos!AC124=1,Técnicos!$F$2:$F$100,IF(Projetos!AC124=2,Técnicos!$H$2:$H$100,Técnicos!$J$2:$J$100)),,0,1))</f>
        <v/>
      </c>
      <c r="X125" s="15" t="str" cm="1">
        <f t="array" ref="X125">IF(OR($B125="",X$2=""),"",Projetos!$K124*_xlfn.XLOOKUP(X$2,Técnicos!$A$2:$A$100,IF(Projetos!AD124=1,Técnicos!$F$2:$F$100,IF(Projetos!AD124=2,Técnicos!$H$2:$H$100,Técnicos!$J$2:$J$100)),,0,1))</f>
        <v/>
      </c>
      <c r="Y125" s="15" t="str" cm="1">
        <f t="array" ref="Y125">IF(OR($B125="",Y$2=""),"",Projetos!$K124*_xlfn.XLOOKUP(Y$2,Técnicos!$A$2:$A$100,IF(Projetos!AE124=1,Técnicos!$F$2:$F$100,IF(Projetos!AE124=2,Técnicos!$H$2:$H$100,Técnicos!$J$2:$J$100)),,0,1))</f>
        <v/>
      </c>
      <c r="Z125" s="15" t="str" cm="1">
        <f t="array" ref="Z125">IF(OR($B125="",Z$2=""),"",Projetos!$K124*_xlfn.XLOOKUP(Z$2,Técnicos!$A$2:$A$100,IF(Projetos!AF124=1,Técnicos!$F$2:$F$100,IF(Projetos!AF124=2,Técnicos!$H$2:$H$100,Técnicos!$J$2:$J$100)),,0,1))</f>
        <v/>
      </c>
      <c r="AA125" s="15" t="str" cm="1">
        <f t="array" ref="AA125">IF(OR($B125="",AA$2=""),"",Projetos!$K124*_xlfn.XLOOKUP(AA$2,Técnicos!$A$2:$A$100,IF(Projetos!AG124=1,Técnicos!$F$2:$F$100,IF(Projetos!AG124=2,Técnicos!$H$2:$H$100,Técnicos!$J$2:$J$100)),,0,1))</f>
        <v/>
      </c>
      <c r="AB125" s="15" t="str" cm="1">
        <f t="array" ref="AB125">IF(OR($B125="",AB$2=""),"",Projetos!$K124*_xlfn.XLOOKUP(AB$2,Técnicos!$A$2:$A$100,IF(Projetos!AH124=1,Técnicos!$F$2:$F$100,IF(Projetos!AH124=2,Técnicos!$H$2:$H$100,Técnicos!$J$2:$J$100)),,0,1))</f>
        <v/>
      </c>
      <c r="AC125" s="15" t="str" cm="1">
        <f t="array" ref="AC125">IF(OR($B125="",AC$2=""),"",Projetos!$K124*_xlfn.XLOOKUP(AC$2,Técnicos!$A$2:$A$100,IF(Projetos!AI124=1,Técnicos!$F$2:$F$100,IF(Projetos!AI124=2,Técnicos!$H$2:$H$100,Técnicos!$J$2:$J$100)),,0,1))</f>
        <v/>
      </c>
      <c r="AD125" s="15" t="str" cm="1">
        <f t="array" ref="AD125">IF(OR($B125="",AD$2=""),"",Projetos!$K124*_xlfn.XLOOKUP(AD$2,Técnicos!$A$2:$A$100,IF(Projetos!AJ124=1,Técnicos!$F$2:$F$100,IF(Projetos!AJ124=2,Técnicos!$H$2:$H$100,Técnicos!$J$2:$J$100)),,0,1))</f>
        <v/>
      </c>
      <c r="AE125" s="15" t="str" cm="1">
        <f t="array" ref="AE125">IF(OR($B125="",AE$2=""),"",Projetos!$K124*_xlfn.XLOOKUP(AE$2,Técnicos!$A$2:$A$100,IF(Projetos!AK124=1,Técnicos!$F$2:$F$100,IF(Projetos!AK124=2,Técnicos!$H$2:$H$100,Técnicos!$J$2:$J$100)),,0,1))</f>
        <v/>
      </c>
      <c r="AF125" s="15" t="str" cm="1">
        <f t="array" ref="AF125">IF(OR($B125="",AF$2=""),"",Projetos!$K124*_xlfn.XLOOKUP(AF$2,Técnicos!$A$2:$A$100,IF(Projetos!AL124=1,Técnicos!$F$2:$F$100,IF(Projetos!AL124=2,Técnicos!$H$2:$H$100,Técnicos!$J$2:$J$100)),,0,1))</f>
        <v/>
      </c>
      <c r="AG125" s="15" t="str" cm="1">
        <f t="array" ref="AG125">IF(OR($B125="",AG$2=""),"",Projetos!$K124*_xlfn.XLOOKUP(AG$2,Técnicos!$A$2:$A$100,IF(Projetos!AM124=1,Técnicos!$F$2:$F$100,IF(Projetos!AM124=2,Técnicos!$H$2:$H$100,Técnicos!$J$2:$J$100)),,0,1))</f>
        <v/>
      </c>
      <c r="AH125" s="15" t="str" cm="1">
        <f t="array" ref="AH125">IF(OR($B125="",AH$2=""),"",Projetos!$K124*_xlfn.XLOOKUP(AH$2,Técnicos!$A$2:$A$100,IF(Projetos!AN124=1,Técnicos!$F$2:$F$100,IF(Projetos!AN124=2,Técnicos!$H$2:$H$100,Técnicos!$J$2:$J$100)),,0,1))</f>
        <v/>
      </c>
      <c r="AI125" s="15" t="str" cm="1">
        <f t="array" ref="AI125">IF(OR($B125="",AI$2=""),"",Projetos!$K124*_xlfn.XLOOKUP(AI$2,Técnicos!$A$2:$A$100,IF(Projetos!AO124=1,Técnicos!$F$2:$F$100,IF(Projetos!AO124=2,Técnicos!$H$2:$H$100,Técnicos!$J$2:$J$100)),,0,1))</f>
        <v/>
      </c>
      <c r="AJ125" s="15" t="str" cm="1">
        <f t="array" ref="AJ125">IF(OR($B125="",AJ$2=""),"",Projetos!$K124*_xlfn.XLOOKUP(AJ$2,Técnicos!$A$2:$A$100,IF(Projetos!AP124=1,Técnicos!$F$2:$F$100,IF(Projetos!AP124=2,Técnicos!$H$2:$H$100,Técnicos!$J$2:$J$100)),,0,1))</f>
        <v/>
      </c>
      <c r="AK125" s="15" t="str" cm="1">
        <f t="array" ref="AK125">IF(OR($B125="",AK$2=""),"",Projetos!$K124*_xlfn.XLOOKUP(AK$2,Técnicos!$A$2:$A$100,IF(Projetos!AQ124=1,Técnicos!$F$2:$F$100,IF(Projetos!AQ124=2,Técnicos!$H$2:$H$100,Técnicos!$J$2:$J$100)),,0,1))</f>
        <v/>
      </c>
      <c r="AL125" s="15" t="str" cm="1">
        <f t="array" ref="AL125">IF(OR($B125="",AL$2=""),"",Projetos!$K124*_xlfn.XLOOKUP(AL$2,Técnicos!$A$2:$A$100,IF(Projetos!AR124=1,Técnicos!$F$2:$F$100,IF(Projetos!AR124=2,Técnicos!$H$2:$H$100,Técnicos!$J$2:$J$100)),,0,1))</f>
        <v/>
      </c>
      <c r="AM125" s="15" t="str" cm="1">
        <f t="array" ref="AM125">IF(OR($B125="",AM$2=""),"",Projetos!$K124*_xlfn.XLOOKUP(AM$2,Técnicos!$A$2:$A$100,IF(Projetos!AS124=1,Técnicos!$F$2:$F$100,IF(Projetos!AS124=2,Técnicos!$H$2:$H$100,Técnicos!$J$2:$J$100)),,0,1))</f>
        <v/>
      </c>
      <c r="AN125" s="15" t="str" cm="1">
        <f t="array" ref="AN125">IF(OR($B125="",AN$2=""),"",Projetos!$K124*_xlfn.XLOOKUP(AN$2,Técnicos!$A$2:$A$100,IF(Projetos!AT124=1,Técnicos!$F$2:$F$100,IF(Projetos!AT124=2,Técnicos!$H$2:$H$100,Técnicos!$J$2:$J$100)),,0,1))</f>
        <v/>
      </c>
      <c r="AO125" s="15" t="str" cm="1">
        <f t="array" ref="AO125">IF(OR($B125="",AO$2=""),"",Projetos!$K124*_xlfn.XLOOKUP(AO$2,Técnicos!$A$2:$A$100,IF(Projetos!AU124=1,Técnicos!$F$2:$F$100,IF(Projetos!AU124=2,Técnicos!$H$2:$H$100,Técnicos!$J$2:$J$100)),,0,1))</f>
        <v/>
      </c>
      <c r="AP125" s="15" t="str" cm="1">
        <f t="array" ref="AP125">IF(OR($B125="",AP$2=""),"",Projetos!$K124*_xlfn.XLOOKUP(AP$2,Técnicos!$A$2:$A$100,IF(Projetos!AV124=1,Técnicos!$F$2:$F$100,IF(Projetos!AV124=2,Técnicos!$H$2:$H$100,Técnicos!$J$2:$J$100)),,0,1))</f>
        <v/>
      </c>
      <c r="AQ125" s="15" t="str" cm="1">
        <f t="array" ref="AQ125">IF(OR($B125="",AQ$2=""),"",Projetos!$K124*_xlfn.XLOOKUP(AQ$2,Técnicos!$A$2:$A$100,IF(Projetos!AW124=1,Técnicos!$F$2:$F$100,IF(Projetos!AW124=2,Técnicos!$H$2:$H$100,Técnicos!$J$2:$J$100)),,0,1))</f>
        <v/>
      </c>
      <c r="AR125" s="15" t="str" cm="1">
        <f t="array" ref="AR125">IF(OR($B125="",AR$2=""),"",Projetos!$K124*_xlfn.XLOOKUP(AR$2,Técnicos!$A$2:$A$100,IF(Projetos!AX124=1,Técnicos!$F$2:$F$100,IF(Projetos!AX124=2,Técnicos!$H$2:$H$100,Técnicos!$J$2:$J$100)),,0,1))</f>
        <v/>
      </c>
      <c r="AS125" s="15" t="str" cm="1">
        <f t="array" ref="AS125">IF(OR($B125="",AS$2=""),"",Projetos!$K124*_xlfn.XLOOKUP(AS$2,Técnicos!$A$2:$A$100,IF(Projetos!AY124=1,Técnicos!$F$2:$F$100,IF(Projetos!AY124=2,Técnicos!$H$2:$H$100,Técnicos!$J$2:$J$100)),,0,1))</f>
        <v/>
      </c>
      <c r="AT125" s="15" t="str" cm="1">
        <f t="array" ref="AT125">IF(OR($B125="",AT$2=""),"",Projetos!$K124*_xlfn.XLOOKUP(AT$2,Técnicos!$A$2:$A$100,IF(Projetos!AZ124=1,Técnicos!$F$2:$F$100,IF(Projetos!AZ124=2,Técnicos!$H$2:$H$100,Técnicos!$J$2:$J$100)),,0,1))</f>
        <v/>
      </c>
      <c r="AU125" s="15" t="str" cm="1">
        <f t="array" ref="AU125">IF(OR($B125="",AU$2=""),"",Projetos!$K124*_xlfn.XLOOKUP(AU$2,Técnicos!$A$2:$A$100,IF(Projetos!BA124=1,Técnicos!$F$2:$F$100,IF(Projetos!BA124=2,Técnicos!$H$2:$H$100,Técnicos!$J$2:$J$100)),,0,1))</f>
        <v/>
      </c>
      <c r="AV125" s="15" t="str" cm="1">
        <f t="array" ref="AV125">IF(OR($B125="",AV$2=""),"",Projetos!$K124*_xlfn.XLOOKUP(AV$2,Técnicos!$A$2:$A$100,IF(Projetos!BB124=1,Técnicos!$F$2:$F$100,IF(Projetos!BB124=2,Técnicos!$H$2:$H$100,Técnicos!$J$2:$J$100)),,0,1))</f>
        <v/>
      </c>
      <c r="AW125" s="15" t="str" cm="1">
        <f t="array" ref="AW125">IF(OR($B125="",AW$2=""),"",Projetos!$K124*_xlfn.XLOOKUP(AW$2,Técnicos!$A$2:$A$100,IF(Projetos!BC124=1,Técnicos!$F$2:$F$100,IF(Projetos!BC124=2,Técnicos!$H$2:$H$100,Técnicos!$J$2:$J$100)),,0,1))</f>
        <v/>
      </c>
      <c r="AX125" s="15" t="str" cm="1">
        <f t="array" ref="AX125">IF(OR($B125="",AX$2=""),"",Projetos!$K124*_xlfn.XLOOKUP(AX$2,Técnicos!$A$2:$A$100,IF(Projetos!BD124=1,Técnicos!$F$2:$F$100,IF(Projetos!BD124=2,Técnicos!$H$2:$H$100,Técnicos!$J$2:$J$100)),,0,1))</f>
        <v/>
      </c>
      <c r="AY125" s="15" t="str" cm="1">
        <f t="array" ref="AY125">IF(OR($B125="",AY$2=""),"",Projetos!$K124*_xlfn.XLOOKUP(AY$2,Técnicos!$A$2:$A$100,IF(Projetos!BE124=1,Técnicos!$F$2:$F$100,IF(Projetos!BE124=2,Técnicos!$H$2:$H$100,Técnicos!$J$2:$J$100)),,0,1))</f>
        <v/>
      </c>
      <c r="AZ125" s="15" t="str" cm="1">
        <f t="array" ref="AZ125">IF(OR($B125="",AZ$2=""),"",Projetos!$K124*_xlfn.XLOOKUP(AZ$2,Técnicos!$A$2:$A$100,IF(Projetos!BF124=1,Técnicos!$F$2:$F$100,IF(Projetos!BF124=2,Técnicos!$H$2:$H$100,Técnicos!$J$2:$J$100)),,0,1))</f>
        <v/>
      </c>
      <c r="BA125" s="15" t="str" cm="1">
        <f t="array" ref="BA125">IF(OR($B125="",BA$2=""),"",Projetos!$K124*_xlfn.XLOOKUP(BA$2,Técnicos!$A$2:$A$100,IF(Projetos!BG124=1,Técnicos!$F$2:$F$100,IF(Projetos!BG124=2,Técnicos!$H$2:$H$100,Técnicos!$J$2:$J$100)),,0,1))</f>
        <v/>
      </c>
      <c r="BB125" s="15" t="str" cm="1">
        <f t="array" ref="BB125">IF(OR($B125="",BB$2=""),"",Projetos!$K124*_xlfn.XLOOKUP(BB$2,Técnicos!$A$2:$A$100,IF(Projetos!BH124=1,Técnicos!$F$2:$F$100,IF(Projetos!BH124=2,Técnicos!$H$2:$H$100,Técnicos!$J$2:$J$100)),,0,1))</f>
        <v/>
      </c>
      <c r="BC125" s="15" t="str" cm="1">
        <f t="array" ref="BC125">IF(OR($B125="",BC$2=""),"",Projetos!$K124*_xlfn.XLOOKUP(BC$2,Técnicos!$A$2:$A$100,IF(Projetos!BI124=1,Técnicos!$F$2:$F$100,IF(Projetos!BI124=2,Técnicos!$H$2:$H$100,Técnicos!$J$2:$J$100)),,0,1))</f>
        <v/>
      </c>
      <c r="BD125" s="15" t="str" cm="1">
        <f t="array" ref="BD125">IF(OR($B125="",BD$2=""),"",Projetos!$K124*_xlfn.XLOOKUP(BD$2,Técnicos!$A$2:$A$100,IF(Projetos!BJ124=1,Técnicos!$F$2:$F$100,IF(Projetos!BJ124=2,Técnicos!$H$2:$H$100,Técnicos!$J$2:$J$100)),,0,1))</f>
        <v/>
      </c>
      <c r="BE125" s="15" t="str" cm="1">
        <f t="array" ref="BE125">IF(OR($B125="",BE$2=""),"",Projetos!$K124*_xlfn.XLOOKUP(BE$2,Técnicos!$A$2:$A$100,IF(Projetos!BK124=1,Técnicos!$F$2:$F$100,IF(Projetos!BK124=2,Técnicos!$H$2:$H$100,Técnicos!$J$2:$J$100)),,0,1))</f>
        <v/>
      </c>
      <c r="BF125" s="15" t="str" cm="1">
        <f t="array" ref="BF125">IF(OR($B125="",BF$2=""),"",Projetos!$K124*_xlfn.XLOOKUP(BF$2,Técnicos!$A$2:$A$100,IF(Projetos!BL124=1,Técnicos!$F$2:$F$100,IF(Projetos!BL124=2,Técnicos!$H$2:$H$100,Técnicos!$J$2:$J$100)),,0,1))</f>
        <v/>
      </c>
      <c r="BG125" s="15" t="str" cm="1">
        <f t="array" ref="BG125">IF(OR($B125="",BG$2=""),"",Projetos!$K124*_xlfn.XLOOKUP(BG$2,Técnicos!$A$2:$A$100,IF(Projetos!BM124=1,Técnicos!$F$2:$F$100,IF(Projetos!BM124=2,Técnicos!$H$2:$H$100,Técnicos!$J$2:$J$100)),,0,1))</f>
        <v/>
      </c>
      <c r="BH125" s="15" t="str" cm="1">
        <f t="array" ref="BH125">IF(OR($B125="",BH$2=""),"",Projetos!$K124*_xlfn.XLOOKUP(BH$2,Técnicos!$A$2:$A$100,IF(Projetos!BN124=1,Técnicos!$F$2:$F$100,IF(Projetos!BN124=2,Técnicos!$H$2:$H$100,Técnicos!$J$2:$J$100)),,0,1))</f>
        <v/>
      </c>
      <c r="BI125" s="15" t="str" cm="1">
        <f t="array" ref="BI125">IF(OR($B125="",BI$2=""),"",Projetos!$K124*_xlfn.XLOOKUP(BI$2,Técnicos!$A$2:$A$100,IF(Projetos!BO124=1,Técnicos!$F$2:$F$100,IF(Projetos!BO124=2,Técnicos!$H$2:$H$100,Técnicos!$J$2:$J$100)),,0,1))</f>
        <v/>
      </c>
      <c r="BJ125" s="15" t="str" cm="1">
        <f t="array" ref="BJ125">IF(OR($B125="",BJ$2=""),"",Projetos!$K124*_xlfn.XLOOKUP(BJ$2,Técnicos!$A$2:$A$100,IF(Projetos!BP124=1,Técnicos!$F$2:$F$100,IF(Projetos!BP124=2,Técnicos!$H$2:$H$100,Técnicos!$J$2:$J$100)),,0,1))</f>
        <v/>
      </c>
      <c r="BK125" s="15" t="str" cm="1">
        <f t="array" ref="BK125">IF(OR($B125="",BK$2=""),"",Projetos!$K124*_xlfn.XLOOKUP(BK$2,Técnicos!$A$2:$A$100,IF(Projetos!BQ124=1,Técnicos!$F$2:$F$100,IF(Projetos!BQ124=2,Técnicos!$H$2:$H$100,Técnicos!$J$2:$J$100)),,0,1))</f>
        <v/>
      </c>
      <c r="BL125" s="15" t="str" cm="1">
        <f t="array" ref="BL125">IF(OR($B125="",BL$2=""),"",Projetos!$K124*_xlfn.XLOOKUP(BL$2,Técnicos!$A$2:$A$100,IF(Projetos!BR124=1,Técnicos!$F$2:$F$100,IF(Projetos!BR124=2,Técnicos!$H$2:$H$100,Técnicos!$J$2:$J$100)),,0,1))</f>
        <v/>
      </c>
      <c r="BM125" s="15" t="str" cm="1">
        <f t="array" ref="BM125">IF(OR($B125="",BM$2=""),"",Projetos!$K124*_xlfn.XLOOKUP(BM$2,Técnicos!$A$2:$A$100,IF(Projetos!BS124=1,Técnicos!$F$2:$F$100,IF(Projetos!BS124=2,Técnicos!$H$2:$H$100,Técnicos!$J$2:$J$100)),,0,1))</f>
        <v/>
      </c>
      <c r="BN125" s="15" t="str" cm="1">
        <f t="array" ref="BN125">IF(OR($B125="",BN$2=""),"",Projetos!$K124*_xlfn.XLOOKUP(BN$2,Técnicos!$A$2:$A$100,IF(Projetos!BT124=1,Técnicos!$F$2:$F$100,IF(Projetos!BT124=2,Técnicos!$H$2:$H$100,Técnicos!$J$2:$J$100)),,0,1))</f>
        <v/>
      </c>
      <c r="BO125" s="15" t="str" cm="1">
        <f t="array" ref="BO125">IF(OR($B125="",BO$2=""),"",Projetos!$K124*_xlfn.XLOOKUP(BO$2,Técnicos!$A$2:$A$100,IF(Projetos!BU124=1,Técnicos!$F$2:$F$100,IF(Projetos!BU124=2,Técnicos!$H$2:$H$100,Técnicos!$J$2:$J$100)),,0,1))</f>
        <v/>
      </c>
      <c r="BP125" s="15" t="str" cm="1">
        <f t="array" ref="BP125">IF(OR($B125="",BP$2=""),"",Projetos!$K124*_xlfn.XLOOKUP(BP$2,Técnicos!$A$2:$A$100,IF(Projetos!BV124=1,Técnicos!$F$2:$F$100,IF(Projetos!BV124=2,Técnicos!$H$2:$H$100,Técnicos!$J$2:$J$100)),,0,1))</f>
        <v/>
      </c>
      <c r="BQ125" s="15" t="str" cm="1">
        <f t="array" ref="BQ125">IF(OR($B125="",BQ$2=""),"",Projetos!$K124*_xlfn.XLOOKUP(BQ$2,Técnicos!$A$2:$A$100,IF(Projetos!BW124=1,Técnicos!$F$2:$F$100,IF(Projetos!BW124=2,Técnicos!$H$2:$H$100,Técnicos!$J$2:$J$100)),,0,1))</f>
        <v/>
      </c>
    </row>
    <row r="126" spans="3:69" x14ac:dyDescent="0.25">
      <c r="C126" s="15" t="str" cm="1">
        <f t="array" ref="C126">IF(OR($B126="",C$2=""),"",Projetos!$K125*_xlfn.XLOOKUP(C$2,Técnicos!$A$2:$A$100,IF(Projetos!I125=1,Técnicos!$F$2:$F$100,IF(Projetos!I125=2,Técnicos!$H$2:$H$100,Técnicos!$J$2:$J$100)),,0,1))</f>
        <v/>
      </c>
      <c r="D126" s="15" t="str" cm="1">
        <f t="array" ref="D126">IF(OR($B126="",D$2=""),"",Projetos!$K125*_xlfn.XLOOKUP(D$2,Técnicos!$A$2:$A$100,IF(Projetos!J125=1,Técnicos!$F$2:$F$100,IF(Projetos!J125=2,Técnicos!$H$2:$H$100,Técnicos!$J$2:$J$100)),,0,1))</f>
        <v/>
      </c>
      <c r="E126" s="15" t="str" cm="1">
        <f t="array" ref="E126">IF(OR($B126="",E$2=""),"",Projetos!$K125*_xlfn.XLOOKUP(E$2,Técnicos!$A$2:$A$100,IF(Projetos!K125=1,Técnicos!$F$2:$F$100,IF(Projetos!K125=2,Técnicos!$H$2:$H$100,Técnicos!$J$2:$J$100)),,0,1))</f>
        <v/>
      </c>
      <c r="F126" s="15" t="str" cm="1">
        <f t="array" ref="F126">IF(OR($B126="",F$2=""),"",Projetos!$K125*_xlfn.XLOOKUP(F$2,Técnicos!$A$2:$A$100,IF(Projetos!L125=1,Técnicos!$F$2:$F$100,IF(Projetos!L125=2,Técnicos!$H$2:$H$100,Técnicos!$J$2:$J$100)),,0,1))</f>
        <v/>
      </c>
      <c r="G126" s="15" t="str" cm="1">
        <f t="array" ref="G126">IF(OR($B126="",G$2=""),"",Projetos!$K125*_xlfn.XLOOKUP(G$2,Técnicos!$A$2:$A$100,IF(Projetos!M125=1,Técnicos!$F$2:$F$100,IF(Projetos!M125=2,Técnicos!$H$2:$H$100,Técnicos!$J$2:$J$100)),,0,1))</f>
        <v/>
      </c>
      <c r="H126" s="15" t="str" cm="1">
        <f t="array" ref="H126">IF(OR($B126="",H$2=""),"",Projetos!$K125*_xlfn.XLOOKUP(H$2,Técnicos!$A$2:$A$100,IF(Projetos!N125=1,Técnicos!$F$2:$F$100,IF(Projetos!N125=2,Técnicos!$H$2:$H$100,Técnicos!$J$2:$J$100)),,0,1))</f>
        <v/>
      </c>
      <c r="I126" s="15" t="str" cm="1">
        <f t="array" ref="I126">IF(OR($B126="",I$2=""),"",Projetos!$K125*_xlfn.XLOOKUP(I$2,Técnicos!$A$2:$A$100,IF(Projetos!O125=1,Técnicos!$F$2:$F$100,IF(Projetos!O125=2,Técnicos!$H$2:$H$100,Técnicos!$J$2:$J$100)),,0,1))</f>
        <v/>
      </c>
      <c r="J126" s="15" t="str" cm="1">
        <f t="array" ref="J126">IF(OR($B126="",J$2=""),"",Projetos!$K125*_xlfn.XLOOKUP(J$2,Técnicos!$A$2:$A$100,IF(Projetos!P125=1,Técnicos!$F$2:$F$100,IF(Projetos!P125=2,Técnicos!$H$2:$H$100,Técnicos!$J$2:$J$100)),,0,1))</f>
        <v/>
      </c>
      <c r="K126" s="15" t="str" cm="1">
        <f t="array" ref="K126">IF(OR($B126="",K$2=""),"",Projetos!$K125*_xlfn.XLOOKUP(K$2,Técnicos!$A$2:$A$100,IF(Projetos!Q125=1,Técnicos!$F$2:$F$100,IF(Projetos!Q125=2,Técnicos!$H$2:$H$100,Técnicos!$J$2:$J$100)),,0,1))</f>
        <v/>
      </c>
      <c r="L126" s="15" t="str" cm="1">
        <f t="array" ref="L126">IF(OR($B126="",L$2=""),"",Projetos!$K125*_xlfn.XLOOKUP(L$2,Técnicos!$A$2:$A$100,IF(Projetos!R125=1,Técnicos!$F$2:$F$100,IF(Projetos!R125=2,Técnicos!$H$2:$H$100,Técnicos!$J$2:$J$100)),,0,1))</f>
        <v/>
      </c>
      <c r="M126" s="15" t="str" cm="1">
        <f t="array" ref="M126">IF(OR($B126="",M$2=""),"",Projetos!$K125*_xlfn.XLOOKUP(M$2,Técnicos!$A$2:$A$100,IF(Projetos!S125=1,Técnicos!$F$2:$F$100,IF(Projetos!S125=2,Técnicos!$H$2:$H$100,Técnicos!$J$2:$J$100)),,0,1))</f>
        <v/>
      </c>
      <c r="N126" s="15" t="str" cm="1">
        <f t="array" ref="N126">IF(OR($B126="",N$2=""),"",Projetos!$K125*_xlfn.XLOOKUP(N$2,Técnicos!$A$2:$A$100,IF(Projetos!T125=1,Técnicos!$F$2:$F$100,IF(Projetos!T125=2,Técnicos!$H$2:$H$100,Técnicos!$J$2:$J$100)),,0,1))</f>
        <v/>
      </c>
      <c r="O126" s="15" t="str" cm="1">
        <f t="array" ref="O126">IF(OR($B126="",O$2=""),"",Projetos!$K125*_xlfn.XLOOKUP(O$2,Técnicos!$A$2:$A$100,IF(Projetos!U125=1,Técnicos!$F$2:$F$100,IF(Projetos!U125=2,Técnicos!$H$2:$H$100,Técnicos!$J$2:$J$100)),,0,1))</f>
        <v/>
      </c>
      <c r="P126" s="15" t="str" cm="1">
        <f t="array" ref="P126">IF(OR($B126="",P$2=""),"",Projetos!$K125*_xlfn.XLOOKUP(P$2,Técnicos!$A$2:$A$100,IF(Projetos!V125=1,Técnicos!$F$2:$F$100,IF(Projetos!V125=2,Técnicos!$H$2:$H$100,Técnicos!$J$2:$J$100)),,0,1))</f>
        <v/>
      </c>
      <c r="Q126" s="15" t="str" cm="1">
        <f t="array" ref="Q126">IF(OR($B126="",Q$2=""),"",Projetos!$K125*_xlfn.XLOOKUP(Q$2,Técnicos!$A$2:$A$100,IF(Projetos!W125=1,Técnicos!$F$2:$F$100,IF(Projetos!W125=2,Técnicos!$H$2:$H$100,Técnicos!$J$2:$J$100)),,0,1))</f>
        <v/>
      </c>
      <c r="R126" s="15" t="str" cm="1">
        <f t="array" ref="R126">IF(OR($B126="",R$2=""),"",Projetos!$K125*_xlfn.XLOOKUP(R$2,Técnicos!$A$2:$A$100,IF(Projetos!X125=1,Técnicos!$F$2:$F$100,IF(Projetos!X125=2,Técnicos!$H$2:$H$100,Técnicos!$J$2:$J$100)),,0,1))</f>
        <v/>
      </c>
      <c r="S126" s="15" t="str" cm="1">
        <f t="array" ref="S126">IF(OR($B126="",S$2=""),"",Projetos!$K125*_xlfn.XLOOKUP(S$2,Técnicos!$A$2:$A$100,IF(Projetos!Y125=1,Técnicos!$F$2:$F$100,IF(Projetos!Y125=2,Técnicos!$H$2:$H$100,Técnicos!$J$2:$J$100)),,0,1))</f>
        <v/>
      </c>
      <c r="T126" s="15" t="str" cm="1">
        <f t="array" ref="T126">IF(OR($B126="",T$2=""),"",Projetos!$K125*_xlfn.XLOOKUP(T$2,Técnicos!$A$2:$A$100,IF(Projetos!Z125=1,Técnicos!$F$2:$F$100,IF(Projetos!Z125=2,Técnicos!$H$2:$H$100,Técnicos!$J$2:$J$100)),,0,1))</f>
        <v/>
      </c>
      <c r="U126" s="15" t="str" cm="1">
        <f t="array" ref="U126">IF(OR($B126="",U$2=""),"",Projetos!$K125*_xlfn.XLOOKUP(U$2,Técnicos!$A$2:$A$100,IF(Projetos!AA125=1,Técnicos!$F$2:$F$100,IF(Projetos!AA125=2,Técnicos!$H$2:$H$100,Técnicos!$J$2:$J$100)),,0,1))</f>
        <v/>
      </c>
      <c r="V126" s="15" t="str" cm="1">
        <f t="array" ref="V126">IF(OR($B126="",V$2=""),"",Projetos!$K125*_xlfn.XLOOKUP(V$2,Técnicos!$A$2:$A$100,IF(Projetos!AB125=1,Técnicos!$F$2:$F$100,IF(Projetos!AB125=2,Técnicos!$H$2:$H$100,Técnicos!$J$2:$J$100)),,0,1))</f>
        <v/>
      </c>
      <c r="W126" s="15" t="str" cm="1">
        <f t="array" ref="W126">IF(OR($B126="",W$2=""),"",Projetos!$K125*_xlfn.XLOOKUP(W$2,Técnicos!$A$2:$A$100,IF(Projetos!AC125=1,Técnicos!$F$2:$F$100,IF(Projetos!AC125=2,Técnicos!$H$2:$H$100,Técnicos!$J$2:$J$100)),,0,1))</f>
        <v/>
      </c>
      <c r="X126" s="15" t="str" cm="1">
        <f t="array" ref="X126">IF(OR($B126="",X$2=""),"",Projetos!$K125*_xlfn.XLOOKUP(X$2,Técnicos!$A$2:$A$100,IF(Projetos!AD125=1,Técnicos!$F$2:$F$100,IF(Projetos!AD125=2,Técnicos!$H$2:$H$100,Técnicos!$J$2:$J$100)),,0,1))</f>
        <v/>
      </c>
      <c r="Y126" s="15" t="str" cm="1">
        <f t="array" ref="Y126">IF(OR($B126="",Y$2=""),"",Projetos!$K125*_xlfn.XLOOKUP(Y$2,Técnicos!$A$2:$A$100,IF(Projetos!AE125=1,Técnicos!$F$2:$F$100,IF(Projetos!AE125=2,Técnicos!$H$2:$H$100,Técnicos!$J$2:$J$100)),,0,1))</f>
        <v/>
      </c>
      <c r="Z126" s="15" t="str" cm="1">
        <f t="array" ref="Z126">IF(OR($B126="",Z$2=""),"",Projetos!$K125*_xlfn.XLOOKUP(Z$2,Técnicos!$A$2:$A$100,IF(Projetos!AF125=1,Técnicos!$F$2:$F$100,IF(Projetos!AF125=2,Técnicos!$H$2:$H$100,Técnicos!$J$2:$J$100)),,0,1))</f>
        <v/>
      </c>
      <c r="AA126" s="15" t="str" cm="1">
        <f t="array" ref="AA126">IF(OR($B126="",AA$2=""),"",Projetos!$K125*_xlfn.XLOOKUP(AA$2,Técnicos!$A$2:$A$100,IF(Projetos!AG125=1,Técnicos!$F$2:$F$100,IF(Projetos!AG125=2,Técnicos!$H$2:$H$100,Técnicos!$J$2:$J$100)),,0,1))</f>
        <v/>
      </c>
      <c r="AB126" s="15" t="str" cm="1">
        <f t="array" ref="AB126">IF(OR($B126="",AB$2=""),"",Projetos!$K125*_xlfn.XLOOKUP(AB$2,Técnicos!$A$2:$A$100,IF(Projetos!AH125=1,Técnicos!$F$2:$F$100,IF(Projetos!AH125=2,Técnicos!$H$2:$H$100,Técnicos!$J$2:$J$100)),,0,1))</f>
        <v/>
      </c>
      <c r="AC126" s="15" t="str" cm="1">
        <f t="array" ref="AC126">IF(OR($B126="",AC$2=""),"",Projetos!$K125*_xlfn.XLOOKUP(AC$2,Técnicos!$A$2:$A$100,IF(Projetos!AI125=1,Técnicos!$F$2:$F$100,IF(Projetos!AI125=2,Técnicos!$H$2:$H$100,Técnicos!$J$2:$J$100)),,0,1))</f>
        <v/>
      </c>
      <c r="AD126" s="15" t="str" cm="1">
        <f t="array" ref="AD126">IF(OR($B126="",AD$2=""),"",Projetos!$K125*_xlfn.XLOOKUP(AD$2,Técnicos!$A$2:$A$100,IF(Projetos!AJ125=1,Técnicos!$F$2:$F$100,IF(Projetos!AJ125=2,Técnicos!$H$2:$H$100,Técnicos!$J$2:$J$100)),,0,1))</f>
        <v/>
      </c>
      <c r="AE126" s="15" t="str" cm="1">
        <f t="array" ref="AE126">IF(OR($B126="",AE$2=""),"",Projetos!$K125*_xlfn.XLOOKUP(AE$2,Técnicos!$A$2:$A$100,IF(Projetos!AK125=1,Técnicos!$F$2:$F$100,IF(Projetos!AK125=2,Técnicos!$H$2:$H$100,Técnicos!$J$2:$J$100)),,0,1))</f>
        <v/>
      </c>
      <c r="AF126" s="15" t="str" cm="1">
        <f t="array" ref="AF126">IF(OR($B126="",AF$2=""),"",Projetos!$K125*_xlfn.XLOOKUP(AF$2,Técnicos!$A$2:$A$100,IF(Projetos!AL125=1,Técnicos!$F$2:$F$100,IF(Projetos!AL125=2,Técnicos!$H$2:$H$100,Técnicos!$J$2:$J$100)),,0,1))</f>
        <v/>
      </c>
      <c r="AG126" s="15" t="str" cm="1">
        <f t="array" ref="AG126">IF(OR($B126="",AG$2=""),"",Projetos!$K125*_xlfn.XLOOKUP(AG$2,Técnicos!$A$2:$A$100,IF(Projetos!AM125=1,Técnicos!$F$2:$F$100,IF(Projetos!AM125=2,Técnicos!$H$2:$H$100,Técnicos!$J$2:$J$100)),,0,1))</f>
        <v/>
      </c>
      <c r="AH126" s="15" t="str" cm="1">
        <f t="array" ref="AH126">IF(OR($B126="",AH$2=""),"",Projetos!$K125*_xlfn.XLOOKUP(AH$2,Técnicos!$A$2:$A$100,IF(Projetos!AN125=1,Técnicos!$F$2:$F$100,IF(Projetos!AN125=2,Técnicos!$H$2:$H$100,Técnicos!$J$2:$J$100)),,0,1))</f>
        <v/>
      </c>
      <c r="AI126" s="15" t="str" cm="1">
        <f t="array" ref="AI126">IF(OR($B126="",AI$2=""),"",Projetos!$K125*_xlfn.XLOOKUP(AI$2,Técnicos!$A$2:$A$100,IF(Projetos!AO125=1,Técnicos!$F$2:$F$100,IF(Projetos!AO125=2,Técnicos!$H$2:$H$100,Técnicos!$J$2:$J$100)),,0,1))</f>
        <v/>
      </c>
      <c r="AJ126" s="15" t="str" cm="1">
        <f t="array" ref="AJ126">IF(OR($B126="",AJ$2=""),"",Projetos!$K125*_xlfn.XLOOKUP(AJ$2,Técnicos!$A$2:$A$100,IF(Projetos!AP125=1,Técnicos!$F$2:$F$100,IF(Projetos!AP125=2,Técnicos!$H$2:$H$100,Técnicos!$J$2:$J$100)),,0,1))</f>
        <v/>
      </c>
      <c r="AK126" s="15" t="str" cm="1">
        <f t="array" ref="AK126">IF(OR($B126="",AK$2=""),"",Projetos!$K125*_xlfn.XLOOKUP(AK$2,Técnicos!$A$2:$A$100,IF(Projetos!AQ125=1,Técnicos!$F$2:$F$100,IF(Projetos!AQ125=2,Técnicos!$H$2:$H$100,Técnicos!$J$2:$J$100)),,0,1))</f>
        <v/>
      </c>
      <c r="AL126" s="15" t="str" cm="1">
        <f t="array" ref="AL126">IF(OR($B126="",AL$2=""),"",Projetos!$K125*_xlfn.XLOOKUP(AL$2,Técnicos!$A$2:$A$100,IF(Projetos!AR125=1,Técnicos!$F$2:$F$100,IF(Projetos!AR125=2,Técnicos!$H$2:$H$100,Técnicos!$J$2:$J$100)),,0,1))</f>
        <v/>
      </c>
      <c r="AM126" s="15" t="str" cm="1">
        <f t="array" ref="AM126">IF(OR($B126="",AM$2=""),"",Projetos!$K125*_xlfn.XLOOKUP(AM$2,Técnicos!$A$2:$A$100,IF(Projetos!AS125=1,Técnicos!$F$2:$F$100,IF(Projetos!AS125=2,Técnicos!$H$2:$H$100,Técnicos!$J$2:$J$100)),,0,1))</f>
        <v/>
      </c>
      <c r="AN126" s="15" t="str" cm="1">
        <f t="array" ref="AN126">IF(OR($B126="",AN$2=""),"",Projetos!$K125*_xlfn.XLOOKUP(AN$2,Técnicos!$A$2:$A$100,IF(Projetos!AT125=1,Técnicos!$F$2:$F$100,IF(Projetos!AT125=2,Técnicos!$H$2:$H$100,Técnicos!$J$2:$J$100)),,0,1))</f>
        <v/>
      </c>
      <c r="AO126" s="15" t="str" cm="1">
        <f t="array" ref="AO126">IF(OR($B126="",AO$2=""),"",Projetos!$K125*_xlfn.XLOOKUP(AO$2,Técnicos!$A$2:$A$100,IF(Projetos!AU125=1,Técnicos!$F$2:$F$100,IF(Projetos!AU125=2,Técnicos!$H$2:$H$100,Técnicos!$J$2:$J$100)),,0,1))</f>
        <v/>
      </c>
      <c r="AP126" s="15" t="str" cm="1">
        <f t="array" ref="AP126">IF(OR($B126="",AP$2=""),"",Projetos!$K125*_xlfn.XLOOKUP(AP$2,Técnicos!$A$2:$A$100,IF(Projetos!AV125=1,Técnicos!$F$2:$F$100,IF(Projetos!AV125=2,Técnicos!$H$2:$H$100,Técnicos!$J$2:$J$100)),,0,1))</f>
        <v/>
      </c>
      <c r="AQ126" s="15" t="str" cm="1">
        <f t="array" ref="AQ126">IF(OR($B126="",AQ$2=""),"",Projetos!$K125*_xlfn.XLOOKUP(AQ$2,Técnicos!$A$2:$A$100,IF(Projetos!AW125=1,Técnicos!$F$2:$F$100,IF(Projetos!AW125=2,Técnicos!$H$2:$H$100,Técnicos!$J$2:$J$100)),,0,1))</f>
        <v/>
      </c>
      <c r="AR126" s="15" t="str" cm="1">
        <f t="array" ref="AR126">IF(OR($B126="",AR$2=""),"",Projetos!$K125*_xlfn.XLOOKUP(AR$2,Técnicos!$A$2:$A$100,IF(Projetos!AX125=1,Técnicos!$F$2:$F$100,IF(Projetos!AX125=2,Técnicos!$H$2:$H$100,Técnicos!$J$2:$J$100)),,0,1))</f>
        <v/>
      </c>
      <c r="AS126" s="15" t="str" cm="1">
        <f t="array" ref="AS126">IF(OR($B126="",AS$2=""),"",Projetos!$K125*_xlfn.XLOOKUP(AS$2,Técnicos!$A$2:$A$100,IF(Projetos!AY125=1,Técnicos!$F$2:$F$100,IF(Projetos!AY125=2,Técnicos!$H$2:$H$100,Técnicos!$J$2:$J$100)),,0,1))</f>
        <v/>
      </c>
      <c r="AT126" s="15" t="str" cm="1">
        <f t="array" ref="AT126">IF(OR($B126="",AT$2=""),"",Projetos!$K125*_xlfn.XLOOKUP(AT$2,Técnicos!$A$2:$A$100,IF(Projetos!AZ125=1,Técnicos!$F$2:$F$100,IF(Projetos!AZ125=2,Técnicos!$H$2:$H$100,Técnicos!$J$2:$J$100)),,0,1))</f>
        <v/>
      </c>
      <c r="AU126" s="15" t="str" cm="1">
        <f t="array" ref="AU126">IF(OR($B126="",AU$2=""),"",Projetos!$K125*_xlfn.XLOOKUP(AU$2,Técnicos!$A$2:$A$100,IF(Projetos!BA125=1,Técnicos!$F$2:$F$100,IF(Projetos!BA125=2,Técnicos!$H$2:$H$100,Técnicos!$J$2:$J$100)),,0,1))</f>
        <v/>
      </c>
      <c r="AV126" s="15" t="str" cm="1">
        <f t="array" ref="AV126">IF(OR($B126="",AV$2=""),"",Projetos!$K125*_xlfn.XLOOKUP(AV$2,Técnicos!$A$2:$A$100,IF(Projetos!BB125=1,Técnicos!$F$2:$F$100,IF(Projetos!BB125=2,Técnicos!$H$2:$H$100,Técnicos!$J$2:$J$100)),,0,1))</f>
        <v/>
      </c>
      <c r="AW126" s="15" t="str" cm="1">
        <f t="array" ref="AW126">IF(OR($B126="",AW$2=""),"",Projetos!$K125*_xlfn.XLOOKUP(AW$2,Técnicos!$A$2:$A$100,IF(Projetos!BC125=1,Técnicos!$F$2:$F$100,IF(Projetos!BC125=2,Técnicos!$H$2:$H$100,Técnicos!$J$2:$J$100)),,0,1))</f>
        <v/>
      </c>
      <c r="AX126" s="15" t="str" cm="1">
        <f t="array" ref="AX126">IF(OR($B126="",AX$2=""),"",Projetos!$K125*_xlfn.XLOOKUP(AX$2,Técnicos!$A$2:$A$100,IF(Projetos!BD125=1,Técnicos!$F$2:$F$100,IF(Projetos!BD125=2,Técnicos!$H$2:$H$100,Técnicos!$J$2:$J$100)),,0,1))</f>
        <v/>
      </c>
      <c r="AY126" s="15" t="str" cm="1">
        <f t="array" ref="AY126">IF(OR($B126="",AY$2=""),"",Projetos!$K125*_xlfn.XLOOKUP(AY$2,Técnicos!$A$2:$A$100,IF(Projetos!BE125=1,Técnicos!$F$2:$F$100,IF(Projetos!BE125=2,Técnicos!$H$2:$H$100,Técnicos!$J$2:$J$100)),,0,1))</f>
        <v/>
      </c>
      <c r="AZ126" s="15" t="str" cm="1">
        <f t="array" ref="AZ126">IF(OR($B126="",AZ$2=""),"",Projetos!$K125*_xlfn.XLOOKUP(AZ$2,Técnicos!$A$2:$A$100,IF(Projetos!BF125=1,Técnicos!$F$2:$F$100,IF(Projetos!BF125=2,Técnicos!$H$2:$H$100,Técnicos!$J$2:$J$100)),,0,1))</f>
        <v/>
      </c>
      <c r="BA126" s="15" t="str" cm="1">
        <f t="array" ref="BA126">IF(OR($B126="",BA$2=""),"",Projetos!$K125*_xlfn.XLOOKUP(BA$2,Técnicos!$A$2:$A$100,IF(Projetos!BG125=1,Técnicos!$F$2:$F$100,IF(Projetos!BG125=2,Técnicos!$H$2:$H$100,Técnicos!$J$2:$J$100)),,0,1))</f>
        <v/>
      </c>
      <c r="BB126" s="15" t="str" cm="1">
        <f t="array" ref="BB126">IF(OR($B126="",BB$2=""),"",Projetos!$K125*_xlfn.XLOOKUP(BB$2,Técnicos!$A$2:$A$100,IF(Projetos!BH125=1,Técnicos!$F$2:$F$100,IF(Projetos!BH125=2,Técnicos!$H$2:$H$100,Técnicos!$J$2:$J$100)),,0,1))</f>
        <v/>
      </c>
      <c r="BC126" s="15" t="str" cm="1">
        <f t="array" ref="BC126">IF(OR($B126="",BC$2=""),"",Projetos!$K125*_xlfn.XLOOKUP(BC$2,Técnicos!$A$2:$A$100,IF(Projetos!BI125=1,Técnicos!$F$2:$F$100,IF(Projetos!BI125=2,Técnicos!$H$2:$H$100,Técnicos!$J$2:$J$100)),,0,1))</f>
        <v/>
      </c>
      <c r="BD126" s="15" t="str" cm="1">
        <f t="array" ref="BD126">IF(OR($B126="",BD$2=""),"",Projetos!$K125*_xlfn.XLOOKUP(BD$2,Técnicos!$A$2:$A$100,IF(Projetos!BJ125=1,Técnicos!$F$2:$F$100,IF(Projetos!BJ125=2,Técnicos!$H$2:$H$100,Técnicos!$J$2:$J$100)),,0,1))</f>
        <v/>
      </c>
      <c r="BE126" s="15" t="str" cm="1">
        <f t="array" ref="BE126">IF(OR($B126="",BE$2=""),"",Projetos!$K125*_xlfn.XLOOKUP(BE$2,Técnicos!$A$2:$A$100,IF(Projetos!BK125=1,Técnicos!$F$2:$F$100,IF(Projetos!BK125=2,Técnicos!$H$2:$H$100,Técnicos!$J$2:$J$100)),,0,1))</f>
        <v/>
      </c>
      <c r="BF126" s="15" t="str" cm="1">
        <f t="array" ref="BF126">IF(OR($B126="",BF$2=""),"",Projetos!$K125*_xlfn.XLOOKUP(BF$2,Técnicos!$A$2:$A$100,IF(Projetos!BL125=1,Técnicos!$F$2:$F$100,IF(Projetos!BL125=2,Técnicos!$H$2:$H$100,Técnicos!$J$2:$J$100)),,0,1))</f>
        <v/>
      </c>
      <c r="BG126" s="15" t="str" cm="1">
        <f t="array" ref="BG126">IF(OR($B126="",BG$2=""),"",Projetos!$K125*_xlfn.XLOOKUP(BG$2,Técnicos!$A$2:$A$100,IF(Projetos!BM125=1,Técnicos!$F$2:$F$100,IF(Projetos!BM125=2,Técnicos!$H$2:$H$100,Técnicos!$J$2:$J$100)),,0,1))</f>
        <v/>
      </c>
      <c r="BH126" s="15" t="str" cm="1">
        <f t="array" ref="BH126">IF(OR($B126="",BH$2=""),"",Projetos!$K125*_xlfn.XLOOKUP(BH$2,Técnicos!$A$2:$A$100,IF(Projetos!BN125=1,Técnicos!$F$2:$F$100,IF(Projetos!BN125=2,Técnicos!$H$2:$H$100,Técnicos!$J$2:$J$100)),,0,1))</f>
        <v/>
      </c>
      <c r="BI126" s="15" t="str" cm="1">
        <f t="array" ref="BI126">IF(OR($B126="",BI$2=""),"",Projetos!$K125*_xlfn.XLOOKUP(BI$2,Técnicos!$A$2:$A$100,IF(Projetos!BO125=1,Técnicos!$F$2:$F$100,IF(Projetos!BO125=2,Técnicos!$H$2:$H$100,Técnicos!$J$2:$J$100)),,0,1))</f>
        <v/>
      </c>
      <c r="BJ126" s="15" t="str" cm="1">
        <f t="array" ref="BJ126">IF(OR($B126="",BJ$2=""),"",Projetos!$K125*_xlfn.XLOOKUP(BJ$2,Técnicos!$A$2:$A$100,IF(Projetos!BP125=1,Técnicos!$F$2:$F$100,IF(Projetos!BP125=2,Técnicos!$H$2:$H$100,Técnicos!$J$2:$J$100)),,0,1))</f>
        <v/>
      </c>
      <c r="BK126" s="15" t="str" cm="1">
        <f t="array" ref="BK126">IF(OR($B126="",BK$2=""),"",Projetos!$K125*_xlfn.XLOOKUP(BK$2,Técnicos!$A$2:$A$100,IF(Projetos!BQ125=1,Técnicos!$F$2:$F$100,IF(Projetos!BQ125=2,Técnicos!$H$2:$H$100,Técnicos!$J$2:$J$100)),,0,1))</f>
        <v/>
      </c>
      <c r="BL126" s="15" t="str" cm="1">
        <f t="array" ref="BL126">IF(OR($B126="",BL$2=""),"",Projetos!$K125*_xlfn.XLOOKUP(BL$2,Técnicos!$A$2:$A$100,IF(Projetos!BR125=1,Técnicos!$F$2:$F$100,IF(Projetos!BR125=2,Técnicos!$H$2:$H$100,Técnicos!$J$2:$J$100)),,0,1))</f>
        <v/>
      </c>
      <c r="BM126" s="15" t="str" cm="1">
        <f t="array" ref="BM126">IF(OR($B126="",BM$2=""),"",Projetos!$K125*_xlfn.XLOOKUP(BM$2,Técnicos!$A$2:$A$100,IF(Projetos!BS125=1,Técnicos!$F$2:$F$100,IF(Projetos!BS125=2,Técnicos!$H$2:$H$100,Técnicos!$J$2:$J$100)),,0,1))</f>
        <v/>
      </c>
      <c r="BN126" s="15" t="str" cm="1">
        <f t="array" ref="BN126">IF(OR($B126="",BN$2=""),"",Projetos!$K125*_xlfn.XLOOKUP(BN$2,Técnicos!$A$2:$A$100,IF(Projetos!BT125=1,Técnicos!$F$2:$F$100,IF(Projetos!BT125=2,Técnicos!$H$2:$H$100,Técnicos!$J$2:$J$100)),,0,1))</f>
        <v/>
      </c>
      <c r="BO126" s="15" t="str" cm="1">
        <f t="array" ref="BO126">IF(OR($B126="",BO$2=""),"",Projetos!$K125*_xlfn.XLOOKUP(BO$2,Técnicos!$A$2:$A$100,IF(Projetos!BU125=1,Técnicos!$F$2:$F$100,IF(Projetos!BU125=2,Técnicos!$H$2:$H$100,Técnicos!$J$2:$J$100)),,0,1))</f>
        <v/>
      </c>
      <c r="BP126" s="15" t="str" cm="1">
        <f t="array" ref="BP126">IF(OR($B126="",BP$2=""),"",Projetos!$K125*_xlfn.XLOOKUP(BP$2,Técnicos!$A$2:$A$100,IF(Projetos!BV125=1,Técnicos!$F$2:$F$100,IF(Projetos!BV125=2,Técnicos!$H$2:$H$100,Técnicos!$J$2:$J$100)),,0,1))</f>
        <v/>
      </c>
      <c r="BQ126" s="15" t="str" cm="1">
        <f t="array" ref="BQ126">IF(OR($B126="",BQ$2=""),"",Projetos!$K125*_xlfn.XLOOKUP(BQ$2,Técnicos!$A$2:$A$100,IF(Projetos!BW125=1,Técnicos!$F$2:$F$100,IF(Projetos!BW125=2,Técnicos!$H$2:$H$100,Técnicos!$J$2:$J$100)),,0,1))</f>
        <v/>
      </c>
    </row>
    <row r="127" spans="3:69" x14ac:dyDescent="0.25">
      <c r="C127" s="15" t="str" cm="1">
        <f t="array" ref="C127">IF(OR($B127="",C$2=""),"",Projetos!$K126*_xlfn.XLOOKUP(C$2,Técnicos!$A$2:$A$100,IF(Projetos!I126=1,Técnicos!$F$2:$F$100,IF(Projetos!I126=2,Técnicos!$H$2:$H$100,Técnicos!$J$2:$J$100)),,0,1))</f>
        <v/>
      </c>
      <c r="D127" s="15" t="str" cm="1">
        <f t="array" ref="D127">IF(OR($B127="",D$2=""),"",Projetos!$K126*_xlfn.XLOOKUP(D$2,Técnicos!$A$2:$A$100,IF(Projetos!J126=1,Técnicos!$F$2:$F$100,IF(Projetos!J126=2,Técnicos!$H$2:$H$100,Técnicos!$J$2:$J$100)),,0,1))</f>
        <v/>
      </c>
      <c r="E127" s="15" t="str" cm="1">
        <f t="array" ref="E127">IF(OR($B127="",E$2=""),"",Projetos!$K126*_xlfn.XLOOKUP(E$2,Técnicos!$A$2:$A$100,IF(Projetos!K126=1,Técnicos!$F$2:$F$100,IF(Projetos!K126=2,Técnicos!$H$2:$H$100,Técnicos!$J$2:$J$100)),,0,1))</f>
        <v/>
      </c>
      <c r="F127" s="15" t="str" cm="1">
        <f t="array" ref="F127">IF(OR($B127="",F$2=""),"",Projetos!$K126*_xlfn.XLOOKUP(F$2,Técnicos!$A$2:$A$100,IF(Projetos!L126=1,Técnicos!$F$2:$F$100,IF(Projetos!L126=2,Técnicos!$H$2:$H$100,Técnicos!$J$2:$J$100)),,0,1))</f>
        <v/>
      </c>
      <c r="G127" s="15" t="str" cm="1">
        <f t="array" ref="G127">IF(OR($B127="",G$2=""),"",Projetos!$K126*_xlfn.XLOOKUP(G$2,Técnicos!$A$2:$A$100,IF(Projetos!M126=1,Técnicos!$F$2:$F$100,IF(Projetos!M126=2,Técnicos!$H$2:$H$100,Técnicos!$J$2:$J$100)),,0,1))</f>
        <v/>
      </c>
      <c r="H127" s="15" t="str" cm="1">
        <f t="array" ref="H127">IF(OR($B127="",H$2=""),"",Projetos!$K126*_xlfn.XLOOKUP(H$2,Técnicos!$A$2:$A$100,IF(Projetos!N126=1,Técnicos!$F$2:$F$100,IF(Projetos!N126=2,Técnicos!$H$2:$H$100,Técnicos!$J$2:$J$100)),,0,1))</f>
        <v/>
      </c>
      <c r="I127" s="15" t="str" cm="1">
        <f t="array" ref="I127">IF(OR($B127="",I$2=""),"",Projetos!$K126*_xlfn.XLOOKUP(I$2,Técnicos!$A$2:$A$100,IF(Projetos!O126=1,Técnicos!$F$2:$F$100,IF(Projetos!O126=2,Técnicos!$H$2:$H$100,Técnicos!$J$2:$J$100)),,0,1))</f>
        <v/>
      </c>
      <c r="J127" s="15" t="str" cm="1">
        <f t="array" ref="J127">IF(OR($B127="",J$2=""),"",Projetos!$K126*_xlfn.XLOOKUP(J$2,Técnicos!$A$2:$A$100,IF(Projetos!P126=1,Técnicos!$F$2:$F$100,IF(Projetos!P126=2,Técnicos!$H$2:$H$100,Técnicos!$J$2:$J$100)),,0,1))</f>
        <v/>
      </c>
      <c r="K127" s="15" t="str" cm="1">
        <f t="array" ref="K127">IF(OR($B127="",K$2=""),"",Projetos!$K126*_xlfn.XLOOKUP(K$2,Técnicos!$A$2:$A$100,IF(Projetos!Q126=1,Técnicos!$F$2:$F$100,IF(Projetos!Q126=2,Técnicos!$H$2:$H$100,Técnicos!$J$2:$J$100)),,0,1))</f>
        <v/>
      </c>
      <c r="L127" s="15" t="str" cm="1">
        <f t="array" ref="L127">IF(OR($B127="",L$2=""),"",Projetos!$K126*_xlfn.XLOOKUP(L$2,Técnicos!$A$2:$A$100,IF(Projetos!R126=1,Técnicos!$F$2:$F$100,IF(Projetos!R126=2,Técnicos!$H$2:$H$100,Técnicos!$J$2:$J$100)),,0,1))</f>
        <v/>
      </c>
      <c r="M127" s="15" t="str" cm="1">
        <f t="array" ref="M127">IF(OR($B127="",M$2=""),"",Projetos!$K126*_xlfn.XLOOKUP(M$2,Técnicos!$A$2:$A$100,IF(Projetos!S126=1,Técnicos!$F$2:$F$100,IF(Projetos!S126=2,Técnicos!$H$2:$H$100,Técnicos!$J$2:$J$100)),,0,1))</f>
        <v/>
      </c>
      <c r="N127" s="15" t="str" cm="1">
        <f t="array" ref="N127">IF(OR($B127="",N$2=""),"",Projetos!$K126*_xlfn.XLOOKUP(N$2,Técnicos!$A$2:$A$100,IF(Projetos!T126=1,Técnicos!$F$2:$F$100,IF(Projetos!T126=2,Técnicos!$H$2:$H$100,Técnicos!$J$2:$J$100)),,0,1))</f>
        <v/>
      </c>
      <c r="O127" s="15" t="str" cm="1">
        <f t="array" ref="O127">IF(OR($B127="",O$2=""),"",Projetos!$K126*_xlfn.XLOOKUP(O$2,Técnicos!$A$2:$A$100,IF(Projetos!U126=1,Técnicos!$F$2:$F$100,IF(Projetos!U126=2,Técnicos!$H$2:$H$100,Técnicos!$J$2:$J$100)),,0,1))</f>
        <v/>
      </c>
      <c r="P127" s="15" t="str" cm="1">
        <f t="array" ref="P127">IF(OR($B127="",P$2=""),"",Projetos!$K126*_xlfn.XLOOKUP(P$2,Técnicos!$A$2:$A$100,IF(Projetos!V126=1,Técnicos!$F$2:$F$100,IF(Projetos!V126=2,Técnicos!$H$2:$H$100,Técnicos!$J$2:$J$100)),,0,1))</f>
        <v/>
      </c>
      <c r="Q127" s="15" t="str" cm="1">
        <f t="array" ref="Q127">IF(OR($B127="",Q$2=""),"",Projetos!$K126*_xlfn.XLOOKUP(Q$2,Técnicos!$A$2:$A$100,IF(Projetos!W126=1,Técnicos!$F$2:$F$100,IF(Projetos!W126=2,Técnicos!$H$2:$H$100,Técnicos!$J$2:$J$100)),,0,1))</f>
        <v/>
      </c>
      <c r="R127" s="15" t="str" cm="1">
        <f t="array" ref="R127">IF(OR($B127="",R$2=""),"",Projetos!$K126*_xlfn.XLOOKUP(R$2,Técnicos!$A$2:$A$100,IF(Projetos!X126=1,Técnicos!$F$2:$F$100,IF(Projetos!X126=2,Técnicos!$H$2:$H$100,Técnicos!$J$2:$J$100)),,0,1))</f>
        <v/>
      </c>
      <c r="S127" s="15" t="str" cm="1">
        <f t="array" ref="S127">IF(OR($B127="",S$2=""),"",Projetos!$K126*_xlfn.XLOOKUP(S$2,Técnicos!$A$2:$A$100,IF(Projetos!Y126=1,Técnicos!$F$2:$F$100,IF(Projetos!Y126=2,Técnicos!$H$2:$H$100,Técnicos!$J$2:$J$100)),,0,1))</f>
        <v/>
      </c>
      <c r="T127" s="15" t="str" cm="1">
        <f t="array" ref="T127">IF(OR($B127="",T$2=""),"",Projetos!$K126*_xlfn.XLOOKUP(T$2,Técnicos!$A$2:$A$100,IF(Projetos!Z126=1,Técnicos!$F$2:$F$100,IF(Projetos!Z126=2,Técnicos!$H$2:$H$100,Técnicos!$J$2:$J$100)),,0,1))</f>
        <v/>
      </c>
      <c r="U127" s="15" t="str" cm="1">
        <f t="array" ref="U127">IF(OR($B127="",U$2=""),"",Projetos!$K126*_xlfn.XLOOKUP(U$2,Técnicos!$A$2:$A$100,IF(Projetos!AA126=1,Técnicos!$F$2:$F$100,IF(Projetos!AA126=2,Técnicos!$H$2:$H$100,Técnicos!$J$2:$J$100)),,0,1))</f>
        <v/>
      </c>
      <c r="V127" s="15" t="str" cm="1">
        <f t="array" ref="V127">IF(OR($B127="",V$2=""),"",Projetos!$K126*_xlfn.XLOOKUP(V$2,Técnicos!$A$2:$A$100,IF(Projetos!AB126=1,Técnicos!$F$2:$F$100,IF(Projetos!AB126=2,Técnicos!$H$2:$H$100,Técnicos!$J$2:$J$100)),,0,1))</f>
        <v/>
      </c>
      <c r="W127" s="15" t="str" cm="1">
        <f t="array" ref="W127">IF(OR($B127="",W$2=""),"",Projetos!$K126*_xlfn.XLOOKUP(W$2,Técnicos!$A$2:$A$100,IF(Projetos!AC126=1,Técnicos!$F$2:$F$100,IF(Projetos!AC126=2,Técnicos!$H$2:$H$100,Técnicos!$J$2:$J$100)),,0,1))</f>
        <v/>
      </c>
      <c r="X127" s="15" t="str" cm="1">
        <f t="array" ref="X127">IF(OR($B127="",X$2=""),"",Projetos!$K126*_xlfn.XLOOKUP(X$2,Técnicos!$A$2:$A$100,IF(Projetos!AD126=1,Técnicos!$F$2:$F$100,IF(Projetos!AD126=2,Técnicos!$H$2:$H$100,Técnicos!$J$2:$J$100)),,0,1))</f>
        <v/>
      </c>
      <c r="Y127" s="15" t="str" cm="1">
        <f t="array" ref="Y127">IF(OR($B127="",Y$2=""),"",Projetos!$K126*_xlfn.XLOOKUP(Y$2,Técnicos!$A$2:$A$100,IF(Projetos!AE126=1,Técnicos!$F$2:$F$100,IF(Projetos!AE126=2,Técnicos!$H$2:$H$100,Técnicos!$J$2:$J$100)),,0,1))</f>
        <v/>
      </c>
      <c r="Z127" s="15" t="str" cm="1">
        <f t="array" ref="Z127">IF(OR($B127="",Z$2=""),"",Projetos!$K126*_xlfn.XLOOKUP(Z$2,Técnicos!$A$2:$A$100,IF(Projetos!AF126=1,Técnicos!$F$2:$F$100,IF(Projetos!AF126=2,Técnicos!$H$2:$H$100,Técnicos!$J$2:$J$100)),,0,1))</f>
        <v/>
      </c>
      <c r="AA127" s="15" t="str" cm="1">
        <f t="array" ref="AA127">IF(OR($B127="",AA$2=""),"",Projetos!$K126*_xlfn.XLOOKUP(AA$2,Técnicos!$A$2:$A$100,IF(Projetos!AG126=1,Técnicos!$F$2:$F$100,IF(Projetos!AG126=2,Técnicos!$H$2:$H$100,Técnicos!$J$2:$J$100)),,0,1))</f>
        <v/>
      </c>
      <c r="AB127" s="15" t="str" cm="1">
        <f t="array" ref="AB127">IF(OR($B127="",AB$2=""),"",Projetos!$K126*_xlfn.XLOOKUP(AB$2,Técnicos!$A$2:$A$100,IF(Projetos!AH126=1,Técnicos!$F$2:$F$100,IF(Projetos!AH126=2,Técnicos!$H$2:$H$100,Técnicos!$J$2:$J$100)),,0,1))</f>
        <v/>
      </c>
      <c r="AC127" s="15" t="str" cm="1">
        <f t="array" ref="AC127">IF(OR($B127="",AC$2=""),"",Projetos!$K126*_xlfn.XLOOKUP(AC$2,Técnicos!$A$2:$A$100,IF(Projetos!AI126=1,Técnicos!$F$2:$F$100,IF(Projetos!AI126=2,Técnicos!$H$2:$H$100,Técnicos!$J$2:$J$100)),,0,1))</f>
        <v/>
      </c>
      <c r="AD127" s="15" t="str" cm="1">
        <f t="array" ref="AD127">IF(OR($B127="",AD$2=""),"",Projetos!$K126*_xlfn.XLOOKUP(AD$2,Técnicos!$A$2:$A$100,IF(Projetos!AJ126=1,Técnicos!$F$2:$F$100,IF(Projetos!AJ126=2,Técnicos!$H$2:$H$100,Técnicos!$J$2:$J$100)),,0,1))</f>
        <v/>
      </c>
      <c r="AE127" s="15" t="str" cm="1">
        <f t="array" ref="AE127">IF(OR($B127="",AE$2=""),"",Projetos!$K126*_xlfn.XLOOKUP(AE$2,Técnicos!$A$2:$A$100,IF(Projetos!AK126=1,Técnicos!$F$2:$F$100,IF(Projetos!AK126=2,Técnicos!$H$2:$H$100,Técnicos!$J$2:$J$100)),,0,1))</f>
        <v/>
      </c>
      <c r="AF127" s="15" t="str" cm="1">
        <f t="array" ref="AF127">IF(OR($B127="",AF$2=""),"",Projetos!$K126*_xlfn.XLOOKUP(AF$2,Técnicos!$A$2:$A$100,IF(Projetos!AL126=1,Técnicos!$F$2:$F$100,IF(Projetos!AL126=2,Técnicos!$H$2:$H$100,Técnicos!$J$2:$J$100)),,0,1))</f>
        <v/>
      </c>
      <c r="AG127" s="15" t="str" cm="1">
        <f t="array" ref="AG127">IF(OR($B127="",AG$2=""),"",Projetos!$K126*_xlfn.XLOOKUP(AG$2,Técnicos!$A$2:$A$100,IF(Projetos!AM126=1,Técnicos!$F$2:$F$100,IF(Projetos!AM126=2,Técnicos!$H$2:$H$100,Técnicos!$J$2:$J$100)),,0,1))</f>
        <v/>
      </c>
      <c r="AH127" s="15" t="str" cm="1">
        <f t="array" ref="AH127">IF(OR($B127="",AH$2=""),"",Projetos!$K126*_xlfn.XLOOKUP(AH$2,Técnicos!$A$2:$A$100,IF(Projetos!AN126=1,Técnicos!$F$2:$F$100,IF(Projetos!AN126=2,Técnicos!$H$2:$H$100,Técnicos!$J$2:$J$100)),,0,1))</f>
        <v/>
      </c>
      <c r="AI127" s="15" t="str" cm="1">
        <f t="array" ref="AI127">IF(OR($B127="",AI$2=""),"",Projetos!$K126*_xlfn.XLOOKUP(AI$2,Técnicos!$A$2:$A$100,IF(Projetos!AO126=1,Técnicos!$F$2:$F$100,IF(Projetos!AO126=2,Técnicos!$H$2:$H$100,Técnicos!$J$2:$J$100)),,0,1))</f>
        <v/>
      </c>
      <c r="AJ127" s="15" t="str" cm="1">
        <f t="array" ref="AJ127">IF(OR($B127="",AJ$2=""),"",Projetos!$K126*_xlfn.XLOOKUP(AJ$2,Técnicos!$A$2:$A$100,IF(Projetos!AP126=1,Técnicos!$F$2:$F$100,IF(Projetos!AP126=2,Técnicos!$H$2:$H$100,Técnicos!$J$2:$J$100)),,0,1))</f>
        <v/>
      </c>
      <c r="AK127" s="15" t="str" cm="1">
        <f t="array" ref="AK127">IF(OR($B127="",AK$2=""),"",Projetos!$K126*_xlfn.XLOOKUP(AK$2,Técnicos!$A$2:$A$100,IF(Projetos!AQ126=1,Técnicos!$F$2:$F$100,IF(Projetos!AQ126=2,Técnicos!$H$2:$H$100,Técnicos!$J$2:$J$100)),,0,1))</f>
        <v/>
      </c>
      <c r="AL127" s="15" t="str" cm="1">
        <f t="array" ref="AL127">IF(OR($B127="",AL$2=""),"",Projetos!$K126*_xlfn.XLOOKUP(AL$2,Técnicos!$A$2:$A$100,IF(Projetos!AR126=1,Técnicos!$F$2:$F$100,IF(Projetos!AR126=2,Técnicos!$H$2:$H$100,Técnicos!$J$2:$J$100)),,0,1))</f>
        <v/>
      </c>
      <c r="AM127" s="15" t="str" cm="1">
        <f t="array" ref="AM127">IF(OR($B127="",AM$2=""),"",Projetos!$K126*_xlfn.XLOOKUP(AM$2,Técnicos!$A$2:$A$100,IF(Projetos!AS126=1,Técnicos!$F$2:$F$100,IF(Projetos!AS126=2,Técnicos!$H$2:$H$100,Técnicos!$J$2:$J$100)),,0,1))</f>
        <v/>
      </c>
      <c r="AN127" s="15" t="str" cm="1">
        <f t="array" ref="AN127">IF(OR($B127="",AN$2=""),"",Projetos!$K126*_xlfn.XLOOKUP(AN$2,Técnicos!$A$2:$A$100,IF(Projetos!AT126=1,Técnicos!$F$2:$F$100,IF(Projetos!AT126=2,Técnicos!$H$2:$H$100,Técnicos!$J$2:$J$100)),,0,1))</f>
        <v/>
      </c>
      <c r="AO127" s="15" t="str" cm="1">
        <f t="array" ref="AO127">IF(OR($B127="",AO$2=""),"",Projetos!$K126*_xlfn.XLOOKUP(AO$2,Técnicos!$A$2:$A$100,IF(Projetos!AU126=1,Técnicos!$F$2:$F$100,IF(Projetos!AU126=2,Técnicos!$H$2:$H$100,Técnicos!$J$2:$J$100)),,0,1))</f>
        <v/>
      </c>
      <c r="AP127" s="15" t="str" cm="1">
        <f t="array" ref="AP127">IF(OR($B127="",AP$2=""),"",Projetos!$K126*_xlfn.XLOOKUP(AP$2,Técnicos!$A$2:$A$100,IF(Projetos!AV126=1,Técnicos!$F$2:$F$100,IF(Projetos!AV126=2,Técnicos!$H$2:$H$100,Técnicos!$J$2:$J$100)),,0,1))</f>
        <v/>
      </c>
      <c r="AQ127" s="15" t="str" cm="1">
        <f t="array" ref="AQ127">IF(OR($B127="",AQ$2=""),"",Projetos!$K126*_xlfn.XLOOKUP(AQ$2,Técnicos!$A$2:$A$100,IF(Projetos!AW126=1,Técnicos!$F$2:$F$100,IF(Projetos!AW126=2,Técnicos!$H$2:$H$100,Técnicos!$J$2:$J$100)),,0,1))</f>
        <v/>
      </c>
      <c r="AR127" s="15" t="str" cm="1">
        <f t="array" ref="AR127">IF(OR($B127="",AR$2=""),"",Projetos!$K126*_xlfn.XLOOKUP(AR$2,Técnicos!$A$2:$A$100,IF(Projetos!AX126=1,Técnicos!$F$2:$F$100,IF(Projetos!AX126=2,Técnicos!$H$2:$H$100,Técnicos!$J$2:$J$100)),,0,1))</f>
        <v/>
      </c>
      <c r="AS127" s="15" t="str" cm="1">
        <f t="array" ref="AS127">IF(OR($B127="",AS$2=""),"",Projetos!$K126*_xlfn.XLOOKUP(AS$2,Técnicos!$A$2:$A$100,IF(Projetos!AY126=1,Técnicos!$F$2:$F$100,IF(Projetos!AY126=2,Técnicos!$H$2:$H$100,Técnicos!$J$2:$J$100)),,0,1))</f>
        <v/>
      </c>
      <c r="AT127" s="15" t="str" cm="1">
        <f t="array" ref="AT127">IF(OR($B127="",AT$2=""),"",Projetos!$K126*_xlfn.XLOOKUP(AT$2,Técnicos!$A$2:$A$100,IF(Projetos!AZ126=1,Técnicos!$F$2:$F$100,IF(Projetos!AZ126=2,Técnicos!$H$2:$H$100,Técnicos!$J$2:$J$100)),,0,1))</f>
        <v/>
      </c>
      <c r="AU127" s="15" t="str" cm="1">
        <f t="array" ref="AU127">IF(OR($B127="",AU$2=""),"",Projetos!$K126*_xlfn.XLOOKUP(AU$2,Técnicos!$A$2:$A$100,IF(Projetos!BA126=1,Técnicos!$F$2:$F$100,IF(Projetos!BA126=2,Técnicos!$H$2:$H$100,Técnicos!$J$2:$J$100)),,0,1))</f>
        <v/>
      </c>
      <c r="AV127" s="15" t="str" cm="1">
        <f t="array" ref="AV127">IF(OR($B127="",AV$2=""),"",Projetos!$K126*_xlfn.XLOOKUP(AV$2,Técnicos!$A$2:$A$100,IF(Projetos!BB126=1,Técnicos!$F$2:$F$100,IF(Projetos!BB126=2,Técnicos!$H$2:$H$100,Técnicos!$J$2:$J$100)),,0,1))</f>
        <v/>
      </c>
      <c r="AW127" s="15" t="str" cm="1">
        <f t="array" ref="AW127">IF(OR($B127="",AW$2=""),"",Projetos!$K126*_xlfn.XLOOKUP(AW$2,Técnicos!$A$2:$A$100,IF(Projetos!BC126=1,Técnicos!$F$2:$F$100,IF(Projetos!BC126=2,Técnicos!$H$2:$H$100,Técnicos!$J$2:$J$100)),,0,1))</f>
        <v/>
      </c>
      <c r="AX127" s="15" t="str" cm="1">
        <f t="array" ref="AX127">IF(OR($B127="",AX$2=""),"",Projetos!$K126*_xlfn.XLOOKUP(AX$2,Técnicos!$A$2:$A$100,IF(Projetos!BD126=1,Técnicos!$F$2:$F$100,IF(Projetos!BD126=2,Técnicos!$H$2:$H$100,Técnicos!$J$2:$J$100)),,0,1))</f>
        <v/>
      </c>
      <c r="AY127" s="15" t="str" cm="1">
        <f t="array" ref="AY127">IF(OR($B127="",AY$2=""),"",Projetos!$K126*_xlfn.XLOOKUP(AY$2,Técnicos!$A$2:$A$100,IF(Projetos!BE126=1,Técnicos!$F$2:$F$100,IF(Projetos!BE126=2,Técnicos!$H$2:$H$100,Técnicos!$J$2:$J$100)),,0,1))</f>
        <v/>
      </c>
      <c r="AZ127" s="15" t="str" cm="1">
        <f t="array" ref="AZ127">IF(OR($B127="",AZ$2=""),"",Projetos!$K126*_xlfn.XLOOKUP(AZ$2,Técnicos!$A$2:$A$100,IF(Projetos!BF126=1,Técnicos!$F$2:$F$100,IF(Projetos!BF126=2,Técnicos!$H$2:$H$100,Técnicos!$J$2:$J$100)),,0,1))</f>
        <v/>
      </c>
      <c r="BA127" s="15" t="str" cm="1">
        <f t="array" ref="BA127">IF(OR($B127="",BA$2=""),"",Projetos!$K126*_xlfn.XLOOKUP(BA$2,Técnicos!$A$2:$A$100,IF(Projetos!BG126=1,Técnicos!$F$2:$F$100,IF(Projetos!BG126=2,Técnicos!$H$2:$H$100,Técnicos!$J$2:$J$100)),,0,1))</f>
        <v/>
      </c>
      <c r="BB127" s="15" t="str" cm="1">
        <f t="array" ref="BB127">IF(OR($B127="",BB$2=""),"",Projetos!$K126*_xlfn.XLOOKUP(BB$2,Técnicos!$A$2:$A$100,IF(Projetos!BH126=1,Técnicos!$F$2:$F$100,IF(Projetos!BH126=2,Técnicos!$H$2:$H$100,Técnicos!$J$2:$J$100)),,0,1))</f>
        <v/>
      </c>
      <c r="BC127" s="15" t="str" cm="1">
        <f t="array" ref="BC127">IF(OR($B127="",BC$2=""),"",Projetos!$K126*_xlfn.XLOOKUP(BC$2,Técnicos!$A$2:$A$100,IF(Projetos!BI126=1,Técnicos!$F$2:$F$100,IF(Projetos!BI126=2,Técnicos!$H$2:$H$100,Técnicos!$J$2:$J$100)),,0,1))</f>
        <v/>
      </c>
      <c r="BD127" s="15" t="str" cm="1">
        <f t="array" ref="BD127">IF(OR($B127="",BD$2=""),"",Projetos!$K126*_xlfn.XLOOKUP(BD$2,Técnicos!$A$2:$A$100,IF(Projetos!BJ126=1,Técnicos!$F$2:$F$100,IF(Projetos!BJ126=2,Técnicos!$H$2:$H$100,Técnicos!$J$2:$J$100)),,0,1))</f>
        <v/>
      </c>
      <c r="BE127" s="15" t="str" cm="1">
        <f t="array" ref="BE127">IF(OR($B127="",BE$2=""),"",Projetos!$K126*_xlfn.XLOOKUP(BE$2,Técnicos!$A$2:$A$100,IF(Projetos!BK126=1,Técnicos!$F$2:$F$100,IF(Projetos!BK126=2,Técnicos!$H$2:$H$100,Técnicos!$J$2:$J$100)),,0,1))</f>
        <v/>
      </c>
      <c r="BF127" s="15" t="str" cm="1">
        <f t="array" ref="BF127">IF(OR($B127="",BF$2=""),"",Projetos!$K126*_xlfn.XLOOKUP(BF$2,Técnicos!$A$2:$A$100,IF(Projetos!BL126=1,Técnicos!$F$2:$F$100,IF(Projetos!BL126=2,Técnicos!$H$2:$H$100,Técnicos!$J$2:$J$100)),,0,1))</f>
        <v/>
      </c>
      <c r="BG127" s="15" t="str" cm="1">
        <f t="array" ref="BG127">IF(OR($B127="",BG$2=""),"",Projetos!$K126*_xlfn.XLOOKUP(BG$2,Técnicos!$A$2:$A$100,IF(Projetos!BM126=1,Técnicos!$F$2:$F$100,IF(Projetos!BM126=2,Técnicos!$H$2:$H$100,Técnicos!$J$2:$J$100)),,0,1))</f>
        <v/>
      </c>
      <c r="BH127" s="15" t="str" cm="1">
        <f t="array" ref="BH127">IF(OR($B127="",BH$2=""),"",Projetos!$K126*_xlfn.XLOOKUP(BH$2,Técnicos!$A$2:$A$100,IF(Projetos!BN126=1,Técnicos!$F$2:$F$100,IF(Projetos!BN126=2,Técnicos!$H$2:$H$100,Técnicos!$J$2:$J$100)),,0,1))</f>
        <v/>
      </c>
      <c r="BI127" s="15" t="str" cm="1">
        <f t="array" ref="BI127">IF(OR($B127="",BI$2=""),"",Projetos!$K126*_xlfn.XLOOKUP(BI$2,Técnicos!$A$2:$A$100,IF(Projetos!BO126=1,Técnicos!$F$2:$F$100,IF(Projetos!BO126=2,Técnicos!$H$2:$H$100,Técnicos!$J$2:$J$100)),,0,1))</f>
        <v/>
      </c>
      <c r="BJ127" s="15" t="str" cm="1">
        <f t="array" ref="BJ127">IF(OR($B127="",BJ$2=""),"",Projetos!$K126*_xlfn.XLOOKUP(BJ$2,Técnicos!$A$2:$A$100,IF(Projetos!BP126=1,Técnicos!$F$2:$F$100,IF(Projetos!BP126=2,Técnicos!$H$2:$H$100,Técnicos!$J$2:$J$100)),,0,1))</f>
        <v/>
      </c>
      <c r="BK127" s="15" t="str" cm="1">
        <f t="array" ref="BK127">IF(OR($B127="",BK$2=""),"",Projetos!$K126*_xlfn.XLOOKUP(BK$2,Técnicos!$A$2:$A$100,IF(Projetos!BQ126=1,Técnicos!$F$2:$F$100,IF(Projetos!BQ126=2,Técnicos!$H$2:$H$100,Técnicos!$J$2:$J$100)),,0,1))</f>
        <v/>
      </c>
      <c r="BL127" s="15" t="str" cm="1">
        <f t="array" ref="BL127">IF(OR($B127="",BL$2=""),"",Projetos!$K126*_xlfn.XLOOKUP(BL$2,Técnicos!$A$2:$A$100,IF(Projetos!BR126=1,Técnicos!$F$2:$F$100,IF(Projetos!BR126=2,Técnicos!$H$2:$H$100,Técnicos!$J$2:$J$100)),,0,1))</f>
        <v/>
      </c>
      <c r="BM127" s="15" t="str" cm="1">
        <f t="array" ref="BM127">IF(OR($B127="",BM$2=""),"",Projetos!$K126*_xlfn.XLOOKUP(BM$2,Técnicos!$A$2:$A$100,IF(Projetos!BS126=1,Técnicos!$F$2:$F$100,IF(Projetos!BS126=2,Técnicos!$H$2:$H$100,Técnicos!$J$2:$J$100)),,0,1))</f>
        <v/>
      </c>
      <c r="BN127" s="15" t="str" cm="1">
        <f t="array" ref="BN127">IF(OR($B127="",BN$2=""),"",Projetos!$K126*_xlfn.XLOOKUP(BN$2,Técnicos!$A$2:$A$100,IF(Projetos!BT126=1,Técnicos!$F$2:$F$100,IF(Projetos!BT126=2,Técnicos!$H$2:$H$100,Técnicos!$J$2:$J$100)),,0,1))</f>
        <v/>
      </c>
      <c r="BO127" s="15" t="str" cm="1">
        <f t="array" ref="BO127">IF(OR($B127="",BO$2=""),"",Projetos!$K126*_xlfn.XLOOKUP(BO$2,Técnicos!$A$2:$A$100,IF(Projetos!BU126=1,Técnicos!$F$2:$F$100,IF(Projetos!BU126=2,Técnicos!$H$2:$H$100,Técnicos!$J$2:$J$100)),,0,1))</f>
        <v/>
      </c>
      <c r="BP127" s="15" t="str" cm="1">
        <f t="array" ref="BP127">IF(OR($B127="",BP$2=""),"",Projetos!$K126*_xlfn.XLOOKUP(BP$2,Técnicos!$A$2:$A$100,IF(Projetos!BV126=1,Técnicos!$F$2:$F$100,IF(Projetos!BV126=2,Técnicos!$H$2:$H$100,Técnicos!$J$2:$J$100)),,0,1))</f>
        <v/>
      </c>
      <c r="BQ127" s="15" t="str" cm="1">
        <f t="array" ref="BQ127">IF(OR($B127="",BQ$2=""),"",Projetos!$K126*_xlfn.XLOOKUP(BQ$2,Técnicos!$A$2:$A$100,IF(Projetos!BW126=1,Técnicos!$F$2:$F$100,IF(Projetos!BW126=2,Técnicos!$H$2:$H$100,Técnicos!$J$2:$J$100)),,0,1))</f>
        <v/>
      </c>
    </row>
    <row r="128" spans="3:69" x14ac:dyDescent="0.25">
      <c r="C128" s="15" t="str" cm="1">
        <f t="array" ref="C128">IF(OR($B128="",C$2=""),"",Projetos!$K127*_xlfn.XLOOKUP(C$2,Técnicos!$A$2:$A$100,IF(Projetos!I127=1,Técnicos!$F$2:$F$100,IF(Projetos!I127=2,Técnicos!$H$2:$H$100,Técnicos!$J$2:$J$100)),,0,1))</f>
        <v/>
      </c>
      <c r="D128" s="15" t="str" cm="1">
        <f t="array" ref="D128">IF(OR($B128="",D$2=""),"",Projetos!$K127*_xlfn.XLOOKUP(D$2,Técnicos!$A$2:$A$100,IF(Projetos!J127=1,Técnicos!$F$2:$F$100,IF(Projetos!J127=2,Técnicos!$H$2:$H$100,Técnicos!$J$2:$J$100)),,0,1))</f>
        <v/>
      </c>
      <c r="E128" s="15" t="str" cm="1">
        <f t="array" ref="E128">IF(OR($B128="",E$2=""),"",Projetos!$K127*_xlfn.XLOOKUP(E$2,Técnicos!$A$2:$A$100,IF(Projetos!K127=1,Técnicos!$F$2:$F$100,IF(Projetos!K127=2,Técnicos!$H$2:$H$100,Técnicos!$J$2:$J$100)),,0,1))</f>
        <v/>
      </c>
      <c r="F128" s="15" t="str" cm="1">
        <f t="array" ref="F128">IF(OR($B128="",F$2=""),"",Projetos!$K127*_xlfn.XLOOKUP(F$2,Técnicos!$A$2:$A$100,IF(Projetos!L127=1,Técnicos!$F$2:$F$100,IF(Projetos!L127=2,Técnicos!$H$2:$H$100,Técnicos!$J$2:$J$100)),,0,1))</f>
        <v/>
      </c>
      <c r="G128" s="15" t="str" cm="1">
        <f t="array" ref="G128">IF(OR($B128="",G$2=""),"",Projetos!$K127*_xlfn.XLOOKUP(G$2,Técnicos!$A$2:$A$100,IF(Projetos!M127=1,Técnicos!$F$2:$F$100,IF(Projetos!M127=2,Técnicos!$H$2:$H$100,Técnicos!$J$2:$J$100)),,0,1))</f>
        <v/>
      </c>
      <c r="H128" s="15" t="str" cm="1">
        <f t="array" ref="H128">IF(OR($B128="",H$2=""),"",Projetos!$K127*_xlfn.XLOOKUP(H$2,Técnicos!$A$2:$A$100,IF(Projetos!N127=1,Técnicos!$F$2:$F$100,IF(Projetos!N127=2,Técnicos!$H$2:$H$100,Técnicos!$J$2:$J$100)),,0,1))</f>
        <v/>
      </c>
      <c r="I128" s="15" t="str" cm="1">
        <f t="array" ref="I128">IF(OR($B128="",I$2=""),"",Projetos!$K127*_xlfn.XLOOKUP(I$2,Técnicos!$A$2:$A$100,IF(Projetos!O127=1,Técnicos!$F$2:$F$100,IF(Projetos!O127=2,Técnicos!$H$2:$H$100,Técnicos!$J$2:$J$100)),,0,1))</f>
        <v/>
      </c>
      <c r="J128" s="15" t="str" cm="1">
        <f t="array" ref="J128">IF(OR($B128="",J$2=""),"",Projetos!$K127*_xlfn.XLOOKUP(J$2,Técnicos!$A$2:$A$100,IF(Projetos!P127=1,Técnicos!$F$2:$F$100,IF(Projetos!P127=2,Técnicos!$H$2:$H$100,Técnicos!$J$2:$J$100)),,0,1))</f>
        <v/>
      </c>
      <c r="K128" s="15" t="str" cm="1">
        <f t="array" ref="K128">IF(OR($B128="",K$2=""),"",Projetos!$K127*_xlfn.XLOOKUP(K$2,Técnicos!$A$2:$A$100,IF(Projetos!Q127=1,Técnicos!$F$2:$F$100,IF(Projetos!Q127=2,Técnicos!$H$2:$H$100,Técnicos!$J$2:$J$100)),,0,1))</f>
        <v/>
      </c>
      <c r="L128" s="15" t="str" cm="1">
        <f t="array" ref="L128">IF(OR($B128="",L$2=""),"",Projetos!$K127*_xlfn.XLOOKUP(L$2,Técnicos!$A$2:$A$100,IF(Projetos!R127=1,Técnicos!$F$2:$F$100,IF(Projetos!R127=2,Técnicos!$H$2:$H$100,Técnicos!$J$2:$J$100)),,0,1))</f>
        <v/>
      </c>
      <c r="M128" s="15" t="str" cm="1">
        <f t="array" ref="M128">IF(OR($B128="",M$2=""),"",Projetos!$K127*_xlfn.XLOOKUP(M$2,Técnicos!$A$2:$A$100,IF(Projetos!S127=1,Técnicos!$F$2:$F$100,IF(Projetos!S127=2,Técnicos!$H$2:$H$100,Técnicos!$J$2:$J$100)),,0,1))</f>
        <v/>
      </c>
      <c r="N128" s="15" t="str" cm="1">
        <f t="array" ref="N128">IF(OR($B128="",N$2=""),"",Projetos!$K127*_xlfn.XLOOKUP(N$2,Técnicos!$A$2:$A$100,IF(Projetos!T127=1,Técnicos!$F$2:$F$100,IF(Projetos!T127=2,Técnicos!$H$2:$H$100,Técnicos!$J$2:$J$100)),,0,1))</f>
        <v/>
      </c>
      <c r="O128" s="15" t="str" cm="1">
        <f t="array" ref="O128">IF(OR($B128="",O$2=""),"",Projetos!$K127*_xlfn.XLOOKUP(O$2,Técnicos!$A$2:$A$100,IF(Projetos!U127=1,Técnicos!$F$2:$F$100,IF(Projetos!U127=2,Técnicos!$H$2:$H$100,Técnicos!$J$2:$J$100)),,0,1))</f>
        <v/>
      </c>
      <c r="P128" s="15" t="str" cm="1">
        <f t="array" ref="P128">IF(OR($B128="",P$2=""),"",Projetos!$K127*_xlfn.XLOOKUP(P$2,Técnicos!$A$2:$A$100,IF(Projetos!V127=1,Técnicos!$F$2:$F$100,IF(Projetos!V127=2,Técnicos!$H$2:$H$100,Técnicos!$J$2:$J$100)),,0,1))</f>
        <v/>
      </c>
      <c r="Q128" s="15" t="str" cm="1">
        <f t="array" ref="Q128">IF(OR($B128="",Q$2=""),"",Projetos!$K127*_xlfn.XLOOKUP(Q$2,Técnicos!$A$2:$A$100,IF(Projetos!W127=1,Técnicos!$F$2:$F$100,IF(Projetos!W127=2,Técnicos!$H$2:$H$100,Técnicos!$J$2:$J$100)),,0,1))</f>
        <v/>
      </c>
      <c r="R128" s="15" t="str" cm="1">
        <f t="array" ref="R128">IF(OR($B128="",R$2=""),"",Projetos!$K127*_xlfn.XLOOKUP(R$2,Técnicos!$A$2:$A$100,IF(Projetos!X127=1,Técnicos!$F$2:$F$100,IF(Projetos!X127=2,Técnicos!$H$2:$H$100,Técnicos!$J$2:$J$100)),,0,1))</f>
        <v/>
      </c>
      <c r="S128" s="15" t="str" cm="1">
        <f t="array" ref="S128">IF(OR($B128="",S$2=""),"",Projetos!$K127*_xlfn.XLOOKUP(S$2,Técnicos!$A$2:$A$100,IF(Projetos!Y127=1,Técnicos!$F$2:$F$100,IF(Projetos!Y127=2,Técnicos!$H$2:$H$100,Técnicos!$J$2:$J$100)),,0,1))</f>
        <v/>
      </c>
      <c r="T128" s="15" t="str" cm="1">
        <f t="array" ref="T128">IF(OR($B128="",T$2=""),"",Projetos!$K127*_xlfn.XLOOKUP(T$2,Técnicos!$A$2:$A$100,IF(Projetos!Z127=1,Técnicos!$F$2:$F$100,IF(Projetos!Z127=2,Técnicos!$H$2:$H$100,Técnicos!$J$2:$J$100)),,0,1))</f>
        <v/>
      </c>
      <c r="U128" s="15" t="str" cm="1">
        <f t="array" ref="U128">IF(OR($B128="",U$2=""),"",Projetos!$K127*_xlfn.XLOOKUP(U$2,Técnicos!$A$2:$A$100,IF(Projetos!AA127=1,Técnicos!$F$2:$F$100,IF(Projetos!AA127=2,Técnicos!$H$2:$H$100,Técnicos!$J$2:$J$100)),,0,1))</f>
        <v/>
      </c>
      <c r="V128" s="15" t="str" cm="1">
        <f t="array" ref="V128">IF(OR($B128="",V$2=""),"",Projetos!$K127*_xlfn.XLOOKUP(V$2,Técnicos!$A$2:$A$100,IF(Projetos!AB127=1,Técnicos!$F$2:$F$100,IF(Projetos!AB127=2,Técnicos!$H$2:$H$100,Técnicos!$J$2:$J$100)),,0,1))</f>
        <v/>
      </c>
      <c r="W128" s="15" t="str" cm="1">
        <f t="array" ref="W128">IF(OR($B128="",W$2=""),"",Projetos!$K127*_xlfn.XLOOKUP(W$2,Técnicos!$A$2:$A$100,IF(Projetos!AC127=1,Técnicos!$F$2:$F$100,IF(Projetos!AC127=2,Técnicos!$H$2:$H$100,Técnicos!$J$2:$J$100)),,0,1))</f>
        <v/>
      </c>
      <c r="X128" s="15" t="str" cm="1">
        <f t="array" ref="X128">IF(OR($B128="",X$2=""),"",Projetos!$K127*_xlfn.XLOOKUP(X$2,Técnicos!$A$2:$A$100,IF(Projetos!AD127=1,Técnicos!$F$2:$F$100,IF(Projetos!AD127=2,Técnicos!$H$2:$H$100,Técnicos!$J$2:$J$100)),,0,1))</f>
        <v/>
      </c>
      <c r="Y128" s="15" t="str" cm="1">
        <f t="array" ref="Y128">IF(OR($B128="",Y$2=""),"",Projetos!$K127*_xlfn.XLOOKUP(Y$2,Técnicos!$A$2:$A$100,IF(Projetos!AE127=1,Técnicos!$F$2:$F$100,IF(Projetos!AE127=2,Técnicos!$H$2:$H$100,Técnicos!$J$2:$J$100)),,0,1))</f>
        <v/>
      </c>
      <c r="Z128" s="15" t="str" cm="1">
        <f t="array" ref="Z128">IF(OR($B128="",Z$2=""),"",Projetos!$K127*_xlfn.XLOOKUP(Z$2,Técnicos!$A$2:$A$100,IF(Projetos!AF127=1,Técnicos!$F$2:$F$100,IF(Projetos!AF127=2,Técnicos!$H$2:$H$100,Técnicos!$J$2:$J$100)),,0,1))</f>
        <v/>
      </c>
      <c r="AA128" s="15" t="str" cm="1">
        <f t="array" ref="AA128">IF(OR($B128="",AA$2=""),"",Projetos!$K127*_xlfn.XLOOKUP(AA$2,Técnicos!$A$2:$A$100,IF(Projetos!AG127=1,Técnicos!$F$2:$F$100,IF(Projetos!AG127=2,Técnicos!$H$2:$H$100,Técnicos!$J$2:$J$100)),,0,1))</f>
        <v/>
      </c>
      <c r="AB128" s="15" t="str" cm="1">
        <f t="array" ref="AB128">IF(OR($B128="",AB$2=""),"",Projetos!$K127*_xlfn.XLOOKUP(AB$2,Técnicos!$A$2:$A$100,IF(Projetos!AH127=1,Técnicos!$F$2:$F$100,IF(Projetos!AH127=2,Técnicos!$H$2:$H$100,Técnicos!$J$2:$J$100)),,0,1))</f>
        <v/>
      </c>
      <c r="AC128" s="15" t="str" cm="1">
        <f t="array" ref="AC128">IF(OR($B128="",AC$2=""),"",Projetos!$K127*_xlfn.XLOOKUP(AC$2,Técnicos!$A$2:$A$100,IF(Projetos!AI127=1,Técnicos!$F$2:$F$100,IF(Projetos!AI127=2,Técnicos!$H$2:$H$100,Técnicos!$J$2:$J$100)),,0,1))</f>
        <v/>
      </c>
      <c r="AD128" s="15" t="str" cm="1">
        <f t="array" ref="AD128">IF(OR($B128="",AD$2=""),"",Projetos!$K127*_xlfn.XLOOKUP(AD$2,Técnicos!$A$2:$A$100,IF(Projetos!AJ127=1,Técnicos!$F$2:$F$100,IF(Projetos!AJ127=2,Técnicos!$H$2:$H$100,Técnicos!$J$2:$J$100)),,0,1))</f>
        <v/>
      </c>
      <c r="AE128" s="15" t="str" cm="1">
        <f t="array" ref="AE128">IF(OR($B128="",AE$2=""),"",Projetos!$K127*_xlfn.XLOOKUP(AE$2,Técnicos!$A$2:$A$100,IF(Projetos!AK127=1,Técnicos!$F$2:$F$100,IF(Projetos!AK127=2,Técnicos!$H$2:$H$100,Técnicos!$J$2:$J$100)),,0,1))</f>
        <v/>
      </c>
      <c r="AF128" s="15" t="str" cm="1">
        <f t="array" ref="AF128">IF(OR($B128="",AF$2=""),"",Projetos!$K127*_xlfn.XLOOKUP(AF$2,Técnicos!$A$2:$A$100,IF(Projetos!AL127=1,Técnicos!$F$2:$F$100,IF(Projetos!AL127=2,Técnicos!$H$2:$H$100,Técnicos!$J$2:$J$100)),,0,1))</f>
        <v/>
      </c>
      <c r="AG128" s="15" t="str" cm="1">
        <f t="array" ref="AG128">IF(OR($B128="",AG$2=""),"",Projetos!$K127*_xlfn.XLOOKUP(AG$2,Técnicos!$A$2:$A$100,IF(Projetos!AM127=1,Técnicos!$F$2:$F$100,IF(Projetos!AM127=2,Técnicos!$H$2:$H$100,Técnicos!$J$2:$J$100)),,0,1))</f>
        <v/>
      </c>
      <c r="AH128" s="15" t="str" cm="1">
        <f t="array" ref="AH128">IF(OR($B128="",AH$2=""),"",Projetos!$K127*_xlfn.XLOOKUP(AH$2,Técnicos!$A$2:$A$100,IF(Projetos!AN127=1,Técnicos!$F$2:$F$100,IF(Projetos!AN127=2,Técnicos!$H$2:$H$100,Técnicos!$J$2:$J$100)),,0,1))</f>
        <v/>
      </c>
      <c r="AI128" s="15" t="str" cm="1">
        <f t="array" ref="AI128">IF(OR($B128="",AI$2=""),"",Projetos!$K127*_xlfn.XLOOKUP(AI$2,Técnicos!$A$2:$A$100,IF(Projetos!AO127=1,Técnicos!$F$2:$F$100,IF(Projetos!AO127=2,Técnicos!$H$2:$H$100,Técnicos!$J$2:$J$100)),,0,1))</f>
        <v/>
      </c>
      <c r="AJ128" s="15" t="str" cm="1">
        <f t="array" ref="AJ128">IF(OR($B128="",AJ$2=""),"",Projetos!$K127*_xlfn.XLOOKUP(AJ$2,Técnicos!$A$2:$A$100,IF(Projetos!AP127=1,Técnicos!$F$2:$F$100,IF(Projetos!AP127=2,Técnicos!$H$2:$H$100,Técnicos!$J$2:$J$100)),,0,1))</f>
        <v/>
      </c>
      <c r="AK128" s="15" t="str" cm="1">
        <f t="array" ref="AK128">IF(OR($B128="",AK$2=""),"",Projetos!$K127*_xlfn.XLOOKUP(AK$2,Técnicos!$A$2:$A$100,IF(Projetos!AQ127=1,Técnicos!$F$2:$F$100,IF(Projetos!AQ127=2,Técnicos!$H$2:$H$100,Técnicos!$J$2:$J$100)),,0,1))</f>
        <v/>
      </c>
      <c r="AL128" s="15" t="str" cm="1">
        <f t="array" ref="AL128">IF(OR($B128="",AL$2=""),"",Projetos!$K127*_xlfn.XLOOKUP(AL$2,Técnicos!$A$2:$A$100,IF(Projetos!AR127=1,Técnicos!$F$2:$F$100,IF(Projetos!AR127=2,Técnicos!$H$2:$H$100,Técnicos!$J$2:$J$100)),,0,1))</f>
        <v/>
      </c>
      <c r="AM128" s="15" t="str" cm="1">
        <f t="array" ref="AM128">IF(OR($B128="",AM$2=""),"",Projetos!$K127*_xlfn.XLOOKUP(AM$2,Técnicos!$A$2:$A$100,IF(Projetos!AS127=1,Técnicos!$F$2:$F$100,IF(Projetos!AS127=2,Técnicos!$H$2:$H$100,Técnicos!$J$2:$J$100)),,0,1))</f>
        <v/>
      </c>
      <c r="AN128" s="15" t="str" cm="1">
        <f t="array" ref="AN128">IF(OR($B128="",AN$2=""),"",Projetos!$K127*_xlfn.XLOOKUP(AN$2,Técnicos!$A$2:$A$100,IF(Projetos!AT127=1,Técnicos!$F$2:$F$100,IF(Projetos!AT127=2,Técnicos!$H$2:$H$100,Técnicos!$J$2:$J$100)),,0,1))</f>
        <v/>
      </c>
      <c r="AO128" s="15" t="str" cm="1">
        <f t="array" ref="AO128">IF(OR($B128="",AO$2=""),"",Projetos!$K127*_xlfn.XLOOKUP(AO$2,Técnicos!$A$2:$A$100,IF(Projetos!AU127=1,Técnicos!$F$2:$F$100,IF(Projetos!AU127=2,Técnicos!$H$2:$H$100,Técnicos!$J$2:$J$100)),,0,1))</f>
        <v/>
      </c>
      <c r="AP128" s="15" t="str" cm="1">
        <f t="array" ref="AP128">IF(OR($B128="",AP$2=""),"",Projetos!$K127*_xlfn.XLOOKUP(AP$2,Técnicos!$A$2:$A$100,IF(Projetos!AV127=1,Técnicos!$F$2:$F$100,IF(Projetos!AV127=2,Técnicos!$H$2:$H$100,Técnicos!$J$2:$J$100)),,0,1))</f>
        <v/>
      </c>
      <c r="AQ128" s="15" t="str" cm="1">
        <f t="array" ref="AQ128">IF(OR($B128="",AQ$2=""),"",Projetos!$K127*_xlfn.XLOOKUP(AQ$2,Técnicos!$A$2:$A$100,IF(Projetos!AW127=1,Técnicos!$F$2:$F$100,IF(Projetos!AW127=2,Técnicos!$H$2:$H$100,Técnicos!$J$2:$J$100)),,0,1))</f>
        <v/>
      </c>
      <c r="AR128" s="15" t="str" cm="1">
        <f t="array" ref="AR128">IF(OR($B128="",AR$2=""),"",Projetos!$K127*_xlfn.XLOOKUP(AR$2,Técnicos!$A$2:$A$100,IF(Projetos!AX127=1,Técnicos!$F$2:$F$100,IF(Projetos!AX127=2,Técnicos!$H$2:$H$100,Técnicos!$J$2:$J$100)),,0,1))</f>
        <v/>
      </c>
      <c r="AS128" s="15" t="str" cm="1">
        <f t="array" ref="AS128">IF(OR($B128="",AS$2=""),"",Projetos!$K127*_xlfn.XLOOKUP(AS$2,Técnicos!$A$2:$A$100,IF(Projetos!AY127=1,Técnicos!$F$2:$F$100,IF(Projetos!AY127=2,Técnicos!$H$2:$H$100,Técnicos!$J$2:$J$100)),,0,1))</f>
        <v/>
      </c>
      <c r="AT128" s="15" t="str" cm="1">
        <f t="array" ref="AT128">IF(OR($B128="",AT$2=""),"",Projetos!$K127*_xlfn.XLOOKUP(AT$2,Técnicos!$A$2:$A$100,IF(Projetos!AZ127=1,Técnicos!$F$2:$F$100,IF(Projetos!AZ127=2,Técnicos!$H$2:$H$100,Técnicos!$J$2:$J$100)),,0,1))</f>
        <v/>
      </c>
      <c r="AU128" s="15" t="str" cm="1">
        <f t="array" ref="AU128">IF(OR($B128="",AU$2=""),"",Projetos!$K127*_xlfn.XLOOKUP(AU$2,Técnicos!$A$2:$A$100,IF(Projetos!BA127=1,Técnicos!$F$2:$F$100,IF(Projetos!BA127=2,Técnicos!$H$2:$H$100,Técnicos!$J$2:$J$100)),,0,1))</f>
        <v/>
      </c>
      <c r="AV128" s="15" t="str" cm="1">
        <f t="array" ref="AV128">IF(OR($B128="",AV$2=""),"",Projetos!$K127*_xlfn.XLOOKUP(AV$2,Técnicos!$A$2:$A$100,IF(Projetos!BB127=1,Técnicos!$F$2:$F$100,IF(Projetos!BB127=2,Técnicos!$H$2:$H$100,Técnicos!$J$2:$J$100)),,0,1))</f>
        <v/>
      </c>
      <c r="AW128" s="15" t="str" cm="1">
        <f t="array" ref="AW128">IF(OR($B128="",AW$2=""),"",Projetos!$K127*_xlfn.XLOOKUP(AW$2,Técnicos!$A$2:$A$100,IF(Projetos!BC127=1,Técnicos!$F$2:$F$100,IF(Projetos!BC127=2,Técnicos!$H$2:$H$100,Técnicos!$J$2:$J$100)),,0,1))</f>
        <v/>
      </c>
      <c r="AX128" s="15" t="str" cm="1">
        <f t="array" ref="AX128">IF(OR($B128="",AX$2=""),"",Projetos!$K127*_xlfn.XLOOKUP(AX$2,Técnicos!$A$2:$A$100,IF(Projetos!BD127=1,Técnicos!$F$2:$F$100,IF(Projetos!BD127=2,Técnicos!$H$2:$H$100,Técnicos!$J$2:$J$100)),,0,1))</f>
        <v/>
      </c>
      <c r="AY128" s="15" t="str" cm="1">
        <f t="array" ref="AY128">IF(OR($B128="",AY$2=""),"",Projetos!$K127*_xlfn.XLOOKUP(AY$2,Técnicos!$A$2:$A$100,IF(Projetos!BE127=1,Técnicos!$F$2:$F$100,IF(Projetos!BE127=2,Técnicos!$H$2:$H$100,Técnicos!$J$2:$J$100)),,0,1))</f>
        <v/>
      </c>
      <c r="AZ128" s="15" t="str" cm="1">
        <f t="array" ref="AZ128">IF(OR($B128="",AZ$2=""),"",Projetos!$K127*_xlfn.XLOOKUP(AZ$2,Técnicos!$A$2:$A$100,IF(Projetos!BF127=1,Técnicos!$F$2:$F$100,IF(Projetos!BF127=2,Técnicos!$H$2:$H$100,Técnicos!$J$2:$J$100)),,0,1))</f>
        <v/>
      </c>
      <c r="BA128" s="15" t="str" cm="1">
        <f t="array" ref="BA128">IF(OR($B128="",BA$2=""),"",Projetos!$K127*_xlfn.XLOOKUP(BA$2,Técnicos!$A$2:$A$100,IF(Projetos!BG127=1,Técnicos!$F$2:$F$100,IF(Projetos!BG127=2,Técnicos!$H$2:$H$100,Técnicos!$J$2:$J$100)),,0,1))</f>
        <v/>
      </c>
      <c r="BB128" s="15" t="str" cm="1">
        <f t="array" ref="BB128">IF(OR($B128="",BB$2=""),"",Projetos!$K127*_xlfn.XLOOKUP(BB$2,Técnicos!$A$2:$A$100,IF(Projetos!BH127=1,Técnicos!$F$2:$F$100,IF(Projetos!BH127=2,Técnicos!$H$2:$H$100,Técnicos!$J$2:$J$100)),,0,1))</f>
        <v/>
      </c>
      <c r="BC128" s="15" t="str" cm="1">
        <f t="array" ref="BC128">IF(OR($B128="",BC$2=""),"",Projetos!$K127*_xlfn.XLOOKUP(BC$2,Técnicos!$A$2:$A$100,IF(Projetos!BI127=1,Técnicos!$F$2:$F$100,IF(Projetos!BI127=2,Técnicos!$H$2:$H$100,Técnicos!$J$2:$J$100)),,0,1))</f>
        <v/>
      </c>
      <c r="BD128" s="15" t="str" cm="1">
        <f t="array" ref="BD128">IF(OR($B128="",BD$2=""),"",Projetos!$K127*_xlfn.XLOOKUP(BD$2,Técnicos!$A$2:$A$100,IF(Projetos!BJ127=1,Técnicos!$F$2:$F$100,IF(Projetos!BJ127=2,Técnicos!$H$2:$H$100,Técnicos!$J$2:$J$100)),,0,1))</f>
        <v/>
      </c>
      <c r="BE128" s="15" t="str" cm="1">
        <f t="array" ref="BE128">IF(OR($B128="",BE$2=""),"",Projetos!$K127*_xlfn.XLOOKUP(BE$2,Técnicos!$A$2:$A$100,IF(Projetos!BK127=1,Técnicos!$F$2:$F$100,IF(Projetos!BK127=2,Técnicos!$H$2:$H$100,Técnicos!$J$2:$J$100)),,0,1))</f>
        <v/>
      </c>
      <c r="BF128" s="15" t="str" cm="1">
        <f t="array" ref="BF128">IF(OR($B128="",BF$2=""),"",Projetos!$K127*_xlfn.XLOOKUP(BF$2,Técnicos!$A$2:$A$100,IF(Projetos!BL127=1,Técnicos!$F$2:$F$100,IF(Projetos!BL127=2,Técnicos!$H$2:$H$100,Técnicos!$J$2:$J$100)),,0,1))</f>
        <v/>
      </c>
      <c r="BG128" s="15" t="str" cm="1">
        <f t="array" ref="BG128">IF(OR($B128="",BG$2=""),"",Projetos!$K127*_xlfn.XLOOKUP(BG$2,Técnicos!$A$2:$A$100,IF(Projetos!BM127=1,Técnicos!$F$2:$F$100,IF(Projetos!BM127=2,Técnicos!$H$2:$H$100,Técnicos!$J$2:$J$100)),,0,1))</f>
        <v/>
      </c>
      <c r="BH128" s="15" t="str" cm="1">
        <f t="array" ref="BH128">IF(OR($B128="",BH$2=""),"",Projetos!$K127*_xlfn.XLOOKUP(BH$2,Técnicos!$A$2:$A$100,IF(Projetos!BN127=1,Técnicos!$F$2:$F$100,IF(Projetos!BN127=2,Técnicos!$H$2:$H$100,Técnicos!$J$2:$J$100)),,0,1))</f>
        <v/>
      </c>
      <c r="BI128" s="15" t="str" cm="1">
        <f t="array" ref="BI128">IF(OR($B128="",BI$2=""),"",Projetos!$K127*_xlfn.XLOOKUP(BI$2,Técnicos!$A$2:$A$100,IF(Projetos!BO127=1,Técnicos!$F$2:$F$100,IF(Projetos!BO127=2,Técnicos!$H$2:$H$100,Técnicos!$J$2:$J$100)),,0,1))</f>
        <v/>
      </c>
      <c r="BJ128" s="15" t="str" cm="1">
        <f t="array" ref="BJ128">IF(OR($B128="",BJ$2=""),"",Projetos!$K127*_xlfn.XLOOKUP(BJ$2,Técnicos!$A$2:$A$100,IF(Projetos!BP127=1,Técnicos!$F$2:$F$100,IF(Projetos!BP127=2,Técnicos!$H$2:$H$100,Técnicos!$J$2:$J$100)),,0,1))</f>
        <v/>
      </c>
      <c r="BK128" s="15" t="str" cm="1">
        <f t="array" ref="BK128">IF(OR($B128="",BK$2=""),"",Projetos!$K127*_xlfn.XLOOKUP(BK$2,Técnicos!$A$2:$A$100,IF(Projetos!BQ127=1,Técnicos!$F$2:$F$100,IF(Projetos!BQ127=2,Técnicos!$H$2:$H$100,Técnicos!$J$2:$J$100)),,0,1))</f>
        <v/>
      </c>
      <c r="BL128" s="15" t="str" cm="1">
        <f t="array" ref="BL128">IF(OR($B128="",BL$2=""),"",Projetos!$K127*_xlfn.XLOOKUP(BL$2,Técnicos!$A$2:$A$100,IF(Projetos!BR127=1,Técnicos!$F$2:$F$100,IF(Projetos!BR127=2,Técnicos!$H$2:$H$100,Técnicos!$J$2:$J$100)),,0,1))</f>
        <v/>
      </c>
      <c r="BM128" s="15" t="str" cm="1">
        <f t="array" ref="BM128">IF(OR($B128="",BM$2=""),"",Projetos!$K127*_xlfn.XLOOKUP(BM$2,Técnicos!$A$2:$A$100,IF(Projetos!BS127=1,Técnicos!$F$2:$F$100,IF(Projetos!BS127=2,Técnicos!$H$2:$H$100,Técnicos!$J$2:$J$100)),,0,1))</f>
        <v/>
      </c>
      <c r="BN128" s="15" t="str" cm="1">
        <f t="array" ref="BN128">IF(OR($B128="",BN$2=""),"",Projetos!$K127*_xlfn.XLOOKUP(BN$2,Técnicos!$A$2:$A$100,IF(Projetos!BT127=1,Técnicos!$F$2:$F$100,IF(Projetos!BT127=2,Técnicos!$H$2:$H$100,Técnicos!$J$2:$J$100)),,0,1))</f>
        <v/>
      </c>
      <c r="BO128" s="15" t="str" cm="1">
        <f t="array" ref="BO128">IF(OR($B128="",BO$2=""),"",Projetos!$K127*_xlfn.XLOOKUP(BO$2,Técnicos!$A$2:$A$100,IF(Projetos!BU127=1,Técnicos!$F$2:$F$100,IF(Projetos!BU127=2,Técnicos!$H$2:$H$100,Técnicos!$J$2:$J$100)),,0,1))</f>
        <v/>
      </c>
      <c r="BP128" s="15" t="str" cm="1">
        <f t="array" ref="BP128">IF(OR($B128="",BP$2=""),"",Projetos!$K127*_xlfn.XLOOKUP(BP$2,Técnicos!$A$2:$A$100,IF(Projetos!BV127=1,Técnicos!$F$2:$F$100,IF(Projetos!BV127=2,Técnicos!$H$2:$H$100,Técnicos!$J$2:$J$100)),,0,1))</f>
        <v/>
      </c>
      <c r="BQ128" s="15" t="str" cm="1">
        <f t="array" ref="BQ128">IF(OR($B128="",BQ$2=""),"",Projetos!$K127*_xlfn.XLOOKUP(BQ$2,Técnicos!$A$2:$A$100,IF(Projetos!BW127=1,Técnicos!$F$2:$F$100,IF(Projetos!BW127=2,Técnicos!$H$2:$H$100,Técnicos!$J$2:$J$100)),,0,1))</f>
        <v/>
      </c>
    </row>
    <row r="129" spans="3:69" x14ac:dyDescent="0.25">
      <c r="C129" s="15" t="str" cm="1">
        <f t="array" ref="C129">IF(OR($B129="",C$2=""),"",Projetos!$K128*_xlfn.XLOOKUP(C$2,Técnicos!$A$2:$A$100,IF(Projetos!I128=1,Técnicos!$F$2:$F$100,IF(Projetos!I128=2,Técnicos!$H$2:$H$100,Técnicos!$J$2:$J$100)),,0,1))</f>
        <v/>
      </c>
      <c r="D129" s="15" t="str" cm="1">
        <f t="array" ref="D129">IF(OR($B129="",D$2=""),"",Projetos!$K128*_xlfn.XLOOKUP(D$2,Técnicos!$A$2:$A$100,IF(Projetos!J128=1,Técnicos!$F$2:$F$100,IF(Projetos!J128=2,Técnicos!$H$2:$H$100,Técnicos!$J$2:$J$100)),,0,1))</f>
        <v/>
      </c>
      <c r="E129" s="15" t="str" cm="1">
        <f t="array" ref="E129">IF(OR($B129="",E$2=""),"",Projetos!$K128*_xlfn.XLOOKUP(E$2,Técnicos!$A$2:$A$100,IF(Projetos!K128=1,Técnicos!$F$2:$F$100,IF(Projetos!K128=2,Técnicos!$H$2:$H$100,Técnicos!$J$2:$J$100)),,0,1))</f>
        <v/>
      </c>
      <c r="F129" s="15" t="str" cm="1">
        <f t="array" ref="F129">IF(OR($B129="",F$2=""),"",Projetos!$K128*_xlfn.XLOOKUP(F$2,Técnicos!$A$2:$A$100,IF(Projetos!L128=1,Técnicos!$F$2:$F$100,IF(Projetos!L128=2,Técnicos!$H$2:$H$100,Técnicos!$J$2:$J$100)),,0,1))</f>
        <v/>
      </c>
      <c r="G129" s="15" t="str" cm="1">
        <f t="array" ref="G129">IF(OR($B129="",G$2=""),"",Projetos!$K128*_xlfn.XLOOKUP(G$2,Técnicos!$A$2:$A$100,IF(Projetos!M128=1,Técnicos!$F$2:$F$100,IF(Projetos!M128=2,Técnicos!$H$2:$H$100,Técnicos!$J$2:$J$100)),,0,1))</f>
        <v/>
      </c>
      <c r="H129" s="15" t="str" cm="1">
        <f t="array" ref="H129">IF(OR($B129="",H$2=""),"",Projetos!$K128*_xlfn.XLOOKUP(H$2,Técnicos!$A$2:$A$100,IF(Projetos!N128=1,Técnicos!$F$2:$F$100,IF(Projetos!N128=2,Técnicos!$H$2:$H$100,Técnicos!$J$2:$J$100)),,0,1))</f>
        <v/>
      </c>
      <c r="I129" s="15" t="str" cm="1">
        <f t="array" ref="I129">IF(OR($B129="",I$2=""),"",Projetos!$K128*_xlfn.XLOOKUP(I$2,Técnicos!$A$2:$A$100,IF(Projetos!O128=1,Técnicos!$F$2:$F$100,IF(Projetos!O128=2,Técnicos!$H$2:$H$100,Técnicos!$J$2:$J$100)),,0,1))</f>
        <v/>
      </c>
      <c r="J129" s="15" t="str" cm="1">
        <f t="array" ref="J129">IF(OR($B129="",J$2=""),"",Projetos!$K128*_xlfn.XLOOKUP(J$2,Técnicos!$A$2:$A$100,IF(Projetos!P128=1,Técnicos!$F$2:$F$100,IF(Projetos!P128=2,Técnicos!$H$2:$H$100,Técnicos!$J$2:$J$100)),,0,1))</f>
        <v/>
      </c>
      <c r="K129" s="15" t="str" cm="1">
        <f t="array" ref="K129">IF(OR($B129="",K$2=""),"",Projetos!$K128*_xlfn.XLOOKUP(K$2,Técnicos!$A$2:$A$100,IF(Projetos!Q128=1,Técnicos!$F$2:$F$100,IF(Projetos!Q128=2,Técnicos!$H$2:$H$100,Técnicos!$J$2:$J$100)),,0,1))</f>
        <v/>
      </c>
      <c r="L129" s="15" t="str" cm="1">
        <f t="array" ref="L129">IF(OR($B129="",L$2=""),"",Projetos!$K128*_xlfn.XLOOKUP(L$2,Técnicos!$A$2:$A$100,IF(Projetos!R128=1,Técnicos!$F$2:$F$100,IF(Projetos!R128=2,Técnicos!$H$2:$H$100,Técnicos!$J$2:$J$100)),,0,1))</f>
        <v/>
      </c>
      <c r="M129" s="15" t="str" cm="1">
        <f t="array" ref="M129">IF(OR($B129="",M$2=""),"",Projetos!$K128*_xlfn.XLOOKUP(M$2,Técnicos!$A$2:$A$100,IF(Projetos!S128=1,Técnicos!$F$2:$F$100,IF(Projetos!S128=2,Técnicos!$H$2:$H$100,Técnicos!$J$2:$J$100)),,0,1))</f>
        <v/>
      </c>
      <c r="N129" s="15" t="str" cm="1">
        <f t="array" ref="N129">IF(OR($B129="",N$2=""),"",Projetos!$K128*_xlfn.XLOOKUP(N$2,Técnicos!$A$2:$A$100,IF(Projetos!T128=1,Técnicos!$F$2:$F$100,IF(Projetos!T128=2,Técnicos!$H$2:$H$100,Técnicos!$J$2:$J$100)),,0,1))</f>
        <v/>
      </c>
      <c r="O129" s="15" t="str" cm="1">
        <f t="array" ref="O129">IF(OR($B129="",O$2=""),"",Projetos!$K128*_xlfn.XLOOKUP(O$2,Técnicos!$A$2:$A$100,IF(Projetos!U128=1,Técnicos!$F$2:$F$100,IF(Projetos!U128=2,Técnicos!$H$2:$H$100,Técnicos!$J$2:$J$100)),,0,1))</f>
        <v/>
      </c>
      <c r="P129" s="15" t="str" cm="1">
        <f t="array" ref="P129">IF(OR($B129="",P$2=""),"",Projetos!$K128*_xlfn.XLOOKUP(P$2,Técnicos!$A$2:$A$100,IF(Projetos!V128=1,Técnicos!$F$2:$F$100,IF(Projetos!V128=2,Técnicos!$H$2:$H$100,Técnicos!$J$2:$J$100)),,0,1))</f>
        <v/>
      </c>
      <c r="Q129" s="15" t="str" cm="1">
        <f t="array" ref="Q129">IF(OR($B129="",Q$2=""),"",Projetos!$K128*_xlfn.XLOOKUP(Q$2,Técnicos!$A$2:$A$100,IF(Projetos!W128=1,Técnicos!$F$2:$F$100,IF(Projetos!W128=2,Técnicos!$H$2:$H$100,Técnicos!$J$2:$J$100)),,0,1))</f>
        <v/>
      </c>
      <c r="R129" s="15" t="str" cm="1">
        <f t="array" ref="R129">IF(OR($B129="",R$2=""),"",Projetos!$K128*_xlfn.XLOOKUP(R$2,Técnicos!$A$2:$A$100,IF(Projetos!X128=1,Técnicos!$F$2:$F$100,IF(Projetos!X128=2,Técnicos!$H$2:$H$100,Técnicos!$J$2:$J$100)),,0,1))</f>
        <v/>
      </c>
      <c r="S129" s="15" t="str" cm="1">
        <f t="array" ref="S129">IF(OR($B129="",S$2=""),"",Projetos!$K128*_xlfn.XLOOKUP(S$2,Técnicos!$A$2:$A$100,IF(Projetos!Y128=1,Técnicos!$F$2:$F$100,IF(Projetos!Y128=2,Técnicos!$H$2:$H$100,Técnicos!$J$2:$J$100)),,0,1))</f>
        <v/>
      </c>
      <c r="T129" s="15" t="str" cm="1">
        <f t="array" ref="T129">IF(OR($B129="",T$2=""),"",Projetos!$K128*_xlfn.XLOOKUP(T$2,Técnicos!$A$2:$A$100,IF(Projetos!Z128=1,Técnicos!$F$2:$F$100,IF(Projetos!Z128=2,Técnicos!$H$2:$H$100,Técnicos!$J$2:$J$100)),,0,1))</f>
        <v/>
      </c>
      <c r="U129" s="15" t="str" cm="1">
        <f t="array" ref="U129">IF(OR($B129="",U$2=""),"",Projetos!$K128*_xlfn.XLOOKUP(U$2,Técnicos!$A$2:$A$100,IF(Projetos!AA128=1,Técnicos!$F$2:$F$100,IF(Projetos!AA128=2,Técnicos!$H$2:$H$100,Técnicos!$J$2:$J$100)),,0,1))</f>
        <v/>
      </c>
      <c r="V129" s="15" t="str" cm="1">
        <f t="array" ref="V129">IF(OR($B129="",V$2=""),"",Projetos!$K128*_xlfn.XLOOKUP(V$2,Técnicos!$A$2:$A$100,IF(Projetos!AB128=1,Técnicos!$F$2:$F$100,IF(Projetos!AB128=2,Técnicos!$H$2:$H$100,Técnicos!$J$2:$J$100)),,0,1))</f>
        <v/>
      </c>
      <c r="W129" s="15" t="str" cm="1">
        <f t="array" ref="W129">IF(OR($B129="",W$2=""),"",Projetos!$K128*_xlfn.XLOOKUP(W$2,Técnicos!$A$2:$A$100,IF(Projetos!AC128=1,Técnicos!$F$2:$F$100,IF(Projetos!AC128=2,Técnicos!$H$2:$H$100,Técnicos!$J$2:$J$100)),,0,1))</f>
        <v/>
      </c>
      <c r="X129" s="15" t="str" cm="1">
        <f t="array" ref="X129">IF(OR($B129="",X$2=""),"",Projetos!$K128*_xlfn.XLOOKUP(X$2,Técnicos!$A$2:$A$100,IF(Projetos!AD128=1,Técnicos!$F$2:$F$100,IF(Projetos!AD128=2,Técnicos!$H$2:$H$100,Técnicos!$J$2:$J$100)),,0,1))</f>
        <v/>
      </c>
      <c r="Y129" s="15" t="str" cm="1">
        <f t="array" ref="Y129">IF(OR($B129="",Y$2=""),"",Projetos!$K128*_xlfn.XLOOKUP(Y$2,Técnicos!$A$2:$A$100,IF(Projetos!AE128=1,Técnicos!$F$2:$F$100,IF(Projetos!AE128=2,Técnicos!$H$2:$H$100,Técnicos!$J$2:$J$100)),,0,1))</f>
        <v/>
      </c>
      <c r="Z129" s="15" t="str" cm="1">
        <f t="array" ref="Z129">IF(OR($B129="",Z$2=""),"",Projetos!$K128*_xlfn.XLOOKUP(Z$2,Técnicos!$A$2:$A$100,IF(Projetos!AF128=1,Técnicos!$F$2:$F$100,IF(Projetos!AF128=2,Técnicos!$H$2:$H$100,Técnicos!$J$2:$J$100)),,0,1))</f>
        <v/>
      </c>
      <c r="AA129" s="15" t="str" cm="1">
        <f t="array" ref="AA129">IF(OR($B129="",AA$2=""),"",Projetos!$K128*_xlfn.XLOOKUP(AA$2,Técnicos!$A$2:$A$100,IF(Projetos!AG128=1,Técnicos!$F$2:$F$100,IF(Projetos!AG128=2,Técnicos!$H$2:$H$100,Técnicos!$J$2:$J$100)),,0,1))</f>
        <v/>
      </c>
      <c r="AB129" s="15" t="str" cm="1">
        <f t="array" ref="AB129">IF(OR($B129="",AB$2=""),"",Projetos!$K128*_xlfn.XLOOKUP(AB$2,Técnicos!$A$2:$A$100,IF(Projetos!AH128=1,Técnicos!$F$2:$F$100,IF(Projetos!AH128=2,Técnicos!$H$2:$H$100,Técnicos!$J$2:$J$100)),,0,1))</f>
        <v/>
      </c>
      <c r="AC129" s="15" t="str" cm="1">
        <f t="array" ref="AC129">IF(OR($B129="",AC$2=""),"",Projetos!$K128*_xlfn.XLOOKUP(AC$2,Técnicos!$A$2:$A$100,IF(Projetos!AI128=1,Técnicos!$F$2:$F$100,IF(Projetos!AI128=2,Técnicos!$H$2:$H$100,Técnicos!$J$2:$J$100)),,0,1))</f>
        <v/>
      </c>
      <c r="AD129" s="15" t="str" cm="1">
        <f t="array" ref="AD129">IF(OR($B129="",AD$2=""),"",Projetos!$K128*_xlfn.XLOOKUP(AD$2,Técnicos!$A$2:$A$100,IF(Projetos!AJ128=1,Técnicos!$F$2:$F$100,IF(Projetos!AJ128=2,Técnicos!$H$2:$H$100,Técnicos!$J$2:$J$100)),,0,1))</f>
        <v/>
      </c>
      <c r="AE129" s="15" t="str" cm="1">
        <f t="array" ref="AE129">IF(OR($B129="",AE$2=""),"",Projetos!$K128*_xlfn.XLOOKUP(AE$2,Técnicos!$A$2:$A$100,IF(Projetos!AK128=1,Técnicos!$F$2:$F$100,IF(Projetos!AK128=2,Técnicos!$H$2:$H$100,Técnicos!$J$2:$J$100)),,0,1))</f>
        <v/>
      </c>
      <c r="AF129" s="15" t="str" cm="1">
        <f t="array" ref="AF129">IF(OR($B129="",AF$2=""),"",Projetos!$K128*_xlfn.XLOOKUP(AF$2,Técnicos!$A$2:$A$100,IF(Projetos!AL128=1,Técnicos!$F$2:$F$100,IF(Projetos!AL128=2,Técnicos!$H$2:$H$100,Técnicos!$J$2:$J$100)),,0,1))</f>
        <v/>
      </c>
      <c r="AG129" s="15" t="str" cm="1">
        <f t="array" ref="AG129">IF(OR($B129="",AG$2=""),"",Projetos!$K128*_xlfn.XLOOKUP(AG$2,Técnicos!$A$2:$A$100,IF(Projetos!AM128=1,Técnicos!$F$2:$F$100,IF(Projetos!AM128=2,Técnicos!$H$2:$H$100,Técnicos!$J$2:$J$100)),,0,1))</f>
        <v/>
      </c>
      <c r="AH129" s="15" t="str" cm="1">
        <f t="array" ref="AH129">IF(OR($B129="",AH$2=""),"",Projetos!$K128*_xlfn.XLOOKUP(AH$2,Técnicos!$A$2:$A$100,IF(Projetos!AN128=1,Técnicos!$F$2:$F$100,IF(Projetos!AN128=2,Técnicos!$H$2:$H$100,Técnicos!$J$2:$J$100)),,0,1))</f>
        <v/>
      </c>
      <c r="AI129" s="15" t="str" cm="1">
        <f t="array" ref="AI129">IF(OR($B129="",AI$2=""),"",Projetos!$K128*_xlfn.XLOOKUP(AI$2,Técnicos!$A$2:$A$100,IF(Projetos!AO128=1,Técnicos!$F$2:$F$100,IF(Projetos!AO128=2,Técnicos!$H$2:$H$100,Técnicos!$J$2:$J$100)),,0,1))</f>
        <v/>
      </c>
      <c r="AJ129" s="15" t="str" cm="1">
        <f t="array" ref="AJ129">IF(OR($B129="",AJ$2=""),"",Projetos!$K128*_xlfn.XLOOKUP(AJ$2,Técnicos!$A$2:$A$100,IF(Projetos!AP128=1,Técnicos!$F$2:$F$100,IF(Projetos!AP128=2,Técnicos!$H$2:$H$100,Técnicos!$J$2:$J$100)),,0,1))</f>
        <v/>
      </c>
      <c r="AK129" s="15" t="str" cm="1">
        <f t="array" ref="AK129">IF(OR($B129="",AK$2=""),"",Projetos!$K128*_xlfn.XLOOKUP(AK$2,Técnicos!$A$2:$A$100,IF(Projetos!AQ128=1,Técnicos!$F$2:$F$100,IF(Projetos!AQ128=2,Técnicos!$H$2:$H$100,Técnicos!$J$2:$J$100)),,0,1))</f>
        <v/>
      </c>
      <c r="AL129" s="15" t="str" cm="1">
        <f t="array" ref="AL129">IF(OR($B129="",AL$2=""),"",Projetos!$K128*_xlfn.XLOOKUP(AL$2,Técnicos!$A$2:$A$100,IF(Projetos!AR128=1,Técnicos!$F$2:$F$100,IF(Projetos!AR128=2,Técnicos!$H$2:$H$100,Técnicos!$J$2:$J$100)),,0,1))</f>
        <v/>
      </c>
      <c r="AM129" s="15" t="str" cm="1">
        <f t="array" ref="AM129">IF(OR($B129="",AM$2=""),"",Projetos!$K128*_xlfn.XLOOKUP(AM$2,Técnicos!$A$2:$A$100,IF(Projetos!AS128=1,Técnicos!$F$2:$F$100,IF(Projetos!AS128=2,Técnicos!$H$2:$H$100,Técnicos!$J$2:$J$100)),,0,1))</f>
        <v/>
      </c>
      <c r="AN129" s="15" t="str" cm="1">
        <f t="array" ref="AN129">IF(OR($B129="",AN$2=""),"",Projetos!$K128*_xlfn.XLOOKUP(AN$2,Técnicos!$A$2:$A$100,IF(Projetos!AT128=1,Técnicos!$F$2:$F$100,IF(Projetos!AT128=2,Técnicos!$H$2:$H$100,Técnicos!$J$2:$J$100)),,0,1))</f>
        <v/>
      </c>
      <c r="AO129" s="15" t="str" cm="1">
        <f t="array" ref="AO129">IF(OR($B129="",AO$2=""),"",Projetos!$K128*_xlfn.XLOOKUP(AO$2,Técnicos!$A$2:$A$100,IF(Projetos!AU128=1,Técnicos!$F$2:$F$100,IF(Projetos!AU128=2,Técnicos!$H$2:$H$100,Técnicos!$J$2:$J$100)),,0,1))</f>
        <v/>
      </c>
      <c r="AP129" s="15" t="str" cm="1">
        <f t="array" ref="AP129">IF(OR($B129="",AP$2=""),"",Projetos!$K128*_xlfn.XLOOKUP(AP$2,Técnicos!$A$2:$A$100,IF(Projetos!AV128=1,Técnicos!$F$2:$F$100,IF(Projetos!AV128=2,Técnicos!$H$2:$H$100,Técnicos!$J$2:$J$100)),,0,1))</f>
        <v/>
      </c>
      <c r="AQ129" s="15" t="str" cm="1">
        <f t="array" ref="AQ129">IF(OR($B129="",AQ$2=""),"",Projetos!$K128*_xlfn.XLOOKUP(AQ$2,Técnicos!$A$2:$A$100,IF(Projetos!AW128=1,Técnicos!$F$2:$F$100,IF(Projetos!AW128=2,Técnicos!$H$2:$H$100,Técnicos!$J$2:$J$100)),,0,1))</f>
        <v/>
      </c>
      <c r="AR129" s="15" t="str" cm="1">
        <f t="array" ref="AR129">IF(OR($B129="",AR$2=""),"",Projetos!$K128*_xlfn.XLOOKUP(AR$2,Técnicos!$A$2:$A$100,IF(Projetos!AX128=1,Técnicos!$F$2:$F$100,IF(Projetos!AX128=2,Técnicos!$H$2:$H$100,Técnicos!$J$2:$J$100)),,0,1))</f>
        <v/>
      </c>
      <c r="AS129" s="15" t="str" cm="1">
        <f t="array" ref="AS129">IF(OR($B129="",AS$2=""),"",Projetos!$K128*_xlfn.XLOOKUP(AS$2,Técnicos!$A$2:$A$100,IF(Projetos!AY128=1,Técnicos!$F$2:$F$100,IF(Projetos!AY128=2,Técnicos!$H$2:$H$100,Técnicos!$J$2:$J$100)),,0,1))</f>
        <v/>
      </c>
      <c r="AT129" s="15" t="str" cm="1">
        <f t="array" ref="AT129">IF(OR($B129="",AT$2=""),"",Projetos!$K128*_xlfn.XLOOKUP(AT$2,Técnicos!$A$2:$A$100,IF(Projetos!AZ128=1,Técnicos!$F$2:$F$100,IF(Projetos!AZ128=2,Técnicos!$H$2:$H$100,Técnicos!$J$2:$J$100)),,0,1))</f>
        <v/>
      </c>
      <c r="AU129" s="15" t="str" cm="1">
        <f t="array" ref="AU129">IF(OR($B129="",AU$2=""),"",Projetos!$K128*_xlfn.XLOOKUP(AU$2,Técnicos!$A$2:$A$100,IF(Projetos!BA128=1,Técnicos!$F$2:$F$100,IF(Projetos!BA128=2,Técnicos!$H$2:$H$100,Técnicos!$J$2:$J$100)),,0,1))</f>
        <v/>
      </c>
      <c r="AV129" s="15" t="str" cm="1">
        <f t="array" ref="AV129">IF(OR($B129="",AV$2=""),"",Projetos!$K128*_xlfn.XLOOKUP(AV$2,Técnicos!$A$2:$A$100,IF(Projetos!BB128=1,Técnicos!$F$2:$F$100,IF(Projetos!BB128=2,Técnicos!$H$2:$H$100,Técnicos!$J$2:$J$100)),,0,1))</f>
        <v/>
      </c>
      <c r="AW129" s="15" t="str" cm="1">
        <f t="array" ref="AW129">IF(OR($B129="",AW$2=""),"",Projetos!$K128*_xlfn.XLOOKUP(AW$2,Técnicos!$A$2:$A$100,IF(Projetos!BC128=1,Técnicos!$F$2:$F$100,IF(Projetos!BC128=2,Técnicos!$H$2:$H$100,Técnicos!$J$2:$J$100)),,0,1))</f>
        <v/>
      </c>
      <c r="AX129" s="15" t="str" cm="1">
        <f t="array" ref="AX129">IF(OR($B129="",AX$2=""),"",Projetos!$K128*_xlfn.XLOOKUP(AX$2,Técnicos!$A$2:$A$100,IF(Projetos!BD128=1,Técnicos!$F$2:$F$100,IF(Projetos!BD128=2,Técnicos!$H$2:$H$100,Técnicos!$J$2:$J$100)),,0,1))</f>
        <v/>
      </c>
      <c r="AY129" s="15" t="str" cm="1">
        <f t="array" ref="AY129">IF(OR($B129="",AY$2=""),"",Projetos!$K128*_xlfn.XLOOKUP(AY$2,Técnicos!$A$2:$A$100,IF(Projetos!BE128=1,Técnicos!$F$2:$F$100,IF(Projetos!BE128=2,Técnicos!$H$2:$H$100,Técnicos!$J$2:$J$100)),,0,1))</f>
        <v/>
      </c>
      <c r="AZ129" s="15" t="str" cm="1">
        <f t="array" ref="AZ129">IF(OR($B129="",AZ$2=""),"",Projetos!$K128*_xlfn.XLOOKUP(AZ$2,Técnicos!$A$2:$A$100,IF(Projetos!BF128=1,Técnicos!$F$2:$F$100,IF(Projetos!BF128=2,Técnicos!$H$2:$H$100,Técnicos!$J$2:$J$100)),,0,1))</f>
        <v/>
      </c>
      <c r="BA129" s="15" t="str" cm="1">
        <f t="array" ref="BA129">IF(OR($B129="",BA$2=""),"",Projetos!$K128*_xlfn.XLOOKUP(BA$2,Técnicos!$A$2:$A$100,IF(Projetos!BG128=1,Técnicos!$F$2:$F$100,IF(Projetos!BG128=2,Técnicos!$H$2:$H$100,Técnicos!$J$2:$J$100)),,0,1))</f>
        <v/>
      </c>
      <c r="BB129" s="15" t="str" cm="1">
        <f t="array" ref="BB129">IF(OR($B129="",BB$2=""),"",Projetos!$K128*_xlfn.XLOOKUP(BB$2,Técnicos!$A$2:$A$100,IF(Projetos!BH128=1,Técnicos!$F$2:$F$100,IF(Projetos!BH128=2,Técnicos!$H$2:$H$100,Técnicos!$J$2:$J$100)),,0,1))</f>
        <v/>
      </c>
      <c r="BC129" s="15" t="str" cm="1">
        <f t="array" ref="BC129">IF(OR($B129="",BC$2=""),"",Projetos!$K128*_xlfn.XLOOKUP(BC$2,Técnicos!$A$2:$A$100,IF(Projetos!BI128=1,Técnicos!$F$2:$F$100,IF(Projetos!BI128=2,Técnicos!$H$2:$H$100,Técnicos!$J$2:$J$100)),,0,1))</f>
        <v/>
      </c>
      <c r="BD129" s="15" t="str" cm="1">
        <f t="array" ref="BD129">IF(OR($B129="",BD$2=""),"",Projetos!$K128*_xlfn.XLOOKUP(BD$2,Técnicos!$A$2:$A$100,IF(Projetos!BJ128=1,Técnicos!$F$2:$F$100,IF(Projetos!BJ128=2,Técnicos!$H$2:$H$100,Técnicos!$J$2:$J$100)),,0,1))</f>
        <v/>
      </c>
      <c r="BE129" s="15" t="str" cm="1">
        <f t="array" ref="BE129">IF(OR($B129="",BE$2=""),"",Projetos!$K128*_xlfn.XLOOKUP(BE$2,Técnicos!$A$2:$A$100,IF(Projetos!BK128=1,Técnicos!$F$2:$F$100,IF(Projetos!BK128=2,Técnicos!$H$2:$H$100,Técnicos!$J$2:$J$100)),,0,1))</f>
        <v/>
      </c>
      <c r="BF129" s="15" t="str" cm="1">
        <f t="array" ref="BF129">IF(OR($B129="",BF$2=""),"",Projetos!$K128*_xlfn.XLOOKUP(BF$2,Técnicos!$A$2:$A$100,IF(Projetos!BL128=1,Técnicos!$F$2:$F$100,IF(Projetos!BL128=2,Técnicos!$H$2:$H$100,Técnicos!$J$2:$J$100)),,0,1))</f>
        <v/>
      </c>
      <c r="BG129" s="15" t="str" cm="1">
        <f t="array" ref="BG129">IF(OR($B129="",BG$2=""),"",Projetos!$K128*_xlfn.XLOOKUP(BG$2,Técnicos!$A$2:$A$100,IF(Projetos!BM128=1,Técnicos!$F$2:$F$100,IF(Projetos!BM128=2,Técnicos!$H$2:$H$100,Técnicos!$J$2:$J$100)),,0,1))</f>
        <v/>
      </c>
      <c r="BH129" s="15" t="str" cm="1">
        <f t="array" ref="BH129">IF(OR($B129="",BH$2=""),"",Projetos!$K128*_xlfn.XLOOKUP(BH$2,Técnicos!$A$2:$A$100,IF(Projetos!BN128=1,Técnicos!$F$2:$F$100,IF(Projetos!BN128=2,Técnicos!$H$2:$H$100,Técnicos!$J$2:$J$100)),,0,1))</f>
        <v/>
      </c>
      <c r="BI129" s="15" t="str" cm="1">
        <f t="array" ref="BI129">IF(OR($B129="",BI$2=""),"",Projetos!$K128*_xlfn.XLOOKUP(BI$2,Técnicos!$A$2:$A$100,IF(Projetos!BO128=1,Técnicos!$F$2:$F$100,IF(Projetos!BO128=2,Técnicos!$H$2:$H$100,Técnicos!$J$2:$J$100)),,0,1))</f>
        <v/>
      </c>
      <c r="BJ129" s="15" t="str" cm="1">
        <f t="array" ref="BJ129">IF(OR($B129="",BJ$2=""),"",Projetos!$K128*_xlfn.XLOOKUP(BJ$2,Técnicos!$A$2:$A$100,IF(Projetos!BP128=1,Técnicos!$F$2:$F$100,IF(Projetos!BP128=2,Técnicos!$H$2:$H$100,Técnicos!$J$2:$J$100)),,0,1))</f>
        <v/>
      </c>
      <c r="BK129" s="15" t="str" cm="1">
        <f t="array" ref="BK129">IF(OR($B129="",BK$2=""),"",Projetos!$K128*_xlfn.XLOOKUP(BK$2,Técnicos!$A$2:$A$100,IF(Projetos!BQ128=1,Técnicos!$F$2:$F$100,IF(Projetos!BQ128=2,Técnicos!$H$2:$H$100,Técnicos!$J$2:$J$100)),,0,1))</f>
        <v/>
      </c>
      <c r="BL129" s="15" t="str" cm="1">
        <f t="array" ref="BL129">IF(OR($B129="",BL$2=""),"",Projetos!$K128*_xlfn.XLOOKUP(BL$2,Técnicos!$A$2:$A$100,IF(Projetos!BR128=1,Técnicos!$F$2:$F$100,IF(Projetos!BR128=2,Técnicos!$H$2:$H$100,Técnicos!$J$2:$J$100)),,0,1))</f>
        <v/>
      </c>
      <c r="BM129" s="15" t="str" cm="1">
        <f t="array" ref="BM129">IF(OR($B129="",BM$2=""),"",Projetos!$K128*_xlfn.XLOOKUP(BM$2,Técnicos!$A$2:$A$100,IF(Projetos!BS128=1,Técnicos!$F$2:$F$100,IF(Projetos!BS128=2,Técnicos!$H$2:$H$100,Técnicos!$J$2:$J$100)),,0,1))</f>
        <v/>
      </c>
      <c r="BN129" s="15" t="str" cm="1">
        <f t="array" ref="BN129">IF(OR($B129="",BN$2=""),"",Projetos!$K128*_xlfn.XLOOKUP(BN$2,Técnicos!$A$2:$A$100,IF(Projetos!BT128=1,Técnicos!$F$2:$F$100,IF(Projetos!BT128=2,Técnicos!$H$2:$H$100,Técnicos!$J$2:$J$100)),,0,1))</f>
        <v/>
      </c>
      <c r="BO129" s="15" t="str" cm="1">
        <f t="array" ref="BO129">IF(OR($B129="",BO$2=""),"",Projetos!$K128*_xlfn.XLOOKUP(BO$2,Técnicos!$A$2:$A$100,IF(Projetos!BU128=1,Técnicos!$F$2:$F$100,IF(Projetos!BU128=2,Técnicos!$H$2:$H$100,Técnicos!$J$2:$J$100)),,0,1))</f>
        <v/>
      </c>
      <c r="BP129" s="15" t="str" cm="1">
        <f t="array" ref="BP129">IF(OR($B129="",BP$2=""),"",Projetos!$K128*_xlfn.XLOOKUP(BP$2,Técnicos!$A$2:$A$100,IF(Projetos!BV128=1,Técnicos!$F$2:$F$100,IF(Projetos!BV128=2,Técnicos!$H$2:$H$100,Técnicos!$J$2:$J$100)),,0,1))</f>
        <v/>
      </c>
      <c r="BQ129" s="15" t="str" cm="1">
        <f t="array" ref="BQ129">IF(OR($B129="",BQ$2=""),"",Projetos!$K128*_xlfn.XLOOKUP(BQ$2,Técnicos!$A$2:$A$100,IF(Projetos!BW128=1,Técnicos!$F$2:$F$100,IF(Projetos!BW128=2,Técnicos!$H$2:$H$100,Técnicos!$J$2:$J$100)),,0,1))</f>
        <v/>
      </c>
    </row>
    <row r="130" spans="3:69" x14ac:dyDescent="0.25">
      <c r="C130" s="15" t="str" cm="1">
        <f t="array" ref="C130">IF(OR($B130="",C$2=""),"",Projetos!$K129*_xlfn.XLOOKUP(C$2,Técnicos!$A$2:$A$100,IF(Projetos!I129=1,Técnicos!$F$2:$F$100,IF(Projetos!I129=2,Técnicos!$H$2:$H$100,Técnicos!$J$2:$J$100)),,0,1))</f>
        <v/>
      </c>
      <c r="D130" s="15" t="str" cm="1">
        <f t="array" ref="D130">IF(OR($B130="",D$2=""),"",Projetos!$K129*_xlfn.XLOOKUP(D$2,Técnicos!$A$2:$A$100,IF(Projetos!J129=1,Técnicos!$F$2:$F$100,IF(Projetos!J129=2,Técnicos!$H$2:$H$100,Técnicos!$J$2:$J$100)),,0,1))</f>
        <v/>
      </c>
      <c r="E130" s="15" t="str" cm="1">
        <f t="array" ref="E130">IF(OR($B130="",E$2=""),"",Projetos!$K129*_xlfn.XLOOKUP(E$2,Técnicos!$A$2:$A$100,IF(Projetos!K129=1,Técnicos!$F$2:$F$100,IF(Projetos!K129=2,Técnicos!$H$2:$H$100,Técnicos!$J$2:$J$100)),,0,1))</f>
        <v/>
      </c>
      <c r="F130" s="15" t="str" cm="1">
        <f t="array" ref="F130">IF(OR($B130="",F$2=""),"",Projetos!$K129*_xlfn.XLOOKUP(F$2,Técnicos!$A$2:$A$100,IF(Projetos!L129=1,Técnicos!$F$2:$F$100,IF(Projetos!L129=2,Técnicos!$H$2:$H$100,Técnicos!$J$2:$J$100)),,0,1))</f>
        <v/>
      </c>
      <c r="G130" s="15" t="str" cm="1">
        <f t="array" ref="G130">IF(OR($B130="",G$2=""),"",Projetos!$K129*_xlfn.XLOOKUP(G$2,Técnicos!$A$2:$A$100,IF(Projetos!M129=1,Técnicos!$F$2:$F$100,IF(Projetos!M129=2,Técnicos!$H$2:$H$100,Técnicos!$J$2:$J$100)),,0,1))</f>
        <v/>
      </c>
      <c r="H130" s="15" t="str" cm="1">
        <f t="array" ref="H130">IF(OR($B130="",H$2=""),"",Projetos!$K129*_xlfn.XLOOKUP(H$2,Técnicos!$A$2:$A$100,IF(Projetos!N129=1,Técnicos!$F$2:$F$100,IF(Projetos!N129=2,Técnicos!$H$2:$H$100,Técnicos!$J$2:$J$100)),,0,1))</f>
        <v/>
      </c>
      <c r="I130" s="15" t="str" cm="1">
        <f t="array" ref="I130">IF(OR($B130="",I$2=""),"",Projetos!$K129*_xlfn.XLOOKUP(I$2,Técnicos!$A$2:$A$100,IF(Projetos!O129=1,Técnicos!$F$2:$F$100,IF(Projetos!O129=2,Técnicos!$H$2:$H$100,Técnicos!$J$2:$J$100)),,0,1))</f>
        <v/>
      </c>
      <c r="J130" s="15" t="str" cm="1">
        <f t="array" ref="J130">IF(OR($B130="",J$2=""),"",Projetos!$K129*_xlfn.XLOOKUP(J$2,Técnicos!$A$2:$A$100,IF(Projetos!P129=1,Técnicos!$F$2:$F$100,IF(Projetos!P129=2,Técnicos!$H$2:$H$100,Técnicos!$J$2:$J$100)),,0,1))</f>
        <v/>
      </c>
      <c r="K130" s="15" t="str" cm="1">
        <f t="array" ref="K130">IF(OR($B130="",K$2=""),"",Projetos!$K129*_xlfn.XLOOKUP(K$2,Técnicos!$A$2:$A$100,IF(Projetos!Q129=1,Técnicos!$F$2:$F$100,IF(Projetos!Q129=2,Técnicos!$H$2:$H$100,Técnicos!$J$2:$J$100)),,0,1))</f>
        <v/>
      </c>
      <c r="L130" s="15" t="str" cm="1">
        <f t="array" ref="L130">IF(OR($B130="",L$2=""),"",Projetos!$K129*_xlfn.XLOOKUP(L$2,Técnicos!$A$2:$A$100,IF(Projetos!R129=1,Técnicos!$F$2:$F$100,IF(Projetos!R129=2,Técnicos!$H$2:$H$100,Técnicos!$J$2:$J$100)),,0,1))</f>
        <v/>
      </c>
      <c r="M130" s="15" t="str" cm="1">
        <f t="array" ref="M130">IF(OR($B130="",M$2=""),"",Projetos!$K129*_xlfn.XLOOKUP(M$2,Técnicos!$A$2:$A$100,IF(Projetos!S129=1,Técnicos!$F$2:$F$100,IF(Projetos!S129=2,Técnicos!$H$2:$H$100,Técnicos!$J$2:$J$100)),,0,1))</f>
        <v/>
      </c>
      <c r="N130" s="15" t="str" cm="1">
        <f t="array" ref="N130">IF(OR($B130="",N$2=""),"",Projetos!$K129*_xlfn.XLOOKUP(N$2,Técnicos!$A$2:$A$100,IF(Projetos!T129=1,Técnicos!$F$2:$F$100,IF(Projetos!T129=2,Técnicos!$H$2:$H$100,Técnicos!$J$2:$J$100)),,0,1))</f>
        <v/>
      </c>
      <c r="O130" s="15" t="str" cm="1">
        <f t="array" ref="O130">IF(OR($B130="",O$2=""),"",Projetos!$K129*_xlfn.XLOOKUP(O$2,Técnicos!$A$2:$A$100,IF(Projetos!U129=1,Técnicos!$F$2:$F$100,IF(Projetos!U129=2,Técnicos!$H$2:$H$100,Técnicos!$J$2:$J$100)),,0,1))</f>
        <v/>
      </c>
      <c r="P130" s="15" t="str" cm="1">
        <f t="array" ref="P130">IF(OR($B130="",P$2=""),"",Projetos!$K129*_xlfn.XLOOKUP(P$2,Técnicos!$A$2:$A$100,IF(Projetos!V129=1,Técnicos!$F$2:$F$100,IF(Projetos!V129=2,Técnicos!$H$2:$H$100,Técnicos!$J$2:$J$100)),,0,1))</f>
        <v/>
      </c>
      <c r="Q130" s="15" t="str" cm="1">
        <f t="array" ref="Q130">IF(OR($B130="",Q$2=""),"",Projetos!$K129*_xlfn.XLOOKUP(Q$2,Técnicos!$A$2:$A$100,IF(Projetos!W129=1,Técnicos!$F$2:$F$100,IF(Projetos!W129=2,Técnicos!$H$2:$H$100,Técnicos!$J$2:$J$100)),,0,1))</f>
        <v/>
      </c>
      <c r="R130" s="15" t="str" cm="1">
        <f t="array" ref="R130">IF(OR($B130="",R$2=""),"",Projetos!$K129*_xlfn.XLOOKUP(R$2,Técnicos!$A$2:$A$100,IF(Projetos!X129=1,Técnicos!$F$2:$F$100,IF(Projetos!X129=2,Técnicos!$H$2:$H$100,Técnicos!$J$2:$J$100)),,0,1))</f>
        <v/>
      </c>
      <c r="S130" s="15" t="str" cm="1">
        <f t="array" ref="S130">IF(OR($B130="",S$2=""),"",Projetos!$K129*_xlfn.XLOOKUP(S$2,Técnicos!$A$2:$A$100,IF(Projetos!Y129=1,Técnicos!$F$2:$F$100,IF(Projetos!Y129=2,Técnicos!$H$2:$H$100,Técnicos!$J$2:$J$100)),,0,1))</f>
        <v/>
      </c>
      <c r="T130" s="15" t="str" cm="1">
        <f t="array" ref="T130">IF(OR($B130="",T$2=""),"",Projetos!$K129*_xlfn.XLOOKUP(T$2,Técnicos!$A$2:$A$100,IF(Projetos!Z129=1,Técnicos!$F$2:$F$100,IF(Projetos!Z129=2,Técnicos!$H$2:$H$100,Técnicos!$J$2:$J$100)),,0,1))</f>
        <v/>
      </c>
      <c r="U130" s="15" t="str" cm="1">
        <f t="array" ref="U130">IF(OR($B130="",U$2=""),"",Projetos!$K129*_xlfn.XLOOKUP(U$2,Técnicos!$A$2:$A$100,IF(Projetos!AA129=1,Técnicos!$F$2:$F$100,IF(Projetos!AA129=2,Técnicos!$H$2:$H$100,Técnicos!$J$2:$J$100)),,0,1))</f>
        <v/>
      </c>
      <c r="V130" s="15" t="str" cm="1">
        <f t="array" ref="V130">IF(OR($B130="",V$2=""),"",Projetos!$K129*_xlfn.XLOOKUP(V$2,Técnicos!$A$2:$A$100,IF(Projetos!AB129=1,Técnicos!$F$2:$F$100,IF(Projetos!AB129=2,Técnicos!$H$2:$H$100,Técnicos!$J$2:$J$100)),,0,1))</f>
        <v/>
      </c>
      <c r="W130" s="15" t="str" cm="1">
        <f t="array" ref="W130">IF(OR($B130="",W$2=""),"",Projetos!$K129*_xlfn.XLOOKUP(W$2,Técnicos!$A$2:$A$100,IF(Projetos!AC129=1,Técnicos!$F$2:$F$100,IF(Projetos!AC129=2,Técnicos!$H$2:$H$100,Técnicos!$J$2:$J$100)),,0,1))</f>
        <v/>
      </c>
      <c r="X130" s="15" t="str" cm="1">
        <f t="array" ref="X130">IF(OR($B130="",X$2=""),"",Projetos!$K129*_xlfn.XLOOKUP(X$2,Técnicos!$A$2:$A$100,IF(Projetos!AD129=1,Técnicos!$F$2:$F$100,IF(Projetos!AD129=2,Técnicos!$H$2:$H$100,Técnicos!$J$2:$J$100)),,0,1))</f>
        <v/>
      </c>
      <c r="Y130" s="15" t="str" cm="1">
        <f t="array" ref="Y130">IF(OR($B130="",Y$2=""),"",Projetos!$K129*_xlfn.XLOOKUP(Y$2,Técnicos!$A$2:$A$100,IF(Projetos!AE129=1,Técnicos!$F$2:$F$100,IF(Projetos!AE129=2,Técnicos!$H$2:$H$100,Técnicos!$J$2:$J$100)),,0,1))</f>
        <v/>
      </c>
      <c r="Z130" s="15" t="str" cm="1">
        <f t="array" ref="Z130">IF(OR($B130="",Z$2=""),"",Projetos!$K129*_xlfn.XLOOKUP(Z$2,Técnicos!$A$2:$A$100,IF(Projetos!AF129=1,Técnicos!$F$2:$F$100,IF(Projetos!AF129=2,Técnicos!$H$2:$H$100,Técnicos!$J$2:$J$100)),,0,1))</f>
        <v/>
      </c>
      <c r="AA130" s="15" t="str" cm="1">
        <f t="array" ref="AA130">IF(OR($B130="",AA$2=""),"",Projetos!$K129*_xlfn.XLOOKUP(AA$2,Técnicos!$A$2:$A$100,IF(Projetos!AG129=1,Técnicos!$F$2:$F$100,IF(Projetos!AG129=2,Técnicos!$H$2:$H$100,Técnicos!$J$2:$J$100)),,0,1))</f>
        <v/>
      </c>
      <c r="AB130" s="15" t="str" cm="1">
        <f t="array" ref="AB130">IF(OR($B130="",AB$2=""),"",Projetos!$K129*_xlfn.XLOOKUP(AB$2,Técnicos!$A$2:$A$100,IF(Projetos!AH129=1,Técnicos!$F$2:$F$100,IF(Projetos!AH129=2,Técnicos!$H$2:$H$100,Técnicos!$J$2:$J$100)),,0,1))</f>
        <v/>
      </c>
      <c r="AC130" s="15" t="str" cm="1">
        <f t="array" ref="AC130">IF(OR($B130="",AC$2=""),"",Projetos!$K129*_xlfn.XLOOKUP(AC$2,Técnicos!$A$2:$A$100,IF(Projetos!AI129=1,Técnicos!$F$2:$F$100,IF(Projetos!AI129=2,Técnicos!$H$2:$H$100,Técnicos!$J$2:$J$100)),,0,1))</f>
        <v/>
      </c>
      <c r="AD130" s="15" t="str" cm="1">
        <f t="array" ref="AD130">IF(OR($B130="",AD$2=""),"",Projetos!$K129*_xlfn.XLOOKUP(AD$2,Técnicos!$A$2:$A$100,IF(Projetos!AJ129=1,Técnicos!$F$2:$F$100,IF(Projetos!AJ129=2,Técnicos!$H$2:$H$100,Técnicos!$J$2:$J$100)),,0,1))</f>
        <v/>
      </c>
      <c r="AE130" s="15" t="str" cm="1">
        <f t="array" ref="AE130">IF(OR($B130="",AE$2=""),"",Projetos!$K129*_xlfn.XLOOKUP(AE$2,Técnicos!$A$2:$A$100,IF(Projetos!AK129=1,Técnicos!$F$2:$F$100,IF(Projetos!AK129=2,Técnicos!$H$2:$H$100,Técnicos!$J$2:$J$100)),,0,1))</f>
        <v/>
      </c>
      <c r="AF130" s="15" t="str" cm="1">
        <f t="array" ref="AF130">IF(OR($B130="",AF$2=""),"",Projetos!$K129*_xlfn.XLOOKUP(AF$2,Técnicos!$A$2:$A$100,IF(Projetos!AL129=1,Técnicos!$F$2:$F$100,IF(Projetos!AL129=2,Técnicos!$H$2:$H$100,Técnicos!$J$2:$J$100)),,0,1))</f>
        <v/>
      </c>
      <c r="AG130" s="15" t="str" cm="1">
        <f t="array" ref="AG130">IF(OR($B130="",AG$2=""),"",Projetos!$K129*_xlfn.XLOOKUP(AG$2,Técnicos!$A$2:$A$100,IF(Projetos!AM129=1,Técnicos!$F$2:$F$100,IF(Projetos!AM129=2,Técnicos!$H$2:$H$100,Técnicos!$J$2:$J$100)),,0,1))</f>
        <v/>
      </c>
      <c r="AH130" s="15" t="str" cm="1">
        <f t="array" ref="AH130">IF(OR($B130="",AH$2=""),"",Projetos!$K129*_xlfn.XLOOKUP(AH$2,Técnicos!$A$2:$A$100,IF(Projetos!AN129=1,Técnicos!$F$2:$F$100,IF(Projetos!AN129=2,Técnicos!$H$2:$H$100,Técnicos!$J$2:$J$100)),,0,1))</f>
        <v/>
      </c>
      <c r="AI130" s="15" t="str" cm="1">
        <f t="array" ref="AI130">IF(OR($B130="",AI$2=""),"",Projetos!$K129*_xlfn.XLOOKUP(AI$2,Técnicos!$A$2:$A$100,IF(Projetos!AO129=1,Técnicos!$F$2:$F$100,IF(Projetos!AO129=2,Técnicos!$H$2:$H$100,Técnicos!$J$2:$J$100)),,0,1))</f>
        <v/>
      </c>
      <c r="AJ130" s="15" t="str" cm="1">
        <f t="array" ref="AJ130">IF(OR($B130="",AJ$2=""),"",Projetos!$K129*_xlfn.XLOOKUP(AJ$2,Técnicos!$A$2:$A$100,IF(Projetos!AP129=1,Técnicos!$F$2:$F$100,IF(Projetos!AP129=2,Técnicos!$H$2:$H$100,Técnicos!$J$2:$J$100)),,0,1))</f>
        <v/>
      </c>
      <c r="AK130" s="15" t="str" cm="1">
        <f t="array" ref="AK130">IF(OR($B130="",AK$2=""),"",Projetos!$K129*_xlfn.XLOOKUP(AK$2,Técnicos!$A$2:$A$100,IF(Projetos!AQ129=1,Técnicos!$F$2:$F$100,IF(Projetos!AQ129=2,Técnicos!$H$2:$H$100,Técnicos!$J$2:$J$100)),,0,1))</f>
        <v/>
      </c>
      <c r="AL130" s="15" t="str" cm="1">
        <f t="array" ref="AL130">IF(OR($B130="",AL$2=""),"",Projetos!$K129*_xlfn.XLOOKUP(AL$2,Técnicos!$A$2:$A$100,IF(Projetos!AR129=1,Técnicos!$F$2:$F$100,IF(Projetos!AR129=2,Técnicos!$H$2:$H$100,Técnicos!$J$2:$J$100)),,0,1))</f>
        <v/>
      </c>
      <c r="AM130" s="15" t="str" cm="1">
        <f t="array" ref="AM130">IF(OR($B130="",AM$2=""),"",Projetos!$K129*_xlfn.XLOOKUP(AM$2,Técnicos!$A$2:$A$100,IF(Projetos!AS129=1,Técnicos!$F$2:$F$100,IF(Projetos!AS129=2,Técnicos!$H$2:$H$100,Técnicos!$J$2:$J$100)),,0,1))</f>
        <v/>
      </c>
      <c r="AN130" s="15" t="str" cm="1">
        <f t="array" ref="AN130">IF(OR($B130="",AN$2=""),"",Projetos!$K129*_xlfn.XLOOKUP(AN$2,Técnicos!$A$2:$A$100,IF(Projetos!AT129=1,Técnicos!$F$2:$F$100,IF(Projetos!AT129=2,Técnicos!$H$2:$H$100,Técnicos!$J$2:$J$100)),,0,1))</f>
        <v/>
      </c>
      <c r="AO130" s="15" t="str" cm="1">
        <f t="array" ref="AO130">IF(OR($B130="",AO$2=""),"",Projetos!$K129*_xlfn.XLOOKUP(AO$2,Técnicos!$A$2:$A$100,IF(Projetos!AU129=1,Técnicos!$F$2:$F$100,IF(Projetos!AU129=2,Técnicos!$H$2:$H$100,Técnicos!$J$2:$J$100)),,0,1))</f>
        <v/>
      </c>
      <c r="AP130" s="15" t="str" cm="1">
        <f t="array" ref="AP130">IF(OR($B130="",AP$2=""),"",Projetos!$K129*_xlfn.XLOOKUP(AP$2,Técnicos!$A$2:$A$100,IF(Projetos!AV129=1,Técnicos!$F$2:$F$100,IF(Projetos!AV129=2,Técnicos!$H$2:$H$100,Técnicos!$J$2:$J$100)),,0,1))</f>
        <v/>
      </c>
      <c r="AQ130" s="15" t="str" cm="1">
        <f t="array" ref="AQ130">IF(OR($B130="",AQ$2=""),"",Projetos!$K129*_xlfn.XLOOKUP(AQ$2,Técnicos!$A$2:$A$100,IF(Projetos!AW129=1,Técnicos!$F$2:$F$100,IF(Projetos!AW129=2,Técnicos!$H$2:$H$100,Técnicos!$J$2:$J$100)),,0,1))</f>
        <v/>
      </c>
      <c r="AR130" s="15" t="str" cm="1">
        <f t="array" ref="AR130">IF(OR($B130="",AR$2=""),"",Projetos!$K129*_xlfn.XLOOKUP(AR$2,Técnicos!$A$2:$A$100,IF(Projetos!AX129=1,Técnicos!$F$2:$F$100,IF(Projetos!AX129=2,Técnicos!$H$2:$H$100,Técnicos!$J$2:$J$100)),,0,1))</f>
        <v/>
      </c>
      <c r="AS130" s="15" t="str" cm="1">
        <f t="array" ref="AS130">IF(OR($B130="",AS$2=""),"",Projetos!$K129*_xlfn.XLOOKUP(AS$2,Técnicos!$A$2:$A$100,IF(Projetos!AY129=1,Técnicos!$F$2:$F$100,IF(Projetos!AY129=2,Técnicos!$H$2:$H$100,Técnicos!$J$2:$J$100)),,0,1))</f>
        <v/>
      </c>
      <c r="AT130" s="15" t="str" cm="1">
        <f t="array" ref="AT130">IF(OR($B130="",AT$2=""),"",Projetos!$K129*_xlfn.XLOOKUP(AT$2,Técnicos!$A$2:$A$100,IF(Projetos!AZ129=1,Técnicos!$F$2:$F$100,IF(Projetos!AZ129=2,Técnicos!$H$2:$H$100,Técnicos!$J$2:$J$100)),,0,1))</f>
        <v/>
      </c>
      <c r="AU130" s="15" t="str" cm="1">
        <f t="array" ref="AU130">IF(OR($B130="",AU$2=""),"",Projetos!$K129*_xlfn.XLOOKUP(AU$2,Técnicos!$A$2:$A$100,IF(Projetos!BA129=1,Técnicos!$F$2:$F$100,IF(Projetos!BA129=2,Técnicos!$H$2:$H$100,Técnicos!$J$2:$J$100)),,0,1))</f>
        <v/>
      </c>
      <c r="AV130" s="15" t="str" cm="1">
        <f t="array" ref="AV130">IF(OR($B130="",AV$2=""),"",Projetos!$K129*_xlfn.XLOOKUP(AV$2,Técnicos!$A$2:$A$100,IF(Projetos!BB129=1,Técnicos!$F$2:$F$100,IF(Projetos!BB129=2,Técnicos!$H$2:$H$100,Técnicos!$J$2:$J$100)),,0,1))</f>
        <v/>
      </c>
      <c r="AW130" s="15" t="str" cm="1">
        <f t="array" ref="AW130">IF(OR($B130="",AW$2=""),"",Projetos!$K129*_xlfn.XLOOKUP(AW$2,Técnicos!$A$2:$A$100,IF(Projetos!BC129=1,Técnicos!$F$2:$F$100,IF(Projetos!BC129=2,Técnicos!$H$2:$H$100,Técnicos!$J$2:$J$100)),,0,1))</f>
        <v/>
      </c>
      <c r="AX130" s="15" t="str" cm="1">
        <f t="array" ref="AX130">IF(OR($B130="",AX$2=""),"",Projetos!$K129*_xlfn.XLOOKUP(AX$2,Técnicos!$A$2:$A$100,IF(Projetos!BD129=1,Técnicos!$F$2:$F$100,IF(Projetos!BD129=2,Técnicos!$H$2:$H$100,Técnicos!$J$2:$J$100)),,0,1))</f>
        <v/>
      </c>
      <c r="AY130" s="15" t="str" cm="1">
        <f t="array" ref="AY130">IF(OR($B130="",AY$2=""),"",Projetos!$K129*_xlfn.XLOOKUP(AY$2,Técnicos!$A$2:$A$100,IF(Projetos!BE129=1,Técnicos!$F$2:$F$100,IF(Projetos!BE129=2,Técnicos!$H$2:$H$100,Técnicos!$J$2:$J$100)),,0,1))</f>
        <v/>
      </c>
      <c r="AZ130" s="15" t="str" cm="1">
        <f t="array" ref="AZ130">IF(OR($B130="",AZ$2=""),"",Projetos!$K129*_xlfn.XLOOKUP(AZ$2,Técnicos!$A$2:$A$100,IF(Projetos!BF129=1,Técnicos!$F$2:$F$100,IF(Projetos!BF129=2,Técnicos!$H$2:$H$100,Técnicos!$J$2:$J$100)),,0,1))</f>
        <v/>
      </c>
      <c r="BA130" s="15" t="str" cm="1">
        <f t="array" ref="BA130">IF(OR($B130="",BA$2=""),"",Projetos!$K129*_xlfn.XLOOKUP(BA$2,Técnicos!$A$2:$A$100,IF(Projetos!BG129=1,Técnicos!$F$2:$F$100,IF(Projetos!BG129=2,Técnicos!$H$2:$H$100,Técnicos!$J$2:$J$100)),,0,1))</f>
        <v/>
      </c>
      <c r="BB130" s="15" t="str" cm="1">
        <f t="array" ref="BB130">IF(OR($B130="",BB$2=""),"",Projetos!$K129*_xlfn.XLOOKUP(BB$2,Técnicos!$A$2:$A$100,IF(Projetos!BH129=1,Técnicos!$F$2:$F$100,IF(Projetos!BH129=2,Técnicos!$H$2:$H$100,Técnicos!$J$2:$J$100)),,0,1))</f>
        <v/>
      </c>
      <c r="BC130" s="15" t="str" cm="1">
        <f t="array" ref="BC130">IF(OR($B130="",BC$2=""),"",Projetos!$K129*_xlfn.XLOOKUP(BC$2,Técnicos!$A$2:$A$100,IF(Projetos!BI129=1,Técnicos!$F$2:$F$100,IF(Projetos!BI129=2,Técnicos!$H$2:$H$100,Técnicos!$J$2:$J$100)),,0,1))</f>
        <v/>
      </c>
      <c r="BD130" s="15" t="str" cm="1">
        <f t="array" ref="BD130">IF(OR($B130="",BD$2=""),"",Projetos!$K129*_xlfn.XLOOKUP(BD$2,Técnicos!$A$2:$A$100,IF(Projetos!BJ129=1,Técnicos!$F$2:$F$100,IF(Projetos!BJ129=2,Técnicos!$H$2:$H$100,Técnicos!$J$2:$J$100)),,0,1))</f>
        <v/>
      </c>
      <c r="BE130" s="15" t="str" cm="1">
        <f t="array" ref="BE130">IF(OR($B130="",BE$2=""),"",Projetos!$K129*_xlfn.XLOOKUP(BE$2,Técnicos!$A$2:$A$100,IF(Projetos!BK129=1,Técnicos!$F$2:$F$100,IF(Projetos!BK129=2,Técnicos!$H$2:$H$100,Técnicos!$J$2:$J$100)),,0,1))</f>
        <v/>
      </c>
      <c r="BF130" s="15" t="str" cm="1">
        <f t="array" ref="BF130">IF(OR($B130="",BF$2=""),"",Projetos!$K129*_xlfn.XLOOKUP(BF$2,Técnicos!$A$2:$A$100,IF(Projetos!BL129=1,Técnicos!$F$2:$F$100,IF(Projetos!BL129=2,Técnicos!$H$2:$H$100,Técnicos!$J$2:$J$100)),,0,1))</f>
        <v/>
      </c>
      <c r="BG130" s="15" t="str" cm="1">
        <f t="array" ref="BG130">IF(OR($B130="",BG$2=""),"",Projetos!$K129*_xlfn.XLOOKUP(BG$2,Técnicos!$A$2:$A$100,IF(Projetos!BM129=1,Técnicos!$F$2:$F$100,IF(Projetos!BM129=2,Técnicos!$H$2:$H$100,Técnicos!$J$2:$J$100)),,0,1))</f>
        <v/>
      </c>
      <c r="BH130" s="15" t="str" cm="1">
        <f t="array" ref="BH130">IF(OR($B130="",BH$2=""),"",Projetos!$K129*_xlfn.XLOOKUP(BH$2,Técnicos!$A$2:$A$100,IF(Projetos!BN129=1,Técnicos!$F$2:$F$100,IF(Projetos!BN129=2,Técnicos!$H$2:$H$100,Técnicos!$J$2:$J$100)),,0,1))</f>
        <v/>
      </c>
      <c r="BI130" s="15" t="str" cm="1">
        <f t="array" ref="BI130">IF(OR($B130="",BI$2=""),"",Projetos!$K129*_xlfn.XLOOKUP(BI$2,Técnicos!$A$2:$A$100,IF(Projetos!BO129=1,Técnicos!$F$2:$F$100,IF(Projetos!BO129=2,Técnicos!$H$2:$H$100,Técnicos!$J$2:$J$100)),,0,1))</f>
        <v/>
      </c>
      <c r="BJ130" s="15" t="str" cm="1">
        <f t="array" ref="BJ130">IF(OR($B130="",BJ$2=""),"",Projetos!$K129*_xlfn.XLOOKUP(BJ$2,Técnicos!$A$2:$A$100,IF(Projetos!BP129=1,Técnicos!$F$2:$F$100,IF(Projetos!BP129=2,Técnicos!$H$2:$H$100,Técnicos!$J$2:$J$100)),,0,1))</f>
        <v/>
      </c>
      <c r="BK130" s="15" t="str" cm="1">
        <f t="array" ref="BK130">IF(OR($B130="",BK$2=""),"",Projetos!$K129*_xlfn.XLOOKUP(BK$2,Técnicos!$A$2:$A$100,IF(Projetos!BQ129=1,Técnicos!$F$2:$F$100,IF(Projetos!BQ129=2,Técnicos!$H$2:$H$100,Técnicos!$J$2:$J$100)),,0,1))</f>
        <v/>
      </c>
      <c r="BL130" s="15" t="str" cm="1">
        <f t="array" ref="BL130">IF(OR($B130="",BL$2=""),"",Projetos!$K129*_xlfn.XLOOKUP(BL$2,Técnicos!$A$2:$A$100,IF(Projetos!BR129=1,Técnicos!$F$2:$F$100,IF(Projetos!BR129=2,Técnicos!$H$2:$H$100,Técnicos!$J$2:$J$100)),,0,1))</f>
        <v/>
      </c>
      <c r="BM130" s="15" t="str" cm="1">
        <f t="array" ref="BM130">IF(OR($B130="",BM$2=""),"",Projetos!$K129*_xlfn.XLOOKUP(BM$2,Técnicos!$A$2:$A$100,IF(Projetos!BS129=1,Técnicos!$F$2:$F$100,IF(Projetos!BS129=2,Técnicos!$H$2:$H$100,Técnicos!$J$2:$J$100)),,0,1))</f>
        <v/>
      </c>
      <c r="BN130" s="15" t="str" cm="1">
        <f t="array" ref="BN130">IF(OR($B130="",BN$2=""),"",Projetos!$K129*_xlfn.XLOOKUP(BN$2,Técnicos!$A$2:$A$100,IF(Projetos!BT129=1,Técnicos!$F$2:$F$100,IF(Projetos!BT129=2,Técnicos!$H$2:$H$100,Técnicos!$J$2:$J$100)),,0,1))</f>
        <v/>
      </c>
      <c r="BO130" s="15" t="str" cm="1">
        <f t="array" ref="BO130">IF(OR($B130="",BO$2=""),"",Projetos!$K129*_xlfn.XLOOKUP(BO$2,Técnicos!$A$2:$A$100,IF(Projetos!BU129=1,Técnicos!$F$2:$F$100,IF(Projetos!BU129=2,Técnicos!$H$2:$H$100,Técnicos!$J$2:$J$100)),,0,1))</f>
        <v/>
      </c>
      <c r="BP130" s="15" t="str" cm="1">
        <f t="array" ref="BP130">IF(OR($B130="",BP$2=""),"",Projetos!$K129*_xlfn.XLOOKUP(BP$2,Técnicos!$A$2:$A$100,IF(Projetos!BV129=1,Técnicos!$F$2:$F$100,IF(Projetos!BV129=2,Técnicos!$H$2:$H$100,Técnicos!$J$2:$J$100)),,0,1))</f>
        <v/>
      </c>
      <c r="BQ130" s="15" t="str" cm="1">
        <f t="array" ref="BQ130">IF(OR($B130="",BQ$2=""),"",Projetos!$K129*_xlfn.XLOOKUP(BQ$2,Técnicos!$A$2:$A$100,IF(Projetos!BW129=1,Técnicos!$F$2:$F$100,IF(Projetos!BW129=2,Técnicos!$H$2:$H$100,Técnicos!$J$2:$J$100)),,0,1))</f>
        <v/>
      </c>
    </row>
    <row r="131" spans="3:69" x14ac:dyDescent="0.25">
      <c r="C131" s="15" t="str" cm="1">
        <f t="array" ref="C131">IF(OR($B131="",C$2=""),"",Projetos!$K130*_xlfn.XLOOKUP(C$2,Técnicos!$A$2:$A$100,IF(Projetos!I130=1,Técnicos!$F$2:$F$100,IF(Projetos!I130=2,Técnicos!$H$2:$H$100,Técnicos!$J$2:$J$100)),,0,1))</f>
        <v/>
      </c>
      <c r="D131" s="15" t="str" cm="1">
        <f t="array" ref="D131">IF(OR($B131="",D$2=""),"",Projetos!$K130*_xlfn.XLOOKUP(D$2,Técnicos!$A$2:$A$100,IF(Projetos!J130=1,Técnicos!$F$2:$F$100,IF(Projetos!J130=2,Técnicos!$H$2:$H$100,Técnicos!$J$2:$J$100)),,0,1))</f>
        <v/>
      </c>
      <c r="E131" s="15" t="str" cm="1">
        <f t="array" ref="E131">IF(OR($B131="",E$2=""),"",Projetos!$K130*_xlfn.XLOOKUP(E$2,Técnicos!$A$2:$A$100,IF(Projetos!K130=1,Técnicos!$F$2:$F$100,IF(Projetos!K130=2,Técnicos!$H$2:$H$100,Técnicos!$J$2:$J$100)),,0,1))</f>
        <v/>
      </c>
      <c r="F131" s="15" t="str" cm="1">
        <f t="array" ref="F131">IF(OR($B131="",F$2=""),"",Projetos!$K130*_xlfn.XLOOKUP(F$2,Técnicos!$A$2:$A$100,IF(Projetos!L130=1,Técnicos!$F$2:$F$100,IF(Projetos!L130=2,Técnicos!$H$2:$H$100,Técnicos!$J$2:$J$100)),,0,1))</f>
        <v/>
      </c>
      <c r="G131" s="15" t="str" cm="1">
        <f t="array" ref="G131">IF(OR($B131="",G$2=""),"",Projetos!$K130*_xlfn.XLOOKUP(G$2,Técnicos!$A$2:$A$100,IF(Projetos!M130=1,Técnicos!$F$2:$F$100,IF(Projetos!M130=2,Técnicos!$H$2:$H$100,Técnicos!$J$2:$J$100)),,0,1))</f>
        <v/>
      </c>
      <c r="H131" s="15" t="str" cm="1">
        <f t="array" ref="H131">IF(OR($B131="",H$2=""),"",Projetos!$K130*_xlfn.XLOOKUP(H$2,Técnicos!$A$2:$A$100,IF(Projetos!N130=1,Técnicos!$F$2:$F$100,IF(Projetos!N130=2,Técnicos!$H$2:$H$100,Técnicos!$J$2:$J$100)),,0,1))</f>
        <v/>
      </c>
      <c r="I131" s="15" t="str" cm="1">
        <f t="array" ref="I131">IF(OR($B131="",I$2=""),"",Projetos!$K130*_xlfn.XLOOKUP(I$2,Técnicos!$A$2:$A$100,IF(Projetos!O130=1,Técnicos!$F$2:$F$100,IF(Projetos!O130=2,Técnicos!$H$2:$H$100,Técnicos!$J$2:$J$100)),,0,1))</f>
        <v/>
      </c>
      <c r="J131" s="15" t="str" cm="1">
        <f t="array" ref="J131">IF(OR($B131="",J$2=""),"",Projetos!$K130*_xlfn.XLOOKUP(J$2,Técnicos!$A$2:$A$100,IF(Projetos!P130=1,Técnicos!$F$2:$F$100,IF(Projetos!P130=2,Técnicos!$H$2:$H$100,Técnicos!$J$2:$J$100)),,0,1))</f>
        <v/>
      </c>
      <c r="K131" s="15" t="str" cm="1">
        <f t="array" ref="K131">IF(OR($B131="",K$2=""),"",Projetos!$K130*_xlfn.XLOOKUP(K$2,Técnicos!$A$2:$A$100,IF(Projetos!Q130=1,Técnicos!$F$2:$F$100,IF(Projetos!Q130=2,Técnicos!$H$2:$H$100,Técnicos!$J$2:$J$100)),,0,1))</f>
        <v/>
      </c>
      <c r="L131" s="15" t="str" cm="1">
        <f t="array" ref="L131">IF(OR($B131="",L$2=""),"",Projetos!$K130*_xlfn.XLOOKUP(L$2,Técnicos!$A$2:$A$100,IF(Projetos!R130=1,Técnicos!$F$2:$F$100,IF(Projetos!R130=2,Técnicos!$H$2:$H$100,Técnicos!$J$2:$J$100)),,0,1))</f>
        <v/>
      </c>
      <c r="M131" s="15" t="str" cm="1">
        <f t="array" ref="M131">IF(OR($B131="",M$2=""),"",Projetos!$K130*_xlfn.XLOOKUP(M$2,Técnicos!$A$2:$A$100,IF(Projetos!S130=1,Técnicos!$F$2:$F$100,IF(Projetos!S130=2,Técnicos!$H$2:$H$100,Técnicos!$J$2:$J$100)),,0,1))</f>
        <v/>
      </c>
      <c r="N131" s="15" t="str" cm="1">
        <f t="array" ref="N131">IF(OR($B131="",N$2=""),"",Projetos!$K130*_xlfn.XLOOKUP(N$2,Técnicos!$A$2:$A$100,IF(Projetos!T130=1,Técnicos!$F$2:$F$100,IF(Projetos!T130=2,Técnicos!$H$2:$H$100,Técnicos!$J$2:$J$100)),,0,1))</f>
        <v/>
      </c>
      <c r="O131" s="15" t="str" cm="1">
        <f t="array" ref="O131">IF(OR($B131="",O$2=""),"",Projetos!$K130*_xlfn.XLOOKUP(O$2,Técnicos!$A$2:$A$100,IF(Projetos!U130=1,Técnicos!$F$2:$F$100,IF(Projetos!U130=2,Técnicos!$H$2:$H$100,Técnicos!$J$2:$J$100)),,0,1))</f>
        <v/>
      </c>
      <c r="P131" s="15" t="str" cm="1">
        <f t="array" ref="P131">IF(OR($B131="",P$2=""),"",Projetos!$K130*_xlfn.XLOOKUP(P$2,Técnicos!$A$2:$A$100,IF(Projetos!V130=1,Técnicos!$F$2:$F$100,IF(Projetos!V130=2,Técnicos!$H$2:$H$100,Técnicos!$J$2:$J$100)),,0,1))</f>
        <v/>
      </c>
      <c r="Q131" s="15" t="str" cm="1">
        <f t="array" ref="Q131">IF(OR($B131="",Q$2=""),"",Projetos!$K130*_xlfn.XLOOKUP(Q$2,Técnicos!$A$2:$A$100,IF(Projetos!W130=1,Técnicos!$F$2:$F$100,IF(Projetos!W130=2,Técnicos!$H$2:$H$100,Técnicos!$J$2:$J$100)),,0,1))</f>
        <v/>
      </c>
      <c r="R131" s="15" t="str" cm="1">
        <f t="array" ref="R131">IF(OR($B131="",R$2=""),"",Projetos!$K130*_xlfn.XLOOKUP(R$2,Técnicos!$A$2:$A$100,IF(Projetos!X130=1,Técnicos!$F$2:$F$100,IF(Projetos!X130=2,Técnicos!$H$2:$H$100,Técnicos!$J$2:$J$100)),,0,1))</f>
        <v/>
      </c>
      <c r="S131" s="15" t="str" cm="1">
        <f t="array" ref="S131">IF(OR($B131="",S$2=""),"",Projetos!$K130*_xlfn.XLOOKUP(S$2,Técnicos!$A$2:$A$100,IF(Projetos!Y130=1,Técnicos!$F$2:$F$100,IF(Projetos!Y130=2,Técnicos!$H$2:$H$100,Técnicos!$J$2:$J$100)),,0,1))</f>
        <v/>
      </c>
      <c r="T131" s="15" t="str" cm="1">
        <f t="array" ref="T131">IF(OR($B131="",T$2=""),"",Projetos!$K130*_xlfn.XLOOKUP(T$2,Técnicos!$A$2:$A$100,IF(Projetos!Z130=1,Técnicos!$F$2:$F$100,IF(Projetos!Z130=2,Técnicos!$H$2:$H$100,Técnicos!$J$2:$J$100)),,0,1))</f>
        <v/>
      </c>
      <c r="U131" s="15" t="str" cm="1">
        <f t="array" ref="U131">IF(OR($B131="",U$2=""),"",Projetos!$K130*_xlfn.XLOOKUP(U$2,Técnicos!$A$2:$A$100,IF(Projetos!AA130=1,Técnicos!$F$2:$F$100,IF(Projetos!AA130=2,Técnicos!$H$2:$H$100,Técnicos!$J$2:$J$100)),,0,1))</f>
        <v/>
      </c>
      <c r="V131" s="15" t="str" cm="1">
        <f t="array" ref="V131">IF(OR($B131="",V$2=""),"",Projetos!$K130*_xlfn.XLOOKUP(V$2,Técnicos!$A$2:$A$100,IF(Projetos!AB130=1,Técnicos!$F$2:$F$100,IF(Projetos!AB130=2,Técnicos!$H$2:$H$100,Técnicos!$J$2:$J$100)),,0,1))</f>
        <v/>
      </c>
      <c r="W131" s="15" t="str" cm="1">
        <f t="array" ref="W131">IF(OR($B131="",W$2=""),"",Projetos!$K130*_xlfn.XLOOKUP(W$2,Técnicos!$A$2:$A$100,IF(Projetos!AC130=1,Técnicos!$F$2:$F$100,IF(Projetos!AC130=2,Técnicos!$H$2:$H$100,Técnicos!$J$2:$J$100)),,0,1))</f>
        <v/>
      </c>
      <c r="X131" s="15" t="str" cm="1">
        <f t="array" ref="X131">IF(OR($B131="",X$2=""),"",Projetos!$K130*_xlfn.XLOOKUP(X$2,Técnicos!$A$2:$A$100,IF(Projetos!AD130=1,Técnicos!$F$2:$F$100,IF(Projetos!AD130=2,Técnicos!$H$2:$H$100,Técnicos!$J$2:$J$100)),,0,1))</f>
        <v/>
      </c>
      <c r="Y131" s="15" t="str" cm="1">
        <f t="array" ref="Y131">IF(OR($B131="",Y$2=""),"",Projetos!$K130*_xlfn.XLOOKUP(Y$2,Técnicos!$A$2:$A$100,IF(Projetos!AE130=1,Técnicos!$F$2:$F$100,IF(Projetos!AE130=2,Técnicos!$H$2:$H$100,Técnicos!$J$2:$J$100)),,0,1))</f>
        <v/>
      </c>
      <c r="Z131" s="15" t="str" cm="1">
        <f t="array" ref="Z131">IF(OR($B131="",Z$2=""),"",Projetos!$K130*_xlfn.XLOOKUP(Z$2,Técnicos!$A$2:$A$100,IF(Projetos!AF130=1,Técnicos!$F$2:$F$100,IF(Projetos!AF130=2,Técnicos!$H$2:$H$100,Técnicos!$J$2:$J$100)),,0,1))</f>
        <v/>
      </c>
      <c r="AA131" s="15" t="str" cm="1">
        <f t="array" ref="AA131">IF(OR($B131="",AA$2=""),"",Projetos!$K130*_xlfn.XLOOKUP(AA$2,Técnicos!$A$2:$A$100,IF(Projetos!AG130=1,Técnicos!$F$2:$F$100,IF(Projetos!AG130=2,Técnicos!$H$2:$H$100,Técnicos!$J$2:$J$100)),,0,1))</f>
        <v/>
      </c>
      <c r="AB131" s="15" t="str" cm="1">
        <f t="array" ref="AB131">IF(OR($B131="",AB$2=""),"",Projetos!$K130*_xlfn.XLOOKUP(AB$2,Técnicos!$A$2:$A$100,IF(Projetos!AH130=1,Técnicos!$F$2:$F$100,IF(Projetos!AH130=2,Técnicos!$H$2:$H$100,Técnicos!$J$2:$J$100)),,0,1))</f>
        <v/>
      </c>
      <c r="AC131" s="15" t="str" cm="1">
        <f t="array" ref="AC131">IF(OR($B131="",AC$2=""),"",Projetos!$K130*_xlfn.XLOOKUP(AC$2,Técnicos!$A$2:$A$100,IF(Projetos!AI130=1,Técnicos!$F$2:$F$100,IF(Projetos!AI130=2,Técnicos!$H$2:$H$100,Técnicos!$J$2:$J$100)),,0,1))</f>
        <v/>
      </c>
      <c r="AD131" s="15" t="str" cm="1">
        <f t="array" ref="AD131">IF(OR($B131="",AD$2=""),"",Projetos!$K130*_xlfn.XLOOKUP(AD$2,Técnicos!$A$2:$A$100,IF(Projetos!AJ130=1,Técnicos!$F$2:$F$100,IF(Projetos!AJ130=2,Técnicos!$H$2:$H$100,Técnicos!$J$2:$J$100)),,0,1))</f>
        <v/>
      </c>
      <c r="AE131" s="15" t="str" cm="1">
        <f t="array" ref="AE131">IF(OR($B131="",AE$2=""),"",Projetos!$K130*_xlfn.XLOOKUP(AE$2,Técnicos!$A$2:$A$100,IF(Projetos!AK130=1,Técnicos!$F$2:$F$100,IF(Projetos!AK130=2,Técnicos!$H$2:$H$100,Técnicos!$J$2:$J$100)),,0,1))</f>
        <v/>
      </c>
      <c r="AF131" s="15" t="str" cm="1">
        <f t="array" ref="AF131">IF(OR($B131="",AF$2=""),"",Projetos!$K130*_xlfn.XLOOKUP(AF$2,Técnicos!$A$2:$A$100,IF(Projetos!AL130=1,Técnicos!$F$2:$F$100,IF(Projetos!AL130=2,Técnicos!$H$2:$H$100,Técnicos!$J$2:$J$100)),,0,1))</f>
        <v/>
      </c>
      <c r="AG131" s="15" t="str" cm="1">
        <f t="array" ref="AG131">IF(OR($B131="",AG$2=""),"",Projetos!$K130*_xlfn.XLOOKUP(AG$2,Técnicos!$A$2:$A$100,IF(Projetos!AM130=1,Técnicos!$F$2:$F$100,IF(Projetos!AM130=2,Técnicos!$H$2:$H$100,Técnicos!$J$2:$J$100)),,0,1))</f>
        <v/>
      </c>
      <c r="AH131" s="15" t="str" cm="1">
        <f t="array" ref="AH131">IF(OR($B131="",AH$2=""),"",Projetos!$K130*_xlfn.XLOOKUP(AH$2,Técnicos!$A$2:$A$100,IF(Projetos!AN130=1,Técnicos!$F$2:$F$100,IF(Projetos!AN130=2,Técnicos!$H$2:$H$100,Técnicos!$J$2:$J$100)),,0,1))</f>
        <v/>
      </c>
      <c r="AI131" s="15" t="str" cm="1">
        <f t="array" ref="AI131">IF(OR($B131="",AI$2=""),"",Projetos!$K130*_xlfn.XLOOKUP(AI$2,Técnicos!$A$2:$A$100,IF(Projetos!AO130=1,Técnicos!$F$2:$F$100,IF(Projetos!AO130=2,Técnicos!$H$2:$H$100,Técnicos!$J$2:$J$100)),,0,1))</f>
        <v/>
      </c>
      <c r="AJ131" s="15" t="str" cm="1">
        <f t="array" ref="AJ131">IF(OR($B131="",AJ$2=""),"",Projetos!$K130*_xlfn.XLOOKUP(AJ$2,Técnicos!$A$2:$A$100,IF(Projetos!AP130=1,Técnicos!$F$2:$F$100,IF(Projetos!AP130=2,Técnicos!$H$2:$H$100,Técnicos!$J$2:$J$100)),,0,1))</f>
        <v/>
      </c>
      <c r="AK131" s="15" t="str" cm="1">
        <f t="array" ref="AK131">IF(OR($B131="",AK$2=""),"",Projetos!$K130*_xlfn.XLOOKUP(AK$2,Técnicos!$A$2:$A$100,IF(Projetos!AQ130=1,Técnicos!$F$2:$F$100,IF(Projetos!AQ130=2,Técnicos!$H$2:$H$100,Técnicos!$J$2:$J$100)),,0,1))</f>
        <v/>
      </c>
      <c r="AL131" s="15" t="str" cm="1">
        <f t="array" ref="AL131">IF(OR($B131="",AL$2=""),"",Projetos!$K130*_xlfn.XLOOKUP(AL$2,Técnicos!$A$2:$A$100,IF(Projetos!AR130=1,Técnicos!$F$2:$F$100,IF(Projetos!AR130=2,Técnicos!$H$2:$H$100,Técnicos!$J$2:$J$100)),,0,1))</f>
        <v/>
      </c>
      <c r="AM131" s="15" t="str" cm="1">
        <f t="array" ref="AM131">IF(OR($B131="",AM$2=""),"",Projetos!$K130*_xlfn.XLOOKUP(AM$2,Técnicos!$A$2:$A$100,IF(Projetos!AS130=1,Técnicos!$F$2:$F$100,IF(Projetos!AS130=2,Técnicos!$H$2:$H$100,Técnicos!$J$2:$J$100)),,0,1))</f>
        <v/>
      </c>
      <c r="AN131" s="15" t="str" cm="1">
        <f t="array" ref="AN131">IF(OR($B131="",AN$2=""),"",Projetos!$K130*_xlfn.XLOOKUP(AN$2,Técnicos!$A$2:$A$100,IF(Projetos!AT130=1,Técnicos!$F$2:$F$100,IF(Projetos!AT130=2,Técnicos!$H$2:$H$100,Técnicos!$J$2:$J$100)),,0,1))</f>
        <v/>
      </c>
      <c r="AO131" s="15" t="str" cm="1">
        <f t="array" ref="AO131">IF(OR($B131="",AO$2=""),"",Projetos!$K130*_xlfn.XLOOKUP(AO$2,Técnicos!$A$2:$A$100,IF(Projetos!AU130=1,Técnicos!$F$2:$F$100,IF(Projetos!AU130=2,Técnicos!$H$2:$H$100,Técnicos!$J$2:$J$100)),,0,1))</f>
        <v/>
      </c>
      <c r="AP131" s="15" t="str" cm="1">
        <f t="array" ref="AP131">IF(OR($B131="",AP$2=""),"",Projetos!$K130*_xlfn.XLOOKUP(AP$2,Técnicos!$A$2:$A$100,IF(Projetos!AV130=1,Técnicos!$F$2:$F$100,IF(Projetos!AV130=2,Técnicos!$H$2:$H$100,Técnicos!$J$2:$J$100)),,0,1))</f>
        <v/>
      </c>
      <c r="AQ131" s="15" t="str" cm="1">
        <f t="array" ref="AQ131">IF(OR($B131="",AQ$2=""),"",Projetos!$K130*_xlfn.XLOOKUP(AQ$2,Técnicos!$A$2:$A$100,IF(Projetos!AW130=1,Técnicos!$F$2:$F$100,IF(Projetos!AW130=2,Técnicos!$H$2:$H$100,Técnicos!$J$2:$J$100)),,0,1))</f>
        <v/>
      </c>
      <c r="AR131" s="15" t="str" cm="1">
        <f t="array" ref="AR131">IF(OR($B131="",AR$2=""),"",Projetos!$K130*_xlfn.XLOOKUP(AR$2,Técnicos!$A$2:$A$100,IF(Projetos!AX130=1,Técnicos!$F$2:$F$100,IF(Projetos!AX130=2,Técnicos!$H$2:$H$100,Técnicos!$J$2:$J$100)),,0,1))</f>
        <v/>
      </c>
      <c r="AS131" s="15" t="str" cm="1">
        <f t="array" ref="AS131">IF(OR($B131="",AS$2=""),"",Projetos!$K130*_xlfn.XLOOKUP(AS$2,Técnicos!$A$2:$A$100,IF(Projetos!AY130=1,Técnicos!$F$2:$F$100,IF(Projetos!AY130=2,Técnicos!$H$2:$H$100,Técnicos!$J$2:$J$100)),,0,1))</f>
        <v/>
      </c>
      <c r="AT131" s="15" t="str" cm="1">
        <f t="array" ref="AT131">IF(OR($B131="",AT$2=""),"",Projetos!$K130*_xlfn.XLOOKUP(AT$2,Técnicos!$A$2:$A$100,IF(Projetos!AZ130=1,Técnicos!$F$2:$F$100,IF(Projetos!AZ130=2,Técnicos!$H$2:$H$100,Técnicos!$J$2:$J$100)),,0,1))</f>
        <v/>
      </c>
      <c r="AU131" s="15" t="str" cm="1">
        <f t="array" ref="AU131">IF(OR($B131="",AU$2=""),"",Projetos!$K130*_xlfn.XLOOKUP(AU$2,Técnicos!$A$2:$A$100,IF(Projetos!BA130=1,Técnicos!$F$2:$F$100,IF(Projetos!BA130=2,Técnicos!$H$2:$H$100,Técnicos!$J$2:$J$100)),,0,1))</f>
        <v/>
      </c>
      <c r="AV131" s="15" t="str" cm="1">
        <f t="array" ref="AV131">IF(OR($B131="",AV$2=""),"",Projetos!$K130*_xlfn.XLOOKUP(AV$2,Técnicos!$A$2:$A$100,IF(Projetos!BB130=1,Técnicos!$F$2:$F$100,IF(Projetos!BB130=2,Técnicos!$H$2:$H$100,Técnicos!$J$2:$J$100)),,0,1))</f>
        <v/>
      </c>
      <c r="AW131" s="15" t="str" cm="1">
        <f t="array" ref="AW131">IF(OR($B131="",AW$2=""),"",Projetos!$K130*_xlfn.XLOOKUP(AW$2,Técnicos!$A$2:$A$100,IF(Projetos!BC130=1,Técnicos!$F$2:$F$100,IF(Projetos!BC130=2,Técnicos!$H$2:$H$100,Técnicos!$J$2:$J$100)),,0,1))</f>
        <v/>
      </c>
      <c r="AX131" s="15" t="str" cm="1">
        <f t="array" ref="AX131">IF(OR($B131="",AX$2=""),"",Projetos!$K130*_xlfn.XLOOKUP(AX$2,Técnicos!$A$2:$A$100,IF(Projetos!BD130=1,Técnicos!$F$2:$F$100,IF(Projetos!BD130=2,Técnicos!$H$2:$H$100,Técnicos!$J$2:$J$100)),,0,1))</f>
        <v/>
      </c>
      <c r="AY131" s="15" t="str" cm="1">
        <f t="array" ref="AY131">IF(OR($B131="",AY$2=""),"",Projetos!$K130*_xlfn.XLOOKUP(AY$2,Técnicos!$A$2:$A$100,IF(Projetos!BE130=1,Técnicos!$F$2:$F$100,IF(Projetos!BE130=2,Técnicos!$H$2:$H$100,Técnicos!$J$2:$J$100)),,0,1))</f>
        <v/>
      </c>
      <c r="AZ131" s="15" t="str" cm="1">
        <f t="array" ref="AZ131">IF(OR($B131="",AZ$2=""),"",Projetos!$K130*_xlfn.XLOOKUP(AZ$2,Técnicos!$A$2:$A$100,IF(Projetos!BF130=1,Técnicos!$F$2:$F$100,IF(Projetos!BF130=2,Técnicos!$H$2:$H$100,Técnicos!$J$2:$J$100)),,0,1))</f>
        <v/>
      </c>
      <c r="BA131" s="15" t="str" cm="1">
        <f t="array" ref="BA131">IF(OR($B131="",BA$2=""),"",Projetos!$K130*_xlfn.XLOOKUP(BA$2,Técnicos!$A$2:$A$100,IF(Projetos!BG130=1,Técnicos!$F$2:$F$100,IF(Projetos!BG130=2,Técnicos!$H$2:$H$100,Técnicos!$J$2:$J$100)),,0,1))</f>
        <v/>
      </c>
      <c r="BB131" s="15" t="str" cm="1">
        <f t="array" ref="BB131">IF(OR($B131="",BB$2=""),"",Projetos!$K130*_xlfn.XLOOKUP(BB$2,Técnicos!$A$2:$A$100,IF(Projetos!BH130=1,Técnicos!$F$2:$F$100,IF(Projetos!BH130=2,Técnicos!$H$2:$H$100,Técnicos!$J$2:$J$100)),,0,1))</f>
        <v/>
      </c>
      <c r="BC131" s="15" t="str" cm="1">
        <f t="array" ref="BC131">IF(OR($B131="",BC$2=""),"",Projetos!$K130*_xlfn.XLOOKUP(BC$2,Técnicos!$A$2:$A$100,IF(Projetos!BI130=1,Técnicos!$F$2:$F$100,IF(Projetos!BI130=2,Técnicos!$H$2:$H$100,Técnicos!$J$2:$J$100)),,0,1))</f>
        <v/>
      </c>
      <c r="BD131" s="15" t="str" cm="1">
        <f t="array" ref="BD131">IF(OR($B131="",BD$2=""),"",Projetos!$K130*_xlfn.XLOOKUP(BD$2,Técnicos!$A$2:$A$100,IF(Projetos!BJ130=1,Técnicos!$F$2:$F$100,IF(Projetos!BJ130=2,Técnicos!$H$2:$H$100,Técnicos!$J$2:$J$100)),,0,1))</f>
        <v/>
      </c>
      <c r="BE131" s="15" t="str" cm="1">
        <f t="array" ref="BE131">IF(OR($B131="",BE$2=""),"",Projetos!$K130*_xlfn.XLOOKUP(BE$2,Técnicos!$A$2:$A$100,IF(Projetos!BK130=1,Técnicos!$F$2:$F$100,IF(Projetos!BK130=2,Técnicos!$H$2:$H$100,Técnicos!$J$2:$J$100)),,0,1))</f>
        <v/>
      </c>
      <c r="BF131" s="15" t="str" cm="1">
        <f t="array" ref="BF131">IF(OR($B131="",BF$2=""),"",Projetos!$K130*_xlfn.XLOOKUP(BF$2,Técnicos!$A$2:$A$100,IF(Projetos!BL130=1,Técnicos!$F$2:$F$100,IF(Projetos!BL130=2,Técnicos!$H$2:$H$100,Técnicos!$J$2:$J$100)),,0,1))</f>
        <v/>
      </c>
      <c r="BG131" s="15" t="str" cm="1">
        <f t="array" ref="BG131">IF(OR($B131="",BG$2=""),"",Projetos!$K130*_xlfn.XLOOKUP(BG$2,Técnicos!$A$2:$A$100,IF(Projetos!BM130=1,Técnicos!$F$2:$F$100,IF(Projetos!BM130=2,Técnicos!$H$2:$H$100,Técnicos!$J$2:$J$100)),,0,1))</f>
        <v/>
      </c>
      <c r="BH131" s="15" t="str" cm="1">
        <f t="array" ref="BH131">IF(OR($B131="",BH$2=""),"",Projetos!$K130*_xlfn.XLOOKUP(BH$2,Técnicos!$A$2:$A$100,IF(Projetos!BN130=1,Técnicos!$F$2:$F$100,IF(Projetos!BN130=2,Técnicos!$H$2:$H$100,Técnicos!$J$2:$J$100)),,0,1))</f>
        <v/>
      </c>
      <c r="BI131" s="15" t="str" cm="1">
        <f t="array" ref="BI131">IF(OR($B131="",BI$2=""),"",Projetos!$K130*_xlfn.XLOOKUP(BI$2,Técnicos!$A$2:$A$100,IF(Projetos!BO130=1,Técnicos!$F$2:$F$100,IF(Projetos!BO130=2,Técnicos!$H$2:$H$100,Técnicos!$J$2:$J$100)),,0,1))</f>
        <v/>
      </c>
      <c r="BJ131" s="15" t="str" cm="1">
        <f t="array" ref="BJ131">IF(OR($B131="",BJ$2=""),"",Projetos!$K130*_xlfn.XLOOKUP(BJ$2,Técnicos!$A$2:$A$100,IF(Projetos!BP130=1,Técnicos!$F$2:$F$100,IF(Projetos!BP130=2,Técnicos!$H$2:$H$100,Técnicos!$J$2:$J$100)),,0,1))</f>
        <v/>
      </c>
      <c r="BK131" s="15" t="str" cm="1">
        <f t="array" ref="BK131">IF(OR($B131="",BK$2=""),"",Projetos!$K130*_xlfn.XLOOKUP(BK$2,Técnicos!$A$2:$A$100,IF(Projetos!BQ130=1,Técnicos!$F$2:$F$100,IF(Projetos!BQ130=2,Técnicos!$H$2:$H$100,Técnicos!$J$2:$J$100)),,0,1))</f>
        <v/>
      </c>
      <c r="BL131" s="15" t="str" cm="1">
        <f t="array" ref="BL131">IF(OR($B131="",BL$2=""),"",Projetos!$K130*_xlfn.XLOOKUP(BL$2,Técnicos!$A$2:$A$100,IF(Projetos!BR130=1,Técnicos!$F$2:$F$100,IF(Projetos!BR130=2,Técnicos!$H$2:$H$100,Técnicos!$J$2:$J$100)),,0,1))</f>
        <v/>
      </c>
      <c r="BM131" s="15" t="str" cm="1">
        <f t="array" ref="BM131">IF(OR($B131="",BM$2=""),"",Projetos!$K130*_xlfn.XLOOKUP(BM$2,Técnicos!$A$2:$A$100,IF(Projetos!BS130=1,Técnicos!$F$2:$F$100,IF(Projetos!BS130=2,Técnicos!$H$2:$H$100,Técnicos!$J$2:$J$100)),,0,1))</f>
        <v/>
      </c>
      <c r="BN131" s="15" t="str" cm="1">
        <f t="array" ref="BN131">IF(OR($B131="",BN$2=""),"",Projetos!$K130*_xlfn.XLOOKUP(BN$2,Técnicos!$A$2:$A$100,IF(Projetos!BT130=1,Técnicos!$F$2:$F$100,IF(Projetos!BT130=2,Técnicos!$H$2:$H$100,Técnicos!$J$2:$J$100)),,0,1))</f>
        <v/>
      </c>
      <c r="BO131" s="15" t="str" cm="1">
        <f t="array" ref="BO131">IF(OR($B131="",BO$2=""),"",Projetos!$K130*_xlfn.XLOOKUP(BO$2,Técnicos!$A$2:$A$100,IF(Projetos!BU130=1,Técnicos!$F$2:$F$100,IF(Projetos!BU130=2,Técnicos!$H$2:$H$100,Técnicos!$J$2:$J$100)),,0,1))</f>
        <v/>
      </c>
      <c r="BP131" s="15" t="str" cm="1">
        <f t="array" ref="BP131">IF(OR($B131="",BP$2=""),"",Projetos!$K130*_xlfn.XLOOKUP(BP$2,Técnicos!$A$2:$A$100,IF(Projetos!BV130=1,Técnicos!$F$2:$F$100,IF(Projetos!BV130=2,Técnicos!$H$2:$H$100,Técnicos!$J$2:$J$100)),,0,1))</f>
        <v/>
      </c>
      <c r="BQ131" s="15" t="str" cm="1">
        <f t="array" ref="BQ131">IF(OR($B131="",BQ$2=""),"",Projetos!$K130*_xlfn.XLOOKUP(BQ$2,Técnicos!$A$2:$A$100,IF(Projetos!BW130=1,Técnicos!$F$2:$F$100,IF(Projetos!BW130=2,Técnicos!$H$2:$H$100,Técnicos!$J$2:$J$100)),,0,1))</f>
        <v/>
      </c>
    </row>
    <row r="132" spans="3:69" x14ac:dyDescent="0.25">
      <c r="C132" s="15" t="str" cm="1">
        <f t="array" ref="C132">IF(OR($B132="",C$2=""),"",Projetos!$K131*_xlfn.XLOOKUP(C$2,Técnicos!$A$2:$A$100,IF(Projetos!I131=1,Técnicos!$F$2:$F$100,IF(Projetos!I131=2,Técnicos!$H$2:$H$100,Técnicos!$J$2:$J$100)),,0,1))</f>
        <v/>
      </c>
      <c r="D132" s="15" t="str" cm="1">
        <f t="array" ref="D132">IF(OR($B132="",D$2=""),"",Projetos!$K131*_xlfn.XLOOKUP(D$2,Técnicos!$A$2:$A$100,IF(Projetos!J131=1,Técnicos!$F$2:$F$100,IF(Projetos!J131=2,Técnicos!$H$2:$H$100,Técnicos!$J$2:$J$100)),,0,1))</f>
        <v/>
      </c>
      <c r="E132" s="15" t="str" cm="1">
        <f t="array" ref="E132">IF(OR($B132="",E$2=""),"",Projetos!$K131*_xlfn.XLOOKUP(E$2,Técnicos!$A$2:$A$100,IF(Projetos!K131=1,Técnicos!$F$2:$F$100,IF(Projetos!K131=2,Técnicos!$H$2:$H$100,Técnicos!$J$2:$J$100)),,0,1))</f>
        <v/>
      </c>
      <c r="F132" s="15" t="str" cm="1">
        <f t="array" ref="F132">IF(OR($B132="",F$2=""),"",Projetos!$K131*_xlfn.XLOOKUP(F$2,Técnicos!$A$2:$A$100,IF(Projetos!L131=1,Técnicos!$F$2:$F$100,IF(Projetos!L131=2,Técnicos!$H$2:$H$100,Técnicos!$J$2:$J$100)),,0,1))</f>
        <v/>
      </c>
      <c r="G132" s="15" t="str" cm="1">
        <f t="array" ref="G132">IF(OR($B132="",G$2=""),"",Projetos!$K131*_xlfn.XLOOKUP(G$2,Técnicos!$A$2:$A$100,IF(Projetos!M131=1,Técnicos!$F$2:$F$100,IF(Projetos!M131=2,Técnicos!$H$2:$H$100,Técnicos!$J$2:$J$100)),,0,1))</f>
        <v/>
      </c>
      <c r="H132" s="15" t="str" cm="1">
        <f t="array" ref="H132">IF(OR($B132="",H$2=""),"",Projetos!$K131*_xlfn.XLOOKUP(H$2,Técnicos!$A$2:$A$100,IF(Projetos!N131=1,Técnicos!$F$2:$F$100,IF(Projetos!N131=2,Técnicos!$H$2:$H$100,Técnicos!$J$2:$J$100)),,0,1))</f>
        <v/>
      </c>
      <c r="I132" s="15" t="str" cm="1">
        <f t="array" ref="I132">IF(OR($B132="",I$2=""),"",Projetos!$K131*_xlfn.XLOOKUP(I$2,Técnicos!$A$2:$A$100,IF(Projetos!O131=1,Técnicos!$F$2:$F$100,IF(Projetos!O131=2,Técnicos!$H$2:$H$100,Técnicos!$J$2:$J$100)),,0,1))</f>
        <v/>
      </c>
      <c r="J132" s="15" t="str" cm="1">
        <f t="array" ref="J132">IF(OR($B132="",J$2=""),"",Projetos!$K131*_xlfn.XLOOKUP(J$2,Técnicos!$A$2:$A$100,IF(Projetos!P131=1,Técnicos!$F$2:$F$100,IF(Projetos!P131=2,Técnicos!$H$2:$H$100,Técnicos!$J$2:$J$100)),,0,1))</f>
        <v/>
      </c>
      <c r="K132" s="15" t="str" cm="1">
        <f t="array" ref="K132">IF(OR($B132="",K$2=""),"",Projetos!$K131*_xlfn.XLOOKUP(K$2,Técnicos!$A$2:$A$100,IF(Projetos!Q131=1,Técnicos!$F$2:$F$100,IF(Projetos!Q131=2,Técnicos!$H$2:$H$100,Técnicos!$J$2:$J$100)),,0,1))</f>
        <v/>
      </c>
      <c r="L132" s="15" t="str" cm="1">
        <f t="array" ref="L132">IF(OR($B132="",L$2=""),"",Projetos!$K131*_xlfn.XLOOKUP(L$2,Técnicos!$A$2:$A$100,IF(Projetos!R131=1,Técnicos!$F$2:$F$100,IF(Projetos!R131=2,Técnicos!$H$2:$H$100,Técnicos!$J$2:$J$100)),,0,1))</f>
        <v/>
      </c>
      <c r="M132" s="15" t="str" cm="1">
        <f t="array" ref="M132">IF(OR($B132="",M$2=""),"",Projetos!$K131*_xlfn.XLOOKUP(M$2,Técnicos!$A$2:$A$100,IF(Projetos!S131=1,Técnicos!$F$2:$F$100,IF(Projetos!S131=2,Técnicos!$H$2:$H$100,Técnicos!$J$2:$J$100)),,0,1))</f>
        <v/>
      </c>
      <c r="N132" s="15" t="str" cm="1">
        <f t="array" ref="N132">IF(OR($B132="",N$2=""),"",Projetos!$K131*_xlfn.XLOOKUP(N$2,Técnicos!$A$2:$A$100,IF(Projetos!T131=1,Técnicos!$F$2:$F$100,IF(Projetos!T131=2,Técnicos!$H$2:$H$100,Técnicos!$J$2:$J$100)),,0,1))</f>
        <v/>
      </c>
      <c r="O132" s="15" t="str" cm="1">
        <f t="array" ref="O132">IF(OR($B132="",O$2=""),"",Projetos!$K131*_xlfn.XLOOKUP(O$2,Técnicos!$A$2:$A$100,IF(Projetos!U131=1,Técnicos!$F$2:$F$100,IF(Projetos!U131=2,Técnicos!$H$2:$H$100,Técnicos!$J$2:$J$100)),,0,1))</f>
        <v/>
      </c>
      <c r="P132" s="15" t="str" cm="1">
        <f t="array" ref="P132">IF(OR($B132="",P$2=""),"",Projetos!$K131*_xlfn.XLOOKUP(P$2,Técnicos!$A$2:$A$100,IF(Projetos!V131=1,Técnicos!$F$2:$F$100,IF(Projetos!V131=2,Técnicos!$H$2:$H$100,Técnicos!$J$2:$J$100)),,0,1))</f>
        <v/>
      </c>
      <c r="Q132" s="15" t="str" cm="1">
        <f t="array" ref="Q132">IF(OR($B132="",Q$2=""),"",Projetos!$K131*_xlfn.XLOOKUP(Q$2,Técnicos!$A$2:$A$100,IF(Projetos!W131=1,Técnicos!$F$2:$F$100,IF(Projetos!W131=2,Técnicos!$H$2:$H$100,Técnicos!$J$2:$J$100)),,0,1))</f>
        <v/>
      </c>
      <c r="R132" s="15" t="str" cm="1">
        <f t="array" ref="R132">IF(OR($B132="",R$2=""),"",Projetos!$K131*_xlfn.XLOOKUP(R$2,Técnicos!$A$2:$A$100,IF(Projetos!X131=1,Técnicos!$F$2:$F$100,IF(Projetos!X131=2,Técnicos!$H$2:$H$100,Técnicos!$J$2:$J$100)),,0,1))</f>
        <v/>
      </c>
      <c r="S132" s="15" t="str" cm="1">
        <f t="array" ref="S132">IF(OR($B132="",S$2=""),"",Projetos!$K131*_xlfn.XLOOKUP(S$2,Técnicos!$A$2:$A$100,IF(Projetos!Y131=1,Técnicos!$F$2:$F$100,IF(Projetos!Y131=2,Técnicos!$H$2:$H$100,Técnicos!$J$2:$J$100)),,0,1))</f>
        <v/>
      </c>
      <c r="T132" s="15" t="str" cm="1">
        <f t="array" ref="T132">IF(OR($B132="",T$2=""),"",Projetos!$K131*_xlfn.XLOOKUP(T$2,Técnicos!$A$2:$A$100,IF(Projetos!Z131=1,Técnicos!$F$2:$F$100,IF(Projetos!Z131=2,Técnicos!$H$2:$H$100,Técnicos!$J$2:$J$100)),,0,1))</f>
        <v/>
      </c>
      <c r="U132" s="15" t="str" cm="1">
        <f t="array" ref="U132">IF(OR($B132="",U$2=""),"",Projetos!$K131*_xlfn.XLOOKUP(U$2,Técnicos!$A$2:$A$100,IF(Projetos!AA131=1,Técnicos!$F$2:$F$100,IF(Projetos!AA131=2,Técnicos!$H$2:$H$100,Técnicos!$J$2:$J$100)),,0,1))</f>
        <v/>
      </c>
      <c r="V132" s="15" t="str" cm="1">
        <f t="array" ref="V132">IF(OR($B132="",V$2=""),"",Projetos!$K131*_xlfn.XLOOKUP(V$2,Técnicos!$A$2:$A$100,IF(Projetos!AB131=1,Técnicos!$F$2:$F$100,IF(Projetos!AB131=2,Técnicos!$H$2:$H$100,Técnicos!$J$2:$J$100)),,0,1))</f>
        <v/>
      </c>
      <c r="W132" s="15" t="str" cm="1">
        <f t="array" ref="W132">IF(OR($B132="",W$2=""),"",Projetos!$K131*_xlfn.XLOOKUP(W$2,Técnicos!$A$2:$A$100,IF(Projetos!AC131=1,Técnicos!$F$2:$F$100,IF(Projetos!AC131=2,Técnicos!$H$2:$H$100,Técnicos!$J$2:$J$100)),,0,1))</f>
        <v/>
      </c>
      <c r="X132" s="15" t="str" cm="1">
        <f t="array" ref="X132">IF(OR($B132="",X$2=""),"",Projetos!$K131*_xlfn.XLOOKUP(X$2,Técnicos!$A$2:$A$100,IF(Projetos!AD131=1,Técnicos!$F$2:$F$100,IF(Projetos!AD131=2,Técnicos!$H$2:$H$100,Técnicos!$J$2:$J$100)),,0,1))</f>
        <v/>
      </c>
      <c r="Y132" s="15" t="str" cm="1">
        <f t="array" ref="Y132">IF(OR($B132="",Y$2=""),"",Projetos!$K131*_xlfn.XLOOKUP(Y$2,Técnicos!$A$2:$A$100,IF(Projetos!AE131=1,Técnicos!$F$2:$F$100,IF(Projetos!AE131=2,Técnicos!$H$2:$H$100,Técnicos!$J$2:$J$100)),,0,1))</f>
        <v/>
      </c>
      <c r="Z132" s="15" t="str" cm="1">
        <f t="array" ref="Z132">IF(OR($B132="",Z$2=""),"",Projetos!$K131*_xlfn.XLOOKUP(Z$2,Técnicos!$A$2:$A$100,IF(Projetos!AF131=1,Técnicos!$F$2:$F$100,IF(Projetos!AF131=2,Técnicos!$H$2:$H$100,Técnicos!$J$2:$J$100)),,0,1))</f>
        <v/>
      </c>
      <c r="AA132" s="15" t="str" cm="1">
        <f t="array" ref="AA132">IF(OR($B132="",AA$2=""),"",Projetos!$K131*_xlfn.XLOOKUP(AA$2,Técnicos!$A$2:$A$100,IF(Projetos!AG131=1,Técnicos!$F$2:$F$100,IF(Projetos!AG131=2,Técnicos!$H$2:$H$100,Técnicos!$J$2:$J$100)),,0,1))</f>
        <v/>
      </c>
      <c r="AB132" s="15" t="str" cm="1">
        <f t="array" ref="AB132">IF(OR($B132="",AB$2=""),"",Projetos!$K131*_xlfn.XLOOKUP(AB$2,Técnicos!$A$2:$A$100,IF(Projetos!AH131=1,Técnicos!$F$2:$F$100,IF(Projetos!AH131=2,Técnicos!$H$2:$H$100,Técnicos!$J$2:$J$100)),,0,1))</f>
        <v/>
      </c>
      <c r="AC132" s="15" t="str" cm="1">
        <f t="array" ref="AC132">IF(OR($B132="",AC$2=""),"",Projetos!$K131*_xlfn.XLOOKUP(AC$2,Técnicos!$A$2:$A$100,IF(Projetos!AI131=1,Técnicos!$F$2:$F$100,IF(Projetos!AI131=2,Técnicos!$H$2:$H$100,Técnicos!$J$2:$J$100)),,0,1))</f>
        <v/>
      </c>
      <c r="AD132" s="15" t="str" cm="1">
        <f t="array" ref="AD132">IF(OR($B132="",AD$2=""),"",Projetos!$K131*_xlfn.XLOOKUP(AD$2,Técnicos!$A$2:$A$100,IF(Projetos!AJ131=1,Técnicos!$F$2:$F$100,IF(Projetos!AJ131=2,Técnicos!$H$2:$H$100,Técnicos!$J$2:$J$100)),,0,1))</f>
        <v/>
      </c>
      <c r="AE132" s="15" t="str" cm="1">
        <f t="array" ref="AE132">IF(OR($B132="",AE$2=""),"",Projetos!$K131*_xlfn.XLOOKUP(AE$2,Técnicos!$A$2:$A$100,IF(Projetos!AK131=1,Técnicos!$F$2:$F$100,IF(Projetos!AK131=2,Técnicos!$H$2:$H$100,Técnicos!$J$2:$J$100)),,0,1))</f>
        <v/>
      </c>
      <c r="AF132" s="15" t="str" cm="1">
        <f t="array" ref="AF132">IF(OR($B132="",AF$2=""),"",Projetos!$K131*_xlfn.XLOOKUP(AF$2,Técnicos!$A$2:$A$100,IF(Projetos!AL131=1,Técnicos!$F$2:$F$100,IF(Projetos!AL131=2,Técnicos!$H$2:$H$100,Técnicos!$J$2:$J$100)),,0,1))</f>
        <v/>
      </c>
      <c r="AG132" s="15" t="str" cm="1">
        <f t="array" ref="AG132">IF(OR($B132="",AG$2=""),"",Projetos!$K131*_xlfn.XLOOKUP(AG$2,Técnicos!$A$2:$A$100,IF(Projetos!AM131=1,Técnicos!$F$2:$F$100,IF(Projetos!AM131=2,Técnicos!$H$2:$H$100,Técnicos!$J$2:$J$100)),,0,1))</f>
        <v/>
      </c>
      <c r="AH132" s="15" t="str" cm="1">
        <f t="array" ref="AH132">IF(OR($B132="",AH$2=""),"",Projetos!$K131*_xlfn.XLOOKUP(AH$2,Técnicos!$A$2:$A$100,IF(Projetos!AN131=1,Técnicos!$F$2:$F$100,IF(Projetos!AN131=2,Técnicos!$H$2:$H$100,Técnicos!$J$2:$J$100)),,0,1))</f>
        <v/>
      </c>
      <c r="AI132" s="15" t="str" cm="1">
        <f t="array" ref="AI132">IF(OR($B132="",AI$2=""),"",Projetos!$K131*_xlfn.XLOOKUP(AI$2,Técnicos!$A$2:$A$100,IF(Projetos!AO131=1,Técnicos!$F$2:$F$100,IF(Projetos!AO131=2,Técnicos!$H$2:$H$100,Técnicos!$J$2:$J$100)),,0,1))</f>
        <v/>
      </c>
      <c r="AJ132" s="15" t="str" cm="1">
        <f t="array" ref="AJ132">IF(OR($B132="",AJ$2=""),"",Projetos!$K131*_xlfn.XLOOKUP(AJ$2,Técnicos!$A$2:$A$100,IF(Projetos!AP131=1,Técnicos!$F$2:$F$100,IF(Projetos!AP131=2,Técnicos!$H$2:$H$100,Técnicos!$J$2:$J$100)),,0,1))</f>
        <v/>
      </c>
      <c r="AK132" s="15" t="str" cm="1">
        <f t="array" ref="AK132">IF(OR($B132="",AK$2=""),"",Projetos!$K131*_xlfn.XLOOKUP(AK$2,Técnicos!$A$2:$A$100,IF(Projetos!AQ131=1,Técnicos!$F$2:$F$100,IF(Projetos!AQ131=2,Técnicos!$H$2:$H$100,Técnicos!$J$2:$J$100)),,0,1))</f>
        <v/>
      </c>
      <c r="AL132" s="15" t="str" cm="1">
        <f t="array" ref="AL132">IF(OR($B132="",AL$2=""),"",Projetos!$K131*_xlfn.XLOOKUP(AL$2,Técnicos!$A$2:$A$100,IF(Projetos!AR131=1,Técnicos!$F$2:$F$100,IF(Projetos!AR131=2,Técnicos!$H$2:$H$100,Técnicos!$J$2:$J$100)),,0,1))</f>
        <v/>
      </c>
      <c r="AM132" s="15" t="str" cm="1">
        <f t="array" ref="AM132">IF(OR($B132="",AM$2=""),"",Projetos!$K131*_xlfn.XLOOKUP(AM$2,Técnicos!$A$2:$A$100,IF(Projetos!AS131=1,Técnicos!$F$2:$F$100,IF(Projetos!AS131=2,Técnicos!$H$2:$H$100,Técnicos!$J$2:$J$100)),,0,1))</f>
        <v/>
      </c>
      <c r="AN132" s="15" t="str" cm="1">
        <f t="array" ref="AN132">IF(OR($B132="",AN$2=""),"",Projetos!$K131*_xlfn.XLOOKUP(AN$2,Técnicos!$A$2:$A$100,IF(Projetos!AT131=1,Técnicos!$F$2:$F$100,IF(Projetos!AT131=2,Técnicos!$H$2:$H$100,Técnicos!$J$2:$J$100)),,0,1))</f>
        <v/>
      </c>
      <c r="AO132" s="15" t="str" cm="1">
        <f t="array" ref="AO132">IF(OR($B132="",AO$2=""),"",Projetos!$K131*_xlfn.XLOOKUP(AO$2,Técnicos!$A$2:$A$100,IF(Projetos!AU131=1,Técnicos!$F$2:$F$100,IF(Projetos!AU131=2,Técnicos!$H$2:$H$100,Técnicos!$J$2:$J$100)),,0,1))</f>
        <v/>
      </c>
      <c r="AP132" s="15" t="str" cm="1">
        <f t="array" ref="AP132">IF(OR($B132="",AP$2=""),"",Projetos!$K131*_xlfn.XLOOKUP(AP$2,Técnicos!$A$2:$A$100,IF(Projetos!AV131=1,Técnicos!$F$2:$F$100,IF(Projetos!AV131=2,Técnicos!$H$2:$H$100,Técnicos!$J$2:$J$100)),,0,1))</f>
        <v/>
      </c>
      <c r="AQ132" s="15" t="str" cm="1">
        <f t="array" ref="AQ132">IF(OR($B132="",AQ$2=""),"",Projetos!$K131*_xlfn.XLOOKUP(AQ$2,Técnicos!$A$2:$A$100,IF(Projetos!AW131=1,Técnicos!$F$2:$F$100,IF(Projetos!AW131=2,Técnicos!$H$2:$H$100,Técnicos!$J$2:$J$100)),,0,1))</f>
        <v/>
      </c>
      <c r="AR132" s="15" t="str" cm="1">
        <f t="array" ref="AR132">IF(OR($B132="",AR$2=""),"",Projetos!$K131*_xlfn.XLOOKUP(AR$2,Técnicos!$A$2:$A$100,IF(Projetos!AX131=1,Técnicos!$F$2:$F$100,IF(Projetos!AX131=2,Técnicos!$H$2:$H$100,Técnicos!$J$2:$J$100)),,0,1))</f>
        <v/>
      </c>
      <c r="AS132" s="15" t="str" cm="1">
        <f t="array" ref="AS132">IF(OR($B132="",AS$2=""),"",Projetos!$K131*_xlfn.XLOOKUP(AS$2,Técnicos!$A$2:$A$100,IF(Projetos!AY131=1,Técnicos!$F$2:$F$100,IF(Projetos!AY131=2,Técnicos!$H$2:$H$100,Técnicos!$J$2:$J$100)),,0,1))</f>
        <v/>
      </c>
      <c r="AT132" s="15" t="str" cm="1">
        <f t="array" ref="AT132">IF(OR($B132="",AT$2=""),"",Projetos!$K131*_xlfn.XLOOKUP(AT$2,Técnicos!$A$2:$A$100,IF(Projetos!AZ131=1,Técnicos!$F$2:$F$100,IF(Projetos!AZ131=2,Técnicos!$H$2:$H$100,Técnicos!$J$2:$J$100)),,0,1))</f>
        <v/>
      </c>
      <c r="AU132" s="15" t="str" cm="1">
        <f t="array" ref="AU132">IF(OR($B132="",AU$2=""),"",Projetos!$K131*_xlfn.XLOOKUP(AU$2,Técnicos!$A$2:$A$100,IF(Projetos!BA131=1,Técnicos!$F$2:$F$100,IF(Projetos!BA131=2,Técnicos!$H$2:$H$100,Técnicos!$J$2:$J$100)),,0,1))</f>
        <v/>
      </c>
      <c r="AV132" s="15" t="str" cm="1">
        <f t="array" ref="AV132">IF(OR($B132="",AV$2=""),"",Projetos!$K131*_xlfn.XLOOKUP(AV$2,Técnicos!$A$2:$A$100,IF(Projetos!BB131=1,Técnicos!$F$2:$F$100,IF(Projetos!BB131=2,Técnicos!$H$2:$H$100,Técnicos!$J$2:$J$100)),,0,1))</f>
        <v/>
      </c>
      <c r="AW132" s="15" t="str" cm="1">
        <f t="array" ref="AW132">IF(OR($B132="",AW$2=""),"",Projetos!$K131*_xlfn.XLOOKUP(AW$2,Técnicos!$A$2:$A$100,IF(Projetos!BC131=1,Técnicos!$F$2:$F$100,IF(Projetos!BC131=2,Técnicos!$H$2:$H$100,Técnicos!$J$2:$J$100)),,0,1))</f>
        <v/>
      </c>
      <c r="AX132" s="15" t="str" cm="1">
        <f t="array" ref="AX132">IF(OR($B132="",AX$2=""),"",Projetos!$K131*_xlfn.XLOOKUP(AX$2,Técnicos!$A$2:$A$100,IF(Projetos!BD131=1,Técnicos!$F$2:$F$100,IF(Projetos!BD131=2,Técnicos!$H$2:$H$100,Técnicos!$J$2:$J$100)),,0,1))</f>
        <v/>
      </c>
      <c r="AY132" s="15" t="str" cm="1">
        <f t="array" ref="AY132">IF(OR($B132="",AY$2=""),"",Projetos!$K131*_xlfn.XLOOKUP(AY$2,Técnicos!$A$2:$A$100,IF(Projetos!BE131=1,Técnicos!$F$2:$F$100,IF(Projetos!BE131=2,Técnicos!$H$2:$H$100,Técnicos!$J$2:$J$100)),,0,1))</f>
        <v/>
      </c>
      <c r="AZ132" s="15" t="str" cm="1">
        <f t="array" ref="AZ132">IF(OR($B132="",AZ$2=""),"",Projetos!$K131*_xlfn.XLOOKUP(AZ$2,Técnicos!$A$2:$A$100,IF(Projetos!BF131=1,Técnicos!$F$2:$F$100,IF(Projetos!BF131=2,Técnicos!$H$2:$H$100,Técnicos!$J$2:$J$100)),,0,1))</f>
        <v/>
      </c>
      <c r="BA132" s="15" t="str" cm="1">
        <f t="array" ref="BA132">IF(OR($B132="",BA$2=""),"",Projetos!$K131*_xlfn.XLOOKUP(BA$2,Técnicos!$A$2:$A$100,IF(Projetos!BG131=1,Técnicos!$F$2:$F$100,IF(Projetos!BG131=2,Técnicos!$H$2:$H$100,Técnicos!$J$2:$J$100)),,0,1))</f>
        <v/>
      </c>
      <c r="BB132" s="15" t="str" cm="1">
        <f t="array" ref="BB132">IF(OR($B132="",BB$2=""),"",Projetos!$K131*_xlfn.XLOOKUP(BB$2,Técnicos!$A$2:$A$100,IF(Projetos!BH131=1,Técnicos!$F$2:$F$100,IF(Projetos!BH131=2,Técnicos!$H$2:$H$100,Técnicos!$J$2:$J$100)),,0,1))</f>
        <v/>
      </c>
      <c r="BC132" s="15" t="str" cm="1">
        <f t="array" ref="BC132">IF(OR($B132="",BC$2=""),"",Projetos!$K131*_xlfn.XLOOKUP(BC$2,Técnicos!$A$2:$A$100,IF(Projetos!BI131=1,Técnicos!$F$2:$F$100,IF(Projetos!BI131=2,Técnicos!$H$2:$H$100,Técnicos!$J$2:$J$100)),,0,1))</f>
        <v/>
      </c>
      <c r="BD132" s="15" t="str" cm="1">
        <f t="array" ref="BD132">IF(OR($B132="",BD$2=""),"",Projetos!$K131*_xlfn.XLOOKUP(BD$2,Técnicos!$A$2:$A$100,IF(Projetos!BJ131=1,Técnicos!$F$2:$F$100,IF(Projetos!BJ131=2,Técnicos!$H$2:$H$100,Técnicos!$J$2:$J$100)),,0,1))</f>
        <v/>
      </c>
      <c r="BE132" s="15" t="str" cm="1">
        <f t="array" ref="BE132">IF(OR($B132="",BE$2=""),"",Projetos!$K131*_xlfn.XLOOKUP(BE$2,Técnicos!$A$2:$A$100,IF(Projetos!BK131=1,Técnicos!$F$2:$F$100,IF(Projetos!BK131=2,Técnicos!$H$2:$H$100,Técnicos!$J$2:$J$100)),,0,1))</f>
        <v/>
      </c>
      <c r="BF132" s="15" t="str" cm="1">
        <f t="array" ref="BF132">IF(OR($B132="",BF$2=""),"",Projetos!$K131*_xlfn.XLOOKUP(BF$2,Técnicos!$A$2:$A$100,IF(Projetos!BL131=1,Técnicos!$F$2:$F$100,IF(Projetos!BL131=2,Técnicos!$H$2:$H$100,Técnicos!$J$2:$J$100)),,0,1))</f>
        <v/>
      </c>
      <c r="BG132" s="15" t="str" cm="1">
        <f t="array" ref="BG132">IF(OR($B132="",BG$2=""),"",Projetos!$K131*_xlfn.XLOOKUP(BG$2,Técnicos!$A$2:$A$100,IF(Projetos!BM131=1,Técnicos!$F$2:$F$100,IF(Projetos!BM131=2,Técnicos!$H$2:$H$100,Técnicos!$J$2:$J$100)),,0,1))</f>
        <v/>
      </c>
      <c r="BH132" s="15" t="str" cm="1">
        <f t="array" ref="BH132">IF(OR($B132="",BH$2=""),"",Projetos!$K131*_xlfn.XLOOKUP(BH$2,Técnicos!$A$2:$A$100,IF(Projetos!BN131=1,Técnicos!$F$2:$F$100,IF(Projetos!BN131=2,Técnicos!$H$2:$H$100,Técnicos!$J$2:$J$100)),,0,1))</f>
        <v/>
      </c>
      <c r="BI132" s="15" t="str" cm="1">
        <f t="array" ref="BI132">IF(OR($B132="",BI$2=""),"",Projetos!$K131*_xlfn.XLOOKUP(BI$2,Técnicos!$A$2:$A$100,IF(Projetos!BO131=1,Técnicos!$F$2:$F$100,IF(Projetos!BO131=2,Técnicos!$H$2:$H$100,Técnicos!$J$2:$J$100)),,0,1))</f>
        <v/>
      </c>
      <c r="BJ132" s="15" t="str" cm="1">
        <f t="array" ref="BJ132">IF(OR($B132="",BJ$2=""),"",Projetos!$K131*_xlfn.XLOOKUP(BJ$2,Técnicos!$A$2:$A$100,IF(Projetos!BP131=1,Técnicos!$F$2:$F$100,IF(Projetos!BP131=2,Técnicos!$H$2:$H$100,Técnicos!$J$2:$J$100)),,0,1))</f>
        <v/>
      </c>
      <c r="BK132" s="15" t="str" cm="1">
        <f t="array" ref="BK132">IF(OR($B132="",BK$2=""),"",Projetos!$K131*_xlfn.XLOOKUP(BK$2,Técnicos!$A$2:$A$100,IF(Projetos!BQ131=1,Técnicos!$F$2:$F$100,IF(Projetos!BQ131=2,Técnicos!$H$2:$H$100,Técnicos!$J$2:$J$100)),,0,1))</f>
        <v/>
      </c>
      <c r="BL132" s="15" t="str" cm="1">
        <f t="array" ref="BL132">IF(OR($B132="",BL$2=""),"",Projetos!$K131*_xlfn.XLOOKUP(BL$2,Técnicos!$A$2:$A$100,IF(Projetos!BR131=1,Técnicos!$F$2:$F$100,IF(Projetos!BR131=2,Técnicos!$H$2:$H$100,Técnicos!$J$2:$J$100)),,0,1))</f>
        <v/>
      </c>
      <c r="BM132" s="15" t="str" cm="1">
        <f t="array" ref="BM132">IF(OR($B132="",BM$2=""),"",Projetos!$K131*_xlfn.XLOOKUP(BM$2,Técnicos!$A$2:$A$100,IF(Projetos!BS131=1,Técnicos!$F$2:$F$100,IF(Projetos!BS131=2,Técnicos!$H$2:$H$100,Técnicos!$J$2:$J$100)),,0,1))</f>
        <v/>
      </c>
      <c r="BN132" s="15" t="str" cm="1">
        <f t="array" ref="BN132">IF(OR($B132="",BN$2=""),"",Projetos!$K131*_xlfn.XLOOKUP(BN$2,Técnicos!$A$2:$A$100,IF(Projetos!BT131=1,Técnicos!$F$2:$F$100,IF(Projetos!BT131=2,Técnicos!$H$2:$H$100,Técnicos!$J$2:$J$100)),,0,1))</f>
        <v/>
      </c>
      <c r="BO132" s="15" t="str" cm="1">
        <f t="array" ref="BO132">IF(OR($B132="",BO$2=""),"",Projetos!$K131*_xlfn.XLOOKUP(BO$2,Técnicos!$A$2:$A$100,IF(Projetos!BU131=1,Técnicos!$F$2:$F$100,IF(Projetos!BU131=2,Técnicos!$H$2:$H$100,Técnicos!$J$2:$J$100)),,0,1))</f>
        <v/>
      </c>
      <c r="BP132" s="15" t="str" cm="1">
        <f t="array" ref="BP132">IF(OR($B132="",BP$2=""),"",Projetos!$K131*_xlfn.XLOOKUP(BP$2,Técnicos!$A$2:$A$100,IF(Projetos!BV131=1,Técnicos!$F$2:$F$100,IF(Projetos!BV131=2,Técnicos!$H$2:$H$100,Técnicos!$J$2:$J$100)),,0,1))</f>
        <v/>
      </c>
      <c r="BQ132" s="15" t="str" cm="1">
        <f t="array" ref="BQ132">IF(OR($B132="",BQ$2=""),"",Projetos!$K131*_xlfn.XLOOKUP(BQ$2,Técnicos!$A$2:$A$100,IF(Projetos!BW131=1,Técnicos!$F$2:$F$100,IF(Projetos!BW131=2,Técnicos!$H$2:$H$100,Técnicos!$J$2:$J$100)),,0,1))</f>
        <v/>
      </c>
    </row>
    <row r="133" spans="3:69" x14ac:dyDescent="0.25">
      <c r="C133" s="15" t="str" cm="1">
        <f t="array" ref="C133">IF(OR($B133="",C$2=""),"",Projetos!$K132*_xlfn.XLOOKUP(C$2,Técnicos!$A$2:$A$100,IF(Projetos!I132=1,Técnicos!$F$2:$F$100,IF(Projetos!I132=2,Técnicos!$H$2:$H$100,Técnicos!$J$2:$J$100)),,0,1))</f>
        <v/>
      </c>
      <c r="D133" s="15" t="str" cm="1">
        <f t="array" ref="D133">IF(OR($B133="",D$2=""),"",Projetos!$K132*_xlfn.XLOOKUP(D$2,Técnicos!$A$2:$A$100,IF(Projetos!J132=1,Técnicos!$F$2:$F$100,IF(Projetos!J132=2,Técnicos!$H$2:$H$100,Técnicos!$J$2:$J$100)),,0,1))</f>
        <v/>
      </c>
      <c r="E133" s="15" t="str" cm="1">
        <f t="array" ref="E133">IF(OR($B133="",E$2=""),"",Projetos!$K132*_xlfn.XLOOKUP(E$2,Técnicos!$A$2:$A$100,IF(Projetos!K132=1,Técnicos!$F$2:$F$100,IF(Projetos!K132=2,Técnicos!$H$2:$H$100,Técnicos!$J$2:$J$100)),,0,1))</f>
        <v/>
      </c>
      <c r="F133" s="15" t="str" cm="1">
        <f t="array" ref="F133">IF(OR($B133="",F$2=""),"",Projetos!$K132*_xlfn.XLOOKUP(F$2,Técnicos!$A$2:$A$100,IF(Projetos!L132=1,Técnicos!$F$2:$F$100,IF(Projetos!L132=2,Técnicos!$H$2:$H$100,Técnicos!$J$2:$J$100)),,0,1))</f>
        <v/>
      </c>
      <c r="G133" s="15" t="str" cm="1">
        <f t="array" ref="G133">IF(OR($B133="",G$2=""),"",Projetos!$K132*_xlfn.XLOOKUP(G$2,Técnicos!$A$2:$A$100,IF(Projetos!M132=1,Técnicos!$F$2:$F$100,IF(Projetos!M132=2,Técnicos!$H$2:$H$100,Técnicos!$J$2:$J$100)),,0,1))</f>
        <v/>
      </c>
      <c r="H133" s="15" t="str" cm="1">
        <f t="array" ref="H133">IF(OR($B133="",H$2=""),"",Projetos!$K132*_xlfn.XLOOKUP(H$2,Técnicos!$A$2:$A$100,IF(Projetos!N132=1,Técnicos!$F$2:$F$100,IF(Projetos!N132=2,Técnicos!$H$2:$H$100,Técnicos!$J$2:$J$100)),,0,1))</f>
        <v/>
      </c>
      <c r="I133" s="15" t="str" cm="1">
        <f t="array" ref="I133">IF(OR($B133="",I$2=""),"",Projetos!$K132*_xlfn.XLOOKUP(I$2,Técnicos!$A$2:$A$100,IF(Projetos!O132=1,Técnicos!$F$2:$F$100,IF(Projetos!O132=2,Técnicos!$H$2:$H$100,Técnicos!$J$2:$J$100)),,0,1))</f>
        <v/>
      </c>
      <c r="J133" s="15" t="str" cm="1">
        <f t="array" ref="J133">IF(OR($B133="",J$2=""),"",Projetos!$K132*_xlfn.XLOOKUP(J$2,Técnicos!$A$2:$A$100,IF(Projetos!P132=1,Técnicos!$F$2:$F$100,IF(Projetos!P132=2,Técnicos!$H$2:$H$100,Técnicos!$J$2:$J$100)),,0,1))</f>
        <v/>
      </c>
      <c r="K133" s="15" t="str" cm="1">
        <f t="array" ref="K133">IF(OR($B133="",K$2=""),"",Projetos!$K132*_xlfn.XLOOKUP(K$2,Técnicos!$A$2:$A$100,IF(Projetos!Q132=1,Técnicos!$F$2:$F$100,IF(Projetos!Q132=2,Técnicos!$H$2:$H$100,Técnicos!$J$2:$J$100)),,0,1))</f>
        <v/>
      </c>
      <c r="L133" s="15" t="str" cm="1">
        <f t="array" ref="L133">IF(OR($B133="",L$2=""),"",Projetos!$K132*_xlfn.XLOOKUP(L$2,Técnicos!$A$2:$A$100,IF(Projetos!R132=1,Técnicos!$F$2:$F$100,IF(Projetos!R132=2,Técnicos!$H$2:$H$100,Técnicos!$J$2:$J$100)),,0,1))</f>
        <v/>
      </c>
      <c r="M133" s="15" t="str" cm="1">
        <f t="array" ref="M133">IF(OR($B133="",M$2=""),"",Projetos!$K132*_xlfn.XLOOKUP(M$2,Técnicos!$A$2:$A$100,IF(Projetos!S132=1,Técnicos!$F$2:$F$100,IF(Projetos!S132=2,Técnicos!$H$2:$H$100,Técnicos!$J$2:$J$100)),,0,1))</f>
        <v/>
      </c>
      <c r="N133" s="15" t="str" cm="1">
        <f t="array" ref="N133">IF(OR($B133="",N$2=""),"",Projetos!$K132*_xlfn.XLOOKUP(N$2,Técnicos!$A$2:$A$100,IF(Projetos!T132=1,Técnicos!$F$2:$F$100,IF(Projetos!T132=2,Técnicos!$H$2:$H$100,Técnicos!$J$2:$J$100)),,0,1))</f>
        <v/>
      </c>
      <c r="O133" s="15" t="str" cm="1">
        <f t="array" ref="O133">IF(OR($B133="",O$2=""),"",Projetos!$K132*_xlfn.XLOOKUP(O$2,Técnicos!$A$2:$A$100,IF(Projetos!U132=1,Técnicos!$F$2:$F$100,IF(Projetos!U132=2,Técnicos!$H$2:$H$100,Técnicos!$J$2:$J$100)),,0,1))</f>
        <v/>
      </c>
      <c r="P133" s="15" t="str" cm="1">
        <f t="array" ref="P133">IF(OR($B133="",P$2=""),"",Projetos!$K132*_xlfn.XLOOKUP(P$2,Técnicos!$A$2:$A$100,IF(Projetos!V132=1,Técnicos!$F$2:$F$100,IF(Projetos!V132=2,Técnicos!$H$2:$H$100,Técnicos!$J$2:$J$100)),,0,1))</f>
        <v/>
      </c>
      <c r="Q133" s="15" t="str" cm="1">
        <f t="array" ref="Q133">IF(OR($B133="",Q$2=""),"",Projetos!$K132*_xlfn.XLOOKUP(Q$2,Técnicos!$A$2:$A$100,IF(Projetos!W132=1,Técnicos!$F$2:$F$100,IF(Projetos!W132=2,Técnicos!$H$2:$H$100,Técnicos!$J$2:$J$100)),,0,1))</f>
        <v/>
      </c>
      <c r="R133" s="15" t="str" cm="1">
        <f t="array" ref="R133">IF(OR($B133="",R$2=""),"",Projetos!$K132*_xlfn.XLOOKUP(R$2,Técnicos!$A$2:$A$100,IF(Projetos!X132=1,Técnicos!$F$2:$F$100,IF(Projetos!X132=2,Técnicos!$H$2:$H$100,Técnicos!$J$2:$J$100)),,0,1))</f>
        <v/>
      </c>
      <c r="S133" s="15" t="str" cm="1">
        <f t="array" ref="S133">IF(OR($B133="",S$2=""),"",Projetos!$K132*_xlfn.XLOOKUP(S$2,Técnicos!$A$2:$A$100,IF(Projetos!Y132=1,Técnicos!$F$2:$F$100,IF(Projetos!Y132=2,Técnicos!$H$2:$H$100,Técnicos!$J$2:$J$100)),,0,1))</f>
        <v/>
      </c>
      <c r="T133" s="15" t="str" cm="1">
        <f t="array" ref="T133">IF(OR($B133="",T$2=""),"",Projetos!$K132*_xlfn.XLOOKUP(T$2,Técnicos!$A$2:$A$100,IF(Projetos!Z132=1,Técnicos!$F$2:$F$100,IF(Projetos!Z132=2,Técnicos!$H$2:$H$100,Técnicos!$J$2:$J$100)),,0,1))</f>
        <v/>
      </c>
      <c r="U133" s="15" t="str" cm="1">
        <f t="array" ref="U133">IF(OR($B133="",U$2=""),"",Projetos!$K132*_xlfn.XLOOKUP(U$2,Técnicos!$A$2:$A$100,IF(Projetos!AA132=1,Técnicos!$F$2:$F$100,IF(Projetos!AA132=2,Técnicos!$H$2:$H$100,Técnicos!$J$2:$J$100)),,0,1))</f>
        <v/>
      </c>
      <c r="V133" s="15" t="str" cm="1">
        <f t="array" ref="V133">IF(OR($B133="",V$2=""),"",Projetos!$K132*_xlfn.XLOOKUP(V$2,Técnicos!$A$2:$A$100,IF(Projetos!AB132=1,Técnicos!$F$2:$F$100,IF(Projetos!AB132=2,Técnicos!$H$2:$H$100,Técnicos!$J$2:$J$100)),,0,1))</f>
        <v/>
      </c>
      <c r="W133" s="15" t="str" cm="1">
        <f t="array" ref="W133">IF(OR($B133="",W$2=""),"",Projetos!$K132*_xlfn.XLOOKUP(W$2,Técnicos!$A$2:$A$100,IF(Projetos!AC132=1,Técnicos!$F$2:$F$100,IF(Projetos!AC132=2,Técnicos!$H$2:$H$100,Técnicos!$J$2:$J$100)),,0,1))</f>
        <v/>
      </c>
      <c r="X133" s="15" t="str" cm="1">
        <f t="array" ref="X133">IF(OR($B133="",X$2=""),"",Projetos!$K132*_xlfn.XLOOKUP(X$2,Técnicos!$A$2:$A$100,IF(Projetos!AD132=1,Técnicos!$F$2:$F$100,IF(Projetos!AD132=2,Técnicos!$H$2:$H$100,Técnicos!$J$2:$J$100)),,0,1))</f>
        <v/>
      </c>
      <c r="Y133" s="15" t="str" cm="1">
        <f t="array" ref="Y133">IF(OR($B133="",Y$2=""),"",Projetos!$K132*_xlfn.XLOOKUP(Y$2,Técnicos!$A$2:$A$100,IF(Projetos!AE132=1,Técnicos!$F$2:$F$100,IF(Projetos!AE132=2,Técnicos!$H$2:$H$100,Técnicos!$J$2:$J$100)),,0,1))</f>
        <v/>
      </c>
      <c r="Z133" s="15" t="str" cm="1">
        <f t="array" ref="Z133">IF(OR($B133="",Z$2=""),"",Projetos!$K132*_xlfn.XLOOKUP(Z$2,Técnicos!$A$2:$A$100,IF(Projetos!AF132=1,Técnicos!$F$2:$F$100,IF(Projetos!AF132=2,Técnicos!$H$2:$H$100,Técnicos!$J$2:$J$100)),,0,1))</f>
        <v/>
      </c>
      <c r="AA133" s="15" t="str" cm="1">
        <f t="array" ref="AA133">IF(OR($B133="",AA$2=""),"",Projetos!$K132*_xlfn.XLOOKUP(AA$2,Técnicos!$A$2:$A$100,IF(Projetos!AG132=1,Técnicos!$F$2:$F$100,IF(Projetos!AG132=2,Técnicos!$H$2:$H$100,Técnicos!$J$2:$J$100)),,0,1))</f>
        <v/>
      </c>
      <c r="AB133" s="15" t="str" cm="1">
        <f t="array" ref="AB133">IF(OR($B133="",AB$2=""),"",Projetos!$K132*_xlfn.XLOOKUP(AB$2,Técnicos!$A$2:$A$100,IF(Projetos!AH132=1,Técnicos!$F$2:$F$100,IF(Projetos!AH132=2,Técnicos!$H$2:$H$100,Técnicos!$J$2:$J$100)),,0,1))</f>
        <v/>
      </c>
      <c r="AC133" s="15" t="str" cm="1">
        <f t="array" ref="AC133">IF(OR($B133="",AC$2=""),"",Projetos!$K132*_xlfn.XLOOKUP(AC$2,Técnicos!$A$2:$A$100,IF(Projetos!AI132=1,Técnicos!$F$2:$F$100,IF(Projetos!AI132=2,Técnicos!$H$2:$H$100,Técnicos!$J$2:$J$100)),,0,1))</f>
        <v/>
      </c>
      <c r="AD133" s="15" t="str" cm="1">
        <f t="array" ref="AD133">IF(OR($B133="",AD$2=""),"",Projetos!$K132*_xlfn.XLOOKUP(AD$2,Técnicos!$A$2:$A$100,IF(Projetos!AJ132=1,Técnicos!$F$2:$F$100,IF(Projetos!AJ132=2,Técnicos!$H$2:$H$100,Técnicos!$J$2:$J$100)),,0,1))</f>
        <v/>
      </c>
      <c r="AE133" s="15" t="str" cm="1">
        <f t="array" ref="AE133">IF(OR($B133="",AE$2=""),"",Projetos!$K132*_xlfn.XLOOKUP(AE$2,Técnicos!$A$2:$A$100,IF(Projetos!AK132=1,Técnicos!$F$2:$F$100,IF(Projetos!AK132=2,Técnicos!$H$2:$H$100,Técnicos!$J$2:$J$100)),,0,1))</f>
        <v/>
      </c>
      <c r="AF133" s="15" t="str" cm="1">
        <f t="array" ref="AF133">IF(OR($B133="",AF$2=""),"",Projetos!$K132*_xlfn.XLOOKUP(AF$2,Técnicos!$A$2:$A$100,IF(Projetos!AL132=1,Técnicos!$F$2:$F$100,IF(Projetos!AL132=2,Técnicos!$H$2:$H$100,Técnicos!$J$2:$J$100)),,0,1))</f>
        <v/>
      </c>
      <c r="AG133" s="15" t="str" cm="1">
        <f t="array" ref="AG133">IF(OR($B133="",AG$2=""),"",Projetos!$K132*_xlfn.XLOOKUP(AG$2,Técnicos!$A$2:$A$100,IF(Projetos!AM132=1,Técnicos!$F$2:$F$100,IF(Projetos!AM132=2,Técnicos!$H$2:$H$100,Técnicos!$J$2:$J$100)),,0,1))</f>
        <v/>
      </c>
      <c r="AH133" s="15" t="str" cm="1">
        <f t="array" ref="AH133">IF(OR($B133="",AH$2=""),"",Projetos!$K132*_xlfn.XLOOKUP(AH$2,Técnicos!$A$2:$A$100,IF(Projetos!AN132=1,Técnicos!$F$2:$F$100,IF(Projetos!AN132=2,Técnicos!$H$2:$H$100,Técnicos!$J$2:$J$100)),,0,1))</f>
        <v/>
      </c>
      <c r="AI133" s="15" t="str" cm="1">
        <f t="array" ref="AI133">IF(OR($B133="",AI$2=""),"",Projetos!$K132*_xlfn.XLOOKUP(AI$2,Técnicos!$A$2:$A$100,IF(Projetos!AO132=1,Técnicos!$F$2:$F$100,IF(Projetos!AO132=2,Técnicos!$H$2:$H$100,Técnicos!$J$2:$J$100)),,0,1))</f>
        <v/>
      </c>
      <c r="AJ133" s="15" t="str" cm="1">
        <f t="array" ref="AJ133">IF(OR($B133="",AJ$2=""),"",Projetos!$K132*_xlfn.XLOOKUP(AJ$2,Técnicos!$A$2:$A$100,IF(Projetos!AP132=1,Técnicos!$F$2:$F$100,IF(Projetos!AP132=2,Técnicos!$H$2:$H$100,Técnicos!$J$2:$J$100)),,0,1))</f>
        <v/>
      </c>
      <c r="AK133" s="15" t="str" cm="1">
        <f t="array" ref="AK133">IF(OR($B133="",AK$2=""),"",Projetos!$K132*_xlfn.XLOOKUP(AK$2,Técnicos!$A$2:$A$100,IF(Projetos!AQ132=1,Técnicos!$F$2:$F$100,IF(Projetos!AQ132=2,Técnicos!$H$2:$H$100,Técnicos!$J$2:$J$100)),,0,1))</f>
        <v/>
      </c>
      <c r="AL133" s="15" t="str" cm="1">
        <f t="array" ref="AL133">IF(OR($B133="",AL$2=""),"",Projetos!$K132*_xlfn.XLOOKUP(AL$2,Técnicos!$A$2:$A$100,IF(Projetos!AR132=1,Técnicos!$F$2:$F$100,IF(Projetos!AR132=2,Técnicos!$H$2:$H$100,Técnicos!$J$2:$J$100)),,0,1))</f>
        <v/>
      </c>
      <c r="AM133" s="15" t="str" cm="1">
        <f t="array" ref="AM133">IF(OR($B133="",AM$2=""),"",Projetos!$K132*_xlfn.XLOOKUP(AM$2,Técnicos!$A$2:$A$100,IF(Projetos!AS132=1,Técnicos!$F$2:$F$100,IF(Projetos!AS132=2,Técnicos!$H$2:$H$100,Técnicos!$J$2:$J$100)),,0,1))</f>
        <v/>
      </c>
      <c r="AN133" s="15" t="str" cm="1">
        <f t="array" ref="AN133">IF(OR($B133="",AN$2=""),"",Projetos!$K132*_xlfn.XLOOKUP(AN$2,Técnicos!$A$2:$A$100,IF(Projetos!AT132=1,Técnicos!$F$2:$F$100,IF(Projetos!AT132=2,Técnicos!$H$2:$H$100,Técnicos!$J$2:$J$100)),,0,1))</f>
        <v/>
      </c>
      <c r="AO133" s="15" t="str" cm="1">
        <f t="array" ref="AO133">IF(OR($B133="",AO$2=""),"",Projetos!$K132*_xlfn.XLOOKUP(AO$2,Técnicos!$A$2:$A$100,IF(Projetos!AU132=1,Técnicos!$F$2:$F$100,IF(Projetos!AU132=2,Técnicos!$H$2:$H$100,Técnicos!$J$2:$J$100)),,0,1))</f>
        <v/>
      </c>
      <c r="AP133" s="15" t="str" cm="1">
        <f t="array" ref="AP133">IF(OR($B133="",AP$2=""),"",Projetos!$K132*_xlfn.XLOOKUP(AP$2,Técnicos!$A$2:$A$100,IF(Projetos!AV132=1,Técnicos!$F$2:$F$100,IF(Projetos!AV132=2,Técnicos!$H$2:$H$100,Técnicos!$J$2:$J$100)),,0,1))</f>
        <v/>
      </c>
      <c r="AQ133" s="15" t="str" cm="1">
        <f t="array" ref="AQ133">IF(OR($B133="",AQ$2=""),"",Projetos!$K132*_xlfn.XLOOKUP(AQ$2,Técnicos!$A$2:$A$100,IF(Projetos!AW132=1,Técnicos!$F$2:$F$100,IF(Projetos!AW132=2,Técnicos!$H$2:$H$100,Técnicos!$J$2:$J$100)),,0,1))</f>
        <v/>
      </c>
      <c r="AR133" s="15" t="str" cm="1">
        <f t="array" ref="AR133">IF(OR($B133="",AR$2=""),"",Projetos!$K132*_xlfn.XLOOKUP(AR$2,Técnicos!$A$2:$A$100,IF(Projetos!AX132=1,Técnicos!$F$2:$F$100,IF(Projetos!AX132=2,Técnicos!$H$2:$H$100,Técnicos!$J$2:$J$100)),,0,1))</f>
        <v/>
      </c>
      <c r="AS133" s="15" t="str" cm="1">
        <f t="array" ref="AS133">IF(OR($B133="",AS$2=""),"",Projetos!$K132*_xlfn.XLOOKUP(AS$2,Técnicos!$A$2:$A$100,IF(Projetos!AY132=1,Técnicos!$F$2:$F$100,IF(Projetos!AY132=2,Técnicos!$H$2:$H$100,Técnicos!$J$2:$J$100)),,0,1))</f>
        <v/>
      </c>
      <c r="AT133" s="15" t="str" cm="1">
        <f t="array" ref="AT133">IF(OR($B133="",AT$2=""),"",Projetos!$K132*_xlfn.XLOOKUP(AT$2,Técnicos!$A$2:$A$100,IF(Projetos!AZ132=1,Técnicos!$F$2:$F$100,IF(Projetos!AZ132=2,Técnicos!$H$2:$H$100,Técnicos!$J$2:$J$100)),,0,1))</f>
        <v/>
      </c>
      <c r="AU133" s="15" t="str" cm="1">
        <f t="array" ref="AU133">IF(OR($B133="",AU$2=""),"",Projetos!$K132*_xlfn.XLOOKUP(AU$2,Técnicos!$A$2:$A$100,IF(Projetos!BA132=1,Técnicos!$F$2:$F$100,IF(Projetos!BA132=2,Técnicos!$H$2:$H$100,Técnicos!$J$2:$J$100)),,0,1))</f>
        <v/>
      </c>
      <c r="AV133" s="15" t="str" cm="1">
        <f t="array" ref="AV133">IF(OR($B133="",AV$2=""),"",Projetos!$K132*_xlfn.XLOOKUP(AV$2,Técnicos!$A$2:$A$100,IF(Projetos!BB132=1,Técnicos!$F$2:$F$100,IF(Projetos!BB132=2,Técnicos!$H$2:$H$100,Técnicos!$J$2:$J$100)),,0,1))</f>
        <v/>
      </c>
      <c r="AW133" s="15" t="str" cm="1">
        <f t="array" ref="AW133">IF(OR($B133="",AW$2=""),"",Projetos!$K132*_xlfn.XLOOKUP(AW$2,Técnicos!$A$2:$A$100,IF(Projetos!BC132=1,Técnicos!$F$2:$F$100,IF(Projetos!BC132=2,Técnicos!$H$2:$H$100,Técnicos!$J$2:$J$100)),,0,1))</f>
        <v/>
      </c>
      <c r="AX133" s="15" t="str" cm="1">
        <f t="array" ref="AX133">IF(OR($B133="",AX$2=""),"",Projetos!$K132*_xlfn.XLOOKUP(AX$2,Técnicos!$A$2:$A$100,IF(Projetos!BD132=1,Técnicos!$F$2:$F$100,IF(Projetos!BD132=2,Técnicos!$H$2:$H$100,Técnicos!$J$2:$J$100)),,0,1))</f>
        <v/>
      </c>
      <c r="AY133" s="15" t="str" cm="1">
        <f t="array" ref="AY133">IF(OR($B133="",AY$2=""),"",Projetos!$K132*_xlfn.XLOOKUP(AY$2,Técnicos!$A$2:$A$100,IF(Projetos!BE132=1,Técnicos!$F$2:$F$100,IF(Projetos!BE132=2,Técnicos!$H$2:$H$100,Técnicos!$J$2:$J$100)),,0,1))</f>
        <v/>
      </c>
      <c r="AZ133" s="15" t="str" cm="1">
        <f t="array" ref="AZ133">IF(OR($B133="",AZ$2=""),"",Projetos!$K132*_xlfn.XLOOKUP(AZ$2,Técnicos!$A$2:$A$100,IF(Projetos!BF132=1,Técnicos!$F$2:$F$100,IF(Projetos!BF132=2,Técnicos!$H$2:$H$100,Técnicos!$J$2:$J$100)),,0,1))</f>
        <v/>
      </c>
      <c r="BA133" s="15" t="str" cm="1">
        <f t="array" ref="BA133">IF(OR($B133="",BA$2=""),"",Projetos!$K132*_xlfn.XLOOKUP(BA$2,Técnicos!$A$2:$A$100,IF(Projetos!BG132=1,Técnicos!$F$2:$F$100,IF(Projetos!BG132=2,Técnicos!$H$2:$H$100,Técnicos!$J$2:$J$100)),,0,1))</f>
        <v/>
      </c>
      <c r="BB133" s="15" t="str" cm="1">
        <f t="array" ref="BB133">IF(OR($B133="",BB$2=""),"",Projetos!$K132*_xlfn.XLOOKUP(BB$2,Técnicos!$A$2:$A$100,IF(Projetos!BH132=1,Técnicos!$F$2:$F$100,IF(Projetos!BH132=2,Técnicos!$H$2:$H$100,Técnicos!$J$2:$J$100)),,0,1))</f>
        <v/>
      </c>
      <c r="BC133" s="15" t="str" cm="1">
        <f t="array" ref="BC133">IF(OR($B133="",BC$2=""),"",Projetos!$K132*_xlfn.XLOOKUP(BC$2,Técnicos!$A$2:$A$100,IF(Projetos!BI132=1,Técnicos!$F$2:$F$100,IF(Projetos!BI132=2,Técnicos!$H$2:$H$100,Técnicos!$J$2:$J$100)),,0,1))</f>
        <v/>
      </c>
      <c r="BD133" s="15" t="str" cm="1">
        <f t="array" ref="BD133">IF(OR($B133="",BD$2=""),"",Projetos!$K132*_xlfn.XLOOKUP(BD$2,Técnicos!$A$2:$A$100,IF(Projetos!BJ132=1,Técnicos!$F$2:$F$100,IF(Projetos!BJ132=2,Técnicos!$H$2:$H$100,Técnicos!$J$2:$J$100)),,0,1))</f>
        <v/>
      </c>
      <c r="BE133" s="15" t="str" cm="1">
        <f t="array" ref="BE133">IF(OR($B133="",BE$2=""),"",Projetos!$K132*_xlfn.XLOOKUP(BE$2,Técnicos!$A$2:$A$100,IF(Projetos!BK132=1,Técnicos!$F$2:$F$100,IF(Projetos!BK132=2,Técnicos!$H$2:$H$100,Técnicos!$J$2:$J$100)),,0,1))</f>
        <v/>
      </c>
      <c r="BF133" s="15" t="str" cm="1">
        <f t="array" ref="BF133">IF(OR($B133="",BF$2=""),"",Projetos!$K132*_xlfn.XLOOKUP(BF$2,Técnicos!$A$2:$A$100,IF(Projetos!BL132=1,Técnicos!$F$2:$F$100,IF(Projetos!BL132=2,Técnicos!$H$2:$H$100,Técnicos!$J$2:$J$100)),,0,1))</f>
        <v/>
      </c>
      <c r="BG133" s="15" t="str" cm="1">
        <f t="array" ref="BG133">IF(OR($B133="",BG$2=""),"",Projetos!$K132*_xlfn.XLOOKUP(BG$2,Técnicos!$A$2:$A$100,IF(Projetos!BM132=1,Técnicos!$F$2:$F$100,IF(Projetos!BM132=2,Técnicos!$H$2:$H$100,Técnicos!$J$2:$J$100)),,0,1))</f>
        <v/>
      </c>
      <c r="BH133" s="15" t="str" cm="1">
        <f t="array" ref="BH133">IF(OR($B133="",BH$2=""),"",Projetos!$K132*_xlfn.XLOOKUP(BH$2,Técnicos!$A$2:$A$100,IF(Projetos!BN132=1,Técnicos!$F$2:$F$100,IF(Projetos!BN132=2,Técnicos!$H$2:$H$100,Técnicos!$J$2:$J$100)),,0,1))</f>
        <v/>
      </c>
      <c r="BI133" s="15" t="str" cm="1">
        <f t="array" ref="BI133">IF(OR($B133="",BI$2=""),"",Projetos!$K132*_xlfn.XLOOKUP(BI$2,Técnicos!$A$2:$A$100,IF(Projetos!BO132=1,Técnicos!$F$2:$F$100,IF(Projetos!BO132=2,Técnicos!$H$2:$H$100,Técnicos!$J$2:$J$100)),,0,1))</f>
        <v/>
      </c>
      <c r="BJ133" s="15" t="str" cm="1">
        <f t="array" ref="BJ133">IF(OR($B133="",BJ$2=""),"",Projetos!$K132*_xlfn.XLOOKUP(BJ$2,Técnicos!$A$2:$A$100,IF(Projetos!BP132=1,Técnicos!$F$2:$F$100,IF(Projetos!BP132=2,Técnicos!$H$2:$H$100,Técnicos!$J$2:$J$100)),,0,1))</f>
        <v/>
      </c>
      <c r="BK133" s="15" t="str" cm="1">
        <f t="array" ref="BK133">IF(OR($B133="",BK$2=""),"",Projetos!$K132*_xlfn.XLOOKUP(BK$2,Técnicos!$A$2:$A$100,IF(Projetos!BQ132=1,Técnicos!$F$2:$F$100,IF(Projetos!BQ132=2,Técnicos!$H$2:$H$100,Técnicos!$J$2:$J$100)),,0,1))</f>
        <v/>
      </c>
      <c r="BL133" s="15" t="str" cm="1">
        <f t="array" ref="BL133">IF(OR($B133="",BL$2=""),"",Projetos!$K132*_xlfn.XLOOKUP(BL$2,Técnicos!$A$2:$A$100,IF(Projetos!BR132=1,Técnicos!$F$2:$F$100,IF(Projetos!BR132=2,Técnicos!$H$2:$H$100,Técnicos!$J$2:$J$100)),,0,1))</f>
        <v/>
      </c>
      <c r="BM133" s="15" t="str" cm="1">
        <f t="array" ref="BM133">IF(OR($B133="",BM$2=""),"",Projetos!$K132*_xlfn.XLOOKUP(BM$2,Técnicos!$A$2:$A$100,IF(Projetos!BS132=1,Técnicos!$F$2:$F$100,IF(Projetos!BS132=2,Técnicos!$H$2:$H$100,Técnicos!$J$2:$J$100)),,0,1))</f>
        <v/>
      </c>
      <c r="BN133" s="15" t="str" cm="1">
        <f t="array" ref="BN133">IF(OR($B133="",BN$2=""),"",Projetos!$K132*_xlfn.XLOOKUP(BN$2,Técnicos!$A$2:$A$100,IF(Projetos!BT132=1,Técnicos!$F$2:$F$100,IF(Projetos!BT132=2,Técnicos!$H$2:$H$100,Técnicos!$J$2:$J$100)),,0,1))</f>
        <v/>
      </c>
      <c r="BO133" s="15" t="str" cm="1">
        <f t="array" ref="BO133">IF(OR($B133="",BO$2=""),"",Projetos!$K132*_xlfn.XLOOKUP(BO$2,Técnicos!$A$2:$A$100,IF(Projetos!BU132=1,Técnicos!$F$2:$F$100,IF(Projetos!BU132=2,Técnicos!$H$2:$H$100,Técnicos!$J$2:$J$100)),,0,1))</f>
        <v/>
      </c>
      <c r="BP133" s="15" t="str" cm="1">
        <f t="array" ref="BP133">IF(OR($B133="",BP$2=""),"",Projetos!$K132*_xlfn.XLOOKUP(BP$2,Técnicos!$A$2:$A$100,IF(Projetos!BV132=1,Técnicos!$F$2:$F$100,IF(Projetos!BV132=2,Técnicos!$H$2:$H$100,Técnicos!$J$2:$J$100)),,0,1))</f>
        <v/>
      </c>
      <c r="BQ133" s="15" t="str" cm="1">
        <f t="array" ref="BQ133">IF(OR($B133="",BQ$2=""),"",Projetos!$K132*_xlfn.XLOOKUP(BQ$2,Técnicos!$A$2:$A$100,IF(Projetos!BW132=1,Técnicos!$F$2:$F$100,IF(Projetos!BW132=2,Técnicos!$H$2:$H$100,Técnicos!$J$2:$J$100)),,0,1))</f>
        <v/>
      </c>
    </row>
    <row r="134" spans="3:69" x14ac:dyDescent="0.25">
      <c r="C134" s="15" t="str" cm="1">
        <f t="array" ref="C134">IF(OR($B134="",C$2=""),"",Projetos!$K133*_xlfn.XLOOKUP(C$2,Técnicos!$A$2:$A$100,IF(Projetos!I133=1,Técnicos!$F$2:$F$100,IF(Projetos!I133=2,Técnicos!$H$2:$H$100,Técnicos!$J$2:$J$100)),,0,1))</f>
        <v/>
      </c>
      <c r="D134" s="15" t="str" cm="1">
        <f t="array" ref="D134">IF(OR($B134="",D$2=""),"",Projetos!$K133*_xlfn.XLOOKUP(D$2,Técnicos!$A$2:$A$100,IF(Projetos!J133=1,Técnicos!$F$2:$F$100,IF(Projetos!J133=2,Técnicos!$H$2:$H$100,Técnicos!$J$2:$J$100)),,0,1))</f>
        <v/>
      </c>
      <c r="E134" s="15" t="str" cm="1">
        <f t="array" ref="E134">IF(OR($B134="",E$2=""),"",Projetos!$K133*_xlfn.XLOOKUP(E$2,Técnicos!$A$2:$A$100,IF(Projetos!K133=1,Técnicos!$F$2:$F$100,IF(Projetos!K133=2,Técnicos!$H$2:$H$100,Técnicos!$J$2:$J$100)),,0,1))</f>
        <v/>
      </c>
      <c r="F134" s="15" t="str" cm="1">
        <f t="array" ref="F134">IF(OR($B134="",F$2=""),"",Projetos!$K133*_xlfn.XLOOKUP(F$2,Técnicos!$A$2:$A$100,IF(Projetos!L133=1,Técnicos!$F$2:$F$100,IF(Projetos!L133=2,Técnicos!$H$2:$H$100,Técnicos!$J$2:$J$100)),,0,1))</f>
        <v/>
      </c>
      <c r="G134" s="15" t="str" cm="1">
        <f t="array" ref="G134">IF(OR($B134="",G$2=""),"",Projetos!$K133*_xlfn.XLOOKUP(G$2,Técnicos!$A$2:$A$100,IF(Projetos!M133=1,Técnicos!$F$2:$F$100,IF(Projetos!M133=2,Técnicos!$H$2:$H$100,Técnicos!$J$2:$J$100)),,0,1))</f>
        <v/>
      </c>
      <c r="H134" s="15" t="str" cm="1">
        <f t="array" ref="H134">IF(OR($B134="",H$2=""),"",Projetos!$K133*_xlfn.XLOOKUP(H$2,Técnicos!$A$2:$A$100,IF(Projetos!N133=1,Técnicos!$F$2:$F$100,IF(Projetos!N133=2,Técnicos!$H$2:$H$100,Técnicos!$J$2:$J$100)),,0,1))</f>
        <v/>
      </c>
      <c r="I134" s="15" t="str" cm="1">
        <f t="array" ref="I134">IF(OR($B134="",I$2=""),"",Projetos!$K133*_xlfn.XLOOKUP(I$2,Técnicos!$A$2:$A$100,IF(Projetos!O133=1,Técnicos!$F$2:$F$100,IF(Projetos!O133=2,Técnicos!$H$2:$H$100,Técnicos!$J$2:$J$100)),,0,1))</f>
        <v/>
      </c>
      <c r="J134" s="15" t="str" cm="1">
        <f t="array" ref="J134">IF(OR($B134="",J$2=""),"",Projetos!$K133*_xlfn.XLOOKUP(J$2,Técnicos!$A$2:$A$100,IF(Projetos!P133=1,Técnicos!$F$2:$F$100,IF(Projetos!P133=2,Técnicos!$H$2:$H$100,Técnicos!$J$2:$J$100)),,0,1))</f>
        <v/>
      </c>
      <c r="K134" s="15" t="str" cm="1">
        <f t="array" ref="K134">IF(OR($B134="",K$2=""),"",Projetos!$K133*_xlfn.XLOOKUP(K$2,Técnicos!$A$2:$A$100,IF(Projetos!Q133=1,Técnicos!$F$2:$F$100,IF(Projetos!Q133=2,Técnicos!$H$2:$H$100,Técnicos!$J$2:$J$100)),,0,1))</f>
        <v/>
      </c>
      <c r="L134" s="15" t="str" cm="1">
        <f t="array" ref="L134">IF(OR($B134="",L$2=""),"",Projetos!$K133*_xlfn.XLOOKUP(L$2,Técnicos!$A$2:$A$100,IF(Projetos!R133=1,Técnicos!$F$2:$F$100,IF(Projetos!R133=2,Técnicos!$H$2:$H$100,Técnicos!$J$2:$J$100)),,0,1))</f>
        <v/>
      </c>
      <c r="M134" s="15" t="str" cm="1">
        <f t="array" ref="M134">IF(OR($B134="",M$2=""),"",Projetos!$K133*_xlfn.XLOOKUP(M$2,Técnicos!$A$2:$A$100,IF(Projetos!S133=1,Técnicos!$F$2:$F$100,IF(Projetos!S133=2,Técnicos!$H$2:$H$100,Técnicos!$J$2:$J$100)),,0,1))</f>
        <v/>
      </c>
      <c r="N134" s="15" t="str" cm="1">
        <f t="array" ref="N134">IF(OR($B134="",N$2=""),"",Projetos!$K133*_xlfn.XLOOKUP(N$2,Técnicos!$A$2:$A$100,IF(Projetos!T133=1,Técnicos!$F$2:$F$100,IF(Projetos!T133=2,Técnicos!$H$2:$H$100,Técnicos!$J$2:$J$100)),,0,1))</f>
        <v/>
      </c>
      <c r="O134" s="15" t="str" cm="1">
        <f t="array" ref="O134">IF(OR($B134="",O$2=""),"",Projetos!$K133*_xlfn.XLOOKUP(O$2,Técnicos!$A$2:$A$100,IF(Projetos!U133=1,Técnicos!$F$2:$F$100,IF(Projetos!U133=2,Técnicos!$H$2:$H$100,Técnicos!$J$2:$J$100)),,0,1))</f>
        <v/>
      </c>
      <c r="P134" s="15" t="str" cm="1">
        <f t="array" ref="P134">IF(OR($B134="",P$2=""),"",Projetos!$K133*_xlfn.XLOOKUP(P$2,Técnicos!$A$2:$A$100,IF(Projetos!V133=1,Técnicos!$F$2:$F$100,IF(Projetos!V133=2,Técnicos!$H$2:$H$100,Técnicos!$J$2:$J$100)),,0,1))</f>
        <v/>
      </c>
      <c r="Q134" s="15" t="str" cm="1">
        <f t="array" ref="Q134">IF(OR($B134="",Q$2=""),"",Projetos!$K133*_xlfn.XLOOKUP(Q$2,Técnicos!$A$2:$A$100,IF(Projetos!W133=1,Técnicos!$F$2:$F$100,IF(Projetos!W133=2,Técnicos!$H$2:$H$100,Técnicos!$J$2:$J$100)),,0,1))</f>
        <v/>
      </c>
      <c r="R134" s="15" t="str" cm="1">
        <f t="array" ref="R134">IF(OR($B134="",R$2=""),"",Projetos!$K133*_xlfn.XLOOKUP(R$2,Técnicos!$A$2:$A$100,IF(Projetos!X133=1,Técnicos!$F$2:$F$100,IF(Projetos!X133=2,Técnicos!$H$2:$H$100,Técnicos!$J$2:$J$100)),,0,1))</f>
        <v/>
      </c>
      <c r="S134" s="15" t="str" cm="1">
        <f t="array" ref="S134">IF(OR($B134="",S$2=""),"",Projetos!$K133*_xlfn.XLOOKUP(S$2,Técnicos!$A$2:$A$100,IF(Projetos!Y133=1,Técnicos!$F$2:$F$100,IF(Projetos!Y133=2,Técnicos!$H$2:$H$100,Técnicos!$J$2:$J$100)),,0,1))</f>
        <v/>
      </c>
      <c r="T134" s="15" t="str" cm="1">
        <f t="array" ref="T134">IF(OR($B134="",T$2=""),"",Projetos!$K133*_xlfn.XLOOKUP(T$2,Técnicos!$A$2:$A$100,IF(Projetos!Z133=1,Técnicos!$F$2:$F$100,IF(Projetos!Z133=2,Técnicos!$H$2:$H$100,Técnicos!$J$2:$J$100)),,0,1))</f>
        <v/>
      </c>
      <c r="U134" s="15" t="str" cm="1">
        <f t="array" ref="U134">IF(OR($B134="",U$2=""),"",Projetos!$K133*_xlfn.XLOOKUP(U$2,Técnicos!$A$2:$A$100,IF(Projetos!AA133=1,Técnicos!$F$2:$F$100,IF(Projetos!AA133=2,Técnicos!$H$2:$H$100,Técnicos!$J$2:$J$100)),,0,1))</f>
        <v/>
      </c>
      <c r="V134" s="15" t="str" cm="1">
        <f t="array" ref="V134">IF(OR($B134="",V$2=""),"",Projetos!$K133*_xlfn.XLOOKUP(V$2,Técnicos!$A$2:$A$100,IF(Projetos!AB133=1,Técnicos!$F$2:$F$100,IF(Projetos!AB133=2,Técnicos!$H$2:$H$100,Técnicos!$J$2:$J$100)),,0,1))</f>
        <v/>
      </c>
      <c r="W134" s="15" t="str" cm="1">
        <f t="array" ref="W134">IF(OR($B134="",W$2=""),"",Projetos!$K133*_xlfn.XLOOKUP(W$2,Técnicos!$A$2:$A$100,IF(Projetos!AC133=1,Técnicos!$F$2:$F$100,IF(Projetos!AC133=2,Técnicos!$H$2:$H$100,Técnicos!$J$2:$J$100)),,0,1))</f>
        <v/>
      </c>
      <c r="X134" s="15" t="str" cm="1">
        <f t="array" ref="X134">IF(OR($B134="",X$2=""),"",Projetos!$K133*_xlfn.XLOOKUP(X$2,Técnicos!$A$2:$A$100,IF(Projetos!AD133=1,Técnicos!$F$2:$F$100,IF(Projetos!AD133=2,Técnicos!$H$2:$H$100,Técnicos!$J$2:$J$100)),,0,1))</f>
        <v/>
      </c>
      <c r="Y134" s="15" t="str" cm="1">
        <f t="array" ref="Y134">IF(OR($B134="",Y$2=""),"",Projetos!$K133*_xlfn.XLOOKUP(Y$2,Técnicos!$A$2:$A$100,IF(Projetos!AE133=1,Técnicos!$F$2:$F$100,IF(Projetos!AE133=2,Técnicos!$H$2:$H$100,Técnicos!$J$2:$J$100)),,0,1))</f>
        <v/>
      </c>
      <c r="Z134" s="15" t="str" cm="1">
        <f t="array" ref="Z134">IF(OR($B134="",Z$2=""),"",Projetos!$K133*_xlfn.XLOOKUP(Z$2,Técnicos!$A$2:$A$100,IF(Projetos!AF133=1,Técnicos!$F$2:$F$100,IF(Projetos!AF133=2,Técnicos!$H$2:$H$100,Técnicos!$J$2:$J$100)),,0,1))</f>
        <v/>
      </c>
      <c r="AA134" s="15" t="str" cm="1">
        <f t="array" ref="AA134">IF(OR($B134="",AA$2=""),"",Projetos!$K133*_xlfn.XLOOKUP(AA$2,Técnicos!$A$2:$A$100,IF(Projetos!AG133=1,Técnicos!$F$2:$F$100,IF(Projetos!AG133=2,Técnicos!$H$2:$H$100,Técnicos!$J$2:$J$100)),,0,1))</f>
        <v/>
      </c>
      <c r="AB134" s="15" t="str" cm="1">
        <f t="array" ref="AB134">IF(OR($B134="",AB$2=""),"",Projetos!$K133*_xlfn.XLOOKUP(AB$2,Técnicos!$A$2:$A$100,IF(Projetos!AH133=1,Técnicos!$F$2:$F$100,IF(Projetos!AH133=2,Técnicos!$H$2:$H$100,Técnicos!$J$2:$J$100)),,0,1))</f>
        <v/>
      </c>
      <c r="AC134" s="15" t="str" cm="1">
        <f t="array" ref="AC134">IF(OR($B134="",AC$2=""),"",Projetos!$K133*_xlfn.XLOOKUP(AC$2,Técnicos!$A$2:$A$100,IF(Projetos!AI133=1,Técnicos!$F$2:$F$100,IF(Projetos!AI133=2,Técnicos!$H$2:$H$100,Técnicos!$J$2:$J$100)),,0,1))</f>
        <v/>
      </c>
      <c r="AD134" s="15" t="str" cm="1">
        <f t="array" ref="AD134">IF(OR($B134="",AD$2=""),"",Projetos!$K133*_xlfn.XLOOKUP(AD$2,Técnicos!$A$2:$A$100,IF(Projetos!AJ133=1,Técnicos!$F$2:$F$100,IF(Projetos!AJ133=2,Técnicos!$H$2:$H$100,Técnicos!$J$2:$J$100)),,0,1))</f>
        <v/>
      </c>
      <c r="AE134" s="15" t="str" cm="1">
        <f t="array" ref="AE134">IF(OR($B134="",AE$2=""),"",Projetos!$K133*_xlfn.XLOOKUP(AE$2,Técnicos!$A$2:$A$100,IF(Projetos!AK133=1,Técnicos!$F$2:$F$100,IF(Projetos!AK133=2,Técnicos!$H$2:$H$100,Técnicos!$J$2:$J$100)),,0,1))</f>
        <v/>
      </c>
      <c r="AF134" s="15" t="str" cm="1">
        <f t="array" ref="AF134">IF(OR($B134="",AF$2=""),"",Projetos!$K133*_xlfn.XLOOKUP(AF$2,Técnicos!$A$2:$A$100,IF(Projetos!AL133=1,Técnicos!$F$2:$F$100,IF(Projetos!AL133=2,Técnicos!$H$2:$H$100,Técnicos!$J$2:$J$100)),,0,1))</f>
        <v/>
      </c>
      <c r="AG134" s="15" t="str" cm="1">
        <f t="array" ref="AG134">IF(OR($B134="",AG$2=""),"",Projetos!$K133*_xlfn.XLOOKUP(AG$2,Técnicos!$A$2:$A$100,IF(Projetos!AM133=1,Técnicos!$F$2:$F$100,IF(Projetos!AM133=2,Técnicos!$H$2:$H$100,Técnicos!$J$2:$J$100)),,0,1))</f>
        <v/>
      </c>
      <c r="AH134" s="15" t="str" cm="1">
        <f t="array" ref="AH134">IF(OR($B134="",AH$2=""),"",Projetos!$K133*_xlfn.XLOOKUP(AH$2,Técnicos!$A$2:$A$100,IF(Projetos!AN133=1,Técnicos!$F$2:$F$100,IF(Projetos!AN133=2,Técnicos!$H$2:$H$100,Técnicos!$J$2:$J$100)),,0,1))</f>
        <v/>
      </c>
      <c r="AI134" s="15" t="str" cm="1">
        <f t="array" ref="AI134">IF(OR($B134="",AI$2=""),"",Projetos!$K133*_xlfn.XLOOKUP(AI$2,Técnicos!$A$2:$A$100,IF(Projetos!AO133=1,Técnicos!$F$2:$F$100,IF(Projetos!AO133=2,Técnicos!$H$2:$H$100,Técnicos!$J$2:$J$100)),,0,1))</f>
        <v/>
      </c>
      <c r="AJ134" s="15" t="str" cm="1">
        <f t="array" ref="AJ134">IF(OR($B134="",AJ$2=""),"",Projetos!$K133*_xlfn.XLOOKUP(AJ$2,Técnicos!$A$2:$A$100,IF(Projetos!AP133=1,Técnicos!$F$2:$F$100,IF(Projetos!AP133=2,Técnicos!$H$2:$H$100,Técnicos!$J$2:$J$100)),,0,1))</f>
        <v/>
      </c>
      <c r="AK134" s="15" t="str" cm="1">
        <f t="array" ref="AK134">IF(OR($B134="",AK$2=""),"",Projetos!$K133*_xlfn.XLOOKUP(AK$2,Técnicos!$A$2:$A$100,IF(Projetos!AQ133=1,Técnicos!$F$2:$F$100,IF(Projetos!AQ133=2,Técnicos!$H$2:$H$100,Técnicos!$J$2:$J$100)),,0,1))</f>
        <v/>
      </c>
      <c r="AL134" s="15" t="str" cm="1">
        <f t="array" ref="AL134">IF(OR($B134="",AL$2=""),"",Projetos!$K133*_xlfn.XLOOKUP(AL$2,Técnicos!$A$2:$A$100,IF(Projetos!AR133=1,Técnicos!$F$2:$F$100,IF(Projetos!AR133=2,Técnicos!$H$2:$H$100,Técnicos!$J$2:$J$100)),,0,1))</f>
        <v/>
      </c>
      <c r="AM134" s="15" t="str" cm="1">
        <f t="array" ref="AM134">IF(OR($B134="",AM$2=""),"",Projetos!$K133*_xlfn.XLOOKUP(AM$2,Técnicos!$A$2:$A$100,IF(Projetos!AS133=1,Técnicos!$F$2:$F$100,IF(Projetos!AS133=2,Técnicos!$H$2:$H$100,Técnicos!$J$2:$J$100)),,0,1))</f>
        <v/>
      </c>
      <c r="AN134" s="15" t="str" cm="1">
        <f t="array" ref="AN134">IF(OR($B134="",AN$2=""),"",Projetos!$K133*_xlfn.XLOOKUP(AN$2,Técnicos!$A$2:$A$100,IF(Projetos!AT133=1,Técnicos!$F$2:$F$100,IF(Projetos!AT133=2,Técnicos!$H$2:$H$100,Técnicos!$J$2:$J$100)),,0,1))</f>
        <v/>
      </c>
      <c r="AO134" s="15" t="str" cm="1">
        <f t="array" ref="AO134">IF(OR($B134="",AO$2=""),"",Projetos!$K133*_xlfn.XLOOKUP(AO$2,Técnicos!$A$2:$A$100,IF(Projetos!AU133=1,Técnicos!$F$2:$F$100,IF(Projetos!AU133=2,Técnicos!$H$2:$H$100,Técnicos!$J$2:$J$100)),,0,1))</f>
        <v/>
      </c>
      <c r="AP134" s="15" t="str" cm="1">
        <f t="array" ref="AP134">IF(OR($B134="",AP$2=""),"",Projetos!$K133*_xlfn.XLOOKUP(AP$2,Técnicos!$A$2:$A$100,IF(Projetos!AV133=1,Técnicos!$F$2:$F$100,IF(Projetos!AV133=2,Técnicos!$H$2:$H$100,Técnicos!$J$2:$J$100)),,0,1))</f>
        <v/>
      </c>
      <c r="AQ134" s="15" t="str" cm="1">
        <f t="array" ref="AQ134">IF(OR($B134="",AQ$2=""),"",Projetos!$K133*_xlfn.XLOOKUP(AQ$2,Técnicos!$A$2:$A$100,IF(Projetos!AW133=1,Técnicos!$F$2:$F$100,IF(Projetos!AW133=2,Técnicos!$H$2:$H$100,Técnicos!$J$2:$J$100)),,0,1))</f>
        <v/>
      </c>
      <c r="AR134" s="15" t="str" cm="1">
        <f t="array" ref="AR134">IF(OR($B134="",AR$2=""),"",Projetos!$K133*_xlfn.XLOOKUP(AR$2,Técnicos!$A$2:$A$100,IF(Projetos!AX133=1,Técnicos!$F$2:$F$100,IF(Projetos!AX133=2,Técnicos!$H$2:$H$100,Técnicos!$J$2:$J$100)),,0,1))</f>
        <v/>
      </c>
      <c r="AS134" s="15" t="str" cm="1">
        <f t="array" ref="AS134">IF(OR($B134="",AS$2=""),"",Projetos!$K133*_xlfn.XLOOKUP(AS$2,Técnicos!$A$2:$A$100,IF(Projetos!AY133=1,Técnicos!$F$2:$F$100,IF(Projetos!AY133=2,Técnicos!$H$2:$H$100,Técnicos!$J$2:$J$100)),,0,1))</f>
        <v/>
      </c>
      <c r="AT134" s="15" t="str" cm="1">
        <f t="array" ref="AT134">IF(OR($B134="",AT$2=""),"",Projetos!$K133*_xlfn.XLOOKUP(AT$2,Técnicos!$A$2:$A$100,IF(Projetos!AZ133=1,Técnicos!$F$2:$F$100,IF(Projetos!AZ133=2,Técnicos!$H$2:$H$100,Técnicos!$J$2:$J$100)),,0,1))</f>
        <v/>
      </c>
      <c r="AU134" s="15" t="str" cm="1">
        <f t="array" ref="AU134">IF(OR($B134="",AU$2=""),"",Projetos!$K133*_xlfn.XLOOKUP(AU$2,Técnicos!$A$2:$A$100,IF(Projetos!BA133=1,Técnicos!$F$2:$F$100,IF(Projetos!BA133=2,Técnicos!$H$2:$H$100,Técnicos!$J$2:$J$100)),,0,1))</f>
        <v/>
      </c>
      <c r="AV134" s="15" t="str" cm="1">
        <f t="array" ref="AV134">IF(OR($B134="",AV$2=""),"",Projetos!$K133*_xlfn.XLOOKUP(AV$2,Técnicos!$A$2:$A$100,IF(Projetos!BB133=1,Técnicos!$F$2:$F$100,IF(Projetos!BB133=2,Técnicos!$H$2:$H$100,Técnicos!$J$2:$J$100)),,0,1))</f>
        <v/>
      </c>
      <c r="AW134" s="15" t="str" cm="1">
        <f t="array" ref="AW134">IF(OR($B134="",AW$2=""),"",Projetos!$K133*_xlfn.XLOOKUP(AW$2,Técnicos!$A$2:$A$100,IF(Projetos!BC133=1,Técnicos!$F$2:$F$100,IF(Projetos!BC133=2,Técnicos!$H$2:$H$100,Técnicos!$J$2:$J$100)),,0,1))</f>
        <v/>
      </c>
      <c r="AX134" s="15" t="str" cm="1">
        <f t="array" ref="AX134">IF(OR($B134="",AX$2=""),"",Projetos!$K133*_xlfn.XLOOKUP(AX$2,Técnicos!$A$2:$A$100,IF(Projetos!BD133=1,Técnicos!$F$2:$F$100,IF(Projetos!BD133=2,Técnicos!$H$2:$H$100,Técnicos!$J$2:$J$100)),,0,1))</f>
        <v/>
      </c>
      <c r="AY134" s="15" t="str" cm="1">
        <f t="array" ref="AY134">IF(OR($B134="",AY$2=""),"",Projetos!$K133*_xlfn.XLOOKUP(AY$2,Técnicos!$A$2:$A$100,IF(Projetos!BE133=1,Técnicos!$F$2:$F$100,IF(Projetos!BE133=2,Técnicos!$H$2:$H$100,Técnicos!$J$2:$J$100)),,0,1))</f>
        <v/>
      </c>
      <c r="AZ134" s="15" t="str" cm="1">
        <f t="array" ref="AZ134">IF(OR($B134="",AZ$2=""),"",Projetos!$K133*_xlfn.XLOOKUP(AZ$2,Técnicos!$A$2:$A$100,IF(Projetos!BF133=1,Técnicos!$F$2:$F$100,IF(Projetos!BF133=2,Técnicos!$H$2:$H$100,Técnicos!$J$2:$J$100)),,0,1))</f>
        <v/>
      </c>
      <c r="BA134" s="15" t="str" cm="1">
        <f t="array" ref="BA134">IF(OR($B134="",BA$2=""),"",Projetos!$K133*_xlfn.XLOOKUP(BA$2,Técnicos!$A$2:$A$100,IF(Projetos!BG133=1,Técnicos!$F$2:$F$100,IF(Projetos!BG133=2,Técnicos!$H$2:$H$100,Técnicos!$J$2:$J$100)),,0,1))</f>
        <v/>
      </c>
      <c r="BB134" s="15" t="str" cm="1">
        <f t="array" ref="BB134">IF(OR($B134="",BB$2=""),"",Projetos!$K133*_xlfn.XLOOKUP(BB$2,Técnicos!$A$2:$A$100,IF(Projetos!BH133=1,Técnicos!$F$2:$F$100,IF(Projetos!BH133=2,Técnicos!$H$2:$H$100,Técnicos!$J$2:$J$100)),,0,1))</f>
        <v/>
      </c>
      <c r="BC134" s="15" t="str" cm="1">
        <f t="array" ref="BC134">IF(OR($B134="",BC$2=""),"",Projetos!$K133*_xlfn.XLOOKUP(BC$2,Técnicos!$A$2:$A$100,IF(Projetos!BI133=1,Técnicos!$F$2:$F$100,IF(Projetos!BI133=2,Técnicos!$H$2:$H$100,Técnicos!$J$2:$J$100)),,0,1))</f>
        <v/>
      </c>
      <c r="BD134" s="15" t="str" cm="1">
        <f t="array" ref="BD134">IF(OR($B134="",BD$2=""),"",Projetos!$K133*_xlfn.XLOOKUP(BD$2,Técnicos!$A$2:$A$100,IF(Projetos!BJ133=1,Técnicos!$F$2:$F$100,IF(Projetos!BJ133=2,Técnicos!$H$2:$H$100,Técnicos!$J$2:$J$100)),,0,1))</f>
        <v/>
      </c>
      <c r="BE134" s="15" t="str" cm="1">
        <f t="array" ref="BE134">IF(OR($B134="",BE$2=""),"",Projetos!$K133*_xlfn.XLOOKUP(BE$2,Técnicos!$A$2:$A$100,IF(Projetos!BK133=1,Técnicos!$F$2:$F$100,IF(Projetos!BK133=2,Técnicos!$H$2:$H$100,Técnicos!$J$2:$J$100)),,0,1))</f>
        <v/>
      </c>
      <c r="BF134" s="15" t="str" cm="1">
        <f t="array" ref="BF134">IF(OR($B134="",BF$2=""),"",Projetos!$K133*_xlfn.XLOOKUP(BF$2,Técnicos!$A$2:$A$100,IF(Projetos!BL133=1,Técnicos!$F$2:$F$100,IF(Projetos!BL133=2,Técnicos!$H$2:$H$100,Técnicos!$J$2:$J$100)),,0,1))</f>
        <v/>
      </c>
      <c r="BG134" s="15" t="str" cm="1">
        <f t="array" ref="BG134">IF(OR($B134="",BG$2=""),"",Projetos!$K133*_xlfn.XLOOKUP(BG$2,Técnicos!$A$2:$A$100,IF(Projetos!BM133=1,Técnicos!$F$2:$F$100,IF(Projetos!BM133=2,Técnicos!$H$2:$H$100,Técnicos!$J$2:$J$100)),,0,1))</f>
        <v/>
      </c>
      <c r="BH134" s="15" t="str" cm="1">
        <f t="array" ref="BH134">IF(OR($B134="",BH$2=""),"",Projetos!$K133*_xlfn.XLOOKUP(BH$2,Técnicos!$A$2:$A$100,IF(Projetos!BN133=1,Técnicos!$F$2:$F$100,IF(Projetos!BN133=2,Técnicos!$H$2:$H$100,Técnicos!$J$2:$J$100)),,0,1))</f>
        <v/>
      </c>
      <c r="BI134" s="15" t="str" cm="1">
        <f t="array" ref="BI134">IF(OR($B134="",BI$2=""),"",Projetos!$K133*_xlfn.XLOOKUP(BI$2,Técnicos!$A$2:$A$100,IF(Projetos!BO133=1,Técnicos!$F$2:$F$100,IF(Projetos!BO133=2,Técnicos!$H$2:$H$100,Técnicos!$J$2:$J$100)),,0,1))</f>
        <v/>
      </c>
      <c r="BJ134" s="15" t="str" cm="1">
        <f t="array" ref="BJ134">IF(OR($B134="",BJ$2=""),"",Projetos!$K133*_xlfn.XLOOKUP(BJ$2,Técnicos!$A$2:$A$100,IF(Projetos!BP133=1,Técnicos!$F$2:$F$100,IF(Projetos!BP133=2,Técnicos!$H$2:$H$100,Técnicos!$J$2:$J$100)),,0,1))</f>
        <v/>
      </c>
      <c r="BK134" s="15" t="str" cm="1">
        <f t="array" ref="BK134">IF(OR($B134="",BK$2=""),"",Projetos!$K133*_xlfn.XLOOKUP(BK$2,Técnicos!$A$2:$A$100,IF(Projetos!BQ133=1,Técnicos!$F$2:$F$100,IF(Projetos!BQ133=2,Técnicos!$H$2:$H$100,Técnicos!$J$2:$J$100)),,0,1))</f>
        <v/>
      </c>
      <c r="BL134" s="15" t="str" cm="1">
        <f t="array" ref="BL134">IF(OR($B134="",BL$2=""),"",Projetos!$K133*_xlfn.XLOOKUP(BL$2,Técnicos!$A$2:$A$100,IF(Projetos!BR133=1,Técnicos!$F$2:$F$100,IF(Projetos!BR133=2,Técnicos!$H$2:$H$100,Técnicos!$J$2:$J$100)),,0,1))</f>
        <v/>
      </c>
      <c r="BM134" s="15" t="str" cm="1">
        <f t="array" ref="BM134">IF(OR($B134="",BM$2=""),"",Projetos!$K133*_xlfn.XLOOKUP(BM$2,Técnicos!$A$2:$A$100,IF(Projetos!BS133=1,Técnicos!$F$2:$F$100,IF(Projetos!BS133=2,Técnicos!$H$2:$H$100,Técnicos!$J$2:$J$100)),,0,1))</f>
        <v/>
      </c>
      <c r="BN134" s="15" t="str" cm="1">
        <f t="array" ref="BN134">IF(OR($B134="",BN$2=""),"",Projetos!$K133*_xlfn.XLOOKUP(BN$2,Técnicos!$A$2:$A$100,IF(Projetos!BT133=1,Técnicos!$F$2:$F$100,IF(Projetos!BT133=2,Técnicos!$H$2:$H$100,Técnicos!$J$2:$J$100)),,0,1))</f>
        <v/>
      </c>
      <c r="BO134" s="15" t="str" cm="1">
        <f t="array" ref="BO134">IF(OR($B134="",BO$2=""),"",Projetos!$K133*_xlfn.XLOOKUP(BO$2,Técnicos!$A$2:$A$100,IF(Projetos!BU133=1,Técnicos!$F$2:$F$100,IF(Projetos!BU133=2,Técnicos!$H$2:$H$100,Técnicos!$J$2:$J$100)),,0,1))</f>
        <v/>
      </c>
      <c r="BP134" s="15" t="str" cm="1">
        <f t="array" ref="BP134">IF(OR($B134="",BP$2=""),"",Projetos!$K133*_xlfn.XLOOKUP(BP$2,Técnicos!$A$2:$A$100,IF(Projetos!BV133=1,Técnicos!$F$2:$F$100,IF(Projetos!BV133=2,Técnicos!$H$2:$H$100,Técnicos!$J$2:$J$100)),,0,1))</f>
        <v/>
      </c>
      <c r="BQ134" s="15" t="str" cm="1">
        <f t="array" ref="BQ134">IF(OR($B134="",BQ$2=""),"",Projetos!$K133*_xlfn.XLOOKUP(BQ$2,Técnicos!$A$2:$A$100,IF(Projetos!BW133=1,Técnicos!$F$2:$F$100,IF(Projetos!BW133=2,Técnicos!$H$2:$H$100,Técnicos!$J$2:$J$100)),,0,1))</f>
        <v/>
      </c>
    </row>
    <row r="135" spans="3:69" x14ac:dyDescent="0.25">
      <c r="C135" s="15" t="str" cm="1">
        <f t="array" ref="C135">IF(OR($B135="",C$2=""),"",Projetos!$K134*_xlfn.XLOOKUP(C$2,Técnicos!$A$2:$A$100,IF(Projetos!I134=1,Técnicos!$F$2:$F$100,IF(Projetos!I134=2,Técnicos!$H$2:$H$100,Técnicos!$J$2:$J$100)),,0,1))</f>
        <v/>
      </c>
      <c r="D135" s="15" t="str" cm="1">
        <f t="array" ref="D135">IF(OR($B135="",D$2=""),"",Projetos!$K134*_xlfn.XLOOKUP(D$2,Técnicos!$A$2:$A$100,IF(Projetos!J134=1,Técnicos!$F$2:$F$100,IF(Projetos!J134=2,Técnicos!$H$2:$H$100,Técnicos!$J$2:$J$100)),,0,1))</f>
        <v/>
      </c>
      <c r="E135" s="15" t="str" cm="1">
        <f t="array" ref="E135">IF(OR($B135="",E$2=""),"",Projetos!$K134*_xlfn.XLOOKUP(E$2,Técnicos!$A$2:$A$100,IF(Projetos!K134=1,Técnicos!$F$2:$F$100,IF(Projetos!K134=2,Técnicos!$H$2:$H$100,Técnicos!$J$2:$J$100)),,0,1))</f>
        <v/>
      </c>
      <c r="F135" s="15" t="str" cm="1">
        <f t="array" ref="F135">IF(OR($B135="",F$2=""),"",Projetos!$K134*_xlfn.XLOOKUP(F$2,Técnicos!$A$2:$A$100,IF(Projetos!L134=1,Técnicos!$F$2:$F$100,IF(Projetos!L134=2,Técnicos!$H$2:$H$100,Técnicos!$J$2:$J$100)),,0,1))</f>
        <v/>
      </c>
      <c r="G135" s="15" t="str" cm="1">
        <f t="array" ref="G135">IF(OR($B135="",G$2=""),"",Projetos!$K134*_xlfn.XLOOKUP(G$2,Técnicos!$A$2:$A$100,IF(Projetos!M134=1,Técnicos!$F$2:$F$100,IF(Projetos!M134=2,Técnicos!$H$2:$H$100,Técnicos!$J$2:$J$100)),,0,1))</f>
        <v/>
      </c>
      <c r="H135" s="15" t="str" cm="1">
        <f t="array" ref="H135">IF(OR($B135="",H$2=""),"",Projetos!$K134*_xlfn.XLOOKUP(H$2,Técnicos!$A$2:$A$100,IF(Projetos!N134=1,Técnicos!$F$2:$F$100,IF(Projetos!N134=2,Técnicos!$H$2:$H$100,Técnicos!$J$2:$J$100)),,0,1))</f>
        <v/>
      </c>
      <c r="I135" s="15" t="str" cm="1">
        <f t="array" ref="I135">IF(OR($B135="",I$2=""),"",Projetos!$K134*_xlfn.XLOOKUP(I$2,Técnicos!$A$2:$A$100,IF(Projetos!O134=1,Técnicos!$F$2:$F$100,IF(Projetos!O134=2,Técnicos!$H$2:$H$100,Técnicos!$J$2:$J$100)),,0,1))</f>
        <v/>
      </c>
      <c r="J135" s="15" t="str" cm="1">
        <f t="array" ref="J135">IF(OR($B135="",J$2=""),"",Projetos!$K134*_xlfn.XLOOKUP(J$2,Técnicos!$A$2:$A$100,IF(Projetos!P134=1,Técnicos!$F$2:$F$100,IF(Projetos!P134=2,Técnicos!$H$2:$H$100,Técnicos!$J$2:$J$100)),,0,1))</f>
        <v/>
      </c>
      <c r="K135" s="15" t="str" cm="1">
        <f t="array" ref="K135">IF(OR($B135="",K$2=""),"",Projetos!$K134*_xlfn.XLOOKUP(K$2,Técnicos!$A$2:$A$100,IF(Projetos!Q134=1,Técnicos!$F$2:$F$100,IF(Projetos!Q134=2,Técnicos!$H$2:$H$100,Técnicos!$J$2:$J$100)),,0,1))</f>
        <v/>
      </c>
      <c r="L135" s="15" t="str" cm="1">
        <f t="array" ref="L135">IF(OR($B135="",L$2=""),"",Projetos!$K134*_xlfn.XLOOKUP(L$2,Técnicos!$A$2:$A$100,IF(Projetos!R134=1,Técnicos!$F$2:$F$100,IF(Projetos!R134=2,Técnicos!$H$2:$H$100,Técnicos!$J$2:$J$100)),,0,1))</f>
        <v/>
      </c>
      <c r="M135" s="15" t="str" cm="1">
        <f t="array" ref="M135">IF(OR($B135="",M$2=""),"",Projetos!$K134*_xlfn.XLOOKUP(M$2,Técnicos!$A$2:$A$100,IF(Projetos!S134=1,Técnicos!$F$2:$F$100,IF(Projetos!S134=2,Técnicos!$H$2:$H$100,Técnicos!$J$2:$J$100)),,0,1))</f>
        <v/>
      </c>
      <c r="N135" s="15" t="str" cm="1">
        <f t="array" ref="N135">IF(OR($B135="",N$2=""),"",Projetos!$K134*_xlfn.XLOOKUP(N$2,Técnicos!$A$2:$A$100,IF(Projetos!T134=1,Técnicos!$F$2:$F$100,IF(Projetos!T134=2,Técnicos!$H$2:$H$100,Técnicos!$J$2:$J$100)),,0,1))</f>
        <v/>
      </c>
      <c r="O135" s="15" t="str" cm="1">
        <f t="array" ref="O135">IF(OR($B135="",O$2=""),"",Projetos!$K134*_xlfn.XLOOKUP(O$2,Técnicos!$A$2:$A$100,IF(Projetos!U134=1,Técnicos!$F$2:$F$100,IF(Projetos!U134=2,Técnicos!$H$2:$H$100,Técnicos!$J$2:$J$100)),,0,1))</f>
        <v/>
      </c>
      <c r="P135" s="15" t="str" cm="1">
        <f t="array" ref="P135">IF(OR($B135="",P$2=""),"",Projetos!$K134*_xlfn.XLOOKUP(P$2,Técnicos!$A$2:$A$100,IF(Projetos!V134=1,Técnicos!$F$2:$F$100,IF(Projetos!V134=2,Técnicos!$H$2:$H$100,Técnicos!$J$2:$J$100)),,0,1))</f>
        <v/>
      </c>
      <c r="Q135" s="15" t="str" cm="1">
        <f t="array" ref="Q135">IF(OR($B135="",Q$2=""),"",Projetos!$K134*_xlfn.XLOOKUP(Q$2,Técnicos!$A$2:$A$100,IF(Projetos!W134=1,Técnicos!$F$2:$F$100,IF(Projetos!W134=2,Técnicos!$H$2:$H$100,Técnicos!$J$2:$J$100)),,0,1))</f>
        <v/>
      </c>
      <c r="R135" s="15" t="str" cm="1">
        <f t="array" ref="R135">IF(OR($B135="",R$2=""),"",Projetos!$K134*_xlfn.XLOOKUP(R$2,Técnicos!$A$2:$A$100,IF(Projetos!X134=1,Técnicos!$F$2:$F$100,IF(Projetos!X134=2,Técnicos!$H$2:$H$100,Técnicos!$J$2:$J$100)),,0,1))</f>
        <v/>
      </c>
      <c r="S135" s="15" t="str" cm="1">
        <f t="array" ref="S135">IF(OR($B135="",S$2=""),"",Projetos!$K134*_xlfn.XLOOKUP(S$2,Técnicos!$A$2:$A$100,IF(Projetos!Y134=1,Técnicos!$F$2:$F$100,IF(Projetos!Y134=2,Técnicos!$H$2:$H$100,Técnicos!$J$2:$J$100)),,0,1))</f>
        <v/>
      </c>
      <c r="T135" s="15" t="str" cm="1">
        <f t="array" ref="T135">IF(OR($B135="",T$2=""),"",Projetos!$K134*_xlfn.XLOOKUP(T$2,Técnicos!$A$2:$A$100,IF(Projetos!Z134=1,Técnicos!$F$2:$F$100,IF(Projetos!Z134=2,Técnicos!$H$2:$H$100,Técnicos!$J$2:$J$100)),,0,1))</f>
        <v/>
      </c>
      <c r="U135" s="15" t="str" cm="1">
        <f t="array" ref="U135">IF(OR($B135="",U$2=""),"",Projetos!$K134*_xlfn.XLOOKUP(U$2,Técnicos!$A$2:$A$100,IF(Projetos!AA134=1,Técnicos!$F$2:$F$100,IF(Projetos!AA134=2,Técnicos!$H$2:$H$100,Técnicos!$J$2:$J$100)),,0,1))</f>
        <v/>
      </c>
      <c r="V135" s="15" t="str" cm="1">
        <f t="array" ref="V135">IF(OR($B135="",V$2=""),"",Projetos!$K134*_xlfn.XLOOKUP(V$2,Técnicos!$A$2:$A$100,IF(Projetos!AB134=1,Técnicos!$F$2:$F$100,IF(Projetos!AB134=2,Técnicos!$H$2:$H$100,Técnicos!$J$2:$J$100)),,0,1))</f>
        <v/>
      </c>
      <c r="W135" s="15" t="str" cm="1">
        <f t="array" ref="W135">IF(OR($B135="",W$2=""),"",Projetos!$K134*_xlfn.XLOOKUP(W$2,Técnicos!$A$2:$A$100,IF(Projetos!AC134=1,Técnicos!$F$2:$F$100,IF(Projetos!AC134=2,Técnicos!$H$2:$H$100,Técnicos!$J$2:$J$100)),,0,1))</f>
        <v/>
      </c>
      <c r="X135" s="15" t="str" cm="1">
        <f t="array" ref="X135">IF(OR($B135="",X$2=""),"",Projetos!$K134*_xlfn.XLOOKUP(X$2,Técnicos!$A$2:$A$100,IF(Projetos!AD134=1,Técnicos!$F$2:$F$100,IF(Projetos!AD134=2,Técnicos!$H$2:$H$100,Técnicos!$J$2:$J$100)),,0,1))</f>
        <v/>
      </c>
      <c r="Y135" s="15" t="str" cm="1">
        <f t="array" ref="Y135">IF(OR($B135="",Y$2=""),"",Projetos!$K134*_xlfn.XLOOKUP(Y$2,Técnicos!$A$2:$A$100,IF(Projetos!AE134=1,Técnicos!$F$2:$F$100,IF(Projetos!AE134=2,Técnicos!$H$2:$H$100,Técnicos!$J$2:$J$100)),,0,1))</f>
        <v/>
      </c>
      <c r="Z135" s="15" t="str" cm="1">
        <f t="array" ref="Z135">IF(OR($B135="",Z$2=""),"",Projetos!$K134*_xlfn.XLOOKUP(Z$2,Técnicos!$A$2:$A$100,IF(Projetos!AF134=1,Técnicos!$F$2:$F$100,IF(Projetos!AF134=2,Técnicos!$H$2:$H$100,Técnicos!$J$2:$J$100)),,0,1))</f>
        <v/>
      </c>
      <c r="AA135" s="15" t="str" cm="1">
        <f t="array" ref="AA135">IF(OR($B135="",AA$2=""),"",Projetos!$K134*_xlfn.XLOOKUP(AA$2,Técnicos!$A$2:$A$100,IF(Projetos!AG134=1,Técnicos!$F$2:$F$100,IF(Projetos!AG134=2,Técnicos!$H$2:$H$100,Técnicos!$J$2:$J$100)),,0,1))</f>
        <v/>
      </c>
      <c r="AB135" s="15" t="str" cm="1">
        <f t="array" ref="AB135">IF(OR($B135="",AB$2=""),"",Projetos!$K134*_xlfn.XLOOKUP(AB$2,Técnicos!$A$2:$A$100,IF(Projetos!AH134=1,Técnicos!$F$2:$F$100,IF(Projetos!AH134=2,Técnicos!$H$2:$H$100,Técnicos!$J$2:$J$100)),,0,1))</f>
        <v/>
      </c>
      <c r="AC135" s="15" t="str" cm="1">
        <f t="array" ref="AC135">IF(OR($B135="",AC$2=""),"",Projetos!$K134*_xlfn.XLOOKUP(AC$2,Técnicos!$A$2:$A$100,IF(Projetos!AI134=1,Técnicos!$F$2:$F$100,IF(Projetos!AI134=2,Técnicos!$H$2:$H$100,Técnicos!$J$2:$J$100)),,0,1))</f>
        <v/>
      </c>
      <c r="AD135" s="15" t="str" cm="1">
        <f t="array" ref="AD135">IF(OR($B135="",AD$2=""),"",Projetos!$K134*_xlfn.XLOOKUP(AD$2,Técnicos!$A$2:$A$100,IF(Projetos!AJ134=1,Técnicos!$F$2:$F$100,IF(Projetos!AJ134=2,Técnicos!$H$2:$H$100,Técnicos!$J$2:$J$100)),,0,1))</f>
        <v/>
      </c>
      <c r="AE135" s="15" t="str" cm="1">
        <f t="array" ref="AE135">IF(OR($B135="",AE$2=""),"",Projetos!$K134*_xlfn.XLOOKUP(AE$2,Técnicos!$A$2:$A$100,IF(Projetos!AK134=1,Técnicos!$F$2:$F$100,IF(Projetos!AK134=2,Técnicos!$H$2:$H$100,Técnicos!$J$2:$J$100)),,0,1))</f>
        <v/>
      </c>
      <c r="AF135" s="15" t="str" cm="1">
        <f t="array" ref="AF135">IF(OR($B135="",AF$2=""),"",Projetos!$K134*_xlfn.XLOOKUP(AF$2,Técnicos!$A$2:$A$100,IF(Projetos!AL134=1,Técnicos!$F$2:$F$100,IF(Projetos!AL134=2,Técnicos!$H$2:$H$100,Técnicos!$J$2:$J$100)),,0,1))</f>
        <v/>
      </c>
      <c r="AG135" s="15" t="str" cm="1">
        <f t="array" ref="AG135">IF(OR($B135="",AG$2=""),"",Projetos!$K134*_xlfn.XLOOKUP(AG$2,Técnicos!$A$2:$A$100,IF(Projetos!AM134=1,Técnicos!$F$2:$F$100,IF(Projetos!AM134=2,Técnicos!$H$2:$H$100,Técnicos!$J$2:$J$100)),,0,1))</f>
        <v/>
      </c>
      <c r="AH135" s="15" t="str" cm="1">
        <f t="array" ref="AH135">IF(OR($B135="",AH$2=""),"",Projetos!$K134*_xlfn.XLOOKUP(AH$2,Técnicos!$A$2:$A$100,IF(Projetos!AN134=1,Técnicos!$F$2:$F$100,IF(Projetos!AN134=2,Técnicos!$H$2:$H$100,Técnicos!$J$2:$J$100)),,0,1))</f>
        <v/>
      </c>
      <c r="AI135" s="15" t="str" cm="1">
        <f t="array" ref="AI135">IF(OR($B135="",AI$2=""),"",Projetos!$K134*_xlfn.XLOOKUP(AI$2,Técnicos!$A$2:$A$100,IF(Projetos!AO134=1,Técnicos!$F$2:$F$100,IF(Projetos!AO134=2,Técnicos!$H$2:$H$100,Técnicos!$J$2:$J$100)),,0,1))</f>
        <v/>
      </c>
      <c r="AJ135" s="15" t="str" cm="1">
        <f t="array" ref="AJ135">IF(OR($B135="",AJ$2=""),"",Projetos!$K134*_xlfn.XLOOKUP(AJ$2,Técnicos!$A$2:$A$100,IF(Projetos!AP134=1,Técnicos!$F$2:$F$100,IF(Projetos!AP134=2,Técnicos!$H$2:$H$100,Técnicos!$J$2:$J$100)),,0,1))</f>
        <v/>
      </c>
      <c r="AK135" s="15" t="str" cm="1">
        <f t="array" ref="AK135">IF(OR($B135="",AK$2=""),"",Projetos!$K134*_xlfn.XLOOKUP(AK$2,Técnicos!$A$2:$A$100,IF(Projetos!AQ134=1,Técnicos!$F$2:$F$100,IF(Projetos!AQ134=2,Técnicos!$H$2:$H$100,Técnicos!$J$2:$J$100)),,0,1))</f>
        <v/>
      </c>
      <c r="AL135" s="15" t="str" cm="1">
        <f t="array" ref="AL135">IF(OR($B135="",AL$2=""),"",Projetos!$K134*_xlfn.XLOOKUP(AL$2,Técnicos!$A$2:$A$100,IF(Projetos!AR134=1,Técnicos!$F$2:$F$100,IF(Projetos!AR134=2,Técnicos!$H$2:$H$100,Técnicos!$J$2:$J$100)),,0,1))</f>
        <v/>
      </c>
      <c r="AM135" s="15" t="str" cm="1">
        <f t="array" ref="AM135">IF(OR($B135="",AM$2=""),"",Projetos!$K134*_xlfn.XLOOKUP(AM$2,Técnicos!$A$2:$A$100,IF(Projetos!AS134=1,Técnicos!$F$2:$F$100,IF(Projetos!AS134=2,Técnicos!$H$2:$H$100,Técnicos!$J$2:$J$100)),,0,1))</f>
        <v/>
      </c>
      <c r="AN135" s="15" t="str" cm="1">
        <f t="array" ref="AN135">IF(OR($B135="",AN$2=""),"",Projetos!$K134*_xlfn.XLOOKUP(AN$2,Técnicos!$A$2:$A$100,IF(Projetos!AT134=1,Técnicos!$F$2:$F$100,IF(Projetos!AT134=2,Técnicos!$H$2:$H$100,Técnicos!$J$2:$J$100)),,0,1))</f>
        <v/>
      </c>
      <c r="AO135" s="15" t="str" cm="1">
        <f t="array" ref="AO135">IF(OR($B135="",AO$2=""),"",Projetos!$K134*_xlfn.XLOOKUP(AO$2,Técnicos!$A$2:$A$100,IF(Projetos!AU134=1,Técnicos!$F$2:$F$100,IF(Projetos!AU134=2,Técnicos!$H$2:$H$100,Técnicos!$J$2:$J$100)),,0,1))</f>
        <v/>
      </c>
      <c r="AP135" s="15" t="str" cm="1">
        <f t="array" ref="AP135">IF(OR($B135="",AP$2=""),"",Projetos!$K134*_xlfn.XLOOKUP(AP$2,Técnicos!$A$2:$A$100,IF(Projetos!AV134=1,Técnicos!$F$2:$F$100,IF(Projetos!AV134=2,Técnicos!$H$2:$H$100,Técnicos!$J$2:$J$100)),,0,1))</f>
        <v/>
      </c>
      <c r="AQ135" s="15" t="str" cm="1">
        <f t="array" ref="AQ135">IF(OR($B135="",AQ$2=""),"",Projetos!$K134*_xlfn.XLOOKUP(AQ$2,Técnicos!$A$2:$A$100,IF(Projetos!AW134=1,Técnicos!$F$2:$F$100,IF(Projetos!AW134=2,Técnicos!$H$2:$H$100,Técnicos!$J$2:$J$100)),,0,1))</f>
        <v/>
      </c>
      <c r="AR135" s="15" t="str" cm="1">
        <f t="array" ref="AR135">IF(OR($B135="",AR$2=""),"",Projetos!$K134*_xlfn.XLOOKUP(AR$2,Técnicos!$A$2:$A$100,IF(Projetos!AX134=1,Técnicos!$F$2:$F$100,IF(Projetos!AX134=2,Técnicos!$H$2:$H$100,Técnicos!$J$2:$J$100)),,0,1))</f>
        <v/>
      </c>
      <c r="AS135" s="15" t="str" cm="1">
        <f t="array" ref="AS135">IF(OR($B135="",AS$2=""),"",Projetos!$K134*_xlfn.XLOOKUP(AS$2,Técnicos!$A$2:$A$100,IF(Projetos!AY134=1,Técnicos!$F$2:$F$100,IF(Projetos!AY134=2,Técnicos!$H$2:$H$100,Técnicos!$J$2:$J$100)),,0,1))</f>
        <v/>
      </c>
      <c r="AT135" s="15" t="str" cm="1">
        <f t="array" ref="AT135">IF(OR($B135="",AT$2=""),"",Projetos!$K134*_xlfn.XLOOKUP(AT$2,Técnicos!$A$2:$A$100,IF(Projetos!AZ134=1,Técnicos!$F$2:$F$100,IF(Projetos!AZ134=2,Técnicos!$H$2:$H$100,Técnicos!$J$2:$J$100)),,0,1))</f>
        <v/>
      </c>
      <c r="AU135" s="15" t="str" cm="1">
        <f t="array" ref="AU135">IF(OR($B135="",AU$2=""),"",Projetos!$K134*_xlfn.XLOOKUP(AU$2,Técnicos!$A$2:$A$100,IF(Projetos!BA134=1,Técnicos!$F$2:$F$100,IF(Projetos!BA134=2,Técnicos!$H$2:$H$100,Técnicos!$J$2:$J$100)),,0,1))</f>
        <v/>
      </c>
      <c r="AV135" s="15" t="str" cm="1">
        <f t="array" ref="AV135">IF(OR($B135="",AV$2=""),"",Projetos!$K134*_xlfn.XLOOKUP(AV$2,Técnicos!$A$2:$A$100,IF(Projetos!BB134=1,Técnicos!$F$2:$F$100,IF(Projetos!BB134=2,Técnicos!$H$2:$H$100,Técnicos!$J$2:$J$100)),,0,1))</f>
        <v/>
      </c>
      <c r="AW135" s="15" t="str" cm="1">
        <f t="array" ref="AW135">IF(OR($B135="",AW$2=""),"",Projetos!$K134*_xlfn.XLOOKUP(AW$2,Técnicos!$A$2:$A$100,IF(Projetos!BC134=1,Técnicos!$F$2:$F$100,IF(Projetos!BC134=2,Técnicos!$H$2:$H$100,Técnicos!$J$2:$J$100)),,0,1))</f>
        <v/>
      </c>
      <c r="AX135" s="15" t="str" cm="1">
        <f t="array" ref="AX135">IF(OR($B135="",AX$2=""),"",Projetos!$K134*_xlfn.XLOOKUP(AX$2,Técnicos!$A$2:$A$100,IF(Projetos!BD134=1,Técnicos!$F$2:$F$100,IF(Projetos!BD134=2,Técnicos!$H$2:$H$100,Técnicos!$J$2:$J$100)),,0,1))</f>
        <v/>
      </c>
      <c r="AY135" s="15" t="str" cm="1">
        <f t="array" ref="AY135">IF(OR($B135="",AY$2=""),"",Projetos!$K134*_xlfn.XLOOKUP(AY$2,Técnicos!$A$2:$A$100,IF(Projetos!BE134=1,Técnicos!$F$2:$F$100,IF(Projetos!BE134=2,Técnicos!$H$2:$H$100,Técnicos!$J$2:$J$100)),,0,1))</f>
        <v/>
      </c>
      <c r="AZ135" s="15" t="str" cm="1">
        <f t="array" ref="AZ135">IF(OR($B135="",AZ$2=""),"",Projetos!$K134*_xlfn.XLOOKUP(AZ$2,Técnicos!$A$2:$A$100,IF(Projetos!BF134=1,Técnicos!$F$2:$F$100,IF(Projetos!BF134=2,Técnicos!$H$2:$H$100,Técnicos!$J$2:$J$100)),,0,1))</f>
        <v/>
      </c>
      <c r="BA135" s="15" t="str" cm="1">
        <f t="array" ref="BA135">IF(OR($B135="",BA$2=""),"",Projetos!$K134*_xlfn.XLOOKUP(BA$2,Técnicos!$A$2:$A$100,IF(Projetos!BG134=1,Técnicos!$F$2:$F$100,IF(Projetos!BG134=2,Técnicos!$H$2:$H$100,Técnicos!$J$2:$J$100)),,0,1))</f>
        <v/>
      </c>
      <c r="BB135" s="15" t="str" cm="1">
        <f t="array" ref="BB135">IF(OR($B135="",BB$2=""),"",Projetos!$K134*_xlfn.XLOOKUP(BB$2,Técnicos!$A$2:$A$100,IF(Projetos!BH134=1,Técnicos!$F$2:$F$100,IF(Projetos!BH134=2,Técnicos!$H$2:$H$100,Técnicos!$J$2:$J$100)),,0,1))</f>
        <v/>
      </c>
      <c r="BC135" s="15" t="str" cm="1">
        <f t="array" ref="BC135">IF(OR($B135="",BC$2=""),"",Projetos!$K134*_xlfn.XLOOKUP(BC$2,Técnicos!$A$2:$A$100,IF(Projetos!BI134=1,Técnicos!$F$2:$F$100,IF(Projetos!BI134=2,Técnicos!$H$2:$H$100,Técnicos!$J$2:$J$100)),,0,1))</f>
        <v/>
      </c>
      <c r="BD135" s="15" t="str" cm="1">
        <f t="array" ref="BD135">IF(OR($B135="",BD$2=""),"",Projetos!$K134*_xlfn.XLOOKUP(BD$2,Técnicos!$A$2:$A$100,IF(Projetos!BJ134=1,Técnicos!$F$2:$F$100,IF(Projetos!BJ134=2,Técnicos!$H$2:$H$100,Técnicos!$J$2:$J$100)),,0,1))</f>
        <v/>
      </c>
      <c r="BE135" s="15" t="str" cm="1">
        <f t="array" ref="BE135">IF(OR($B135="",BE$2=""),"",Projetos!$K134*_xlfn.XLOOKUP(BE$2,Técnicos!$A$2:$A$100,IF(Projetos!BK134=1,Técnicos!$F$2:$F$100,IF(Projetos!BK134=2,Técnicos!$H$2:$H$100,Técnicos!$J$2:$J$100)),,0,1))</f>
        <v/>
      </c>
      <c r="BF135" s="15" t="str" cm="1">
        <f t="array" ref="BF135">IF(OR($B135="",BF$2=""),"",Projetos!$K134*_xlfn.XLOOKUP(BF$2,Técnicos!$A$2:$A$100,IF(Projetos!BL134=1,Técnicos!$F$2:$F$100,IF(Projetos!BL134=2,Técnicos!$H$2:$H$100,Técnicos!$J$2:$J$100)),,0,1))</f>
        <v/>
      </c>
      <c r="BG135" s="15" t="str" cm="1">
        <f t="array" ref="BG135">IF(OR($B135="",BG$2=""),"",Projetos!$K134*_xlfn.XLOOKUP(BG$2,Técnicos!$A$2:$A$100,IF(Projetos!BM134=1,Técnicos!$F$2:$F$100,IF(Projetos!BM134=2,Técnicos!$H$2:$H$100,Técnicos!$J$2:$J$100)),,0,1))</f>
        <v/>
      </c>
      <c r="BH135" s="15" t="str" cm="1">
        <f t="array" ref="BH135">IF(OR($B135="",BH$2=""),"",Projetos!$K134*_xlfn.XLOOKUP(BH$2,Técnicos!$A$2:$A$100,IF(Projetos!BN134=1,Técnicos!$F$2:$F$100,IF(Projetos!BN134=2,Técnicos!$H$2:$H$100,Técnicos!$J$2:$J$100)),,0,1))</f>
        <v/>
      </c>
      <c r="BI135" s="15" t="str" cm="1">
        <f t="array" ref="BI135">IF(OR($B135="",BI$2=""),"",Projetos!$K134*_xlfn.XLOOKUP(BI$2,Técnicos!$A$2:$A$100,IF(Projetos!BO134=1,Técnicos!$F$2:$F$100,IF(Projetos!BO134=2,Técnicos!$H$2:$H$100,Técnicos!$J$2:$J$100)),,0,1))</f>
        <v/>
      </c>
      <c r="BJ135" s="15" t="str" cm="1">
        <f t="array" ref="BJ135">IF(OR($B135="",BJ$2=""),"",Projetos!$K134*_xlfn.XLOOKUP(BJ$2,Técnicos!$A$2:$A$100,IF(Projetos!BP134=1,Técnicos!$F$2:$F$100,IF(Projetos!BP134=2,Técnicos!$H$2:$H$100,Técnicos!$J$2:$J$100)),,0,1))</f>
        <v/>
      </c>
      <c r="BK135" s="15" t="str" cm="1">
        <f t="array" ref="BK135">IF(OR($B135="",BK$2=""),"",Projetos!$K134*_xlfn.XLOOKUP(BK$2,Técnicos!$A$2:$A$100,IF(Projetos!BQ134=1,Técnicos!$F$2:$F$100,IF(Projetos!BQ134=2,Técnicos!$H$2:$H$100,Técnicos!$J$2:$J$100)),,0,1))</f>
        <v/>
      </c>
      <c r="BL135" s="15" t="str" cm="1">
        <f t="array" ref="BL135">IF(OR($B135="",BL$2=""),"",Projetos!$K134*_xlfn.XLOOKUP(BL$2,Técnicos!$A$2:$A$100,IF(Projetos!BR134=1,Técnicos!$F$2:$F$100,IF(Projetos!BR134=2,Técnicos!$H$2:$H$100,Técnicos!$J$2:$J$100)),,0,1))</f>
        <v/>
      </c>
      <c r="BM135" s="15" t="str" cm="1">
        <f t="array" ref="BM135">IF(OR($B135="",BM$2=""),"",Projetos!$K134*_xlfn.XLOOKUP(BM$2,Técnicos!$A$2:$A$100,IF(Projetos!BS134=1,Técnicos!$F$2:$F$100,IF(Projetos!BS134=2,Técnicos!$H$2:$H$100,Técnicos!$J$2:$J$100)),,0,1))</f>
        <v/>
      </c>
      <c r="BN135" s="15" t="str" cm="1">
        <f t="array" ref="BN135">IF(OR($B135="",BN$2=""),"",Projetos!$K134*_xlfn.XLOOKUP(BN$2,Técnicos!$A$2:$A$100,IF(Projetos!BT134=1,Técnicos!$F$2:$F$100,IF(Projetos!BT134=2,Técnicos!$H$2:$H$100,Técnicos!$J$2:$J$100)),,0,1))</f>
        <v/>
      </c>
      <c r="BO135" s="15" t="str" cm="1">
        <f t="array" ref="BO135">IF(OR($B135="",BO$2=""),"",Projetos!$K134*_xlfn.XLOOKUP(BO$2,Técnicos!$A$2:$A$100,IF(Projetos!BU134=1,Técnicos!$F$2:$F$100,IF(Projetos!BU134=2,Técnicos!$H$2:$H$100,Técnicos!$J$2:$J$100)),,0,1))</f>
        <v/>
      </c>
      <c r="BP135" s="15" t="str" cm="1">
        <f t="array" ref="BP135">IF(OR($B135="",BP$2=""),"",Projetos!$K134*_xlfn.XLOOKUP(BP$2,Técnicos!$A$2:$A$100,IF(Projetos!BV134=1,Técnicos!$F$2:$F$100,IF(Projetos!BV134=2,Técnicos!$H$2:$H$100,Técnicos!$J$2:$J$100)),,0,1))</f>
        <v/>
      </c>
      <c r="BQ135" s="15" t="str" cm="1">
        <f t="array" ref="BQ135">IF(OR($B135="",BQ$2=""),"",Projetos!$K134*_xlfn.XLOOKUP(BQ$2,Técnicos!$A$2:$A$100,IF(Projetos!BW134=1,Técnicos!$F$2:$F$100,IF(Projetos!BW134=2,Técnicos!$H$2:$H$100,Técnicos!$J$2:$J$100)),,0,1))</f>
        <v/>
      </c>
    </row>
    <row r="136" spans="3:69" x14ac:dyDescent="0.25">
      <c r="C136" s="15" t="str" cm="1">
        <f t="array" ref="C136">IF(OR($B136="",C$2=""),"",Projetos!$K135*_xlfn.XLOOKUP(C$2,Técnicos!$A$2:$A$100,IF(Projetos!I135=1,Técnicos!$F$2:$F$100,IF(Projetos!I135=2,Técnicos!$H$2:$H$100,Técnicos!$J$2:$J$100)),,0,1))</f>
        <v/>
      </c>
      <c r="D136" s="15" t="str" cm="1">
        <f t="array" ref="D136">IF(OR($B136="",D$2=""),"",Projetos!$K135*_xlfn.XLOOKUP(D$2,Técnicos!$A$2:$A$100,IF(Projetos!J135=1,Técnicos!$F$2:$F$100,IF(Projetos!J135=2,Técnicos!$H$2:$H$100,Técnicos!$J$2:$J$100)),,0,1))</f>
        <v/>
      </c>
      <c r="E136" s="15" t="str" cm="1">
        <f t="array" ref="E136">IF(OR($B136="",E$2=""),"",Projetos!$K135*_xlfn.XLOOKUP(E$2,Técnicos!$A$2:$A$100,IF(Projetos!K135=1,Técnicos!$F$2:$F$100,IF(Projetos!K135=2,Técnicos!$H$2:$H$100,Técnicos!$J$2:$J$100)),,0,1))</f>
        <v/>
      </c>
      <c r="F136" s="15" t="str" cm="1">
        <f t="array" ref="F136">IF(OR($B136="",F$2=""),"",Projetos!$K135*_xlfn.XLOOKUP(F$2,Técnicos!$A$2:$A$100,IF(Projetos!L135=1,Técnicos!$F$2:$F$100,IF(Projetos!L135=2,Técnicos!$H$2:$H$100,Técnicos!$J$2:$J$100)),,0,1))</f>
        <v/>
      </c>
      <c r="G136" s="15" t="str" cm="1">
        <f t="array" ref="G136">IF(OR($B136="",G$2=""),"",Projetos!$K135*_xlfn.XLOOKUP(G$2,Técnicos!$A$2:$A$100,IF(Projetos!M135=1,Técnicos!$F$2:$F$100,IF(Projetos!M135=2,Técnicos!$H$2:$H$100,Técnicos!$J$2:$J$100)),,0,1))</f>
        <v/>
      </c>
      <c r="H136" s="15" t="str" cm="1">
        <f t="array" ref="H136">IF(OR($B136="",H$2=""),"",Projetos!$K135*_xlfn.XLOOKUP(H$2,Técnicos!$A$2:$A$100,IF(Projetos!N135=1,Técnicos!$F$2:$F$100,IF(Projetos!N135=2,Técnicos!$H$2:$H$100,Técnicos!$J$2:$J$100)),,0,1))</f>
        <v/>
      </c>
      <c r="I136" s="15" t="str" cm="1">
        <f t="array" ref="I136">IF(OR($B136="",I$2=""),"",Projetos!$K135*_xlfn.XLOOKUP(I$2,Técnicos!$A$2:$A$100,IF(Projetos!O135=1,Técnicos!$F$2:$F$100,IF(Projetos!O135=2,Técnicos!$H$2:$H$100,Técnicos!$J$2:$J$100)),,0,1))</f>
        <v/>
      </c>
      <c r="J136" s="15" t="str" cm="1">
        <f t="array" ref="J136">IF(OR($B136="",J$2=""),"",Projetos!$K135*_xlfn.XLOOKUP(J$2,Técnicos!$A$2:$A$100,IF(Projetos!P135=1,Técnicos!$F$2:$F$100,IF(Projetos!P135=2,Técnicos!$H$2:$H$100,Técnicos!$J$2:$J$100)),,0,1))</f>
        <v/>
      </c>
      <c r="K136" s="15" t="str" cm="1">
        <f t="array" ref="K136">IF(OR($B136="",K$2=""),"",Projetos!$K135*_xlfn.XLOOKUP(K$2,Técnicos!$A$2:$A$100,IF(Projetos!Q135=1,Técnicos!$F$2:$F$100,IF(Projetos!Q135=2,Técnicos!$H$2:$H$100,Técnicos!$J$2:$J$100)),,0,1))</f>
        <v/>
      </c>
      <c r="L136" s="15" t="str" cm="1">
        <f t="array" ref="L136">IF(OR($B136="",L$2=""),"",Projetos!$K135*_xlfn.XLOOKUP(L$2,Técnicos!$A$2:$A$100,IF(Projetos!R135=1,Técnicos!$F$2:$F$100,IF(Projetos!R135=2,Técnicos!$H$2:$H$100,Técnicos!$J$2:$J$100)),,0,1))</f>
        <v/>
      </c>
      <c r="M136" s="15" t="str" cm="1">
        <f t="array" ref="M136">IF(OR($B136="",M$2=""),"",Projetos!$K135*_xlfn.XLOOKUP(M$2,Técnicos!$A$2:$A$100,IF(Projetos!S135=1,Técnicos!$F$2:$F$100,IF(Projetos!S135=2,Técnicos!$H$2:$H$100,Técnicos!$J$2:$J$100)),,0,1))</f>
        <v/>
      </c>
      <c r="N136" s="15" t="str" cm="1">
        <f t="array" ref="N136">IF(OR($B136="",N$2=""),"",Projetos!$K135*_xlfn.XLOOKUP(N$2,Técnicos!$A$2:$A$100,IF(Projetos!T135=1,Técnicos!$F$2:$F$100,IF(Projetos!T135=2,Técnicos!$H$2:$H$100,Técnicos!$J$2:$J$100)),,0,1))</f>
        <v/>
      </c>
      <c r="O136" s="15" t="str" cm="1">
        <f t="array" ref="O136">IF(OR($B136="",O$2=""),"",Projetos!$K135*_xlfn.XLOOKUP(O$2,Técnicos!$A$2:$A$100,IF(Projetos!U135=1,Técnicos!$F$2:$F$100,IF(Projetos!U135=2,Técnicos!$H$2:$H$100,Técnicos!$J$2:$J$100)),,0,1))</f>
        <v/>
      </c>
      <c r="P136" s="15" t="str" cm="1">
        <f t="array" ref="P136">IF(OR($B136="",P$2=""),"",Projetos!$K135*_xlfn.XLOOKUP(P$2,Técnicos!$A$2:$A$100,IF(Projetos!V135=1,Técnicos!$F$2:$F$100,IF(Projetos!V135=2,Técnicos!$H$2:$H$100,Técnicos!$J$2:$J$100)),,0,1))</f>
        <v/>
      </c>
      <c r="Q136" s="15" t="str" cm="1">
        <f t="array" ref="Q136">IF(OR($B136="",Q$2=""),"",Projetos!$K135*_xlfn.XLOOKUP(Q$2,Técnicos!$A$2:$A$100,IF(Projetos!W135=1,Técnicos!$F$2:$F$100,IF(Projetos!W135=2,Técnicos!$H$2:$H$100,Técnicos!$J$2:$J$100)),,0,1))</f>
        <v/>
      </c>
      <c r="R136" s="15" t="str" cm="1">
        <f t="array" ref="R136">IF(OR($B136="",R$2=""),"",Projetos!$K135*_xlfn.XLOOKUP(R$2,Técnicos!$A$2:$A$100,IF(Projetos!X135=1,Técnicos!$F$2:$F$100,IF(Projetos!X135=2,Técnicos!$H$2:$H$100,Técnicos!$J$2:$J$100)),,0,1))</f>
        <v/>
      </c>
      <c r="S136" s="15" t="str" cm="1">
        <f t="array" ref="S136">IF(OR($B136="",S$2=""),"",Projetos!$K135*_xlfn.XLOOKUP(S$2,Técnicos!$A$2:$A$100,IF(Projetos!Y135=1,Técnicos!$F$2:$F$100,IF(Projetos!Y135=2,Técnicos!$H$2:$H$100,Técnicos!$J$2:$J$100)),,0,1))</f>
        <v/>
      </c>
      <c r="T136" s="15" t="str" cm="1">
        <f t="array" ref="T136">IF(OR($B136="",T$2=""),"",Projetos!$K135*_xlfn.XLOOKUP(T$2,Técnicos!$A$2:$A$100,IF(Projetos!Z135=1,Técnicos!$F$2:$F$100,IF(Projetos!Z135=2,Técnicos!$H$2:$H$100,Técnicos!$J$2:$J$100)),,0,1))</f>
        <v/>
      </c>
      <c r="U136" s="15" t="str" cm="1">
        <f t="array" ref="U136">IF(OR($B136="",U$2=""),"",Projetos!$K135*_xlfn.XLOOKUP(U$2,Técnicos!$A$2:$A$100,IF(Projetos!AA135=1,Técnicos!$F$2:$F$100,IF(Projetos!AA135=2,Técnicos!$H$2:$H$100,Técnicos!$J$2:$J$100)),,0,1))</f>
        <v/>
      </c>
      <c r="V136" s="15" t="str" cm="1">
        <f t="array" ref="V136">IF(OR($B136="",V$2=""),"",Projetos!$K135*_xlfn.XLOOKUP(V$2,Técnicos!$A$2:$A$100,IF(Projetos!AB135=1,Técnicos!$F$2:$F$100,IF(Projetos!AB135=2,Técnicos!$H$2:$H$100,Técnicos!$J$2:$J$100)),,0,1))</f>
        <v/>
      </c>
      <c r="W136" s="15" t="str" cm="1">
        <f t="array" ref="W136">IF(OR($B136="",W$2=""),"",Projetos!$K135*_xlfn.XLOOKUP(W$2,Técnicos!$A$2:$A$100,IF(Projetos!AC135=1,Técnicos!$F$2:$F$100,IF(Projetos!AC135=2,Técnicos!$H$2:$H$100,Técnicos!$J$2:$J$100)),,0,1))</f>
        <v/>
      </c>
      <c r="X136" s="15" t="str" cm="1">
        <f t="array" ref="X136">IF(OR($B136="",X$2=""),"",Projetos!$K135*_xlfn.XLOOKUP(X$2,Técnicos!$A$2:$A$100,IF(Projetos!AD135=1,Técnicos!$F$2:$F$100,IF(Projetos!AD135=2,Técnicos!$H$2:$H$100,Técnicos!$J$2:$J$100)),,0,1))</f>
        <v/>
      </c>
      <c r="Y136" s="15" t="str" cm="1">
        <f t="array" ref="Y136">IF(OR($B136="",Y$2=""),"",Projetos!$K135*_xlfn.XLOOKUP(Y$2,Técnicos!$A$2:$A$100,IF(Projetos!AE135=1,Técnicos!$F$2:$F$100,IF(Projetos!AE135=2,Técnicos!$H$2:$H$100,Técnicos!$J$2:$J$100)),,0,1))</f>
        <v/>
      </c>
      <c r="Z136" s="15" t="str" cm="1">
        <f t="array" ref="Z136">IF(OR($B136="",Z$2=""),"",Projetos!$K135*_xlfn.XLOOKUP(Z$2,Técnicos!$A$2:$A$100,IF(Projetos!AF135=1,Técnicos!$F$2:$F$100,IF(Projetos!AF135=2,Técnicos!$H$2:$H$100,Técnicos!$J$2:$J$100)),,0,1))</f>
        <v/>
      </c>
      <c r="AA136" s="15" t="str" cm="1">
        <f t="array" ref="AA136">IF(OR($B136="",AA$2=""),"",Projetos!$K135*_xlfn.XLOOKUP(AA$2,Técnicos!$A$2:$A$100,IF(Projetos!AG135=1,Técnicos!$F$2:$F$100,IF(Projetos!AG135=2,Técnicos!$H$2:$H$100,Técnicos!$J$2:$J$100)),,0,1))</f>
        <v/>
      </c>
      <c r="AB136" s="15" t="str" cm="1">
        <f t="array" ref="AB136">IF(OR($B136="",AB$2=""),"",Projetos!$K135*_xlfn.XLOOKUP(AB$2,Técnicos!$A$2:$A$100,IF(Projetos!AH135=1,Técnicos!$F$2:$F$100,IF(Projetos!AH135=2,Técnicos!$H$2:$H$100,Técnicos!$J$2:$J$100)),,0,1))</f>
        <v/>
      </c>
      <c r="AC136" s="15" t="str" cm="1">
        <f t="array" ref="AC136">IF(OR($B136="",AC$2=""),"",Projetos!$K135*_xlfn.XLOOKUP(AC$2,Técnicos!$A$2:$A$100,IF(Projetos!AI135=1,Técnicos!$F$2:$F$100,IF(Projetos!AI135=2,Técnicos!$H$2:$H$100,Técnicos!$J$2:$J$100)),,0,1))</f>
        <v/>
      </c>
      <c r="AD136" s="15" t="str" cm="1">
        <f t="array" ref="AD136">IF(OR($B136="",AD$2=""),"",Projetos!$K135*_xlfn.XLOOKUP(AD$2,Técnicos!$A$2:$A$100,IF(Projetos!AJ135=1,Técnicos!$F$2:$F$100,IF(Projetos!AJ135=2,Técnicos!$H$2:$H$100,Técnicos!$J$2:$J$100)),,0,1))</f>
        <v/>
      </c>
      <c r="AE136" s="15" t="str" cm="1">
        <f t="array" ref="AE136">IF(OR($B136="",AE$2=""),"",Projetos!$K135*_xlfn.XLOOKUP(AE$2,Técnicos!$A$2:$A$100,IF(Projetos!AK135=1,Técnicos!$F$2:$F$100,IF(Projetos!AK135=2,Técnicos!$H$2:$H$100,Técnicos!$J$2:$J$100)),,0,1))</f>
        <v/>
      </c>
      <c r="AF136" s="15" t="str" cm="1">
        <f t="array" ref="AF136">IF(OR($B136="",AF$2=""),"",Projetos!$K135*_xlfn.XLOOKUP(AF$2,Técnicos!$A$2:$A$100,IF(Projetos!AL135=1,Técnicos!$F$2:$F$100,IF(Projetos!AL135=2,Técnicos!$H$2:$H$100,Técnicos!$J$2:$J$100)),,0,1))</f>
        <v/>
      </c>
      <c r="AG136" s="15" t="str" cm="1">
        <f t="array" ref="AG136">IF(OR($B136="",AG$2=""),"",Projetos!$K135*_xlfn.XLOOKUP(AG$2,Técnicos!$A$2:$A$100,IF(Projetos!AM135=1,Técnicos!$F$2:$F$100,IF(Projetos!AM135=2,Técnicos!$H$2:$H$100,Técnicos!$J$2:$J$100)),,0,1))</f>
        <v/>
      </c>
      <c r="AH136" s="15" t="str" cm="1">
        <f t="array" ref="AH136">IF(OR($B136="",AH$2=""),"",Projetos!$K135*_xlfn.XLOOKUP(AH$2,Técnicos!$A$2:$A$100,IF(Projetos!AN135=1,Técnicos!$F$2:$F$100,IF(Projetos!AN135=2,Técnicos!$H$2:$H$100,Técnicos!$J$2:$J$100)),,0,1))</f>
        <v/>
      </c>
      <c r="AI136" s="15" t="str" cm="1">
        <f t="array" ref="AI136">IF(OR($B136="",AI$2=""),"",Projetos!$K135*_xlfn.XLOOKUP(AI$2,Técnicos!$A$2:$A$100,IF(Projetos!AO135=1,Técnicos!$F$2:$F$100,IF(Projetos!AO135=2,Técnicos!$H$2:$H$100,Técnicos!$J$2:$J$100)),,0,1))</f>
        <v/>
      </c>
      <c r="AJ136" s="15" t="str" cm="1">
        <f t="array" ref="AJ136">IF(OR($B136="",AJ$2=""),"",Projetos!$K135*_xlfn.XLOOKUP(AJ$2,Técnicos!$A$2:$A$100,IF(Projetos!AP135=1,Técnicos!$F$2:$F$100,IF(Projetos!AP135=2,Técnicos!$H$2:$H$100,Técnicos!$J$2:$J$100)),,0,1))</f>
        <v/>
      </c>
      <c r="AK136" s="15" t="str" cm="1">
        <f t="array" ref="AK136">IF(OR($B136="",AK$2=""),"",Projetos!$K135*_xlfn.XLOOKUP(AK$2,Técnicos!$A$2:$A$100,IF(Projetos!AQ135=1,Técnicos!$F$2:$F$100,IF(Projetos!AQ135=2,Técnicos!$H$2:$H$100,Técnicos!$J$2:$J$100)),,0,1))</f>
        <v/>
      </c>
      <c r="AL136" s="15" t="str" cm="1">
        <f t="array" ref="AL136">IF(OR($B136="",AL$2=""),"",Projetos!$K135*_xlfn.XLOOKUP(AL$2,Técnicos!$A$2:$A$100,IF(Projetos!AR135=1,Técnicos!$F$2:$F$100,IF(Projetos!AR135=2,Técnicos!$H$2:$H$100,Técnicos!$J$2:$J$100)),,0,1))</f>
        <v/>
      </c>
      <c r="AM136" s="15" t="str" cm="1">
        <f t="array" ref="AM136">IF(OR($B136="",AM$2=""),"",Projetos!$K135*_xlfn.XLOOKUP(AM$2,Técnicos!$A$2:$A$100,IF(Projetos!AS135=1,Técnicos!$F$2:$F$100,IF(Projetos!AS135=2,Técnicos!$H$2:$H$100,Técnicos!$J$2:$J$100)),,0,1))</f>
        <v/>
      </c>
      <c r="AN136" s="15" t="str" cm="1">
        <f t="array" ref="AN136">IF(OR($B136="",AN$2=""),"",Projetos!$K135*_xlfn.XLOOKUP(AN$2,Técnicos!$A$2:$A$100,IF(Projetos!AT135=1,Técnicos!$F$2:$F$100,IF(Projetos!AT135=2,Técnicos!$H$2:$H$100,Técnicos!$J$2:$J$100)),,0,1))</f>
        <v/>
      </c>
      <c r="AO136" s="15" t="str" cm="1">
        <f t="array" ref="AO136">IF(OR($B136="",AO$2=""),"",Projetos!$K135*_xlfn.XLOOKUP(AO$2,Técnicos!$A$2:$A$100,IF(Projetos!AU135=1,Técnicos!$F$2:$F$100,IF(Projetos!AU135=2,Técnicos!$H$2:$H$100,Técnicos!$J$2:$J$100)),,0,1))</f>
        <v/>
      </c>
      <c r="AP136" s="15" t="str" cm="1">
        <f t="array" ref="AP136">IF(OR($B136="",AP$2=""),"",Projetos!$K135*_xlfn.XLOOKUP(AP$2,Técnicos!$A$2:$A$100,IF(Projetos!AV135=1,Técnicos!$F$2:$F$100,IF(Projetos!AV135=2,Técnicos!$H$2:$H$100,Técnicos!$J$2:$J$100)),,0,1))</f>
        <v/>
      </c>
      <c r="AQ136" s="15" t="str" cm="1">
        <f t="array" ref="AQ136">IF(OR($B136="",AQ$2=""),"",Projetos!$K135*_xlfn.XLOOKUP(AQ$2,Técnicos!$A$2:$A$100,IF(Projetos!AW135=1,Técnicos!$F$2:$F$100,IF(Projetos!AW135=2,Técnicos!$H$2:$H$100,Técnicos!$J$2:$J$100)),,0,1))</f>
        <v/>
      </c>
      <c r="AR136" s="15" t="str" cm="1">
        <f t="array" ref="AR136">IF(OR($B136="",AR$2=""),"",Projetos!$K135*_xlfn.XLOOKUP(AR$2,Técnicos!$A$2:$A$100,IF(Projetos!AX135=1,Técnicos!$F$2:$F$100,IF(Projetos!AX135=2,Técnicos!$H$2:$H$100,Técnicos!$J$2:$J$100)),,0,1))</f>
        <v/>
      </c>
      <c r="AS136" s="15" t="str" cm="1">
        <f t="array" ref="AS136">IF(OR($B136="",AS$2=""),"",Projetos!$K135*_xlfn.XLOOKUP(AS$2,Técnicos!$A$2:$A$100,IF(Projetos!AY135=1,Técnicos!$F$2:$F$100,IF(Projetos!AY135=2,Técnicos!$H$2:$H$100,Técnicos!$J$2:$J$100)),,0,1))</f>
        <v/>
      </c>
      <c r="AT136" s="15" t="str" cm="1">
        <f t="array" ref="AT136">IF(OR($B136="",AT$2=""),"",Projetos!$K135*_xlfn.XLOOKUP(AT$2,Técnicos!$A$2:$A$100,IF(Projetos!AZ135=1,Técnicos!$F$2:$F$100,IF(Projetos!AZ135=2,Técnicos!$H$2:$H$100,Técnicos!$J$2:$J$100)),,0,1))</f>
        <v/>
      </c>
      <c r="AU136" s="15" t="str" cm="1">
        <f t="array" ref="AU136">IF(OR($B136="",AU$2=""),"",Projetos!$K135*_xlfn.XLOOKUP(AU$2,Técnicos!$A$2:$A$100,IF(Projetos!BA135=1,Técnicos!$F$2:$F$100,IF(Projetos!BA135=2,Técnicos!$H$2:$H$100,Técnicos!$J$2:$J$100)),,0,1))</f>
        <v/>
      </c>
      <c r="AV136" s="15" t="str" cm="1">
        <f t="array" ref="AV136">IF(OR($B136="",AV$2=""),"",Projetos!$K135*_xlfn.XLOOKUP(AV$2,Técnicos!$A$2:$A$100,IF(Projetos!BB135=1,Técnicos!$F$2:$F$100,IF(Projetos!BB135=2,Técnicos!$H$2:$H$100,Técnicos!$J$2:$J$100)),,0,1))</f>
        <v/>
      </c>
      <c r="AW136" s="15" t="str" cm="1">
        <f t="array" ref="AW136">IF(OR($B136="",AW$2=""),"",Projetos!$K135*_xlfn.XLOOKUP(AW$2,Técnicos!$A$2:$A$100,IF(Projetos!BC135=1,Técnicos!$F$2:$F$100,IF(Projetos!BC135=2,Técnicos!$H$2:$H$100,Técnicos!$J$2:$J$100)),,0,1))</f>
        <v/>
      </c>
      <c r="AX136" s="15" t="str" cm="1">
        <f t="array" ref="AX136">IF(OR($B136="",AX$2=""),"",Projetos!$K135*_xlfn.XLOOKUP(AX$2,Técnicos!$A$2:$A$100,IF(Projetos!BD135=1,Técnicos!$F$2:$F$100,IF(Projetos!BD135=2,Técnicos!$H$2:$H$100,Técnicos!$J$2:$J$100)),,0,1))</f>
        <v/>
      </c>
      <c r="AY136" s="15" t="str" cm="1">
        <f t="array" ref="AY136">IF(OR($B136="",AY$2=""),"",Projetos!$K135*_xlfn.XLOOKUP(AY$2,Técnicos!$A$2:$A$100,IF(Projetos!BE135=1,Técnicos!$F$2:$F$100,IF(Projetos!BE135=2,Técnicos!$H$2:$H$100,Técnicos!$J$2:$J$100)),,0,1))</f>
        <v/>
      </c>
      <c r="AZ136" s="15" t="str" cm="1">
        <f t="array" ref="AZ136">IF(OR($B136="",AZ$2=""),"",Projetos!$K135*_xlfn.XLOOKUP(AZ$2,Técnicos!$A$2:$A$100,IF(Projetos!BF135=1,Técnicos!$F$2:$F$100,IF(Projetos!BF135=2,Técnicos!$H$2:$H$100,Técnicos!$J$2:$J$100)),,0,1))</f>
        <v/>
      </c>
      <c r="BA136" s="15" t="str" cm="1">
        <f t="array" ref="BA136">IF(OR($B136="",BA$2=""),"",Projetos!$K135*_xlfn.XLOOKUP(BA$2,Técnicos!$A$2:$A$100,IF(Projetos!BG135=1,Técnicos!$F$2:$F$100,IF(Projetos!BG135=2,Técnicos!$H$2:$H$100,Técnicos!$J$2:$J$100)),,0,1))</f>
        <v/>
      </c>
      <c r="BB136" s="15" t="str" cm="1">
        <f t="array" ref="BB136">IF(OR($B136="",BB$2=""),"",Projetos!$K135*_xlfn.XLOOKUP(BB$2,Técnicos!$A$2:$A$100,IF(Projetos!BH135=1,Técnicos!$F$2:$F$100,IF(Projetos!BH135=2,Técnicos!$H$2:$H$100,Técnicos!$J$2:$J$100)),,0,1))</f>
        <v/>
      </c>
      <c r="BC136" s="15" t="str" cm="1">
        <f t="array" ref="BC136">IF(OR($B136="",BC$2=""),"",Projetos!$K135*_xlfn.XLOOKUP(BC$2,Técnicos!$A$2:$A$100,IF(Projetos!BI135=1,Técnicos!$F$2:$F$100,IF(Projetos!BI135=2,Técnicos!$H$2:$H$100,Técnicos!$J$2:$J$100)),,0,1))</f>
        <v/>
      </c>
      <c r="BD136" s="15" t="str" cm="1">
        <f t="array" ref="BD136">IF(OR($B136="",BD$2=""),"",Projetos!$K135*_xlfn.XLOOKUP(BD$2,Técnicos!$A$2:$A$100,IF(Projetos!BJ135=1,Técnicos!$F$2:$F$100,IF(Projetos!BJ135=2,Técnicos!$H$2:$H$100,Técnicos!$J$2:$J$100)),,0,1))</f>
        <v/>
      </c>
      <c r="BE136" s="15" t="str" cm="1">
        <f t="array" ref="BE136">IF(OR($B136="",BE$2=""),"",Projetos!$K135*_xlfn.XLOOKUP(BE$2,Técnicos!$A$2:$A$100,IF(Projetos!BK135=1,Técnicos!$F$2:$F$100,IF(Projetos!BK135=2,Técnicos!$H$2:$H$100,Técnicos!$J$2:$J$100)),,0,1))</f>
        <v/>
      </c>
      <c r="BF136" s="15" t="str" cm="1">
        <f t="array" ref="BF136">IF(OR($B136="",BF$2=""),"",Projetos!$K135*_xlfn.XLOOKUP(BF$2,Técnicos!$A$2:$A$100,IF(Projetos!BL135=1,Técnicos!$F$2:$F$100,IF(Projetos!BL135=2,Técnicos!$H$2:$H$100,Técnicos!$J$2:$J$100)),,0,1))</f>
        <v/>
      </c>
      <c r="BG136" s="15" t="str" cm="1">
        <f t="array" ref="BG136">IF(OR($B136="",BG$2=""),"",Projetos!$K135*_xlfn.XLOOKUP(BG$2,Técnicos!$A$2:$A$100,IF(Projetos!BM135=1,Técnicos!$F$2:$F$100,IF(Projetos!BM135=2,Técnicos!$H$2:$H$100,Técnicos!$J$2:$J$100)),,0,1))</f>
        <v/>
      </c>
      <c r="BH136" s="15" t="str" cm="1">
        <f t="array" ref="BH136">IF(OR($B136="",BH$2=""),"",Projetos!$K135*_xlfn.XLOOKUP(BH$2,Técnicos!$A$2:$A$100,IF(Projetos!BN135=1,Técnicos!$F$2:$F$100,IF(Projetos!BN135=2,Técnicos!$H$2:$H$100,Técnicos!$J$2:$J$100)),,0,1))</f>
        <v/>
      </c>
      <c r="BI136" s="15" t="str" cm="1">
        <f t="array" ref="BI136">IF(OR($B136="",BI$2=""),"",Projetos!$K135*_xlfn.XLOOKUP(BI$2,Técnicos!$A$2:$A$100,IF(Projetos!BO135=1,Técnicos!$F$2:$F$100,IF(Projetos!BO135=2,Técnicos!$H$2:$H$100,Técnicos!$J$2:$J$100)),,0,1))</f>
        <v/>
      </c>
      <c r="BJ136" s="15" t="str" cm="1">
        <f t="array" ref="BJ136">IF(OR($B136="",BJ$2=""),"",Projetos!$K135*_xlfn.XLOOKUP(BJ$2,Técnicos!$A$2:$A$100,IF(Projetos!BP135=1,Técnicos!$F$2:$F$100,IF(Projetos!BP135=2,Técnicos!$H$2:$H$100,Técnicos!$J$2:$J$100)),,0,1))</f>
        <v/>
      </c>
      <c r="BK136" s="15" t="str" cm="1">
        <f t="array" ref="BK136">IF(OR($B136="",BK$2=""),"",Projetos!$K135*_xlfn.XLOOKUP(BK$2,Técnicos!$A$2:$A$100,IF(Projetos!BQ135=1,Técnicos!$F$2:$F$100,IF(Projetos!BQ135=2,Técnicos!$H$2:$H$100,Técnicos!$J$2:$J$100)),,0,1))</f>
        <v/>
      </c>
      <c r="BL136" s="15" t="str" cm="1">
        <f t="array" ref="BL136">IF(OR($B136="",BL$2=""),"",Projetos!$K135*_xlfn.XLOOKUP(BL$2,Técnicos!$A$2:$A$100,IF(Projetos!BR135=1,Técnicos!$F$2:$F$100,IF(Projetos!BR135=2,Técnicos!$H$2:$H$100,Técnicos!$J$2:$J$100)),,0,1))</f>
        <v/>
      </c>
      <c r="BM136" s="15" t="str" cm="1">
        <f t="array" ref="BM136">IF(OR($B136="",BM$2=""),"",Projetos!$K135*_xlfn.XLOOKUP(BM$2,Técnicos!$A$2:$A$100,IF(Projetos!BS135=1,Técnicos!$F$2:$F$100,IF(Projetos!BS135=2,Técnicos!$H$2:$H$100,Técnicos!$J$2:$J$100)),,0,1))</f>
        <v/>
      </c>
      <c r="BN136" s="15" t="str" cm="1">
        <f t="array" ref="BN136">IF(OR($B136="",BN$2=""),"",Projetos!$K135*_xlfn.XLOOKUP(BN$2,Técnicos!$A$2:$A$100,IF(Projetos!BT135=1,Técnicos!$F$2:$F$100,IF(Projetos!BT135=2,Técnicos!$H$2:$H$100,Técnicos!$J$2:$J$100)),,0,1))</f>
        <v/>
      </c>
      <c r="BO136" s="15" t="str" cm="1">
        <f t="array" ref="BO136">IF(OR($B136="",BO$2=""),"",Projetos!$K135*_xlfn.XLOOKUP(BO$2,Técnicos!$A$2:$A$100,IF(Projetos!BU135=1,Técnicos!$F$2:$F$100,IF(Projetos!BU135=2,Técnicos!$H$2:$H$100,Técnicos!$J$2:$J$100)),,0,1))</f>
        <v/>
      </c>
      <c r="BP136" s="15" t="str" cm="1">
        <f t="array" ref="BP136">IF(OR($B136="",BP$2=""),"",Projetos!$K135*_xlfn.XLOOKUP(BP$2,Técnicos!$A$2:$A$100,IF(Projetos!BV135=1,Técnicos!$F$2:$F$100,IF(Projetos!BV135=2,Técnicos!$H$2:$H$100,Técnicos!$J$2:$J$100)),,0,1))</f>
        <v/>
      </c>
      <c r="BQ136" s="15" t="str" cm="1">
        <f t="array" ref="BQ136">IF(OR($B136="",BQ$2=""),"",Projetos!$K135*_xlfn.XLOOKUP(BQ$2,Técnicos!$A$2:$A$100,IF(Projetos!BW135=1,Técnicos!$F$2:$F$100,IF(Projetos!BW135=2,Técnicos!$H$2:$H$100,Técnicos!$J$2:$J$100)),,0,1))</f>
        <v/>
      </c>
    </row>
    <row r="137" spans="3:69" x14ac:dyDescent="0.25">
      <c r="C137" s="15" t="str" cm="1">
        <f t="array" ref="C137">IF(OR($B137="",C$2=""),"",Projetos!$K136*_xlfn.XLOOKUP(C$2,Técnicos!$A$2:$A$100,IF(Projetos!I136=1,Técnicos!$F$2:$F$100,IF(Projetos!I136=2,Técnicos!$H$2:$H$100,Técnicos!$J$2:$J$100)),,0,1))</f>
        <v/>
      </c>
      <c r="D137" s="15" t="str" cm="1">
        <f t="array" ref="D137">IF(OR($B137="",D$2=""),"",Projetos!$K136*_xlfn.XLOOKUP(D$2,Técnicos!$A$2:$A$100,IF(Projetos!J136=1,Técnicos!$F$2:$F$100,IF(Projetos!J136=2,Técnicos!$H$2:$H$100,Técnicos!$J$2:$J$100)),,0,1))</f>
        <v/>
      </c>
      <c r="E137" s="15" t="str" cm="1">
        <f t="array" ref="E137">IF(OR($B137="",E$2=""),"",Projetos!$K136*_xlfn.XLOOKUP(E$2,Técnicos!$A$2:$A$100,IF(Projetos!K136=1,Técnicos!$F$2:$F$100,IF(Projetos!K136=2,Técnicos!$H$2:$H$100,Técnicos!$J$2:$J$100)),,0,1))</f>
        <v/>
      </c>
      <c r="F137" s="15" t="str" cm="1">
        <f t="array" ref="F137">IF(OR($B137="",F$2=""),"",Projetos!$K136*_xlfn.XLOOKUP(F$2,Técnicos!$A$2:$A$100,IF(Projetos!L136=1,Técnicos!$F$2:$F$100,IF(Projetos!L136=2,Técnicos!$H$2:$H$100,Técnicos!$J$2:$J$100)),,0,1))</f>
        <v/>
      </c>
      <c r="G137" s="15" t="str" cm="1">
        <f t="array" ref="G137">IF(OR($B137="",G$2=""),"",Projetos!$K136*_xlfn.XLOOKUP(G$2,Técnicos!$A$2:$A$100,IF(Projetos!M136=1,Técnicos!$F$2:$F$100,IF(Projetos!M136=2,Técnicos!$H$2:$H$100,Técnicos!$J$2:$J$100)),,0,1))</f>
        <v/>
      </c>
      <c r="H137" s="15" t="str" cm="1">
        <f t="array" ref="H137">IF(OR($B137="",H$2=""),"",Projetos!$K136*_xlfn.XLOOKUP(H$2,Técnicos!$A$2:$A$100,IF(Projetos!N136=1,Técnicos!$F$2:$F$100,IF(Projetos!N136=2,Técnicos!$H$2:$H$100,Técnicos!$J$2:$J$100)),,0,1))</f>
        <v/>
      </c>
      <c r="I137" s="15" t="str" cm="1">
        <f t="array" ref="I137">IF(OR($B137="",I$2=""),"",Projetos!$K136*_xlfn.XLOOKUP(I$2,Técnicos!$A$2:$A$100,IF(Projetos!O136=1,Técnicos!$F$2:$F$100,IF(Projetos!O136=2,Técnicos!$H$2:$H$100,Técnicos!$J$2:$J$100)),,0,1))</f>
        <v/>
      </c>
      <c r="J137" s="15" t="str" cm="1">
        <f t="array" ref="J137">IF(OR($B137="",J$2=""),"",Projetos!$K136*_xlfn.XLOOKUP(J$2,Técnicos!$A$2:$A$100,IF(Projetos!P136=1,Técnicos!$F$2:$F$100,IF(Projetos!P136=2,Técnicos!$H$2:$H$100,Técnicos!$J$2:$J$100)),,0,1))</f>
        <v/>
      </c>
      <c r="K137" s="15" t="str" cm="1">
        <f t="array" ref="K137">IF(OR($B137="",K$2=""),"",Projetos!$K136*_xlfn.XLOOKUP(K$2,Técnicos!$A$2:$A$100,IF(Projetos!Q136=1,Técnicos!$F$2:$F$100,IF(Projetos!Q136=2,Técnicos!$H$2:$H$100,Técnicos!$J$2:$J$100)),,0,1))</f>
        <v/>
      </c>
      <c r="L137" s="15" t="str" cm="1">
        <f t="array" ref="L137">IF(OR($B137="",L$2=""),"",Projetos!$K136*_xlfn.XLOOKUP(L$2,Técnicos!$A$2:$A$100,IF(Projetos!R136=1,Técnicos!$F$2:$F$100,IF(Projetos!R136=2,Técnicos!$H$2:$H$100,Técnicos!$J$2:$J$100)),,0,1))</f>
        <v/>
      </c>
      <c r="M137" s="15" t="str" cm="1">
        <f t="array" ref="M137">IF(OR($B137="",M$2=""),"",Projetos!$K136*_xlfn.XLOOKUP(M$2,Técnicos!$A$2:$A$100,IF(Projetos!S136=1,Técnicos!$F$2:$F$100,IF(Projetos!S136=2,Técnicos!$H$2:$H$100,Técnicos!$J$2:$J$100)),,0,1))</f>
        <v/>
      </c>
      <c r="N137" s="15" t="str" cm="1">
        <f t="array" ref="N137">IF(OR($B137="",N$2=""),"",Projetos!$K136*_xlfn.XLOOKUP(N$2,Técnicos!$A$2:$A$100,IF(Projetos!T136=1,Técnicos!$F$2:$F$100,IF(Projetos!T136=2,Técnicos!$H$2:$H$100,Técnicos!$J$2:$J$100)),,0,1))</f>
        <v/>
      </c>
      <c r="O137" s="15" t="str" cm="1">
        <f t="array" ref="O137">IF(OR($B137="",O$2=""),"",Projetos!$K136*_xlfn.XLOOKUP(O$2,Técnicos!$A$2:$A$100,IF(Projetos!U136=1,Técnicos!$F$2:$F$100,IF(Projetos!U136=2,Técnicos!$H$2:$H$100,Técnicos!$J$2:$J$100)),,0,1))</f>
        <v/>
      </c>
      <c r="P137" s="15" t="str" cm="1">
        <f t="array" ref="P137">IF(OR($B137="",P$2=""),"",Projetos!$K136*_xlfn.XLOOKUP(P$2,Técnicos!$A$2:$A$100,IF(Projetos!V136=1,Técnicos!$F$2:$F$100,IF(Projetos!V136=2,Técnicos!$H$2:$H$100,Técnicos!$J$2:$J$100)),,0,1))</f>
        <v/>
      </c>
      <c r="Q137" s="15" t="str" cm="1">
        <f t="array" ref="Q137">IF(OR($B137="",Q$2=""),"",Projetos!$K136*_xlfn.XLOOKUP(Q$2,Técnicos!$A$2:$A$100,IF(Projetos!W136=1,Técnicos!$F$2:$F$100,IF(Projetos!W136=2,Técnicos!$H$2:$H$100,Técnicos!$J$2:$J$100)),,0,1))</f>
        <v/>
      </c>
      <c r="R137" s="15" t="str" cm="1">
        <f t="array" ref="R137">IF(OR($B137="",R$2=""),"",Projetos!$K136*_xlfn.XLOOKUP(R$2,Técnicos!$A$2:$A$100,IF(Projetos!X136=1,Técnicos!$F$2:$F$100,IF(Projetos!X136=2,Técnicos!$H$2:$H$100,Técnicos!$J$2:$J$100)),,0,1))</f>
        <v/>
      </c>
      <c r="S137" s="15" t="str" cm="1">
        <f t="array" ref="S137">IF(OR($B137="",S$2=""),"",Projetos!$K136*_xlfn.XLOOKUP(S$2,Técnicos!$A$2:$A$100,IF(Projetos!Y136=1,Técnicos!$F$2:$F$100,IF(Projetos!Y136=2,Técnicos!$H$2:$H$100,Técnicos!$J$2:$J$100)),,0,1))</f>
        <v/>
      </c>
      <c r="T137" s="15" t="str" cm="1">
        <f t="array" ref="T137">IF(OR($B137="",T$2=""),"",Projetos!$K136*_xlfn.XLOOKUP(T$2,Técnicos!$A$2:$A$100,IF(Projetos!Z136=1,Técnicos!$F$2:$F$100,IF(Projetos!Z136=2,Técnicos!$H$2:$H$100,Técnicos!$J$2:$J$100)),,0,1))</f>
        <v/>
      </c>
      <c r="U137" s="15" t="str" cm="1">
        <f t="array" ref="U137">IF(OR($B137="",U$2=""),"",Projetos!$K136*_xlfn.XLOOKUP(U$2,Técnicos!$A$2:$A$100,IF(Projetos!AA136=1,Técnicos!$F$2:$F$100,IF(Projetos!AA136=2,Técnicos!$H$2:$H$100,Técnicos!$J$2:$J$100)),,0,1))</f>
        <v/>
      </c>
      <c r="V137" s="15" t="str" cm="1">
        <f t="array" ref="V137">IF(OR($B137="",V$2=""),"",Projetos!$K136*_xlfn.XLOOKUP(V$2,Técnicos!$A$2:$A$100,IF(Projetos!AB136=1,Técnicos!$F$2:$F$100,IF(Projetos!AB136=2,Técnicos!$H$2:$H$100,Técnicos!$J$2:$J$100)),,0,1))</f>
        <v/>
      </c>
      <c r="W137" s="15" t="str" cm="1">
        <f t="array" ref="W137">IF(OR($B137="",W$2=""),"",Projetos!$K136*_xlfn.XLOOKUP(W$2,Técnicos!$A$2:$A$100,IF(Projetos!AC136=1,Técnicos!$F$2:$F$100,IF(Projetos!AC136=2,Técnicos!$H$2:$H$100,Técnicos!$J$2:$J$100)),,0,1))</f>
        <v/>
      </c>
      <c r="X137" s="15" t="str" cm="1">
        <f t="array" ref="X137">IF(OR($B137="",X$2=""),"",Projetos!$K136*_xlfn.XLOOKUP(X$2,Técnicos!$A$2:$A$100,IF(Projetos!AD136=1,Técnicos!$F$2:$F$100,IF(Projetos!AD136=2,Técnicos!$H$2:$H$100,Técnicos!$J$2:$J$100)),,0,1))</f>
        <v/>
      </c>
      <c r="Y137" s="15" t="str" cm="1">
        <f t="array" ref="Y137">IF(OR($B137="",Y$2=""),"",Projetos!$K136*_xlfn.XLOOKUP(Y$2,Técnicos!$A$2:$A$100,IF(Projetos!AE136=1,Técnicos!$F$2:$F$100,IF(Projetos!AE136=2,Técnicos!$H$2:$H$100,Técnicos!$J$2:$J$100)),,0,1))</f>
        <v/>
      </c>
      <c r="Z137" s="15" t="str" cm="1">
        <f t="array" ref="Z137">IF(OR($B137="",Z$2=""),"",Projetos!$K136*_xlfn.XLOOKUP(Z$2,Técnicos!$A$2:$A$100,IF(Projetos!AF136=1,Técnicos!$F$2:$F$100,IF(Projetos!AF136=2,Técnicos!$H$2:$H$100,Técnicos!$J$2:$J$100)),,0,1))</f>
        <v/>
      </c>
      <c r="AA137" s="15" t="str" cm="1">
        <f t="array" ref="AA137">IF(OR($B137="",AA$2=""),"",Projetos!$K136*_xlfn.XLOOKUP(AA$2,Técnicos!$A$2:$A$100,IF(Projetos!AG136=1,Técnicos!$F$2:$F$100,IF(Projetos!AG136=2,Técnicos!$H$2:$H$100,Técnicos!$J$2:$J$100)),,0,1))</f>
        <v/>
      </c>
      <c r="AB137" s="15" t="str" cm="1">
        <f t="array" ref="AB137">IF(OR($B137="",AB$2=""),"",Projetos!$K136*_xlfn.XLOOKUP(AB$2,Técnicos!$A$2:$A$100,IF(Projetos!AH136=1,Técnicos!$F$2:$F$100,IF(Projetos!AH136=2,Técnicos!$H$2:$H$100,Técnicos!$J$2:$J$100)),,0,1))</f>
        <v/>
      </c>
      <c r="AC137" s="15" t="str" cm="1">
        <f t="array" ref="AC137">IF(OR($B137="",AC$2=""),"",Projetos!$K136*_xlfn.XLOOKUP(AC$2,Técnicos!$A$2:$A$100,IF(Projetos!AI136=1,Técnicos!$F$2:$F$100,IF(Projetos!AI136=2,Técnicos!$H$2:$H$100,Técnicos!$J$2:$J$100)),,0,1))</f>
        <v/>
      </c>
      <c r="AD137" s="15" t="str" cm="1">
        <f t="array" ref="AD137">IF(OR($B137="",AD$2=""),"",Projetos!$K136*_xlfn.XLOOKUP(AD$2,Técnicos!$A$2:$A$100,IF(Projetos!AJ136=1,Técnicos!$F$2:$F$100,IF(Projetos!AJ136=2,Técnicos!$H$2:$H$100,Técnicos!$J$2:$J$100)),,0,1))</f>
        <v/>
      </c>
      <c r="AE137" s="15" t="str" cm="1">
        <f t="array" ref="AE137">IF(OR($B137="",AE$2=""),"",Projetos!$K136*_xlfn.XLOOKUP(AE$2,Técnicos!$A$2:$A$100,IF(Projetos!AK136=1,Técnicos!$F$2:$F$100,IF(Projetos!AK136=2,Técnicos!$H$2:$H$100,Técnicos!$J$2:$J$100)),,0,1))</f>
        <v/>
      </c>
      <c r="AF137" s="15" t="str" cm="1">
        <f t="array" ref="AF137">IF(OR($B137="",AF$2=""),"",Projetos!$K136*_xlfn.XLOOKUP(AF$2,Técnicos!$A$2:$A$100,IF(Projetos!AL136=1,Técnicos!$F$2:$F$100,IF(Projetos!AL136=2,Técnicos!$H$2:$H$100,Técnicos!$J$2:$J$100)),,0,1))</f>
        <v/>
      </c>
      <c r="AG137" s="15" t="str" cm="1">
        <f t="array" ref="AG137">IF(OR($B137="",AG$2=""),"",Projetos!$K136*_xlfn.XLOOKUP(AG$2,Técnicos!$A$2:$A$100,IF(Projetos!AM136=1,Técnicos!$F$2:$F$100,IF(Projetos!AM136=2,Técnicos!$H$2:$H$100,Técnicos!$J$2:$J$100)),,0,1))</f>
        <v/>
      </c>
      <c r="AH137" s="15" t="str" cm="1">
        <f t="array" ref="AH137">IF(OR($B137="",AH$2=""),"",Projetos!$K136*_xlfn.XLOOKUP(AH$2,Técnicos!$A$2:$A$100,IF(Projetos!AN136=1,Técnicos!$F$2:$F$100,IF(Projetos!AN136=2,Técnicos!$H$2:$H$100,Técnicos!$J$2:$J$100)),,0,1))</f>
        <v/>
      </c>
      <c r="AI137" s="15" t="str" cm="1">
        <f t="array" ref="AI137">IF(OR($B137="",AI$2=""),"",Projetos!$K136*_xlfn.XLOOKUP(AI$2,Técnicos!$A$2:$A$100,IF(Projetos!AO136=1,Técnicos!$F$2:$F$100,IF(Projetos!AO136=2,Técnicos!$H$2:$H$100,Técnicos!$J$2:$J$100)),,0,1))</f>
        <v/>
      </c>
      <c r="AJ137" s="15" t="str" cm="1">
        <f t="array" ref="AJ137">IF(OR($B137="",AJ$2=""),"",Projetos!$K136*_xlfn.XLOOKUP(AJ$2,Técnicos!$A$2:$A$100,IF(Projetos!AP136=1,Técnicos!$F$2:$F$100,IF(Projetos!AP136=2,Técnicos!$H$2:$H$100,Técnicos!$J$2:$J$100)),,0,1))</f>
        <v/>
      </c>
      <c r="AK137" s="15" t="str" cm="1">
        <f t="array" ref="AK137">IF(OR($B137="",AK$2=""),"",Projetos!$K136*_xlfn.XLOOKUP(AK$2,Técnicos!$A$2:$A$100,IF(Projetos!AQ136=1,Técnicos!$F$2:$F$100,IF(Projetos!AQ136=2,Técnicos!$H$2:$H$100,Técnicos!$J$2:$J$100)),,0,1))</f>
        <v/>
      </c>
      <c r="AL137" s="15" t="str" cm="1">
        <f t="array" ref="AL137">IF(OR($B137="",AL$2=""),"",Projetos!$K136*_xlfn.XLOOKUP(AL$2,Técnicos!$A$2:$A$100,IF(Projetos!AR136=1,Técnicos!$F$2:$F$100,IF(Projetos!AR136=2,Técnicos!$H$2:$H$100,Técnicos!$J$2:$J$100)),,0,1))</f>
        <v/>
      </c>
      <c r="AM137" s="15" t="str" cm="1">
        <f t="array" ref="AM137">IF(OR($B137="",AM$2=""),"",Projetos!$K136*_xlfn.XLOOKUP(AM$2,Técnicos!$A$2:$A$100,IF(Projetos!AS136=1,Técnicos!$F$2:$F$100,IF(Projetos!AS136=2,Técnicos!$H$2:$H$100,Técnicos!$J$2:$J$100)),,0,1))</f>
        <v/>
      </c>
      <c r="AN137" s="15" t="str" cm="1">
        <f t="array" ref="AN137">IF(OR($B137="",AN$2=""),"",Projetos!$K136*_xlfn.XLOOKUP(AN$2,Técnicos!$A$2:$A$100,IF(Projetos!AT136=1,Técnicos!$F$2:$F$100,IF(Projetos!AT136=2,Técnicos!$H$2:$H$100,Técnicos!$J$2:$J$100)),,0,1))</f>
        <v/>
      </c>
      <c r="AO137" s="15" t="str" cm="1">
        <f t="array" ref="AO137">IF(OR($B137="",AO$2=""),"",Projetos!$K136*_xlfn.XLOOKUP(AO$2,Técnicos!$A$2:$A$100,IF(Projetos!AU136=1,Técnicos!$F$2:$F$100,IF(Projetos!AU136=2,Técnicos!$H$2:$H$100,Técnicos!$J$2:$J$100)),,0,1))</f>
        <v/>
      </c>
      <c r="AP137" s="15" t="str" cm="1">
        <f t="array" ref="AP137">IF(OR($B137="",AP$2=""),"",Projetos!$K136*_xlfn.XLOOKUP(AP$2,Técnicos!$A$2:$A$100,IF(Projetos!AV136=1,Técnicos!$F$2:$F$100,IF(Projetos!AV136=2,Técnicos!$H$2:$H$100,Técnicos!$J$2:$J$100)),,0,1))</f>
        <v/>
      </c>
      <c r="AQ137" s="15" t="str" cm="1">
        <f t="array" ref="AQ137">IF(OR($B137="",AQ$2=""),"",Projetos!$K136*_xlfn.XLOOKUP(AQ$2,Técnicos!$A$2:$A$100,IF(Projetos!AW136=1,Técnicos!$F$2:$F$100,IF(Projetos!AW136=2,Técnicos!$H$2:$H$100,Técnicos!$J$2:$J$100)),,0,1))</f>
        <v/>
      </c>
      <c r="AR137" s="15" t="str" cm="1">
        <f t="array" ref="AR137">IF(OR($B137="",AR$2=""),"",Projetos!$K136*_xlfn.XLOOKUP(AR$2,Técnicos!$A$2:$A$100,IF(Projetos!AX136=1,Técnicos!$F$2:$F$100,IF(Projetos!AX136=2,Técnicos!$H$2:$H$100,Técnicos!$J$2:$J$100)),,0,1))</f>
        <v/>
      </c>
      <c r="AS137" s="15" t="str" cm="1">
        <f t="array" ref="AS137">IF(OR($B137="",AS$2=""),"",Projetos!$K136*_xlfn.XLOOKUP(AS$2,Técnicos!$A$2:$A$100,IF(Projetos!AY136=1,Técnicos!$F$2:$F$100,IF(Projetos!AY136=2,Técnicos!$H$2:$H$100,Técnicos!$J$2:$J$100)),,0,1))</f>
        <v/>
      </c>
      <c r="AT137" s="15" t="str" cm="1">
        <f t="array" ref="AT137">IF(OR($B137="",AT$2=""),"",Projetos!$K136*_xlfn.XLOOKUP(AT$2,Técnicos!$A$2:$A$100,IF(Projetos!AZ136=1,Técnicos!$F$2:$F$100,IF(Projetos!AZ136=2,Técnicos!$H$2:$H$100,Técnicos!$J$2:$J$100)),,0,1))</f>
        <v/>
      </c>
      <c r="AU137" s="15" t="str" cm="1">
        <f t="array" ref="AU137">IF(OR($B137="",AU$2=""),"",Projetos!$K136*_xlfn.XLOOKUP(AU$2,Técnicos!$A$2:$A$100,IF(Projetos!BA136=1,Técnicos!$F$2:$F$100,IF(Projetos!BA136=2,Técnicos!$H$2:$H$100,Técnicos!$J$2:$J$100)),,0,1))</f>
        <v/>
      </c>
      <c r="AV137" s="15" t="str" cm="1">
        <f t="array" ref="AV137">IF(OR($B137="",AV$2=""),"",Projetos!$K136*_xlfn.XLOOKUP(AV$2,Técnicos!$A$2:$A$100,IF(Projetos!BB136=1,Técnicos!$F$2:$F$100,IF(Projetos!BB136=2,Técnicos!$H$2:$H$100,Técnicos!$J$2:$J$100)),,0,1))</f>
        <v/>
      </c>
      <c r="AW137" s="15" t="str" cm="1">
        <f t="array" ref="AW137">IF(OR($B137="",AW$2=""),"",Projetos!$K136*_xlfn.XLOOKUP(AW$2,Técnicos!$A$2:$A$100,IF(Projetos!BC136=1,Técnicos!$F$2:$F$100,IF(Projetos!BC136=2,Técnicos!$H$2:$H$100,Técnicos!$J$2:$J$100)),,0,1))</f>
        <v/>
      </c>
      <c r="AX137" s="15" t="str" cm="1">
        <f t="array" ref="AX137">IF(OR($B137="",AX$2=""),"",Projetos!$K136*_xlfn.XLOOKUP(AX$2,Técnicos!$A$2:$A$100,IF(Projetos!BD136=1,Técnicos!$F$2:$F$100,IF(Projetos!BD136=2,Técnicos!$H$2:$H$100,Técnicos!$J$2:$J$100)),,0,1))</f>
        <v/>
      </c>
      <c r="AY137" s="15" t="str" cm="1">
        <f t="array" ref="AY137">IF(OR($B137="",AY$2=""),"",Projetos!$K136*_xlfn.XLOOKUP(AY$2,Técnicos!$A$2:$A$100,IF(Projetos!BE136=1,Técnicos!$F$2:$F$100,IF(Projetos!BE136=2,Técnicos!$H$2:$H$100,Técnicos!$J$2:$J$100)),,0,1))</f>
        <v/>
      </c>
      <c r="AZ137" s="15" t="str" cm="1">
        <f t="array" ref="AZ137">IF(OR($B137="",AZ$2=""),"",Projetos!$K136*_xlfn.XLOOKUP(AZ$2,Técnicos!$A$2:$A$100,IF(Projetos!BF136=1,Técnicos!$F$2:$F$100,IF(Projetos!BF136=2,Técnicos!$H$2:$H$100,Técnicos!$J$2:$J$100)),,0,1))</f>
        <v/>
      </c>
      <c r="BA137" s="15" t="str" cm="1">
        <f t="array" ref="BA137">IF(OR($B137="",BA$2=""),"",Projetos!$K136*_xlfn.XLOOKUP(BA$2,Técnicos!$A$2:$A$100,IF(Projetos!BG136=1,Técnicos!$F$2:$F$100,IF(Projetos!BG136=2,Técnicos!$H$2:$H$100,Técnicos!$J$2:$J$100)),,0,1))</f>
        <v/>
      </c>
      <c r="BB137" s="15" t="str" cm="1">
        <f t="array" ref="BB137">IF(OR($B137="",BB$2=""),"",Projetos!$K136*_xlfn.XLOOKUP(BB$2,Técnicos!$A$2:$A$100,IF(Projetos!BH136=1,Técnicos!$F$2:$F$100,IF(Projetos!BH136=2,Técnicos!$H$2:$H$100,Técnicos!$J$2:$J$100)),,0,1))</f>
        <v/>
      </c>
      <c r="BC137" s="15" t="str" cm="1">
        <f t="array" ref="BC137">IF(OR($B137="",BC$2=""),"",Projetos!$K136*_xlfn.XLOOKUP(BC$2,Técnicos!$A$2:$A$100,IF(Projetos!BI136=1,Técnicos!$F$2:$F$100,IF(Projetos!BI136=2,Técnicos!$H$2:$H$100,Técnicos!$J$2:$J$100)),,0,1))</f>
        <v/>
      </c>
      <c r="BD137" s="15" t="str" cm="1">
        <f t="array" ref="BD137">IF(OR($B137="",BD$2=""),"",Projetos!$K136*_xlfn.XLOOKUP(BD$2,Técnicos!$A$2:$A$100,IF(Projetos!BJ136=1,Técnicos!$F$2:$F$100,IF(Projetos!BJ136=2,Técnicos!$H$2:$H$100,Técnicos!$J$2:$J$100)),,0,1))</f>
        <v/>
      </c>
      <c r="BE137" s="15" t="str" cm="1">
        <f t="array" ref="BE137">IF(OR($B137="",BE$2=""),"",Projetos!$K136*_xlfn.XLOOKUP(BE$2,Técnicos!$A$2:$A$100,IF(Projetos!BK136=1,Técnicos!$F$2:$F$100,IF(Projetos!BK136=2,Técnicos!$H$2:$H$100,Técnicos!$J$2:$J$100)),,0,1))</f>
        <v/>
      </c>
      <c r="BF137" s="15" t="str" cm="1">
        <f t="array" ref="BF137">IF(OR($B137="",BF$2=""),"",Projetos!$K136*_xlfn.XLOOKUP(BF$2,Técnicos!$A$2:$A$100,IF(Projetos!BL136=1,Técnicos!$F$2:$F$100,IF(Projetos!BL136=2,Técnicos!$H$2:$H$100,Técnicos!$J$2:$J$100)),,0,1))</f>
        <v/>
      </c>
      <c r="BG137" s="15" t="str" cm="1">
        <f t="array" ref="BG137">IF(OR($B137="",BG$2=""),"",Projetos!$K136*_xlfn.XLOOKUP(BG$2,Técnicos!$A$2:$A$100,IF(Projetos!BM136=1,Técnicos!$F$2:$F$100,IF(Projetos!BM136=2,Técnicos!$H$2:$H$100,Técnicos!$J$2:$J$100)),,0,1))</f>
        <v/>
      </c>
      <c r="BH137" s="15" t="str" cm="1">
        <f t="array" ref="BH137">IF(OR($B137="",BH$2=""),"",Projetos!$K136*_xlfn.XLOOKUP(BH$2,Técnicos!$A$2:$A$100,IF(Projetos!BN136=1,Técnicos!$F$2:$F$100,IF(Projetos!BN136=2,Técnicos!$H$2:$H$100,Técnicos!$J$2:$J$100)),,0,1))</f>
        <v/>
      </c>
      <c r="BI137" s="15" t="str" cm="1">
        <f t="array" ref="BI137">IF(OR($B137="",BI$2=""),"",Projetos!$K136*_xlfn.XLOOKUP(BI$2,Técnicos!$A$2:$A$100,IF(Projetos!BO136=1,Técnicos!$F$2:$F$100,IF(Projetos!BO136=2,Técnicos!$H$2:$H$100,Técnicos!$J$2:$J$100)),,0,1))</f>
        <v/>
      </c>
      <c r="BJ137" s="15" t="str" cm="1">
        <f t="array" ref="BJ137">IF(OR($B137="",BJ$2=""),"",Projetos!$K136*_xlfn.XLOOKUP(BJ$2,Técnicos!$A$2:$A$100,IF(Projetos!BP136=1,Técnicos!$F$2:$F$100,IF(Projetos!BP136=2,Técnicos!$H$2:$H$100,Técnicos!$J$2:$J$100)),,0,1))</f>
        <v/>
      </c>
      <c r="BK137" s="15" t="str" cm="1">
        <f t="array" ref="BK137">IF(OR($B137="",BK$2=""),"",Projetos!$K136*_xlfn.XLOOKUP(BK$2,Técnicos!$A$2:$A$100,IF(Projetos!BQ136=1,Técnicos!$F$2:$F$100,IF(Projetos!BQ136=2,Técnicos!$H$2:$H$100,Técnicos!$J$2:$J$100)),,0,1))</f>
        <v/>
      </c>
      <c r="BL137" s="15" t="str" cm="1">
        <f t="array" ref="BL137">IF(OR($B137="",BL$2=""),"",Projetos!$K136*_xlfn.XLOOKUP(BL$2,Técnicos!$A$2:$A$100,IF(Projetos!BR136=1,Técnicos!$F$2:$F$100,IF(Projetos!BR136=2,Técnicos!$H$2:$H$100,Técnicos!$J$2:$J$100)),,0,1))</f>
        <v/>
      </c>
      <c r="BM137" s="15" t="str" cm="1">
        <f t="array" ref="BM137">IF(OR($B137="",BM$2=""),"",Projetos!$K136*_xlfn.XLOOKUP(BM$2,Técnicos!$A$2:$A$100,IF(Projetos!BS136=1,Técnicos!$F$2:$F$100,IF(Projetos!BS136=2,Técnicos!$H$2:$H$100,Técnicos!$J$2:$J$100)),,0,1))</f>
        <v/>
      </c>
      <c r="BN137" s="15" t="str" cm="1">
        <f t="array" ref="BN137">IF(OR($B137="",BN$2=""),"",Projetos!$K136*_xlfn.XLOOKUP(BN$2,Técnicos!$A$2:$A$100,IF(Projetos!BT136=1,Técnicos!$F$2:$F$100,IF(Projetos!BT136=2,Técnicos!$H$2:$H$100,Técnicos!$J$2:$J$100)),,0,1))</f>
        <v/>
      </c>
      <c r="BO137" s="15" t="str" cm="1">
        <f t="array" ref="BO137">IF(OR($B137="",BO$2=""),"",Projetos!$K136*_xlfn.XLOOKUP(BO$2,Técnicos!$A$2:$A$100,IF(Projetos!BU136=1,Técnicos!$F$2:$F$100,IF(Projetos!BU136=2,Técnicos!$H$2:$H$100,Técnicos!$J$2:$J$100)),,0,1))</f>
        <v/>
      </c>
      <c r="BP137" s="15" t="str" cm="1">
        <f t="array" ref="BP137">IF(OR($B137="",BP$2=""),"",Projetos!$K136*_xlfn.XLOOKUP(BP$2,Técnicos!$A$2:$A$100,IF(Projetos!BV136=1,Técnicos!$F$2:$F$100,IF(Projetos!BV136=2,Técnicos!$H$2:$H$100,Técnicos!$J$2:$J$100)),,0,1))</f>
        <v/>
      </c>
      <c r="BQ137" s="15" t="str" cm="1">
        <f t="array" ref="BQ137">IF(OR($B137="",BQ$2=""),"",Projetos!$K136*_xlfn.XLOOKUP(BQ$2,Técnicos!$A$2:$A$100,IF(Projetos!BW136=1,Técnicos!$F$2:$F$100,IF(Projetos!BW136=2,Técnicos!$H$2:$H$100,Técnicos!$J$2:$J$100)),,0,1))</f>
        <v/>
      </c>
    </row>
    <row r="138" spans="3:69" x14ac:dyDescent="0.25">
      <c r="C138" s="15" t="str" cm="1">
        <f t="array" ref="C138">IF(OR($B138="",C$2=""),"",Projetos!$K137*_xlfn.XLOOKUP(C$2,Técnicos!$A$2:$A$100,IF(Projetos!I137=1,Técnicos!$F$2:$F$100,IF(Projetos!I137=2,Técnicos!$H$2:$H$100,Técnicos!$J$2:$J$100)),,0,1))</f>
        <v/>
      </c>
      <c r="D138" s="15" t="str" cm="1">
        <f t="array" ref="D138">IF(OR($B138="",D$2=""),"",Projetos!$K137*_xlfn.XLOOKUP(D$2,Técnicos!$A$2:$A$100,IF(Projetos!J137=1,Técnicos!$F$2:$F$100,IF(Projetos!J137=2,Técnicos!$H$2:$H$100,Técnicos!$J$2:$J$100)),,0,1))</f>
        <v/>
      </c>
      <c r="E138" s="15" t="str" cm="1">
        <f t="array" ref="E138">IF(OR($B138="",E$2=""),"",Projetos!$K137*_xlfn.XLOOKUP(E$2,Técnicos!$A$2:$A$100,IF(Projetos!K137=1,Técnicos!$F$2:$F$100,IF(Projetos!K137=2,Técnicos!$H$2:$H$100,Técnicos!$J$2:$J$100)),,0,1))</f>
        <v/>
      </c>
      <c r="F138" s="15" t="str" cm="1">
        <f t="array" ref="F138">IF(OR($B138="",F$2=""),"",Projetos!$K137*_xlfn.XLOOKUP(F$2,Técnicos!$A$2:$A$100,IF(Projetos!L137=1,Técnicos!$F$2:$F$100,IF(Projetos!L137=2,Técnicos!$H$2:$H$100,Técnicos!$J$2:$J$100)),,0,1))</f>
        <v/>
      </c>
      <c r="G138" s="15" t="str" cm="1">
        <f t="array" ref="G138">IF(OR($B138="",G$2=""),"",Projetos!$K137*_xlfn.XLOOKUP(G$2,Técnicos!$A$2:$A$100,IF(Projetos!M137=1,Técnicos!$F$2:$F$100,IF(Projetos!M137=2,Técnicos!$H$2:$H$100,Técnicos!$J$2:$J$100)),,0,1))</f>
        <v/>
      </c>
      <c r="H138" s="15" t="str" cm="1">
        <f t="array" ref="H138">IF(OR($B138="",H$2=""),"",Projetos!$K137*_xlfn.XLOOKUP(H$2,Técnicos!$A$2:$A$100,IF(Projetos!N137=1,Técnicos!$F$2:$F$100,IF(Projetos!N137=2,Técnicos!$H$2:$H$100,Técnicos!$J$2:$J$100)),,0,1))</f>
        <v/>
      </c>
      <c r="I138" s="15" t="str" cm="1">
        <f t="array" ref="I138">IF(OR($B138="",I$2=""),"",Projetos!$K137*_xlfn.XLOOKUP(I$2,Técnicos!$A$2:$A$100,IF(Projetos!O137=1,Técnicos!$F$2:$F$100,IF(Projetos!O137=2,Técnicos!$H$2:$H$100,Técnicos!$J$2:$J$100)),,0,1))</f>
        <v/>
      </c>
      <c r="J138" s="15" t="str" cm="1">
        <f t="array" ref="J138">IF(OR($B138="",J$2=""),"",Projetos!$K137*_xlfn.XLOOKUP(J$2,Técnicos!$A$2:$A$100,IF(Projetos!P137=1,Técnicos!$F$2:$F$100,IF(Projetos!P137=2,Técnicos!$H$2:$H$100,Técnicos!$J$2:$J$100)),,0,1))</f>
        <v/>
      </c>
      <c r="K138" s="15" t="str" cm="1">
        <f t="array" ref="K138">IF(OR($B138="",K$2=""),"",Projetos!$K137*_xlfn.XLOOKUP(K$2,Técnicos!$A$2:$A$100,IF(Projetos!Q137=1,Técnicos!$F$2:$F$100,IF(Projetos!Q137=2,Técnicos!$H$2:$H$100,Técnicos!$J$2:$J$100)),,0,1))</f>
        <v/>
      </c>
      <c r="L138" s="15" t="str" cm="1">
        <f t="array" ref="L138">IF(OR($B138="",L$2=""),"",Projetos!$K137*_xlfn.XLOOKUP(L$2,Técnicos!$A$2:$A$100,IF(Projetos!R137=1,Técnicos!$F$2:$F$100,IF(Projetos!R137=2,Técnicos!$H$2:$H$100,Técnicos!$J$2:$J$100)),,0,1))</f>
        <v/>
      </c>
      <c r="M138" s="15" t="str" cm="1">
        <f t="array" ref="M138">IF(OR($B138="",M$2=""),"",Projetos!$K137*_xlfn.XLOOKUP(M$2,Técnicos!$A$2:$A$100,IF(Projetos!S137=1,Técnicos!$F$2:$F$100,IF(Projetos!S137=2,Técnicos!$H$2:$H$100,Técnicos!$J$2:$J$100)),,0,1))</f>
        <v/>
      </c>
      <c r="N138" s="15" t="str" cm="1">
        <f t="array" ref="N138">IF(OR($B138="",N$2=""),"",Projetos!$K137*_xlfn.XLOOKUP(N$2,Técnicos!$A$2:$A$100,IF(Projetos!T137=1,Técnicos!$F$2:$F$100,IF(Projetos!T137=2,Técnicos!$H$2:$H$100,Técnicos!$J$2:$J$100)),,0,1))</f>
        <v/>
      </c>
      <c r="O138" s="15" t="str" cm="1">
        <f t="array" ref="O138">IF(OR($B138="",O$2=""),"",Projetos!$K137*_xlfn.XLOOKUP(O$2,Técnicos!$A$2:$A$100,IF(Projetos!U137=1,Técnicos!$F$2:$F$100,IF(Projetos!U137=2,Técnicos!$H$2:$H$100,Técnicos!$J$2:$J$100)),,0,1))</f>
        <v/>
      </c>
      <c r="P138" s="15" t="str" cm="1">
        <f t="array" ref="P138">IF(OR($B138="",P$2=""),"",Projetos!$K137*_xlfn.XLOOKUP(P$2,Técnicos!$A$2:$A$100,IF(Projetos!V137=1,Técnicos!$F$2:$F$100,IF(Projetos!V137=2,Técnicos!$H$2:$H$100,Técnicos!$J$2:$J$100)),,0,1))</f>
        <v/>
      </c>
      <c r="Q138" s="15" t="str" cm="1">
        <f t="array" ref="Q138">IF(OR($B138="",Q$2=""),"",Projetos!$K137*_xlfn.XLOOKUP(Q$2,Técnicos!$A$2:$A$100,IF(Projetos!W137=1,Técnicos!$F$2:$F$100,IF(Projetos!W137=2,Técnicos!$H$2:$H$100,Técnicos!$J$2:$J$100)),,0,1))</f>
        <v/>
      </c>
      <c r="R138" s="15" t="str" cm="1">
        <f t="array" ref="R138">IF(OR($B138="",R$2=""),"",Projetos!$K137*_xlfn.XLOOKUP(R$2,Técnicos!$A$2:$A$100,IF(Projetos!X137=1,Técnicos!$F$2:$F$100,IF(Projetos!X137=2,Técnicos!$H$2:$H$100,Técnicos!$J$2:$J$100)),,0,1))</f>
        <v/>
      </c>
      <c r="S138" s="15" t="str" cm="1">
        <f t="array" ref="S138">IF(OR($B138="",S$2=""),"",Projetos!$K137*_xlfn.XLOOKUP(S$2,Técnicos!$A$2:$A$100,IF(Projetos!Y137=1,Técnicos!$F$2:$F$100,IF(Projetos!Y137=2,Técnicos!$H$2:$H$100,Técnicos!$J$2:$J$100)),,0,1))</f>
        <v/>
      </c>
      <c r="T138" s="15" t="str" cm="1">
        <f t="array" ref="T138">IF(OR($B138="",T$2=""),"",Projetos!$K137*_xlfn.XLOOKUP(T$2,Técnicos!$A$2:$A$100,IF(Projetos!Z137=1,Técnicos!$F$2:$F$100,IF(Projetos!Z137=2,Técnicos!$H$2:$H$100,Técnicos!$J$2:$J$100)),,0,1))</f>
        <v/>
      </c>
      <c r="U138" s="15" t="str" cm="1">
        <f t="array" ref="U138">IF(OR($B138="",U$2=""),"",Projetos!$K137*_xlfn.XLOOKUP(U$2,Técnicos!$A$2:$A$100,IF(Projetos!AA137=1,Técnicos!$F$2:$F$100,IF(Projetos!AA137=2,Técnicos!$H$2:$H$100,Técnicos!$J$2:$J$100)),,0,1))</f>
        <v/>
      </c>
      <c r="V138" s="15" t="str" cm="1">
        <f t="array" ref="V138">IF(OR($B138="",V$2=""),"",Projetos!$K137*_xlfn.XLOOKUP(V$2,Técnicos!$A$2:$A$100,IF(Projetos!AB137=1,Técnicos!$F$2:$F$100,IF(Projetos!AB137=2,Técnicos!$H$2:$H$100,Técnicos!$J$2:$J$100)),,0,1))</f>
        <v/>
      </c>
      <c r="W138" s="15" t="str" cm="1">
        <f t="array" ref="W138">IF(OR($B138="",W$2=""),"",Projetos!$K137*_xlfn.XLOOKUP(W$2,Técnicos!$A$2:$A$100,IF(Projetos!AC137=1,Técnicos!$F$2:$F$100,IF(Projetos!AC137=2,Técnicos!$H$2:$H$100,Técnicos!$J$2:$J$100)),,0,1))</f>
        <v/>
      </c>
      <c r="X138" s="15" t="str" cm="1">
        <f t="array" ref="X138">IF(OR($B138="",X$2=""),"",Projetos!$K137*_xlfn.XLOOKUP(X$2,Técnicos!$A$2:$A$100,IF(Projetos!AD137=1,Técnicos!$F$2:$F$100,IF(Projetos!AD137=2,Técnicos!$H$2:$H$100,Técnicos!$J$2:$J$100)),,0,1))</f>
        <v/>
      </c>
      <c r="Y138" s="15" t="str" cm="1">
        <f t="array" ref="Y138">IF(OR($B138="",Y$2=""),"",Projetos!$K137*_xlfn.XLOOKUP(Y$2,Técnicos!$A$2:$A$100,IF(Projetos!AE137=1,Técnicos!$F$2:$F$100,IF(Projetos!AE137=2,Técnicos!$H$2:$H$100,Técnicos!$J$2:$J$100)),,0,1))</f>
        <v/>
      </c>
      <c r="Z138" s="15" t="str" cm="1">
        <f t="array" ref="Z138">IF(OR($B138="",Z$2=""),"",Projetos!$K137*_xlfn.XLOOKUP(Z$2,Técnicos!$A$2:$A$100,IF(Projetos!AF137=1,Técnicos!$F$2:$F$100,IF(Projetos!AF137=2,Técnicos!$H$2:$H$100,Técnicos!$J$2:$J$100)),,0,1))</f>
        <v/>
      </c>
      <c r="AA138" s="15" t="str" cm="1">
        <f t="array" ref="AA138">IF(OR($B138="",AA$2=""),"",Projetos!$K137*_xlfn.XLOOKUP(AA$2,Técnicos!$A$2:$A$100,IF(Projetos!AG137=1,Técnicos!$F$2:$F$100,IF(Projetos!AG137=2,Técnicos!$H$2:$H$100,Técnicos!$J$2:$J$100)),,0,1))</f>
        <v/>
      </c>
      <c r="AB138" s="15" t="str" cm="1">
        <f t="array" ref="AB138">IF(OR($B138="",AB$2=""),"",Projetos!$K137*_xlfn.XLOOKUP(AB$2,Técnicos!$A$2:$A$100,IF(Projetos!AH137=1,Técnicos!$F$2:$F$100,IF(Projetos!AH137=2,Técnicos!$H$2:$H$100,Técnicos!$J$2:$J$100)),,0,1))</f>
        <v/>
      </c>
      <c r="AC138" s="15" t="str" cm="1">
        <f t="array" ref="AC138">IF(OR($B138="",AC$2=""),"",Projetos!$K137*_xlfn.XLOOKUP(AC$2,Técnicos!$A$2:$A$100,IF(Projetos!AI137=1,Técnicos!$F$2:$F$100,IF(Projetos!AI137=2,Técnicos!$H$2:$H$100,Técnicos!$J$2:$J$100)),,0,1))</f>
        <v/>
      </c>
      <c r="AD138" s="15" t="str" cm="1">
        <f t="array" ref="AD138">IF(OR($B138="",AD$2=""),"",Projetos!$K137*_xlfn.XLOOKUP(AD$2,Técnicos!$A$2:$A$100,IF(Projetos!AJ137=1,Técnicos!$F$2:$F$100,IF(Projetos!AJ137=2,Técnicos!$H$2:$H$100,Técnicos!$J$2:$J$100)),,0,1))</f>
        <v/>
      </c>
      <c r="AE138" s="15" t="str" cm="1">
        <f t="array" ref="AE138">IF(OR($B138="",AE$2=""),"",Projetos!$K137*_xlfn.XLOOKUP(AE$2,Técnicos!$A$2:$A$100,IF(Projetos!AK137=1,Técnicos!$F$2:$F$100,IF(Projetos!AK137=2,Técnicos!$H$2:$H$100,Técnicos!$J$2:$J$100)),,0,1))</f>
        <v/>
      </c>
      <c r="AF138" s="15" t="str" cm="1">
        <f t="array" ref="AF138">IF(OR($B138="",AF$2=""),"",Projetos!$K137*_xlfn.XLOOKUP(AF$2,Técnicos!$A$2:$A$100,IF(Projetos!AL137=1,Técnicos!$F$2:$F$100,IF(Projetos!AL137=2,Técnicos!$H$2:$H$100,Técnicos!$J$2:$J$100)),,0,1))</f>
        <v/>
      </c>
      <c r="AG138" s="15" t="str" cm="1">
        <f t="array" ref="AG138">IF(OR($B138="",AG$2=""),"",Projetos!$K137*_xlfn.XLOOKUP(AG$2,Técnicos!$A$2:$A$100,IF(Projetos!AM137=1,Técnicos!$F$2:$F$100,IF(Projetos!AM137=2,Técnicos!$H$2:$H$100,Técnicos!$J$2:$J$100)),,0,1))</f>
        <v/>
      </c>
      <c r="AH138" s="15" t="str" cm="1">
        <f t="array" ref="AH138">IF(OR($B138="",AH$2=""),"",Projetos!$K137*_xlfn.XLOOKUP(AH$2,Técnicos!$A$2:$A$100,IF(Projetos!AN137=1,Técnicos!$F$2:$F$100,IF(Projetos!AN137=2,Técnicos!$H$2:$H$100,Técnicos!$J$2:$J$100)),,0,1))</f>
        <v/>
      </c>
      <c r="AI138" s="15" t="str" cm="1">
        <f t="array" ref="AI138">IF(OR($B138="",AI$2=""),"",Projetos!$K137*_xlfn.XLOOKUP(AI$2,Técnicos!$A$2:$A$100,IF(Projetos!AO137=1,Técnicos!$F$2:$F$100,IF(Projetos!AO137=2,Técnicos!$H$2:$H$100,Técnicos!$J$2:$J$100)),,0,1))</f>
        <v/>
      </c>
      <c r="AJ138" s="15" t="str" cm="1">
        <f t="array" ref="AJ138">IF(OR($B138="",AJ$2=""),"",Projetos!$K137*_xlfn.XLOOKUP(AJ$2,Técnicos!$A$2:$A$100,IF(Projetos!AP137=1,Técnicos!$F$2:$F$100,IF(Projetos!AP137=2,Técnicos!$H$2:$H$100,Técnicos!$J$2:$J$100)),,0,1))</f>
        <v/>
      </c>
      <c r="AK138" s="15" t="str" cm="1">
        <f t="array" ref="AK138">IF(OR($B138="",AK$2=""),"",Projetos!$K137*_xlfn.XLOOKUP(AK$2,Técnicos!$A$2:$A$100,IF(Projetos!AQ137=1,Técnicos!$F$2:$F$100,IF(Projetos!AQ137=2,Técnicos!$H$2:$H$100,Técnicos!$J$2:$J$100)),,0,1))</f>
        <v/>
      </c>
      <c r="AL138" s="15" t="str" cm="1">
        <f t="array" ref="AL138">IF(OR($B138="",AL$2=""),"",Projetos!$K137*_xlfn.XLOOKUP(AL$2,Técnicos!$A$2:$A$100,IF(Projetos!AR137=1,Técnicos!$F$2:$F$100,IF(Projetos!AR137=2,Técnicos!$H$2:$H$100,Técnicos!$J$2:$J$100)),,0,1))</f>
        <v/>
      </c>
      <c r="AM138" s="15" t="str" cm="1">
        <f t="array" ref="AM138">IF(OR($B138="",AM$2=""),"",Projetos!$K137*_xlfn.XLOOKUP(AM$2,Técnicos!$A$2:$A$100,IF(Projetos!AS137=1,Técnicos!$F$2:$F$100,IF(Projetos!AS137=2,Técnicos!$H$2:$H$100,Técnicos!$J$2:$J$100)),,0,1))</f>
        <v/>
      </c>
      <c r="AN138" s="15" t="str" cm="1">
        <f t="array" ref="AN138">IF(OR($B138="",AN$2=""),"",Projetos!$K137*_xlfn.XLOOKUP(AN$2,Técnicos!$A$2:$A$100,IF(Projetos!AT137=1,Técnicos!$F$2:$F$100,IF(Projetos!AT137=2,Técnicos!$H$2:$H$100,Técnicos!$J$2:$J$100)),,0,1))</f>
        <v/>
      </c>
      <c r="AO138" s="15" t="str" cm="1">
        <f t="array" ref="AO138">IF(OR($B138="",AO$2=""),"",Projetos!$K137*_xlfn.XLOOKUP(AO$2,Técnicos!$A$2:$A$100,IF(Projetos!AU137=1,Técnicos!$F$2:$F$100,IF(Projetos!AU137=2,Técnicos!$H$2:$H$100,Técnicos!$J$2:$J$100)),,0,1))</f>
        <v/>
      </c>
      <c r="AP138" s="15" t="str" cm="1">
        <f t="array" ref="AP138">IF(OR($B138="",AP$2=""),"",Projetos!$K137*_xlfn.XLOOKUP(AP$2,Técnicos!$A$2:$A$100,IF(Projetos!AV137=1,Técnicos!$F$2:$F$100,IF(Projetos!AV137=2,Técnicos!$H$2:$H$100,Técnicos!$J$2:$J$100)),,0,1))</f>
        <v/>
      </c>
      <c r="AQ138" s="15" t="str" cm="1">
        <f t="array" ref="AQ138">IF(OR($B138="",AQ$2=""),"",Projetos!$K137*_xlfn.XLOOKUP(AQ$2,Técnicos!$A$2:$A$100,IF(Projetos!AW137=1,Técnicos!$F$2:$F$100,IF(Projetos!AW137=2,Técnicos!$H$2:$H$100,Técnicos!$J$2:$J$100)),,0,1))</f>
        <v/>
      </c>
      <c r="AR138" s="15" t="str" cm="1">
        <f t="array" ref="AR138">IF(OR($B138="",AR$2=""),"",Projetos!$K137*_xlfn.XLOOKUP(AR$2,Técnicos!$A$2:$A$100,IF(Projetos!AX137=1,Técnicos!$F$2:$F$100,IF(Projetos!AX137=2,Técnicos!$H$2:$H$100,Técnicos!$J$2:$J$100)),,0,1))</f>
        <v/>
      </c>
      <c r="AS138" s="15" t="str" cm="1">
        <f t="array" ref="AS138">IF(OR($B138="",AS$2=""),"",Projetos!$K137*_xlfn.XLOOKUP(AS$2,Técnicos!$A$2:$A$100,IF(Projetos!AY137=1,Técnicos!$F$2:$F$100,IF(Projetos!AY137=2,Técnicos!$H$2:$H$100,Técnicos!$J$2:$J$100)),,0,1))</f>
        <v/>
      </c>
      <c r="AT138" s="15" t="str" cm="1">
        <f t="array" ref="AT138">IF(OR($B138="",AT$2=""),"",Projetos!$K137*_xlfn.XLOOKUP(AT$2,Técnicos!$A$2:$A$100,IF(Projetos!AZ137=1,Técnicos!$F$2:$F$100,IF(Projetos!AZ137=2,Técnicos!$H$2:$H$100,Técnicos!$J$2:$J$100)),,0,1))</f>
        <v/>
      </c>
      <c r="AU138" s="15" t="str" cm="1">
        <f t="array" ref="AU138">IF(OR($B138="",AU$2=""),"",Projetos!$K137*_xlfn.XLOOKUP(AU$2,Técnicos!$A$2:$A$100,IF(Projetos!BA137=1,Técnicos!$F$2:$F$100,IF(Projetos!BA137=2,Técnicos!$H$2:$H$100,Técnicos!$J$2:$J$100)),,0,1))</f>
        <v/>
      </c>
      <c r="AV138" s="15" t="str" cm="1">
        <f t="array" ref="AV138">IF(OR($B138="",AV$2=""),"",Projetos!$K137*_xlfn.XLOOKUP(AV$2,Técnicos!$A$2:$A$100,IF(Projetos!BB137=1,Técnicos!$F$2:$F$100,IF(Projetos!BB137=2,Técnicos!$H$2:$H$100,Técnicos!$J$2:$J$100)),,0,1))</f>
        <v/>
      </c>
      <c r="AW138" s="15" t="str" cm="1">
        <f t="array" ref="AW138">IF(OR($B138="",AW$2=""),"",Projetos!$K137*_xlfn.XLOOKUP(AW$2,Técnicos!$A$2:$A$100,IF(Projetos!BC137=1,Técnicos!$F$2:$F$100,IF(Projetos!BC137=2,Técnicos!$H$2:$H$100,Técnicos!$J$2:$J$100)),,0,1))</f>
        <v/>
      </c>
      <c r="AX138" s="15" t="str" cm="1">
        <f t="array" ref="AX138">IF(OR($B138="",AX$2=""),"",Projetos!$K137*_xlfn.XLOOKUP(AX$2,Técnicos!$A$2:$A$100,IF(Projetos!BD137=1,Técnicos!$F$2:$F$100,IF(Projetos!BD137=2,Técnicos!$H$2:$H$100,Técnicos!$J$2:$J$100)),,0,1))</f>
        <v/>
      </c>
      <c r="AY138" s="15" t="str" cm="1">
        <f t="array" ref="AY138">IF(OR($B138="",AY$2=""),"",Projetos!$K137*_xlfn.XLOOKUP(AY$2,Técnicos!$A$2:$A$100,IF(Projetos!BE137=1,Técnicos!$F$2:$F$100,IF(Projetos!BE137=2,Técnicos!$H$2:$H$100,Técnicos!$J$2:$J$100)),,0,1))</f>
        <v/>
      </c>
      <c r="AZ138" s="15" t="str" cm="1">
        <f t="array" ref="AZ138">IF(OR($B138="",AZ$2=""),"",Projetos!$K137*_xlfn.XLOOKUP(AZ$2,Técnicos!$A$2:$A$100,IF(Projetos!BF137=1,Técnicos!$F$2:$F$100,IF(Projetos!BF137=2,Técnicos!$H$2:$H$100,Técnicos!$J$2:$J$100)),,0,1))</f>
        <v/>
      </c>
      <c r="BA138" s="15" t="str" cm="1">
        <f t="array" ref="BA138">IF(OR($B138="",BA$2=""),"",Projetos!$K137*_xlfn.XLOOKUP(BA$2,Técnicos!$A$2:$A$100,IF(Projetos!BG137=1,Técnicos!$F$2:$F$100,IF(Projetos!BG137=2,Técnicos!$H$2:$H$100,Técnicos!$J$2:$J$100)),,0,1))</f>
        <v/>
      </c>
      <c r="BB138" s="15" t="str" cm="1">
        <f t="array" ref="BB138">IF(OR($B138="",BB$2=""),"",Projetos!$K137*_xlfn.XLOOKUP(BB$2,Técnicos!$A$2:$A$100,IF(Projetos!BH137=1,Técnicos!$F$2:$F$100,IF(Projetos!BH137=2,Técnicos!$H$2:$H$100,Técnicos!$J$2:$J$100)),,0,1))</f>
        <v/>
      </c>
      <c r="BC138" s="15" t="str" cm="1">
        <f t="array" ref="BC138">IF(OR($B138="",BC$2=""),"",Projetos!$K137*_xlfn.XLOOKUP(BC$2,Técnicos!$A$2:$A$100,IF(Projetos!BI137=1,Técnicos!$F$2:$F$100,IF(Projetos!BI137=2,Técnicos!$H$2:$H$100,Técnicos!$J$2:$J$100)),,0,1))</f>
        <v/>
      </c>
      <c r="BD138" s="15" t="str" cm="1">
        <f t="array" ref="BD138">IF(OR($B138="",BD$2=""),"",Projetos!$K137*_xlfn.XLOOKUP(BD$2,Técnicos!$A$2:$A$100,IF(Projetos!BJ137=1,Técnicos!$F$2:$F$100,IF(Projetos!BJ137=2,Técnicos!$H$2:$H$100,Técnicos!$J$2:$J$100)),,0,1))</f>
        <v/>
      </c>
      <c r="BE138" s="15" t="str" cm="1">
        <f t="array" ref="BE138">IF(OR($B138="",BE$2=""),"",Projetos!$K137*_xlfn.XLOOKUP(BE$2,Técnicos!$A$2:$A$100,IF(Projetos!BK137=1,Técnicos!$F$2:$F$100,IF(Projetos!BK137=2,Técnicos!$H$2:$H$100,Técnicos!$J$2:$J$100)),,0,1))</f>
        <v/>
      </c>
      <c r="BF138" s="15" t="str" cm="1">
        <f t="array" ref="BF138">IF(OR($B138="",BF$2=""),"",Projetos!$K137*_xlfn.XLOOKUP(BF$2,Técnicos!$A$2:$A$100,IF(Projetos!BL137=1,Técnicos!$F$2:$F$100,IF(Projetos!BL137=2,Técnicos!$H$2:$H$100,Técnicos!$J$2:$J$100)),,0,1))</f>
        <v/>
      </c>
      <c r="BG138" s="15" t="str" cm="1">
        <f t="array" ref="BG138">IF(OR($B138="",BG$2=""),"",Projetos!$K137*_xlfn.XLOOKUP(BG$2,Técnicos!$A$2:$A$100,IF(Projetos!BM137=1,Técnicos!$F$2:$F$100,IF(Projetos!BM137=2,Técnicos!$H$2:$H$100,Técnicos!$J$2:$J$100)),,0,1))</f>
        <v/>
      </c>
      <c r="BH138" s="15" t="str" cm="1">
        <f t="array" ref="BH138">IF(OR($B138="",BH$2=""),"",Projetos!$K137*_xlfn.XLOOKUP(BH$2,Técnicos!$A$2:$A$100,IF(Projetos!BN137=1,Técnicos!$F$2:$F$100,IF(Projetos!BN137=2,Técnicos!$H$2:$H$100,Técnicos!$J$2:$J$100)),,0,1))</f>
        <v/>
      </c>
      <c r="BI138" s="15" t="str" cm="1">
        <f t="array" ref="BI138">IF(OR($B138="",BI$2=""),"",Projetos!$K137*_xlfn.XLOOKUP(BI$2,Técnicos!$A$2:$A$100,IF(Projetos!BO137=1,Técnicos!$F$2:$F$100,IF(Projetos!BO137=2,Técnicos!$H$2:$H$100,Técnicos!$J$2:$J$100)),,0,1))</f>
        <v/>
      </c>
      <c r="BJ138" s="15" t="str" cm="1">
        <f t="array" ref="BJ138">IF(OR($B138="",BJ$2=""),"",Projetos!$K137*_xlfn.XLOOKUP(BJ$2,Técnicos!$A$2:$A$100,IF(Projetos!BP137=1,Técnicos!$F$2:$F$100,IF(Projetos!BP137=2,Técnicos!$H$2:$H$100,Técnicos!$J$2:$J$100)),,0,1))</f>
        <v/>
      </c>
      <c r="BK138" s="15" t="str" cm="1">
        <f t="array" ref="BK138">IF(OR($B138="",BK$2=""),"",Projetos!$K137*_xlfn.XLOOKUP(BK$2,Técnicos!$A$2:$A$100,IF(Projetos!BQ137=1,Técnicos!$F$2:$F$100,IF(Projetos!BQ137=2,Técnicos!$H$2:$H$100,Técnicos!$J$2:$J$100)),,0,1))</f>
        <v/>
      </c>
      <c r="BL138" s="15" t="str" cm="1">
        <f t="array" ref="BL138">IF(OR($B138="",BL$2=""),"",Projetos!$K137*_xlfn.XLOOKUP(BL$2,Técnicos!$A$2:$A$100,IF(Projetos!BR137=1,Técnicos!$F$2:$F$100,IF(Projetos!BR137=2,Técnicos!$H$2:$H$100,Técnicos!$J$2:$J$100)),,0,1))</f>
        <v/>
      </c>
      <c r="BM138" s="15" t="str" cm="1">
        <f t="array" ref="BM138">IF(OR($B138="",BM$2=""),"",Projetos!$K137*_xlfn.XLOOKUP(BM$2,Técnicos!$A$2:$A$100,IF(Projetos!BS137=1,Técnicos!$F$2:$F$100,IF(Projetos!BS137=2,Técnicos!$H$2:$H$100,Técnicos!$J$2:$J$100)),,0,1))</f>
        <v/>
      </c>
      <c r="BN138" s="15" t="str" cm="1">
        <f t="array" ref="BN138">IF(OR($B138="",BN$2=""),"",Projetos!$K137*_xlfn.XLOOKUP(BN$2,Técnicos!$A$2:$A$100,IF(Projetos!BT137=1,Técnicos!$F$2:$F$100,IF(Projetos!BT137=2,Técnicos!$H$2:$H$100,Técnicos!$J$2:$J$100)),,0,1))</f>
        <v/>
      </c>
      <c r="BO138" s="15" t="str" cm="1">
        <f t="array" ref="BO138">IF(OR($B138="",BO$2=""),"",Projetos!$K137*_xlfn.XLOOKUP(BO$2,Técnicos!$A$2:$A$100,IF(Projetos!BU137=1,Técnicos!$F$2:$F$100,IF(Projetos!BU137=2,Técnicos!$H$2:$H$100,Técnicos!$J$2:$J$100)),,0,1))</f>
        <v/>
      </c>
      <c r="BP138" s="15" t="str" cm="1">
        <f t="array" ref="BP138">IF(OR($B138="",BP$2=""),"",Projetos!$K137*_xlfn.XLOOKUP(BP$2,Técnicos!$A$2:$A$100,IF(Projetos!BV137=1,Técnicos!$F$2:$F$100,IF(Projetos!BV137=2,Técnicos!$H$2:$H$100,Técnicos!$J$2:$J$100)),,0,1))</f>
        <v/>
      </c>
      <c r="BQ138" s="15" t="str" cm="1">
        <f t="array" ref="BQ138">IF(OR($B138="",BQ$2=""),"",Projetos!$K137*_xlfn.XLOOKUP(BQ$2,Técnicos!$A$2:$A$100,IF(Projetos!BW137=1,Técnicos!$F$2:$F$100,IF(Projetos!BW137=2,Técnicos!$H$2:$H$100,Técnicos!$J$2:$J$100)),,0,1))</f>
        <v/>
      </c>
    </row>
    <row r="139" spans="3:69" x14ac:dyDescent="0.25">
      <c r="C139" s="15" t="str" cm="1">
        <f t="array" ref="C139">IF(OR($B139="",C$2=""),"",Projetos!$K138*_xlfn.XLOOKUP(C$2,Técnicos!$A$2:$A$100,IF(Projetos!I138=1,Técnicos!$F$2:$F$100,IF(Projetos!I138=2,Técnicos!$H$2:$H$100,Técnicos!$J$2:$J$100)),,0,1))</f>
        <v/>
      </c>
      <c r="D139" s="15" t="str" cm="1">
        <f t="array" ref="D139">IF(OR($B139="",D$2=""),"",Projetos!$K138*_xlfn.XLOOKUP(D$2,Técnicos!$A$2:$A$100,IF(Projetos!J138=1,Técnicos!$F$2:$F$100,IF(Projetos!J138=2,Técnicos!$H$2:$H$100,Técnicos!$J$2:$J$100)),,0,1))</f>
        <v/>
      </c>
      <c r="E139" s="15" t="str" cm="1">
        <f t="array" ref="E139">IF(OR($B139="",E$2=""),"",Projetos!$K138*_xlfn.XLOOKUP(E$2,Técnicos!$A$2:$A$100,IF(Projetos!K138=1,Técnicos!$F$2:$F$100,IF(Projetos!K138=2,Técnicos!$H$2:$H$100,Técnicos!$J$2:$J$100)),,0,1))</f>
        <v/>
      </c>
      <c r="F139" s="15" t="str" cm="1">
        <f t="array" ref="F139">IF(OR($B139="",F$2=""),"",Projetos!$K138*_xlfn.XLOOKUP(F$2,Técnicos!$A$2:$A$100,IF(Projetos!L138=1,Técnicos!$F$2:$F$100,IF(Projetos!L138=2,Técnicos!$H$2:$H$100,Técnicos!$J$2:$J$100)),,0,1))</f>
        <v/>
      </c>
      <c r="G139" s="15" t="str" cm="1">
        <f t="array" ref="G139">IF(OR($B139="",G$2=""),"",Projetos!$K138*_xlfn.XLOOKUP(G$2,Técnicos!$A$2:$A$100,IF(Projetos!M138=1,Técnicos!$F$2:$F$100,IF(Projetos!M138=2,Técnicos!$H$2:$H$100,Técnicos!$J$2:$J$100)),,0,1))</f>
        <v/>
      </c>
      <c r="H139" s="15" t="str" cm="1">
        <f t="array" ref="H139">IF(OR($B139="",H$2=""),"",Projetos!$K138*_xlfn.XLOOKUP(H$2,Técnicos!$A$2:$A$100,IF(Projetos!N138=1,Técnicos!$F$2:$F$100,IF(Projetos!N138=2,Técnicos!$H$2:$H$100,Técnicos!$J$2:$J$100)),,0,1))</f>
        <v/>
      </c>
      <c r="I139" s="15" t="str" cm="1">
        <f t="array" ref="I139">IF(OR($B139="",I$2=""),"",Projetos!$K138*_xlfn.XLOOKUP(I$2,Técnicos!$A$2:$A$100,IF(Projetos!O138=1,Técnicos!$F$2:$F$100,IF(Projetos!O138=2,Técnicos!$H$2:$H$100,Técnicos!$J$2:$J$100)),,0,1))</f>
        <v/>
      </c>
      <c r="J139" s="15" t="str" cm="1">
        <f t="array" ref="J139">IF(OR($B139="",J$2=""),"",Projetos!$K138*_xlfn.XLOOKUP(J$2,Técnicos!$A$2:$A$100,IF(Projetos!P138=1,Técnicos!$F$2:$F$100,IF(Projetos!P138=2,Técnicos!$H$2:$H$100,Técnicos!$J$2:$J$100)),,0,1))</f>
        <v/>
      </c>
      <c r="K139" s="15" t="str" cm="1">
        <f t="array" ref="K139">IF(OR($B139="",K$2=""),"",Projetos!$K138*_xlfn.XLOOKUP(K$2,Técnicos!$A$2:$A$100,IF(Projetos!Q138=1,Técnicos!$F$2:$F$100,IF(Projetos!Q138=2,Técnicos!$H$2:$H$100,Técnicos!$J$2:$J$100)),,0,1))</f>
        <v/>
      </c>
      <c r="L139" s="15" t="str" cm="1">
        <f t="array" ref="L139">IF(OR($B139="",L$2=""),"",Projetos!$K138*_xlfn.XLOOKUP(L$2,Técnicos!$A$2:$A$100,IF(Projetos!R138=1,Técnicos!$F$2:$F$100,IF(Projetos!R138=2,Técnicos!$H$2:$H$100,Técnicos!$J$2:$J$100)),,0,1))</f>
        <v/>
      </c>
      <c r="M139" s="15" t="str" cm="1">
        <f t="array" ref="M139">IF(OR($B139="",M$2=""),"",Projetos!$K138*_xlfn.XLOOKUP(M$2,Técnicos!$A$2:$A$100,IF(Projetos!S138=1,Técnicos!$F$2:$F$100,IF(Projetos!S138=2,Técnicos!$H$2:$H$100,Técnicos!$J$2:$J$100)),,0,1))</f>
        <v/>
      </c>
      <c r="N139" s="15" t="str" cm="1">
        <f t="array" ref="N139">IF(OR($B139="",N$2=""),"",Projetos!$K138*_xlfn.XLOOKUP(N$2,Técnicos!$A$2:$A$100,IF(Projetos!T138=1,Técnicos!$F$2:$F$100,IF(Projetos!T138=2,Técnicos!$H$2:$H$100,Técnicos!$J$2:$J$100)),,0,1))</f>
        <v/>
      </c>
      <c r="O139" s="15" t="str" cm="1">
        <f t="array" ref="O139">IF(OR($B139="",O$2=""),"",Projetos!$K138*_xlfn.XLOOKUP(O$2,Técnicos!$A$2:$A$100,IF(Projetos!U138=1,Técnicos!$F$2:$F$100,IF(Projetos!U138=2,Técnicos!$H$2:$H$100,Técnicos!$J$2:$J$100)),,0,1))</f>
        <v/>
      </c>
      <c r="P139" s="15" t="str" cm="1">
        <f t="array" ref="P139">IF(OR($B139="",P$2=""),"",Projetos!$K138*_xlfn.XLOOKUP(P$2,Técnicos!$A$2:$A$100,IF(Projetos!V138=1,Técnicos!$F$2:$F$100,IF(Projetos!V138=2,Técnicos!$H$2:$H$100,Técnicos!$J$2:$J$100)),,0,1))</f>
        <v/>
      </c>
      <c r="Q139" s="15" t="str" cm="1">
        <f t="array" ref="Q139">IF(OR($B139="",Q$2=""),"",Projetos!$K138*_xlfn.XLOOKUP(Q$2,Técnicos!$A$2:$A$100,IF(Projetos!W138=1,Técnicos!$F$2:$F$100,IF(Projetos!W138=2,Técnicos!$H$2:$H$100,Técnicos!$J$2:$J$100)),,0,1))</f>
        <v/>
      </c>
      <c r="R139" s="15" t="str" cm="1">
        <f t="array" ref="R139">IF(OR($B139="",R$2=""),"",Projetos!$K138*_xlfn.XLOOKUP(R$2,Técnicos!$A$2:$A$100,IF(Projetos!X138=1,Técnicos!$F$2:$F$100,IF(Projetos!X138=2,Técnicos!$H$2:$H$100,Técnicos!$J$2:$J$100)),,0,1))</f>
        <v/>
      </c>
      <c r="S139" s="15" t="str" cm="1">
        <f t="array" ref="S139">IF(OR($B139="",S$2=""),"",Projetos!$K138*_xlfn.XLOOKUP(S$2,Técnicos!$A$2:$A$100,IF(Projetos!Y138=1,Técnicos!$F$2:$F$100,IF(Projetos!Y138=2,Técnicos!$H$2:$H$100,Técnicos!$J$2:$J$100)),,0,1))</f>
        <v/>
      </c>
      <c r="T139" s="15" t="str" cm="1">
        <f t="array" ref="T139">IF(OR($B139="",T$2=""),"",Projetos!$K138*_xlfn.XLOOKUP(T$2,Técnicos!$A$2:$A$100,IF(Projetos!Z138=1,Técnicos!$F$2:$F$100,IF(Projetos!Z138=2,Técnicos!$H$2:$H$100,Técnicos!$J$2:$J$100)),,0,1))</f>
        <v/>
      </c>
      <c r="U139" s="15" t="str" cm="1">
        <f t="array" ref="U139">IF(OR($B139="",U$2=""),"",Projetos!$K138*_xlfn.XLOOKUP(U$2,Técnicos!$A$2:$A$100,IF(Projetos!AA138=1,Técnicos!$F$2:$F$100,IF(Projetos!AA138=2,Técnicos!$H$2:$H$100,Técnicos!$J$2:$J$100)),,0,1))</f>
        <v/>
      </c>
      <c r="V139" s="15" t="str" cm="1">
        <f t="array" ref="V139">IF(OR($B139="",V$2=""),"",Projetos!$K138*_xlfn.XLOOKUP(V$2,Técnicos!$A$2:$A$100,IF(Projetos!AB138=1,Técnicos!$F$2:$F$100,IF(Projetos!AB138=2,Técnicos!$H$2:$H$100,Técnicos!$J$2:$J$100)),,0,1))</f>
        <v/>
      </c>
      <c r="W139" s="15" t="str" cm="1">
        <f t="array" ref="W139">IF(OR($B139="",W$2=""),"",Projetos!$K138*_xlfn.XLOOKUP(W$2,Técnicos!$A$2:$A$100,IF(Projetos!AC138=1,Técnicos!$F$2:$F$100,IF(Projetos!AC138=2,Técnicos!$H$2:$H$100,Técnicos!$J$2:$J$100)),,0,1))</f>
        <v/>
      </c>
      <c r="X139" s="15" t="str" cm="1">
        <f t="array" ref="X139">IF(OR($B139="",X$2=""),"",Projetos!$K138*_xlfn.XLOOKUP(X$2,Técnicos!$A$2:$A$100,IF(Projetos!AD138=1,Técnicos!$F$2:$F$100,IF(Projetos!AD138=2,Técnicos!$H$2:$H$100,Técnicos!$J$2:$J$100)),,0,1))</f>
        <v/>
      </c>
      <c r="Y139" s="15" t="str" cm="1">
        <f t="array" ref="Y139">IF(OR($B139="",Y$2=""),"",Projetos!$K138*_xlfn.XLOOKUP(Y$2,Técnicos!$A$2:$A$100,IF(Projetos!AE138=1,Técnicos!$F$2:$F$100,IF(Projetos!AE138=2,Técnicos!$H$2:$H$100,Técnicos!$J$2:$J$100)),,0,1))</f>
        <v/>
      </c>
      <c r="Z139" s="15" t="str" cm="1">
        <f t="array" ref="Z139">IF(OR($B139="",Z$2=""),"",Projetos!$K138*_xlfn.XLOOKUP(Z$2,Técnicos!$A$2:$A$100,IF(Projetos!AF138=1,Técnicos!$F$2:$F$100,IF(Projetos!AF138=2,Técnicos!$H$2:$H$100,Técnicos!$J$2:$J$100)),,0,1))</f>
        <v/>
      </c>
      <c r="AA139" s="15" t="str" cm="1">
        <f t="array" ref="AA139">IF(OR($B139="",AA$2=""),"",Projetos!$K138*_xlfn.XLOOKUP(AA$2,Técnicos!$A$2:$A$100,IF(Projetos!AG138=1,Técnicos!$F$2:$F$100,IF(Projetos!AG138=2,Técnicos!$H$2:$H$100,Técnicos!$J$2:$J$100)),,0,1))</f>
        <v/>
      </c>
      <c r="AB139" s="15" t="str" cm="1">
        <f t="array" ref="AB139">IF(OR($B139="",AB$2=""),"",Projetos!$K138*_xlfn.XLOOKUP(AB$2,Técnicos!$A$2:$A$100,IF(Projetos!AH138=1,Técnicos!$F$2:$F$100,IF(Projetos!AH138=2,Técnicos!$H$2:$H$100,Técnicos!$J$2:$J$100)),,0,1))</f>
        <v/>
      </c>
      <c r="AC139" s="15" t="str" cm="1">
        <f t="array" ref="AC139">IF(OR($B139="",AC$2=""),"",Projetos!$K138*_xlfn.XLOOKUP(AC$2,Técnicos!$A$2:$A$100,IF(Projetos!AI138=1,Técnicos!$F$2:$F$100,IF(Projetos!AI138=2,Técnicos!$H$2:$H$100,Técnicos!$J$2:$J$100)),,0,1))</f>
        <v/>
      </c>
      <c r="AD139" s="15" t="str" cm="1">
        <f t="array" ref="AD139">IF(OR($B139="",AD$2=""),"",Projetos!$K138*_xlfn.XLOOKUP(AD$2,Técnicos!$A$2:$A$100,IF(Projetos!AJ138=1,Técnicos!$F$2:$F$100,IF(Projetos!AJ138=2,Técnicos!$H$2:$H$100,Técnicos!$J$2:$J$100)),,0,1))</f>
        <v/>
      </c>
      <c r="AE139" s="15" t="str" cm="1">
        <f t="array" ref="AE139">IF(OR($B139="",AE$2=""),"",Projetos!$K138*_xlfn.XLOOKUP(AE$2,Técnicos!$A$2:$A$100,IF(Projetos!AK138=1,Técnicos!$F$2:$F$100,IF(Projetos!AK138=2,Técnicos!$H$2:$H$100,Técnicos!$J$2:$J$100)),,0,1))</f>
        <v/>
      </c>
      <c r="AF139" s="15" t="str" cm="1">
        <f t="array" ref="AF139">IF(OR($B139="",AF$2=""),"",Projetos!$K138*_xlfn.XLOOKUP(AF$2,Técnicos!$A$2:$A$100,IF(Projetos!AL138=1,Técnicos!$F$2:$F$100,IF(Projetos!AL138=2,Técnicos!$H$2:$H$100,Técnicos!$J$2:$J$100)),,0,1))</f>
        <v/>
      </c>
      <c r="AG139" s="15" t="str" cm="1">
        <f t="array" ref="AG139">IF(OR($B139="",AG$2=""),"",Projetos!$K138*_xlfn.XLOOKUP(AG$2,Técnicos!$A$2:$A$100,IF(Projetos!AM138=1,Técnicos!$F$2:$F$100,IF(Projetos!AM138=2,Técnicos!$H$2:$H$100,Técnicos!$J$2:$J$100)),,0,1))</f>
        <v/>
      </c>
      <c r="AH139" s="15" t="str" cm="1">
        <f t="array" ref="AH139">IF(OR($B139="",AH$2=""),"",Projetos!$K138*_xlfn.XLOOKUP(AH$2,Técnicos!$A$2:$A$100,IF(Projetos!AN138=1,Técnicos!$F$2:$F$100,IF(Projetos!AN138=2,Técnicos!$H$2:$H$100,Técnicos!$J$2:$J$100)),,0,1))</f>
        <v/>
      </c>
      <c r="AI139" s="15" t="str" cm="1">
        <f t="array" ref="AI139">IF(OR($B139="",AI$2=""),"",Projetos!$K138*_xlfn.XLOOKUP(AI$2,Técnicos!$A$2:$A$100,IF(Projetos!AO138=1,Técnicos!$F$2:$F$100,IF(Projetos!AO138=2,Técnicos!$H$2:$H$100,Técnicos!$J$2:$J$100)),,0,1))</f>
        <v/>
      </c>
      <c r="AJ139" s="15" t="str" cm="1">
        <f t="array" ref="AJ139">IF(OR($B139="",AJ$2=""),"",Projetos!$K138*_xlfn.XLOOKUP(AJ$2,Técnicos!$A$2:$A$100,IF(Projetos!AP138=1,Técnicos!$F$2:$F$100,IF(Projetos!AP138=2,Técnicos!$H$2:$H$100,Técnicos!$J$2:$J$100)),,0,1))</f>
        <v/>
      </c>
      <c r="AK139" s="15" t="str" cm="1">
        <f t="array" ref="AK139">IF(OR($B139="",AK$2=""),"",Projetos!$K138*_xlfn.XLOOKUP(AK$2,Técnicos!$A$2:$A$100,IF(Projetos!AQ138=1,Técnicos!$F$2:$F$100,IF(Projetos!AQ138=2,Técnicos!$H$2:$H$100,Técnicos!$J$2:$J$100)),,0,1))</f>
        <v/>
      </c>
      <c r="AL139" s="15" t="str" cm="1">
        <f t="array" ref="AL139">IF(OR($B139="",AL$2=""),"",Projetos!$K138*_xlfn.XLOOKUP(AL$2,Técnicos!$A$2:$A$100,IF(Projetos!AR138=1,Técnicos!$F$2:$F$100,IF(Projetos!AR138=2,Técnicos!$H$2:$H$100,Técnicos!$J$2:$J$100)),,0,1))</f>
        <v/>
      </c>
      <c r="AM139" s="15" t="str" cm="1">
        <f t="array" ref="AM139">IF(OR($B139="",AM$2=""),"",Projetos!$K138*_xlfn.XLOOKUP(AM$2,Técnicos!$A$2:$A$100,IF(Projetos!AS138=1,Técnicos!$F$2:$F$100,IF(Projetos!AS138=2,Técnicos!$H$2:$H$100,Técnicos!$J$2:$J$100)),,0,1))</f>
        <v/>
      </c>
      <c r="AN139" s="15" t="str" cm="1">
        <f t="array" ref="AN139">IF(OR($B139="",AN$2=""),"",Projetos!$K138*_xlfn.XLOOKUP(AN$2,Técnicos!$A$2:$A$100,IF(Projetos!AT138=1,Técnicos!$F$2:$F$100,IF(Projetos!AT138=2,Técnicos!$H$2:$H$100,Técnicos!$J$2:$J$100)),,0,1))</f>
        <v/>
      </c>
      <c r="AO139" s="15" t="str" cm="1">
        <f t="array" ref="AO139">IF(OR($B139="",AO$2=""),"",Projetos!$K138*_xlfn.XLOOKUP(AO$2,Técnicos!$A$2:$A$100,IF(Projetos!AU138=1,Técnicos!$F$2:$F$100,IF(Projetos!AU138=2,Técnicos!$H$2:$H$100,Técnicos!$J$2:$J$100)),,0,1))</f>
        <v/>
      </c>
      <c r="AP139" s="15" t="str" cm="1">
        <f t="array" ref="AP139">IF(OR($B139="",AP$2=""),"",Projetos!$K138*_xlfn.XLOOKUP(AP$2,Técnicos!$A$2:$A$100,IF(Projetos!AV138=1,Técnicos!$F$2:$F$100,IF(Projetos!AV138=2,Técnicos!$H$2:$H$100,Técnicos!$J$2:$J$100)),,0,1))</f>
        <v/>
      </c>
      <c r="AQ139" s="15" t="str" cm="1">
        <f t="array" ref="AQ139">IF(OR($B139="",AQ$2=""),"",Projetos!$K138*_xlfn.XLOOKUP(AQ$2,Técnicos!$A$2:$A$100,IF(Projetos!AW138=1,Técnicos!$F$2:$F$100,IF(Projetos!AW138=2,Técnicos!$H$2:$H$100,Técnicos!$J$2:$J$100)),,0,1))</f>
        <v/>
      </c>
      <c r="AR139" s="15" t="str" cm="1">
        <f t="array" ref="AR139">IF(OR($B139="",AR$2=""),"",Projetos!$K138*_xlfn.XLOOKUP(AR$2,Técnicos!$A$2:$A$100,IF(Projetos!AX138=1,Técnicos!$F$2:$F$100,IF(Projetos!AX138=2,Técnicos!$H$2:$H$100,Técnicos!$J$2:$J$100)),,0,1))</f>
        <v/>
      </c>
      <c r="AS139" s="15" t="str" cm="1">
        <f t="array" ref="AS139">IF(OR($B139="",AS$2=""),"",Projetos!$K138*_xlfn.XLOOKUP(AS$2,Técnicos!$A$2:$A$100,IF(Projetos!AY138=1,Técnicos!$F$2:$F$100,IF(Projetos!AY138=2,Técnicos!$H$2:$H$100,Técnicos!$J$2:$J$100)),,0,1))</f>
        <v/>
      </c>
      <c r="AT139" s="15" t="str" cm="1">
        <f t="array" ref="AT139">IF(OR($B139="",AT$2=""),"",Projetos!$K138*_xlfn.XLOOKUP(AT$2,Técnicos!$A$2:$A$100,IF(Projetos!AZ138=1,Técnicos!$F$2:$F$100,IF(Projetos!AZ138=2,Técnicos!$H$2:$H$100,Técnicos!$J$2:$J$100)),,0,1))</f>
        <v/>
      </c>
      <c r="AU139" s="15" t="str" cm="1">
        <f t="array" ref="AU139">IF(OR($B139="",AU$2=""),"",Projetos!$K138*_xlfn.XLOOKUP(AU$2,Técnicos!$A$2:$A$100,IF(Projetos!BA138=1,Técnicos!$F$2:$F$100,IF(Projetos!BA138=2,Técnicos!$H$2:$H$100,Técnicos!$J$2:$J$100)),,0,1))</f>
        <v/>
      </c>
      <c r="AV139" s="15" t="str" cm="1">
        <f t="array" ref="AV139">IF(OR($B139="",AV$2=""),"",Projetos!$K138*_xlfn.XLOOKUP(AV$2,Técnicos!$A$2:$A$100,IF(Projetos!BB138=1,Técnicos!$F$2:$F$100,IF(Projetos!BB138=2,Técnicos!$H$2:$H$100,Técnicos!$J$2:$J$100)),,0,1))</f>
        <v/>
      </c>
      <c r="AW139" s="15" t="str" cm="1">
        <f t="array" ref="AW139">IF(OR($B139="",AW$2=""),"",Projetos!$K138*_xlfn.XLOOKUP(AW$2,Técnicos!$A$2:$A$100,IF(Projetos!BC138=1,Técnicos!$F$2:$F$100,IF(Projetos!BC138=2,Técnicos!$H$2:$H$100,Técnicos!$J$2:$J$100)),,0,1))</f>
        <v/>
      </c>
      <c r="AX139" s="15" t="str" cm="1">
        <f t="array" ref="AX139">IF(OR($B139="",AX$2=""),"",Projetos!$K138*_xlfn.XLOOKUP(AX$2,Técnicos!$A$2:$A$100,IF(Projetos!BD138=1,Técnicos!$F$2:$F$100,IF(Projetos!BD138=2,Técnicos!$H$2:$H$100,Técnicos!$J$2:$J$100)),,0,1))</f>
        <v/>
      </c>
      <c r="AY139" s="15" t="str" cm="1">
        <f t="array" ref="AY139">IF(OR($B139="",AY$2=""),"",Projetos!$K138*_xlfn.XLOOKUP(AY$2,Técnicos!$A$2:$A$100,IF(Projetos!BE138=1,Técnicos!$F$2:$F$100,IF(Projetos!BE138=2,Técnicos!$H$2:$H$100,Técnicos!$J$2:$J$100)),,0,1))</f>
        <v/>
      </c>
      <c r="AZ139" s="15" t="str" cm="1">
        <f t="array" ref="AZ139">IF(OR($B139="",AZ$2=""),"",Projetos!$K138*_xlfn.XLOOKUP(AZ$2,Técnicos!$A$2:$A$100,IF(Projetos!BF138=1,Técnicos!$F$2:$F$100,IF(Projetos!BF138=2,Técnicos!$H$2:$H$100,Técnicos!$J$2:$J$100)),,0,1))</f>
        <v/>
      </c>
      <c r="BA139" s="15" t="str" cm="1">
        <f t="array" ref="BA139">IF(OR($B139="",BA$2=""),"",Projetos!$K138*_xlfn.XLOOKUP(BA$2,Técnicos!$A$2:$A$100,IF(Projetos!BG138=1,Técnicos!$F$2:$F$100,IF(Projetos!BG138=2,Técnicos!$H$2:$H$100,Técnicos!$J$2:$J$100)),,0,1))</f>
        <v/>
      </c>
      <c r="BB139" s="15" t="str" cm="1">
        <f t="array" ref="BB139">IF(OR($B139="",BB$2=""),"",Projetos!$K138*_xlfn.XLOOKUP(BB$2,Técnicos!$A$2:$A$100,IF(Projetos!BH138=1,Técnicos!$F$2:$F$100,IF(Projetos!BH138=2,Técnicos!$H$2:$H$100,Técnicos!$J$2:$J$100)),,0,1))</f>
        <v/>
      </c>
      <c r="BC139" s="15" t="str" cm="1">
        <f t="array" ref="BC139">IF(OR($B139="",BC$2=""),"",Projetos!$K138*_xlfn.XLOOKUP(BC$2,Técnicos!$A$2:$A$100,IF(Projetos!BI138=1,Técnicos!$F$2:$F$100,IF(Projetos!BI138=2,Técnicos!$H$2:$H$100,Técnicos!$J$2:$J$100)),,0,1))</f>
        <v/>
      </c>
      <c r="BD139" s="15" t="str" cm="1">
        <f t="array" ref="BD139">IF(OR($B139="",BD$2=""),"",Projetos!$K138*_xlfn.XLOOKUP(BD$2,Técnicos!$A$2:$A$100,IF(Projetos!BJ138=1,Técnicos!$F$2:$F$100,IF(Projetos!BJ138=2,Técnicos!$H$2:$H$100,Técnicos!$J$2:$J$100)),,0,1))</f>
        <v/>
      </c>
      <c r="BE139" s="15" t="str" cm="1">
        <f t="array" ref="BE139">IF(OR($B139="",BE$2=""),"",Projetos!$K138*_xlfn.XLOOKUP(BE$2,Técnicos!$A$2:$A$100,IF(Projetos!BK138=1,Técnicos!$F$2:$F$100,IF(Projetos!BK138=2,Técnicos!$H$2:$H$100,Técnicos!$J$2:$J$100)),,0,1))</f>
        <v/>
      </c>
      <c r="BF139" s="15" t="str" cm="1">
        <f t="array" ref="BF139">IF(OR($B139="",BF$2=""),"",Projetos!$K138*_xlfn.XLOOKUP(BF$2,Técnicos!$A$2:$A$100,IF(Projetos!BL138=1,Técnicos!$F$2:$F$100,IF(Projetos!BL138=2,Técnicos!$H$2:$H$100,Técnicos!$J$2:$J$100)),,0,1))</f>
        <v/>
      </c>
      <c r="BG139" s="15" t="str" cm="1">
        <f t="array" ref="BG139">IF(OR($B139="",BG$2=""),"",Projetos!$K138*_xlfn.XLOOKUP(BG$2,Técnicos!$A$2:$A$100,IF(Projetos!BM138=1,Técnicos!$F$2:$F$100,IF(Projetos!BM138=2,Técnicos!$H$2:$H$100,Técnicos!$J$2:$J$100)),,0,1))</f>
        <v/>
      </c>
      <c r="BH139" s="15" t="str" cm="1">
        <f t="array" ref="BH139">IF(OR($B139="",BH$2=""),"",Projetos!$K138*_xlfn.XLOOKUP(BH$2,Técnicos!$A$2:$A$100,IF(Projetos!BN138=1,Técnicos!$F$2:$F$100,IF(Projetos!BN138=2,Técnicos!$H$2:$H$100,Técnicos!$J$2:$J$100)),,0,1))</f>
        <v/>
      </c>
      <c r="BI139" s="15" t="str" cm="1">
        <f t="array" ref="BI139">IF(OR($B139="",BI$2=""),"",Projetos!$K138*_xlfn.XLOOKUP(BI$2,Técnicos!$A$2:$A$100,IF(Projetos!BO138=1,Técnicos!$F$2:$F$100,IF(Projetos!BO138=2,Técnicos!$H$2:$H$100,Técnicos!$J$2:$J$100)),,0,1))</f>
        <v/>
      </c>
      <c r="BJ139" s="15" t="str" cm="1">
        <f t="array" ref="BJ139">IF(OR($B139="",BJ$2=""),"",Projetos!$K138*_xlfn.XLOOKUP(BJ$2,Técnicos!$A$2:$A$100,IF(Projetos!BP138=1,Técnicos!$F$2:$F$100,IF(Projetos!BP138=2,Técnicos!$H$2:$H$100,Técnicos!$J$2:$J$100)),,0,1))</f>
        <v/>
      </c>
      <c r="BK139" s="15" t="str" cm="1">
        <f t="array" ref="BK139">IF(OR($B139="",BK$2=""),"",Projetos!$K138*_xlfn.XLOOKUP(BK$2,Técnicos!$A$2:$A$100,IF(Projetos!BQ138=1,Técnicos!$F$2:$F$100,IF(Projetos!BQ138=2,Técnicos!$H$2:$H$100,Técnicos!$J$2:$J$100)),,0,1))</f>
        <v/>
      </c>
      <c r="BL139" s="15" t="str" cm="1">
        <f t="array" ref="BL139">IF(OR($B139="",BL$2=""),"",Projetos!$K138*_xlfn.XLOOKUP(BL$2,Técnicos!$A$2:$A$100,IF(Projetos!BR138=1,Técnicos!$F$2:$F$100,IF(Projetos!BR138=2,Técnicos!$H$2:$H$100,Técnicos!$J$2:$J$100)),,0,1))</f>
        <v/>
      </c>
      <c r="BM139" s="15" t="str" cm="1">
        <f t="array" ref="BM139">IF(OR($B139="",BM$2=""),"",Projetos!$K138*_xlfn.XLOOKUP(BM$2,Técnicos!$A$2:$A$100,IF(Projetos!BS138=1,Técnicos!$F$2:$F$100,IF(Projetos!BS138=2,Técnicos!$H$2:$H$100,Técnicos!$J$2:$J$100)),,0,1))</f>
        <v/>
      </c>
      <c r="BN139" s="15" t="str" cm="1">
        <f t="array" ref="BN139">IF(OR($B139="",BN$2=""),"",Projetos!$K138*_xlfn.XLOOKUP(BN$2,Técnicos!$A$2:$A$100,IF(Projetos!BT138=1,Técnicos!$F$2:$F$100,IF(Projetos!BT138=2,Técnicos!$H$2:$H$100,Técnicos!$J$2:$J$100)),,0,1))</f>
        <v/>
      </c>
      <c r="BO139" s="15" t="str" cm="1">
        <f t="array" ref="BO139">IF(OR($B139="",BO$2=""),"",Projetos!$K138*_xlfn.XLOOKUP(BO$2,Técnicos!$A$2:$A$100,IF(Projetos!BU138=1,Técnicos!$F$2:$F$100,IF(Projetos!BU138=2,Técnicos!$H$2:$H$100,Técnicos!$J$2:$J$100)),,0,1))</f>
        <v/>
      </c>
      <c r="BP139" s="15" t="str" cm="1">
        <f t="array" ref="BP139">IF(OR($B139="",BP$2=""),"",Projetos!$K138*_xlfn.XLOOKUP(BP$2,Técnicos!$A$2:$A$100,IF(Projetos!BV138=1,Técnicos!$F$2:$F$100,IF(Projetos!BV138=2,Técnicos!$H$2:$H$100,Técnicos!$J$2:$J$100)),,0,1))</f>
        <v/>
      </c>
      <c r="BQ139" s="15" t="str" cm="1">
        <f t="array" ref="BQ139">IF(OR($B139="",BQ$2=""),"",Projetos!$K138*_xlfn.XLOOKUP(BQ$2,Técnicos!$A$2:$A$100,IF(Projetos!BW138=1,Técnicos!$F$2:$F$100,IF(Projetos!BW138=2,Técnicos!$H$2:$H$100,Técnicos!$J$2:$J$100)),,0,1))</f>
        <v/>
      </c>
    </row>
    <row r="140" spans="3:69" x14ac:dyDescent="0.25">
      <c r="C140" s="15" t="str" cm="1">
        <f t="array" ref="C140">IF(OR($B140="",C$2=""),"",Projetos!$K139*_xlfn.XLOOKUP(C$2,Técnicos!$A$2:$A$100,IF(Projetos!I139=1,Técnicos!$F$2:$F$100,IF(Projetos!I139=2,Técnicos!$H$2:$H$100,Técnicos!$J$2:$J$100)),,0,1))</f>
        <v/>
      </c>
      <c r="D140" s="15" t="str" cm="1">
        <f t="array" ref="D140">IF(OR($B140="",D$2=""),"",Projetos!$K139*_xlfn.XLOOKUP(D$2,Técnicos!$A$2:$A$100,IF(Projetos!J139=1,Técnicos!$F$2:$F$100,IF(Projetos!J139=2,Técnicos!$H$2:$H$100,Técnicos!$J$2:$J$100)),,0,1))</f>
        <v/>
      </c>
      <c r="E140" s="15" t="str" cm="1">
        <f t="array" ref="E140">IF(OR($B140="",E$2=""),"",Projetos!$K139*_xlfn.XLOOKUP(E$2,Técnicos!$A$2:$A$100,IF(Projetos!K139=1,Técnicos!$F$2:$F$100,IF(Projetos!K139=2,Técnicos!$H$2:$H$100,Técnicos!$J$2:$J$100)),,0,1))</f>
        <v/>
      </c>
      <c r="F140" s="15" t="str" cm="1">
        <f t="array" ref="F140">IF(OR($B140="",F$2=""),"",Projetos!$K139*_xlfn.XLOOKUP(F$2,Técnicos!$A$2:$A$100,IF(Projetos!L139=1,Técnicos!$F$2:$F$100,IF(Projetos!L139=2,Técnicos!$H$2:$H$100,Técnicos!$J$2:$J$100)),,0,1))</f>
        <v/>
      </c>
      <c r="G140" s="15" t="str" cm="1">
        <f t="array" ref="G140">IF(OR($B140="",G$2=""),"",Projetos!$K139*_xlfn.XLOOKUP(G$2,Técnicos!$A$2:$A$100,IF(Projetos!M139=1,Técnicos!$F$2:$F$100,IF(Projetos!M139=2,Técnicos!$H$2:$H$100,Técnicos!$J$2:$J$100)),,0,1))</f>
        <v/>
      </c>
      <c r="H140" s="15" t="str" cm="1">
        <f t="array" ref="H140">IF(OR($B140="",H$2=""),"",Projetos!$K139*_xlfn.XLOOKUP(H$2,Técnicos!$A$2:$A$100,IF(Projetos!N139=1,Técnicos!$F$2:$F$100,IF(Projetos!N139=2,Técnicos!$H$2:$H$100,Técnicos!$J$2:$J$100)),,0,1))</f>
        <v/>
      </c>
      <c r="I140" s="15" t="str" cm="1">
        <f t="array" ref="I140">IF(OR($B140="",I$2=""),"",Projetos!$K139*_xlfn.XLOOKUP(I$2,Técnicos!$A$2:$A$100,IF(Projetos!O139=1,Técnicos!$F$2:$F$100,IF(Projetos!O139=2,Técnicos!$H$2:$H$100,Técnicos!$J$2:$J$100)),,0,1))</f>
        <v/>
      </c>
      <c r="J140" s="15" t="str" cm="1">
        <f t="array" ref="J140">IF(OR($B140="",J$2=""),"",Projetos!$K139*_xlfn.XLOOKUP(J$2,Técnicos!$A$2:$A$100,IF(Projetos!P139=1,Técnicos!$F$2:$F$100,IF(Projetos!P139=2,Técnicos!$H$2:$H$100,Técnicos!$J$2:$J$100)),,0,1))</f>
        <v/>
      </c>
      <c r="K140" s="15" t="str" cm="1">
        <f t="array" ref="K140">IF(OR($B140="",K$2=""),"",Projetos!$K139*_xlfn.XLOOKUP(K$2,Técnicos!$A$2:$A$100,IF(Projetos!Q139=1,Técnicos!$F$2:$F$100,IF(Projetos!Q139=2,Técnicos!$H$2:$H$100,Técnicos!$J$2:$J$100)),,0,1))</f>
        <v/>
      </c>
      <c r="L140" s="15" t="str" cm="1">
        <f t="array" ref="L140">IF(OR($B140="",L$2=""),"",Projetos!$K139*_xlfn.XLOOKUP(L$2,Técnicos!$A$2:$A$100,IF(Projetos!R139=1,Técnicos!$F$2:$F$100,IF(Projetos!R139=2,Técnicos!$H$2:$H$100,Técnicos!$J$2:$J$100)),,0,1))</f>
        <v/>
      </c>
      <c r="M140" s="15" t="str" cm="1">
        <f t="array" ref="M140">IF(OR($B140="",M$2=""),"",Projetos!$K139*_xlfn.XLOOKUP(M$2,Técnicos!$A$2:$A$100,IF(Projetos!S139=1,Técnicos!$F$2:$F$100,IF(Projetos!S139=2,Técnicos!$H$2:$H$100,Técnicos!$J$2:$J$100)),,0,1))</f>
        <v/>
      </c>
      <c r="N140" s="15" t="str" cm="1">
        <f t="array" ref="N140">IF(OR($B140="",N$2=""),"",Projetos!$K139*_xlfn.XLOOKUP(N$2,Técnicos!$A$2:$A$100,IF(Projetos!T139=1,Técnicos!$F$2:$F$100,IF(Projetos!T139=2,Técnicos!$H$2:$H$100,Técnicos!$J$2:$J$100)),,0,1))</f>
        <v/>
      </c>
      <c r="O140" s="15" t="str" cm="1">
        <f t="array" ref="O140">IF(OR($B140="",O$2=""),"",Projetos!$K139*_xlfn.XLOOKUP(O$2,Técnicos!$A$2:$A$100,IF(Projetos!U139=1,Técnicos!$F$2:$F$100,IF(Projetos!U139=2,Técnicos!$H$2:$H$100,Técnicos!$J$2:$J$100)),,0,1))</f>
        <v/>
      </c>
      <c r="P140" s="15" t="str" cm="1">
        <f t="array" ref="P140">IF(OR($B140="",P$2=""),"",Projetos!$K139*_xlfn.XLOOKUP(P$2,Técnicos!$A$2:$A$100,IF(Projetos!V139=1,Técnicos!$F$2:$F$100,IF(Projetos!V139=2,Técnicos!$H$2:$H$100,Técnicos!$J$2:$J$100)),,0,1))</f>
        <v/>
      </c>
      <c r="Q140" s="15" t="str" cm="1">
        <f t="array" ref="Q140">IF(OR($B140="",Q$2=""),"",Projetos!$K139*_xlfn.XLOOKUP(Q$2,Técnicos!$A$2:$A$100,IF(Projetos!W139=1,Técnicos!$F$2:$F$100,IF(Projetos!W139=2,Técnicos!$H$2:$H$100,Técnicos!$J$2:$J$100)),,0,1))</f>
        <v/>
      </c>
      <c r="R140" s="15" t="str" cm="1">
        <f t="array" ref="R140">IF(OR($B140="",R$2=""),"",Projetos!$K139*_xlfn.XLOOKUP(R$2,Técnicos!$A$2:$A$100,IF(Projetos!X139=1,Técnicos!$F$2:$F$100,IF(Projetos!X139=2,Técnicos!$H$2:$H$100,Técnicos!$J$2:$J$100)),,0,1))</f>
        <v/>
      </c>
      <c r="S140" s="15" t="str" cm="1">
        <f t="array" ref="S140">IF(OR($B140="",S$2=""),"",Projetos!$K139*_xlfn.XLOOKUP(S$2,Técnicos!$A$2:$A$100,IF(Projetos!Y139=1,Técnicos!$F$2:$F$100,IF(Projetos!Y139=2,Técnicos!$H$2:$H$100,Técnicos!$J$2:$J$100)),,0,1))</f>
        <v/>
      </c>
      <c r="T140" s="15" t="str" cm="1">
        <f t="array" ref="T140">IF(OR($B140="",T$2=""),"",Projetos!$K139*_xlfn.XLOOKUP(T$2,Técnicos!$A$2:$A$100,IF(Projetos!Z139=1,Técnicos!$F$2:$F$100,IF(Projetos!Z139=2,Técnicos!$H$2:$H$100,Técnicos!$J$2:$J$100)),,0,1))</f>
        <v/>
      </c>
      <c r="U140" s="15" t="str" cm="1">
        <f t="array" ref="U140">IF(OR($B140="",U$2=""),"",Projetos!$K139*_xlfn.XLOOKUP(U$2,Técnicos!$A$2:$A$100,IF(Projetos!AA139=1,Técnicos!$F$2:$F$100,IF(Projetos!AA139=2,Técnicos!$H$2:$H$100,Técnicos!$J$2:$J$100)),,0,1))</f>
        <v/>
      </c>
      <c r="V140" s="15" t="str" cm="1">
        <f t="array" ref="V140">IF(OR($B140="",V$2=""),"",Projetos!$K139*_xlfn.XLOOKUP(V$2,Técnicos!$A$2:$A$100,IF(Projetos!AB139=1,Técnicos!$F$2:$F$100,IF(Projetos!AB139=2,Técnicos!$H$2:$H$100,Técnicos!$J$2:$J$100)),,0,1))</f>
        <v/>
      </c>
      <c r="W140" s="15" t="str" cm="1">
        <f t="array" ref="W140">IF(OR($B140="",W$2=""),"",Projetos!$K139*_xlfn.XLOOKUP(W$2,Técnicos!$A$2:$A$100,IF(Projetos!AC139=1,Técnicos!$F$2:$F$100,IF(Projetos!AC139=2,Técnicos!$H$2:$H$100,Técnicos!$J$2:$J$100)),,0,1))</f>
        <v/>
      </c>
      <c r="X140" s="15" t="str" cm="1">
        <f t="array" ref="X140">IF(OR($B140="",X$2=""),"",Projetos!$K139*_xlfn.XLOOKUP(X$2,Técnicos!$A$2:$A$100,IF(Projetos!AD139=1,Técnicos!$F$2:$F$100,IF(Projetos!AD139=2,Técnicos!$H$2:$H$100,Técnicos!$J$2:$J$100)),,0,1))</f>
        <v/>
      </c>
      <c r="Y140" s="15" t="str" cm="1">
        <f t="array" ref="Y140">IF(OR($B140="",Y$2=""),"",Projetos!$K139*_xlfn.XLOOKUP(Y$2,Técnicos!$A$2:$A$100,IF(Projetos!AE139=1,Técnicos!$F$2:$F$100,IF(Projetos!AE139=2,Técnicos!$H$2:$H$100,Técnicos!$J$2:$J$100)),,0,1))</f>
        <v/>
      </c>
      <c r="Z140" s="15" t="str" cm="1">
        <f t="array" ref="Z140">IF(OR($B140="",Z$2=""),"",Projetos!$K139*_xlfn.XLOOKUP(Z$2,Técnicos!$A$2:$A$100,IF(Projetos!AF139=1,Técnicos!$F$2:$F$100,IF(Projetos!AF139=2,Técnicos!$H$2:$H$100,Técnicos!$J$2:$J$100)),,0,1))</f>
        <v/>
      </c>
      <c r="AA140" s="15" t="str" cm="1">
        <f t="array" ref="AA140">IF(OR($B140="",AA$2=""),"",Projetos!$K139*_xlfn.XLOOKUP(AA$2,Técnicos!$A$2:$A$100,IF(Projetos!AG139=1,Técnicos!$F$2:$F$100,IF(Projetos!AG139=2,Técnicos!$H$2:$H$100,Técnicos!$J$2:$J$100)),,0,1))</f>
        <v/>
      </c>
      <c r="AB140" s="15" t="str" cm="1">
        <f t="array" ref="AB140">IF(OR($B140="",AB$2=""),"",Projetos!$K139*_xlfn.XLOOKUP(AB$2,Técnicos!$A$2:$A$100,IF(Projetos!AH139=1,Técnicos!$F$2:$F$100,IF(Projetos!AH139=2,Técnicos!$H$2:$H$100,Técnicos!$J$2:$J$100)),,0,1))</f>
        <v/>
      </c>
      <c r="AC140" s="15" t="str" cm="1">
        <f t="array" ref="AC140">IF(OR($B140="",AC$2=""),"",Projetos!$K139*_xlfn.XLOOKUP(AC$2,Técnicos!$A$2:$A$100,IF(Projetos!AI139=1,Técnicos!$F$2:$F$100,IF(Projetos!AI139=2,Técnicos!$H$2:$H$100,Técnicos!$J$2:$J$100)),,0,1))</f>
        <v/>
      </c>
      <c r="AD140" s="15" t="str" cm="1">
        <f t="array" ref="AD140">IF(OR($B140="",AD$2=""),"",Projetos!$K139*_xlfn.XLOOKUP(AD$2,Técnicos!$A$2:$A$100,IF(Projetos!AJ139=1,Técnicos!$F$2:$F$100,IF(Projetos!AJ139=2,Técnicos!$H$2:$H$100,Técnicos!$J$2:$J$100)),,0,1))</f>
        <v/>
      </c>
      <c r="AE140" s="15" t="str" cm="1">
        <f t="array" ref="AE140">IF(OR($B140="",AE$2=""),"",Projetos!$K139*_xlfn.XLOOKUP(AE$2,Técnicos!$A$2:$A$100,IF(Projetos!AK139=1,Técnicos!$F$2:$F$100,IF(Projetos!AK139=2,Técnicos!$H$2:$H$100,Técnicos!$J$2:$J$100)),,0,1))</f>
        <v/>
      </c>
      <c r="AF140" s="15" t="str" cm="1">
        <f t="array" ref="AF140">IF(OR($B140="",AF$2=""),"",Projetos!$K139*_xlfn.XLOOKUP(AF$2,Técnicos!$A$2:$A$100,IF(Projetos!AL139=1,Técnicos!$F$2:$F$100,IF(Projetos!AL139=2,Técnicos!$H$2:$H$100,Técnicos!$J$2:$J$100)),,0,1))</f>
        <v/>
      </c>
      <c r="AG140" s="15" t="str" cm="1">
        <f t="array" ref="AG140">IF(OR($B140="",AG$2=""),"",Projetos!$K139*_xlfn.XLOOKUP(AG$2,Técnicos!$A$2:$A$100,IF(Projetos!AM139=1,Técnicos!$F$2:$F$100,IF(Projetos!AM139=2,Técnicos!$H$2:$H$100,Técnicos!$J$2:$J$100)),,0,1))</f>
        <v/>
      </c>
      <c r="AH140" s="15" t="str" cm="1">
        <f t="array" ref="AH140">IF(OR($B140="",AH$2=""),"",Projetos!$K139*_xlfn.XLOOKUP(AH$2,Técnicos!$A$2:$A$100,IF(Projetos!AN139=1,Técnicos!$F$2:$F$100,IF(Projetos!AN139=2,Técnicos!$H$2:$H$100,Técnicos!$J$2:$J$100)),,0,1))</f>
        <v/>
      </c>
      <c r="AI140" s="15" t="str" cm="1">
        <f t="array" ref="AI140">IF(OR($B140="",AI$2=""),"",Projetos!$K139*_xlfn.XLOOKUP(AI$2,Técnicos!$A$2:$A$100,IF(Projetos!AO139=1,Técnicos!$F$2:$F$100,IF(Projetos!AO139=2,Técnicos!$H$2:$H$100,Técnicos!$J$2:$J$100)),,0,1))</f>
        <v/>
      </c>
      <c r="AJ140" s="15" t="str" cm="1">
        <f t="array" ref="AJ140">IF(OR($B140="",AJ$2=""),"",Projetos!$K139*_xlfn.XLOOKUP(AJ$2,Técnicos!$A$2:$A$100,IF(Projetos!AP139=1,Técnicos!$F$2:$F$100,IF(Projetos!AP139=2,Técnicos!$H$2:$H$100,Técnicos!$J$2:$J$100)),,0,1))</f>
        <v/>
      </c>
      <c r="AK140" s="15" t="str" cm="1">
        <f t="array" ref="AK140">IF(OR($B140="",AK$2=""),"",Projetos!$K139*_xlfn.XLOOKUP(AK$2,Técnicos!$A$2:$A$100,IF(Projetos!AQ139=1,Técnicos!$F$2:$F$100,IF(Projetos!AQ139=2,Técnicos!$H$2:$H$100,Técnicos!$J$2:$J$100)),,0,1))</f>
        <v/>
      </c>
      <c r="AL140" s="15" t="str" cm="1">
        <f t="array" ref="AL140">IF(OR($B140="",AL$2=""),"",Projetos!$K139*_xlfn.XLOOKUP(AL$2,Técnicos!$A$2:$A$100,IF(Projetos!AR139=1,Técnicos!$F$2:$F$100,IF(Projetos!AR139=2,Técnicos!$H$2:$H$100,Técnicos!$J$2:$J$100)),,0,1))</f>
        <v/>
      </c>
      <c r="AM140" s="15" t="str" cm="1">
        <f t="array" ref="AM140">IF(OR($B140="",AM$2=""),"",Projetos!$K139*_xlfn.XLOOKUP(AM$2,Técnicos!$A$2:$A$100,IF(Projetos!AS139=1,Técnicos!$F$2:$F$100,IF(Projetos!AS139=2,Técnicos!$H$2:$H$100,Técnicos!$J$2:$J$100)),,0,1))</f>
        <v/>
      </c>
      <c r="AN140" s="15" t="str" cm="1">
        <f t="array" ref="AN140">IF(OR($B140="",AN$2=""),"",Projetos!$K139*_xlfn.XLOOKUP(AN$2,Técnicos!$A$2:$A$100,IF(Projetos!AT139=1,Técnicos!$F$2:$F$100,IF(Projetos!AT139=2,Técnicos!$H$2:$H$100,Técnicos!$J$2:$J$100)),,0,1))</f>
        <v/>
      </c>
      <c r="AO140" s="15" t="str" cm="1">
        <f t="array" ref="AO140">IF(OR($B140="",AO$2=""),"",Projetos!$K139*_xlfn.XLOOKUP(AO$2,Técnicos!$A$2:$A$100,IF(Projetos!AU139=1,Técnicos!$F$2:$F$100,IF(Projetos!AU139=2,Técnicos!$H$2:$H$100,Técnicos!$J$2:$J$100)),,0,1))</f>
        <v/>
      </c>
      <c r="AP140" s="15" t="str" cm="1">
        <f t="array" ref="AP140">IF(OR($B140="",AP$2=""),"",Projetos!$K139*_xlfn.XLOOKUP(AP$2,Técnicos!$A$2:$A$100,IF(Projetos!AV139=1,Técnicos!$F$2:$F$100,IF(Projetos!AV139=2,Técnicos!$H$2:$H$100,Técnicos!$J$2:$J$100)),,0,1))</f>
        <v/>
      </c>
      <c r="AQ140" s="15" t="str" cm="1">
        <f t="array" ref="AQ140">IF(OR($B140="",AQ$2=""),"",Projetos!$K139*_xlfn.XLOOKUP(AQ$2,Técnicos!$A$2:$A$100,IF(Projetos!AW139=1,Técnicos!$F$2:$F$100,IF(Projetos!AW139=2,Técnicos!$H$2:$H$100,Técnicos!$J$2:$J$100)),,0,1))</f>
        <v/>
      </c>
      <c r="AR140" s="15" t="str" cm="1">
        <f t="array" ref="AR140">IF(OR($B140="",AR$2=""),"",Projetos!$K139*_xlfn.XLOOKUP(AR$2,Técnicos!$A$2:$A$100,IF(Projetos!AX139=1,Técnicos!$F$2:$F$100,IF(Projetos!AX139=2,Técnicos!$H$2:$H$100,Técnicos!$J$2:$J$100)),,0,1))</f>
        <v/>
      </c>
      <c r="AS140" s="15" t="str" cm="1">
        <f t="array" ref="AS140">IF(OR($B140="",AS$2=""),"",Projetos!$K139*_xlfn.XLOOKUP(AS$2,Técnicos!$A$2:$A$100,IF(Projetos!AY139=1,Técnicos!$F$2:$F$100,IF(Projetos!AY139=2,Técnicos!$H$2:$H$100,Técnicos!$J$2:$J$100)),,0,1))</f>
        <v/>
      </c>
      <c r="AT140" s="15" t="str" cm="1">
        <f t="array" ref="AT140">IF(OR($B140="",AT$2=""),"",Projetos!$K139*_xlfn.XLOOKUP(AT$2,Técnicos!$A$2:$A$100,IF(Projetos!AZ139=1,Técnicos!$F$2:$F$100,IF(Projetos!AZ139=2,Técnicos!$H$2:$H$100,Técnicos!$J$2:$J$100)),,0,1))</f>
        <v/>
      </c>
      <c r="AU140" s="15" t="str" cm="1">
        <f t="array" ref="AU140">IF(OR($B140="",AU$2=""),"",Projetos!$K139*_xlfn.XLOOKUP(AU$2,Técnicos!$A$2:$A$100,IF(Projetos!BA139=1,Técnicos!$F$2:$F$100,IF(Projetos!BA139=2,Técnicos!$H$2:$H$100,Técnicos!$J$2:$J$100)),,0,1))</f>
        <v/>
      </c>
      <c r="AV140" s="15" t="str" cm="1">
        <f t="array" ref="AV140">IF(OR($B140="",AV$2=""),"",Projetos!$K139*_xlfn.XLOOKUP(AV$2,Técnicos!$A$2:$A$100,IF(Projetos!BB139=1,Técnicos!$F$2:$F$100,IF(Projetos!BB139=2,Técnicos!$H$2:$H$100,Técnicos!$J$2:$J$100)),,0,1))</f>
        <v/>
      </c>
      <c r="AW140" s="15" t="str" cm="1">
        <f t="array" ref="AW140">IF(OR($B140="",AW$2=""),"",Projetos!$K139*_xlfn.XLOOKUP(AW$2,Técnicos!$A$2:$A$100,IF(Projetos!BC139=1,Técnicos!$F$2:$F$100,IF(Projetos!BC139=2,Técnicos!$H$2:$H$100,Técnicos!$J$2:$J$100)),,0,1))</f>
        <v/>
      </c>
      <c r="AX140" s="15" t="str" cm="1">
        <f t="array" ref="AX140">IF(OR($B140="",AX$2=""),"",Projetos!$K139*_xlfn.XLOOKUP(AX$2,Técnicos!$A$2:$A$100,IF(Projetos!BD139=1,Técnicos!$F$2:$F$100,IF(Projetos!BD139=2,Técnicos!$H$2:$H$100,Técnicos!$J$2:$J$100)),,0,1))</f>
        <v/>
      </c>
      <c r="AY140" s="15" t="str" cm="1">
        <f t="array" ref="AY140">IF(OR($B140="",AY$2=""),"",Projetos!$K139*_xlfn.XLOOKUP(AY$2,Técnicos!$A$2:$A$100,IF(Projetos!BE139=1,Técnicos!$F$2:$F$100,IF(Projetos!BE139=2,Técnicos!$H$2:$H$100,Técnicos!$J$2:$J$100)),,0,1))</f>
        <v/>
      </c>
      <c r="AZ140" s="15" t="str" cm="1">
        <f t="array" ref="AZ140">IF(OR($B140="",AZ$2=""),"",Projetos!$K139*_xlfn.XLOOKUP(AZ$2,Técnicos!$A$2:$A$100,IF(Projetos!BF139=1,Técnicos!$F$2:$F$100,IF(Projetos!BF139=2,Técnicos!$H$2:$H$100,Técnicos!$J$2:$J$100)),,0,1))</f>
        <v/>
      </c>
      <c r="BA140" s="15" t="str" cm="1">
        <f t="array" ref="BA140">IF(OR($B140="",BA$2=""),"",Projetos!$K139*_xlfn.XLOOKUP(BA$2,Técnicos!$A$2:$A$100,IF(Projetos!BG139=1,Técnicos!$F$2:$F$100,IF(Projetos!BG139=2,Técnicos!$H$2:$H$100,Técnicos!$J$2:$J$100)),,0,1))</f>
        <v/>
      </c>
      <c r="BB140" s="15" t="str" cm="1">
        <f t="array" ref="BB140">IF(OR($B140="",BB$2=""),"",Projetos!$K139*_xlfn.XLOOKUP(BB$2,Técnicos!$A$2:$A$100,IF(Projetos!BH139=1,Técnicos!$F$2:$F$100,IF(Projetos!BH139=2,Técnicos!$H$2:$H$100,Técnicos!$J$2:$J$100)),,0,1))</f>
        <v/>
      </c>
      <c r="BC140" s="15" t="str" cm="1">
        <f t="array" ref="BC140">IF(OR($B140="",BC$2=""),"",Projetos!$K139*_xlfn.XLOOKUP(BC$2,Técnicos!$A$2:$A$100,IF(Projetos!BI139=1,Técnicos!$F$2:$F$100,IF(Projetos!BI139=2,Técnicos!$H$2:$H$100,Técnicos!$J$2:$J$100)),,0,1))</f>
        <v/>
      </c>
      <c r="BD140" s="15" t="str" cm="1">
        <f t="array" ref="BD140">IF(OR($B140="",BD$2=""),"",Projetos!$K139*_xlfn.XLOOKUP(BD$2,Técnicos!$A$2:$A$100,IF(Projetos!BJ139=1,Técnicos!$F$2:$F$100,IF(Projetos!BJ139=2,Técnicos!$H$2:$H$100,Técnicos!$J$2:$J$100)),,0,1))</f>
        <v/>
      </c>
      <c r="BE140" s="15" t="str" cm="1">
        <f t="array" ref="BE140">IF(OR($B140="",BE$2=""),"",Projetos!$K139*_xlfn.XLOOKUP(BE$2,Técnicos!$A$2:$A$100,IF(Projetos!BK139=1,Técnicos!$F$2:$F$100,IF(Projetos!BK139=2,Técnicos!$H$2:$H$100,Técnicos!$J$2:$J$100)),,0,1))</f>
        <v/>
      </c>
      <c r="BF140" s="15" t="str" cm="1">
        <f t="array" ref="BF140">IF(OR($B140="",BF$2=""),"",Projetos!$K139*_xlfn.XLOOKUP(BF$2,Técnicos!$A$2:$A$100,IF(Projetos!BL139=1,Técnicos!$F$2:$F$100,IF(Projetos!BL139=2,Técnicos!$H$2:$H$100,Técnicos!$J$2:$J$100)),,0,1))</f>
        <v/>
      </c>
      <c r="BG140" s="15" t="str" cm="1">
        <f t="array" ref="BG140">IF(OR($B140="",BG$2=""),"",Projetos!$K139*_xlfn.XLOOKUP(BG$2,Técnicos!$A$2:$A$100,IF(Projetos!BM139=1,Técnicos!$F$2:$F$100,IF(Projetos!BM139=2,Técnicos!$H$2:$H$100,Técnicos!$J$2:$J$100)),,0,1))</f>
        <v/>
      </c>
      <c r="BH140" s="15" t="str" cm="1">
        <f t="array" ref="BH140">IF(OR($B140="",BH$2=""),"",Projetos!$K139*_xlfn.XLOOKUP(BH$2,Técnicos!$A$2:$A$100,IF(Projetos!BN139=1,Técnicos!$F$2:$F$100,IF(Projetos!BN139=2,Técnicos!$H$2:$H$100,Técnicos!$J$2:$J$100)),,0,1))</f>
        <v/>
      </c>
      <c r="BI140" s="15" t="str" cm="1">
        <f t="array" ref="BI140">IF(OR($B140="",BI$2=""),"",Projetos!$K139*_xlfn.XLOOKUP(BI$2,Técnicos!$A$2:$A$100,IF(Projetos!BO139=1,Técnicos!$F$2:$F$100,IF(Projetos!BO139=2,Técnicos!$H$2:$H$100,Técnicos!$J$2:$J$100)),,0,1))</f>
        <v/>
      </c>
      <c r="BJ140" s="15" t="str" cm="1">
        <f t="array" ref="BJ140">IF(OR($B140="",BJ$2=""),"",Projetos!$K139*_xlfn.XLOOKUP(BJ$2,Técnicos!$A$2:$A$100,IF(Projetos!BP139=1,Técnicos!$F$2:$F$100,IF(Projetos!BP139=2,Técnicos!$H$2:$H$100,Técnicos!$J$2:$J$100)),,0,1))</f>
        <v/>
      </c>
      <c r="BK140" s="15" t="str" cm="1">
        <f t="array" ref="BK140">IF(OR($B140="",BK$2=""),"",Projetos!$K139*_xlfn.XLOOKUP(BK$2,Técnicos!$A$2:$A$100,IF(Projetos!BQ139=1,Técnicos!$F$2:$F$100,IF(Projetos!BQ139=2,Técnicos!$H$2:$H$100,Técnicos!$J$2:$J$100)),,0,1))</f>
        <v/>
      </c>
      <c r="BL140" s="15" t="str" cm="1">
        <f t="array" ref="BL140">IF(OR($B140="",BL$2=""),"",Projetos!$K139*_xlfn.XLOOKUP(BL$2,Técnicos!$A$2:$A$100,IF(Projetos!BR139=1,Técnicos!$F$2:$F$100,IF(Projetos!BR139=2,Técnicos!$H$2:$H$100,Técnicos!$J$2:$J$100)),,0,1))</f>
        <v/>
      </c>
      <c r="BM140" s="15" t="str" cm="1">
        <f t="array" ref="BM140">IF(OR($B140="",BM$2=""),"",Projetos!$K139*_xlfn.XLOOKUP(BM$2,Técnicos!$A$2:$A$100,IF(Projetos!BS139=1,Técnicos!$F$2:$F$100,IF(Projetos!BS139=2,Técnicos!$H$2:$H$100,Técnicos!$J$2:$J$100)),,0,1))</f>
        <v/>
      </c>
      <c r="BN140" s="15" t="str" cm="1">
        <f t="array" ref="BN140">IF(OR($B140="",BN$2=""),"",Projetos!$K139*_xlfn.XLOOKUP(BN$2,Técnicos!$A$2:$A$100,IF(Projetos!BT139=1,Técnicos!$F$2:$F$100,IF(Projetos!BT139=2,Técnicos!$H$2:$H$100,Técnicos!$J$2:$J$100)),,0,1))</f>
        <v/>
      </c>
      <c r="BO140" s="15" t="str" cm="1">
        <f t="array" ref="BO140">IF(OR($B140="",BO$2=""),"",Projetos!$K139*_xlfn.XLOOKUP(BO$2,Técnicos!$A$2:$A$100,IF(Projetos!BU139=1,Técnicos!$F$2:$F$100,IF(Projetos!BU139=2,Técnicos!$H$2:$H$100,Técnicos!$J$2:$J$100)),,0,1))</f>
        <v/>
      </c>
      <c r="BP140" s="15" t="str" cm="1">
        <f t="array" ref="BP140">IF(OR($B140="",BP$2=""),"",Projetos!$K139*_xlfn.XLOOKUP(BP$2,Técnicos!$A$2:$A$100,IF(Projetos!BV139=1,Técnicos!$F$2:$F$100,IF(Projetos!BV139=2,Técnicos!$H$2:$H$100,Técnicos!$J$2:$J$100)),,0,1))</f>
        <v/>
      </c>
      <c r="BQ140" s="15" t="str" cm="1">
        <f t="array" ref="BQ140">IF(OR($B140="",BQ$2=""),"",Projetos!$K139*_xlfn.XLOOKUP(BQ$2,Técnicos!$A$2:$A$100,IF(Projetos!BW139=1,Técnicos!$F$2:$F$100,IF(Projetos!BW139=2,Técnicos!$H$2:$H$100,Técnicos!$J$2:$J$100)),,0,1))</f>
        <v/>
      </c>
    </row>
    <row r="141" spans="3:69" x14ac:dyDescent="0.25">
      <c r="C141" s="15" t="str" cm="1">
        <f t="array" ref="C141">IF(OR($B141="",C$2=""),"",Projetos!$K140*_xlfn.XLOOKUP(C$2,Técnicos!$A$2:$A$100,IF(Projetos!I140=1,Técnicos!$F$2:$F$100,IF(Projetos!I140=2,Técnicos!$H$2:$H$100,Técnicos!$J$2:$J$100)),,0,1))</f>
        <v/>
      </c>
      <c r="D141" s="15" t="str" cm="1">
        <f t="array" ref="D141">IF(OR($B141="",D$2=""),"",Projetos!$K140*_xlfn.XLOOKUP(D$2,Técnicos!$A$2:$A$100,IF(Projetos!J140=1,Técnicos!$F$2:$F$100,IF(Projetos!J140=2,Técnicos!$H$2:$H$100,Técnicos!$J$2:$J$100)),,0,1))</f>
        <v/>
      </c>
      <c r="E141" s="15" t="str" cm="1">
        <f t="array" ref="E141">IF(OR($B141="",E$2=""),"",Projetos!$K140*_xlfn.XLOOKUP(E$2,Técnicos!$A$2:$A$100,IF(Projetos!K140=1,Técnicos!$F$2:$F$100,IF(Projetos!K140=2,Técnicos!$H$2:$H$100,Técnicos!$J$2:$J$100)),,0,1))</f>
        <v/>
      </c>
      <c r="F141" s="15" t="str" cm="1">
        <f t="array" ref="F141">IF(OR($B141="",F$2=""),"",Projetos!$K140*_xlfn.XLOOKUP(F$2,Técnicos!$A$2:$A$100,IF(Projetos!L140=1,Técnicos!$F$2:$F$100,IF(Projetos!L140=2,Técnicos!$H$2:$H$100,Técnicos!$J$2:$J$100)),,0,1))</f>
        <v/>
      </c>
      <c r="G141" s="15" t="str" cm="1">
        <f t="array" ref="G141">IF(OR($B141="",G$2=""),"",Projetos!$K140*_xlfn.XLOOKUP(G$2,Técnicos!$A$2:$A$100,IF(Projetos!M140=1,Técnicos!$F$2:$F$100,IF(Projetos!M140=2,Técnicos!$H$2:$H$100,Técnicos!$J$2:$J$100)),,0,1))</f>
        <v/>
      </c>
      <c r="H141" s="15" t="str" cm="1">
        <f t="array" ref="H141">IF(OR($B141="",H$2=""),"",Projetos!$K140*_xlfn.XLOOKUP(H$2,Técnicos!$A$2:$A$100,IF(Projetos!N140=1,Técnicos!$F$2:$F$100,IF(Projetos!N140=2,Técnicos!$H$2:$H$100,Técnicos!$J$2:$J$100)),,0,1))</f>
        <v/>
      </c>
      <c r="I141" s="15" t="str" cm="1">
        <f t="array" ref="I141">IF(OR($B141="",I$2=""),"",Projetos!$K140*_xlfn.XLOOKUP(I$2,Técnicos!$A$2:$A$100,IF(Projetos!O140=1,Técnicos!$F$2:$F$100,IF(Projetos!O140=2,Técnicos!$H$2:$H$100,Técnicos!$J$2:$J$100)),,0,1))</f>
        <v/>
      </c>
      <c r="J141" s="15" t="str" cm="1">
        <f t="array" ref="J141">IF(OR($B141="",J$2=""),"",Projetos!$K140*_xlfn.XLOOKUP(J$2,Técnicos!$A$2:$A$100,IF(Projetos!P140=1,Técnicos!$F$2:$F$100,IF(Projetos!P140=2,Técnicos!$H$2:$H$100,Técnicos!$J$2:$J$100)),,0,1))</f>
        <v/>
      </c>
      <c r="K141" s="15" t="str" cm="1">
        <f t="array" ref="K141">IF(OR($B141="",K$2=""),"",Projetos!$K140*_xlfn.XLOOKUP(K$2,Técnicos!$A$2:$A$100,IF(Projetos!Q140=1,Técnicos!$F$2:$F$100,IF(Projetos!Q140=2,Técnicos!$H$2:$H$100,Técnicos!$J$2:$J$100)),,0,1))</f>
        <v/>
      </c>
      <c r="L141" s="15" t="str" cm="1">
        <f t="array" ref="L141">IF(OR($B141="",L$2=""),"",Projetos!$K140*_xlfn.XLOOKUP(L$2,Técnicos!$A$2:$A$100,IF(Projetos!R140=1,Técnicos!$F$2:$F$100,IF(Projetos!R140=2,Técnicos!$H$2:$H$100,Técnicos!$J$2:$J$100)),,0,1))</f>
        <v/>
      </c>
      <c r="M141" s="15" t="str" cm="1">
        <f t="array" ref="M141">IF(OR($B141="",M$2=""),"",Projetos!$K140*_xlfn.XLOOKUP(M$2,Técnicos!$A$2:$A$100,IF(Projetos!S140=1,Técnicos!$F$2:$F$100,IF(Projetos!S140=2,Técnicos!$H$2:$H$100,Técnicos!$J$2:$J$100)),,0,1))</f>
        <v/>
      </c>
      <c r="N141" s="15" t="str" cm="1">
        <f t="array" ref="N141">IF(OR($B141="",N$2=""),"",Projetos!$K140*_xlfn.XLOOKUP(N$2,Técnicos!$A$2:$A$100,IF(Projetos!T140=1,Técnicos!$F$2:$F$100,IF(Projetos!T140=2,Técnicos!$H$2:$H$100,Técnicos!$J$2:$J$100)),,0,1))</f>
        <v/>
      </c>
      <c r="O141" s="15" t="str" cm="1">
        <f t="array" ref="O141">IF(OR($B141="",O$2=""),"",Projetos!$K140*_xlfn.XLOOKUP(O$2,Técnicos!$A$2:$A$100,IF(Projetos!U140=1,Técnicos!$F$2:$F$100,IF(Projetos!U140=2,Técnicos!$H$2:$H$100,Técnicos!$J$2:$J$100)),,0,1))</f>
        <v/>
      </c>
      <c r="P141" s="15" t="str" cm="1">
        <f t="array" ref="P141">IF(OR($B141="",P$2=""),"",Projetos!$K140*_xlfn.XLOOKUP(P$2,Técnicos!$A$2:$A$100,IF(Projetos!V140=1,Técnicos!$F$2:$F$100,IF(Projetos!V140=2,Técnicos!$H$2:$H$100,Técnicos!$J$2:$J$100)),,0,1))</f>
        <v/>
      </c>
      <c r="Q141" s="15" t="str" cm="1">
        <f t="array" ref="Q141">IF(OR($B141="",Q$2=""),"",Projetos!$K140*_xlfn.XLOOKUP(Q$2,Técnicos!$A$2:$A$100,IF(Projetos!W140=1,Técnicos!$F$2:$F$100,IF(Projetos!W140=2,Técnicos!$H$2:$H$100,Técnicos!$J$2:$J$100)),,0,1))</f>
        <v/>
      </c>
      <c r="R141" s="15" t="str" cm="1">
        <f t="array" ref="R141">IF(OR($B141="",R$2=""),"",Projetos!$K140*_xlfn.XLOOKUP(R$2,Técnicos!$A$2:$A$100,IF(Projetos!X140=1,Técnicos!$F$2:$F$100,IF(Projetos!X140=2,Técnicos!$H$2:$H$100,Técnicos!$J$2:$J$100)),,0,1))</f>
        <v/>
      </c>
      <c r="S141" s="15" t="str" cm="1">
        <f t="array" ref="S141">IF(OR($B141="",S$2=""),"",Projetos!$K140*_xlfn.XLOOKUP(S$2,Técnicos!$A$2:$A$100,IF(Projetos!Y140=1,Técnicos!$F$2:$F$100,IF(Projetos!Y140=2,Técnicos!$H$2:$H$100,Técnicos!$J$2:$J$100)),,0,1))</f>
        <v/>
      </c>
      <c r="T141" s="15" t="str" cm="1">
        <f t="array" ref="T141">IF(OR($B141="",T$2=""),"",Projetos!$K140*_xlfn.XLOOKUP(T$2,Técnicos!$A$2:$A$100,IF(Projetos!Z140=1,Técnicos!$F$2:$F$100,IF(Projetos!Z140=2,Técnicos!$H$2:$H$100,Técnicos!$J$2:$J$100)),,0,1))</f>
        <v/>
      </c>
      <c r="U141" s="15" t="str" cm="1">
        <f t="array" ref="U141">IF(OR($B141="",U$2=""),"",Projetos!$K140*_xlfn.XLOOKUP(U$2,Técnicos!$A$2:$A$100,IF(Projetos!AA140=1,Técnicos!$F$2:$F$100,IF(Projetos!AA140=2,Técnicos!$H$2:$H$100,Técnicos!$J$2:$J$100)),,0,1))</f>
        <v/>
      </c>
      <c r="V141" s="15" t="str" cm="1">
        <f t="array" ref="V141">IF(OR($B141="",V$2=""),"",Projetos!$K140*_xlfn.XLOOKUP(V$2,Técnicos!$A$2:$A$100,IF(Projetos!AB140=1,Técnicos!$F$2:$F$100,IF(Projetos!AB140=2,Técnicos!$H$2:$H$100,Técnicos!$J$2:$J$100)),,0,1))</f>
        <v/>
      </c>
      <c r="W141" s="15" t="str" cm="1">
        <f t="array" ref="W141">IF(OR($B141="",W$2=""),"",Projetos!$K140*_xlfn.XLOOKUP(W$2,Técnicos!$A$2:$A$100,IF(Projetos!AC140=1,Técnicos!$F$2:$F$100,IF(Projetos!AC140=2,Técnicos!$H$2:$H$100,Técnicos!$J$2:$J$100)),,0,1))</f>
        <v/>
      </c>
      <c r="X141" s="15" t="str" cm="1">
        <f t="array" ref="X141">IF(OR($B141="",X$2=""),"",Projetos!$K140*_xlfn.XLOOKUP(X$2,Técnicos!$A$2:$A$100,IF(Projetos!AD140=1,Técnicos!$F$2:$F$100,IF(Projetos!AD140=2,Técnicos!$H$2:$H$100,Técnicos!$J$2:$J$100)),,0,1))</f>
        <v/>
      </c>
      <c r="Y141" s="15" t="str" cm="1">
        <f t="array" ref="Y141">IF(OR($B141="",Y$2=""),"",Projetos!$K140*_xlfn.XLOOKUP(Y$2,Técnicos!$A$2:$A$100,IF(Projetos!AE140=1,Técnicos!$F$2:$F$100,IF(Projetos!AE140=2,Técnicos!$H$2:$H$100,Técnicos!$J$2:$J$100)),,0,1))</f>
        <v/>
      </c>
      <c r="Z141" s="15" t="str" cm="1">
        <f t="array" ref="Z141">IF(OR($B141="",Z$2=""),"",Projetos!$K140*_xlfn.XLOOKUP(Z$2,Técnicos!$A$2:$A$100,IF(Projetos!AF140=1,Técnicos!$F$2:$F$100,IF(Projetos!AF140=2,Técnicos!$H$2:$H$100,Técnicos!$J$2:$J$100)),,0,1))</f>
        <v/>
      </c>
      <c r="AA141" s="15" t="str" cm="1">
        <f t="array" ref="AA141">IF(OR($B141="",AA$2=""),"",Projetos!$K140*_xlfn.XLOOKUP(AA$2,Técnicos!$A$2:$A$100,IF(Projetos!AG140=1,Técnicos!$F$2:$F$100,IF(Projetos!AG140=2,Técnicos!$H$2:$H$100,Técnicos!$J$2:$J$100)),,0,1))</f>
        <v/>
      </c>
      <c r="AB141" s="15" t="str" cm="1">
        <f t="array" ref="AB141">IF(OR($B141="",AB$2=""),"",Projetos!$K140*_xlfn.XLOOKUP(AB$2,Técnicos!$A$2:$A$100,IF(Projetos!AH140=1,Técnicos!$F$2:$F$100,IF(Projetos!AH140=2,Técnicos!$H$2:$H$100,Técnicos!$J$2:$J$100)),,0,1))</f>
        <v/>
      </c>
      <c r="AC141" s="15" t="str" cm="1">
        <f t="array" ref="AC141">IF(OR($B141="",AC$2=""),"",Projetos!$K140*_xlfn.XLOOKUP(AC$2,Técnicos!$A$2:$A$100,IF(Projetos!AI140=1,Técnicos!$F$2:$F$100,IF(Projetos!AI140=2,Técnicos!$H$2:$H$100,Técnicos!$J$2:$J$100)),,0,1))</f>
        <v/>
      </c>
      <c r="AD141" s="15" t="str" cm="1">
        <f t="array" ref="AD141">IF(OR($B141="",AD$2=""),"",Projetos!$K140*_xlfn.XLOOKUP(AD$2,Técnicos!$A$2:$A$100,IF(Projetos!AJ140=1,Técnicos!$F$2:$F$100,IF(Projetos!AJ140=2,Técnicos!$H$2:$H$100,Técnicos!$J$2:$J$100)),,0,1))</f>
        <v/>
      </c>
      <c r="AE141" s="15" t="str" cm="1">
        <f t="array" ref="AE141">IF(OR($B141="",AE$2=""),"",Projetos!$K140*_xlfn.XLOOKUP(AE$2,Técnicos!$A$2:$A$100,IF(Projetos!AK140=1,Técnicos!$F$2:$F$100,IF(Projetos!AK140=2,Técnicos!$H$2:$H$100,Técnicos!$J$2:$J$100)),,0,1))</f>
        <v/>
      </c>
      <c r="AF141" s="15" t="str" cm="1">
        <f t="array" ref="AF141">IF(OR($B141="",AF$2=""),"",Projetos!$K140*_xlfn.XLOOKUP(AF$2,Técnicos!$A$2:$A$100,IF(Projetos!AL140=1,Técnicos!$F$2:$F$100,IF(Projetos!AL140=2,Técnicos!$H$2:$H$100,Técnicos!$J$2:$J$100)),,0,1))</f>
        <v/>
      </c>
      <c r="AG141" s="15" t="str" cm="1">
        <f t="array" ref="AG141">IF(OR($B141="",AG$2=""),"",Projetos!$K140*_xlfn.XLOOKUP(AG$2,Técnicos!$A$2:$A$100,IF(Projetos!AM140=1,Técnicos!$F$2:$F$100,IF(Projetos!AM140=2,Técnicos!$H$2:$H$100,Técnicos!$J$2:$J$100)),,0,1))</f>
        <v/>
      </c>
      <c r="AH141" s="15" t="str" cm="1">
        <f t="array" ref="AH141">IF(OR($B141="",AH$2=""),"",Projetos!$K140*_xlfn.XLOOKUP(AH$2,Técnicos!$A$2:$A$100,IF(Projetos!AN140=1,Técnicos!$F$2:$F$100,IF(Projetos!AN140=2,Técnicos!$H$2:$H$100,Técnicos!$J$2:$J$100)),,0,1))</f>
        <v/>
      </c>
      <c r="AI141" s="15" t="str" cm="1">
        <f t="array" ref="AI141">IF(OR($B141="",AI$2=""),"",Projetos!$K140*_xlfn.XLOOKUP(AI$2,Técnicos!$A$2:$A$100,IF(Projetos!AO140=1,Técnicos!$F$2:$F$100,IF(Projetos!AO140=2,Técnicos!$H$2:$H$100,Técnicos!$J$2:$J$100)),,0,1))</f>
        <v/>
      </c>
      <c r="AJ141" s="15" t="str" cm="1">
        <f t="array" ref="AJ141">IF(OR($B141="",AJ$2=""),"",Projetos!$K140*_xlfn.XLOOKUP(AJ$2,Técnicos!$A$2:$A$100,IF(Projetos!AP140=1,Técnicos!$F$2:$F$100,IF(Projetos!AP140=2,Técnicos!$H$2:$H$100,Técnicos!$J$2:$J$100)),,0,1))</f>
        <v/>
      </c>
      <c r="AK141" s="15" t="str" cm="1">
        <f t="array" ref="AK141">IF(OR($B141="",AK$2=""),"",Projetos!$K140*_xlfn.XLOOKUP(AK$2,Técnicos!$A$2:$A$100,IF(Projetos!AQ140=1,Técnicos!$F$2:$F$100,IF(Projetos!AQ140=2,Técnicos!$H$2:$H$100,Técnicos!$J$2:$J$100)),,0,1))</f>
        <v/>
      </c>
      <c r="AL141" s="15" t="str" cm="1">
        <f t="array" ref="AL141">IF(OR($B141="",AL$2=""),"",Projetos!$K140*_xlfn.XLOOKUP(AL$2,Técnicos!$A$2:$A$100,IF(Projetos!AR140=1,Técnicos!$F$2:$F$100,IF(Projetos!AR140=2,Técnicos!$H$2:$H$100,Técnicos!$J$2:$J$100)),,0,1))</f>
        <v/>
      </c>
      <c r="AM141" s="15" t="str" cm="1">
        <f t="array" ref="AM141">IF(OR($B141="",AM$2=""),"",Projetos!$K140*_xlfn.XLOOKUP(AM$2,Técnicos!$A$2:$A$100,IF(Projetos!AS140=1,Técnicos!$F$2:$F$100,IF(Projetos!AS140=2,Técnicos!$H$2:$H$100,Técnicos!$J$2:$J$100)),,0,1))</f>
        <v/>
      </c>
      <c r="AN141" s="15" t="str" cm="1">
        <f t="array" ref="AN141">IF(OR($B141="",AN$2=""),"",Projetos!$K140*_xlfn.XLOOKUP(AN$2,Técnicos!$A$2:$A$100,IF(Projetos!AT140=1,Técnicos!$F$2:$F$100,IF(Projetos!AT140=2,Técnicos!$H$2:$H$100,Técnicos!$J$2:$J$100)),,0,1))</f>
        <v/>
      </c>
      <c r="AO141" s="15" t="str" cm="1">
        <f t="array" ref="AO141">IF(OR($B141="",AO$2=""),"",Projetos!$K140*_xlfn.XLOOKUP(AO$2,Técnicos!$A$2:$A$100,IF(Projetos!AU140=1,Técnicos!$F$2:$F$100,IF(Projetos!AU140=2,Técnicos!$H$2:$H$100,Técnicos!$J$2:$J$100)),,0,1))</f>
        <v/>
      </c>
      <c r="AP141" s="15" t="str" cm="1">
        <f t="array" ref="AP141">IF(OR($B141="",AP$2=""),"",Projetos!$K140*_xlfn.XLOOKUP(AP$2,Técnicos!$A$2:$A$100,IF(Projetos!AV140=1,Técnicos!$F$2:$F$100,IF(Projetos!AV140=2,Técnicos!$H$2:$H$100,Técnicos!$J$2:$J$100)),,0,1))</f>
        <v/>
      </c>
      <c r="AQ141" s="15" t="str" cm="1">
        <f t="array" ref="AQ141">IF(OR($B141="",AQ$2=""),"",Projetos!$K140*_xlfn.XLOOKUP(AQ$2,Técnicos!$A$2:$A$100,IF(Projetos!AW140=1,Técnicos!$F$2:$F$100,IF(Projetos!AW140=2,Técnicos!$H$2:$H$100,Técnicos!$J$2:$J$100)),,0,1))</f>
        <v/>
      </c>
      <c r="AR141" s="15" t="str" cm="1">
        <f t="array" ref="AR141">IF(OR($B141="",AR$2=""),"",Projetos!$K140*_xlfn.XLOOKUP(AR$2,Técnicos!$A$2:$A$100,IF(Projetos!AX140=1,Técnicos!$F$2:$F$100,IF(Projetos!AX140=2,Técnicos!$H$2:$H$100,Técnicos!$J$2:$J$100)),,0,1))</f>
        <v/>
      </c>
      <c r="AS141" s="15" t="str" cm="1">
        <f t="array" ref="AS141">IF(OR($B141="",AS$2=""),"",Projetos!$K140*_xlfn.XLOOKUP(AS$2,Técnicos!$A$2:$A$100,IF(Projetos!AY140=1,Técnicos!$F$2:$F$100,IF(Projetos!AY140=2,Técnicos!$H$2:$H$100,Técnicos!$J$2:$J$100)),,0,1))</f>
        <v/>
      </c>
      <c r="AT141" s="15" t="str" cm="1">
        <f t="array" ref="AT141">IF(OR($B141="",AT$2=""),"",Projetos!$K140*_xlfn.XLOOKUP(AT$2,Técnicos!$A$2:$A$100,IF(Projetos!AZ140=1,Técnicos!$F$2:$F$100,IF(Projetos!AZ140=2,Técnicos!$H$2:$H$100,Técnicos!$J$2:$J$100)),,0,1))</f>
        <v/>
      </c>
      <c r="AU141" s="15" t="str" cm="1">
        <f t="array" ref="AU141">IF(OR($B141="",AU$2=""),"",Projetos!$K140*_xlfn.XLOOKUP(AU$2,Técnicos!$A$2:$A$100,IF(Projetos!BA140=1,Técnicos!$F$2:$F$100,IF(Projetos!BA140=2,Técnicos!$H$2:$H$100,Técnicos!$J$2:$J$100)),,0,1))</f>
        <v/>
      </c>
      <c r="AV141" s="15" t="str" cm="1">
        <f t="array" ref="AV141">IF(OR($B141="",AV$2=""),"",Projetos!$K140*_xlfn.XLOOKUP(AV$2,Técnicos!$A$2:$A$100,IF(Projetos!BB140=1,Técnicos!$F$2:$F$100,IF(Projetos!BB140=2,Técnicos!$H$2:$H$100,Técnicos!$J$2:$J$100)),,0,1))</f>
        <v/>
      </c>
      <c r="AW141" s="15" t="str" cm="1">
        <f t="array" ref="AW141">IF(OR($B141="",AW$2=""),"",Projetos!$K140*_xlfn.XLOOKUP(AW$2,Técnicos!$A$2:$A$100,IF(Projetos!BC140=1,Técnicos!$F$2:$F$100,IF(Projetos!BC140=2,Técnicos!$H$2:$H$100,Técnicos!$J$2:$J$100)),,0,1))</f>
        <v/>
      </c>
      <c r="AX141" s="15" t="str" cm="1">
        <f t="array" ref="AX141">IF(OR($B141="",AX$2=""),"",Projetos!$K140*_xlfn.XLOOKUP(AX$2,Técnicos!$A$2:$A$100,IF(Projetos!BD140=1,Técnicos!$F$2:$F$100,IF(Projetos!BD140=2,Técnicos!$H$2:$H$100,Técnicos!$J$2:$J$100)),,0,1))</f>
        <v/>
      </c>
      <c r="AY141" s="15" t="str" cm="1">
        <f t="array" ref="AY141">IF(OR($B141="",AY$2=""),"",Projetos!$K140*_xlfn.XLOOKUP(AY$2,Técnicos!$A$2:$A$100,IF(Projetos!BE140=1,Técnicos!$F$2:$F$100,IF(Projetos!BE140=2,Técnicos!$H$2:$H$100,Técnicos!$J$2:$J$100)),,0,1))</f>
        <v/>
      </c>
      <c r="AZ141" s="15" t="str" cm="1">
        <f t="array" ref="AZ141">IF(OR($B141="",AZ$2=""),"",Projetos!$K140*_xlfn.XLOOKUP(AZ$2,Técnicos!$A$2:$A$100,IF(Projetos!BF140=1,Técnicos!$F$2:$F$100,IF(Projetos!BF140=2,Técnicos!$H$2:$H$100,Técnicos!$J$2:$J$100)),,0,1))</f>
        <v/>
      </c>
      <c r="BA141" s="15" t="str" cm="1">
        <f t="array" ref="BA141">IF(OR($B141="",BA$2=""),"",Projetos!$K140*_xlfn.XLOOKUP(BA$2,Técnicos!$A$2:$A$100,IF(Projetos!BG140=1,Técnicos!$F$2:$F$100,IF(Projetos!BG140=2,Técnicos!$H$2:$H$100,Técnicos!$J$2:$J$100)),,0,1))</f>
        <v/>
      </c>
      <c r="BB141" s="15" t="str" cm="1">
        <f t="array" ref="BB141">IF(OR($B141="",BB$2=""),"",Projetos!$K140*_xlfn.XLOOKUP(BB$2,Técnicos!$A$2:$A$100,IF(Projetos!BH140=1,Técnicos!$F$2:$F$100,IF(Projetos!BH140=2,Técnicos!$H$2:$H$100,Técnicos!$J$2:$J$100)),,0,1))</f>
        <v/>
      </c>
      <c r="BC141" s="15" t="str" cm="1">
        <f t="array" ref="BC141">IF(OR($B141="",BC$2=""),"",Projetos!$K140*_xlfn.XLOOKUP(BC$2,Técnicos!$A$2:$A$100,IF(Projetos!BI140=1,Técnicos!$F$2:$F$100,IF(Projetos!BI140=2,Técnicos!$H$2:$H$100,Técnicos!$J$2:$J$100)),,0,1))</f>
        <v/>
      </c>
      <c r="BD141" s="15" t="str" cm="1">
        <f t="array" ref="BD141">IF(OR($B141="",BD$2=""),"",Projetos!$K140*_xlfn.XLOOKUP(BD$2,Técnicos!$A$2:$A$100,IF(Projetos!BJ140=1,Técnicos!$F$2:$F$100,IF(Projetos!BJ140=2,Técnicos!$H$2:$H$100,Técnicos!$J$2:$J$100)),,0,1))</f>
        <v/>
      </c>
      <c r="BE141" s="15" t="str" cm="1">
        <f t="array" ref="BE141">IF(OR($B141="",BE$2=""),"",Projetos!$K140*_xlfn.XLOOKUP(BE$2,Técnicos!$A$2:$A$100,IF(Projetos!BK140=1,Técnicos!$F$2:$F$100,IF(Projetos!BK140=2,Técnicos!$H$2:$H$100,Técnicos!$J$2:$J$100)),,0,1))</f>
        <v/>
      </c>
      <c r="BF141" s="15" t="str" cm="1">
        <f t="array" ref="BF141">IF(OR($B141="",BF$2=""),"",Projetos!$K140*_xlfn.XLOOKUP(BF$2,Técnicos!$A$2:$A$100,IF(Projetos!BL140=1,Técnicos!$F$2:$F$100,IF(Projetos!BL140=2,Técnicos!$H$2:$H$100,Técnicos!$J$2:$J$100)),,0,1))</f>
        <v/>
      </c>
      <c r="BG141" s="15" t="str" cm="1">
        <f t="array" ref="BG141">IF(OR($B141="",BG$2=""),"",Projetos!$K140*_xlfn.XLOOKUP(BG$2,Técnicos!$A$2:$A$100,IF(Projetos!BM140=1,Técnicos!$F$2:$F$100,IF(Projetos!BM140=2,Técnicos!$H$2:$H$100,Técnicos!$J$2:$J$100)),,0,1))</f>
        <v/>
      </c>
      <c r="BH141" s="15" t="str" cm="1">
        <f t="array" ref="BH141">IF(OR($B141="",BH$2=""),"",Projetos!$K140*_xlfn.XLOOKUP(BH$2,Técnicos!$A$2:$A$100,IF(Projetos!BN140=1,Técnicos!$F$2:$F$100,IF(Projetos!BN140=2,Técnicos!$H$2:$H$100,Técnicos!$J$2:$J$100)),,0,1))</f>
        <v/>
      </c>
      <c r="BI141" s="15" t="str" cm="1">
        <f t="array" ref="BI141">IF(OR($B141="",BI$2=""),"",Projetos!$K140*_xlfn.XLOOKUP(BI$2,Técnicos!$A$2:$A$100,IF(Projetos!BO140=1,Técnicos!$F$2:$F$100,IF(Projetos!BO140=2,Técnicos!$H$2:$H$100,Técnicos!$J$2:$J$100)),,0,1))</f>
        <v/>
      </c>
      <c r="BJ141" s="15" t="str" cm="1">
        <f t="array" ref="BJ141">IF(OR($B141="",BJ$2=""),"",Projetos!$K140*_xlfn.XLOOKUP(BJ$2,Técnicos!$A$2:$A$100,IF(Projetos!BP140=1,Técnicos!$F$2:$F$100,IF(Projetos!BP140=2,Técnicos!$H$2:$H$100,Técnicos!$J$2:$J$100)),,0,1))</f>
        <v/>
      </c>
      <c r="BK141" s="15" t="str" cm="1">
        <f t="array" ref="BK141">IF(OR($B141="",BK$2=""),"",Projetos!$K140*_xlfn.XLOOKUP(BK$2,Técnicos!$A$2:$A$100,IF(Projetos!BQ140=1,Técnicos!$F$2:$F$100,IF(Projetos!BQ140=2,Técnicos!$H$2:$H$100,Técnicos!$J$2:$J$100)),,0,1))</f>
        <v/>
      </c>
      <c r="BL141" s="15" t="str" cm="1">
        <f t="array" ref="BL141">IF(OR($B141="",BL$2=""),"",Projetos!$K140*_xlfn.XLOOKUP(BL$2,Técnicos!$A$2:$A$100,IF(Projetos!BR140=1,Técnicos!$F$2:$F$100,IF(Projetos!BR140=2,Técnicos!$H$2:$H$100,Técnicos!$J$2:$J$100)),,0,1))</f>
        <v/>
      </c>
      <c r="BM141" s="15" t="str" cm="1">
        <f t="array" ref="BM141">IF(OR($B141="",BM$2=""),"",Projetos!$K140*_xlfn.XLOOKUP(BM$2,Técnicos!$A$2:$A$100,IF(Projetos!BS140=1,Técnicos!$F$2:$F$100,IF(Projetos!BS140=2,Técnicos!$H$2:$H$100,Técnicos!$J$2:$J$100)),,0,1))</f>
        <v/>
      </c>
      <c r="BN141" s="15" t="str" cm="1">
        <f t="array" ref="BN141">IF(OR($B141="",BN$2=""),"",Projetos!$K140*_xlfn.XLOOKUP(BN$2,Técnicos!$A$2:$A$100,IF(Projetos!BT140=1,Técnicos!$F$2:$F$100,IF(Projetos!BT140=2,Técnicos!$H$2:$H$100,Técnicos!$J$2:$J$100)),,0,1))</f>
        <v/>
      </c>
      <c r="BO141" s="15" t="str" cm="1">
        <f t="array" ref="BO141">IF(OR($B141="",BO$2=""),"",Projetos!$K140*_xlfn.XLOOKUP(BO$2,Técnicos!$A$2:$A$100,IF(Projetos!BU140=1,Técnicos!$F$2:$F$100,IF(Projetos!BU140=2,Técnicos!$H$2:$H$100,Técnicos!$J$2:$J$100)),,0,1))</f>
        <v/>
      </c>
      <c r="BP141" s="15" t="str" cm="1">
        <f t="array" ref="BP141">IF(OR($B141="",BP$2=""),"",Projetos!$K140*_xlfn.XLOOKUP(BP$2,Técnicos!$A$2:$A$100,IF(Projetos!BV140=1,Técnicos!$F$2:$F$100,IF(Projetos!BV140=2,Técnicos!$H$2:$H$100,Técnicos!$J$2:$J$100)),,0,1))</f>
        <v/>
      </c>
      <c r="BQ141" s="15" t="str" cm="1">
        <f t="array" ref="BQ141">IF(OR($B141="",BQ$2=""),"",Projetos!$K140*_xlfn.XLOOKUP(BQ$2,Técnicos!$A$2:$A$100,IF(Projetos!BW140=1,Técnicos!$F$2:$F$100,IF(Projetos!BW140=2,Técnicos!$H$2:$H$100,Técnicos!$J$2:$J$100)),,0,1))</f>
        <v/>
      </c>
    </row>
    <row r="142" spans="3:69" x14ac:dyDescent="0.25">
      <c r="C142" s="15" t="str" cm="1">
        <f t="array" ref="C142">IF(OR($B142="",C$2=""),"",Projetos!$K141*_xlfn.XLOOKUP(C$2,Técnicos!$A$2:$A$100,IF(Projetos!I141=1,Técnicos!$F$2:$F$100,IF(Projetos!I141=2,Técnicos!$H$2:$H$100,Técnicos!$J$2:$J$100)),,0,1))</f>
        <v/>
      </c>
      <c r="D142" s="15" t="str" cm="1">
        <f t="array" ref="D142">IF(OR($B142="",D$2=""),"",Projetos!$K141*_xlfn.XLOOKUP(D$2,Técnicos!$A$2:$A$100,IF(Projetos!J141=1,Técnicos!$F$2:$F$100,IF(Projetos!J141=2,Técnicos!$H$2:$H$100,Técnicos!$J$2:$J$100)),,0,1))</f>
        <v/>
      </c>
      <c r="E142" s="15" t="str" cm="1">
        <f t="array" ref="E142">IF(OR($B142="",E$2=""),"",Projetos!$K141*_xlfn.XLOOKUP(E$2,Técnicos!$A$2:$A$100,IF(Projetos!K141=1,Técnicos!$F$2:$F$100,IF(Projetos!K141=2,Técnicos!$H$2:$H$100,Técnicos!$J$2:$J$100)),,0,1))</f>
        <v/>
      </c>
      <c r="F142" s="15" t="str" cm="1">
        <f t="array" ref="F142">IF(OR($B142="",F$2=""),"",Projetos!$K141*_xlfn.XLOOKUP(F$2,Técnicos!$A$2:$A$100,IF(Projetos!L141=1,Técnicos!$F$2:$F$100,IF(Projetos!L141=2,Técnicos!$H$2:$H$100,Técnicos!$J$2:$J$100)),,0,1))</f>
        <v/>
      </c>
      <c r="G142" s="15" t="str" cm="1">
        <f t="array" ref="G142">IF(OR($B142="",G$2=""),"",Projetos!$K141*_xlfn.XLOOKUP(G$2,Técnicos!$A$2:$A$100,IF(Projetos!M141=1,Técnicos!$F$2:$F$100,IF(Projetos!M141=2,Técnicos!$H$2:$H$100,Técnicos!$J$2:$J$100)),,0,1))</f>
        <v/>
      </c>
      <c r="H142" s="15" t="str" cm="1">
        <f t="array" ref="H142">IF(OR($B142="",H$2=""),"",Projetos!$K141*_xlfn.XLOOKUP(H$2,Técnicos!$A$2:$A$100,IF(Projetos!N141=1,Técnicos!$F$2:$F$100,IF(Projetos!N141=2,Técnicos!$H$2:$H$100,Técnicos!$J$2:$J$100)),,0,1))</f>
        <v/>
      </c>
      <c r="I142" s="15" t="str" cm="1">
        <f t="array" ref="I142">IF(OR($B142="",I$2=""),"",Projetos!$K141*_xlfn.XLOOKUP(I$2,Técnicos!$A$2:$A$100,IF(Projetos!O141=1,Técnicos!$F$2:$F$100,IF(Projetos!O141=2,Técnicos!$H$2:$H$100,Técnicos!$J$2:$J$100)),,0,1))</f>
        <v/>
      </c>
      <c r="J142" s="15" t="str" cm="1">
        <f t="array" ref="J142">IF(OR($B142="",J$2=""),"",Projetos!$K141*_xlfn.XLOOKUP(J$2,Técnicos!$A$2:$A$100,IF(Projetos!P141=1,Técnicos!$F$2:$F$100,IF(Projetos!P141=2,Técnicos!$H$2:$H$100,Técnicos!$J$2:$J$100)),,0,1))</f>
        <v/>
      </c>
      <c r="K142" s="15" t="str" cm="1">
        <f t="array" ref="K142">IF(OR($B142="",K$2=""),"",Projetos!$K141*_xlfn.XLOOKUP(K$2,Técnicos!$A$2:$A$100,IF(Projetos!Q141=1,Técnicos!$F$2:$F$100,IF(Projetos!Q141=2,Técnicos!$H$2:$H$100,Técnicos!$J$2:$J$100)),,0,1))</f>
        <v/>
      </c>
      <c r="L142" s="15" t="str" cm="1">
        <f t="array" ref="L142">IF(OR($B142="",L$2=""),"",Projetos!$K141*_xlfn.XLOOKUP(L$2,Técnicos!$A$2:$A$100,IF(Projetos!R141=1,Técnicos!$F$2:$F$100,IF(Projetos!R141=2,Técnicos!$H$2:$H$100,Técnicos!$J$2:$J$100)),,0,1))</f>
        <v/>
      </c>
      <c r="M142" s="15" t="str" cm="1">
        <f t="array" ref="M142">IF(OR($B142="",M$2=""),"",Projetos!$K141*_xlfn.XLOOKUP(M$2,Técnicos!$A$2:$A$100,IF(Projetos!S141=1,Técnicos!$F$2:$F$100,IF(Projetos!S141=2,Técnicos!$H$2:$H$100,Técnicos!$J$2:$J$100)),,0,1))</f>
        <v/>
      </c>
      <c r="N142" s="15" t="str" cm="1">
        <f t="array" ref="N142">IF(OR($B142="",N$2=""),"",Projetos!$K141*_xlfn.XLOOKUP(N$2,Técnicos!$A$2:$A$100,IF(Projetos!T141=1,Técnicos!$F$2:$F$100,IF(Projetos!T141=2,Técnicos!$H$2:$H$100,Técnicos!$J$2:$J$100)),,0,1))</f>
        <v/>
      </c>
      <c r="O142" s="15" t="str" cm="1">
        <f t="array" ref="O142">IF(OR($B142="",O$2=""),"",Projetos!$K141*_xlfn.XLOOKUP(O$2,Técnicos!$A$2:$A$100,IF(Projetos!U141=1,Técnicos!$F$2:$F$100,IF(Projetos!U141=2,Técnicos!$H$2:$H$100,Técnicos!$J$2:$J$100)),,0,1))</f>
        <v/>
      </c>
      <c r="P142" s="15" t="str" cm="1">
        <f t="array" ref="P142">IF(OR($B142="",P$2=""),"",Projetos!$K141*_xlfn.XLOOKUP(P$2,Técnicos!$A$2:$A$100,IF(Projetos!V141=1,Técnicos!$F$2:$F$100,IF(Projetos!V141=2,Técnicos!$H$2:$H$100,Técnicos!$J$2:$J$100)),,0,1))</f>
        <v/>
      </c>
      <c r="Q142" s="15" t="str" cm="1">
        <f t="array" ref="Q142">IF(OR($B142="",Q$2=""),"",Projetos!$K141*_xlfn.XLOOKUP(Q$2,Técnicos!$A$2:$A$100,IF(Projetos!W141=1,Técnicos!$F$2:$F$100,IF(Projetos!W141=2,Técnicos!$H$2:$H$100,Técnicos!$J$2:$J$100)),,0,1))</f>
        <v/>
      </c>
      <c r="R142" s="15" t="str" cm="1">
        <f t="array" ref="R142">IF(OR($B142="",R$2=""),"",Projetos!$K141*_xlfn.XLOOKUP(R$2,Técnicos!$A$2:$A$100,IF(Projetos!X141=1,Técnicos!$F$2:$F$100,IF(Projetos!X141=2,Técnicos!$H$2:$H$100,Técnicos!$J$2:$J$100)),,0,1))</f>
        <v/>
      </c>
      <c r="S142" s="15" t="str" cm="1">
        <f t="array" ref="S142">IF(OR($B142="",S$2=""),"",Projetos!$K141*_xlfn.XLOOKUP(S$2,Técnicos!$A$2:$A$100,IF(Projetos!Y141=1,Técnicos!$F$2:$F$100,IF(Projetos!Y141=2,Técnicos!$H$2:$H$100,Técnicos!$J$2:$J$100)),,0,1))</f>
        <v/>
      </c>
      <c r="T142" s="15" t="str" cm="1">
        <f t="array" ref="T142">IF(OR($B142="",T$2=""),"",Projetos!$K141*_xlfn.XLOOKUP(T$2,Técnicos!$A$2:$A$100,IF(Projetos!Z141=1,Técnicos!$F$2:$F$100,IF(Projetos!Z141=2,Técnicos!$H$2:$H$100,Técnicos!$J$2:$J$100)),,0,1))</f>
        <v/>
      </c>
      <c r="U142" s="15" t="str" cm="1">
        <f t="array" ref="U142">IF(OR($B142="",U$2=""),"",Projetos!$K141*_xlfn.XLOOKUP(U$2,Técnicos!$A$2:$A$100,IF(Projetos!AA141=1,Técnicos!$F$2:$F$100,IF(Projetos!AA141=2,Técnicos!$H$2:$H$100,Técnicos!$J$2:$J$100)),,0,1))</f>
        <v/>
      </c>
      <c r="V142" s="15" t="str" cm="1">
        <f t="array" ref="V142">IF(OR($B142="",V$2=""),"",Projetos!$K141*_xlfn.XLOOKUP(V$2,Técnicos!$A$2:$A$100,IF(Projetos!AB141=1,Técnicos!$F$2:$F$100,IF(Projetos!AB141=2,Técnicos!$H$2:$H$100,Técnicos!$J$2:$J$100)),,0,1))</f>
        <v/>
      </c>
      <c r="W142" s="15" t="str" cm="1">
        <f t="array" ref="W142">IF(OR($B142="",W$2=""),"",Projetos!$K141*_xlfn.XLOOKUP(W$2,Técnicos!$A$2:$A$100,IF(Projetos!AC141=1,Técnicos!$F$2:$F$100,IF(Projetos!AC141=2,Técnicos!$H$2:$H$100,Técnicos!$J$2:$J$100)),,0,1))</f>
        <v/>
      </c>
      <c r="X142" s="15" t="str" cm="1">
        <f t="array" ref="X142">IF(OR($B142="",X$2=""),"",Projetos!$K141*_xlfn.XLOOKUP(X$2,Técnicos!$A$2:$A$100,IF(Projetos!AD141=1,Técnicos!$F$2:$F$100,IF(Projetos!AD141=2,Técnicos!$H$2:$H$100,Técnicos!$J$2:$J$100)),,0,1))</f>
        <v/>
      </c>
      <c r="Y142" s="15" t="str" cm="1">
        <f t="array" ref="Y142">IF(OR($B142="",Y$2=""),"",Projetos!$K141*_xlfn.XLOOKUP(Y$2,Técnicos!$A$2:$A$100,IF(Projetos!AE141=1,Técnicos!$F$2:$F$100,IF(Projetos!AE141=2,Técnicos!$H$2:$H$100,Técnicos!$J$2:$J$100)),,0,1))</f>
        <v/>
      </c>
      <c r="Z142" s="15" t="str" cm="1">
        <f t="array" ref="Z142">IF(OR($B142="",Z$2=""),"",Projetos!$K141*_xlfn.XLOOKUP(Z$2,Técnicos!$A$2:$A$100,IF(Projetos!AF141=1,Técnicos!$F$2:$F$100,IF(Projetos!AF141=2,Técnicos!$H$2:$H$100,Técnicos!$J$2:$J$100)),,0,1))</f>
        <v/>
      </c>
      <c r="AA142" s="15" t="str" cm="1">
        <f t="array" ref="AA142">IF(OR($B142="",AA$2=""),"",Projetos!$K141*_xlfn.XLOOKUP(AA$2,Técnicos!$A$2:$A$100,IF(Projetos!AG141=1,Técnicos!$F$2:$F$100,IF(Projetos!AG141=2,Técnicos!$H$2:$H$100,Técnicos!$J$2:$J$100)),,0,1))</f>
        <v/>
      </c>
      <c r="AB142" s="15" t="str" cm="1">
        <f t="array" ref="AB142">IF(OR($B142="",AB$2=""),"",Projetos!$K141*_xlfn.XLOOKUP(AB$2,Técnicos!$A$2:$A$100,IF(Projetos!AH141=1,Técnicos!$F$2:$F$100,IF(Projetos!AH141=2,Técnicos!$H$2:$H$100,Técnicos!$J$2:$J$100)),,0,1))</f>
        <v/>
      </c>
      <c r="AC142" s="15" t="str" cm="1">
        <f t="array" ref="AC142">IF(OR($B142="",AC$2=""),"",Projetos!$K141*_xlfn.XLOOKUP(AC$2,Técnicos!$A$2:$A$100,IF(Projetos!AI141=1,Técnicos!$F$2:$F$100,IF(Projetos!AI141=2,Técnicos!$H$2:$H$100,Técnicos!$J$2:$J$100)),,0,1))</f>
        <v/>
      </c>
      <c r="AD142" s="15" t="str" cm="1">
        <f t="array" ref="AD142">IF(OR($B142="",AD$2=""),"",Projetos!$K141*_xlfn.XLOOKUP(AD$2,Técnicos!$A$2:$A$100,IF(Projetos!AJ141=1,Técnicos!$F$2:$F$100,IF(Projetos!AJ141=2,Técnicos!$H$2:$H$100,Técnicos!$J$2:$J$100)),,0,1))</f>
        <v/>
      </c>
      <c r="AE142" s="15" t="str" cm="1">
        <f t="array" ref="AE142">IF(OR($B142="",AE$2=""),"",Projetos!$K141*_xlfn.XLOOKUP(AE$2,Técnicos!$A$2:$A$100,IF(Projetos!AK141=1,Técnicos!$F$2:$F$100,IF(Projetos!AK141=2,Técnicos!$H$2:$H$100,Técnicos!$J$2:$J$100)),,0,1))</f>
        <v/>
      </c>
      <c r="AF142" s="15" t="str" cm="1">
        <f t="array" ref="AF142">IF(OR($B142="",AF$2=""),"",Projetos!$K141*_xlfn.XLOOKUP(AF$2,Técnicos!$A$2:$A$100,IF(Projetos!AL141=1,Técnicos!$F$2:$F$100,IF(Projetos!AL141=2,Técnicos!$H$2:$H$100,Técnicos!$J$2:$J$100)),,0,1))</f>
        <v/>
      </c>
      <c r="AG142" s="15" t="str" cm="1">
        <f t="array" ref="AG142">IF(OR($B142="",AG$2=""),"",Projetos!$K141*_xlfn.XLOOKUP(AG$2,Técnicos!$A$2:$A$100,IF(Projetos!AM141=1,Técnicos!$F$2:$F$100,IF(Projetos!AM141=2,Técnicos!$H$2:$H$100,Técnicos!$J$2:$J$100)),,0,1))</f>
        <v/>
      </c>
      <c r="AH142" s="15" t="str" cm="1">
        <f t="array" ref="AH142">IF(OR($B142="",AH$2=""),"",Projetos!$K141*_xlfn.XLOOKUP(AH$2,Técnicos!$A$2:$A$100,IF(Projetos!AN141=1,Técnicos!$F$2:$F$100,IF(Projetos!AN141=2,Técnicos!$H$2:$H$100,Técnicos!$J$2:$J$100)),,0,1))</f>
        <v/>
      </c>
      <c r="AI142" s="15" t="str" cm="1">
        <f t="array" ref="AI142">IF(OR($B142="",AI$2=""),"",Projetos!$K141*_xlfn.XLOOKUP(AI$2,Técnicos!$A$2:$A$100,IF(Projetos!AO141=1,Técnicos!$F$2:$F$100,IF(Projetos!AO141=2,Técnicos!$H$2:$H$100,Técnicos!$J$2:$J$100)),,0,1))</f>
        <v/>
      </c>
      <c r="AJ142" s="15" t="str" cm="1">
        <f t="array" ref="AJ142">IF(OR($B142="",AJ$2=""),"",Projetos!$K141*_xlfn.XLOOKUP(AJ$2,Técnicos!$A$2:$A$100,IF(Projetos!AP141=1,Técnicos!$F$2:$F$100,IF(Projetos!AP141=2,Técnicos!$H$2:$H$100,Técnicos!$J$2:$J$100)),,0,1))</f>
        <v/>
      </c>
      <c r="AK142" s="15" t="str" cm="1">
        <f t="array" ref="AK142">IF(OR($B142="",AK$2=""),"",Projetos!$K141*_xlfn.XLOOKUP(AK$2,Técnicos!$A$2:$A$100,IF(Projetos!AQ141=1,Técnicos!$F$2:$F$100,IF(Projetos!AQ141=2,Técnicos!$H$2:$H$100,Técnicos!$J$2:$J$100)),,0,1))</f>
        <v/>
      </c>
      <c r="AL142" s="15" t="str" cm="1">
        <f t="array" ref="AL142">IF(OR($B142="",AL$2=""),"",Projetos!$K141*_xlfn.XLOOKUP(AL$2,Técnicos!$A$2:$A$100,IF(Projetos!AR141=1,Técnicos!$F$2:$F$100,IF(Projetos!AR141=2,Técnicos!$H$2:$H$100,Técnicos!$J$2:$J$100)),,0,1))</f>
        <v/>
      </c>
      <c r="AM142" s="15" t="str" cm="1">
        <f t="array" ref="AM142">IF(OR($B142="",AM$2=""),"",Projetos!$K141*_xlfn.XLOOKUP(AM$2,Técnicos!$A$2:$A$100,IF(Projetos!AS141=1,Técnicos!$F$2:$F$100,IF(Projetos!AS141=2,Técnicos!$H$2:$H$100,Técnicos!$J$2:$J$100)),,0,1))</f>
        <v/>
      </c>
      <c r="AN142" s="15" t="str" cm="1">
        <f t="array" ref="AN142">IF(OR($B142="",AN$2=""),"",Projetos!$K141*_xlfn.XLOOKUP(AN$2,Técnicos!$A$2:$A$100,IF(Projetos!AT141=1,Técnicos!$F$2:$F$100,IF(Projetos!AT141=2,Técnicos!$H$2:$H$100,Técnicos!$J$2:$J$100)),,0,1))</f>
        <v/>
      </c>
      <c r="AO142" s="15" t="str" cm="1">
        <f t="array" ref="AO142">IF(OR($B142="",AO$2=""),"",Projetos!$K141*_xlfn.XLOOKUP(AO$2,Técnicos!$A$2:$A$100,IF(Projetos!AU141=1,Técnicos!$F$2:$F$100,IF(Projetos!AU141=2,Técnicos!$H$2:$H$100,Técnicos!$J$2:$J$100)),,0,1))</f>
        <v/>
      </c>
      <c r="AP142" s="15" t="str" cm="1">
        <f t="array" ref="AP142">IF(OR($B142="",AP$2=""),"",Projetos!$K141*_xlfn.XLOOKUP(AP$2,Técnicos!$A$2:$A$100,IF(Projetos!AV141=1,Técnicos!$F$2:$F$100,IF(Projetos!AV141=2,Técnicos!$H$2:$H$100,Técnicos!$J$2:$J$100)),,0,1))</f>
        <v/>
      </c>
      <c r="AQ142" s="15" t="str" cm="1">
        <f t="array" ref="AQ142">IF(OR($B142="",AQ$2=""),"",Projetos!$K141*_xlfn.XLOOKUP(AQ$2,Técnicos!$A$2:$A$100,IF(Projetos!AW141=1,Técnicos!$F$2:$F$100,IF(Projetos!AW141=2,Técnicos!$H$2:$H$100,Técnicos!$J$2:$J$100)),,0,1))</f>
        <v/>
      </c>
      <c r="AR142" s="15" t="str" cm="1">
        <f t="array" ref="AR142">IF(OR($B142="",AR$2=""),"",Projetos!$K141*_xlfn.XLOOKUP(AR$2,Técnicos!$A$2:$A$100,IF(Projetos!AX141=1,Técnicos!$F$2:$F$100,IF(Projetos!AX141=2,Técnicos!$H$2:$H$100,Técnicos!$J$2:$J$100)),,0,1))</f>
        <v/>
      </c>
      <c r="AS142" s="15" t="str" cm="1">
        <f t="array" ref="AS142">IF(OR($B142="",AS$2=""),"",Projetos!$K141*_xlfn.XLOOKUP(AS$2,Técnicos!$A$2:$A$100,IF(Projetos!AY141=1,Técnicos!$F$2:$F$100,IF(Projetos!AY141=2,Técnicos!$H$2:$H$100,Técnicos!$J$2:$J$100)),,0,1))</f>
        <v/>
      </c>
      <c r="AT142" s="15" t="str" cm="1">
        <f t="array" ref="AT142">IF(OR($B142="",AT$2=""),"",Projetos!$K141*_xlfn.XLOOKUP(AT$2,Técnicos!$A$2:$A$100,IF(Projetos!AZ141=1,Técnicos!$F$2:$F$100,IF(Projetos!AZ141=2,Técnicos!$H$2:$H$100,Técnicos!$J$2:$J$100)),,0,1))</f>
        <v/>
      </c>
      <c r="AU142" s="15" t="str" cm="1">
        <f t="array" ref="AU142">IF(OR($B142="",AU$2=""),"",Projetos!$K141*_xlfn.XLOOKUP(AU$2,Técnicos!$A$2:$A$100,IF(Projetos!BA141=1,Técnicos!$F$2:$F$100,IF(Projetos!BA141=2,Técnicos!$H$2:$H$100,Técnicos!$J$2:$J$100)),,0,1))</f>
        <v/>
      </c>
      <c r="AV142" s="15" t="str" cm="1">
        <f t="array" ref="AV142">IF(OR($B142="",AV$2=""),"",Projetos!$K141*_xlfn.XLOOKUP(AV$2,Técnicos!$A$2:$A$100,IF(Projetos!BB141=1,Técnicos!$F$2:$F$100,IF(Projetos!BB141=2,Técnicos!$H$2:$H$100,Técnicos!$J$2:$J$100)),,0,1))</f>
        <v/>
      </c>
      <c r="AW142" s="15" t="str" cm="1">
        <f t="array" ref="AW142">IF(OR($B142="",AW$2=""),"",Projetos!$K141*_xlfn.XLOOKUP(AW$2,Técnicos!$A$2:$A$100,IF(Projetos!BC141=1,Técnicos!$F$2:$F$100,IF(Projetos!BC141=2,Técnicos!$H$2:$H$100,Técnicos!$J$2:$J$100)),,0,1))</f>
        <v/>
      </c>
      <c r="AX142" s="15" t="str" cm="1">
        <f t="array" ref="AX142">IF(OR($B142="",AX$2=""),"",Projetos!$K141*_xlfn.XLOOKUP(AX$2,Técnicos!$A$2:$A$100,IF(Projetos!BD141=1,Técnicos!$F$2:$F$100,IF(Projetos!BD141=2,Técnicos!$H$2:$H$100,Técnicos!$J$2:$J$100)),,0,1))</f>
        <v/>
      </c>
      <c r="AY142" s="15" t="str" cm="1">
        <f t="array" ref="AY142">IF(OR($B142="",AY$2=""),"",Projetos!$K141*_xlfn.XLOOKUP(AY$2,Técnicos!$A$2:$A$100,IF(Projetos!BE141=1,Técnicos!$F$2:$F$100,IF(Projetos!BE141=2,Técnicos!$H$2:$H$100,Técnicos!$J$2:$J$100)),,0,1))</f>
        <v/>
      </c>
      <c r="AZ142" s="15" t="str" cm="1">
        <f t="array" ref="AZ142">IF(OR($B142="",AZ$2=""),"",Projetos!$K141*_xlfn.XLOOKUP(AZ$2,Técnicos!$A$2:$A$100,IF(Projetos!BF141=1,Técnicos!$F$2:$F$100,IF(Projetos!BF141=2,Técnicos!$H$2:$H$100,Técnicos!$J$2:$J$100)),,0,1))</f>
        <v/>
      </c>
      <c r="BA142" s="15" t="str" cm="1">
        <f t="array" ref="BA142">IF(OR($B142="",BA$2=""),"",Projetos!$K141*_xlfn.XLOOKUP(BA$2,Técnicos!$A$2:$A$100,IF(Projetos!BG141=1,Técnicos!$F$2:$F$100,IF(Projetos!BG141=2,Técnicos!$H$2:$H$100,Técnicos!$J$2:$J$100)),,0,1))</f>
        <v/>
      </c>
      <c r="BB142" s="15" t="str" cm="1">
        <f t="array" ref="BB142">IF(OR($B142="",BB$2=""),"",Projetos!$K141*_xlfn.XLOOKUP(BB$2,Técnicos!$A$2:$A$100,IF(Projetos!BH141=1,Técnicos!$F$2:$F$100,IF(Projetos!BH141=2,Técnicos!$H$2:$H$100,Técnicos!$J$2:$J$100)),,0,1))</f>
        <v/>
      </c>
      <c r="BC142" s="15" t="str" cm="1">
        <f t="array" ref="BC142">IF(OR($B142="",BC$2=""),"",Projetos!$K141*_xlfn.XLOOKUP(BC$2,Técnicos!$A$2:$A$100,IF(Projetos!BI141=1,Técnicos!$F$2:$F$100,IF(Projetos!BI141=2,Técnicos!$H$2:$H$100,Técnicos!$J$2:$J$100)),,0,1))</f>
        <v/>
      </c>
      <c r="BD142" s="15" t="str" cm="1">
        <f t="array" ref="BD142">IF(OR($B142="",BD$2=""),"",Projetos!$K141*_xlfn.XLOOKUP(BD$2,Técnicos!$A$2:$A$100,IF(Projetos!BJ141=1,Técnicos!$F$2:$F$100,IF(Projetos!BJ141=2,Técnicos!$H$2:$H$100,Técnicos!$J$2:$J$100)),,0,1))</f>
        <v/>
      </c>
      <c r="BE142" s="15" t="str" cm="1">
        <f t="array" ref="BE142">IF(OR($B142="",BE$2=""),"",Projetos!$K141*_xlfn.XLOOKUP(BE$2,Técnicos!$A$2:$A$100,IF(Projetos!BK141=1,Técnicos!$F$2:$F$100,IF(Projetos!BK141=2,Técnicos!$H$2:$H$100,Técnicos!$J$2:$J$100)),,0,1))</f>
        <v/>
      </c>
      <c r="BF142" s="15" t="str" cm="1">
        <f t="array" ref="BF142">IF(OR($B142="",BF$2=""),"",Projetos!$K141*_xlfn.XLOOKUP(BF$2,Técnicos!$A$2:$A$100,IF(Projetos!BL141=1,Técnicos!$F$2:$F$100,IF(Projetos!BL141=2,Técnicos!$H$2:$H$100,Técnicos!$J$2:$J$100)),,0,1))</f>
        <v/>
      </c>
      <c r="BG142" s="15" t="str" cm="1">
        <f t="array" ref="BG142">IF(OR($B142="",BG$2=""),"",Projetos!$K141*_xlfn.XLOOKUP(BG$2,Técnicos!$A$2:$A$100,IF(Projetos!BM141=1,Técnicos!$F$2:$F$100,IF(Projetos!BM141=2,Técnicos!$H$2:$H$100,Técnicos!$J$2:$J$100)),,0,1))</f>
        <v/>
      </c>
      <c r="BH142" s="15" t="str" cm="1">
        <f t="array" ref="BH142">IF(OR($B142="",BH$2=""),"",Projetos!$K141*_xlfn.XLOOKUP(BH$2,Técnicos!$A$2:$A$100,IF(Projetos!BN141=1,Técnicos!$F$2:$F$100,IF(Projetos!BN141=2,Técnicos!$H$2:$H$100,Técnicos!$J$2:$J$100)),,0,1))</f>
        <v/>
      </c>
      <c r="BI142" s="15" t="str" cm="1">
        <f t="array" ref="BI142">IF(OR($B142="",BI$2=""),"",Projetos!$K141*_xlfn.XLOOKUP(BI$2,Técnicos!$A$2:$A$100,IF(Projetos!BO141=1,Técnicos!$F$2:$F$100,IF(Projetos!BO141=2,Técnicos!$H$2:$H$100,Técnicos!$J$2:$J$100)),,0,1))</f>
        <v/>
      </c>
      <c r="BJ142" s="15" t="str" cm="1">
        <f t="array" ref="BJ142">IF(OR($B142="",BJ$2=""),"",Projetos!$K141*_xlfn.XLOOKUP(BJ$2,Técnicos!$A$2:$A$100,IF(Projetos!BP141=1,Técnicos!$F$2:$F$100,IF(Projetos!BP141=2,Técnicos!$H$2:$H$100,Técnicos!$J$2:$J$100)),,0,1))</f>
        <v/>
      </c>
      <c r="BK142" s="15" t="str" cm="1">
        <f t="array" ref="BK142">IF(OR($B142="",BK$2=""),"",Projetos!$K141*_xlfn.XLOOKUP(BK$2,Técnicos!$A$2:$A$100,IF(Projetos!BQ141=1,Técnicos!$F$2:$F$100,IF(Projetos!BQ141=2,Técnicos!$H$2:$H$100,Técnicos!$J$2:$J$100)),,0,1))</f>
        <v/>
      </c>
      <c r="BL142" s="15" t="str" cm="1">
        <f t="array" ref="BL142">IF(OR($B142="",BL$2=""),"",Projetos!$K141*_xlfn.XLOOKUP(BL$2,Técnicos!$A$2:$A$100,IF(Projetos!BR141=1,Técnicos!$F$2:$F$100,IF(Projetos!BR141=2,Técnicos!$H$2:$H$100,Técnicos!$J$2:$J$100)),,0,1))</f>
        <v/>
      </c>
      <c r="BM142" s="15" t="str" cm="1">
        <f t="array" ref="BM142">IF(OR($B142="",BM$2=""),"",Projetos!$K141*_xlfn.XLOOKUP(BM$2,Técnicos!$A$2:$A$100,IF(Projetos!BS141=1,Técnicos!$F$2:$F$100,IF(Projetos!BS141=2,Técnicos!$H$2:$H$100,Técnicos!$J$2:$J$100)),,0,1))</f>
        <v/>
      </c>
      <c r="BN142" s="15" t="str" cm="1">
        <f t="array" ref="BN142">IF(OR($B142="",BN$2=""),"",Projetos!$K141*_xlfn.XLOOKUP(BN$2,Técnicos!$A$2:$A$100,IF(Projetos!BT141=1,Técnicos!$F$2:$F$100,IF(Projetos!BT141=2,Técnicos!$H$2:$H$100,Técnicos!$J$2:$J$100)),,0,1))</f>
        <v/>
      </c>
      <c r="BO142" s="15" t="str" cm="1">
        <f t="array" ref="BO142">IF(OR($B142="",BO$2=""),"",Projetos!$K141*_xlfn.XLOOKUP(BO$2,Técnicos!$A$2:$A$100,IF(Projetos!BU141=1,Técnicos!$F$2:$F$100,IF(Projetos!BU141=2,Técnicos!$H$2:$H$100,Técnicos!$J$2:$J$100)),,0,1))</f>
        <v/>
      </c>
      <c r="BP142" s="15" t="str" cm="1">
        <f t="array" ref="BP142">IF(OR($B142="",BP$2=""),"",Projetos!$K141*_xlfn.XLOOKUP(BP$2,Técnicos!$A$2:$A$100,IF(Projetos!BV141=1,Técnicos!$F$2:$F$100,IF(Projetos!BV141=2,Técnicos!$H$2:$H$100,Técnicos!$J$2:$J$100)),,0,1))</f>
        <v/>
      </c>
      <c r="BQ142" s="15" t="str" cm="1">
        <f t="array" ref="BQ142">IF(OR($B142="",BQ$2=""),"",Projetos!$K141*_xlfn.XLOOKUP(BQ$2,Técnicos!$A$2:$A$100,IF(Projetos!BW141=1,Técnicos!$F$2:$F$100,IF(Projetos!BW141=2,Técnicos!$H$2:$H$100,Técnicos!$J$2:$J$100)),,0,1))</f>
        <v/>
      </c>
    </row>
    <row r="143" spans="3:69" x14ac:dyDescent="0.25">
      <c r="C143" s="15" t="str" cm="1">
        <f t="array" ref="C143">IF(OR($B143="",C$2=""),"",Projetos!$K142*_xlfn.XLOOKUP(C$2,Técnicos!$A$2:$A$100,IF(Projetos!I142=1,Técnicos!$F$2:$F$100,IF(Projetos!I142=2,Técnicos!$H$2:$H$100,Técnicos!$J$2:$J$100)),,0,1))</f>
        <v/>
      </c>
      <c r="D143" s="15" t="str" cm="1">
        <f t="array" ref="D143">IF(OR($B143="",D$2=""),"",Projetos!$K142*_xlfn.XLOOKUP(D$2,Técnicos!$A$2:$A$100,IF(Projetos!J142=1,Técnicos!$F$2:$F$100,IF(Projetos!J142=2,Técnicos!$H$2:$H$100,Técnicos!$J$2:$J$100)),,0,1))</f>
        <v/>
      </c>
      <c r="E143" s="15" t="str" cm="1">
        <f t="array" ref="E143">IF(OR($B143="",E$2=""),"",Projetos!$K142*_xlfn.XLOOKUP(E$2,Técnicos!$A$2:$A$100,IF(Projetos!K142=1,Técnicos!$F$2:$F$100,IF(Projetos!K142=2,Técnicos!$H$2:$H$100,Técnicos!$J$2:$J$100)),,0,1))</f>
        <v/>
      </c>
      <c r="F143" s="15" t="str" cm="1">
        <f t="array" ref="F143">IF(OR($B143="",F$2=""),"",Projetos!$K142*_xlfn.XLOOKUP(F$2,Técnicos!$A$2:$A$100,IF(Projetos!L142=1,Técnicos!$F$2:$F$100,IF(Projetos!L142=2,Técnicos!$H$2:$H$100,Técnicos!$J$2:$J$100)),,0,1))</f>
        <v/>
      </c>
      <c r="G143" s="15" t="str" cm="1">
        <f t="array" ref="G143">IF(OR($B143="",G$2=""),"",Projetos!$K142*_xlfn.XLOOKUP(G$2,Técnicos!$A$2:$A$100,IF(Projetos!M142=1,Técnicos!$F$2:$F$100,IF(Projetos!M142=2,Técnicos!$H$2:$H$100,Técnicos!$J$2:$J$100)),,0,1))</f>
        <v/>
      </c>
      <c r="H143" s="15" t="str" cm="1">
        <f t="array" ref="H143">IF(OR($B143="",H$2=""),"",Projetos!$K142*_xlfn.XLOOKUP(H$2,Técnicos!$A$2:$A$100,IF(Projetos!N142=1,Técnicos!$F$2:$F$100,IF(Projetos!N142=2,Técnicos!$H$2:$H$100,Técnicos!$J$2:$J$100)),,0,1))</f>
        <v/>
      </c>
      <c r="I143" s="15" t="str" cm="1">
        <f t="array" ref="I143">IF(OR($B143="",I$2=""),"",Projetos!$K142*_xlfn.XLOOKUP(I$2,Técnicos!$A$2:$A$100,IF(Projetos!O142=1,Técnicos!$F$2:$F$100,IF(Projetos!O142=2,Técnicos!$H$2:$H$100,Técnicos!$J$2:$J$100)),,0,1))</f>
        <v/>
      </c>
      <c r="J143" s="15" t="str" cm="1">
        <f t="array" ref="J143">IF(OR($B143="",J$2=""),"",Projetos!$K142*_xlfn.XLOOKUP(J$2,Técnicos!$A$2:$A$100,IF(Projetos!P142=1,Técnicos!$F$2:$F$100,IF(Projetos!P142=2,Técnicos!$H$2:$H$100,Técnicos!$J$2:$J$100)),,0,1))</f>
        <v/>
      </c>
      <c r="K143" s="15" t="str" cm="1">
        <f t="array" ref="K143">IF(OR($B143="",K$2=""),"",Projetos!$K142*_xlfn.XLOOKUP(K$2,Técnicos!$A$2:$A$100,IF(Projetos!Q142=1,Técnicos!$F$2:$F$100,IF(Projetos!Q142=2,Técnicos!$H$2:$H$100,Técnicos!$J$2:$J$100)),,0,1))</f>
        <v/>
      </c>
      <c r="L143" s="15" t="str" cm="1">
        <f t="array" ref="L143">IF(OR($B143="",L$2=""),"",Projetos!$K142*_xlfn.XLOOKUP(L$2,Técnicos!$A$2:$A$100,IF(Projetos!R142=1,Técnicos!$F$2:$F$100,IF(Projetos!R142=2,Técnicos!$H$2:$H$100,Técnicos!$J$2:$J$100)),,0,1))</f>
        <v/>
      </c>
      <c r="M143" s="15" t="str" cm="1">
        <f t="array" ref="M143">IF(OR($B143="",M$2=""),"",Projetos!$K142*_xlfn.XLOOKUP(M$2,Técnicos!$A$2:$A$100,IF(Projetos!S142=1,Técnicos!$F$2:$F$100,IF(Projetos!S142=2,Técnicos!$H$2:$H$100,Técnicos!$J$2:$J$100)),,0,1))</f>
        <v/>
      </c>
      <c r="N143" s="15" t="str" cm="1">
        <f t="array" ref="N143">IF(OR($B143="",N$2=""),"",Projetos!$K142*_xlfn.XLOOKUP(N$2,Técnicos!$A$2:$A$100,IF(Projetos!T142=1,Técnicos!$F$2:$F$100,IF(Projetos!T142=2,Técnicos!$H$2:$H$100,Técnicos!$J$2:$J$100)),,0,1))</f>
        <v/>
      </c>
      <c r="O143" s="15" t="str" cm="1">
        <f t="array" ref="O143">IF(OR($B143="",O$2=""),"",Projetos!$K142*_xlfn.XLOOKUP(O$2,Técnicos!$A$2:$A$100,IF(Projetos!U142=1,Técnicos!$F$2:$F$100,IF(Projetos!U142=2,Técnicos!$H$2:$H$100,Técnicos!$J$2:$J$100)),,0,1))</f>
        <v/>
      </c>
      <c r="P143" s="15" t="str" cm="1">
        <f t="array" ref="P143">IF(OR($B143="",P$2=""),"",Projetos!$K142*_xlfn.XLOOKUP(P$2,Técnicos!$A$2:$A$100,IF(Projetos!V142=1,Técnicos!$F$2:$F$100,IF(Projetos!V142=2,Técnicos!$H$2:$H$100,Técnicos!$J$2:$J$100)),,0,1))</f>
        <v/>
      </c>
      <c r="Q143" s="15" t="str" cm="1">
        <f t="array" ref="Q143">IF(OR($B143="",Q$2=""),"",Projetos!$K142*_xlfn.XLOOKUP(Q$2,Técnicos!$A$2:$A$100,IF(Projetos!W142=1,Técnicos!$F$2:$F$100,IF(Projetos!W142=2,Técnicos!$H$2:$H$100,Técnicos!$J$2:$J$100)),,0,1))</f>
        <v/>
      </c>
      <c r="R143" s="15" t="str" cm="1">
        <f t="array" ref="R143">IF(OR($B143="",R$2=""),"",Projetos!$K142*_xlfn.XLOOKUP(R$2,Técnicos!$A$2:$A$100,IF(Projetos!X142=1,Técnicos!$F$2:$F$100,IF(Projetos!X142=2,Técnicos!$H$2:$H$100,Técnicos!$J$2:$J$100)),,0,1))</f>
        <v/>
      </c>
      <c r="S143" s="15" t="str" cm="1">
        <f t="array" ref="S143">IF(OR($B143="",S$2=""),"",Projetos!$K142*_xlfn.XLOOKUP(S$2,Técnicos!$A$2:$A$100,IF(Projetos!Y142=1,Técnicos!$F$2:$F$100,IF(Projetos!Y142=2,Técnicos!$H$2:$H$100,Técnicos!$J$2:$J$100)),,0,1))</f>
        <v/>
      </c>
      <c r="T143" s="15" t="str" cm="1">
        <f t="array" ref="T143">IF(OR($B143="",T$2=""),"",Projetos!$K142*_xlfn.XLOOKUP(T$2,Técnicos!$A$2:$A$100,IF(Projetos!Z142=1,Técnicos!$F$2:$F$100,IF(Projetos!Z142=2,Técnicos!$H$2:$H$100,Técnicos!$J$2:$J$100)),,0,1))</f>
        <v/>
      </c>
      <c r="U143" s="15" t="str" cm="1">
        <f t="array" ref="U143">IF(OR($B143="",U$2=""),"",Projetos!$K142*_xlfn.XLOOKUP(U$2,Técnicos!$A$2:$A$100,IF(Projetos!AA142=1,Técnicos!$F$2:$F$100,IF(Projetos!AA142=2,Técnicos!$H$2:$H$100,Técnicos!$J$2:$J$100)),,0,1))</f>
        <v/>
      </c>
      <c r="V143" s="15" t="str" cm="1">
        <f t="array" ref="V143">IF(OR($B143="",V$2=""),"",Projetos!$K142*_xlfn.XLOOKUP(V$2,Técnicos!$A$2:$A$100,IF(Projetos!AB142=1,Técnicos!$F$2:$F$100,IF(Projetos!AB142=2,Técnicos!$H$2:$H$100,Técnicos!$J$2:$J$100)),,0,1))</f>
        <v/>
      </c>
      <c r="W143" s="15" t="str" cm="1">
        <f t="array" ref="W143">IF(OR($B143="",W$2=""),"",Projetos!$K142*_xlfn.XLOOKUP(W$2,Técnicos!$A$2:$A$100,IF(Projetos!AC142=1,Técnicos!$F$2:$F$100,IF(Projetos!AC142=2,Técnicos!$H$2:$H$100,Técnicos!$J$2:$J$100)),,0,1))</f>
        <v/>
      </c>
      <c r="X143" s="15" t="str" cm="1">
        <f t="array" ref="X143">IF(OR($B143="",X$2=""),"",Projetos!$K142*_xlfn.XLOOKUP(X$2,Técnicos!$A$2:$A$100,IF(Projetos!AD142=1,Técnicos!$F$2:$F$100,IF(Projetos!AD142=2,Técnicos!$H$2:$H$100,Técnicos!$J$2:$J$100)),,0,1))</f>
        <v/>
      </c>
      <c r="Y143" s="15" t="str" cm="1">
        <f t="array" ref="Y143">IF(OR($B143="",Y$2=""),"",Projetos!$K142*_xlfn.XLOOKUP(Y$2,Técnicos!$A$2:$A$100,IF(Projetos!AE142=1,Técnicos!$F$2:$F$100,IF(Projetos!AE142=2,Técnicos!$H$2:$H$100,Técnicos!$J$2:$J$100)),,0,1))</f>
        <v/>
      </c>
      <c r="Z143" s="15" t="str" cm="1">
        <f t="array" ref="Z143">IF(OR($B143="",Z$2=""),"",Projetos!$K142*_xlfn.XLOOKUP(Z$2,Técnicos!$A$2:$A$100,IF(Projetos!AF142=1,Técnicos!$F$2:$F$100,IF(Projetos!AF142=2,Técnicos!$H$2:$H$100,Técnicos!$J$2:$J$100)),,0,1))</f>
        <v/>
      </c>
      <c r="AA143" s="15" t="str" cm="1">
        <f t="array" ref="AA143">IF(OR($B143="",AA$2=""),"",Projetos!$K142*_xlfn.XLOOKUP(AA$2,Técnicos!$A$2:$A$100,IF(Projetos!AG142=1,Técnicos!$F$2:$F$100,IF(Projetos!AG142=2,Técnicos!$H$2:$H$100,Técnicos!$J$2:$J$100)),,0,1))</f>
        <v/>
      </c>
      <c r="AB143" s="15" t="str" cm="1">
        <f t="array" ref="AB143">IF(OR($B143="",AB$2=""),"",Projetos!$K142*_xlfn.XLOOKUP(AB$2,Técnicos!$A$2:$A$100,IF(Projetos!AH142=1,Técnicos!$F$2:$F$100,IF(Projetos!AH142=2,Técnicos!$H$2:$H$100,Técnicos!$J$2:$J$100)),,0,1))</f>
        <v/>
      </c>
      <c r="AC143" s="15" t="str" cm="1">
        <f t="array" ref="AC143">IF(OR($B143="",AC$2=""),"",Projetos!$K142*_xlfn.XLOOKUP(AC$2,Técnicos!$A$2:$A$100,IF(Projetos!AI142=1,Técnicos!$F$2:$F$100,IF(Projetos!AI142=2,Técnicos!$H$2:$H$100,Técnicos!$J$2:$J$100)),,0,1))</f>
        <v/>
      </c>
      <c r="AD143" s="15" t="str" cm="1">
        <f t="array" ref="AD143">IF(OR($B143="",AD$2=""),"",Projetos!$K142*_xlfn.XLOOKUP(AD$2,Técnicos!$A$2:$A$100,IF(Projetos!AJ142=1,Técnicos!$F$2:$F$100,IF(Projetos!AJ142=2,Técnicos!$H$2:$H$100,Técnicos!$J$2:$J$100)),,0,1))</f>
        <v/>
      </c>
      <c r="AE143" s="15" t="str" cm="1">
        <f t="array" ref="AE143">IF(OR($B143="",AE$2=""),"",Projetos!$K142*_xlfn.XLOOKUP(AE$2,Técnicos!$A$2:$A$100,IF(Projetos!AK142=1,Técnicos!$F$2:$F$100,IF(Projetos!AK142=2,Técnicos!$H$2:$H$100,Técnicos!$J$2:$J$100)),,0,1))</f>
        <v/>
      </c>
      <c r="AF143" s="15" t="str" cm="1">
        <f t="array" ref="AF143">IF(OR($B143="",AF$2=""),"",Projetos!$K142*_xlfn.XLOOKUP(AF$2,Técnicos!$A$2:$A$100,IF(Projetos!AL142=1,Técnicos!$F$2:$F$100,IF(Projetos!AL142=2,Técnicos!$H$2:$H$100,Técnicos!$J$2:$J$100)),,0,1))</f>
        <v/>
      </c>
      <c r="AG143" s="15" t="str" cm="1">
        <f t="array" ref="AG143">IF(OR($B143="",AG$2=""),"",Projetos!$K142*_xlfn.XLOOKUP(AG$2,Técnicos!$A$2:$A$100,IF(Projetos!AM142=1,Técnicos!$F$2:$F$100,IF(Projetos!AM142=2,Técnicos!$H$2:$H$100,Técnicos!$J$2:$J$100)),,0,1))</f>
        <v/>
      </c>
      <c r="AH143" s="15" t="str" cm="1">
        <f t="array" ref="AH143">IF(OR($B143="",AH$2=""),"",Projetos!$K142*_xlfn.XLOOKUP(AH$2,Técnicos!$A$2:$A$100,IF(Projetos!AN142=1,Técnicos!$F$2:$F$100,IF(Projetos!AN142=2,Técnicos!$H$2:$H$100,Técnicos!$J$2:$J$100)),,0,1))</f>
        <v/>
      </c>
      <c r="AI143" s="15" t="str" cm="1">
        <f t="array" ref="AI143">IF(OR($B143="",AI$2=""),"",Projetos!$K142*_xlfn.XLOOKUP(AI$2,Técnicos!$A$2:$A$100,IF(Projetos!AO142=1,Técnicos!$F$2:$F$100,IF(Projetos!AO142=2,Técnicos!$H$2:$H$100,Técnicos!$J$2:$J$100)),,0,1))</f>
        <v/>
      </c>
      <c r="AJ143" s="15" t="str" cm="1">
        <f t="array" ref="AJ143">IF(OR($B143="",AJ$2=""),"",Projetos!$K142*_xlfn.XLOOKUP(AJ$2,Técnicos!$A$2:$A$100,IF(Projetos!AP142=1,Técnicos!$F$2:$F$100,IF(Projetos!AP142=2,Técnicos!$H$2:$H$100,Técnicos!$J$2:$J$100)),,0,1))</f>
        <v/>
      </c>
      <c r="AK143" s="15" t="str" cm="1">
        <f t="array" ref="AK143">IF(OR($B143="",AK$2=""),"",Projetos!$K142*_xlfn.XLOOKUP(AK$2,Técnicos!$A$2:$A$100,IF(Projetos!AQ142=1,Técnicos!$F$2:$F$100,IF(Projetos!AQ142=2,Técnicos!$H$2:$H$100,Técnicos!$J$2:$J$100)),,0,1))</f>
        <v/>
      </c>
      <c r="AL143" s="15" t="str" cm="1">
        <f t="array" ref="AL143">IF(OR($B143="",AL$2=""),"",Projetos!$K142*_xlfn.XLOOKUP(AL$2,Técnicos!$A$2:$A$100,IF(Projetos!AR142=1,Técnicos!$F$2:$F$100,IF(Projetos!AR142=2,Técnicos!$H$2:$H$100,Técnicos!$J$2:$J$100)),,0,1))</f>
        <v/>
      </c>
      <c r="AM143" s="15" t="str" cm="1">
        <f t="array" ref="AM143">IF(OR($B143="",AM$2=""),"",Projetos!$K142*_xlfn.XLOOKUP(AM$2,Técnicos!$A$2:$A$100,IF(Projetos!AS142=1,Técnicos!$F$2:$F$100,IF(Projetos!AS142=2,Técnicos!$H$2:$H$100,Técnicos!$J$2:$J$100)),,0,1))</f>
        <v/>
      </c>
      <c r="AN143" s="15" t="str" cm="1">
        <f t="array" ref="AN143">IF(OR($B143="",AN$2=""),"",Projetos!$K142*_xlfn.XLOOKUP(AN$2,Técnicos!$A$2:$A$100,IF(Projetos!AT142=1,Técnicos!$F$2:$F$100,IF(Projetos!AT142=2,Técnicos!$H$2:$H$100,Técnicos!$J$2:$J$100)),,0,1))</f>
        <v/>
      </c>
      <c r="AO143" s="15" t="str" cm="1">
        <f t="array" ref="AO143">IF(OR($B143="",AO$2=""),"",Projetos!$K142*_xlfn.XLOOKUP(AO$2,Técnicos!$A$2:$A$100,IF(Projetos!AU142=1,Técnicos!$F$2:$F$100,IF(Projetos!AU142=2,Técnicos!$H$2:$H$100,Técnicos!$J$2:$J$100)),,0,1))</f>
        <v/>
      </c>
      <c r="AP143" s="15" t="str" cm="1">
        <f t="array" ref="AP143">IF(OR($B143="",AP$2=""),"",Projetos!$K142*_xlfn.XLOOKUP(AP$2,Técnicos!$A$2:$A$100,IF(Projetos!AV142=1,Técnicos!$F$2:$F$100,IF(Projetos!AV142=2,Técnicos!$H$2:$H$100,Técnicos!$J$2:$J$100)),,0,1))</f>
        <v/>
      </c>
      <c r="AQ143" s="15" t="str" cm="1">
        <f t="array" ref="AQ143">IF(OR($B143="",AQ$2=""),"",Projetos!$K142*_xlfn.XLOOKUP(AQ$2,Técnicos!$A$2:$A$100,IF(Projetos!AW142=1,Técnicos!$F$2:$F$100,IF(Projetos!AW142=2,Técnicos!$H$2:$H$100,Técnicos!$J$2:$J$100)),,0,1))</f>
        <v/>
      </c>
      <c r="AR143" s="15" t="str" cm="1">
        <f t="array" ref="AR143">IF(OR($B143="",AR$2=""),"",Projetos!$K142*_xlfn.XLOOKUP(AR$2,Técnicos!$A$2:$A$100,IF(Projetos!AX142=1,Técnicos!$F$2:$F$100,IF(Projetos!AX142=2,Técnicos!$H$2:$H$100,Técnicos!$J$2:$J$100)),,0,1))</f>
        <v/>
      </c>
      <c r="AS143" s="15" t="str" cm="1">
        <f t="array" ref="AS143">IF(OR($B143="",AS$2=""),"",Projetos!$K142*_xlfn.XLOOKUP(AS$2,Técnicos!$A$2:$A$100,IF(Projetos!AY142=1,Técnicos!$F$2:$F$100,IF(Projetos!AY142=2,Técnicos!$H$2:$H$100,Técnicos!$J$2:$J$100)),,0,1))</f>
        <v/>
      </c>
      <c r="AT143" s="15" t="str" cm="1">
        <f t="array" ref="AT143">IF(OR($B143="",AT$2=""),"",Projetos!$K142*_xlfn.XLOOKUP(AT$2,Técnicos!$A$2:$A$100,IF(Projetos!AZ142=1,Técnicos!$F$2:$F$100,IF(Projetos!AZ142=2,Técnicos!$H$2:$H$100,Técnicos!$J$2:$J$100)),,0,1))</f>
        <v/>
      </c>
      <c r="AU143" s="15" t="str" cm="1">
        <f t="array" ref="AU143">IF(OR($B143="",AU$2=""),"",Projetos!$K142*_xlfn.XLOOKUP(AU$2,Técnicos!$A$2:$A$100,IF(Projetos!BA142=1,Técnicos!$F$2:$F$100,IF(Projetos!BA142=2,Técnicos!$H$2:$H$100,Técnicos!$J$2:$J$100)),,0,1))</f>
        <v/>
      </c>
      <c r="AV143" s="15" t="str" cm="1">
        <f t="array" ref="AV143">IF(OR($B143="",AV$2=""),"",Projetos!$K142*_xlfn.XLOOKUP(AV$2,Técnicos!$A$2:$A$100,IF(Projetos!BB142=1,Técnicos!$F$2:$F$100,IF(Projetos!BB142=2,Técnicos!$H$2:$H$100,Técnicos!$J$2:$J$100)),,0,1))</f>
        <v/>
      </c>
      <c r="AW143" s="15" t="str" cm="1">
        <f t="array" ref="AW143">IF(OR($B143="",AW$2=""),"",Projetos!$K142*_xlfn.XLOOKUP(AW$2,Técnicos!$A$2:$A$100,IF(Projetos!BC142=1,Técnicos!$F$2:$F$100,IF(Projetos!BC142=2,Técnicos!$H$2:$H$100,Técnicos!$J$2:$J$100)),,0,1))</f>
        <v/>
      </c>
      <c r="AX143" s="15" t="str" cm="1">
        <f t="array" ref="AX143">IF(OR($B143="",AX$2=""),"",Projetos!$K142*_xlfn.XLOOKUP(AX$2,Técnicos!$A$2:$A$100,IF(Projetos!BD142=1,Técnicos!$F$2:$F$100,IF(Projetos!BD142=2,Técnicos!$H$2:$H$100,Técnicos!$J$2:$J$100)),,0,1))</f>
        <v/>
      </c>
      <c r="AY143" s="15" t="str" cm="1">
        <f t="array" ref="AY143">IF(OR($B143="",AY$2=""),"",Projetos!$K142*_xlfn.XLOOKUP(AY$2,Técnicos!$A$2:$A$100,IF(Projetos!BE142=1,Técnicos!$F$2:$F$100,IF(Projetos!BE142=2,Técnicos!$H$2:$H$100,Técnicos!$J$2:$J$100)),,0,1))</f>
        <v/>
      </c>
      <c r="AZ143" s="15" t="str" cm="1">
        <f t="array" ref="AZ143">IF(OR($B143="",AZ$2=""),"",Projetos!$K142*_xlfn.XLOOKUP(AZ$2,Técnicos!$A$2:$A$100,IF(Projetos!BF142=1,Técnicos!$F$2:$F$100,IF(Projetos!BF142=2,Técnicos!$H$2:$H$100,Técnicos!$J$2:$J$100)),,0,1))</f>
        <v/>
      </c>
      <c r="BA143" s="15" t="str" cm="1">
        <f t="array" ref="BA143">IF(OR($B143="",BA$2=""),"",Projetos!$K142*_xlfn.XLOOKUP(BA$2,Técnicos!$A$2:$A$100,IF(Projetos!BG142=1,Técnicos!$F$2:$F$100,IF(Projetos!BG142=2,Técnicos!$H$2:$H$100,Técnicos!$J$2:$J$100)),,0,1))</f>
        <v/>
      </c>
      <c r="BB143" s="15" t="str" cm="1">
        <f t="array" ref="BB143">IF(OR($B143="",BB$2=""),"",Projetos!$K142*_xlfn.XLOOKUP(BB$2,Técnicos!$A$2:$A$100,IF(Projetos!BH142=1,Técnicos!$F$2:$F$100,IF(Projetos!BH142=2,Técnicos!$H$2:$H$100,Técnicos!$J$2:$J$100)),,0,1))</f>
        <v/>
      </c>
      <c r="BC143" s="15" t="str" cm="1">
        <f t="array" ref="BC143">IF(OR($B143="",BC$2=""),"",Projetos!$K142*_xlfn.XLOOKUP(BC$2,Técnicos!$A$2:$A$100,IF(Projetos!BI142=1,Técnicos!$F$2:$F$100,IF(Projetos!BI142=2,Técnicos!$H$2:$H$100,Técnicos!$J$2:$J$100)),,0,1))</f>
        <v/>
      </c>
      <c r="BD143" s="15" t="str" cm="1">
        <f t="array" ref="BD143">IF(OR($B143="",BD$2=""),"",Projetos!$K142*_xlfn.XLOOKUP(BD$2,Técnicos!$A$2:$A$100,IF(Projetos!BJ142=1,Técnicos!$F$2:$F$100,IF(Projetos!BJ142=2,Técnicos!$H$2:$H$100,Técnicos!$J$2:$J$100)),,0,1))</f>
        <v/>
      </c>
      <c r="BE143" s="15" t="str" cm="1">
        <f t="array" ref="BE143">IF(OR($B143="",BE$2=""),"",Projetos!$K142*_xlfn.XLOOKUP(BE$2,Técnicos!$A$2:$A$100,IF(Projetos!BK142=1,Técnicos!$F$2:$F$100,IF(Projetos!BK142=2,Técnicos!$H$2:$H$100,Técnicos!$J$2:$J$100)),,0,1))</f>
        <v/>
      </c>
      <c r="BF143" s="15" t="str" cm="1">
        <f t="array" ref="BF143">IF(OR($B143="",BF$2=""),"",Projetos!$K142*_xlfn.XLOOKUP(BF$2,Técnicos!$A$2:$A$100,IF(Projetos!BL142=1,Técnicos!$F$2:$F$100,IF(Projetos!BL142=2,Técnicos!$H$2:$H$100,Técnicos!$J$2:$J$100)),,0,1))</f>
        <v/>
      </c>
      <c r="BG143" s="15" t="str" cm="1">
        <f t="array" ref="BG143">IF(OR($B143="",BG$2=""),"",Projetos!$K142*_xlfn.XLOOKUP(BG$2,Técnicos!$A$2:$A$100,IF(Projetos!BM142=1,Técnicos!$F$2:$F$100,IF(Projetos!BM142=2,Técnicos!$H$2:$H$100,Técnicos!$J$2:$J$100)),,0,1))</f>
        <v/>
      </c>
      <c r="BH143" s="15" t="str" cm="1">
        <f t="array" ref="BH143">IF(OR($B143="",BH$2=""),"",Projetos!$K142*_xlfn.XLOOKUP(BH$2,Técnicos!$A$2:$A$100,IF(Projetos!BN142=1,Técnicos!$F$2:$F$100,IF(Projetos!BN142=2,Técnicos!$H$2:$H$100,Técnicos!$J$2:$J$100)),,0,1))</f>
        <v/>
      </c>
      <c r="BI143" s="15" t="str" cm="1">
        <f t="array" ref="BI143">IF(OR($B143="",BI$2=""),"",Projetos!$K142*_xlfn.XLOOKUP(BI$2,Técnicos!$A$2:$A$100,IF(Projetos!BO142=1,Técnicos!$F$2:$F$100,IF(Projetos!BO142=2,Técnicos!$H$2:$H$100,Técnicos!$J$2:$J$100)),,0,1))</f>
        <v/>
      </c>
      <c r="BJ143" s="15" t="str" cm="1">
        <f t="array" ref="BJ143">IF(OR($B143="",BJ$2=""),"",Projetos!$K142*_xlfn.XLOOKUP(BJ$2,Técnicos!$A$2:$A$100,IF(Projetos!BP142=1,Técnicos!$F$2:$F$100,IF(Projetos!BP142=2,Técnicos!$H$2:$H$100,Técnicos!$J$2:$J$100)),,0,1))</f>
        <v/>
      </c>
      <c r="BK143" s="15" t="str" cm="1">
        <f t="array" ref="BK143">IF(OR($B143="",BK$2=""),"",Projetos!$K142*_xlfn.XLOOKUP(BK$2,Técnicos!$A$2:$A$100,IF(Projetos!BQ142=1,Técnicos!$F$2:$F$100,IF(Projetos!BQ142=2,Técnicos!$H$2:$H$100,Técnicos!$J$2:$J$100)),,0,1))</f>
        <v/>
      </c>
      <c r="BL143" s="15" t="str" cm="1">
        <f t="array" ref="BL143">IF(OR($B143="",BL$2=""),"",Projetos!$K142*_xlfn.XLOOKUP(BL$2,Técnicos!$A$2:$A$100,IF(Projetos!BR142=1,Técnicos!$F$2:$F$100,IF(Projetos!BR142=2,Técnicos!$H$2:$H$100,Técnicos!$J$2:$J$100)),,0,1))</f>
        <v/>
      </c>
      <c r="BM143" s="15" t="str" cm="1">
        <f t="array" ref="BM143">IF(OR($B143="",BM$2=""),"",Projetos!$K142*_xlfn.XLOOKUP(BM$2,Técnicos!$A$2:$A$100,IF(Projetos!BS142=1,Técnicos!$F$2:$F$100,IF(Projetos!BS142=2,Técnicos!$H$2:$H$100,Técnicos!$J$2:$J$100)),,0,1))</f>
        <v/>
      </c>
      <c r="BN143" s="15" t="str" cm="1">
        <f t="array" ref="BN143">IF(OR($B143="",BN$2=""),"",Projetos!$K142*_xlfn.XLOOKUP(BN$2,Técnicos!$A$2:$A$100,IF(Projetos!BT142=1,Técnicos!$F$2:$F$100,IF(Projetos!BT142=2,Técnicos!$H$2:$H$100,Técnicos!$J$2:$J$100)),,0,1))</f>
        <v/>
      </c>
      <c r="BO143" s="15" t="str" cm="1">
        <f t="array" ref="BO143">IF(OR($B143="",BO$2=""),"",Projetos!$K142*_xlfn.XLOOKUP(BO$2,Técnicos!$A$2:$A$100,IF(Projetos!BU142=1,Técnicos!$F$2:$F$100,IF(Projetos!BU142=2,Técnicos!$H$2:$H$100,Técnicos!$J$2:$J$100)),,0,1))</f>
        <v/>
      </c>
      <c r="BP143" s="15" t="str" cm="1">
        <f t="array" ref="BP143">IF(OR($B143="",BP$2=""),"",Projetos!$K142*_xlfn.XLOOKUP(BP$2,Técnicos!$A$2:$A$100,IF(Projetos!BV142=1,Técnicos!$F$2:$F$100,IF(Projetos!BV142=2,Técnicos!$H$2:$H$100,Técnicos!$J$2:$J$100)),,0,1))</f>
        <v/>
      </c>
      <c r="BQ143" s="15" t="str" cm="1">
        <f t="array" ref="BQ143">IF(OR($B143="",BQ$2=""),"",Projetos!$K142*_xlfn.XLOOKUP(BQ$2,Técnicos!$A$2:$A$100,IF(Projetos!BW142=1,Técnicos!$F$2:$F$100,IF(Projetos!BW142=2,Técnicos!$H$2:$H$100,Técnicos!$J$2:$J$100)),,0,1))</f>
        <v/>
      </c>
    </row>
    <row r="144" spans="3:69" x14ac:dyDescent="0.25">
      <c r="C144" s="15" t="str" cm="1">
        <f t="array" ref="C144">IF(OR($B144="",C$2=""),"",Projetos!$K143*_xlfn.XLOOKUP(C$2,Técnicos!$A$2:$A$100,IF(Projetos!I143=1,Técnicos!$F$2:$F$100,IF(Projetos!I143=2,Técnicos!$H$2:$H$100,Técnicos!$J$2:$J$100)),,0,1))</f>
        <v/>
      </c>
      <c r="D144" s="15" t="str" cm="1">
        <f t="array" ref="D144">IF(OR($B144="",D$2=""),"",Projetos!$K143*_xlfn.XLOOKUP(D$2,Técnicos!$A$2:$A$100,IF(Projetos!J143=1,Técnicos!$F$2:$F$100,IF(Projetos!J143=2,Técnicos!$H$2:$H$100,Técnicos!$J$2:$J$100)),,0,1))</f>
        <v/>
      </c>
      <c r="E144" s="15" t="str" cm="1">
        <f t="array" ref="E144">IF(OR($B144="",E$2=""),"",Projetos!$K143*_xlfn.XLOOKUP(E$2,Técnicos!$A$2:$A$100,IF(Projetos!K143=1,Técnicos!$F$2:$F$100,IF(Projetos!K143=2,Técnicos!$H$2:$H$100,Técnicos!$J$2:$J$100)),,0,1))</f>
        <v/>
      </c>
      <c r="F144" s="15" t="str" cm="1">
        <f t="array" ref="F144">IF(OR($B144="",F$2=""),"",Projetos!$K143*_xlfn.XLOOKUP(F$2,Técnicos!$A$2:$A$100,IF(Projetos!L143=1,Técnicos!$F$2:$F$100,IF(Projetos!L143=2,Técnicos!$H$2:$H$100,Técnicos!$J$2:$J$100)),,0,1))</f>
        <v/>
      </c>
      <c r="G144" s="15" t="str" cm="1">
        <f t="array" ref="G144">IF(OR($B144="",G$2=""),"",Projetos!$K143*_xlfn.XLOOKUP(G$2,Técnicos!$A$2:$A$100,IF(Projetos!M143=1,Técnicos!$F$2:$F$100,IF(Projetos!M143=2,Técnicos!$H$2:$H$100,Técnicos!$J$2:$J$100)),,0,1))</f>
        <v/>
      </c>
      <c r="H144" s="15" t="str" cm="1">
        <f t="array" ref="H144">IF(OR($B144="",H$2=""),"",Projetos!$K143*_xlfn.XLOOKUP(H$2,Técnicos!$A$2:$A$100,IF(Projetos!N143=1,Técnicos!$F$2:$F$100,IF(Projetos!N143=2,Técnicos!$H$2:$H$100,Técnicos!$J$2:$J$100)),,0,1))</f>
        <v/>
      </c>
      <c r="I144" s="15" t="str" cm="1">
        <f t="array" ref="I144">IF(OR($B144="",I$2=""),"",Projetos!$K143*_xlfn.XLOOKUP(I$2,Técnicos!$A$2:$A$100,IF(Projetos!O143=1,Técnicos!$F$2:$F$100,IF(Projetos!O143=2,Técnicos!$H$2:$H$100,Técnicos!$J$2:$J$100)),,0,1))</f>
        <v/>
      </c>
      <c r="J144" s="15" t="str" cm="1">
        <f t="array" ref="J144">IF(OR($B144="",J$2=""),"",Projetos!$K143*_xlfn.XLOOKUP(J$2,Técnicos!$A$2:$A$100,IF(Projetos!P143=1,Técnicos!$F$2:$F$100,IF(Projetos!P143=2,Técnicos!$H$2:$H$100,Técnicos!$J$2:$J$100)),,0,1))</f>
        <v/>
      </c>
      <c r="K144" s="15" t="str" cm="1">
        <f t="array" ref="K144">IF(OR($B144="",K$2=""),"",Projetos!$K143*_xlfn.XLOOKUP(K$2,Técnicos!$A$2:$A$100,IF(Projetos!Q143=1,Técnicos!$F$2:$F$100,IF(Projetos!Q143=2,Técnicos!$H$2:$H$100,Técnicos!$J$2:$J$100)),,0,1))</f>
        <v/>
      </c>
      <c r="L144" s="15" t="str" cm="1">
        <f t="array" ref="L144">IF(OR($B144="",L$2=""),"",Projetos!$K143*_xlfn.XLOOKUP(L$2,Técnicos!$A$2:$A$100,IF(Projetos!R143=1,Técnicos!$F$2:$F$100,IF(Projetos!R143=2,Técnicos!$H$2:$H$100,Técnicos!$J$2:$J$100)),,0,1))</f>
        <v/>
      </c>
      <c r="M144" s="15" t="str" cm="1">
        <f t="array" ref="M144">IF(OR($B144="",M$2=""),"",Projetos!$K143*_xlfn.XLOOKUP(M$2,Técnicos!$A$2:$A$100,IF(Projetos!S143=1,Técnicos!$F$2:$F$100,IF(Projetos!S143=2,Técnicos!$H$2:$H$100,Técnicos!$J$2:$J$100)),,0,1))</f>
        <v/>
      </c>
      <c r="N144" s="15" t="str" cm="1">
        <f t="array" ref="N144">IF(OR($B144="",N$2=""),"",Projetos!$K143*_xlfn.XLOOKUP(N$2,Técnicos!$A$2:$A$100,IF(Projetos!T143=1,Técnicos!$F$2:$F$100,IF(Projetos!T143=2,Técnicos!$H$2:$H$100,Técnicos!$J$2:$J$100)),,0,1))</f>
        <v/>
      </c>
      <c r="O144" s="15" t="str" cm="1">
        <f t="array" ref="O144">IF(OR($B144="",O$2=""),"",Projetos!$K143*_xlfn.XLOOKUP(O$2,Técnicos!$A$2:$A$100,IF(Projetos!U143=1,Técnicos!$F$2:$F$100,IF(Projetos!U143=2,Técnicos!$H$2:$H$100,Técnicos!$J$2:$J$100)),,0,1))</f>
        <v/>
      </c>
      <c r="P144" s="15" t="str" cm="1">
        <f t="array" ref="P144">IF(OR($B144="",P$2=""),"",Projetos!$K143*_xlfn.XLOOKUP(P$2,Técnicos!$A$2:$A$100,IF(Projetos!V143=1,Técnicos!$F$2:$F$100,IF(Projetos!V143=2,Técnicos!$H$2:$H$100,Técnicos!$J$2:$J$100)),,0,1))</f>
        <v/>
      </c>
      <c r="Q144" s="15" t="str" cm="1">
        <f t="array" ref="Q144">IF(OR($B144="",Q$2=""),"",Projetos!$K143*_xlfn.XLOOKUP(Q$2,Técnicos!$A$2:$A$100,IF(Projetos!W143=1,Técnicos!$F$2:$F$100,IF(Projetos!W143=2,Técnicos!$H$2:$H$100,Técnicos!$J$2:$J$100)),,0,1))</f>
        <v/>
      </c>
      <c r="R144" s="15" t="str" cm="1">
        <f t="array" ref="R144">IF(OR($B144="",R$2=""),"",Projetos!$K143*_xlfn.XLOOKUP(R$2,Técnicos!$A$2:$A$100,IF(Projetos!X143=1,Técnicos!$F$2:$F$100,IF(Projetos!X143=2,Técnicos!$H$2:$H$100,Técnicos!$J$2:$J$100)),,0,1))</f>
        <v/>
      </c>
      <c r="S144" s="15" t="str" cm="1">
        <f t="array" ref="S144">IF(OR($B144="",S$2=""),"",Projetos!$K143*_xlfn.XLOOKUP(S$2,Técnicos!$A$2:$A$100,IF(Projetos!Y143=1,Técnicos!$F$2:$F$100,IF(Projetos!Y143=2,Técnicos!$H$2:$H$100,Técnicos!$J$2:$J$100)),,0,1))</f>
        <v/>
      </c>
      <c r="T144" s="15" t="str" cm="1">
        <f t="array" ref="T144">IF(OR($B144="",T$2=""),"",Projetos!$K143*_xlfn.XLOOKUP(T$2,Técnicos!$A$2:$A$100,IF(Projetos!Z143=1,Técnicos!$F$2:$F$100,IF(Projetos!Z143=2,Técnicos!$H$2:$H$100,Técnicos!$J$2:$J$100)),,0,1))</f>
        <v/>
      </c>
      <c r="U144" s="15" t="str" cm="1">
        <f t="array" ref="U144">IF(OR($B144="",U$2=""),"",Projetos!$K143*_xlfn.XLOOKUP(U$2,Técnicos!$A$2:$A$100,IF(Projetos!AA143=1,Técnicos!$F$2:$F$100,IF(Projetos!AA143=2,Técnicos!$H$2:$H$100,Técnicos!$J$2:$J$100)),,0,1))</f>
        <v/>
      </c>
      <c r="V144" s="15" t="str" cm="1">
        <f t="array" ref="V144">IF(OR($B144="",V$2=""),"",Projetos!$K143*_xlfn.XLOOKUP(V$2,Técnicos!$A$2:$A$100,IF(Projetos!AB143=1,Técnicos!$F$2:$F$100,IF(Projetos!AB143=2,Técnicos!$H$2:$H$100,Técnicos!$J$2:$J$100)),,0,1))</f>
        <v/>
      </c>
      <c r="W144" s="15" t="str" cm="1">
        <f t="array" ref="W144">IF(OR($B144="",W$2=""),"",Projetos!$K143*_xlfn.XLOOKUP(W$2,Técnicos!$A$2:$A$100,IF(Projetos!AC143=1,Técnicos!$F$2:$F$100,IF(Projetos!AC143=2,Técnicos!$H$2:$H$100,Técnicos!$J$2:$J$100)),,0,1))</f>
        <v/>
      </c>
      <c r="X144" s="15" t="str" cm="1">
        <f t="array" ref="X144">IF(OR($B144="",X$2=""),"",Projetos!$K143*_xlfn.XLOOKUP(X$2,Técnicos!$A$2:$A$100,IF(Projetos!AD143=1,Técnicos!$F$2:$F$100,IF(Projetos!AD143=2,Técnicos!$H$2:$H$100,Técnicos!$J$2:$J$100)),,0,1))</f>
        <v/>
      </c>
      <c r="Y144" s="15" t="str" cm="1">
        <f t="array" ref="Y144">IF(OR($B144="",Y$2=""),"",Projetos!$K143*_xlfn.XLOOKUP(Y$2,Técnicos!$A$2:$A$100,IF(Projetos!AE143=1,Técnicos!$F$2:$F$100,IF(Projetos!AE143=2,Técnicos!$H$2:$H$100,Técnicos!$J$2:$J$100)),,0,1))</f>
        <v/>
      </c>
      <c r="Z144" s="15" t="str" cm="1">
        <f t="array" ref="Z144">IF(OR($B144="",Z$2=""),"",Projetos!$K143*_xlfn.XLOOKUP(Z$2,Técnicos!$A$2:$A$100,IF(Projetos!AF143=1,Técnicos!$F$2:$F$100,IF(Projetos!AF143=2,Técnicos!$H$2:$H$100,Técnicos!$J$2:$J$100)),,0,1))</f>
        <v/>
      </c>
      <c r="AA144" s="15" t="str" cm="1">
        <f t="array" ref="AA144">IF(OR($B144="",AA$2=""),"",Projetos!$K143*_xlfn.XLOOKUP(AA$2,Técnicos!$A$2:$A$100,IF(Projetos!AG143=1,Técnicos!$F$2:$F$100,IF(Projetos!AG143=2,Técnicos!$H$2:$H$100,Técnicos!$J$2:$J$100)),,0,1))</f>
        <v/>
      </c>
      <c r="AB144" s="15" t="str" cm="1">
        <f t="array" ref="AB144">IF(OR($B144="",AB$2=""),"",Projetos!$K143*_xlfn.XLOOKUP(AB$2,Técnicos!$A$2:$A$100,IF(Projetos!AH143=1,Técnicos!$F$2:$F$100,IF(Projetos!AH143=2,Técnicos!$H$2:$H$100,Técnicos!$J$2:$J$100)),,0,1))</f>
        <v/>
      </c>
      <c r="AC144" s="15" t="str" cm="1">
        <f t="array" ref="AC144">IF(OR($B144="",AC$2=""),"",Projetos!$K143*_xlfn.XLOOKUP(AC$2,Técnicos!$A$2:$A$100,IF(Projetos!AI143=1,Técnicos!$F$2:$F$100,IF(Projetos!AI143=2,Técnicos!$H$2:$H$100,Técnicos!$J$2:$J$100)),,0,1))</f>
        <v/>
      </c>
      <c r="AD144" s="15" t="str" cm="1">
        <f t="array" ref="AD144">IF(OR($B144="",AD$2=""),"",Projetos!$K143*_xlfn.XLOOKUP(AD$2,Técnicos!$A$2:$A$100,IF(Projetos!AJ143=1,Técnicos!$F$2:$F$100,IF(Projetos!AJ143=2,Técnicos!$H$2:$H$100,Técnicos!$J$2:$J$100)),,0,1))</f>
        <v/>
      </c>
      <c r="AE144" s="15" t="str" cm="1">
        <f t="array" ref="AE144">IF(OR($B144="",AE$2=""),"",Projetos!$K143*_xlfn.XLOOKUP(AE$2,Técnicos!$A$2:$A$100,IF(Projetos!AK143=1,Técnicos!$F$2:$F$100,IF(Projetos!AK143=2,Técnicos!$H$2:$H$100,Técnicos!$J$2:$J$100)),,0,1))</f>
        <v/>
      </c>
      <c r="AF144" s="15" t="str" cm="1">
        <f t="array" ref="AF144">IF(OR($B144="",AF$2=""),"",Projetos!$K143*_xlfn.XLOOKUP(AF$2,Técnicos!$A$2:$A$100,IF(Projetos!AL143=1,Técnicos!$F$2:$F$100,IF(Projetos!AL143=2,Técnicos!$H$2:$H$100,Técnicos!$J$2:$J$100)),,0,1))</f>
        <v/>
      </c>
      <c r="AG144" s="15" t="str" cm="1">
        <f t="array" ref="AG144">IF(OR($B144="",AG$2=""),"",Projetos!$K143*_xlfn.XLOOKUP(AG$2,Técnicos!$A$2:$A$100,IF(Projetos!AM143=1,Técnicos!$F$2:$F$100,IF(Projetos!AM143=2,Técnicos!$H$2:$H$100,Técnicos!$J$2:$J$100)),,0,1))</f>
        <v/>
      </c>
      <c r="AH144" s="15" t="str" cm="1">
        <f t="array" ref="AH144">IF(OR($B144="",AH$2=""),"",Projetos!$K143*_xlfn.XLOOKUP(AH$2,Técnicos!$A$2:$A$100,IF(Projetos!AN143=1,Técnicos!$F$2:$F$100,IF(Projetos!AN143=2,Técnicos!$H$2:$H$100,Técnicos!$J$2:$J$100)),,0,1))</f>
        <v/>
      </c>
      <c r="AI144" s="15" t="str" cm="1">
        <f t="array" ref="AI144">IF(OR($B144="",AI$2=""),"",Projetos!$K143*_xlfn.XLOOKUP(AI$2,Técnicos!$A$2:$A$100,IF(Projetos!AO143=1,Técnicos!$F$2:$F$100,IF(Projetos!AO143=2,Técnicos!$H$2:$H$100,Técnicos!$J$2:$J$100)),,0,1))</f>
        <v/>
      </c>
      <c r="AJ144" s="15" t="str" cm="1">
        <f t="array" ref="AJ144">IF(OR($B144="",AJ$2=""),"",Projetos!$K143*_xlfn.XLOOKUP(AJ$2,Técnicos!$A$2:$A$100,IF(Projetos!AP143=1,Técnicos!$F$2:$F$100,IF(Projetos!AP143=2,Técnicos!$H$2:$H$100,Técnicos!$J$2:$J$100)),,0,1))</f>
        <v/>
      </c>
      <c r="AK144" s="15" t="str" cm="1">
        <f t="array" ref="AK144">IF(OR($B144="",AK$2=""),"",Projetos!$K143*_xlfn.XLOOKUP(AK$2,Técnicos!$A$2:$A$100,IF(Projetos!AQ143=1,Técnicos!$F$2:$F$100,IF(Projetos!AQ143=2,Técnicos!$H$2:$H$100,Técnicos!$J$2:$J$100)),,0,1))</f>
        <v/>
      </c>
      <c r="AL144" s="15" t="str" cm="1">
        <f t="array" ref="AL144">IF(OR($B144="",AL$2=""),"",Projetos!$K143*_xlfn.XLOOKUP(AL$2,Técnicos!$A$2:$A$100,IF(Projetos!AR143=1,Técnicos!$F$2:$F$100,IF(Projetos!AR143=2,Técnicos!$H$2:$H$100,Técnicos!$J$2:$J$100)),,0,1))</f>
        <v/>
      </c>
      <c r="AM144" s="15" t="str" cm="1">
        <f t="array" ref="AM144">IF(OR($B144="",AM$2=""),"",Projetos!$K143*_xlfn.XLOOKUP(AM$2,Técnicos!$A$2:$A$100,IF(Projetos!AS143=1,Técnicos!$F$2:$F$100,IF(Projetos!AS143=2,Técnicos!$H$2:$H$100,Técnicos!$J$2:$J$100)),,0,1))</f>
        <v/>
      </c>
      <c r="AN144" s="15" t="str" cm="1">
        <f t="array" ref="AN144">IF(OR($B144="",AN$2=""),"",Projetos!$K143*_xlfn.XLOOKUP(AN$2,Técnicos!$A$2:$A$100,IF(Projetos!AT143=1,Técnicos!$F$2:$F$100,IF(Projetos!AT143=2,Técnicos!$H$2:$H$100,Técnicos!$J$2:$J$100)),,0,1))</f>
        <v/>
      </c>
      <c r="AO144" s="15" t="str" cm="1">
        <f t="array" ref="AO144">IF(OR($B144="",AO$2=""),"",Projetos!$K143*_xlfn.XLOOKUP(AO$2,Técnicos!$A$2:$A$100,IF(Projetos!AU143=1,Técnicos!$F$2:$F$100,IF(Projetos!AU143=2,Técnicos!$H$2:$H$100,Técnicos!$J$2:$J$100)),,0,1))</f>
        <v/>
      </c>
      <c r="AP144" s="15" t="str" cm="1">
        <f t="array" ref="AP144">IF(OR($B144="",AP$2=""),"",Projetos!$K143*_xlfn.XLOOKUP(AP$2,Técnicos!$A$2:$A$100,IF(Projetos!AV143=1,Técnicos!$F$2:$F$100,IF(Projetos!AV143=2,Técnicos!$H$2:$H$100,Técnicos!$J$2:$J$100)),,0,1))</f>
        <v/>
      </c>
      <c r="AQ144" s="15" t="str" cm="1">
        <f t="array" ref="AQ144">IF(OR($B144="",AQ$2=""),"",Projetos!$K143*_xlfn.XLOOKUP(AQ$2,Técnicos!$A$2:$A$100,IF(Projetos!AW143=1,Técnicos!$F$2:$F$100,IF(Projetos!AW143=2,Técnicos!$H$2:$H$100,Técnicos!$J$2:$J$100)),,0,1))</f>
        <v/>
      </c>
      <c r="AR144" s="15" t="str" cm="1">
        <f t="array" ref="AR144">IF(OR($B144="",AR$2=""),"",Projetos!$K143*_xlfn.XLOOKUP(AR$2,Técnicos!$A$2:$A$100,IF(Projetos!AX143=1,Técnicos!$F$2:$F$100,IF(Projetos!AX143=2,Técnicos!$H$2:$H$100,Técnicos!$J$2:$J$100)),,0,1))</f>
        <v/>
      </c>
      <c r="AS144" s="15" t="str" cm="1">
        <f t="array" ref="AS144">IF(OR($B144="",AS$2=""),"",Projetos!$K143*_xlfn.XLOOKUP(AS$2,Técnicos!$A$2:$A$100,IF(Projetos!AY143=1,Técnicos!$F$2:$F$100,IF(Projetos!AY143=2,Técnicos!$H$2:$H$100,Técnicos!$J$2:$J$100)),,0,1))</f>
        <v/>
      </c>
      <c r="AT144" s="15" t="str" cm="1">
        <f t="array" ref="AT144">IF(OR($B144="",AT$2=""),"",Projetos!$K143*_xlfn.XLOOKUP(AT$2,Técnicos!$A$2:$A$100,IF(Projetos!AZ143=1,Técnicos!$F$2:$F$100,IF(Projetos!AZ143=2,Técnicos!$H$2:$H$100,Técnicos!$J$2:$J$100)),,0,1))</f>
        <v/>
      </c>
      <c r="AU144" s="15" t="str" cm="1">
        <f t="array" ref="AU144">IF(OR($B144="",AU$2=""),"",Projetos!$K143*_xlfn.XLOOKUP(AU$2,Técnicos!$A$2:$A$100,IF(Projetos!BA143=1,Técnicos!$F$2:$F$100,IF(Projetos!BA143=2,Técnicos!$H$2:$H$100,Técnicos!$J$2:$J$100)),,0,1))</f>
        <v/>
      </c>
      <c r="AV144" s="15" t="str" cm="1">
        <f t="array" ref="AV144">IF(OR($B144="",AV$2=""),"",Projetos!$K143*_xlfn.XLOOKUP(AV$2,Técnicos!$A$2:$A$100,IF(Projetos!BB143=1,Técnicos!$F$2:$F$100,IF(Projetos!BB143=2,Técnicos!$H$2:$H$100,Técnicos!$J$2:$J$100)),,0,1))</f>
        <v/>
      </c>
      <c r="AW144" s="15" t="str" cm="1">
        <f t="array" ref="AW144">IF(OR($B144="",AW$2=""),"",Projetos!$K143*_xlfn.XLOOKUP(AW$2,Técnicos!$A$2:$A$100,IF(Projetos!BC143=1,Técnicos!$F$2:$F$100,IF(Projetos!BC143=2,Técnicos!$H$2:$H$100,Técnicos!$J$2:$J$100)),,0,1))</f>
        <v/>
      </c>
      <c r="AX144" s="15" t="str" cm="1">
        <f t="array" ref="AX144">IF(OR($B144="",AX$2=""),"",Projetos!$K143*_xlfn.XLOOKUP(AX$2,Técnicos!$A$2:$A$100,IF(Projetos!BD143=1,Técnicos!$F$2:$F$100,IF(Projetos!BD143=2,Técnicos!$H$2:$H$100,Técnicos!$J$2:$J$100)),,0,1))</f>
        <v/>
      </c>
      <c r="AY144" s="15" t="str" cm="1">
        <f t="array" ref="AY144">IF(OR($B144="",AY$2=""),"",Projetos!$K143*_xlfn.XLOOKUP(AY$2,Técnicos!$A$2:$A$100,IF(Projetos!BE143=1,Técnicos!$F$2:$F$100,IF(Projetos!BE143=2,Técnicos!$H$2:$H$100,Técnicos!$J$2:$J$100)),,0,1))</f>
        <v/>
      </c>
      <c r="AZ144" s="15" t="str" cm="1">
        <f t="array" ref="AZ144">IF(OR($B144="",AZ$2=""),"",Projetos!$K143*_xlfn.XLOOKUP(AZ$2,Técnicos!$A$2:$A$100,IF(Projetos!BF143=1,Técnicos!$F$2:$F$100,IF(Projetos!BF143=2,Técnicos!$H$2:$H$100,Técnicos!$J$2:$J$100)),,0,1))</f>
        <v/>
      </c>
      <c r="BA144" s="15" t="str" cm="1">
        <f t="array" ref="BA144">IF(OR($B144="",BA$2=""),"",Projetos!$K143*_xlfn.XLOOKUP(BA$2,Técnicos!$A$2:$A$100,IF(Projetos!BG143=1,Técnicos!$F$2:$F$100,IF(Projetos!BG143=2,Técnicos!$H$2:$H$100,Técnicos!$J$2:$J$100)),,0,1))</f>
        <v/>
      </c>
      <c r="BB144" s="15" t="str" cm="1">
        <f t="array" ref="BB144">IF(OR($B144="",BB$2=""),"",Projetos!$K143*_xlfn.XLOOKUP(BB$2,Técnicos!$A$2:$A$100,IF(Projetos!BH143=1,Técnicos!$F$2:$F$100,IF(Projetos!BH143=2,Técnicos!$H$2:$H$100,Técnicos!$J$2:$J$100)),,0,1))</f>
        <v/>
      </c>
      <c r="BC144" s="15" t="str" cm="1">
        <f t="array" ref="BC144">IF(OR($B144="",BC$2=""),"",Projetos!$K143*_xlfn.XLOOKUP(BC$2,Técnicos!$A$2:$A$100,IF(Projetos!BI143=1,Técnicos!$F$2:$F$100,IF(Projetos!BI143=2,Técnicos!$H$2:$H$100,Técnicos!$J$2:$J$100)),,0,1))</f>
        <v/>
      </c>
      <c r="BD144" s="15" t="str" cm="1">
        <f t="array" ref="BD144">IF(OR($B144="",BD$2=""),"",Projetos!$K143*_xlfn.XLOOKUP(BD$2,Técnicos!$A$2:$A$100,IF(Projetos!BJ143=1,Técnicos!$F$2:$F$100,IF(Projetos!BJ143=2,Técnicos!$H$2:$H$100,Técnicos!$J$2:$J$100)),,0,1))</f>
        <v/>
      </c>
      <c r="BE144" s="15" t="str" cm="1">
        <f t="array" ref="BE144">IF(OR($B144="",BE$2=""),"",Projetos!$K143*_xlfn.XLOOKUP(BE$2,Técnicos!$A$2:$A$100,IF(Projetos!BK143=1,Técnicos!$F$2:$F$100,IF(Projetos!BK143=2,Técnicos!$H$2:$H$100,Técnicos!$J$2:$J$100)),,0,1))</f>
        <v/>
      </c>
      <c r="BF144" s="15" t="str" cm="1">
        <f t="array" ref="BF144">IF(OR($B144="",BF$2=""),"",Projetos!$K143*_xlfn.XLOOKUP(BF$2,Técnicos!$A$2:$A$100,IF(Projetos!BL143=1,Técnicos!$F$2:$F$100,IF(Projetos!BL143=2,Técnicos!$H$2:$H$100,Técnicos!$J$2:$J$100)),,0,1))</f>
        <v/>
      </c>
      <c r="BG144" s="15" t="str" cm="1">
        <f t="array" ref="BG144">IF(OR($B144="",BG$2=""),"",Projetos!$K143*_xlfn.XLOOKUP(BG$2,Técnicos!$A$2:$A$100,IF(Projetos!BM143=1,Técnicos!$F$2:$F$100,IF(Projetos!BM143=2,Técnicos!$H$2:$H$100,Técnicos!$J$2:$J$100)),,0,1))</f>
        <v/>
      </c>
      <c r="BH144" s="15" t="str" cm="1">
        <f t="array" ref="BH144">IF(OR($B144="",BH$2=""),"",Projetos!$K143*_xlfn.XLOOKUP(BH$2,Técnicos!$A$2:$A$100,IF(Projetos!BN143=1,Técnicos!$F$2:$F$100,IF(Projetos!BN143=2,Técnicos!$H$2:$H$100,Técnicos!$J$2:$J$100)),,0,1))</f>
        <v/>
      </c>
      <c r="BI144" s="15" t="str" cm="1">
        <f t="array" ref="BI144">IF(OR($B144="",BI$2=""),"",Projetos!$K143*_xlfn.XLOOKUP(BI$2,Técnicos!$A$2:$A$100,IF(Projetos!BO143=1,Técnicos!$F$2:$F$100,IF(Projetos!BO143=2,Técnicos!$H$2:$H$100,Técnicos!$J$2:$J$100)),,0,1))</f>
        <v/>
      </c>
      <c r="BJ144" s="15" t="str" cm="1">
        <f t="array" ref="BJ144">IF(OR($B144="",BJ$2=""),"",Projetos!$K143*_xlfn.XLOOKUP(BJ$2,Técnicos!$A$2:$A$100,IF(Projetos!BP143=1,Técnicos!$F$2:$F$100,IF(Projetos!BP143=2,Técnicos!$H$2:$H$100,Técnicos!$J$2:$J$100)),,0,1))</f>
        <v/>
      </c>
      <c r="BK144" s="15" t="str" cm="1">
        <f t="array" ref="BK144">IF(OR($B144="",BK$2=""),"",Projetos!$K143*_xlfn.XLOOKUP(BK$2,Técnicos!$A$2:$A$100,IF(Projetos!BQ143=1,Técnicos!$F$2:$F$100,IF(Projetos!BQ143=2,Técnicos!$H$2:$H$100,Técnicos!$J$2:$J$100)),,0,1))</f>
        <v/>
      </c>
      <c r="BL144" s="15" t="str" cm="1">
        <f t="array" ref="BL144">IF(OR($B144="",BL$2=""),"",Projetos!$K143*_xlfn.XLOOKUP(BL$2,Técnicos!$A$2:$A$100,IF(Projetos!BR143=1,Técnicos!$F$2:$F$100,IF(Projetos!BR143=2,Técnicos!$H$2:$H$100,Técnicos!$J$2:$J$100)),,0,1))</f>
        <v/>
      </c>
      <c r="BM144" s="15" t="str" cm="1">
        <f t="array" ref="BM144">IF(OR($B144="",BM$2=""),"",Projetos!$K143*_xlfn.XLOOKUP(BM$2,Técnicos!$A$2:$A$100,IF(Projetos!BS143=1,Técnicos!$F$2:$F$100,IF(Projetos!BS143=2,Técnicos!$H$2:$H$100,Técnicos!$J$2:$J$100)),,0,1))</f>
        <v/>
      </c>
      <c r="BN144" s="15" t="str" cm="1">
        <f t="array" ref="BN144">IF(OR($B144="",BN$2=""),"",Projetos!$K143*_xlfn.XLOOKUP(BN$2,Técnicos!$A$2:$A$100,IF(Projetos!BT143=1,Técnicos!$F$2:$F$100,IF(Projetos!BT143=2,Técnicos!$H$2:$H$100,Técnicos!$J$2:$J$100)),,0,1))</f>
        <v/>
      </c>
      <c r="BO144" s="15" t="str" cm="1">
        <f t="array" ref="BO144">IF(OR($B144="",BO$2=""),"",Projetos!$K143*_xlfn.XLOOKUP(BO$2,Técnicos!$A$2:$A$100,IF(Projetos!BU143=1,Técnicos!$F$2:$F$100,IF(Projetos!BU143=2,Técnicos!$H$2:$H$100,Técnicos!$J$2:$J$100)),,0,1))</f>
        <v/>
      </c>
      <c r="BP144" s="15" t="str" cm="1">
        <f t="array" ref="BP144">IF(OR($B144="",BP$2=""),"",Projetos!$K143*_xlfn.XLOOKUP(BP$2,Técnicos!$A$2:$A$100,IF(Projetos!BV143=1,Técnicos!$F$2:$F$100,IF(Projetos!BV143=2,Técnicos!$H$2:$H$100,Técnicos!$J$2:$J$100)),,0,1))</f>
        <v/>
      </c>
      <c r="BQ144" s="15" t="str" cm="1">
        <f t="array" ref="BQ144">IF(OR($B144="",BQ$2=""),"",Projetos!$K143*_xlfn.XLOOKUP(BQ$2,Técnicos!$A$2:$A$100,IF(Projetos!BW143=1,Técnicos!$F$2:$F$100,IF(Projetos!BW143=2,Técnicos!$H$2:$H$100,Técnicos!$J$2:$J$100)),,0,1))</f>
        <v/>
      </c>
    </row>
    <row r="145" spans="3:69" x14ac:dyDescent="0.25">
      <c r="C145" s="15" t="str" cm="1">
        <f t="array" ref="C145">IF(OR($B145="",C$2=""),"",Projetos!$K144*_xlfn.XLOOKUP(C$2,Técnicos!$A$2:$A$100,IF(Projetos!I144=1,Técnicos!$F$2:$F$100,IF(Projetos!I144=2,Técnicos!$H$2:$H$100,Técnicos!$J$2:$J$100)),,0,1))</f>
        <v/>
      </c>
      <c r="D145" s="15" t="str" cm="1">
        <f t="array" ref="D145">IF(OR($B145="",D$2=""),"",Projetos!$K144*_xlfn.XLOOKUP(D$2,Técnicos!$A$2:$A$100,IF(Projetos!J144=1,Técnicos!$F$2:$F$100,IF(Projetos!J144=2,Técnicos!$H$2:$H$100,Técnicos!$J$2:$J$100)),,0,1))</f>
        <v/>
      </c>
      <c r="E145" s="15" t="str" cm="1">
        <f t="array" ref="E145">IF(OR($B145="",E$2=""),"",Projetos!$K144*_xlfn.XLOOKUP(E$2,Técnicos!$A$2:$A$100,IF(Projetos!K144=1,Técnicos!$F$2:$F$100,IF(Projetos!K144=2,Técnicos!$H$2:$H$100,Técnicos!$J$2:$J$100)),,0,1))</f>
        <v/>
      </c>
      <c r="F145" s="15" t="str" cm="1">
        <f t="array" ref="F145">IF(OR($B145="",F$2=""),"",Projetos!$K144*_xlfn.XLOOKUP(F$2,Técnicos!$A$2:$A$100,IF(Projetos!L144=1,Técnicos!$F$2:$F$100,IF(Projetos!L144=2,Técnicos!$H$2:$H$100,Técnicos!$J$2:$J$100)),,0,1))</f>
        <v/>
      </c>
      <c r="G145" s="15" t="str" cm="1">
        <f t="array" ref="G145">IF(OR($B145="",G$2=""),"",Projetos!$K144*_xlfn.XLOOKUP(G$2,Técnicos!$A$2:$A$100,IF(Projetos!M144=1,Técnicos!$F$2:$F$100,IF(Projetos!M144=2,Técnicos!$H$2:$H$100,Técnicos!$J$2:$J$100)),,0,1))</f>
        <v/>
      </c>
      <c r="H145" s="15" t="str" cm="1">
        <f t="array" ref="H145">IF(OR($B145="",H$2=""),"",Projetos!$K144*_xlfn.XLOOKUP(H$2,Técnicos!$A$2:$A$100,IF(Projetos!N144=1,Técnicos!$F$2:$F$100,IF(Projetos!N144=2,Técnicos!$H$2:$H$100,Técnicos!$J$2:$J$100)),,0,1))</f>
        <v/>
      </c>
      <c r="I145" s="15" t="str" cm="1">
        <f t="array" ref="I145">IF(OR($B145="",I$2=""),"",Projetos!$K144*_xlfn.XLOOKUP(I$2,Técnicos!$A$2:$A$100,IF(Projetos!O144=1,Técnicos!$F$2:$F$100,IF(Projetos!O144=2,Técnicos!$H$2:$H$100,Técnicos!$J$2:$J$100)),,0,1))</f>
        <v/>
      </c>
      <c r="J145" s="15" t="str" cm="1">
        <f t="array" ref="J145">IF(OR($B145="",J$2=""),"",Projetos!$K144*_xlfn.XLOOKUP(J$2,Técnicos!$A$2:$A$100,IF(Projetos!P144=1,Técnicos!$F$2:$F$100,IF(Projetos!P144=2,Técnicos!$H$2:$H$100,Técnicos!$J$2:$J$100)),,0,1))</f>
        <v/>
      </c>
      <c r="K145" s="15" t="str" cm="1">
        <f t="array" ref="K145">IF(OR($B145="",K$2=""),"",Projetos!$K144*_xlfn.XLOOKUP(K$2,Técnicos!$A$2:$A$100,IF(Projetos!Q144=1,Técnicos!$F$2:$F$100,IF(Projetos!Q144=2,Técnicos!$H$2:$H$100,Técnicos!$J$2:$J$100)),,0,1))</f>
        <v/>
      </c>
      <c r="L145" s="15" t="str" cm="1">
        <f t="array" ref="L145">IF(OR($B145="",L$2=""),"",Projetos!$K144*_xlfn.XLOOKUP(L$2,Técnicos!$A$2:$A$100,IF(Projetos!R144=1,Técnicos!$F$2:$F$100,IF(Projetos!R144=2,Técnicos!$H$2:$H$100,Técnicos!$J$2:$J$100)),,0,1))</f>
        <v/>
      </c>
      <c r="M145" s="15" t="str" cm="1">
        <f t="array" ref="M145">IF(OR($B145="",M$2=""),"",Projetos!$K144*_xlfn.XLOOKUP(M$2,Técnicos!$A$2:$A$100,IF(Projetos!S144=1,Técnicos!$F$2:$F$100,IF(Projetos!S144=2,Técnicos!$H$2:$H$100,Técnicos!$J$2:$J$100)),,0,1))</f>
        <v/>
      </c>
      <c r="N145" s="15" t="str" cm="1">
        <f t="array" ref="N145">IF(OR($B145="",N$2=""),"",Projetos!$K144*_xlfn.XLOOKUP(N$2,Técnicos!$A$2:$A$100,IF(Projetos!T144=1,Técnicos!$F$2:$F$100,IF(Projetos!T144=2,Técnicos!$H$2:$H$100,Técnicos!$J$2:$J$100)),,0,1))</f>
        <v/>
      </c>
      <c r="O145" s="15" t="str" cm="1">
        <f t="array" ref="O145">IF(OR($B145="",O$2=""),"",Projetos!$K144*_xlfn.XLOOKUP(O$2,Técnicos!$A$2:$A$100,IF(Projetos!U144=1,Técnicos!$F$2:$F$100,IF(Projetos!U144=2,Técnicos!$H$2:$H$100,Técnicos!$J$2:$J$100)),,0,1))</f>
        <v/>
      </c>
      <c r="P145" s="15" t="str" cm="1">
        <f t="array" ref="P145">IF(OR($B145="",P$2=""),"",Projetos!$K144*_xlfn.XLOOKUP(P$2,Técnicos!$A$2:$A$100,IF(Projetos!V144=1,Técnicos!$F$2:$F$100,IF(Projetos!V144=2,Técnicos!$H$2:$H$100,Técnicos!$J$2:$J$100)),,0,1))</f>
        <v/>
      </c>
      <c r="Q145" s="15" t="str" cm="1">
        <f t="array" ref="Q145">IF(OR($B145="",Q$2=""),"",Projetos!$K144*_xlfn.XLOOKUP(Q$2,Técnicos!$A$2:$A$100,IF(Projetos!W144=1,Técnicos!$F$2:$F$100,IF(Projetos!W144=2,Técnicos!$H$2:$H$100,Técnicos!$J$2:$J$100)),,0,1))</f>
        <v/>
      </c>
      <c r="R145" s="15" t="str" cm="1">
        <f t="array" ref="R145">IF(OR($B145="",R$2=""),"",Projetos!$K144*_xlfn.XLOOKUP(R$2,Técnicos!$A$2:$A$100,IF(Projetos!X144=1,Técnicos!$F$2:$F$100,IF(Projetos!X144=2,Técnicos!$H$2:$H$100,Técnicos!$J$2:$J$100)),,0,1))</f>
        <v/>
      </c>
      <c r="S145" s="15" t="str" cm="1">
        <f t="array" ref="S145">IF(OR($B145="",S$2=""),"",Projetos!$K144*_xlfn.XLOOKUP(S$2,Técnicos!$A$2:$A$100,IF(Projetos!Y144=1,Técnicos!$F$2:$F$100,IF(Projetos!Y144=2,Técnicos!$H$2:$H$100,Técnicos!$J$2:$J$100)),,0,1))</f>
        <v/>
      </c>
      <c r="T145" s="15" t="str" cm="1">
        <f t="array" ref="T145">IF(OR($B145="",T$2=""),"",Projetos!$K144*_xlfn.XLOOKUP(T$2,Técnicos!$A$2:$A$100,IF(Projetos!Z144=1,Técnicos!$F$2:$F$100,IF(Projetos!Z144=2,Técnicos!$H$2:$H$100,Técnicos!$J$2:$J$100)),,0,1))</f>
        <v/>
      </c>
      <c r="U145" s="15" t="str" cm="1">
        <f t="array" ref="U145">IF(OR($B145="",U$2=""),"",Projetos!$K144*_xlfn.XLOOKUP(U$2,Técnicos!$A$2:$A$100,IF(Projetos!AA144=1,Técnicos!$F$2:$F$100,IF(Projetos!AA144=2,Técnicos!$H$2:$H$100,Técnicos!$J$2:$J$100)),,0,1))</f>
        <v/>
      </c>
      <c r="V145" s="15" t="str" cm="1">
        <f t="array" ref="V145">IF(OR($B145="",V$2=""),"",Projetos!$K144*_xlfn.XLOOKUP(V$2,Técnicos!$A$2:$A$100,IF(Projetos!AB144=1,Técnicos!$F$2:$F$100,IF(Projetos!AB144=2,Técnicos!$H$2:$H$100,Técnicos!$J$2:$J$100)),,0,1))</f>
        <v/>
      </c>
      <c r="W145" s="15" t="str" cm="1">
        <f t="array" ref="W145">IF(OR($B145="",W$2=""),"",Projetos!$K144*_xlfn.XLOOKUP(W$2,Técnicos!$A$2:$A$100,IF(Projetos!AC144=1,Técnicos!$F$2:$F$100,IF(Projetos!AC144=2,Técnicos!$H$2:$H$100,Técnicos!$J$2:$J$100)),,0,1))</f>
        <v/>
      </c>
      <c r="X145" s="15" t="str" cm="1">
        <f t="array" ref="X145">IF(OR($B145="",X$2=""),"",Projetos!$K144*_xlfn.XLOOKUP(X$2,Técnicos!$A$2:$A$100,IF(Projetos!AD144=1,Técnicos!$F$2:$F$100,IF(Projetos!AD144=2,Técnicos!$H$2:$H$100,Técnicos!$J$2:$J$100)),,0,1))</f>
        <v/>
      </c>
      <c r="Y145" s="15" t="str" cm="1">
        <f t="array" ref="Y145">IF(OR($B145="",Y$2=""),"",Projetos!$K144*_xlfn.XLOOKUP(Y$2,Técnicos!$A$2:$A$100,IF(Projetos!AE144=1,Técnicos!$F$2:$F$100,IF(Projetos!AE144=2,Técnicos!$H$2:$H$100,Técnicos!$J$2:$J$100)),,0,1))</f>
        <v/>
      </c>
      <c r="Z145" s="15" t="str" cm="1">
        <f t="array" ref="Z145">IF(OR($B145="",Z$2=""),"",Projetos!$K144*_xlfn.XLOOKUP(Z$2,Técnicos!$A$2:$A$100,IF(Projetos!AF144=1,Técnicos!$F$2:$F$100,IF(Projetos!AF144=2,Técnicos!$H$2:$H$100,Técnicos!$J$2:$J$100)),,0,1))</f>
        <v/>
      </c>
      <c r="AA145" s="15" t="str" cm="1">
        <f t="array" ref="AA145">IF(OR($B145="",AA$2=""),"",Projetos!$K144*_xlfn.XLOOKUP(AA$2,Técnicos!$A$2:$A$100,IF(Projetos!AG144=1,Técnicos!$F$2:$F$100,IF(Projetos!AG144=2,Técnicos!$H$2:$H$100,Técnicos!$J$2:$J$100)),,0,1))</f>
        <v/>
      </c>
      <c r="AB145" s="15" t="str" cm="1">
        <f t="array" ref="AB145">IF(OR($B145="",AB$2=""),"",Projetos!$K144*_xlfn.XLOOKUP(AB$2,Técnicos!$A$2:$A$100,IF(Projetos!AH144=1,Técnicos!$F$2:$F$100,IF(Projetos!AH144=2,Técnicos!$H$2:$H$100,Técnicos!$J$2:$J$100)),,0,1))</f>
        <v/>
      </c>
      <c r="AC145" s="15" t="str" cm="1">
        <f t="array" ref="AC145">IF(OR($B145="",AC$2=""),"",Projetos!$K144*_xlfn.XLOOKUP(AC$2,Técnicos!$A$2:$A$100,IF(Projetos!AI144=1,Técnicos!$F$2:$F$100,IF(Projetos!AI144=2,Técnicos!$H$2:$H$100,Técnicos!$J$2:$J$100)),,0,1))</f>
        <v/>
      </c>
      <c r="AD145" s="15" t="str" cm="1">
        <f t="array" ref="AD145">IF(OR($B145="",AD$2=""),"",Projetos!$K144*_xlfn.XLOOKUP(AD$2,Técnicos!$A$2:$A$100,IF(Projetos!AJ144=1,Técnicos!$F$2:$F$100,IF(Projetos!AJ144=2,Técnicos!$H$2:$H$100,Técnicos!$J$2:$J$100)),,0,1))</f>
        <v/>
      </c>
      <c r="AE145" s="15" t="str" cm="1">
        <f t="array" ref="AE145">IF(OR($B145="",AE$2=""),"",Projetos!$K144*_xlfn.XLOOKUP(AE$2,Técnicos!$A$2:$A$100,IF(Projetos!AK144=1,Técnicos!$F$2:$F$100,IF(Projetos!AK144=2,Técnicos!$H$2:$H$100,Técnicos!$J$2:$J$100)),,0,1))</f>
        <v/>
      </c>
      <c r="AF145" s="15" t="str" cm="1">
        <f t="array" ref="AF145">IF(OR($B145="",AF$2=""),"",Projetos!$K144*_xlfn.XLOOKUP(AF$2,Técnicos!$A$2:$A$100,IF(Projetos!AL144=1,Técnicos!$F$2:$F$100,IF(Projetos!AL144=2,Técnicos!$H$2:$H$100,Técnicos!$J$2:$J$100)),,0,1))</f>
        <v/>
      </c>
      <c r="AG145" s="15" t="str" cm="1">
        <f t="array" ref="AG145">IF(OR($B145="",AG$2=""),"",Projetos!$K144*_xlfn.XLOOKUP(AG$2,Técnicos!$A$2:$A$100,IF(Projetos!AM144=1,Técnicos!$F$2:$F$100,IF(Projetos!AM144=2,Técnicos!$H$2:$H$100,Técnicos!$J$2:$J$100)),,0,1))</f>
        <v/>
      </c>
      <c r="AH145" s="15" t="str" cm="1">
        <f t="array" ref="AH145">IF(OR($B145="",AH$2=""),"",Projetos!$K144*_xlfn.XLOOKUP(AH$2,Técnicos!$A$2:$A$100,IF(Projetos!AN144=1,Técnicos!$F$2:$F$100,IF(Projetos!AN144=2,Técnicos!$H$2:$H$100,Técnicos!$J$2:$J$100)),,0,1))</f>
        <v/>
      </c>
      <c r="AI145" s="15" t="str" cm="1">
        <f t="array" ref="AI145">IF(OR($B145="",AI$2=""),"",Projetos!$K144*_xlfn.XLOOKUP(AI$2,Técnicos!$A$2:$A$100,IF(Projetos!AO144=1,Técnicos!$F$2:$F$100,IF(Projetos!AO144=2,Técnicos!$H$2:$H$100,Técnicos!$J$2:$J$100)),,0,1))</f>
        <v/>
      </c>
      <c r="AJ145" s="15" t="str" cm="1">
        <f t="array" ref="AJ145">IF(OR($B145="",AJ$2=""),"",Projetos!$K144*_xlfn.XLOOKUP(AJ$2,Técnicos!$A$2:$A$100,IF(Projetos!AP144=1,Técnicos!$F$2:$F$100,IF(Projetos!AP144=2,Técnicos!$H$2:$H$100,Técnicos!$J$2:$J$100)),,0,1))</f>
        <v/>
      </c>
      <c r="AK145" s="15" t="str" cm="1">
        <f t="array" ref="AK145">IF(OR($B145="",AK$2=""),"",Projetos!$K144*_xlfn.XLOOKUP(AK$2,Técnicos!$A$2:$A$100,IF(Projetos!AQ144=1,Técnicos!$F$2:$F$100,IF(Projetos!AQ144=2,Técnicos!$H$2:$H$100,Técnicos!$J$2:$J$100)),,0,1))</f>
        <v/>
      </c>
      <c r="AL145" s="15" t="str" cm="1">
        <f t="array" ref="AL145">IF(OR($B145="",AL$2=""),"",Projetos!$K144*_xlfn.XLOOKUP(AL$2,Técnicos!$A$2:$A$100,IF(Projetos!AR144=1,Técnicos!$F$2:$F$100,IF(Projetos!AR144=2,Técnicos!$H$2:$H$100,Técnicos!$J$2:$J$100)),,0,1))</f>
        <v/>
      </c>
      <c r="AM145" s="15" t="str" cm="1">
        <f t="array" ref="AM145">IF(OR($B145="",AM$2=""),"",Projetos!$K144*_xlfn.XLOOKUP(AM$2,Técnicos!$A$2:$A$100,IF(Projetos!AS144=1,Técnicos!$F$2:$F$100,IF(Projetos!AS144=2,Técnicos!$H$2:$H$100,Técnicos!$J$2:$J$100)),,0,1))</f>
        <v/>
      </c>
      <c r="AN145" s="15" t="str" cm="1">
        <f t="array" ref="AN145">IF(OR($B145="",AN$2=""),"",Projetos!$K144*_xlfn.XLOOKUP(AN$2,Técnicos!$A$2:$A$100,IF(Projetos!AT144=1,Técnicos!$F$2:$F$100,IF(Projetos!AT144=2,Técnicos!$H$2:$H$100,Técnicos!$J$2:$J$100)),,0,1))</f>
        <v/>
      </c>
      <c r="AO145" s="15" t="str" cm="1">
        <f t="array" ref="AO145">IF(OR($B145="",AO$2=""),"",Projetos!$K144*_xlfn.XLOOKUP(AO$2,Técnicos!$A$2:$A$100,IF(Projetos!AU144=1,Técnicos!$F$2:$F$100,IF(Projetos!AU144=2,Técnicos!$H$2:$H$100,Técnicos!$J$2:$J$100)),,0,1))</f>
        <v/>
      </c>
      <c r="AP145" s="15" t="str" cm="1">
        <f t="array" ref="AP145">IF(OR($B145="",AP$2=""),"",Projetos!$K144*_xlfn.XLOOKUP(AP$2,Técnicos!$A$2:$A$100,IF(Projetos!AV144=1,Técnicos!$F$2:$F$100,IF(Projetos!AV144=2,Técnicos!$H$2:$H$100,Técnicos!$J$2:$J$100)),,0,1))</f>
        <v/>
      </c>
      <c r="AQ145" s="15" t="str" cm="1">
        <f t="array" ref="AQ145">IF(OR($B145="",AQ$2=""),"",Projetos!$K144*_xlfn.XLOOKUP(AQ$2,Técnicos!$A$2:$A$100,IF(Projetos!AW144=1,Técnicos!$F$2:$F$100,IF(Projetos!AW144=2,Técnicos!$H$2:$H$100,Técnicos!$J$2:$J$100)),,0,1))</f>
        <v/>
      </c>
      <c r="AR145" s="15" t="str" cm="1">
        <f t="array" ref="AR145">IF(OR($B145="",AR$2=""),"",Projetos!$K144*_xlfn.XLOOKUP(AR$2,Técnicos!$A$2:$A$100,IF(Projetos!AX144=1,Técnicos!$F$2:$F$100,IF(Projetos!AX144=2,Técnicos!$H$2:$H$100,Técnicos!$J$2:$J$100)),,0,1))</f>
        <v/>
      </c>
      <c r="AS145" s="15" t="str" cm="1">
        <f t="array" ref="AS145">IF(OR($B145="",AS$2=""),"",Projetos!$K144*_xlfn.XLOOKUP(AS$2,Técnicos!$A$2:$A$100,IF(Projetos!AY144=1,Técnicos!$F$2:$F$100,IF(Projetos!AY144=2,Técnicos!$H$2:$H$100,Técnicos!$J$2:$J$100)),,0,1))</f>
        <v/>
      </c>
      <c r="AT145" s="15" t="str" cm="1">
        <f t="array" ref="AT145">IF(OR($B145="",AT$2=""),"",Projetos!$K144*_xlfn.XLOOKUP(AT$2,Técnicos!$A$2:$A$100,IF(Projetos!AZ144=1,Técnicos!$F$2:$F$100,IF(Projetos!AZ144=2,Técnicos!$H$2:$H$100,Técnicos!$J$2:$J$100)),,0,1))</f>
        <v/>
      </c>
      <c r="AU145" s="15" t="str" cm="1">
        <f t="array" ref="AU145">IF(OR($B145="",AU$2=""),"",Projetos!$K144*_xlfn.XLOOKUP(AU$2,Técnicos!$A$2:$A$100,IF(Projetos!BA144=1,Técnicos!$F$2:$F$100,IF(Projetos!BA144=2,Técnicos!$H$2:$H$100,Técnicos!$J$2:$J$100)),,0,1))</f>
        <v/>
      </c>
      <c r="AV145" s="15" t="str" cm="1">
        <f t="array" ref="AV145">IF(OR($B145="",AV$2=""),"",Projetos!$K144*_xlfn.XLOOKUP(AV$2,Técnicos!$A$2:$A$100,IF(Projetos!BB144=1,Técnicos!$F$2:$F$100,IF(Projetos!BB144=2,Técnicos!$H$2:$H$100,Técnicos!$J$2:$J$100)),,0,1))</f>
        <v/>
      </c>
      <c r="AW145" s="15" t="str" cm="1">
        <f t="array" ref="AW145">IF(OR($B145="",AW$2=""),"",Projetos!$K144*_xlfn.XLOOKUP(AW$2,Técnicos!$A$2:$A$100,IF(Projetos!BC144=1,Técnicos!$F$2:$F$100,IF(Projetos!BC144=2,Técnicos!$H$2:$H$100,Técnicos!$J$2:$J$100)),,0,1))</f>
        <v/>
      </c>
      <c r="AX145" s="15" t="str" cm="1">
        <f t="array" ref="AX145">IF(OR($B145="",AX$2=""),"",Projetos!$K144*_xlfn.XLOOKUP(AX$2,Técnicos!$A$2:$A$100,IF(Projetos!BD144=1,Técnicos!$F$2:$F$100,IF(Projetos!BD144=2,Técnicos!$H$2:$H$100,Técnicos!$J$2:$J$100)),,0,1))</f>
        <v/>
      </c>
      <c r="AY145" s="15" t="str" cm="1">
        <f t="array" ref="AY145">IF(OR($B145="",AY$2=""),"",Projetos!$K144*_xlfn.XLOOKUP(AY$2,Técnicos!$A$2:$A$100,IF(Projetos!BE144=1,Técnicos!$F$2:$F$100,IF(Projetos!BE144=2,Técnicos!$H$2:$H$100,Técnicos!$J$2:$J$100)),,0,1))</f>
        <v/>
      </c>
      <c r="AZ145" s="15" t="str" cm="1">
        <f t="array" ref="AZ145">IF(OR($B145="",AZ$2=""),"",Projetos!$K144*_xlfn.XLOOKUP(AZ$2,Técnicos!$A$2:$A$100,IF(Projetos!BF144=1,Técnicos!$F$2:$F$100,IF(Projetos!BF144=2,Técnicos!$H$2:$H$100,Técnicos!$J$2:$J$100)),,0,1))</f>
        <v/>
      </c>
      <c r="BA145" s="15" t="str" cm="1">
        <f t="array" ref="BA145">IF(OR($B145="",BA$2=""),"",Projetos!$K144*_xlfn.XLOOKUP(BA$2,Técnicos!$A$2:$A$100,IF(Projetos!BG144=1,Técnicos!$F$2:$F$100,IF(Projetos!BG144=2,Técnicos!$H$2:$H$100,Técnicos!$J$2:$J$100)),,0,1))</f>
        <v/>
      </c>
      <c r="BB145" s="15" t="str" cm="1">
        <f t="array" ref="BB145">IF(OR($B145="",BB$2=""),"",Projetos!$K144*_xlfn.XLOOKUP(BB$2,Técnicos!$A$2:$A$100,IF(Projetos!BH144=1,Técnicos!$F$2:$F$100,IF(Projetos!BH144=2,Técnicos!$H$2:$H$100,Técnicos!$J$2:$J$100)),,0,1))</f>
        <v/>
      </c>
      <c r="BC145" s="15" t="str" cm="1">
        <f t="array" ref="BC145">IF(OR($B145="",BC$2=""),"",Projetos!$K144*_xlfn.XLOOKUP(BC$2,Técnicos!$A$2:$A$100,IF(Projetos!BI144=1,Técnicos!$F$2:$F$100,IF(Projetos!BI144=2,Técnicos!$H$2:$H$100,Técnicos!$J$2:$J$100)),,0,1))</f>
        <v/>
      </c>
      <c r="BD145" s="15" t="str" cm="1">
        <f t="array" ref="BD145">IF(OR($B145="",BD$2=""),"",Projetos!$K144*_xlfn.XLOOKUP(BD$2,Técnicos!$A$2:$A$100,IF(Projetos!BJ144=1,Técnicos!$F$2:$F$100,IF(Projetos!BJ144=2,Técnicos!$H$2:$H$100,Técnicos!$J$2:$J$100)),,0,1))</f>
        <v/>
      </c>
      <c r="BE145" s="15" t="str" cm="1">
        <f t="array" ref="BE145">IF(OR($B145="",BE$2=""),"",Projetos!$K144*_xlfn.XLOOKUP(BE$2,Técnicos!$A$2:$A$100,IF(Projetos!BK144=1,Técnicos!$F$2:$F$100,IF(Projetos!BK144=2,Técnicos!$H$2:$H$100,Técnicos!$J$2:$J$100)),,0,1))</f>
        <v/>
      </c>
      <c r="BF145" s="15" t="str" cm="1">
        <f t="array" ref="BF145">IF(OR($B145="",BF$2=""),"",Projetos!$K144*_xlfn.XLOOKUP(BF$2,Técnicos!$A$2:$A$100,IF(Projetos!BL144=1,Técnicos!$F$2:$F$100,IF(Projetos!BL144=2,Técnicos!$H$2:$H$100,Técnicos!$J$2:$J$100)),,0,1))</f>
        <v/>
      </c>
      <c r="BG145" s="15" t="str" cm="1">
        <f t="array" ref="BG145">IF(OR($B145="",BG$2=""),"",Projetos!$K144*_xlfn.XLOOKUP(BG$2,Técnicos!$A$2:$A$100,IF(Projetos!BM144=1,Técnicos!$F$2:$F$100,IF(Projetos!BM144=2,Técnicos!$H$2:$H$100,Técnicos!$J$2:$J$100)),,0,1))</f>
        <v/>
      </c>
      <c r="BH145" s="15" t="str" cm="1">
        <f t="array" ref="BH145">IF(OR($B145="",BH$2=""),"",Projetos!$K144*_xlfn.XLOOKUP(BH$2,Técnicos!$A$2:$A$100,IF(Projetos!BN144=1,Técnicos!$F$2:$F$100,IF(Projetos!BN144=2,Técnicos!$H$2:$H$100,Técnicos!$J$2:$J$100)),,0,1))</f>
        <v/>
      </c>
      <c r="BI145" s="15" t="str" cm="1">
        <f t="array" ref="BI145">IF(OR($B145="",BI$2=""),"",Projetos!$K144*_xlfn.XLOOKUP(BI$2,Técnicos!$A$2:$A$100,IF(Projetos!BO144=1,Técnicos!$F$2:$F$100,IF(Projetos!BO144=2,Técnicos!$H$2:$H$100,Técnicos!$J$2:$J$100)),,0,1))</f>
        <v/>
      </c>
      <c r="BJ145" s="15" t="str" cm="1">
        <f t="array" ref="BJ145">IF(OR($B145="",BJ$2=""),"",Projetos!$K144*_xlfn.XLOOKUP(BJ$2,Técnicos!$A$2:$A$100,IF(Projetos!BP144=1,Técnicos!$F$2:$F$100,IF(Projetos!BP144=2,Técnicos!$H$2:$H$100,Técnicos!$J$2:$J$100)),,0,1))</f>
        <v/>
      </c>
      <c r="BK145" s="15" t="str" cm="1">
        <f t="array" ref="BK145">IF(OR($B145="",BK$2=""),"",Projetos!$K144*_xlfn.XLOOKUP(BK$2,Técnicos!$A$2:$A$100,IF(Projetos!BQ144=1,Técnicos!$F$2:$F$100,IF(Projetos!BQ144=2,Técnicos!$H$2:$H$100,Técnicos!$J$2:$J$100)),,0,1))</f>
        <v/>
      </c>
      <c r="BL145" s="15" t="str" cm="1">
        <f t="array" ref="BL145">IF(OR($B145="",BL$2=""),"",Projetos!$K144*_xlfn.XLOOKUP(BL$2,Técnicos!$A$2:$A$100,IF(Projetos!BR144=1,Técnicos!$F$2:$F$100,IF(Projetos!BR144=2,Técnicos!$H$2:$H$100,Técnicos!$J$2:$J$100)),,0,1))</f>
        <v/>
      </c>
      <c r="BM145" s="15" t="str" cm="1">
        <f t="array" ref="BM145">IF(OR($B145="",BM$2=""),"",Projetos!$K144*_xlfn.XLOOKUP(BM$2,Técnicos!$A$2:$A$100,IF(Projetos!BS144=1,Técnicos!$F$2:$F$100,IF(Projetos!BS144=2,Técnicos!$H$2:$H$100,Técnicos!$J$2:$J$100)),,0,1))</f>
        <v/>
      </c>
      <c r="BN145" s="15" t="str" cm="1">
        <f t="array" ref="BN145">IF(OR($B145="",BN$2=""),"",Projetos!$K144*_xlfn.XLOOKUP(BN$2,Técnicos!$A$2:$A$100,IF(Projetos!BT144=1,Técnicos!$F$2:$F$100,IF(Projetos!BT144=2,Técnicos!$H$2:$H$100,Técnicos!$J$2:$J$100)),,0,1))</f>
        <v/>
      </c>
      <c r="BO145" s="15" t="str" cm="1">
        <f t="array" ref="BO145">IF(OR($B145="",BO$2=""),"",Projetos!$K144*_xlfn.XLOOKUP(BO$2,Técnicos!$A$2:$A$100,IF(Projetos!BU144=1,Técnicos!$F$2:$F$100,IF(Projetos!BU144=2,Técnicos!$H$2:$H$100,Técnicos!$J$2:$J$100)),,0,1))</f>
        <v/>
      </c>
      <c r="BP145" s="15" t="str" cm="1">
        <f t="array" ref="BP145">IF(OR($B145="",BP$2=""),"",Projetos!$K144*_xlfn.XLOOKUP(BP$2,Técnicos!$A$2:$A$100,IF(Projetos!BV144=1,Técnicos!$F$2:$F$100,IF(Projetos!BV144=2,Técnicos!$H$2:$H$100,Técnicos!$J$2:$J$100)),,0,1))</f>
        <v/>
      </c>
      <c r="BQ145" s="15" t="str" cm="1">
        <f t="array" ref="BQ145">IF(OR($B145="",BQ$2=""),"",Projetos!$K144*_xlfn.XLOOKUP(BQ$2,Técnicos!$A$2:$A$100,IF(Projetos!BW144=1,Técnicos!$F$2:$F$100,IF(Projetos!BW144=2,Técnicos!$H$2:$H$100,Técnicos!$J$2:$J$100)),,0,1))</f>
        <v/>
      </c>
    </row>
    <row r="146" spans="3:69" x14ac:dyDescent="0.25">
      <c r="C146" s="15" t="str" cm="1">
        <f t="array" ref="C146">IF(OR($B146="",C$2=""),"",Projetos!$K145*_xlfn.XLOOKUP(C$2,Técnicos!$A$2:$A$100,IF(Projetos!I145=1,Técnicos!$F$2:$F$100,IF(Projetos!I145=2,Técnicos!$H$2:$H$100,Técnicos!$J$2:$J$100)),,0,1))</f>
        <v/>
      </c>
      <c r="D146" s="15" t="str" cm="1">
        <f t="array" ref="D146">IF(OR($B146="",D$2=""),"",Projetos!$K145*_xlfn.XLOOKUP(D$2,Técnicos!$A$2:$A$100,IF(Projetos!J145=1,Técnicos!$F$2:$F$100,IF(Projetos!J145=2,Técnicos!$H$2:$H$100,Técnicos!$J$2:$J$100)),,0,1))</f>
        <v/>
      </c>
      <c r="E146" s="15" t="str" cm="1">
        <f t="array" ref="E146">IF(OR($B146="",E$2=""),"",Projetos!$K145*_xlfn.XLOOKUP(E$2,Técnicos!$A$2:$A$100,IF(Projetos!K145=1,Técnicos!$F$2:$F$100,IF(Projetos!K145=2,Técnicos!$H$2:$H$100,Técnicos!$J$2:$J$100)),,0,1))</f>
        <v/>
      </c>
      <c r="F146" s="15" t="str" cm="1">
        <f t="array" ref="F146">IF(OR($B146="",F$2=""),"",Projetos!$K145*_xlfn.XLOOKUP(F$2,Técnicos!$A$2:$A$100,IF(Projetos!L145=1,Técnicos!$F$2:$F$100,IF(Projetos!L145=2,Técnicos!$H$2:$H$100,Técnicos!$J$2:$J$100)),,0,1))</f>
        <v/>
      </c>
      <c r="G146" s="15" t="str" cm="1">
        <f t="array" ref="G146">IF(OR($B146="",G$2=""),"",Projetos!$K145*_xlfn.XLOOKUP(G$2,Técnicos!$A$2:$A$100,IF(Projetos!M145=1,Técnicos!$F$2:$F$100,IF(Projetos!M145=2,Técnicos!$H$2:$H$100,Técnicos!$J$2:$J$100)),,0,1))</f>
        <v/>
      </c>
      <c r="H146" s="15" t="str" cm="1">
        <f t="array" ref="H146">IF(OR($B146="",H$2=""),"",Projetos!$K145*_xlfn.XLOOKUP(H$2,Técnicos!$A$2:$A$100,IF(Projetos!N145=1,Técnicos!$F$2:$F$100,IF(Projetos!N145=2,Técnicos!$H$2:$H$100,Técnicos!$J$2:$J$100)),,0,1))</f>
        <v/>
      </c>
      <c r="I146" s="15" t="str" cm="1">
        <f t="array" ref="I146">IF(OR($B146="",I$2=""),"",Projetos!$K145*_xlfn.XLOOKUP(I$2,Técnicos!$A$2:$A$100,IF(Projetos!O145=1,Técnicos!$F$2:$F$100,IF(Projetos!O145=2,Técnicos!$H$2:$H$100,Técnicos!$J$2:$J$100)),,0,1))</f>
        <v/>
      </c>
      <c r="J146" s="15" t="str" cm="1">
        <f t="array" ref="J146">IF(OR($B146="",J$2=""),"",Projetos!$K145*_xlfn.XLOOKUP(J$2,Técnicos!$A$2:$A$100,IF(Projetos!P145=1,Técnicos!$F$2:$F$100,IF(Projetos!P145=2,Técnicos!$H$2:$H$100,Técnicos!$J$2:$J$100)),,0,1))</f>
        <v/>
      </c>
      <c r="K146" s="15" t="str" cm="1">
        <f t="array" ref="K146">IF(OR($B146="",K$2=""),"",Projetos!$K145*_xlfn.XLOOKUP(K$2,Técnicos!$A$2:$A$100,IF(Projetos!Q145=1,Técnicos!$F$2:$F$100,IF(Projetos!Q145=2,Técnicos!$H$2:$H$100,Técnicos!$J$2:$J$100)),,0,1))</f>
        <v/>
      </c>
      <c r="L146" s="15" t="str" cm="1">
        <f t="array" ref="L146">IF(OR($B146="",L$2=""),"",Projetos!$K145*_xlfn.XLOOKUP(L$2,Técnicos!$A$2:$A$100,IF(Projetos!R145=1,Técnicos!$F$2:$F$100,IF(Projetos!R145=2,Técnicos!$H$2:$H$100,Técnicos!$J$2:$J$100)),,0,1))</f>
        <v/>
      </c>
      <c r="M146" s="15" t="str" cm="1">
        <f t="array" ref="M146">IF(OR($B146="",M$2=""),"",Projetos!$K145*_xlfn.XLOOKUP(M$2,Técnicos!$A$2:$A$100,IF(Projetos!S145=1,Técnicos!$F$2:$F$100,IF(Projetos!S145=2,Técnicos!$H$2:$H$100,Técnicos!$J$2:$J$100)),,0,1))</f>
        <v/>
      </c>
      <c r="N146" s="15" t="str" cm="1">
        <f t="array" ref="N146">IF(OR($B146="",N$2=""),"",Projetos!$K145*_xlfn.XLOOKUP(N$2,Técnicos!$A$2:$A$100,IF(Projetos!T145=1,Técnicos!$F$2:$F$100,IF(Projetos!T145=2,Técnicos!$H$2:$H$100,Técnicos!$J$2:$J$100)),,0,1))</f>
        <v/>
      </c>
      <c r="O146" s="15" t="str" cm="1">
        <f t="array" ref="O146">IF(OR($B146="",O$2=""),"",Projetos!$K145*_xlfn.XLOOKUP(O$2,Técnicos!$A$2:$A$100,IF(Projetos!U145=1,Técnicos!$F$2:$F$100,IF(Projetos!U145=2,Técnicos!$H$2:$H$100,Técnicos!$J$2:$J$100)),,0,1))</f>
        <v/>
      </c>
      <c r="P146" s="15" t="str" cm="1">
        <f t="array" ref="P146">IF(OR($B146="",P$2=""),"",Projetos!$K145*_xlfn.XLOOKUP(P$2,Técnicos!$A$2:$A$100,IF(Projetos!V145=1,Técnicos!$F$2:$F$100,IF(Projetos!V145=2,Técnicos!$H$2:$H$100,Técnicos!$J$2:$J$100)),,0,1))</f>
        <v/>
      </c>
      <c r="Q146" s="15" t="str" cm="1">
        <f t="array" ref="Q146">IF(OR($B146="",Q$2=""),"",Projetos!$K145*_xlfn.XLOOKUP(Q$2,Técnicos!$A$2:$A$100,IF(Projetos!W145=1,Técnicos!$F$2:$F$100,IF(Projetos!W145=2,Técnicos!$H$2:$H$100,Técnicos!$J$2:$J$100)),,0,1))</f>
        <v/>
      </c>
      <c r="R146" s="15" t="str" cm="1">
        <f t="array" ref="R146">IF(OR($B146="",R$2=""),"",Projetos!$K145*_xlfn.XLOOKUP(R$2,Técnicos!$A$2:$A$100,IF(Projetos!X145=1,Técnicos!$F$2:$F$100,IF(Projetos!X145=2,Técnicos!$H$2:$H$100,Técnicos!$J$2:$J$100)),,0,1))</f>
        <v/>
      </c>
      <c r="S146" s="15" t="str" cm="1">
        <f t="array" ref="S146">IF(OR($B146="",S$2=""),"",Projetos!$K145*_xlfn.XLOOKUP(S$2,Técnicos!$A$2:$A$100,IF(Projetos!Y145=1,Técnicos!$F$2:$F$100,IF(Projetos!Y145=2,Técnicos!$H$2:$H$100,Técnicos!$J$2:$J$100)),,0,1))</f>
        <v/>
      </c>
      <c r="T146" s="15" t="str" cm="1">
        <f t="array" ref="T146">IF(OR($B146="",T$2=""),"",Projetos!$K145*_xlfn.XLOOKUP(T$2,Técnicos!$A$2:$A$100,IF(Projetos!Z145=1,Técnicos!$F$2:$F$100,IF(Projetos!Z145=2,Técnicos!$H$2:$H$100,Técnicos!$J$2:$J$100)),,0,1))</f>
        <v/>
      </c>
      <c r="U146" s="15" t="str" cm="1">
        <f t="array" ref="U146">IF(OR($B146="",U$2=""),"",Projetos!$K145*_xlfn.XLOOKUP(U$2,Técnicos!$A$2:$A$100,IF(Projetos!AA145=1,Técnicos!$F$2:$F$100,IF(Projetos!AA145=2,Técnicos!$H$2:$H$100,Técnicos!$J$2:$J$100)),,0,1))</f>
        <v/>
      </c>
      <c r="V146" s="15" t="str" cm="1">
        <f t="array" ref="V146">IF(OR($B146="",V$2=""),"",Projetos!$K145*_xlfn.XLOOKUP(V$2,Técnicos!$A$2:$A$100,IF(Projetos!AB145=1,Técnicos!$F$2:$F$100,IF(Projetos!AB145=2,Técnicos!$H$2:$H$100,Técnicos!$J$2:$J$100)),,0,1))</f>
        <v/>
      </c>
      <c r="W146" s="15" t="str" cm="1">
        <f t="array" ref="W146">IF(OR($B146="",W$2=""),"",Projetos!$K145*_xlfn.XLOOKUP(W$2,Técnicos!$A$2:$A$100,IF(Projetos!AC145=1,Técnicos!$F$2:$F$100,IF(Projetos!AC145=2,Técnicos!$H$2:$H$100,Técnicos!$J$2:$J$100)),,0,1))</f>
        <v/>
      </c>
      <c r="X146" s="15" t="str" cm="1">
        <f t="array" ref="X146">IF(OR($B146="",X$2=""),"",Projetos!$K145*_xlfn.XLOOKUP(X$2,Técnicos!$A$2:$A$100,IF(Projetos!AD145=1,Técnicos!$F$2:$F$100,IF(Projetos!AD145=2,Técnicos!$H$2:$H$100,Técnicos!$J$2:$J$100)),,0,1))</f>
        <v/>
      </c>
      <c r="Y146" s="15" t="str" cm="1">
        <f t="array" ref="Y146">IF(OR($B146="",Y$2=""),"",Projetos!$K145*_xlfn.XLOOKUP(Y$2,Técnicos!$A$2:$A$100,IF(Projetos!AE145=1,Técnicos!$F$2:$F$100,IF(Projetos!AE145=2,Técnicos!$H$2:$H$100,Técnicos!$J$2:$J$100)),,0,1))</f>
        <v/>
      </c>
      <c r="Z146" s="15" t="str" cm="1">
        <f t="array" ref="Z146">IF(OR($B146="",Z$2=""),"",Projetos!$K145*_xlfn.XLOOKUP(Z$2,Técnicos!$A$2:$A$100,IF(Projetos!AF145=1,Técnicos!$F$2:$F$100,IF(Projetos!AF145=2,Técnicos!$H$2:$H$100,Técnicos!$J$2:$J$100)),,0,1))</f>
        <v/>
      </c>
      <c r="AA146" s="15" t="str" cm="1">
        <f t="array" ref="AA146">IF(OR($B146="",AA$2=""),"",Projetos!$K145*_xlfn.XLOOKUP(AA$2,Técnicos!$A$2:$A$100,IF(Projetos!AG145=1,Técnicos!$F$2:$F$100,IF(Projetos!AG145=2,Técnicos!$H$2:$H$100,Técnicos!$J$2:$J$100)),,0,1))</f>
        <v/>
      </c>
      <c r="AB146" s="15" t="str" cm="1">
        <f t="array" ref="AB146">IF(OR($B146="",AB$2=""),"",Projetos!$K145*_xlfn.XLOOKUP(AB$2,Técnicos!$A$2:$A$100,IF(Projetos!AH145=1,Técnicos!$F$2:$F$100,IF(Projetos!AH145=2,Técnicos!$H$2:$H$100,Técnicos!$J$2:$J$100)),,0,1))</f>
        <v/>
      </c>
      <c r="AC146" s="15" t="str" cm="1">
        <f t="array" ref="AC146">IF(OR($B146="",AC$2=""),"",Projetos!$K145*_xlfn.XLOOKUP(AC$2,Técnicos!$A$2:$A$100,IF(Projetos!AI145=1,Técnicos!$F$2:$F$100,IF(Projetos!AI145=2,Técnicos!$H$2:$H$100,Técnicos!$J$2:$J$100)),,0,1))</f>
        <v/>
      </c>
      <c r="AD146" s="15" t="str" cm="1">
        <f t="array" ref="AD146">IF(OR($B146="",AD$2=""),"",Projetos!$K145*_xlfn.XLOOKUP(AD$2,Técnicos!$A$2:$A$100,IF(Projetos!AJ145=1,Técnicos!$F$2:$F$100,IF(Projetos!AJ145=2,Técnicos!$H$2:$H$100,Técnicos!$J$2:$J$100)),,0,1))</f>
        <v/>
      </c>
      <c r="AE146" s="15" t="str" cm="1">
        <f t="array" ref="AE146">IF(OR($B146="",AE$2=""),"",Projetos!$K145*_xlfn.XLOOKUP(AE$2,Técnicos!$A$2:$A$100,IF(Projetos!AK145=1,Técnicos!$F$2:$F$100,IF(Projetos!AK145=2,Técnicos!$H$2:$H$100,Técnicos!$J$2:$J$100)),,0,1))</f>
        <v/>
      </c>
      <c r="AF146" s="15" t="str" cm="1">
        <f t="array" ref="AF146">IF(OR($B146="",AF$2=""),"",Projetos!$K145*_xlfn.XLOOKUP(AF$2,Técnicos!$A$2:$A$100,IF(Projetos!AL145=1,Técnicos!$F$2:$F$100,IF(Projetos!AL145=2,Técnicos!$H$2:$H$100,Técnicos!$J$2:$J$100)),,0,1))</f>
        <v/>
      </c>
      <c r="AG146" s="15" t="str" cm="1">
        <f t="array" ref="AG146">IF(OR($B146="",AG$2=""),"",Projetos!$K145*_xlfn.XLOOKUP(AG$2,Técnicos!$A$2:$A$100,IF(Projetos!AM145=1,Técnicos!$F$2:$F$100,IF(Projetos!AM145=2,Técnicos!$H$2:$H$100,Técnicos!$J$2:$J$100)),,0,1))</f>
        <v/>
      </c>
      <c r="AH146" s="15" t="str" cm="1">
        <f t="array" ref="AH146">IF(OR($B146="",AH$2=""),"",Projetos!$K145*_xlfn.XLOOKUP(AH$2,Técnicos!$A$2:$A$100,IF(Projetos!AN145=1,Técnicos!$F$2:$F$100,IF(Projetos!AN145=2,Técnicos!$H$2:$H$100,Técnicos!$J$2:$J$100)),,0,1))</f>
        <v/>
      </c>
      <c r="AI146" s="15" t="str" cm="1">
        <f t="array" ref="AI146">IF(OR($B146="",AI$2=""),"",Projetos!$K145*_xlfn.XLOOKUP(AI$2,Técnicos!$A$2:$A$100,IF(Projetos!AO145=1,Técnicos!$F$2:$F$100,IF(Projetos!AO145=2,Técnicos!$H$2:$H$100,Técnicos!$J$2:$J$100)),,0,1))</f>
        <v/>
      </c>
      <c r="AJ146" s="15" t="str" cm="1">
        <f t="array" ref="AJ146">IF(OR($B146="",AJ$2=""),"",Projetos!$K145*_xlfn.XLOOKUP(AJ$2,Técnicos!$A$2:$A$100,IF(Projetos!AP145=1,Técnicos!$F$2:$F$100,IF(Projetos!AP145=2,Técnicos!$H$2:$H$100,Técnicos!$J$2:$J$100)),,0,1))</f>
        <v/>
      </c>
      <c r="AK146" s="15" t="str" cm="1">
        <f t="array" ref="AK146">IF(OR($B146="",AK$2=""),"",Projetos!$K145*_xlfn.XLOOKUP(AK$2,Técnicos!$A$2:$A$100,IF(Projetos!AQ145=1,Técnicos!$F$2:$F$100,IF(Projetos!AQ145=2,Técnicos!$H$2:$H$100,Técnicos!$J$2:$J$100)),,0,1))</f>
        <v/>
      </c>
      <c r="AL146" s="15" t="str" cm="1">
        <f t="array" ref="AL146">IF(OR($B146="",AL$2=""),"",Projetos!$K145*_xlfn.XLOOKUP(AL$2,Técnicos!$A$2:$A$100,IF(Projetos!AR145=1,Técnicos!$F$2:$F$100,IF(Projetos!AR145=2,Técnicos!$H$2:$H$100,Técnicos!$J$2:$J$100)),,0,1))</f>
        <v/>
      </c>
      <c r="AM146" s="15" t="str" cm="1">
        <f t="array" ref="AM146">IF(OR($B146="",AM$2=""),"",Projetos!$K145*_xlfn.XLOOKUP(AM$2,Técnicos!$A$2:$A$100,IF(Projetos!AS145=1,Técnicos!$F$2:$F$100,IF(Projetos!AS145=2,Técnicos!$H$2:$H$100,Técnicos!$J$2:$J$100)),,0,1))</f>
        <v/>
      </c>
      <c r="AN146" s="15" t="str" cm="1">
        <f t="array" ref="AN146">IF(OR($B146="",AN$2=""),"",Projetos!$K145*_xlfn.XLOOKUP(AN$2,Técnicos!$A$2:$A$100,IF(Projetos!AT145=1,Técnicos!$F$2:$F$100,IF(Projetos!AT145=2,Técnicos!$H$2:$H$100,Técnicos!$J$2:$J$100)),,0,1))</f>
        <v/>
      </c>
      <c r="AO146" s="15" t="str" cm="1">
        <f t="array" ref="AO146">IF(OR($B146="",AO$2=""),"",Projetos!$K145*_xlfn.XLOOKUP(AO$2,Técnicos!$A$2:$A$100,IF(Projetos!AU145=1,Técnicos!$F$2:$F$100,IF(Projetos!AU145=2,Técnicos!$H$2:$H$100,Técnicos!$J$2:$J$100)),,0,1))</f>
        <v/>
      </c>
      <c r="AP146" s="15" t="str" cm="1">
        <f t="array" ref="AP146">IF(OR($B146="",AP$2=""),"",Projetos!$K145*_xlfn.XLOOKUP(AP$2,Técnicos!$A$2:$A$100,IF(Projetos!AV145=1,Técnicos!$F$2:$F$100,IF(Projetos!AV145=2,Técnicos!$H$2:$H$100,Técnicos!$J$2:$J$100)),,0,1))</f>
        <v/>
      </c>
      <c r="AQ146" s="15" t="str" cm="1">
        <f t="array" ref="AQ146">IF(OR($B146="",AQ$2=""),"",Projetos!$K145*_xlfn.XLOOKUP(AQ$2,Técnicos!$A$2:$A$100,IF(Projetos!AW145=1,Técnicos!$F$2:$F$100,IF(Projetos!AW145=2,Técnicos!$H$2:$H$100,Técnicos!$J$2:$J$100)),,0,1))</f>
        <v/>
      </c>
      <c r="AR146" s="15" t="str" cm="1">
        <f t="array" ref="AR146">IF(OR($B146="",AR$2=""),"",Projetos!$K145*_xlfn.XLOOKUP(AR$2,Técnicos!$A$2:$A$100,IF(Projetos!AX145=1,Técnicos!$F$2:$F$100,IF(Projetos!AX145=2,Técnicos!$H$2:$H$100,Técnicos!$J$2:$J$100)),,0,1))</f>
        <v/>
      </c>
      <c r="AS146" s="15" t="str" cm="1">
        <f t="array" ref="AS146">IF(OR($B146="",AS$2=""),"",Projetos!$K145*_xlfn.XLOOKUP(AS$2,Técnicos!$A$2:$A$100,IF(Projetos!AY145=1,Técnicos!$F$2:$F$100,IF(Projetos!AY145=2,Técnicos!$H$2:$H$100,Técnicos!$J$2:$J$100)),,0,1))</f>
        <v/>
      </c>
      <c r="AT146" s="15" t="str" cm="1">
        <f t="array" ref="AT146">IF(OR($B146="",AT$2=""),"",Projetos!$K145*_xlfn.XLOOKUP(AT$2,Técnicos!$A$2:$A$100,IF(Projetos!AZ145=1,Técnicos!$F$2:$F$100,IF(Projetos!AZ145=2,Técnicos!$H$2:$H$100,Técnicos!$J$2:$J$100)),,0,1))</f>
        <v/>
      </c>
      <c r="AU146" s="15" t="str" cm="1">
        <f t="array" ref="AU146">IF(OR($B146="",AU$2=""),"",Projetos!$K145*_xlfn.XLOOKUP(AU$2,Técnicos!$A$2:$A$100,IF(Projetos!BA145=1,Técnicos!$F$2:$F$100,IF(Projetos!BA145=2,Técnicos!$H$2:$H$100,Técnicos!$J$2:$J$100)),,0,1))</f>
        <v/>
      </c>
      <c r="AV146" s="15" t="str" cm="1">
        <f t="array" ref="AV146">IF(OR($B146="",AV$2=""),"",Projetos!$K145*_xlfn.XLOOKUP(AV$2,Técnicos!$A$2:$A$100,IF(Projetos!BB145=1,Técnicos!$F$2:$F$100,IF(Projetos!BB145=2,Técnicos!$H$2:$H$100,Técnicos!$J$2:$J$100)),,0,1))</f>
        <v/>
      </c>
      <c r="AW146" s="15" t="str" cm="1">
        <f t="array" ref="AW146">IF(OR($B146="",AW$2=""),"",Projetos!$K145*_xlfn.XLOOKUP(AW$2,Técnicos!$A$2:$A$100,IF(Projetos!BC145=1,Técnicos!$F$2:$F$100,IF(Projetos!BC145=2,Técnicos!$H$2:$H$100,Técnicos!$J$2:$J$100)),,0,1))</f>
        <v/>
      </c>
      <c r="AX146" s="15" t="str" cm="1">
        <f t="array" ref="AX146">IF(OR($B146="",AX$2=""),"",Projetos!$K145*_xlfn.XLOOKUP(AX$2,Técnicos!$A$2:$A$100,IF(Projetos!BD145=1,Técnicos!$F$2:$F$100,IF(Projetos!BD145=2,Técnicos!$H$2:$H$100,Técnicos!$J$2:$J$100)),,0,1))</f>
        <v/>
      </c>
      <c r="AY146" s="15" t="str" cm="1">
        <f t="array" ref="AY146">IF(OR($B146="",AY$2=""),"",Projetos!$K145*_xlfn.XLOOKUP(AY$2,Técnicos!$A$2:$A$100,IF(Projetos!BE145=1,Técnicos!$F$2:$F$100,IF(Projetos!BE145=2,Técnicos!$H$2:$H$100,Técnicos!$J$2:$J$100)),,0,1))</f>
        <v/>
      </c>
      <c r="AZ146" s="15" t="str" cm="1">
        <f t="array" ref="AZ146">IF(OR($B146="",AZ$2=""),"",Projetos!$K145*_xlfn.XLOOKUP(AZ$2,Técnicos!$A$2:$A$100,IF(Projetos!BF145=1,Técnicos!$F$2:$F$100,IF(Projetos!BF145=2,Técnicos!$H$2:$H$100,Técnicos!$J$2:$J$100)),,0,1))</f>
        <v/>
      </c>
      <c r="BA146" s="15" t="str" cm="1">
        <f t="array" ref="BA146">IF(OR($B146="",BA$2=""),"",Projetos!$K145*_xlfn.XLOOKUP(BA$2,Técnicos!$A$2:$A$100,IF(Projetos!BG145=1,Técnicos!$F$2:$F$100,IF(Projetos!BG145=2,Técnicos!$H$2:$H$100,Técnicos!$J$2:$J$100)),,0,1))</f>
        <v/>
      </c>
      <c r="BB146" s="15" t="str" cm="1">
        <f t="array" ref="BB146">IF(OR($B146="",BB$2=""),"",Projetos!$K145*_xlfn.XLOOKUP(BB$2,Técnicos!$A$2:$A$100,IF(Projetos!BH145=1,Técnicos!$F$2:$F$100,IF(Projetos!BH145=2,Técnicos!$H$2:$H$100,Técnicos!$J$2:$J$100)),,0,1))</f>
        <v/>
      </c>
      <c r="BC146" s="15" t="str" cm="1">
        <f t="array" ref="BC146">IF(OR($B146="",BC$2=""),"",Projetos!$K145*_xlfn.XLOOKUP(BC$2,Técnicos!$A$2:$A$100,IF(Projetos!BI145=1,Técnicos!$F$2:$F$100,IF(Projetos!BI145=2,Técnicos!$H$2:$H$100,Técnicos!$J$2:$J$100)),,0,1))</f>
        <v/>
      </c>
      <c r="BD146" s="15" t="str" cm="1">
        <f t="array" ref="BD146">IF(OR($B146="",BD$2=""),"",Projetos!$K145*_xlfn.XLOOKUP(BD$2,Técnicos!$A$2:$A$100,IF(Projetos!BJ145=1,Técnicos!$F$2:$F$100,IF(Projetos!BJ145=2,Técnicos!$H$2:$H$100,Técnicos!$J$2:$J$100)),,0,1))</f>
        <v/>
      </c>
      <c r="BE146" s="15" t="str" cm="1">
        <f t="array" ref="BE146">IF(OR($B146="",BE$2=""),"",Projetos!$K145*_xlfn.XLOOKUP(BE$2,Técnicos!$A$2:$A$100,IF(Projetos!BK145=1,Técnicos!$F$2:$F$100,IF(Projetos!BK145=2,Técnicos!$H$2:$H$100,Técnicos!$J$2:$J$100)),,0,1))</f>
        <v/>
      </c>
      <c r="BF146" s="15" t="str" cm="1">
        <f t="array" ref="BF146">IF(OR($B146="",BF$2=""),"",Projetos!$K145*_xlfn.XLOOKUP(BF$2,Técnicos!$A$2:$A$100,IF(Projetos!BL145=1,Técnicos!$F$2:$F$100,IF(Projetos!BL145=2,Técnicos!$H$2:$H$100,Técnicos!$J$2:$J$100)),,0,1))</f>
        <v/>
      </c>
      <c r="BG146" s="15" t="str" cm="1">
        <f t="array" ref="BG146">IF(OR($B146="",BG$2=""),"",Projetos!$K145*_xlfn.XLOOKUP(BG$2,Técnicos!$A$2:$A$100,IF(Projetos!BM145=1,Técnicos!$F$2:$F$100,IF(Projetos!BM145=2,Técnicos!$H$2:$H$100,Técnicos!$J$2:$J$100)),,0,1))</f>
        <v/>
      </c>
      <c r="BH146" s="15" t="str" cm="1">
        <f t="array" ref="BH146">IF(OR($B146="",BH$2=""),"",Projetos!$K145*_xlfn.XLOOKUP(BH$2,Técnicos!$A$2:$A$100,IF(Projetos!BN145=1,Técnicos!$F$2:$F$100,IF(Projetos!BN145=2,Técnicos!$H$2:$H$100,Técnicos!$J$2:$J$100)),,0,1))</f>
        <v/>
      </c>
      <c r="BI146" s="15" t="str" cm="1">
        <f t="array" ref="BI146">IF(OR($B146="",BI$2=""),"",Projetos!$K145*_xlfn.XLOOKUP(BI$2,Técnicos!$A$2:$A$100,IF(Projetos!BO145=1,Técnicos!$F$2:$F$100,IF(Projetos!BO145=2,Técnicos!$H$2:$H$100,Técnicos!$J$2:$J$100)),,0,1))</f>
        <v/>
      </c>
      <c r="BJ146" s="15" t="str" cm="1">
        <f t="array" ref="BJ146">IF(OR($B146="",BJ$2=""),"",Projetos!$K145*_xlfn.XLOOKUP(BJ$2,Técnicos!$A$2:$A$100,IF(Projetos!BP145=1,Técnicos!$F$2:$F$100,IF(Projetos!BP145=2,Técnicos!$H$2:$H$100,Técnicos!$J$2:$J$100)),,0,1))</f>
        <v/>
      </c>
      <c r="BK146" s="15" t="str" cm="1">
        <f t="array" ref="BK146">IF(OR($B146="",BK$2=""),"",Projetos!$K145*_xlfn.XLOOKUP(BK$2,Técnicos!$A$2:$A$100,IF(Projetos!BQ145=1,Técnicos!$F$2:$F$100,IF(Projetos!BQ145=2,Técnicos!$H$2:$H$100,Técnicos!$J$2:$J$100)),,0,1))</f>
        <v/>
      </c>
      <c r="BL146" s="15" t="str" cm="1">
        <f t="array" ref="BL146">IF(OR($B146="",BL$2=""),"",Projetos!$K145*_xlfn.XLOOKUP(BL$2,Técnicos!$A$2:$A$100,IF(Projetos!BR145=1,Técnicos!$F$2:$F$100,IF(Projetos!BR145=2,Técnicos!$H$2:$H$100,Técnicos!$J$2:$J$100)),,0,1))</f>
        <v/>
      </c>
      <c r="BM146" s="15" t="str" cm="1">
        <f t="array" ref="BM146">IF(OR($B146="",BM$2=""),"",Projetos!$K145*_xlfn.XLOOKUP(BM$2,Técnicos!$A$2:$A$100,IF(Projetos!BS145=1,Técnicos!$F$2:$F$100,IF(Projetos!BS145=2,Técnicos!$H$2:$H$100,Técnicos!$J$2:$J$100)),,0,1))</f>
        <v/>
      </c>
      <c r="BN146" s="15" t="str" cm="1">
        <f t="array" ref="BN146">IF(OR($B146="",BN$2=""),"",Projetos!$K145*_xlfn.XLOOKUP(BN$2,Técnicos!$A$2:$A$100,IF(Projetos!BT145=1,Técnicos!$F$2:$F$100,IF(Projetos!BT145=2,Técnicos!$H$2:$H$100,Técnicos!$J$2:$J$100)),,0,1))</f>
        <v/>
      </c>
      <c r="BO146" s="15" t="str" cm="1">
        <f t="array" ref="BO146">IF(OR($B146="",BO$2=""),"",Projetos!$K145*_xlfn.XLOOKUP(BO$2,Técnicos!$A$2:$A$100,IF(Projetos!BU145=1,Técnicos!$F$2:$F$100,IF(Projetos!BU145=2,Técnicos!$H$2:$H$100,Técnicos!$J$2:$J$100)),,0,1))</f>
        <v/>
      </c>
      <c r="BP146" s="15" t="str" cm="1">
        <f t="array" ref="BP146">IF(OR($B146="",BP$2=""),"",Projetos!$K145*_xlfn.XLOOKUP(BP$2,Técnicos!$A$2:$A$100,IF(Projetos!BV145=1,Técnicos!$F$2:$F$100,IF(Projetos!BV145=2,Técnicos!$H$2:$H$100,Técnicos!$J$2:$J$100)),,0,1))</f>
        <v/>
      </c>
      <c r="BQ146" s="15" t="str" cm="1">
        <f t="array" ref="BQ146">IF(OR($B146="",BQ$2=""),"",Projetos!$K145*_xlfn.XLOOKUP(BQ$2,Técnicos!$A$2:$A$100,IF(Projetos!BW145=1,Técnicos!$F$2:$F$100,IF(Projetos!BW145=2,Técnicos!$H$2:$H$100,Técnicos!$J$2:$J$100)),,0,1))</f>
        <v/>
      </c>
    </row>
    <row r="147" spans="3:69" x14ac:dyDescent="0.25">
      <c r="C147" s="15" t="str" cm="1">
        <f t="array" ref="C147">IF(OR($B147="",C$2=""),"",Projetos!$K146*_xlfn.XLOOKUP(C$2,Técnicos!$A$2:$A$100,IF(Projetos!I146=1,Técnicos!$F$2:$F$100,IF(Projetos!I146=2,Técnicos!$H$2:$H$100,Técnicos!$J$2:$J$100)),,0,1))</f>
        <v/>
      </c>
      <c r="D147" s="15" t="str" cm="1">
        <f t="array" ref="D147">IF(OR($B147="",D$2=""),"",Projetos!$K146*_xlfn.XLOOKUP(D$2,Técnicos!$A$2:$A$100,IF(Projetos!J146=1,Técnicos!$F$2:$F$100,IF(Projetos!J146=2,Técnicos!$H$2:$H$100,Técnicos!$J$2:$J$100)),,0,1))</f>
        <v/>
      </c>
      <c r="E147" s="15" t="str" cm="1">
        <f t="array" ref="E147">IF(OR($B147="",E$2=""),"",Projetos!$K146*_xlfn.XLOOKUP(E$2,Técnicos!$A$2:$A$100,IF(Projetos!K146=1,Técnicos!$F$2:$F$100,IF(Projetos!K146=2,Técnicos!$H$2:$H$100,Técnicos!$J$2:$J$100)),,0,1))</f>
        <v/>
      </c>
      <c r="F147" s="15" t="str" cm="1">
        <f t="array" ref="F147">IF(OR($B147="",F$2=""),"",Projetos!$K146*_xlfn.XLOOKUP(F$2,Técnicos!$A$2:$A$100,IF(Projetos!L146=1,Técnicos!$F$2:$F$100,IF(Projetos!L146=2,Técnicos!$H$2:$H$100,Técnicos!$J$2:$J$100)),,0,1))</f>
        <v/>
      </c>
      <c r="G147" s="15" t="str" cm="1">
        <f t="array" ref="G147">IF(OR($B147="",G$2=""),"",Projetos!$K146*_xlfn.XLOOKUP(G$2,Técnicos!$A$2:$A$100,IF(Projetos!M146=1,Técnicos!$F$2:$F$100,IF(Projetos!M146=2,Técnicos!$H$2:$H$100,Técnicos!$J$2:$J$100)),,0,1))</f>
        <v/>
      </c>
      <c r="H147" s="15" t="str" cm="1">
        <f t="array" ref="H147">IF(OR($B147="",H$2=""),"",Projetos!$K146*_xlfn.XLOOKUP(H$2,Técnicos!$A$2:$A$100,IF(Projetos!N146=1,Técnicos!$F$2:$F$100,IF(Projetos!N146=2,Técnicos!$H$2:$H$100,Técnicos!$J$2:$J$100)),,0,1))</f>
        <v/>
      </c>
      <c r="I147" s="15" t="str" cm="1">
        <f t="array" ref="I147">IF(OR($B147="",I$2=""),"",Projetos!$K146*_xlfn.XLOOKUP(I$2,Técnicos!$A$2:$A$100,IF(Projetos!O146=1,Técnicos!$F$2:$F$100,IF(Projetos!O146=2,Técnicos!$H$2:$H$100,Técnicos!$J$2:$J$100)),,0,1))</f>
        <v/>
      </c>
      <c r="J147" s="15" t="str" cm="1">
        <f t="array" ref="J147">IF(OR($B147="",J$2=""),"",Projetos!$K146*_xlfn.XLOOKUP(J$2,Técnicos!$A$2:$A$100,IF(Projetos!P146=1,Técnicos!$F$2:$F$100,IF(Projetos!P146=2,Técnicos!$H$2:$H$100,Técnicos!$J$2:$J$100)),,0,1))</f>
        <v/>
      </c>
      <c r="K147" s="15" t="str" cm="1">
        <f t="array" ref="K147">IF(OR($B147="",K$2=""),"",Projetos!$K146*_xlfn.XLOOKUP(K$2,Técnicos!$A$2:$A$100,IF(Projetos!Q146=1,Técnicos!$F$2:$F$100,IF(Projetos!Q146=2,Técnicos!$H$2:$H$100,Técnicos!$J$2:$J$100)),,0,1))</f>
        <v/>
      </c>
      <c r="L147" s="15" t="str" cm="1">
        <f t="array" ref="L147">IF(OR($B147="",L$2=""),"",Projetos!$K146*_xlfn.XLOOKUP(L$2,Técnicos!$A$2:$A$100,IF(Projetos!R146=1,Técnicos!$F$2:$F$100,IF(Projetos!R146=2,Técnicos!$H$2:$H$100,Técnicos!$J$2:$J$100)),,0,1))</f>
        <v/>
      </c>
      <c r="M147" s="15" t="str" cm="1">
        <f t="array" ref="M147">IF(OR($B147="",M$2=""),"",Projetos!$K146*_xlfn.XLOOKUP(M$2,Técnicos!$A$2:$A$100,IF(Projetos!S146=1,Técnicos!$F$2:$F$100,IF(Projetos!S146=2,Técnicos!$H$2:$H$100,Técnicos!$J$2:$J$100)),,0,1))</f>
        <v/>
      </c>
      <c r="N147" s="15" t="str" cm="1">
        <f t="array" ref="N147">IF(OR($B147="",N$2=""),"",Projetos!$K146*_xlfn.XLOOKUP(N$2,Técnicos!$A$2:$A$100,IF(Projetos!T146=1,Técnicos!$F$2:$F$100,IF(Projetos!T146=2,Técnicos!$H$2:$H$100,Técnicos!$J$2:$J$100)),,0,1))</f>
        <v/>
      </c>
      <c r="O147" s="15" t="str" cm="1">
        <f t="array" ref="O147">IF(OR($B147="",O$2=""),"",Projetos!$K146*_xlfn.XLOOKUP(O$2,Técnicos!$A$2:$A$100,IF(Projetos!U146=1,Técnicos!$F$2:$F$100,IF(Projetos!U146=2,Técnicos!$H$2:$H$100,Técnicos!$J$2:$J$100)),,0,1))</f>
        <v/>
      </c>
      <c r="P147" s="15" t="str" cm="1">
        <f t="array" ref="P147">IF(OR($B147="",P$2=""),"",Projetos!$K146*_xlfn.XLOOKUP(P$2,Técnicos!$A$2:$A$100,IF(Projetos!V146=1,Técnicos!$F$2:$F$100,IF(Projetos!V146=2,Técnicos!$H$2:$H$100,Técnicos!$J$2:$J$100)),,0,1))</f>
        <v/>
      </c>
      <c r="Q147" s="15" t="str" cm="1">
        <f t="array" ref="Q147">IF(OR($B147="",Q$2=""),"",Projetos!$K146*_xlfn.XLOOKUP(Q$2,Técnicos!$A$2:$A$100,IF(Projetos!W146=1,Técnicos!$F$2:$F$100,IF(Projetos!W146=2,Técnicos!$H$2:$H$100,Técnicos!$J$2:$J$100)),,0,1))</f>
        <v/>
      </c>
      <c r="R147" s="15" t="str" cm="1">
        <f t="array" ref="R147">IF(OR($B147="",R$2=""),"",Projetos!$K146*_xlfn.XLOOKUP(R$2,Técnicos!$A$2:$A$100,IF(Projetos!X146=1,Técnicos!$F$2:$F$100,IF(Projetos!X146=2,Técnicos!$H$2:$H$100,Técnicos!$J$2:$J$100)),,0,1))</f>
        <v/>
      </c>
      <c r="S147" s="15" t="str" cm="1">
        <f t="array" ref="S147">IF(OR($B147="",S$2=""),"",Projetos!$K146*_xlfn.XLOOKUP(S$2,Técnicos!$A$2:$A$100,IF(Projetos!Y146=1,Técnicos!$F$2:$F$100,IF(Projetos!Y146=2,Técnicos!$H$2:$H$100,Técnicos!$J$2:$J$100)),,0,1))</f>
        <v/>
      </c>
      <c r="T147" s="15" t="str" cm="1">
        <f t="array" ref="T147">IF(OR($B147="",T$2=""),"",Projetos!$K146*_xlfn.XLOOKUP(T$2,Técnicos!$A$2:$A$100,IF(Projetos!Z146=1,Técnicos!$F$2:$F$100,IF(Projetos!Z146=2,Técnicos!$H$2:$H$100,Técnicos!$J$2:$J$100)),,0,1))</f>
        <v/>
      </c>
      <c r="U147" s="15" t="str" cm="1">
        <f t="array" ref="U147">IF(OR($B147="",U$2=""),"",Projetos!$K146*_xlfn.XLOOKUP(U$2,Técnicos!$A$2:$A$100,IF(Projetos!AA146=1,Técnicos!$F$2:$F$100,IF(Projetos!AA146=2,Técnicos!$H$2:$H$100,Técnicos!$J$2:$J$100)),,0,1))</f>
        <v/>
      </c>
      <c r="V147" s="15" t="str" cm="1">
        <f t="array" ref="V147">IF(OR($B147="",V$2=""),"",Projetos!$K146*_xlfn.XLOOKUP(V$2,Técnicos!$A$2:$A$100,IF(Projetos!AB146=1,Técnicos!$F$2:$F$100,IF(Projetos!AB146=2,Técnicos!$H$2:$H$100,Técnicos!$J$2:$J$100)),,0,1))</f>
        <v/>
      </c>
      <c r="W147" s="15" t="str" cm="1">
        <f t="array" ref="W147">IF(OR($B147="",W$2=""),"",Projetos!$K146*_xlfn.XLOOKUP(W$2,Técnicos!$A$2:$A$100,IF(Projetos!AC146=1,Técnicos!$F$2:$F$100,IF(Projetos!AC146=2,Técnicos!$H$2:$H$100,Técnicos!$J$2:$J$100)),,0,1))</f>
        <v/>
      </c>
      <c r="X147" s="15" t="str" cm="1">
        <f t="array" ref="X147">IF(OR($B147="",X$2=""),"",Projetos!$K146*_xlfn.XLOOKUP(X$2,Técnicos!$A$2:$A$100,IF(Projetos!AD146=1,Técnicos!$F$2:$F$100,IF(Projetos!AD146=2,Técnicos!$H$2:$H$100,Técnicos!$J$2:$J$100)),,0,1))</f>
        <v/>
      </c>
      <c r="Y147" s="15" t="str" cm="1">
        <f t="array" ref="Y147">IF(OR($B147="",Y$2=""),"",Projetos!$K146*_xlfn.XLOOKUP(Y$2,Técnicos!$A$2:$A$100,IF(Projetos!AE146=1,Técnicos!$F$2:$F$100,IF(Projetos!AE146=2,Técnicos!$H$2:$H$100,Técnicos!$J$2:$J$100)),,0,1))</f>
        <v/>
      </c>
      <c r="Z147" s="15" t="str" cm="1">
        <f t="array" ref="Z147">IF(OR($B147="",Z$2=""),"",Projetos!$K146*_xlfn.XLOOKUP(Z$2,Técnicos!$A$2:$A$100,IF(Projetos!AF146=1,Técnicos!$F$2:$F$100,IF(Projetos!AF146=2,Técnicos!$H$2:$H$100,Técnicos!$J$2:$J$100)),,0,1))</f>
        <v/>
      </c>
      <c r="AA147" s="15" t="str" cm="1">
        <f t="array" ref="AA147">IF(OR($B147="",AA$2=""),"",Projetos!$K146*_xlfn.XLOOKUP(AA$2,Técnicos!$A$2:$A$100,IF(Projetos!AG146=1,Técnicos!$F$2:$F$100,IF(Projetos!AG146=2,Técnicos!$H$2:$H$100,Técnicos!$J$2:$J$100)),,0,1))</f>
        <v/>
      </c>
      <c r="AB147" s="15" t="str" cm="1">
        <f t="array" ref="AB147">IF(OR($B147="",AB$2=""),"",Projetos!$K146*_xlfn.XLOOKUP(AB$2,Técnicos!$A$2:$A$100,IF(Projetos!AH146=1,Técnicos!$F$2:$F$100,IF(Projetos!AH146=2,Técnicos!$H$2:$H$100,Técnicos!$J$2:$J$100)),,0,1))</f>
        <v/>
      </c>
      <c r="AC147" s="15" t="str" cm="1">
        <f t="array" ref="AC147">IF(OR($B147="",AC$2=""),"",Projetos!$K146*_xlfn.XLOOKUP(AC$2,Técnicos!$A$2:$A$100,IF(Projetos!AI146=1,Técnicos!$F$2:$F$100,IF(Projetos!AI146=2,Técnicos!$H$2:$H$100,Técnicos!$J$2:$J$100)),,0,1))</f>
        <v/>
      </c>
      <c r="AD147" s="15" t="str" cm="1">
        <f t="array" ref="AD147">IF(OR($B147="",AD$2=""),"",Projetos!$K146*_xlfn.XLOOKUP(AD$2,Técnicos!$A$2:$A$100,IF(Projetos!AJ146=1,Técnicos!$F$2:$F$100,IF(Projetos!AJ146=2,Técnicos!$H$2:$H$100,Técnicos!$J$2:$J$100)),,0,1))</f>
        <v/>
      </c>
      <c r="AE147" s="15" t="str" cm="1">
        <f t="array" ref="AE147">IF(OR($B147="",AE$2=""),"",Projetos!$K146*_xlfn.XLOOKUP(AE$2,Técnicos!$A$2:$A$100,IF(Projetos!AK146=1,Técnicos!$F$2:$F$100,IF(Projetos!AK146=2,Técnicos!$H$2:$H$100,Técnicos!$J$2:$J$100)),,0,1))</f>
        <v/>
      </c>
      <c r="AF147" s="15" t="str" cm="1">
        <f t="array" ref="AF147">IF(OR($B147="",AF$2=""),"",Projetos!$K146*_xlfn.XLOOKUP(AF$2,Técnicos!$A$2:$A$100,IF(Projetos!AL146=1,Técnicos!$F$2:$F$100,IF(Projetos!AL146=2,Técnicos!$H$2:$H$100,Técnicos!$J$2:$J$100)),,0,1))</f>
        <v/>
      </c>
      <c r="AG147" s="15" t="str" cm="1">
        <f t="array" ref="AG147">IF(OR($B147="",AG$2=""),"",Projetos!$K146*_xlfn.XLOOKUP(AG$2,Técnicos!$A$2:$A$100,IF(Projetos!AM146=1,Técnicos!$F$2:$F$100,IF(Projetos!AM146=2,Técnicos!$H$2:$H$100,Técnicos!$J$2:$J$100)),,0,1))</f>
        <v/>
      </c>
      <c r="AH147" s="15" t="str" cm="1">
        <f t="array" ref="AH147">IF(OR($B147="",AH$2=""),"",Projetos!$K146*_xlfn.XLOOKUP(AH$2,Técnicos!$A$2:$A$100,IF(Projetos!AN146=1,Técnicos!$F$2:$F$100,IF(Projetos!AN146=2,Técnicos!$H$2:$H$100,Técnicos!$J$2:$J$100)),,0,1))</f>
        <v/>
      </c>
      <c r="AI147" s="15" t="str" cm="1">
        <f t="array" ref="AI147">IF(OR($B147="",AI$2=""),"",Projetos!$K146*_xlfn.XLOOKUP(AI$2,Técnicos!$A$2:$A$100,IF(Projetos!AO146=1,Técnicos!$F$2:$F$100,IF(Projetos!AO146=2,Técnicos!$H$2:$H$100,Técnicos!$J$2:$J$100)),,0,1))</f>
        <v/>
      </c>
      <c r="AJ147" s="15" t="str" cm="1">
        <f t="array" ref="AJ147">IF(OR($B147="",AJ$2=""),"",Projetos!$K146*_xlfn.XLOOKUP(AJ$2,Técnicos!$A$2:$A$100,IF(Projetos!AP146=1,Técnicos!$F$2:$F$100,IF(Projetos!AP146=2,Técnicos!$H$2:$H$100,Técnicos!$J$2:$J$100)),,0,1))</f>
        <v/>
      </c>
      <c r="AK147" s="15" t="str" cm="1">
        <f t="array" ref="AK147">IF(OR($B147="",AK$2=""),"",Projetos!$K146*_xlfn.XLOOKUP(AK$2,Técnicos!$A$2:$A$100,IF(Projetos!AQ146=1,Técnicos!$F$2:$F$100,IF(Projetos!AQ146=2,Técnicos!$H$2:$H$100,Técnicos!$J$2:$J$100)),,0,1))</f>
        <v/>
      </c>
      <c r="AL147" s="15" t="str" cm="1">
        <f t="array" ref="AL147">IF(OR($B147="",AL$2=""),"",Projetos!$K146*_xlfn.XLOOKUP(AL$2,Técnicos!$A$2:$A$100,IF(Projetos!AR146=1,Técnicos!$F$2:$F$100,IF(Projetos!AR146=2,Técnicos!$H$2:$H$100,Técnicos!$J$2:$J$100)),,0,1))</f>
        <v/>
      </c>
      <c r="AM147" s="15" t="str" cm="1">
        <f t="array" ref="AM147">IF(OR($B147="",AM$2=""),"",Projetos!$K146*_xlfn.XLOOKUP(AM$2,Técnicos!$A$2:$A$100,IF(Projetos!AS146=1,Técnicos!$F$2:$F$100,IF(Projetos!AS146=2,Técnicos!$H$2:$H$100,Técnicos!$J$2:$J$100)),,0,1))</f>
        <v/>
      </c>
      <c r="AN147" s="15" t="str" cm="1">
        <f t="array" ref="AN147">IF(OR($B147="",AN$2=""),"",Projetos!$K146*_xlfn.XLOOKUP(AN$2,Técnicos!$A$2:$A$100,IF(Projetos!AT146=1,Técnicos!$F$2:$F$100,IF(Projetos!AT146=2,Técnicos!$H$2:$H$100,Técnicos!$J$2:$J$100)),,0,1))</f>
        <v/>
      </c>
      <c r="AO147" s="15" t="str" cm="1">
        <f t="array" ref="AO147">IF(OR($B147="",AO$2=""),"",Projetos!$K146*_xlfn.XLOOKUP(AO$2,Técnicos!$A$2:$A$100,IF(Projetos!AU146=1,Técnicos!$F$2:$F$100,IF(Projetos!AU146=2,Técnicos!$H$2:$H$100,Técnicos!$J$2:$J$100)),,0,1))</f>
        <v/>
      </c>
      <c r="AP147" s="15" t="str" cm="1">
        <f t="array" ref="AP147">IF(OR($B147="",AP$2=""),"",Projetos!$K146*_xlfn.XLOOKUP(AP$2,Técnicos!$A$2:$A$100,IF(Projetos!AV146=1,Técnicos!$F$2:$F$100,IF(Projetos!AV146=2,Técnicos!$H$2:$H$100,Técnicos!$J$2:$J$100)),,0,1))</f>
        <v/>
      </c>
      <c r="AQ147" s="15" t="str" cm="1">
        <f t="array" ref="AQ147">IF(OR($B147="",AQ$2=""),"",Projetos!$K146*_xlfn.XLOOKUP(AQ$2,Técnicos!$A$2:$A$100,IF(Projetos!AW146=1,Técnicos!$F$2:$F$100,IF(Projetos!AW146=2,Técnicos!$H$2:$H$100,Técnicos!$J$2:$J$100)),,0,1))</f>
        <v/>
      </c>
      <c r="AR147" s="15" t="str" cm="1">
        <f t="array" ref="AR147">IF(OR($B147="",AR$2=""),"",Projetos!$K146*_xlfn.XLOOKUP(AR$2,Técnicos!$A$2:$A$100,IF(Projetos!AX146=1,Técnicos!$F$2:$F$100,IF(Projetos!AX146=2,Técnicos!$H$2:$H$100,Técnicos!$J$2:$J$100)),,0,1))</f>
        <v/>
      </c>
      <c r="AS147" s="15" t="str" cm="1">
        <f t="array" ref="AS147">IF(OR($B147="",AS$2=""),"",Projetos!$K146*_xlfn.XLOOKUP(AS$2,Técnicos!$A$2:$A$100,IF(Projetos!AY146=1,Técnicos!$F$2:$F$100,IF(Projetos!AY146=2,Técnicos!$H$2:$H$100,Técnicos!$J$2:$J$100)),,0,1))</f>
        <v/>
      </c>
      <c r="AT147" s="15" t="str" cm="1">
        <f t="array" ref="AT147">IF(OR($B147="",AT$2=""),"",Projetos!$K146*_xlfn.XLOOKUP(AT$2,Técnicos!$A$2:$A$100,IF(Projetos!AZ146=1,Técnicos!$F$2:$F$100,IF(Projetos!AZ146=2,Técnicos!$H$2:$H$100,Técnicos!$J$2:$J$100)),,0,1))</f>
        <v/>
      </c>
      <c r="AU147" s="15" t="str" cm="1">
        <f t="array" ref="AU147">IF(OR($B147="",AU$2=""),"",Projetos!$K146*_xlfn.XLOOKUP(AU$2,Técnicos!$A$2:$A$100,IF(Projetos!BA146=1,Técnicos!$F$2:$F$100,IF(Projetos!BA146=2,Técnicos!$H$2:$H$100,Técnicos!$J$2:$J$100)),,0,1))</f>
        <v/>
      </c>
      <c r="AV147" s="15" t="str" cm="1">
        <f t="array" ref="AV147">IF(OR($B147="",AV$2=""),"",Projetos!$K146*_xlfn.XLOOKUP(AV$2,Técnicos!$A$2:$A$100,IF(Projetos!BB146=1,Técnicos!$F$2:$F$100,IF(Projetos!BB146=2,Técnicos!$H$2:$H$100,Técnicos!$J$2:$J$100)),,0,1))</f>
        <v/>
      </c>
      <c r="AW147" s="15" t="str" cm="1">
        <f t="array" ref="AW147">IF(OR($B147="",AW$2=""),"",Projetos!$K146*_xlfn.XLOOKUP(AW$2,Técnicos!$A$2:$A$100,IF(Projetos!BC146=1,Técnicos!$F$2:$F$100,IF(Projetos!BC146=2,Técnicos!$H$2:$H$100,Técnicos!$J$2:$J$100)),,0,1))</f>
        <v/>
      </c>
      <c r="AX147" s="15" t="str" cm="1">
        <f t="array" ref="AX147">IF(OR($B147="",AX$2=""),"",Projetos!$K146*_xlfn.XLOOKUP(AX$2,Técnicos!$A$2:$A$100,IF(Projetos!BD146=1,Técnicos!$F$2:$F$100,IF(Projetos!BD146=2,Técnicos!$H$2:$H$100,Técnicos!$J$2:$J$100)),,0,1))</f>
        <v/>
      </c>
      <c r="AY147" s="15" t="str" cm="1">
        <f t="array" ref="AY147">IF(OR($B147="",AY$2=""),"",Projetos!$K146*_xlfn.XLOOKUP(AY$2,Técnicos!$A$2:$A$100,IF(Projetos!BE146=1,Técnicos!$F$2:$F$100,IF(Projetos!BE146=2,Técnicos!$H$2:$H$100,Técnicos!$J$2:$J$100)),,0,1))</f>
        <v/>
      </c>
      <c r="AZ147" s="15" t="str" cm="1">
        <f t="array" ref="AZ147">IF(OR($B147="",AZ$2=""),"",Projetos!$K146*_xlfn.XLOOKUP(AZ$2,Técnicos!$A$2:$A$100,IF(Projetos!BF146=1,Técnicos!$F$2:$F$100,IF(Projetos!BF146=2,Técnicos!$H$2:$H$100,Técnicos!$J$2:$J$100)),,0,1))</f>
        <v/>
      </c>
      <c r="BA147" s="15" t="str" cm="1">
        <f t="array" ref="BA147">IF(OR($B147="",BA$2=""),"",Projetos!$K146*_xlfn.XLOOKUP(BA$2,Técnicos!$A$2:$A$100,IF(Projetos!BG146=1,Técnicos!$F$2:$F$100,IF(Projetos!BG146=2,Técnicos!$H$2:$H$100,Técnicos!$J$2:$J$100)),,0,1))</f>
        <v/>
      </c>
      <c r="BB147" s="15" t="str" cm="1">
        <f t="array" ref="BB147">IF(OR($B147="",BB$2=""),"",Projetos!$K146*_xlfn.XLOOKUP(BB$2,Técnicos!$A$2:$A$100,IF(Projetos!BH146=1,Técnicos!$F$2:$F$100,IF(Projetos!BH146=2,Técnicos!$H$2:$H$100,Técnicos!$J$2:$J$100)),,0,1))</f>
        <v/>
      </c>
      <c r="BC147" s="15" t="str" cm="1">
        <f t="array" ref="BC147">IF(OR($B147="",BC$2=""),"",Projetos!$K146*_xlfn.XLOOKUP(BC$2,Técnicos!$A$2:$A$100,IF(Projetos!BI146=1,Técnicos!$F$2:$F$100,IF(Projetos!BI146=2,Técnicos!$H$2:$H$100,Técnicos!$J$2:$J$100)),,0,1))</f>
        <v/>
      </c>
      <c r="BD147" s="15" t="str" cm="1">
        <f t="array" ref="BD147">IF(OR($B147="",BD$2=""),"",Projetos!$K146*_xlfn.XLOOKUP(BD$2,Técnicos!$A$2:$A$100,IF(Projetos!BJ146=1,Técnicos!$F$2:$F$100,IF(Projetos!BJ146=2,Técnicos!$H$2:$H$100,Técnicos!$J$2:$J$100)),,0,1))</f>
        <v/>
      </c>
      <c r="BE147" s="15" t="str" cm="1">
        <f t="array" ref="BE147">IF(OR($B147="",BE$2=""),"",Projetos!$K146*_xlfn.XLOOKUP(BE$2,Técnicos!$A$2:$A$100,IF(Projetos!BK146=1,Técnicos!$F$2:$F$100,IF(Projetos!BK146=2,Técnicos!$H$2:$H$100,Técnicos!$J$2:$J$100)),,0,1))</f>
        <v/>
      </c>
      <c r="BF147" s="15" t="str" cm="1">
        <f t="array" ref="BF147">IF(OR($B147="",BF$2=""),"",Projetos!$K146*_xlfn.XLOOKUP(BF$2,Técnicos!$A$2:$A$100,IF(Projetos!BL146=1,Técnicos!$F$2:$F$100,IF(Projetos!BL146=2,Técnicos!$H$2:$H$100,Técnicos!$J$2:$J$100)),,0,1))</f>
        <v/>
      </c>
      <c r="BG147" s="15" t="str" cm="1">
        <f t="array" ref="BG147">IF(OR($B147="",BG$2=""),"",Projetos!$K146*_xlfn.XLOOKUP(BG$2,Técnicos!$A$2:$A$100,IF(Projetos!BM146=1,Técnicos!$F$2:$F$100,IF(Projetos!BM146=2,Técnicos!$H$2:$H$100,Técnicos!$J$2:$J$100)),,0,1))</f>
        <v/>
      </c>
      <c r="BH147" s="15" t="str" cm="1">
        <f t="array" ref="BH147">IF(OR($B147="",BH$2=""),"",Projetos!$K146*_xlfn.XLOOKUP(BH$2,Técnicos!$A$2:$A$100,IF(Projetos!BN146=1,Técnicos!$F$2:$F$100,IF(Projetos!BN146=2,Técnicos!$H$2:$H$100,Técnicos!$J$2:$J$100)),,0,1))</f>
        <v/>
      </c>
      <c r="BI147" s="15" t="str" cm="1">
        <f t="array" ref="BI147">IF(OR($B147="",BI$2=""),"",Projetos!$K146*_xlfn.XLOOKUP(BI$2,Técnicos!$A$2:$A$100,IF(Projetos!BO146=1,Técnicos!$F$2:$F$100,IF(Projetos!BO146=2,Técnicos!$H$2:$H$100,Técnicos!$J$2:$J$100)),,0,1))</f>
        <v/>
      </c>
      <c r="BJ147" s="15" t="str" cm="1">
        <f t="array" ref="BJ147">IF(OR($B147="",BJ$2=""),"",Projetos!$K146*_xlfn.XLOOKUP(BJ$2,Técnicos!$A$2:$A$100,IF(Projetos!BP146=1,Técnicos!$F$2:$F$100,IF(Projetos!BP146=2,Técnicos!$H$2:$H$100,Técnicos!$J$2:$J$100)),,0,1))</f>
        <v/>
      </c>
      <c r="BK147" s="15" t="str" cm="1">
        <f t="array" ref="BK147">IF(OR($B147="",BK$2=""),"",Projetos!$K146*_xlfn.XLOOKUP(BK$2,Técnicos!$A$2:$A$100,IF(Projetos!BQ146=1,Técnicos!$F$2:$F$100,IF(Projetos!BQ146=2,Técnicos!$H$2:$H$100,Técnicos!$J$2:$J$100)),,0,1))</f>
        <v/>
      </c>
      <c r="BL147" s="15" t="str" cm="1">
        <f t="array" ref="BL147">IF(OR($B147="",BL$2=""),"",Projetos!$K146*_xlfn.XLOOKUP(BL$2,Técnicos!$A$2:$A$100,IF(Projetos!BR146=1,Técnicos!$F$2:$F$100,IF(Projetos!BR146=2,Técnicos!$H$2:$H$100,Técnicos!$J$2:$J$100)),,0,1))</f>
        <v/>
      </c>
      <c r="BM147" s="15" t="str" cm="1">
        <f t="array" ref="BM147">IF(OR($B147="",BM$2=""),"",Projetos!$K146*_xlfn.XLOOKUP(BM$2,Técnicos!$A$2:$A$100,IF(Projetos!BS146=1,Técnicos!$F$2:$F$100,IF(Projetos!BS146=2,Técnicos!$H$2:$H$100,Técnicos!$J$2:$J$100)),,0,1))</f>
        <v/>
      </c>
      <c r="BN147" s="15" t="str" cm="1">
        <f t="array" ref="BN147">IF(OR($B147="",BN$2=""),"",Projetos!$K146*_xlfn.XLOOKUP(BN$2,Técnicos!$A$2:$A$100,IF(Projetos!BT146=1,Técnicos!$F$2:$F$100,IF(Projetos!BT146=2,Técnicos!$H$2:$H$100,Técnicos!$J$2:$J$100)),,0,1))</f>
        <v/>
      </c>
      <c r="BO147" s="15" t="str" cm="1">
        <f t="array" ref="BO147">IF(OR($B147="",BO$2=""),"",Projetos!$K146*_xlfn.XLOOKUP(BO$2,Técnicos!$A$2:$A$100,IF(Projetos!BU146=1,Técnicos!$F$2:$F$100,IF(Projetos!BU146=2,Técnicos!$H$2:$H$100,Técnicos!$J$2:$J$100)),,0,1))</f>
        <v/>
      </c>
      <c r="BP147" s="15" t="str" cm="1">
        <f t="array" ref="BP147">IF(OR($B147="",BP$2=""),"",Projetos!$K146*_xlfn.XLOOKUP(BP$2,Técnicos!$A$2:$A$100,IF(Projetos!BV146=1,Técnicos!$F$2:$F$100,IF(Projetos!BV146=2,Técnicos!$H$2:$H$100,Técnicos!$J$2:$J$100)),,0,1))</f>
        <v/>
      </c>
      <c r="BQ147" s="15" t="str" cm="1">
        <f t="array" ref="BQ147">IF(OR($B147="",BQ$2=""),"",Projetos!$K146*_xlfn.XLOOKUP(BQ$2,Técnicos!$A$2:$A$100,IF(Projetos!BW146=1,Técnicos!$F$2:$F$100,IF(Projetos!BW146=2,Técnicos!$H$2:$H$100,Técnicos!$J$2:$J$100)),,0,1))</f>
        <v/>
      </c>
    </row>
    <row r="148" spans="3:69" x14ac:dyDescent="0.25">
      <c r="C148" s="15" t="str" cm="1">
        <f t="array" ref="C148">IF(OR($B148="",C$2=""),"",Projetos!$K147*_xlfn.XLOOKUP(C$2,Técnicos!$A$2:$A$100,IF(Projetos!I147=1,Técnicos!$F$2:$F$100,IF(Projetos!I147=2,Técnicos!$H$2:$H$100,Técnicos!$J$2:$J$100)),,0,1))</f>
        <v/>
      </c>
      <c r="D148" s="15" t="str" cm="1">
        <f t="array" ref="D148">IF(OR($B148="",D$2=""),"",Projetos!$K147*_xlfn.XLOOKUP(D$2,Técnicos!$A$2:$A$100,IF(Projetos!J147=1,Técnicos!$F$2:$F$100,IF(Projetos!J147=2,Técnicos!$H$2:$H$100,Técnicos!$J$2:$J$100)),,0,1))</f>
        <v/>
      </c>
      <c r="E148" s="15" t="str" cm="1">
        <f t="array" ref="E148">IF(OR($B148="",E$2=""),"",Projetos!$K147*_xlfn.XLOOKUP(E$2,Técnicos!$A$2:$A$100,IF(Projetos!K147=1,Técnicos!$F$2:$F$100,IF(Projetos!K147=2,Técnicos!$H$2:$H$100,Técnicos!$J$2:$J$100)),,0,1))</f>
        <v/>
      </c>
      <c r="F148" s="15" t="str" cm="1">
        <f t="array" ref="F148">IF(OR($B148="",F$2=""),"",Projetos!$K147*_xlfn.XLOOKUP(F$2,Técnicos!$A$2:$A$100,IF(Projetos!L147=1,Técnicos!$F$2:$F$100,IF(Projetos!L147=2,Técnicos!$H$2:$H$100,Técnicos!$J$2:$J$100)),,0,1))</f>
        <v/>
      </c>
      <c r="G148" s="15" t="str" cm="1">
        <f t="array" ref="G148">IF(OR($B148="",G$2=""),"",Projetos!$K147*_xlfn.XLOOKUP(G$2,Técnicos!$A$2:$A$100,IF(Projetos!M147=1,Técnicos!$F$2:$F$100,IF(Projetos!M147=2,Técnicos!$H$2:$H$100,Técnicos!$J$2:$J$100)),,0,1))</f>
        <v/>
      </c>
      <c r="H148" s="15" t="str" cm="1">
        <f t="array" ref="H148">IF(OR($B148="",H$2=""),"",Projetos!$K147*_xlfn.XLOOKUP(H$2,Técnicos!$A$2:$A$100,IF(Projetos!N147=1,Técnicos!$F$2:$F$100,IF(Projetos!N147=2,Técnicos!$H$2:$H$100,Técnicos!$J$2:$J$100)),,0,1))</f>
        <v/>
      </c>
      <c r="I148" s="15" t="str" cm="1">
        <f t="array" ref="I148">IF(OR($B148="",I$2=""),"",Projetos!$K147*_xlfn.XLOOKUP(I$2,Técnicos!$A$2:$A$100,IF(Projetos!O147=1,Técnicos!$F$2:$F$100,IF(Projetos!O147=2,Técnicos!$H$2:$H$100,Técnicos!$J$2:$J$100)),,0,1))</f>
        <v/>
      </c>
      <c r="J148" s="15" t="str" cm="1">
        <f t="array" ref="J148">IF(OR($B148="",J$2=""),"",Projetos!$K147*_xlfn.XLOOKUP(J$2,Técnicos!$A$2:$A$100,IF(Projetos!P147=1,Técnicos!$F$2:$F$100,IF(Projetos!P147=2,Técnicos!$H$2:$H$100,Técnicos!$J$2:$J$100)),,0,1))</f>
        <v/>
      </c>
      <c r="K148" s="15" t="str" cm="1">
        <f t="array" ref="K148">IF(OR($B148="",K$2=""),"",Projetos!$K147*_xlfn.XLOOKUP(K$2,Técnicos!$A$2:$A$100,IF(Projetos!Q147=1,Técnicos!$F$2:$F$100,IF(Projetos!Q147=2,Técnicos!$H$2:$H$100,Técnicos!$J$2:$J$100)),,0,1))</f>
        <v/>
      </c>
      <c r="L148" s="15" t="str" cm="1">
        <f t="array" ref="L148">IF(OR($B148="",L$2=""),"",Projetos!$K147*_xlfn.XLOOKUP(L$2,Técnicos!$A$2:$A$100,IF(Projetos!R147=1,Técnicos!$F$2:$F$100,IF(Projetos!R147=2,Técnicos!$H$2:$H$100,Técnicos!$J$2:$J$100)),,0,1))</f>
        <v/>
      </c>
      <c r="M148" s="15" t="str" cm="1">
        <f t="array" ref="M148">IF(OR($B148="",M$2=""),"",Projetos!$K147*_xlfn.XLOOKUP(M$2,Técnicos!$A$2:$A$100,IF(Projetos!S147=1,Técnicos!$F$2:$F$100,IF(Projetos!S147=2,Técnicos!$H$2:$H$100,Técnicos!$J$2:$J$100)),,0,1))</f>
        <v/>
      </c>
      <c r="N148" s="15" t="str" cm="1">
        <f t="array" ref="N148">IF(OR($B148="",N$2=""),"",Projetos!$K147*_xlfn.XLOOKUP(N$2,Técnicos!$A$2:$A$100,IF(Projetos!T147=1,Técnicos!$F$2:$F$100,IF(Projetos!T147=2,Técnicos!$H$2:$H$100,Técnicos!$J$2:$J$100)),,0,1))</f>
        <v/>
      </c>
      <c r="O148" s="15" t="str" cm="1">
        <f t="array" ref="O148">IF(OR($B148="",O$2=""),"",Projetos!$K147*_xlfn.XLOOKUP(O$2,Técnicos!$A$2:$A$100,IF(Projetos!U147=1,Técnicos!$F$2:$F$100,IF(Projetos!U147=2,Técnicos!$H$2:$H$100,Técnicos!$J$2:$J$100)),,0,1))</f>
        <v/>
      </c>
      <c r="P148" s="15" t="str" cm="1">
        <f t="array" ref="P148">IF(OR($B148="",P$2=""),"",Projetos!$K147*_xlfn.XLOOKUP(P$2,Técnicos!$A$2:$A$100,IF(Projetos!V147=1,Técnicos!$F$2:$F$100,IF(Projetos!V147=2,Técnicos!$H$2:$H$100,Técnicos!$J$2:$J$100)),,0,1))</f>
        <v/>
      </c>
      <c r="Q148" s="15" t="str" cm="1">
        <f t="array" ref="Q148">IF(OR($B148="",Q$2=""),"",Projetos!$K147*_xlfn.XLOOKUP(Q$2,Técnicos!$A$2:$A$100,IF(Projetos!W147=1,Técnicos!$F$2:$F$100,IF(Projetos!W147=2,Técnicos!$H$2:$H$100,Técnicos!$J$2:$J$100)),,0,1))</f>
        <v/>
      </c>
      <c r="R148" s="15" t="str" cm="1">
        <f t="array" ref="R148">IF(OR($B148="",R$2=""),"",Projetos!$K147*_xlfn.XLOOKUP(R$2,Técnicos!$A$2:$A$100,IF(Projetos!X147=1,Técnicos!$F$2:$F$100,IF(Projetos!X147=2,Técnicos!$H$2:$H$100,Técnicos!$J$2:$J$100)),,0,1))</f>
        <v/>
      </c>
      <c r="S148" s="15" t="str" cm="1">
        <f t="array" ref="S148">IF(OR($B148="",S$2=""),"",Projetos!$K147*_xlfn.XLOOKUP(S$2,Técnicos!$A$2:$A$100,IF(Projetos!Y147=1,Técnicos!$F$2:$F$100,IF(Projetos!Y147=2,Técnicos!$H$2:$H$100,Técnicos!$J$2:$J$100)),,0,1))</f>
        <v/>
      </c>
      <c r="T148" s="15" t="str" cm="1">
        <f t="array" ref="T148">IF(OR($B148="",T$2=""),"",Projetos!$K147*_xlfn.XLOOKUP(T$2,Técnicos!$A$2:$A$100,IF(Projetos!Z147=1,Técnicos!$F$2:$F$100,IF(Projetos!Z147=2,Técnicos!$H$2:$H$100,Técnicos!$J$2:$J$100)),,0,1))</f>
        <v/>
      </c>
      <c r="U148" s="15" t="str" cm="1">
        <f t="array" ref="U148">IF(OR($B148="",U$2=""),"",Projetos!$K147*_xlfn.XLOOKUP(U$2,Técnicos!$A$2:$A$100,IF(Projetos!AA147=1,Técnicos!$F$2:$F$100,IF(Projetos!AA147=2,Técnicos!$H$2:$H$100,Técnicos!$J$2:$J$100)),,0,1))</f>
        <v/>
      </c>
      <c r="V148" s="15" t="str" cm="1">
        <f t="array" ref="V148">IF(OR($B148="",V$2=""),"",Projetos!$K147*_xlfn.XLOOKUP(V$2,Técnicos!$A$2:$A$100,IF(Projetos!AB147=1,Técnicos!$F$2:$F$100,IF(Projetos!AB147=2,Técnicos!$H$2:$H$100,Técnicos!$J$2:$J$100)),,0,1))</f>
        <v/>
      </c>
      <c r="W148" s="15" t="str" cm="1">
        <f t="array" ref="W148">IF(OR($B148="",W$2=""),"",Projetos!$K147*_xlfn.XLOOKUP(W$2,Técnicos!$A$2:$A$100,IF(Projetos!AC147=1,Técnicos!$F$2:$F$100,IF(Projetos!AC147=2,Técnicos!$H$2:$H$100,Técnicos!$J$2:$J$100)),,0,1))</f>
        <v/>
      </c>
      <c r="X148" s="15" t="str" cm="1">
        <f t="array" ref="X148">IF(OR($B148="",X$2=""),"",Projetos!$K147*_xlfn.XLOOKUP(X$2,Técnicos!$A$2:$A$100,IF(Projetos!AD147=1,Técnicos!$F$2:$F$100,IF(Projetos!AD147=2,Técnicos!$H$2:$H$100,Técnicos!$J$2:$J$100)),,0,1))</f>
        <v/>
      </c>
      <c r="Y148" s="15" t="str" cm="1">
        <f t="array" ref="Y148">IF(OR($B148="",Y$2=""),"",Projetos!$K147*_xlfn.XLOOKUP(Y$2,Técnicos!$A$2:$A$100,IF(Projetos!AE147=1,Técnicos!$F$2:$F$100,IF(Projetos!AE147=2,Técnicos!$H$2:$H$100,Técnicos!$J$2:$J$100)),,0,1))</f>
        <v/>
      </c>
      <c r="Z148" s="15" t="str" cm="1">
        <f t="array" ref="Z148">IF(OR($B148="",Z$2=""),"",Projetos!$K147*_xlfn.XLOOKUP(Z$2,Técnicos!$A$2:$A$100,IF(Projetos!AF147=1,Técnicos!$F$2:$F$100,IF(Projetos!AF147=2,Técnicos!$H$2:$H$100,Técnicos!$J$2:$J$100)),,0,1))</f>
        <v/>
      </c>
      <c r="AA148" s="15" t="str" cm="1">
        <f t="array" ref="AA148">IF(OR($B148="",AA$2=""),"",Projetos!$K147*_xlfn.XLOOKUP(AA$2,Técnicos!$A$2:$A$100,IF(Projetos!AG147=1,Técnicos!$F$2:$F$100,IF(Projetos!AG147=2,Técnicos!$H$2:$H$100,Técnicos!$J$2:$J$100)),,0,1))</f>
        <v/>
      </c>
      <c r="AB148" s="15" t="str" cm="1">
        <f t="array" ref="AB148">IF(OR($B148="",AB$2=""),"",Projetos!$K147*_xlfn.XLOOKUP(AB$2,Técnicos!$A$2:$A$100,IF(Projetos!AH147=1,Técnicos!$F$2:$F$100,IF(Projetos!AH147=2,Técnicos!$H$2:$H$100,Técnicos!$J$2:$J$100)),,0,1))</f>
        <v/>
      </c>
      <c r="AC148" s="15" t="str" cm="1">
        <f t="array" ref="AC148">IF(OR($B148="",AC$2=""),"",Projetos!$K147*_xlfn.XLOOKUP(AC$2,Técnicos!$A$2:$A$100,IF(Projetos!AI147=1,Técnicos!$F$2:$F$100,IF(Projetos!AI147=2,Técnicos!$H$2:$H$100,Técnicos!$J$2:$J$100)),,0,1))</f>
        <v/>
      </c>
      <c r="AD148" s="15" t="str" cm="1">
        <f t="array" ref="AD148">IF(OR($B148="",AD$2=""),"",Projetos!$K147*_xlfn.XLOOKUP(AD$2,Técnicos!$A$2:$A$100,IF(Projetos!AJ147=1,Técnicos!$F$2:$F$100,IF(Projetos!AJ147=2,Técnicos!$H$2:$H$100,Técnicos!$J$2:$J$100)),,0,1))</f>
        <v/>
      </c>
      <c r="AE148" s="15" t="str" cm="1">
        <f t="array" ref="AE148">IF(OR($B148="",AE$2=""),"",Projetos!$K147*_xlfn.XLOOKUP(AE$2,Técnicos!$A$2:$A$100,IF(Projetos!AK147=1,Técnicos!$F$2:$F$100,IF(Projetos!AK147=2,Técnicos!$H$2:$H$100,Técnicos!$J$2:$J$100)),,0,1))</f>
        <v/>
      </c>
      <c r="AF148" s="15" t="str" cm="1">
        <f t="array" ref="AF148">IF(OR($B148="",AF$2=""),"",Projetos!$K147*_xlfn.XLOOKUP(AF$2,Técnicos!$A$2:$A$100,IF(Projetos!AL147=1,Técnicos!$F$2:$F$100,IF(Projetos!AL147=2,Técnicos!$H$2:$H$100,Técnicos!$J$2:$J$100)),,0,1))</f>
        <v/>
      </c>
      <c r="AG148" s="15" t="str" cm="1">
        <f t="array" ref="AG148">IF(OR($B148="",AG$2=""),"",Projetos!$K147*_xlfn.XLOOKUP(AG$2,Técnicos!$A$2:$A$100,IF(Projetos!AM147=1,Técnicos!$F$2:$F$100,IF(Projetos!AM147=2,Técnicos!$H$2:$H$100,Técnicos!$J$2:$J$100)),,0,1))</f>
        <v/>
      </c>
      <c r="AH148" s="15" t="str" cm="1">
        <f t="array" ref="AH148">IF(OR($B148="",AH$2=""),"",Projetos!$K147*_xlfn.XLOOKUP(AH$2,Técnicos!$A$2:$A$100,IF(Projetos!AN147=1,Técnicos!$F$2:$F$100,IF(Projetos!AN147=2,Técnicos!$H$2:$H$100,Técnicos!$J$2:$J$100)),,0,1))</f>
        <v/>
      </c>
      <c r="AI148" s="15" t="str" cm="1">
        <f t="array" ref="AI148">IF(OR($B148="",AI$2=""),"",Projetos!$K147*_xlfn.XLOOKUP(AI$2,Técnicos!$A$2:$A$100,IF(Projetos!AO147=1,Técnicos!$F$2:$F$100,IF(Projetos!AO147=2,Técnicos!$H$2:$H$100,Técnicos!$J$2:$J$100)),,0,1))</f>
        <v/>
      </c>
      <c r="AJ148" s="15" t="str" cm="1">
        <f t="array" ref="AJ148">IF(OR($B148="",AJ$2=""),"",Projetos!$K147*_xlfn.XLOOKUP(AJ$2,Técnicos!$A$2:$A$100,IF(Projetos!AP147=1,Técnicos!$F$2:$F$100,IF(Projetos!AP147=2,Técnicos!$H$2:$H$100,Técnicos!$J$2:$J$100)),,0,1))</f>
        <v/>
      </c>
      <c r="AK148" s="15" t="str" cm="1">
        <f t="array" ref="AK148">IF(OR($B148="",AK$2=""),"",Projetos!$K147*_xlfn.XLOOKUP(AK$2,Técnicos!$A$2:$A$100,IF(Projetos!AQ147=1,Técnicos!$F$2:$F$100,IF(Projetos!AQ147=2,Técnicos!$H$2:$H$100,Técnicos!$J$2:$J$100)),,0,1))</f>
        <v/>
      </c>
      <c r="AL148" s="15" t="str" cm="1">
        <f t="array" ref="AL148">IF(OR($B148="",AL$2=""),"",Projetos!$K147*_xlfn.XLOOKUP(AL$2,Técnicos!$A$2:$A$100,IF(Projetos!AR147=1,Técnicos!$F$2:$F$100,IF(Projetos!AR147=2,Técnicos!$H$2:$H$100,Técnicos!$J$2:$J$100)),,0,1))</f>
        <v/>
      </c>
      <c r="AM148" s="15" t="str" cm="1">
        <f t="array" ref="AM148">IF(OR($B148="",AM$2=""),"",Projetos!$K147*_xlfn.XLOOKUP(AM$2,Técnicos!$A$2:$A$100,IF(Projetos!AS147=1,Técnicos!$F$2:$F$100,IF(Projetos!AS147=2,Técnicos!$H$2:$H$100,Técnicos!$J$2:$J$100)),,0,1))</f>
        <v/>
      </c>
      <c r="AN148" s="15" t="str" cm="1">
        <f t="array" ref="AN148">IF(OR($B148="",AN$2=""),"",Projetos!$K147*_xlfn.XLOOKUP(AN$2,Técnicos!$A$2:$A$100,IF(Projetos!AT147=1,Técnicos!$F$2:$F$100,IF(Projetos!AT147=2,Técnicos!$H$2:$H$100,Técnicos!$J$2:$J$100)),,0,1))</f>
        <v/>
      </c>
      <c r="AO148" s="15" t="str" cm="1">
        <f t="array" ref="AO148">IF(OR($B148="",AO$2=""),"",Projetos!$K147*_xlfn.XLOOKUP(AO$2,Técnicos!$A$2:$A$100,IF(Projetos!AU147=1,Técnicos!$F$2:$F$100,IF(Projetos!AU147=2,Técnicos!$H$2:$H$100,Técnicos!$J$2:$J$100)),,0,1))</f>
        <v/>
      </c>
      <c r="AP148" s="15" t="str" cm="1">
        <f t="array" ref="AP148">IF(OR($B148="",AP$2=""),"",Projetos!$K147*_xlfn.XLOOKUP(AP$2,Técnicos!$A$2:$A$100,IF(Projetos!AV147=1,Técnicos!$F$2:$F$100,IF(Projetos!AV147=2,Técnicos!$H$2:$H$100,Técnicos!$J$2:$J$100)),,0,1))</f>
        <v/>
      </c>
      <c r="AQ148" s="15" t="str" cm="1">
        <f t="array" ref="AQ148">IF(OR($B148="",AQ$2=""),"",Projetos!$K147*_xlfn.XLOOKUP(AQ$2,Técnicos!$A$2:$A$100,IF(Projetos!AW147=1,Técnicos!$F$2:$F$100,IF(Projetos!AW147=2,Técnicos!$H$2:$H$100,Técnicos!$J$2:$J$100)),,0,1))</f>
        <v/>
      </c>
      <c r="AR148" s="15" t="str" cm="1">
        <f t="array" ref="AR148">IF(OR($B148="",AR$2=""),"",Projetos!$K147*_xlfn.XLOOKUP(AR$2,Técnicos!$A$2:$A$100,IF(Projetos!AX147=1,Técnicos!$F$2:$F$100,IF(Projetos!AX147=2,Técnicos!$H$2:$H$100,Técnicos!$J$2:$J$100)),,0,1))</f>
        <v/>
      </c>
      <c r="AS148" s="15" t="str" cm="1">
        <f t="array" ref="AS148">IF(OR($B148="",AS$2=""),"",Projetos!$K147*_xlfn.XLOOKUP(AS$2,Técnicos!$A$2:$A$100,IF(Projetos!AY147=1,Técnicos!$F$2:$F$100,IF(Projetos!AY147=2,Técnicos!$H$2:$H$100,Técnicos!$J$2:$J$100)),,0,1))</f>
        <v/>
      </c>
      <c r="AT148" s="15" t="str" cm="1">
        <f t="array" ref="AT148">IF(OR($B148="",AT$2=""),"",Projetos!$K147*_xlfn.XLOOKUP(AT$2,Técnicos!$A$2:$A$100,IF(Projetos!AZ147=1,Técnicos!$F$2:$F$100,IF(Projetos!AZ147=2,Técnicos!$H$2:$H$100,Técnicos!$J$2:$J$100)),,0,1))</f>
        <v/>
      </c>
      <c r="AU148" s="15" t="str" cm="1">
        <f t="array" ref="AU148">IF(OR($B148="",AU$2=""),"",Projetos!$K147*_xlfn.XLOOKUP(AU$2,Técnicos!$A$2:$A$100,IF(Projetos!BA147=1,Técnicos!$F$2:$F$100,IF(Projetos!BA147=2,Técnicos!$H$2:$H$100,Técnicos!$J$2:$J$100)),,0,1))</f>
        <v/>
      </c>
      <c r="AV148" s="15" t="str" cm="1">
        <f t="array" ref="AV148">IF(OR($B148="",AV$2=""),"",Projetos!$K147*_xlfn.XLOOKUP(AV$2,Técnicos!$A$2:$A$100,IF(Projetos!BB147=1,Técnicos!$F$2:$F$100,IF(Projetos!BB147=2,Técnicos!$H$2:$H$100,Técnicos!$J$2:$J$100)),,0,1))</f>
        <v/>
      </c>
      <c r="AW148" s="15" t="str" cm="1">
        <f t="array" ref="AW148">IF(OR($B148="",AW$2=""),"",Projetos!$K147*_xlfn.XLOOKUP(AW$2,Técnicos!$A$2:$A$100,IF(Projetos!BC147=1,Técnicos!$F$2:$F$100,IF(Projetos!BC147=2,Técnicos!$H$2:$H$100,Técnicos!$J$2:$J$100)),,0,1))</f>
        <v/>
      </c>
      <c r="AX148" s="15" t="str" cm="1">
        <f t="array" ref="AX148">IF(OR($B148="",AX$2=""),"",Projetos!$K147*_xlfn.XLOOKUP(AX$2,Técnicos!$A$2:$A$100,IF(Projetos!BD147=1,Técnicos!$F$2:$F$100,IF(Projetos!BD147=2,Técnicos!$H$2:$H$100,Técnicos!$J$2:$J$100)),,0,1))</f>
        <v/>
      </c>
      <c r="AY148" s="15" t="str" cm="1">
        <f t="array" ref="AY148">IF(OR($B148="",AY$2=""),"",Projetos!$K147*_xlfn.XLOOKUP(AY$2,Técnicos!$A$2:$A$100,IF(Projetos!BE147=1,Técnicos!$F$2:$F$100,IF(Projetos!BE147=2,Técnicos!$H$2:$H$100,Técnicos!$J$2:$J$100)),,0,1))</f>
        <v/>
      </c>
      <c r="AZ148" s="15" t="str" cm="1">
        <f t="array" ref="AZ148">IF(OR($B148="",AZ$2=""),"",Projetos!$K147*_xlfn.XLOOKUP(AZ$2,Técnicos!$A$2:$A$100,IF(Projetos!BF147=1,Técnicos!$F$2:$F$100,IF(Projetos!BF147=2,Técnicos!$H$2:$H$100,Técnicos!$J$2:$J$100)),,0,1))</f>
        <v/>
      </c>
      <c r="BA148" s="15" t="str" cm="1">
        <f t="array" ref="BA148">IF(OR($B148="",BA$2=""),"",Projetos!$K147*_xlfn.XLOOKUP(BA$2,Técnicos!$A$2:$A$100,IF(Projetos!BG147=1,Técnicos!$F$2:$F$100,IF(Projetos!BG147=2,Técnicos!$H$2:$H$100,Técnicos!$J$2:$J$100)),,0,1))</f>
        <v/>
      </c>
      <c r="BB148" s="15" t="str" cm="1">
        <f t="array" ref="BB148">IF(OR($B148="",BB$2=""),"",Projetos!$K147*_xlfn.XLOOKUP(BB$2,Técnicos!$A$2:$A$100,IF(Projetos!BH147=1,Técnicos!$F$2:$F$100,IF(Projetos!BH147=2,Técnicos!$H$2:$H$100,Técnicos!$J$2:$J$100)),,0,1))</f>
        <v/>
      </c>
      <c r="BC148" s="15" t="str" cm="1">
        <f t="array" ref="BC148">IF(OR($B148="",BC$2=""),"",Projetos!$K147*_xlfn.XLOOKUP(BC$2,Técnicos!$A$2:$A$100,IF(Projetos!BI147=1,Técnicos!$F$2:$F$100,IF(Projetos!BI147=2,Técnicos!$H$2:$H$100,Técnicos!$J$2:$J$100)),,0,1))</f>
        <v/>
      </c>
      <c r="BD148" s="15" t="str" cm="1">
        <f t="array" ref="BD148">IF(OR($B148="",BD$2=""),"",Projetos!$K147*_xlfn.XLOOKUP(BD$2,Técnicos!$A$2:$A$100,IF(Projetos!BJ147=1,Técnicos!$F$2:$F$100,IF(Projetos!BJ147=2,Técnicos!$H$2:$H$100,Técnicos!$J$2:$J$100)),,0,1))</f>
        <v/>
      </c>
      <c r="BE148" s="15" t="str" cm="1">
        <f t="array" ref="BE148">IF(OR($B148="",BE$2=""),"",Projetos!$K147*_xlfn.XLOOKUP(BE$2,Técnicos!$A$2:$A$100,IF(Projetos!BK147=1,Técnicos!$F$2:$F$100,IF(Projetos!BK147=2,Técnicos!$H$2:$H$100,Técnicos!$J$2:$J$100)),,0,1))</f>
        <v/>
      </c>
      <c r="BF148" s="15" t="str" cm="1">
        <f t="array" ref="BF148">IF(OR($B148="",BF$2=""),"",Projetos!$K147*_xlfn.XLOOKUP(BF$2,Técnicos!$A$2:$A$100,IF(Projetos!BL147=1,Técnicos!$F$2:$F$100,IF(Projetos!BL147=2,Técnicos!$H$2:$H$100,Técnicos!$J$2:$J$100)),,0,1))</f>
        <v/>
      </c>
      <c r="BG148" s="15" t="str" cm="1">
        <f t="array" ref="BG148">IF(OR($B148="",BG$2=""),"",Projetos!$K147*_xlfn.XLOOKUP(BG$2,Técnicos!$A$2:$A$100,IF(Projetos!BM147=1,Técnicos!$F$2:$F$100,IF(Projetos!BM147=2,Técnicos!$H$2:$H$100,Técnicos!$J$2:$J$100)),,0,1))</f>
        <v/>
      </c>
      <c r="BH148" s="15" t="str" cm="1">
        <f t="array" ref="BH148">IF(OR($B148="",BH$2=""),"",Projetos!$K147*_xlfn.XLOOKUP(BH$2,Técnicos!$A$2:$A$100,IF(Projetos!BN147=1,Técnicos!$F$2:$F$100,IF(Projetos!BN147=2,Técnicos!$H$2:$H$100,Técnicos!$J$2:$J$100)),,0,1))</f>
        <v/>
      </c>
      <c r="BI148" s="15" t="str" cm="1">
        <f t="array" ref="BI148">IF(OR($B148="",BI$2=""),"",Projetos!$K147*_xlfn.XLOOKUP(BI$2,Técnicos!$A$2:$A$100,IF(Projetos!BO147=1,Técnicos!$F$2:$F$100,IF(Projetos!BO147=2,Técnicos!$H$2:$H$100,Técnicos!$J$2:$J$100)),,0,1))</f>
        <v/>
      </c>
      <c r="BJ148" s="15" t="str" cm="1">
        <f t="array" ref="BJ148">IF(OR($B148="",BJ$2=""),"",Projetos!$K147*_xlfn.XLOOKUP(BJ$2,Técnicos!$A$2:$A$100,IF(Projetos!BP147=1,Técnicos!$F$2:$F$100,IF(Projetos!BP147=2,Técnicos!$H$2:$H$100,Técnicos!$J$2:$J$100)),,0,1))</f>
        <v/>
      </c>
      <c r="BK148" s="15" t="str" cm="1">
        <f t="array" ref="BK148">IF(OR($B148="",BK$2=""),"",Projetos!$K147*_xlfn.XLOOKUP(BK$2,Técnicos!$A$2:$A$100,IF(Projetos!BQ147=1,Técnicos!$F$2:$F$100,IF(Projetos!BQ147=2,Técnicos!$H$2:$H$100,Técnicos!$J$2:$J$100)),,0,1))</f>
        <v/>
      </c>
      <c r="BL148" s="15" t="str" cm="1">
        <f t="array" ref="BL148">IF(OR($B148="",BL$2=""),"",Projetos!$K147*_xlfn.XLOOKUP(BL$2,Técnicos!$A$2:$A$100,IF(Projetos!BR147=1,Técnicos!$F$2:$F$100,IF(Projetos!BR147=2,Técnicos!$H$2:$H$100,Técnicos!$J$2:$J$100)),,0,1))</f>
        <v/>
      </c>
      <c r="BM148" s="15" t="str" cm="1">
        <f t="array" ref="BM148">IF(OR($B148="",BM$2=""),"",Projetos!$K147*_xlfn.XLOOKUP(BM$2,Técnicos!$A$2:$A$100,IF(Projetos!BS147=1,Técnicos!$F$2:$F$100,IF(Projetos!BS147=2,Técnicos!$H$2:$H$100,Técnicos!$J$2:$J$100)),,0,1))</f>
        <v/>
      </c>
      <c r="BN148" s="15" t="str" cm="1">
        <f t="array" ref="BN148">IF(OR($B148="",BN$2=""),"",Projetos!$K147*_xlfn.XLOOKUP(BN$2,Técnicos!$A$2:$A$100,IF(Projetos!BT147=1,Técnicos!$F$2:$F$100,IF(Projetos!BT147=2,Técnicos!$H$2:$H$100,Técnicos!$J$2:$J$100)),,0,1))</f>
        <v/>
      </c>
      <c r="BO148" s="15" t="str" cm="1">
        <f t="array" ref="BO148">IF(OR($B148="",BO$2=""),"",Projetos!$K147*_xlfn.XLOOKUP(BO$2,Técnicos!$A$2:$A$100,IF(Projetos!BU147=1,Técnicos!$F$2:$F$100,IF(Projetos!BU147=2,Técnicos!$H$2:$H$100,Técnicos!$J$2:$J$100)),,0,1))</f>
        <v/>
      </c>
      <c r="BP148" s="15" t="str" cm="1">
        <f t="array" ref="BP148">IF(OR($B148="",BP$2=""),"",Projetos!$K147*_xlfn.XLOOKUP(BP$2,Técnicos!$A$2:$A$100,IF(Projetos!BV147=1,Técnicos!$F$2:$F$100,IF(Projetos!BV147=2,Técnicos!$H$2:$H$100,Técnicos!$J$2:$J$100)),,0,1))</f>
        <v/>
      </c>
      <c r="BQ148" s="15" t="str" cm="1">
        <f t="array" ref="BQ148">IF(OR($B148="",BQ$2=""),"",Projetos!$K147*_xlfn.XLOOKUP(BQ$2,Técnicos!$A$2:$A$100,IF(Projetos!BW147=1,Técnicos!$F$2:$F$100,IF(Projetos!BW147=2,Técnicos!$H$2:$H$100,Técnicos!$J$2:$J$100)),,0,1))</f>
        <v/>
      </c>
    </row>
    <row r="149" spans="3:69" x14ac:dyDescent="0.25">
      <c r="C149" s="15" t="str" cm="1">
        <f t="array" ref="C149">IF(OR($B149="",C$2=""),"",Projetos!$K148*_xlfn.XLOOKUP(C$2,Técnicos!$A$2:$A$100,IF(Projetos!I148=1,Técnicos!$F$2:$F$100,IF(Projetos!I148=2,Técnicos!$H$2:$H$100,Técnicos!$J$2:$J$100)),,0,1))</f>
        <v/>
      </c>
      <c r="D149" s="15" t="str" cm="1">
        <f t="array" ref="D149">IF(OR($B149="",D$2=""),"",Projetos!$K148*_xlfn.XLOOKUP(D$2,Técnicos!$A$2:$A$100,IF(Projetos!J148=1,Técnicos!$F$2:$F$100,IF(Projetos!J148=2,Técnicos!$H$2:$H$100,Técnicos!$J$2:$J$100)),,0,1))</f>
        <v/>
      </c>
      <c r="E149" s="15" t="str" cm="1">
        <f t="array" ref="E149">IF(OR($B149="",E$2=""),"",Projetos!$K148*_xlfn.XLOOKUP(E$2,Técnicos!$A$2:$A$100,IF(Projetos!K148=1,Técnicos!$F$2:$F$100,IF(Projetos!K148=2,Técnicos!$H$2:$H$100,Técnicos!$J$2:$J$100)),,0,1))</f>
        <v/>
      </c>
      <c r="F149" s="15" t="str" cm="1">
        <f t="array" ref="F149">IF(OR($B149="",F$2=""),"",Projetos!$K148*_xlfn.XLOOKUP(F$2,Técnicos!$A$2:$A$100,IF(Projetos!L148=1,Técnicos!$F$2:$F$100,IF(Projetos!L148=2,Técnicos!$H$2:$H$100,Técnicos!$J$2:$J$100)),,0,1))</f>
        <v/>
      </c>
      <c r="G149" s="15" t="str" cm="1">
        <f t="array" ref="G149">IF(OR($B149="",G$2=""),"",Projetos!$K148*_xlfn.XLOOKUP(G$2,Técnicos!$A$2:$A$100,IF(Projetos!M148=1,Técnicos!$F$2:$F$100,IF(Projetos!M148=2,Técnicos!$H$2:$H$100,Técnicos!$J$2:$J$100)),,0,1))</f>
        <v/>
      </c>
      <c r="H149" s="15" t="str" cm="1">
        <f t="array" ref="H149">IF(OR($B149="",H$2=""),"",Projetos!$K148*_xlfn.XLOOKUP(H$2,Técnicos!$A$2:$A$100,IF(Projetos!N148=1,Técnicos!$F$2:$F$100,IF(Projetos!N148=2,Técnicos!$H$2:$H$100,Técnicos!$J$2:$J$100)),,0,1))</f>
        <v/>
      </c>
      <c r="I149" s="15" t="str" cm="1">
        <f t="array" ref="I149">IF(OR($B149="",I$2=""),"",Projetos!$K148*_xlfn.XLOOKUP(I$2,Técnicos!$A$2:$A$100,IF(Projetos!O148=1,Técnicos!$F$2:$F$100,IF(Projetos!O148=2,Técnicos!$H$2:$H$100,Técnicos!$J$2:$J$100)),,0,1))</f>
        <v/>
      </c>
      <c r="J149" s="15" t="str" cm="1">
        <f t="array" ref="J149">IF(OR($B149="",J$2=""),"",Projetos!$K148*_xlfn.XLOOKUP(J$2,Técnicos!$A$2:$A$100,IF(Projetos!P148=1,Técnicos!$F$2:$F$100,IF(Projetos!P148=2,Técnicos!$H$2:$H$100,Técnicos!$J$2:$J$100)),,0,1))</f>
        <v/>
      </c>
      <c r="K149" s="15" t="str" cm="1">
        <f t="array" ref="K149">IF(OR($B149="",K$2=""),"",Projetos!$K148*_xlfn.XLOOKUP(K$2,Técnicos!$A$2:$A$100,IF(Projetos!Q148=1,Técnicos!$F$2:$F$100,IF(Projetos!Q148=2,Técnicos!$H$2:$H$100,Técnicos!$J$2:$J$100)),,0,1))</f>
        <v/>
      </c>
      <c r="L149" s="15" t="str" cm="1">
        <f t="array" ref="L149">IF(OR($B149="",L$2=""),"",Projetos!$K148*_xlfn.XLOOKUP(L$2,Técnicos!$A$2:$A$100,IF(Projetos!R148=1,Técnicos!$F$2:$F$100,IF(Projetos!R148=2,Técnicos!$H$2:$H$100,Técnicos!$J$2:$J$100)),,0,1))</f>
        <v/>
      </c>
      <c r="M149" s="15" t="str" cm="1">
        <f t="array" ref="M149">IF(OR($B149="",M$2=""),"",Projetos!$K148*_xlfn.XLOOKUP(M$2,Técnicos!$A$2:$A$100,IF(Projetos!S148=1,Técnicos!$F$2:$F$100,IF(Projetos!S148=2,Técnicos!$H$2:$H$100,Técnicos!$J$2:$J$100)),,0,1))</f>
        <v/>
      </c>
      <c r="N149" s="15" t="str" cm="1">
        <f t="array" ref="N149">IF(OR($B149="",N$2=""),"",Projetos!$K148*_xlfn.XLOOKUP(N$2,Técnicos!$A$2:$A$100,IF(Projetos!T148=1,Técnicos!$F$2:$F$100,IF(Projetos!T148=2,Técnicos!$H$2:$H$100,Técnicos!$J$2:$J$100)),,0,1))</f>
        <v/>
      </c>
      <c r="O149" s="15" t="str" cm="1">
        <f t="array" ref="O149">IF(OR($B149="",O$2=""),"",Projetos!$K148*_xlfn.XLOOKUP(O$2,Técnicos!$A$2:$A$100,IF(Projetos!U148=1,Técnicos!$F$2:$F$100,IF(Projetos!U148=2,Técnicos!$H$2:$H$100,Técnicos!$J$2:$J$100)),,0,1))</f>
        <v/>
      </c>
      <c r="P149" s="15" t="str" cm="1">
        <f t="array" ref="P149">IF(OR($B149="",P$2=""),"",Projetos!$K148*_xlfn.XLOOKUP(P$2,Técnicos!$A$2:$A$100,IF(Projetos!V148=1,Técnicos!$F$2:$F$100,IF(Projetos!V148=2,Técnicos!$H$2:$H$100,Técnicos!$J$2:$J$100)),,0,1))</f>
        <v/>
      </c>
      <c r="Q149" s="15" t="str" cm="1">
        <f t="array" ref="Q149">IF(OR($B149="",Q$2=""),"",Projetos!$K148*_xlfn.XLOOKUP(Q$2,Técnicos!$A$2:$A$100,IF(Projetos!W148=1,Técnicos!$F$2:$F$100,IF(Projetos!W148=2,Técnicos!$H$2:$H$100,Técnicos!$J$2:$J$100)),,0,1))</f>
        <v/>
      </c>
      <c r="R149" s="15" t="str" cm="1">
        <f t="array" ref="R149">IF(OR($B149="",R$2=""),"",Projetos!$K148*_xlfn.XLOOKUP(R$2,Técnicos!$A$2:$A$100,IF(Projetos!X148=1,Técnicos!$F$2:$F$100,IF(Projetos!X148=2,Técnicos!$H$2:$H$100,Técnicos!$J$2:$J$100)),,0,1))</f>
        <v/>
      </c>
      <c r="S149" s="15" t="str" cm="1">
        <f t="array" ref="S149">IF(OR($B149="",S$2=""),"",Projetos!$K148*_xlfn.XLOOKUP(S$2,Técnicos!$A$2:$A$100,IF(Projetos!Y148=1,Técnicos!$F$2:$F$100,IF(Projetos!Y148=2,Técnicos!$H$2:$H$100,Técnicos!$J$2:$J$100)),,0,1))</f>
        <v/>
      </c>
      <c r="T149" s="15" t="str" cm="1">
        <f t="array" ref="T149">IF(OR($B149="",T$2=""),"",Projetos!$K148*_xlfn.XLOOKUP(T$2,Técnicos!$A$2:$A$100,IF(Projetos!Z148=1,Técnicos!$F$2:$F$100,IF(Projetos!Z148=2,Técnicos!$H$2:$H$100,Técnicos!$J$2:$J$100)),,0,1))</f>
        <v/>
      </c>
      <c r="U149" s="15" t="str" cm="1">
        <f t="array" ref="U149">IF(OR($B149="",U$2=""),"",Projetos!$K148*_xlfn.XLOOKUP(U$2,Técnicos!$A$2:$A$100,IF(Projetos!AA148=1,Técnicos!$F$2:$F$100,IF(Projetos!AA148=2,Técnicos!$H$2:$H$100,Técnicos!$J$2:$J$100)),,0,1))</f>
        <v/>
      </c>
      <c r="V149" s="15" t="str" cm="1">
        <f t="array" ref="V149">IF(OR($B149="",V$2=""),"",Projetos!$K148*_xlfn.XLOOKUP(V$2,Técnicos!$A$2:$A$100,IF(Projetos!AB148=1,Técnicos!$F$2:$F$100,IF(Projetos!AB148=2,Técnicos!$H$2:$H$100,Técnicos!$J$2:$J$100)),,0,1))</f>
        <v/>
      </c>
      <c r="W149" s="15" t="str" cm="1">
        <f t="array" ref="W149">IF(OR($B149="",W$2=""),"",Projetos!$K148*_xlfn.XLOOKUP(W$2,Técnicos!$A$2:$A$100,IF(Projetos!AC148=1,Técnicos!$F$2:$F$100,IF(Projetos!AC148=2,Técnicos!$H$2:$H$100,Técnicos!$J$2:$J$100)),,0,1))</f>
        <v/>
      </c>
      <c r="X149" s="15" t="str" cm="1">
        <f t="array" ref="X149">IF(OR($B149="",X$2=""),"",Projetos!$K148*_xlfn.XLOOKUP(X$2,Técnicos!$A$2:$A$100,IF(Projetos!AD148=1,Técnicos!$F$2:$F$100,IF(Projetos!AD148=2,Técnicos!$H$2:$H$100,Técnicos!$J$2:$J$100)),,0,1))</f>
        <v/>
      </c>
      <c r="Y149" s="15" t="str" cm="1">
        <f t="array" ref="Y149">IF(OR($B149="",Y$2=""),"",Projetos!$K148*_xlfn.XLOOKUP(Y$2,Técnicos!$A$2:$A$100,IF(Projetos!AE148=1,Técnicos!$F$2:$F$100,IF(Projetos!AE148=2,Técnicos!$H$2:$H$100,Técnicos!$J$2:$J$100)),,0,1))</f>
        <v/>
      </c>
      <c r="Z149" s="15" t="str" cm="1">
        <f t="array" ref="Z149">IF(OR($B149="",Z$2=""),"",Projetos!$K148*_xlfn.XLOOKUP(Z$2,Técnicos!$A$2:$A$100,IF(Projetos!AF148=1,Técnicos!$F$2:$F$100,IF(Projetos!AF148=2,Técnicos!$H$2:$H$100,Técnicos!$J$2:$J$100)),,0,1))</f>
        <v/>
      </c>
      <c r="AA149" s="15" t="str" cm="1">
        <f t="array" ref="AA149">IF(OR($B149="",AA$2=""),"",Projetos!$K148*_xlfn.XLOOKUP(AA$2,Técnicos!$A$2:$A$100,IF(Projetos!AG148=1,Técnicos!$F$2:$F$100,IF(Projetos!AG148=2,Técnicos!$H$2:$H$100,Técnicos!$J$2:$J$100)),,0,1))</f>
        <v/>
      </c>
      <c r="AB149" s="15" t="str" cm="1">
        <f t="array" ref="AB149">IF(OR($B149="",AB$2=""),"",Projetos!$K148*_xlfn.XLOOKUP(AB$2,Técnicos!$A$2:$A$100,IF(Projetos!AH148=1,Técnicos!$F$2:$F$100,IF(Projetos!AH148=2,Técnicos!$H$2:$H$100,Técnicos!$J$2:$J$100)),,0,1))</f>
        <v/>
      </c>
      <c r="AC149" s="15" t="str" cm="1">
        <f t="array" ref="AC149">IF(OR($B149="",AC$2=""),"",Projetos!$K148*_xlfn.XLOOKUP(AC$2,Técnicos!$A$2:$A$100,IF(Projetos!AI148=1,Técnicos!$F$2:$F$100,IF(Projetos!AI148=2,Técnicos!$H$2:$H$100,Técnicos!$J$2:$J$100)),,0,1))</f>
        <v/>
      </c>
      <c r="AD149" s="15" t="str" cm="1">
        <f t="array" ref="AD149">IF(OR($B149="",AD$2=""),"",Projetos!$K148*_xlfn.XLOOKUP(AD$2,Técnicos!$A$2:$A$100,IF(Projetos!AJ148=1,Técnicos!$F$2:$F$100,IF(Projetos!AJ148=2,Técnicos!$H$2:$H$100,Técnicos!$J$2:$J$100)),,0,1))</f>
        <v/>
      </c>
      <c r="AE149" s="15" t="str" cm="1">
        <f t="array" ref="AE149">IF(OR($B149="",AE$2=""),"",Projetos!$K148*_xlfn.XLOOKUP(AE$2,Técnicos!$A$2:$A$100,IF(Projetos!AK148=1,Técnicos!$F$2:$F$100,IF(Projetos!AK148=2,Técnicos!$H$2:$H$100,Técnicos!$J$2:$J$100)),,0,1))</f>
        <v/>
      </c>
      <c r="AF149" s="15" t="str" cm="1">
        <f t="array" ref="AF149">IF(OR($B149="",AF$2=""),"",Projetos!$K148*_xlfn.XLOOKUP(AF$2,Técnicos!$A$2:$A$100,IF(Projetos!AL148=1,Técnicos!$F$2:$F$100,IF(Projetos!AL148=2,Técnicos!$H$2:$H$100,Técnicos!$J$2:$J$100)),,0,1))</f>
        <v/>
      </c>
      <c r="AG149" s="15" t="str" cm="1">
        <f t="array" ref="AG149">IF(OR($B149="",AG$2=""),"",Projetos!$K148*_xlfn.XLOOKUP(AG$2,Técnicos!$A$2:$A$100,IF(Projetos!AM148=1,Técnicos!$F$2:$F$100,IF(Projetos!AM148=2,Técnicos!$H$2:$H$100,Técnicos!$J$2:$J$100)),,0,1))</f>
        <v/>
      </c>
      <c r="AH149" s="15" t="str" cm="1">
        <f t="array" ref="AH149">IF(OR($B149="",AH$2=""),"",Projetos!$K148*_xlfn.XLOOKUP(AH$2,Técnicos!$A$2:$A$100,IF(Projetos!AN148=1,Técnicos!$F$2:$F$100,IF(Projetos!AN148=2,Técnicos!$H$2:$H$100,Técnicos!$J$2:$J$100)),,0,1))</f>
        <v/>
      </c>
      <c r="AI149" s="15" t="str" cm="1">
        <f t="array" ref="AI149">IF(OR($B149="",AI$2=""),"",Projetos!$K148*_xlfn.XLOOKUP(AI$2,Técnicos!$A$2:$A$100,IF(Projetos!AO148=1,Técnicos!$F$2:$F$100,IF(Projetos!AO148=2,Técnicos!$H$2:$H$100,Técnicos!$J$2:$J$100)),,0,1))</f>
        <v/>
      </c>
      <c r="AJ149" s="15" t="str" cm="1">
        <f t="array" ref="AJ149">IF(OR($B149="",AJ$2=""),"",Projetos!$K148*_xlfn.XLOOKUP(AJ$2,Técnicos!$A$2:$A$100,IF(Projetos!AP148=1,Técnicos!$F$2:$F$100,IF(Projetos!AP148=2,Técnicos!$H$2:$H$100,Técnicos!$J$2:$J$100)),,0,1))</f>
        <v/>
      </c>
      <c r="AK149" s="15" t="str" cm="1">
        <f t="array" ref="AK149">IF(OR($B149="",AK$2=""),"",Projetos!$K148*_xlfn.XLOOKUP(AK$2,Técnicos!$A$2:$A$100,IF(Projetos!AQ148=1,Técnicos!$F$2:$F$100,IF(Projetos!AQ148=2,Técnicos!$H$2:$H$100,Técnicos!$J$2:$J$100)),,0,1))</f>
        <v/>
      </c>
      <c r="AL149" s="15" t="str" cm="1">
        <f t="array" ref="AL149">IF(OR($B149="",AL$2=""),"",Projetos!$K148*_xlfn.XLOOKUP(AL$2,Técnicos!$A$2:$A$100,IF(Projetos!AR148=1,Técnicos!$F$2:$F$100,IF(Projetos!AR148=2,Técnicos!$H$2:$H$100,Técnicos!$J$2:$J$100)),,0,1))</f>
        <v/>
      </c>
      <c r="AM149" s="15" t="str" cm="1">
        <f t="array" ref="AM149">IF(OR($B149="",AM$2=""),"",Projetos!$K148*_xlfn.XLOOKUP(AM$2,Técnicos!$A$2:$A$100,IF(Projetos!AS148=1,Técnicos!$F$2:$F$100,IF(Projetos!AS148=2,Técnicos!$H$2:$H$100,Técnicos!$J$2:$J$100)),,0,1))</f>
        <v/>
      </c>
      <c r="AN149" s="15" t="str" cm="1">
        <f t="array" ref="AN149">IF(OR($B149="",AN$2=""),"",Projetos!$K148*_xlfn.XLOOKUP(AN$2,Técnicos!$A$2:$A$100,IF(Projetos!AT148=1,Técnicos!$F$2:$F$100,IF(Projetos!AT148=2,Técnicos!$H$2:$H$100,Técnicos!$J$2:$J$100)),,0,1))</f>
        <v/>
      </c>
      <c r="AO149" s="15" t="str" cm="1">
        <f t="array" ref="AO149">IF(OR($B149="",AO$2=""),"",Projetos!$K148*_xlfn.XLOOKUP(AO$2,Técnicos!$A$2:$A$100,IF(Projetos!AU148=1,Técnicos!$F$2:$F$100,IF(Projetos!AU148=2,Técnicos!$H$2:$H$100,Técnicos!$J$2:$J$100)),,0,1))</f>
        <v/>
      </c>
      <c r="AP149" s="15" t="str" cm="1">
        <f t="array" ref="AP149">IF(OR($B149="",AP$2=""),"",Projetos!$K148*_xlfn.XLOOKUP(AP$2,Técnicos!$A$2:$A$100,IF(Projetos!AV148=1,Técnicos!$F$2:$F$100,IF(Projetos!AV148=2,Técnicos!$H$2:$H$100,Técnicos!$J$2:$J$100)),,0,1))</f>
        <v/>
      </c>
      <c r="AQ149" s="15" t="str" cm="1">
        <f t="array" ref="AQ149">IF(OR($B149="",AQ$2=""),"",Projetos!$K148*_xlfn.XLOOKUP(AQ$2,Técnicos!$A$2:$A$100,IF(Projetos!AW148=1,Técnicos!$F$2:$F$100,IF(Projetos!AW148=2,Técnicos!$H$2:$H$100,Técnicos!$J$2:$J$100)),,0,1))</f>
        <v/>
      </c>
      <c r="AR149" s="15" t="str" cm="1">
        <f t="array" ref="AR149">IF(OR($B149="",AR$2=""),"",Projetos!$K148*_xlfn.XLOOKUP(AR$2,Técnicos!$A$2:$A$100,IF(Projetos!AX148=1,Técnicos!$F$2:$F$100,IF(Projetos!AX148=2,Técnicos!$H$2:$H$100,Técnicos!$J$2:$J$100)),,0,1))</f>
        <v/>
      </c>
      <c r="AS149" s="15" t="str" cm="1">
        <f t="array" ref="AS149">IF(OR($B149="",AS$2=""),"",Projetos!$K148*_xlfn.XLOOKUP(AS$2,Técnicos!$A$2:$A$100,IF(Projetos!AY148=1,Técnicos!$F$2:$F$100,IF(Projetos!AY148=2,Técnicos!$H$2:$H$100,Técnicos!$J$2:$J$100)),,0,1))</f>
        <v/>
      </c>
      <c r="AT149" s="15" t="str" cm="1">
        <f t="array" ref="AT149">IF(OR($B149="",AT$2=""),"",Projetos!$K148*_xlfn.XLOOKUP(AT$2,Técnicos!$A$2:$A$100,IF(Projetos!AZ148=1,Técnicos!$F$2:$F$100,IF(Projetos!AZ148=2,Técnicos!$H$2:$H$100,Técnicos!$J$2:$J$100)),,0,1))</f>
        <v/>
      </c>
      <c r="AU149" s="15" t="str" cm="1">
        <f t="array" ref="AU149">IF(OR($B149="",AU$2=""),"",Projetos!$K148*_xlfn.XLOOKUP(AU$2,Técnicos!$A$2:$A$100,IF(Projetos!BA148=1,Técnicos!$F$2:$F$100,IF(Projetos!BA148=2,Técnicos!$H$2:$H$100,Técnicos!$J$2:$J$100)),,0,1))</f>
        <v/>
      </c>
      <c r="AV149" s="15" t="str" cm="1">
        <f t="array" ref="AV149">IF(OR($B149="",AV$2=""),"",Projetos!$K148*_xlfn.XLOOKUP(AV$2,Técnicos!$A$2:$A$100,IF(Projetos!BB148=1,Técnicos!$F$2:$F$100,IF(Projetos!BB148=2,Técnicos!$H$2:$H$100,Técnicos!$J$2:$J$100)),,0,1))</f>
        <v/>
      </c>
      <c r="AW149" s="15" t="str" cm="1">
        <f t="array" ref="AW149">IF(OR($B149="",AW$2=""),"",Projetos!$K148*_xlfn.XLOOKUP(AW$2,Técnicos!$A$2:$A$100,IF(Projetos!BC148=1,Técnicos!$F$2:$F$100,IF(Projetos!BC148=2,Técnicos!$H$2:$H$100,Técnicos!$J$2:$J$100)),,0,1))</f>
        <v/>
      </c>
      <c r="AX149" s="15" t="str" cm="1">
        <f t="array" ref="AX149">IF(OR($B149="",AX$2=""),"",Projetos!$K148*_xlfn.XLOOKUP(AX$2,Técnicos!$A$2:$A$100,IF(Projetos!BD148=1,Técnicos!$F$2:$F$100,IF(Projetos!BD148=2,Técnicos!$H$2:$H$100,Técnicos!$J$2:$J$100)),,0,1))</f>
        <v/>
      </c>
      <c r="AY149" s="15" t="str" cm="1">
        <f t="array" ref="AY149">IF(OR($B149="",AY$2=""),"",Projetos!$K148*_xlfn.XLOOKUP(AY$2,Técnicos!$A$2:$A$100,IF(Projetos!BE148=1,Técnicos!$F$2:$F$100,IF(Projetos!BE148=2,Técnicos!$H$2:$H$100,Técnicos!$J$2:$J$100)),,0,1))</f>
        <v/>
      </c>
      <c r="AZ149" s="15" t="str" cm="1">
        <f t="array" ref="AZ149">IF(OR($B149="",AZ$2=""),"",Projetos!$K148*_xlfn.XLOOKUP(AZ$2,Técnicos!$A$2:$A$100,IF(Projetos!BF148=1,Técnicos!$F$2:$F$100,IF(Projetos!BF148=2,Técnicos!$H$2:$H$100,Técnicos!$J$2:$J$100)),,0,1))</f>
        <v/>
      </c>
      <c r="BA149" s="15" t="str" cm="1">
        <f t="array" ref="BA149">IF(OR($B149="",BA$2=""),"",Projetos!$K148*_xlfn.XLOOKUP(BA$2,Técnicos!$A$2:$A$100,IF(Projetos!BG148=1,Técnicos!$F$2:$F$100,IF(Projetos!BG148=2,Técnicos!$H$2:$H$100,Técnicos!$J$2:$J$100)),,0,1))</f>
        <v/>
      </c>
      <c r="BB149" s="15" t="str" cm="1">
        <f t="array" ref="BB149">IF(OR($B149="",BB$2=""),"",Projetos!$K148*_xlfn.XLOOKUP(BB$2,Técnicos!$A$2:$A$100,IF(Projetos!BH148=1,Técnicos!$F$2:$F$100,IF(Projetos!BH148=2,Técnicos!$H$2:$H$100,Técnicos!$J$2:$J$100)),,0,1))</f>
        <v/>
      </c>
      <c r="BC149" s="15" t="str" cm="1">
        <f t="array" ref="BC149">IF(OR($B149="",BC$2=""),"",Projetos!$K148*_xlfn.XLOOKUP(BC$2,Técnicos!$A$2:$A$100,IF(Projetos!BI148=1,Técnicos!$F$2:$F$100,IF(Projetos!BI148=2,Técnicos!$H$2:$H$100,Técnicos!$J$2:$J$100)),,0,1))</f>
        <v/>
      </c>
      <c r="BD149" s="15" t="str" cm="1">
        <f t="array" ref="BD149">IF(OR($B149="",BD$2=""),"",Projetos!$K148*_xlfn.XLOOKUP(BD$2,Técnicos!$A$2:$A$100,IF(Projetos!BJ148=1,Técnicos!$F$2:$F$100,IF(Projetos!BJ148=2,Técnicos!$H$2:$H$100,Técnicos!$J$2:$J$100)),,0,1))</f>
        <v/>
      </c>
      <c r="BE149" s="15" t="str" cm="1">
        <f t="array" ref="BE149">IF(OR($B149="",BE$2=""),"",Projetos!$K148*_xlfn.XLOOKUP(BE$2,Técnicos!$A$2:$A$100,IF(Projetos!BK148=1,Técnicos!$F$2:$F$100,IF(Projetos!BK148=2,Técnicos!$H$2:$H$100,Técnicos!$J$2:$J$100)),,0,1))</f>
        <v/>
      </c>
      <c r="BF149" s="15" t="str" cm="1">
        <f t="array" ref="BF149">IF(OR($B149="",BF$2=""),"",Projetos!$K148*_xlfn.XLOOKUP(BF$2,Técnicos!$A$2:$A$100,IF(Projetos!BL148=1,Técnicos!$F$2:$F$100,IF(Projetos!BL148=2,Técnicos!$H$2:$H$100,Técnicos!$J$2:$J$100)),,0,1))</f>
        <v/>
      </c>
      <c r="BG149" s="15" t="str" cm="1">
        <f t="array" ref="BG149">IF(OR($B149="",BG$2=""),"",Projetos!$K148*_xlfn.XLOOKUP(BG$2,Técnicos!$A$2:$A$100,IF(Projetos!BM148=1,Técnicos!$F$2:$F$100,IF(Projetos!BM148=2,Técnicos!$H$2:$H$100,Técnicos!$J$2:$J$100)),,0,1))</f>
        <v/>
      </c>
      <c r="BH149" s="15" t="str" cm="1">
        <f t="array" ref="BH149">IF(OR($B149="",BH$2=""),"",Projetos!$K148*_xlfn.XLOOKUP(BH$2,Técnicos!$A$2:$A$100,IF(Projetos!BN148=1,Técnicos!$F$2:$F$100,IF(Projetos!BN148=2,Técnicos!$H$2:$H$100,Técnicos!$J$2:$J$100)),,0,1))</f>
        <v/>
      </c>
      <c r="BI149" s="15" t="str" cm="1">
        <f t="array" ref="BI149">IF(OR($B149="",BI$2=""),"",Projetos!$K148*_xlfn.XLOOKUP(BI$2,Técnicos!$A$2:$A$100,IF(Projetos!BO148=1,Técnicos!$F$2:$F$100,IF(Projetos!BO148=2,Técnicos!$H$2:$H$100,Técnicos!$J$2:$J$100)),,0,1))</f>
        <v/>
      </c>
      <c r="BJ149" s="15" t="str" cm="1">
        <f t="array" ref="BJ149">IF(OR($B149="",BJ$2=""),"",Projetos!$K148*_xlfn.XLOOKUP(BJ$2,Técnicos!$A$2:$A$100,IF(Projetos!BP148=1,Técnicos!$F$2:$F$100,IF(Projetos!BP148=2,Técnicos!$H$2:$H$100,Técnicos!$J$2:$J$100)),,0,1))</f>
        <v/>
      </c>
      <c r="BK149" s="15" t="str" cm="1">
        <f t="array" ref="BK149">IF(OR($B149="",BK$2=""),"",Projetos!$K148*_xlfn.XLOOKUP(BK$2,Técnicos!$A$2:$A$100,IF(Projetos!BQ148=1,Técnicos!$F$2:$F$100,IF(Projetos!BQ148=2,Técnicos!$H$2:$H$100,Técnicos!$J$2:$J$100)),,0,1))</f>
        <v/>
      </c>
      <c r="BL149" s="15" t="str" cm="1">
        <f t="array" ref="BL149">IF(OR($B149="",BL$2=""),"",Projetos!$K148*_xlfn.XLOOKUP(BL$2,Técnicos!$A$2:$A$100,IF(Projetos!BR148=1,Técnicos!$F$2:$F$100,IF(Projetos!BR148=2,Técnicos!$H$2:$H$100,Técnicos!$J$2:$J$100)),,0,1))</f>
        <v/>
      </c>
      <c r="BM149" s="15" t="str" cm="1">
        <f t="array" ref="BM149">IF(OR($B149="",BM$2=""),"",Projetos!$K148*_xlfn.XLOOKUP(BM$2,Técnicos!$A$2:$A$100,IF(Projetos!BS148=1,Técnicos!$F$2:$F$100,IF(Projetos!BS148=2,Técnicos!$H$2:$H$100,Técnicos!$J$2:$J$100)),,0,1))</f>
        <v/>
      </c>
      <c r="BN149" s="15" t="str" cm="1">
        <f t="array" ref="BN149">IF(OR($B149="",BN$2=""),"",Projetos!$K148*_xlfn.XLOOKUP(BN$2,Técnicos!$A$2:$A$100,IF(Projetos!BT148=1,Técnicos!$F$2:$F$100,IF(Projetos!BT148=2,Técnicos!$H$2:$H$100,Técnicos!$J$2:$J$100)),,0,1))</f>
        <v/>
      </c>
      <c r="BO149" s="15" t="str" cm="1">
        <f t="array" ref="BO149">IF(OR($B149="",BO$2=""),"",Projetos!$K148*_xlfn.XLOOKUP(BO$2,Técnicos!$A$2:$A$100,IF(Projetos!BU148=1,Técnicos!$F$2:$F$100,IF(Projetos!BU148=2,Técnicos!$H$2:$H$100,Técnicos!$J$2:$J$100)),,0,1))</f>
        <v/>
      </c>
      <c r="BP149" s="15" t="str" cm="1">
        <f t="array" ref="BP149">IF(OR($B149="",BP$2=""),"",Projetos!$K148*_xlfn.XLOOKUP(BP$2,Técnicos!$A$2:$A$100,IF(Projetos!BV148=1,Técnicos!$F$2:$F$100,IF(Projetos!BV148=2,Técnicos!$H$2:$H$100,Técnicos!$J$2:$J$100)),,0,1))</f>
        <v/>
      </c>
      <c r="BQ149" s="15" t="str" cm="1">
        <f t="array" ref="BQ149">IF(OR($B149="",BQ$2=""),"",Projetos!$K148*_xlfn.XLOOKUP(BQ$2,Técnicos!$A$2:$A$100,IF(Projetos!BW148=1,Técnicos!$F$2:$F$100,IF(Projetos!BW148=2,Técnicos!$H$2:$H$100,Técnicos!$J$2:$J$100)),,0,1))</f>
        <v/>
      </c>
    </row>
    <row r="150" spans="3:69" x14ac:dyDescent="0.25">
      <c r="C150" s="15" t="str" cm="1">
        <f t="array" ref="C150">IF(OR($B150="",C$2=""),"",Projetos!$K149*_xlfn.XLOOKUP(C$2,Técnicos!$A$2:$A$100,IF(Projetos!I149=1,Técnicos!$F$2:$F$100,IF(Projetos!I149=2,Técnicos!$H$2:$H$100,Técnicos!$J$2:$J$100)),,0,1))</f>
        <v/>
      </c>
      <c r="D150" s="15" t="str" cm="1">
        <f t="array" ref="D150">IF(OR($B150="",D$2=""),"",Projetos!$K149*_xlfn.XLOOKUP(D$2,Técnicos!$A$2:$A$100,IF(Projetos!J149=1,Técnicos!$F$2:$F$100,IF(Projetos!J149=2,Técnicos!$H$2:$H$100,Técnicos!$J$2:$J$100)),,0,1))</f>
        <v/>
      </c>
      <c r="E150" s="15" t="str" cm="1">
        <f t="array" ref="E150">IF(OR($B150="",E$2=""),"",Projetos!$K149*_xlfn.XLOOKUP(E$2,Técnicos!$A$2:$A$100,IF(Projetos!K149=1,Técnicos!$F$2:$F$100,IF(Projetos!K149=2,Técnicos!$H$2:$H$100,Técnicos!$J$2:$J$100)),,0,1))</f>
        <v/>
      </c>
      <c r="F150" s="15" t="str" cm="1">
        <f t="array" ref="F150">IF(OR($B150="",F$2=""),"",Projetos!$K149*_xlfn.XLOOKUP(F$2,Técnicos!$A$2:$A$100,IF(Projetos!L149=1,Técnicos!$F$2:$F$100,IF(Projetos!L149=2,Técnicos!$H$2:$H$100,Técnicos!$J$2:$J$100)),,0,1))</f>
        <v/>
      </c>
      <c r="G150" s="15" t="str" cm="1">
        <f t="array" ref="G150">IF(OR($B150="",G$2=""),"",Projetos!$K149*_xlfn.XLOOKUP(G$2,Técnicos!$A$2:$A$100,IF(Projetos!M149=1,Técnicos!$F$2:$F$100,IF(Projetos!M149=2,Técnicos!$H$2:$H$100,Técnicos!$J$2:$J$100)),,0,1))</f>
        <v/>
      </c>
      <c r="H150" s="15" t="str" cm="1">
        <f t="array" ref="H150">IF(OR($B150="",H$2=""),"",Projetos!$K149*_xlfn.XLOOKUP(H$2,Técnicos!$A$2:$A$100,IF(Projetos!N149=1,Técnicos!$F$2:$F$100,IF(Projetos!N149=2,Técnicos!$H$2:$H$100,Técnicos!$J$2:$J$100)),,0,1))</f>
        <v/>
      </c>
      <c r="I150" s="15" t="str" cm="1">
        <f t="array" ref="I150">IF(OR($B150="",I$2=""),"",Projetos!$K149*_xlfn.XLOOKUP(I$2,Técnicos!$A$2:$A$100,IF(Projetos!O149=1,Técnicos!$F$2:$F$100,IF(Projetos!O149=2,Técnicos!$H$2:$H$100,Técnicos!$J$2:$J$100)),,0,1))</f>
        <v/>
      </c>
      <c r="J150" s="15" t="str" cm="1">
        <f t="array" ref="J150">IF(OR($B150="",J$2=""),"",Projetos!$K149*_xlfn.XLOOKUP(J$2,Técnicos!$A$2:$A$100,IF(Projetos!P149=1,Técnicos!$F$2:$F$100,IF(Projetos!P149=2,Técnicos!$H$2:$H$100,Técnicos!$J$2:$J$100)),,0,1))</f>
        <v/>
      </c>
      <c r="K150" s="15" t="str" cm="1">
        <f t="array" ref="K150">IF(OR($B150="",K$2=""),"",Projetos!$K149*_xlfn.XLOOKUP(K$2,Técnicos!$A$2:$A$100,IF(Projetos!Q149=1,Técnicos!$F$2:$F$100,IF(Projetos!Q149=2,Técnicos!$H$2:$H$100,Técnicos!$J$2:$J$100)),,0,1))</f>
        <v/>
      </c>
      <c r="L150" s="15" t="str" cm="1">
        <f t="array" ref="L150">IF(OR($B150="",L$2=""),"",Projetos!$K149*_xlfn.XLOOKUP(L$2,Técnicos!$A$2:$A$100,IF(Projetos!R149=1,Técnicos!$F$2:$F$100,IF(Projetos!R149=2,Técnicos!$H$2:$H$100,Técnicos!$J$2:$J$100)),,0,1))</f>
        <v/>
      </c>
      <c r="M150" s="15" t="str" cm="1">
        <f t="array" ref="M150">IF(OR($B150="",M$2=""),"",Projetos!$K149*_xlfn.XLOOKUP(M$2,Técnicos!$A$2:$A$100,IF(Projetos!S149=1,Técnicos!$F$2:$F$100,IF(Projetos!S149=2,Técnicos!$H$2:$H$100,Técnicos!$J$2:$J$100)),,0,1))</f>
        <v/>
      </c>
      <c r="N150" s="15" t="str" cm="1">
        <f t="array" ref="N150">IF(OR($B150="",N$2=""),"",Projetos!$K149*_xlfn.XLOOKUP(N$2,Técnicos!$A$2:$A$100,IF(Projetos!T149=1,Técnicos!$F$2:$F$100,IF(Projetos!T149=2,Técnicos!$H$2:$H$100,Técnicos!$J$2:$J$100)),,0,1))</f>
        <v/>
      </c>
      <c r="O150" s="15" t="str" cm="1">
        <f t="array" ref="O150">IF(OR($B150="",O$2=""),"",Projetos!$K149*_xlfn.XLOOKUP(O$2,Técnicos!$A$2:$A$100,IF(Projetos!U149=1,Técnicos!$F$2:$F$100,IF(Projetos!U149=2,Técnicos!$H$2:$H$100,Técnicos!$J$2:$J$100)),,0,1))</f>
        <v/>
      </c>
      <c r="P150" s="15" t="str" cm="1">
        <f t="array" ref="P150">IF(OR($B150="",P$2=""),"",Projetos!$K149*_xlfn.XLOOKUP(P$2,Técnicos!$A$2:$A$100,IF(Projetos!V149=1,Técnicos!$F$2:$F$100,IF(Projetos!V149=2,Técnicos!$H$2:$H$100,Técnicos!$J$2:$J$100)),,0,1))</f>
        <v/>
      </c>
      <c r="Q150" s="15" t="str" cm="1">
        <f t="array" ref="Q150">IF(OR($B150="",Q$2=""),"",Projetos!$K149*_xlfn.XLOOKUP(Q$2,Técnicos!$A$2:$A$100,IF(Projetos!W149=1,Técnicos!$F$2:$F$100,IF(Projetos!W149=2,Técnicos!$H$2:$H$100,Técnicos!$J$2:$J$100)),,0,1))</f>
        <v/>
      </c>
      <c r="R150" s="15" t="str" cm="1">
        <f t="array" ref="R150">IF(OR($B150="",R$2=""),"",Projetos!$K149*_xlfn.XLOOKUP(R$2,Técnicos!$A$2:$A$100,IF(Projetos!X149=1,Técnicos!$F$2:$F$100,IF(Projetos!X149=2,Técnicos!$H$2:$H$100,Técnicos!$J$2:$J$100)),,0,1))</f>
        <v/>
      </c>
      <c r="S150" s="15" t="str" cm="1">
        <f t="array" ref="S150">IF(OR($B150="",S$2=""),"",Projetos!$K149*_xlfn.XLOOKUP(S$2,Técnicos!$A$2:$A$100,IF(Projetos!Y149=1,Técnicos!$F$2:$F$100,IF(Projetos!Y149=2,Técnicos!$H$2:$H$100,Técnicos!$J$2:$J$100)),,0,1))</f>
        <v/>
      </c>
      <c r="T150" s="15" t="str" cm="1">
        <f t="array" ref="T150">IF(OR($B150="",T$2=""),"",Projetos!$K149*_xlfn.XLOOKUP(T$2,Técnicos!$A$2:$A$100,IF(Projetos!Z149=1,Técnicos!$F$2:$F$100,IF(Projetos!Z149=2,Técnicos!$H$2:$H$100,Técnicos!$J$2:$J$100)),,0,1))</f>
        <v/>
      </c>
      <c r="U150" s="15" t="str" cm="1">
        <f t="array" ref="U150">IF(OR($B150="",U$2=""),"",Projetos!$K149*_xlfn.XLOOKUP(U$2,Técnicos!$A$2:$A$100,IF(Projetos!AA149=1,Técnicos!$F$2:$F$100,IF(Projetos!AA149=2,Técnicos!$H$2:$H$100,Técnicos!$J$2:$J$100)),,0,1))</f>
        <v/>
      </c>
      <c r="V150" s="15" t="str" cm="1">
        <f t="array" ref="V150">IF(OR($B150="",V$2=""),"",Projetos!$K149*_xlfn.XLOOKUP(V$2,Técnicos!$A$2:$A$100,IF(Projetos!AB149=1,Técnicos!$F$2:$F$100,IF(Projetos!AB149=2,Técnicos!$H$2:$H$100,Técnicos!$J$2:$J$100)),,0,1))</f>
        <v/>
      </c>
      <c r="W150" s="15" t="str" cm="1">
        <f t="array" ref="W150">IF(OR($B150="",W$2=""),"",Projetos!$K149*_xlfn.XLOOKUP(W$2,Técnicos!$A$2:$A$100,IF(Projetos!AC149=1,Técnicos!$F$2:$F$100,IF(Projetos!AC149=2,Técnicos!$H$2:$H$100,Técnicos!$J$2:$J$100)),,0,1))</f>
        <v/>
      </c>
      <c r="X150" s="15" t="str" cm="1">
        <f t="array" ref="X150">IF(OR($B150="",X$2=""),"",Projetos!$K149*_xlfn.XLOOKUP(X$2,Técnicos!$A$2:$A$100,IF(Projetos!AD149=1,Técnicos!$F$2:$F$100,IF(Projetos!AD149=2,Técnicos!$H$2:$H$100,Técnicos!$J$2:$J$100)),,0,1))</f>
        <v/>
      </c>
      <c r="Y150" s="15" t="str" cm="1">
        <f t="array" ref="Y150">IF(OR($B150="",Y$2=""),"",Projetos!$K149*_xlfn.XLOOKUP(Y$2,Técnicos!$A$2:$A$100,IF(Projetos!AE149=1,Técnicos!$F$2:$F$100,IF(Projetos!AE149=2,Técnicos!$H$2:$H$100,Técnicos!$J$2:$J$100)),,0,1))</f>
        <v/>
      </c>
      <c r="Z150" s="15" t="str" cm="1">
        <f t="array" ref="Z150">IF(OR($B150="",Z$2=""),"",Projetos!$K149*_xlfn.XLOOKUP(Z$2,Técnicos!$A$2:$A$100,IF(Projetos!AF149=1,Técnicos!$F$2:$F$100,IF(Projetos!AF149=2,Técnicos!$H$2:$H$100,Técnicos!$J$2:$J$100)),,0,1))</f>
        <v/>
      </c>
      <c r="AA150" s="15" t="str" cm="1">
        <f t="array" ref="AA150">IF(OR($B150="",AA$2=""),"",Projetos!$K149*_xlfn.XLOOKUP(AA$2,Técnicos!$A$2:$A$100,IF(Projetos!AG149=1,Técnicos!$F$2:$F$100,IF(Projetos!AG149=2,Técnicos!$H$2:$H$100,Técnicos!$J$2:$J$100)),,0,1))</f>
        <v/>
      </c>
      <c r="AB150" s="15" t="str" cm="1">
        <f t="array" ref="AB150">IF(OR($B150="",AB$2=""),"",Projetos!$K149*_xlfn.XLOOKUP(AB$2,Técnicos!$A$2:$A$100,IF(Projetos!AH149=1,Técnicos!$F$2:$F$100,IF(Projetos!AH149=2,Técnicos!$H$2:$H$100,Técnicos!$J$2:$J$100)),,0,1))</f>
        <v/>
      </c>
      <c r="AC150" s="15" t="str" cm="1">
        <f t="array" ref="AC150">IF(OR($B150="",AC$2=""),"",Projetos!$K149*_xlfn.XLOOKUP(AC$2,Técnicos!$A$2:$A$100,IF(Projetos!AI149=1,Técnicos!$F$2:$F$100,IF(Projetos!AI149=2,Técnicos!$H$2:$H$100,Técnicos!$J$2:$J$100)),,0,1))</f>
        <v/>
      </c>
      <c r="AD150" s="15" t="str" cm="1">
        <f t="array" ref="AD150">IF(OR($B150="",AD$2=""),"",Projetos!$K149*_xlfn.XLOOKUP(AD$2,Técnicos!$A$2:$A$100,IF(Projetos!AJ149=1,Técnicos!$F$2:$F$100,IF(Projetos!AJ149=2,Técnicos!$H$2:$H$100,Técnicos!$J$2:$J$100)),,0,1))</f>
        <v/>
      </c>
      <c r="AE150" s="15" t="str" cm="1">
        <f t="array" ref="AE150">IF(OR($B150="",AE$2=""),"",Projetos!$K149*_xlfn.XLOOKUP(AE$2,Técnicos!$A$2:$A$100,IF(Projetos!AK149=1,Técnicos!$F$2:$F$100,IF(Projetos!AK149=2,Técnicos!$H$2:$H$100,Técnicos!$J$2:$J$100)),,0,1))</f>
        <v/>
      </c>
      <c r="AF150" s="15" t="str" cm="1">
        <f t="array" ref="AF150">IF(OR($B150="",AF$2=""),"",Projetos!$K149*_xlfn.XLOOKUP(AF$2,Técnicos!$A$2:$A$100,IF(Projetos!AL149=1,Técnicos!$F$2:$F$100,IF(Projetos!AL149=2,Técnicos!$H$2:$H$100,Técnicos!$J$2:$J$100)),,0,1))</f>
        <v/>
      </c>
      <c r="AG150" s="15" t="str" cm="1">
        <f t="array" ref="AG150">IF(OR($B150="",AG$2=""),"",Projetos!$K149*_xlfn.XLOOKUP(AG$2,Técnicos!$A$2:$A$100,IF(Projetos!AM149=1,Técnicos!$F$2:$F$100,IF(Projetos!AM149=2,Técnicos!$H$2:$H$100,Técnicos!$J$2:$J$100)),,0,1))</f>
        <v/>
      </c>
      <c r="AH150" s="15" t="str" cm="1">
        <f t="array" ref="AH150">IF(OR($B150="",AH$2=""),"",Projetos!$K149*_xlfn.XLOOKUP(AH$2,Técnicos!$A$2:$A$100,IF(Projetos!AN149=1,Técnicos!$F$2:$F$100,IF(Projetos!AN149=2,Técnicos!$H$2:$H$100,Técnicos!$J$2:$J$100)),,0,1))</f>
        <v/>
      </c>
      <c r="AI150" s="15" t="str" cm="1">
        <f t="array" ref="AI150">IF(OR($B150="",AI$2=""),"",Projetos!$K149*_xlfn.XLOOKUP(AI$2,Técnicos!$A$2:$A$100,IF(Projetos!AO149=1,Técnicos!$F$2:$F$100,IF(Projetos!AO149=2,Técnicos!$H$2:$H$100,Técnicos!$J$2:$J$100)),,0,1))</f>
        <v/>
      </c>
      <c r="AJ150" s="15" t="str" cm="1">
        <f t="array" ref="AJ150">IF(OR($B150="",AJ$2=""),"",Projetos!$K149*_xlfn.XLOOKUP(AJ$2,Técnicos!$A$2:$A$100,IF(Projetos!AP149=1,Técnicos!$F$2:$F$100,IF(Projetos!AP149=2,Técnicos!$H$2:$H$100,Técnicos!$J$2:$J$100)),,0,1))</f>
        <v/>
      </c>
      <c r="AK150" s="15" t="str" cm="1">
        <f t="array" ref="AK150">IF(OR($B150="",AK$2=""),"",Projetos!$K149*_xlfn.XLOOKUP(AK$2,Técnicos!$A$2:$A$100,IF(Projetos!AQ149=1,Técnicos!$F$2:$F$100,IF(Projetos!AQ149=2,Técnicos!$H$2:$H$100,Técnicos!$J$2:$J$100)),,0,1))</f>
        <v/>
      </c>
      <c r="AL150" s="15" t="str" cm="1">
        <f t="array" ref="AL150">IF(OR($B150="",AL$2=""),"",Projetos!$K149*_xlfn.XLOOKUP(AL$2,Técnicos!$A$2:$A$100,IF(Projetos!AR149=1,Técnicos!$F$2:$F$100,IF(Projetos!AR149=2,Técnicos!$H$2:$H$100,Técnicos!$J$2:$J$100)),,0,1))</f>
        <v/>
      </c>
      <c r="AM150" s="15" t="str" cm="1">
        <f t="array" ref="AM150">IF(OR($B150="",AM$2=""),"",Projetos!$K149*_xlfn.XLOOKUP(AM$2,Técnicos!$A$2:$A$100,IF(Projetos!AS149=1,Técnicos!$F$2:$F$100,IF(Projetos!AS149=2,Técnicos!$H$2:$H$100,Técnicos!$J$2:$J$100)),,0,1))</f>
        <v/>
      </c>
      <c r="AN150" s="15" t="str" cm="1">
        <f t="array" ref="AN150">IF(OR($B150="",AN$2=""),"",Projetos!$K149*_xlfn.XLOOKUP(AN$2,Técnicos!$A$2:$A$100,IF(Projetos!AT149=1,Técnicos!$F$2:$F$100,IF(Projetos!AT149=2,Técnicos!$H$2:$H$100,Técnicos!$J$2:$J$100)),,0,1))</f>
        <v/>
      </c>
      <c r="AO150" s="15" t="str" cm="1">
        <f t="array" ref="AO150">IF(OR($B150="",AO$2=""),"",Projetos!$K149*_xlfn.XLOOKUP(AO$2,Técnicos!$A$2:$A$100,IF(Projetos!AU149=1,Técnicos!$F$2:$F$100,IF(Projetos!AU149=2,Técnicos!$H$2:$H$100,Técnicos!$J$2:$J$100)),,0,1))</f>
        <v/>
      </c>
      <c r="AP150" s="15" t="str" cm="1">
        <f t="array" ref="AP150">IF(OR($B150="",AP$2=""),"",Projetos!$K149*_xlfn.XLOOKUP(AP$2,Técnicos!$A$2:$A$100,IF(Projetos!AV149=1,Técnicos!$F$2:$F$100,IF(Projetos!AV149=2,Técnicos!$H$2:$H$100,Técnicos!$J$2:$J$100)),,0,1))</f>
        <v/>
      </c>
      <c r="AQ150" s="15" t="str" cm="1">
        <f t="array" ref="AQ150">IF(OR($B150="",AQ$2=""),"",Projetos!$K149*_xlfn.XLOOKUP(AQ$2,Técnicos!$A$2:$A$100,IF(Projetos!AW149=1,Técnicos!$F$2:$F$100,IF(Projetos!AW149=2,Técnicos!$H$2:$H$100,Técnicos!$J$2:$J$100)),,0,1))</f>
        <v/>
      </c>
      <c r="AR150" s="15" t="str" cm="1">
        <f t="array" ref="AR150">IF(OR($B150="",AR$2=""),"",Projetos!$K149*_xlfn.XLOOKUP(AR$2,Técnicos!$A$2:$A$100,IF(Projetos!AX149=1,Técnicos!$F$2:$F$100,IF(Projetos!AX149=2,Técnicos!$H$2:$H$100,Técnicos!$J$2:$J$100)),,0,1))</f>
        <v/>
      </c>
      <c r="AS150" s="15" t="str" cm="1">
        <f t="array" ref="AS150">IF(OR($B150="",AS$2=""),"",Projetos!$K149*_xlfn.XLOOKUP(AS$2,Técnicos!$A$2:$A$100,IF(Projetos!AY149=1,Técnicos!$F$2:$F$100,IF(Projetos!AY149=2,Técnicos!$H$2:$H$100,Técnicos!$J$2:$J$100)),,0,1))</f>
        <v/>
      </c>
      <c r="AT150" s="15" t="str" cm="1">
        <f t="array" ref="AT150">IF(OR($B150="",AT$2=""),"",Projetos!$K149*_xlfn.XLOOKUP(AT$2,Técnicos!$A$2:$A$100,IF(Projetos!AZ149=1,Técnicos!$F$2:$F$100,IF(Projetos!AZ149=2,Técnicos!$H$2:$H$100,Técnicos!$J$2:$J$100)),,0,1))</f>
        <v/>
      </c>
      <c r="AU150" s="15" t="str" cm="1">
        <f t="array" ref="AU150">IF(OR($B150="",AU$2=""),"",Projetos!$K149*_xlfn.XLOOKUP(AU$2,Técnicos!$A$2:$A$100,IF(Projetos!BA149=1,Técnicos!$F$2:$F$100,IF(Projetos!BA149=2,Técnicos!$H$2:$H$100,Técnicos!$J$2:$J$100)),,0,1))</f>
        <v/>
      </c>
      <c r="AV150" s="15" t="str" cm="1">
        <f t="array" ref="AV150">IF(OR($B150="",AV$2=""),"",Projetos!$K149*_xlfn.XLOOKUP(AV$2,Técnicos!$A$2:$A$100,IF(Projetos!BB149=1,Técnicos!$F$2:$F$100,IF(Projetos!BB149=2,Técnicos!$H$2:$H$100,Técnicos!$J$2:$J$100)),,0,1))</f>
        <v/>
      </c>
      <c r="AW150" s="15" t="str" cm="1">
        <f t="array" ref="AW150">IF(OR($B150="",AW$2=""),"",Projetos!$K149*_xlfn.XLOOKUP(AW$2,Técnicos!$A$2:$A$100,IF(Projetos!BC149=1,Técnicos!$F$2:$F$100,IF(Projetos!BC149=2,Técnicos!$H$2:$H$100,Técnicos!$J$2:$J$100)),,0,1))</f>
        <v/>
      </c>
      <c r="AX150" s="15" t="str" cm="1">
        <f t="array" ref="AX150">IF(OR($B150="",AX$2=""),"",Projetos!$K149*_xlfn.XLOOKUP(AX$2,Técnicos!$A$2:$A$100,IF(Projetos!BD149=1,Técnicos!$F$2:$F$100,IF(Projetos!BD149=2,Técnicos!$H$2:$H$100,Técnicos!$J$2:$J$100)),,0,1))</f>
        <v/>
      </c>
      <c r="AY150" s="15" t="str" cm="1">
        <f t="array" ref="AY150">IF(OR($B150="",AY$2=""),"",Projetos!$K149*_xlfn.XLOOKUP(AY$2,Técnicos!$A$2:$A$100,IF(Projetos!BE149=1,Técnicos!$F$2:$F$100,IF(Projetos!BE149=2,Técnicos!$H$2:$H$100,Técnicos!$J$2:$J$100)),,0,1))</f>
        <v/>
      </c>
      <c r="AZ150" s="15" t="str" cm="1">
        <f t="array" ref="AZ150">IF(OR($B150="",AZ$2=""),"",Projetos!$K149*_xlfn.XLOOKUP(AZ$2,Técnicos!$A$2:$A$100,IF(Projetos!BF149=1,Técnicos!$F$2:$F$100,IF(Projetos!BF149=2,Técnicos!$H$2:$H$100,Técnicos!$J$2:$J$100)),,0,1))</f>
        <v/>
      </c>
      <c r="BA150" s="15" t="str" cm="1">
        <f t="array" ref="BA150">IF(OR($B150="",BA$2=""),"",Projetos!$K149*_xlfn.XLOOKUP(BA$2,Técnicos!$A$2:$A$100,IF(Projetos!BG149=1,Técnicos!$F$2:$F$100,IF(Projetos!BG149=2,Técnicos!$H$2:$H$100,Técnicos!$J$2:$J$100)),,0,1))</f>
        <v/>
      </c>
      <c r="BB150" s="15" t="str" cm="1">
        <f t="array" ref="BB150">IF(OR($B150="",BB$2=""),"",Projetos!$K149*_xlfn.XLOOKUP(BB$2,Técnicos!$A$2:$A$100,IF(Projetos!BH149=1,Técnicos!$F$2:$F$100,IF(Projetos!BH149=2,Técnicos!$H$2:$H$100,Técnicos!$J$2:$J$100)),,0,1))</f>
        <v/>
      </c>
      <c r="BC150" s="15" t="str" cm="1">
        <f t="array" ref="BC150">IF(OR($B150="",BC$2=""),"",Projetos!$K149*_xlfn.XLOOKUP(BC$2,Técnicos!$A$2:$A$100,IF(Projetos!BI149=1,Técnicos!$F$2:$F$100,IF(Projetos!BI149=2,Técnicos!$H$2:$H$100,Técnicos!$J$2:$J$100)),,0,1))</f>
        <v/>
      </c>
      <c r="BD150" s="15" t="str" cm="1">
        <f t="array" ref="BD150">IF(OR($B150="",BD$2=""),"",Projetos!$K149*_xlfn.XLOOKUP(BD$2,Técnicos!$A$2:$A$100,IF(Projetos!BJ149=1,Técnicos!$F$2:$F$100,IF(Projetos!BJ149=2,Técnicos!$H$2:$H$100,Técnicos!$J$2:$J$100)),,0,1))</f>
        <v/>
      </c>
      <c r="BE150" s="15" t="str" cm="1">
        <f t="array" ref="BE150">IF(OR($B150="",BE$2=""),"",Projetos!$K149*_xlfn.XLOOKUP(BE$2,Técnicos!$A$2:$A$100,IF(Projetos!BK149=1,Técnicos!$F$2:$F$100,IF(Projetos!BK149=2,Técnicos!$H$2:$H$100,Técnicos!$J$2:$J$100)),,0,1))</f>
        <v/>
      </c>
      <c r="BF150" s="15" t="str" cm="1">
        <f t="array" ref="BF150">IF(OR($B150="",BF$2=""),"",Projetos!$K149*_xlfn.XLOOKUP(BF$2,Técnicos!$A$2:$A$100,IF(Projetos!BL149=1,Técnicos!$F$2:$F$100,IF(Projetos!BL149=2,Técnicos!$H$2:$H$100,Técnicos!$J$2:$J$100)),,0,1))</f>
        <v/>
      </c>
      <c r="BG150" s="15" t="str" cm="1">
        <f t="array" ref="BG150">IF(OR($B150="",BG$2=""),"",Projetos!$K149*_xlfn.XLOOKUP(BG$2,Técnicos!$A$2:$A$100,IF(Projetos!BM149=1,Técnicos!$F$2:$F$100,IF(Projetos!BM149=2,Técnicos!$H$2:$H$100,Técnicos!$J$2:$J$100)),,0,1))</f>
        <v/>
      </c>
      <c r="BH150" s="15" t="str" cm="1">
        <f t="array" ref="BH150">IF(OR($B150="",BH$2=""),"",Projetos!$K149*_xlfn.XLOOKUP(BH$2,Técnicos!$A$2:$A$100,IF(Projetos!BN149=1,Técnicos!$F$2:$F$100,IF(Projetos!BN149=2,Técnicos!$H$2:$H$100,Técnicos!$J$2:$J$100)),,0,1))</f>
        <v/>
      </c>
      <c r="BI150" s="15" t="str" cm="1">
        <f t="array" ref="BI150">IF(OR($B150="",BI$2=""),"",Projetos!$K149*_xlfn.XLOOKUP(BI$2,Técnicos!$A$2:$A$100,IF(Projetos!BO149=1,Técnicos!$F$2:$F$100,IF(Projetos!BO149=2,Técnicos!$H$2:$H$100,Técnicos!$J$2:$J$100)),,0,1))</f>
        <v/>
      </c>
      <c r="BJ150" s="15" t="str" cm="1">
        <f t="array" ref="BJ150">IF(OR($B150="",BJ$2=""),"",Projetos!$K149*_xlfn.XLOOKUP(BJ$2,Técnicos!$A$2:$A$100,IF(Projetos!BP149=1,Técnicos!$F$2:$F$100,IF(Projetos!BP149=2,Técnicos!$H$2:$H$100,Técnicos!$J$2:$J$100)),,0,1))</f>
        <v/>
      </c>
      <c r="BK150" s="15" t="str" cm="1">
        <f t="array" ref="BK150">IF(OR($B150="",BK$2=""),"",Projetos!$K149*_xlfn.XLOOKUP(BK$2,Técnicos!$A$2:$A$100,IF(Projetos!BQ149=1,Técnicos!$F$2:$F$100,IF(Projetos!BQ149=2,Técnicos!$H$2:$H$100,Técnicos!$J$2:$J$100)),,0,1))</f>
        <v/>
      </c>
      <c r="BL150" s="15" t="str" cm="1">
        <f t="array" ref="BL150">IF(OR($B150="",BL$2=""),"",Projetos!$K149*_xlfn.XLOOKUP(BL$2,Técnicos!$A$2:$A$100,IF(Projetos!BR149=1,Técnicos!$F$2:$F$100,IF(Projetos!BR149=2,Técnicos!$H$2:$H$100,Técnicos!$J$2:$J$100)),,0,1))</f>
        <v/>
      </c>
      <c r="BM150" s="15" t="str" cm="1">
        <f t="array" ref="BM150">IF(OR($B150="",BM$2=""),"",Projetos!$K149*_xlfn.XLOOKUP(BM$2,Técnicos!$A$2:$A$100,IF(Projetos!BS149=1,Técnicos!$F$2:$F$100,IF(Projetos!BS149=2,Técnicos!$H$2:$H$100,Técnicos!$J$2:$J$100)),,0,1))</f>
        <v/>
      </c>
      <c r="BN150" s="15" t="str" cm="1">
        <f t="array" ref="BN150">IF(OR($B150="",BN$2=""),"",Projetos!$K149*_xlfn.XLOOKUP(BN$2,Técnicos!$A$2:$A$100,IF(Projetos!BT149=1,Técnicos!$F$2:$F$100,IF(Projetos!BT149=2,Técnicos!$H$2:$H$100,Técnicos!$J$2:$J$100)),,0,1))</f>
        <v/>
      </c>
      <c r="BO150" s="15" t="str" cm="1">
        <f t="array" ref="BO150">IF(OR($B150="",BO$2=""),"",Projetos!$K149*_xlfn.XLOOKUP(BO$2,Técnicos!$A$2:$A$100,IF(Projetos!BU149=1,Técnicos!$F$2:$F$100,IF(Projetos!BU149=2,Técnicos!$H$2:$H$100,Técnicos!$J$2:$J$100)),,0,1))</f>
        <v/>
      </c>
      <c r="BP150" s="15" t="str" cm="1">
        <f t="array" ref="BP150">IF(OR($B150="",BP$2=""),"",Projetos!$K149*_xlfn.XLOOKUP(BP$2,Técnicos!$A$2:$A$100,IF(Projetos!BV149=1,Técnicos!$F$2:$F$100,IF(Projetos!BV149=2,Técnicos!$H$2:$H$100,Técnicos!$J$2:$J$100)),,0,1))</f>
        <v/>
      </c>
      <c r="BQ150" s="15" t="str" cm="1">
        <f t="array" ref="BQ150">IF(OR($B150="",BQ$2=""),"",Projetos!$K149*_xlfn.XLOOKUP(BQ$2,Técnicos!$A$2:$A$100,IF(Projetos!BW149=1,Técnicos!$F$2:$F$100,IF(Projetos!BW149=2,Técnicos!$H$2:$H$100,Técnicos!$J$2:$J$100)),,0,1))</f>
        <v/>
      </c>
    </row>
    <row r="151" spans="3:69" x14ac:dyDescent="0.25">
      <c r="C151" s="15" t="str" cm="1">
        <f t="array" ref="C151">IF(OR($B151="",C$2=""),"",Projetos!$K150*_xlfn.XLOOKUP(C$2,Técnicos!$A$2:$A$100,IF(Projetos!I150=1,Técnicos!$F$2:$F$100,IF(Projetos!I150=2,Técnicos!$H$2:$H$100,Técnicos!$J$2:$J$100)),,0,1))</f>
        <v/>
      </c>
      <c r="D151" s="15" t="str" cm="1">
        <f t="array" ref="D151">IF(OR($B151="",D$2=""),"",Projetos!$K150*_xlfn.XLOOKUP(D$2,Técnicos!$A$2:$A$100,IF(Projetos!J150=1,Técnicos!$F$2:$F$100,IF(Projetos!J150=2,Técnicos!$H$2:$H$100,Técnicos!$J$2:$J$100)),,0,1))</f>
        <v/>
      </c>
      <c r="E151" s="15" t="str" cm="1">
        <f t="array" ref="E151">IF(OR($B151="",E$2=""),"",Projetos!$K150*_xlfn.XLOOKUP(E$2,Técnicos!$A$2:$A$100,IF(Projetos!K150=1,Técnicos!$F$2:$F$100,IF(Projetos!K150=2,Técnicos!$H$2:$H$100,Técnicos!$J$2:$J$100)),,0,1))</f>
        <v/>
      </c>
      <c r="F151" s="15" t="str" cm="1">
        <f t="array" ref="F151">IF(OR($B151="",F$2=""),"",Projetos!$K150*_xlfn.XLOOKUP(F$2,Técnicos!$A$2:$A$100,IF(Projetos!L150=1,Técnicos!$F$2:$F$100,IF(Projetos!L150=2,Técnicos!$H$2:$H$100,Técnicos!$J$2:$J$100)),,0,1))</f>
        <v/>
      </c>
      <c r="G151" s="15" t="str" cm="1">
        <f t="array" ref="G151">IF(OR($B151="",G$2=""),"",Projetos!$K150*_xlfn.XLOOKUP(G$2,Técnicos!$A$2:$A$100,IF(Projetos!M150=1,Técnicos!$F$2:$F$100,IF(Projetos!M150=2,Técnicos!$H$2:$H$100,Técnicos!$J$2:$J$100)),,0,1))</f>
        <v/>
      </c>
      <c r="H151" s="15" t="str" cm="1">
        <f t="array" ref="H151">IF(OR($B151="",H$2=""),"",Projetos!$K150*_xlfn.XLOOKUP(H$2,Técnicos!$A$2:$A$100,IF(Projetos!N150=1,Técnicos!$F$2:$F$100,IF(Projetos!N150=2,Técnicos!$H$2:$H$100,Técnicos!$J$2:$J$100)),,0,1))</f>
        <v/>
      </c>
      <c r="I151" s="15" t="str" cm="1">
        <f t="array" ref="I151">IF(OR($B151="",I$2=""),"",Projetos!$K150*_xlfn.XLOOKUP(I$2,Técnicos!$A$2:$A$100,IF(Projetos!O150=1,Técnicos!$F$2:$F$100,IF(Projetos!O150=2,Técnicos!$H$2:$H$100,Técnicos!$J$2:$J$100)),,0,1))</f>
        <v/>
      </c>
      <c r="J151" s="15" t="str" cm="1">
        <f t="array" ref="J151">IF(OR($B151="",J$2=""),"",Projetos!$K150*_xlfn.XLOOKUP(J$2,Técnicos!$A$2:$A$100,IF(Projetos!P150=1,Técnicos!$F$2:$F$100,IF(Projetos!P150=2,Técnicos!$H$2:$H$100,Técnicos!$J$2:$J$100)),,0,1))</f>
        <v/>
      </c>
      <c r="K151" s="15" t="str" cm="1">
        <f t="array" ref="K151">IF(OR($B151="",K$2=""),"",Projetos!$K150*_xlfn.XLOOKUP(K$2,Técnicos!$A$2:$A$100,IF(Projetos!Q150=1,Técnicos!$F$2:$F$100,IF(Projetos!Q150=2,Técnicos!$H$2:$H$100,Técnicos!$J$2:$J$100)),,0,1))</f>
        <v/>
      </c>
      <c r="L151" s="15" t="str" cm="1">
        <f t="array" ref="L151">IF(OR($B151="",L$2=""),"",Projetos!$K150*_xlfn.XLOOKUP(L$2,Técnicos!$A$2:$A$100,IF(Projetos!R150=1,Técnicos!$F$2:$F$100,IF(Projetos!R150=2,Técnicos!$H$2:$H$100,Técnicos!$J$2:$J$100)),,0,1))</f>
        <v/>
      </c>
      <c r="M151" s="15" t="str" cm="1">
        <f t="array" ref="M151">IF(OR($B151="",M$2=""),"",Projetos!$K150*_xlfn.XLOOKUP(M$2,Técnicos!$A$2:$A$100,IF(Projetos!S150=1,Técnicos!$F$2:$F$100,IF(Projetos!S150=2,Técnicos!$H$2:$H$100,Técnicos!$J$2:$J$100)),,0,1))</f>
        <v/>
      </c>
      <c r="N151" s="15" t="str" cm="1">
        <f t="array" ref="N151">IF(OR($B151="",N$2=""),"",Projetos!$K150*_xlfn.XLOOKUP(N$2,Técnicos!$A$2:$A$100,IF(Projetos!T150=1,Técnicos!$F$2:$F$100,IF(Projetos!T150=2,Técnicos!$H$2:$H$100,Técnicos!$J$2:$J$100)),,0,1))</f>
        <v/>
      </c>
      <c r="O151" s="15" t="str" cm="1">
        <f t="array" ref="O151">IF(OR($B151="",O$2=""),"",Projetos!$K150*_xlfn.XLOOKUP(O$2,Técnicos!$A$2:$A$100,IF(Projetos!U150=1,Técnicos!$F$2:$F$100,IF(Projetos!U150=2,Técnicos!$H$2:$H$100,Técnicos!$J$2:$J$100)),,0,1))</f>
        <v/>
      </c>
      <c r="P151" s="15" t="str" cm="1">
        <f t="array" ref="P151">IF(OR($B151="",P$2=""),"",Projetos!$K150*_xlfn.XLOOKUP(P$2,Técnicos!$A$2:$A$100,IF(Projetos!V150=1,Técnicos!$F$2:$F$100,IF(Projetos!V150=2,Técnicos!$H$2:$H$100,Técnicos!$J$2:$J$100)),,0,1))</f>
        <v/>
      </c>
      <c r="Q151" s="15" t="str" cm="1">
        <f t="array" ref="Q151">IF(OR($B151="",Q$2=""),"",Projetos!$K150*_xlfn.XLOOKUP(Q$2,Técnicos!$A$2:$A$100,IF(Projetos!W150=1,Técnicos!$F$2:$F$100,IF(Projetos!W150=2,Técnicos!$H$2:$H$100,Técnicos!$J$2:$J$100)),,0,1))</f>
        <v/>
      </c>
      <c r="R151" s="15" t="str" cm="1">
        <f t="array" ref="R151">IF(OR($B151="",R$2=""),"",Projetos!$K150*_xlfn.XLOOKUP(R$2,Técnicos!$A$2:$A$100,IF(Projetos!X150=1,Técnicos!$F$2:$F$100,IF(Projetos!X150=2,Técnicos!$H$2:$H$100,Técnicos!$J$2:$J$100)),,0,1))</f>
        <v/>
      </c>
      <c r="S151" s="15" t="str" cm="1">
        <f t="array" ref="S151">IF(OR($B151="",S$2=""),"",Projetos!$K150*_xlfn.XLOOKUP(S$2,Técnicos!$A$2:$A$100,IF(Projetos!Y150=1,Técnicos!$F$2:$F$100,IF(Projetos!Y150=2,Técnicos!$H$2:$H$100,Técnicos!$J$2:$J$100)),,0,1))</f>
        <v/>
      </c>
      <c r="T151" s="15" t="str" cm="1">
        <f t="array" ref="T151">IF(OR($B151="",T$2=""),"",Projetos!$K150*_xlfn.XLOOKUP(T$2,Técnicos!$A$2:$A$100,IF(Projetos!Z150=1,Técnicos!$F$2:$F$100,IF(Projetos!Z150=2,Técnicos!$H$2:$H$100,Técnicos!$J$2:$J$100)),,0,1))</f>
        <v/>
      </c>
      <c r="U151" s="15" t="str" cm="1">
        <f t="array" ref="U151">IF(OR($B151="",U$2=""),"",Projetos!$K150*_xlfn.XLOOKUP(U$2,Técnicos!$A$2:$A$100,IF(Projetos!AA150=1,Técnicos!$F$2:$F$100,IF(Projetos!AA150=2,Técnicos!$H$2:$H$100,Técnicos!$J$2:$J$100)),,0,1))</f>
        <v/>
      </c>
      <c r="V151" s="15" t="str" cm="1">
        <f t="array" ref="V151">IF(OR($B151="",V$2=""),"",Projetos!$K150*_xlfn.XLOOKUP(V$2,Técnicos!$A$2:$A$100,IF(Projetos!AB150=1,Técnicos!$F$2:$F$100,IF(Projetos!AB150=2,Técnicos!$H$2:$H$100,Técnicos!$J$2:$J$100)),,0,1))</f>
        <v/>
      </c>
      <c r="W151" s="15" t="str" cm="1">
        <f t="array" ref="W151">IF(OR($B151="",W$2=""),"",Projetos!$K150*_xlfn.XLOOKUP(W$2,Técnicos!$A$2:$A$100,IF(Projetos!AC150=1,Técnicos!$F$2:$F$100,IF(Projetos!AC150=2,Técnicos!$H$2:$H$100,Técnicos!$J$2:$J$100)),,0,1))</f>
        <v/>
      </c>
      <c r="X151" s="15" t="str" cm="1">
        <f t="array" ref="X151">IF(OR($B151="",X$2=""),"",Projetos!$K150*_xlfn.XLOOKUP(X$2,Técnicos!$A$2:$A$100,IF(Projetos!AD150=1,Técnicos!$F$2:$F$100,IF(Projetos!AD150=2,Técnicos!$H$2:$H$100,Técnicos!$J$2:$J$100)),,0,1))</f>
        <v/>
      </c>
      <c r="Y151" s="15" t="str" cm="1">
        <f t="array" ref="Y151">IF(OR($B151="",Y$2=""),"",Projetos!$K150*_xlfn.XLOOKUP(Y$2,Técnicos!$A$2:$A$100,IF(Projetos!AE150=1,Técnicos!$F$2:$F$100,IF(Projetos!AE150=2,Técnicos!$H$2:$H$100,Técnicos!$J$2:$J$100)),,0,1))</f>
        <v/>
      </c>
      <c r="Z151" s="15" t="str" cm="1">
        <f t="array" ref="Z151">IF(OR($B151="",Z$2=""),"",Projetos!$K150*_xlfn.XLOOKUP(Z$2,Técnicos!$A$2:$A$100,IF(Projetos!AF150=1,Técnicos!$F$2:$F$100,IF(Projetos!AF150=2,Técnicos!$H$2:$H$100,Técnicos!$J$2:$J$100)),,0,1))</f>
        <v/>
      </c>
      <c r="AA151" s="15" t="str" cm="1">
        <f t="array" ref="AA151">IF(OR($B151="",AA$2=""),"",Projetos!$K150*_xlfn.XLOOKUP(AA$2,Técnicos!$A$2:$A$100,IF(Projetos!AG150=1,Técnicos!$F$2:$F$100,IF(Projetos!AG150=2,Técnicos!$H$2:$H$100,Técnicos!$J$2:$J$100)),,0,1))</f>
        <v/>
      </c>
      <c r="AB151" s="15" t="str" cm="1">
        <f t="array" ref="AB151">IF(OR($B151="",AB$2=""),"",Projetos!$K150*_xlfn.XLOOKUP(AB$2,Técnicos!$A$2:$A$100,IF(Projetos!AH150=1,Técnicos!$F$2:$F$100,IF(Projetos!AH150=2,Técnicos!$H$2:$H$100,Técnicos!$J$2:$J$100)),,0,1))</f>
        <v/>
      </c>
      <c r="AC151" s="15" t="str" cm="1">
        <f t="array" ref="AC151">IF(OR($B151="",AC$2=""),"",Projetos!$K150*_xlfn.XLOOKUP(AC$2,Técnicos!$A$2:$A$100,IF(Projetos!AI150=1,Técnicos!$F$2:$F$100,IF(Projetos!AI150=2,Técnicos!$H$2:$H$100,Técnicos!$J$2:$J$100)),,0,1))</f>
        <v/>
      </c>
      <c r="AD151" s="15" t="str" cm="1">
        <f t="array" ref="AD151">IF(OR($B151="",AD$2=""),"",Projetos!$K150*_xlfn.XLOOKUP(AD$2,Técnicos!$A$2:$A$100,IF(Projetos!AJ150=1,Técnicos!$F$2:$F$100,IF(Projetos!AJ150=2,Técnicos!$H$2:$H$100,Técnicos!$J$2:$J$100)),,0,1))</f>
        <v/>
      </c>
      <c r="AE151" s="15" t="str" cm="1">
        <f t="array" ref="AE151">IF(OR($B151="",AE$2=""),"",Projetos!$K150*_xlfn.XLOOKUP(AE$2,Técnicos!$A$2:$A$100,IF(Projetos!AK150=1,Técnicos!$F$2:$F$100,IF(Projetos!AK150=2,Técnicos!$H$2:$H$100,Técnicos!$J$2:$J$100)),,0,1))</f>
        <v/>
      </c>
      <c r="AF151" s="15" t="str" cm="1">
        <f t="array" ref="AF151">IF(OR($B151="",AF$2=""),"",Projetos!$K150*_xlfn.XLOOKUP(AF$2,Técnicos!$A$2:$A$100,IF(Projetos!AL150=1,Técnicos!$F$2:$F$100,IF(Projetos!AL150=2,Técnicos!$H$2:$H$100,Técnicos!$J$2:$J$100)),,0,1))</f>
        <v/>
      </c>
      <c r="AG151" s="15" t="str" cm="1">
        <f t="array" ref="AG151">IF(OR($B151="",AG$2=""),"",Projetos!$K150*_xlfn.XLOOKUP(AG$2,Técnicos!$A$2:$A$100,IF(Projetos!AM150=1,Técnicos!$F$2:$F$100,IF(Projetos!AM150=2,Técnicos!$H$2:$H$100,Técnicos!$J$2:$J$100)),,0,1))</f>
        <v/>
      </c>
      <c r="AH151" s="15" t="str" cm="1">
        <f t="array" ref="AH151">IF(OR($B151="",AH$2=""),"",Projetos!$K150*_xlfn.XLOOKUP(AH$2,Técnicos!$A$2:$A$100,IF(Projetos!AN150=1,Técnicos!$F$2:$F$100,IF(Projetos!AN150=2,Técnicos!$H$2:$H$100,Técnicos!$J$2:$J$100)),,0,1))</f>
        <v/>
      </c>
      <c r="AI151" s="15" t="str" cm="1">
        <f t="array" ref="AI151">IF(OR($B151="",AI$2=""),"",Projetos!$K150*_xlfn.XLOOKUP(AI$2,Técnicos!$A$2:$A$100,IF(Projetos!AO150=1,Técnicos!$F$2:$F$100,IF(Projetos!AO150=2,Técnicos!$H$2:$H$100,Técnicos!$J$2:$J$100)),,0,1))</f>
        <v/>
      </c>
      <c r="AJ151" s="15" t="str" cm="1">
        <f t="array" ref="AJ151">IF(OR($B151="",AJ$2=""),"",Projetos!$K150*_xlfn.XLOOKUP(AJ$2,Técnicos!$A$2:$A$100,IF(Projetos!AP150=1,Técnicos!$F$2:$F$100,IF(Projetos!AP150=2,Técnicos!$H$2:$H$100,Técnicos!$J$2:$J$100)),,0,1))</f>
        <v/>
      </c>
      <c r="AK151" s="15" t="str" cm="1">
        <f t="array" ref="AK151">IF(OR($B151="",AK$2=""),"",Projetos!$K150*_xlfn.XLOOKUP(AK$2,Técnicos!$A$2:$A$100,IF(Projetos!AQ150=1,Técnicos!$F$2:$F$100,IF(Projetos!AQ150=2,Técnicos!$H$2:$H$100,Técnicos!$J$2:$J$100)),,0,1))</f>
        <v/>
      </c>
      <c r="AL151" s="15" t="str" cm="1">
        <f t="array" ref="AL151">IF(OR($B151="",AL$2=""),"",Projetos!$K150*_xlfn.XLOOKUP(AL$2,Técnicos!$A$2:$A$100,IF(Projetos!AR150=1,Técnicos!$F$2:$F$100,IF(Projetos!AR150=2,Técnicos!$H$2:$H$100,Técnicos!$J$2:$J$100)),,0,1))</f>
        <v/>
      </c>
      <c r="AM151" s="15" t="str" cm="1">
        <f t="array" ref="AM151">IF(OR($B151="",AM$2=""),"",Projetos!$K150*_xlfn.XLOOKUP(AM$2,Técnicos!$A$2:$A$100,IF(Projetos!AS150=1,Técnicos!$F$2:$F$100,IF(Projetos!AS150=2,Técnicos!$H$2:$H$100,Técnicos!$J$2:$J$100)),,0,1))</f>
        <v/>
      </c>
      <c r="AN151" s="15" t="str" cm="1">
        <f t="array" ref="AN151">IF(OR($B151="",AN$2=""),"",Projetos!$K150*_xlfn.XLOOKUP(AN$2,Técnicos!$A$2:$A$100,IF(Projetos!AT150=1,Técnicos!$F$2:$F$100,IF(Projetos!AT150=2,Técnicos!$H$2:$H$100,Técnicos!$J$2:$J$100)),,0,1))</f>
        <v/>
      </c>
      <c r="AO151" s="15" t="str" cm="1">
        <f t="array" ref="AO151">IF(OR($B151="",AO$2=""),"",Projetos!$K150*_xlfn.XLOOKUP(AO$2,Técnicos!$A$2:$A$100,IF(Projetos!AU150=1,Técnicos!$F$2:$F$100,IF(Projetos!AU150=2,Técnicos!$H$2:$H$100,Técnicos!$J$2:$J$100)),,0,1))</f>
        <v/>
      </c>
      <c r="AP151" s="15" t="str" cm="1">
        <f t="array" ref="AP151">IF(OR($B151="",AP$2=""),"",Projetos!$K150*_xlfn.XLOOKUP(AP$2,Técnicos!$A$2:$A$100,IF(Projetos!AV150=1,Técnicos!$F$2:$F$100,IF(Projetos!AV150=2,Técnicos!$H$2:$H$100,Técnicos!$J$2:$J$100)),,0,1))</f>
        <v/>
      </c>
      <c r="AQ151" s="15" t="str" cm="1">
        <f t="array" ref="AQ151">IF(OR($B151="",AQ$2=""),"",Projetos!$K150*_xlfn.XLOOKUP(AQ$2,Técnicos!$A$2:$A$100,IF(Projetos!AW150=1,Técnicos!$F$2:$F$100,IF(Projetos!AW150=2,Técnicos!$H$2:$H$100,Técnicos!$J$2:$J$100)),,0,1))</f>
        <v/>
      </c>
      <c r="AR151" s="15" t="str" cm="1">
        <f t="array" ref="AR151">IF(OR($B151="",AR$2=""),"",Projetos!$K150*_xlfn.XLOOKUP(AR$2,Técnicos!$A$2:$A$100,IF(Projetos!AX150=1,Técnicos!$F$2:$F$100,IF(Projetos!AX150=2,Técnicos!$H$2:$H$100,Técnicos!$J$2:$J$100)),,0,1))</f>
        <v/>
      </c>
      <c r="AS151" s="15" t="str" cm="1">
        <f t="array" ref="AS151">IF(OR($B151="",AS$2=""),"",Projetos!$K150*_xlfn.XLOOKUP(AS$2,Técnicos!$A$2:$A$100,IF(Projetos!AY150=1,Técnicos!$F$2:$F$100,IF(Projetos!AY150=2,Técnicos!$H$2:$H$100,Técnicos!$J$2:$J$100)),,0,1))</f>
        <v/>
      </c>
      <c r="AT151" s="15" t="str" cm="1">
        <f t="array" ref="AT151">IF(OR($B151="",AT$2=""),"",Projetos!$K150*_xlfn.XLOOKUP(AT$2,Técnicos!$A$2:$A$100,IF(Projetos!AZ150=1,Técnicos!$F$2:$F$100,IF(Projetos!AZ150=2,Técnicos!$H$2:$H$100,Técnicos!$J$2:$J$100)),,0,1))</f>
        <v/>
      </c>
      <c r="AU151" s="15" t="str" cm="1">
        <f t="array" ref="AU151">IF(OR($B151="",AU$2=""),"",Projetos!$K150*_xlfn.XLOOKUP(AU$2,Técnicos!$A$2:$A$100,IF(Projetos!BA150=1,Técnicos!$F$2:$F$100,IF(Projetos!BA150=2,Técnicos!$H$2:$H$100,Técnicos!$J$2:$J$100)),,0,1))</f>
        <v/>
      </c>
      <c r="AV151" s="15" t="str" cm="1">
        <f t="array" ref="AV151">IF(OR($B151="",AV$2=""),"",Projetos!$K150*_xlfn.XLOOKUP(AV$2,Técnicos!$A$2:$A$100,IF(Projetos!BB150=1,Técnicos!$F$2:$F$100,IF(Projetos!BB150=2,Técnicos!$H$2:$H$100,Técnicos!$J$2:$J$100)),,0,1))</f>
        <v/>
      </c>
      <c r="AW151" s="15" t="str" cm="1">
        <f t="array" ref="AW151">IF(OR($B151="",AW$2=""),"",Projetos!$K150*_xlfn.XLOOKUP(AW$2,Técnicos!$A$2:$A$100,IF(Projetos!BC150=1,Técnicos!$F$2:$F$100,IF(Projetos!BC150=2,Técnicos!$H$2:$H$100,Técnicos!$J$2:$J$100)),,0,1))</f>
        <v/>
      </c>
      <c r="AX151" s="15" t="str" cm="1">
        <f t="array" ref="AX151">IF(OR($B151="",AX$2=""),"",Projetos!$K150*_xlfn.XLOOKUP(AX$2,Técnicos!$A$2:$A$100,IF(Projetos!BD150=1,Técnicos!$F$2:$F$100,IF(Projetos!BD150=2,Técnicos!$H$2:$H$100,Técnicos!$J$2:$J$100)),,0,1))</f>
        <v/>
      </c>
      <c r="AY151" s="15" t="str" cm="1">
        <f t="array" ref="AY151">IF(OR($B151="",AY$2=""),"",Projetos!$K150*_xlfn.XLOOKUP(AY$2,Técnicos!$A$2:$A$100,IF(Projetos!BE150=1,Técnicos!$F$2:$F$100,IF(Projetos!BE150=2,Técnicos!$H$2:$H$100,Técnicos!$J$2:$J$100)),,0,1))</f>
        <v/>
      </c>
      <c r="AZ151" s="15" t="str" cm="1">
        <f t="array" ref="AZ151">IF(OR($B151="",AZ$2=""),"",Projetos!$K150*_xlfn.XLOOKUP(AZ$2,Técnicos!$A$2:$A$100,IF(Projetos!BF150=1,Técnicos!$F$2:$F$100,IF(Projetos!BF150=2,Técnicos!$H$2:$H$100,Técnicos!$J$2:$J$100)),,0,1))</f>
        <v/>
      </c>
      <c r="BA151" s="15" t="str" cm="1">
        <f t="array" ref="BA151">IF(OR($B151="",BA$2=""),"",Projetos!$K150*_xlfn.XLOOKUP(BA$2,Técnicos!$A$2:$A$100,IF(Projetos!BG150=1,Técnicos!$F$2:$F$100,IF(Projetos!BG150=2,Técnicos!$H$2:$H$100,Técnicos!$J$2:$J$100)),,0,1))</f>
        <v/>
      </c>
      <c r="BB151" s="15" t="str" cm="1">
        <f t="array" ref="BB151">IF(OR($B151="",BB$2=""),"",Projetos!$K150*_xlfn.XLOOKUP(BB$2,Técnicos!$A$2:$A$100,IF(Projetos!BH150=1,Técnicos!$F$2:$F$100,IF(Projetos!BH150=2,Técnicos!$H$2:$H$100,Técnicos!$J$2:$J$100)),,0,1))</f>
        <v/>
      </c>
      <c r="BC151" s="15" t="str" cm="1">
        <f t="array" ref="BC151">IF(OR($B151="",BC$2=""),"",Projetos!$K150*_xlfn.XLOOKUP(BC$2,Técnicos!$A$2:$A$100,IF(Projetos!BI150=1,Técnicos!$F$2:$F$100,IF(Projetos!BI150=2,Técnicos!$H$2:$H$100,Técnicos!$J$2:$J$100)),,0,1))</f>
        <v/>
      </c>
      <c r="BD151" s="15" t="str" cm="1">
        <f t="array" ref="BD151">IF(OR($B151="",BD$2=""),"",Projetos!$K150*_xlfn.XLOOKUP(BD$2,Técnicos!$A$2:$A$100,IF(Projetos!BJ150=1,Técnicos!$F$2:$F$100,IF(Projetos!BJ150=2,Técnicos!$H$2:$H$100,Técnicos!$J$2:$J$100)),,0,1))</f>
        <v/>
      </c>
      <c r="BE151" s="15" t="str" cm="1">
        <f t="array" ref="BE151">IF(OR($B151="",BE$2=""),"",Projetos!$K150*_xlfn.XLOOKUP(BE$2,Técnicos!$A$2:$A$100,IF(Projetos!BK150=1,Técnicos!$F$2:$F$100,IF(Projetos!BK150=2,Técnicos!$H$2:$H$100,Técnicos!$J$2:$J$100)),,0,1))</f>
        <v/>
      </c>
      <c r="BF151" s="15" t="str" cm="1">
        <f t="array" ref="BF151">IF(OR($B151="",BF$2=""),"",Projetos!$K150*_xlfn.XLOOKUP(BF$2,Técnicos!$A$2:$A$100,IF(Projetos!BL150=1,Técnicos!$F$2:$F$100,IF(Projetos!BL150=2,Técnicos!$H$2:$H$100,Técnicos!$J$2:$J$100)),,0,1))</f>
        <v/>
      </c>
      <c r="BG151" s="15" t="str" cm="1">
        <f t="array" ref="BG151">IF(OR($B151="",BG$2=""),"",Projetos!$K150*_xlfn.XLOOKUP(BG$2,Técnicos!$A$2:$A$100,IF(Projetos!BM150=1,Técnicos!$F$2:$F$100,IF(Projetos!BM150=2,Técnicos!$H$2:$H$100,Técnicos!$J$2:$J$100)),,0,1))</f>
        <v/>
      </c>
      <c r="BH151" s="15" t="str" cm="1">
        <f t="array" ref="BH151">IF(OR($B151="",BH$2=""),"",Projetos!$K150*_xlfn.XLOOKUP(BH$2,Técnicos!$A$2:$A$100,IF(Projetos!BN150=1,Técnicos!$F$2:$F$100,IF(Projetos!BN150=2,Técnicos!$H$2:$H$100,Técnicos!$J$2:$J$100)),,0,1))</f>
        <v/>
      </c>
      <c r="BI151" s="15" t="str" cm="1">
        <f t="array" ref="BI151">IF(OR($B151="",BI$2=""),"",Projetos!$K150*_xlfn.XLOOKUP(BI$2,Técnicos!$A$2:$A$100,IF(Projetos!BO150=1,Técnicos!$F$2:$F$100,IF(Projetos!BO150=2,Técnicos!$H$2:$H$100,Técnicos!$J$2:$J$100)),,0,1))</f>
        <v/>
      </c>
      <c r="BJ151" s="15" t="str" cm="1">
        <f t="array" ref="BJ151">IF(OR($B151="",BJ$2=""),"",Projetos!$K150*_xlfn.XLOOKUP(BJ$2,Técnicos!$A$2:$A$100,IF(Projetos!BP150=1,Técnicos!$F$2:$F$100,IF(Projetos!BP150=2,Técnicos!$H$2:$H$100,Técnicos!$J$2:$J$100)),,0,1))</f>
        <v/>
      </c>
      <c r="BK151" s="15" t="str" cm="1">
        <f t="array" ref="BK151">IF(OR($B151="",BK$2=""),"",Projetos!$K150*_xlfn.XLOOKUP(BK$2,Técnicos!$A$2:$A$100,IF(Projetos!BQ150=1,Técnicos!$F$2:$F$100,IF(Projetos!BQ150=2,Técnicos!$H$2:$H$100,Técnicos!$J$2:$J$100)),,0,1))</f>
        <v/>
      </c>
      <c r="BL151" s="15" t="str" cm="1">
        <f t="array" ref="BL151">IF(OR($B151="",BL$2=""),"",Projetos!$K150*_xlfn.XLOOKUP(BL$2,Técnicos!$A$2:$A$100,IF(Projetos!BR150=1,Técnicos!$F$2:$F$100,IF(Projetos!BR150=2,Técnicos!$H$2:$H$100,Técnicos!$J$2:$J$100)),,0,1))</f>
        <v/>
      </c>
      <c r="BM151" s="15" t="str" cm="1">
        <f t="array" ref="BM151">IF(OR($B151="",BM$2=""),"",Projetos!$K150*_xlfn.XLOOKUP(BM$2,Técnicos!$A$2:$A$100,IF(Projetos!BS150=1,Técnicos!$F$2:$F$100,IF(Projetos!BS150=2,Técnicos!$H$2:$H$100,Técnicos!$J$2:$J$100)),,0,1))</f>
        <v/>
      </c>
      <c r="BN151" s="15" t="str" cm="1">
        <f t="array" ref="BN151">IF(OR($B151="",BN$2=""),"",Projetos!$K150*_xlfn.XLOOKUP(BN$2,Técnicos!$A$2:$A$100,IF(Projetos!BT150=1,Técnicos!$F$2:$F$100,IF(Projetos!BT150=2,Técnicos!$H$2:$H$100,Técnicos!$J$2:$J$100)),,0,1))</f>
        <v/>
      </c>
      <c r="BO151" s="15" t="str" cm="1">
        <f t="array" ref="BO151">IF(OR($B151="",BO$2=""),"",Projetos!$K150*_xlfn.XLOOKUP(BO$2,Técnicos!$A$2:$A$100,IF(Projetos!BU150=1,Técnicos!$F$2:$F$100,IF(Projetos!BU150=2,Técnicos!$H$2:$H$100,Técnicos!$J$2:$J$100)),,0,1))</f>
        <v/>
      </c>
      <c r="BP151" s="15" t="str" cm="1">
        <f t="array" ref="BP151">IF(OR($B151="",BP$2=""),"",Projetos!$K150*_xlfn.XLOOKUP(BP$2,Técnicos!$A$2:$A$100,IF(Projetos!BV150=1,Técnicos!$F$2:$F$100,IF(Projetos!BV150=2,Técnicos!$H$2:$H$100,Técnicos!$J$2:$J$100)),,0,1))</f>
        <v/>
      </c>
      <c r="BQ151" s="15" t="str" cm="1">
        <f t="array" ref="BQ151">IF(OR($B151="",BQ$2=""),"",Projetos!$K150*_xlfn.XLOOKUP(BQ$2,Técnicos!$A$2:$A$100,IF(Projetos!BW150=1,Técnicos!$F$2:$F$100,IF(Projetos!BW150=2,Técnicos!$H$2:$H$100,Técnicos!$J$2:$J$100)),,0,1))</f>
        <v/>
      </c>
    </row>
    <row r="152" spans="3:69" x14ac:dyDescent="0.25">
      <c r="C152" s="15" t="str" cm="1">
        <f t="array" ref="C152">IF(OR($B152="",C$2=""),"",Projetos!$K151*_xlfn.XLOOKUP(C$2,Técnicos!$A$2:$A$100,IF(Projetos!I151=1,Técnicos!$F$2:$F$100,IF(Projetos!I151=2,Técnicos!$H$2:$H$100,Técnicos!$J$2:$J$100)),,0,1))</f>
        <v/>
      </c>
      <c r="D152" s="15" t="str" cm="1">
        <f t="array" ref="D152">IF(OR($B152="",D$2=""),"",Projetos!$K151*_xlfn.XLOOKUP(D$2,Técnicos!$A$2:$A$100,IF(Projetos!J151=1,Técnicos!$F$2:$F$100,IF(Projetos!J151=2,Técnicos!$H$2:$H$100,Técnicos!$J$2:$J$100)),,0,1))</f>
        <v/>
      </c>
      <c r="E152" s="15" t="str" cm="1">
        <f t="array" ref="E152">IF(OR($B152="",E$2=""),"",Projetos!$K151*_xlfn.XLOOKUP(E$2,Técnicos!$A$2:$A$100,IF(Projetos!K151=1,Técnicos!$F$2:$F$100,IF(Projetos!K151=2,Técnicos!$H$2:$H$100,Técnicos!$J$2:$J$100)),,0,1))</f>
        <v/>
      </c>
      <c r="F152" s="15" t="str" cm="1">
        <f t="array" ref="F152">IF(OR($B152="",F$2=""),"",Projetos!$K151*_xlfn.XLOOKUP(F$2,Técnicos!$A$2:$A$100,IF(Projetos!L151=1,Técnicos!$F$2:$F$100,IF(Projetos!L151=2,Técnicos!$H$2:$H$100,Técnicos!$J$2:$J$100)),,0,1))</f>
        <v/>
      </c>
      <c r="G152" s="15" t="str" cm="1">
        <f t="array" ref="G152">IF(OR($B152="",G$2=""),"",Projetos!$K151*_xlfn.XLOOKUP(G$2,Técnicos!$A$2:$A$100,IF(Projetos!M151=1,Técnicos!$F$2:$F$100,IF(Projetos!M151=2,Técnicos!$H$2:$H$100,Técnicos!$J$2:$J$100)),,0,1))</f>
        <v/>
      </c>
      <c r="H152" s="15" t="str" cm="1">
        <f t="array" ref="H152">IF(OR($B152="",H$2=""),"",Projetos!$K151*_xlfn.XLOOKUP(H$2,Técnicos!$A$2:$A$100,IF(Projetos!N151=1,Técnicos!$F$2:$F$100,IF(Projetos!N151=2,Técnicos!$H$2:$H$100,Técnicos!$J$2:$J$100)),,0,1))</f>
        <v/>
      </c>
      <c r="I152" s="15" t="str" cm="1">
        <f t="array" ref="I152">IF(OR($B152="",I$2=""),"",Projetos!$K151*_xlfn.XLOOKUP(I$2,Técnicos!$A$2:$A$100,IF(Projetos!O151=1,Técnicos!$F$2:$F$100,IF(Projetos!O151=2,Técnicos!$H$2:$H$100,Técnicos!$J$2:$J$100)),,0,1))</f>
        <v/>
      </c>
      <c r="J152" s="15" t="str" cm="1">
        <f t="array" ref="J152">IF(OR($B152="",J$2=""),"",Projetos!$K151*_xlfn.XLOOKUP(J$2,Técnicos!$A$2:$A$100,IF(Projetos!P151=1,Técnicos!$F$2:$F$100,IF(Projetos!P151=2,Técnicos!$H$2:$H$100,Técnicos!$J$2:$J$100)),,0,1))</f>
        <v/>
      </c>
      <c r="K152" s="15" t="str" cm="1">
        <f t="array" ref="K152">IF(OR($B152="",K$2=""),"",Projetos!$K151*_xlfn.XLOOKUP(K$2,Técnicos!$A$2:$A$100,IF(Projetos!Q151=1,Técnicos!$F$2:$F$100,IF(Projetos!Q151=2,Técnicos!$H$2:$H$100,Técnicos!$J$2:$J$100)),,0,1))</f>
        <v/>
      </c>
      <c r="L152" s="15" t="str" cm="1">
        <f t="array" ref="L152">IF(OR($B152="",L$2=""),"",Projetos!$K151*_xlfn.XLOOKUP(L$2,Técnicos!$A$2:$A$100,IF(Projetos!R151=1,Técnicos!$F$2:$F$100,IF(Projetos!R151=2,Técnicos!$H$2:$H$100,Técnicos!$J$2:$J$100)),,0,1))</f>
        <v/>
      </c>
      <c r="M152" s="15" t="str" cm="1">
        <f t="array" ref="M152">IF(OR($B152="",M$2=""),"",Projetos!$K151*_xlfn.XLOOKUP(M$2,Técnicos!$A$2:$A$100,IF(Projetos!S151=1,Técnicos!$F$2:$F$100,IF(Projetos!S151=2,Técnicos!$H$2:$H$100,Técnicos!$J$2:$J$100)),,0,1))</f>
        <v/>
      </c>
      <c r="N152" s="15" t="str" cm="1">
        <f t="array" ref="N152">IF(OR($B152="",N$2=""),"",Projetos!$K151*_xlfn.XLOOKUP(N$2,Técnicos!$A$2:$A$100,IF(Projetos!T151=1,Técnicos!$F$2:$F$100,IF(Projetos!T151=2,Técnicos!$H$2:$H$100,Técnicos!$J$2:$J$100)),,0,1))</f>
        <v/>
      </c>
      <c r="O152" s="15" t="str" cm="1">
        <f t="array" ref="O152">IF(OR($B152="",O$2=""),"",Projetos!$K151*_xlfn.XLOOKUP(O$2,Técnicos!$A$2:$A$100,IF(Projetos!U151=1,Técnicos!$F$2:$F$100,IF(Projetos!U151=2,Técnicos!$H$2:$H$100,Técnicos!$J$2:$J$100)),,0,1))</f>
        <v/>
      </c>
      <c r="P152" s="15" t="str" cm="1">
        <f t="array" ref="P152">IF(OR($B152="",P$2=""),"",Projetos!$K151*_xlfn.XLOOKUP(P$2,Técnicos!$A$2:$A$100,IF(Projetos!V151=1,Técnicos!$F$2:$F$100,IF(Projetos!V151=2,Técnicos!$H$2:$H$100,Técnicos!$J$2:$J$100)),,0,1))</f>
        <v/>
      </c>
      <c r="Q152" s="15" t="str" cm="1">
        <f t="array" ref="Q152">IF(OR($B152="",Q$2=""),"",Projetos!$K151*_xlfn.XLOOKUP(Q$2,Técnicos!$A$2:$A$100,IF(Projetos!W151=1,Técnicos!$F$2:$F$100,IF(Projetos!W151=2,Técnicos!$H$2:$H$100,Técnicos!$J$2:$J$100)),,0,1))</f>
        <v/>
      </c>
      <c r="R152" s="15" t="str" cm="1">
        <f t="array" ref="R152">IF(OR($B152="",R$2=""),"",Projetos!$K151*_xlfn.XLOOKUP(R$2,Técnicos!$A$2:$A$100,IF(Projetos!X151=1,Técnicos!$F$2:$F$100,IF(Projetos!X151=2,Técnicos!$H$2:$H$100,Técnicos!$J$2:$J$100)),,0,1))</f>
        <v/>
      </c>
      <c r="S152" s="15" t="str" cm="1">
        <f t="array" ref="S152">IF(OR($B152="",S$2=""),"",Projetos!$K151*_xlfn.XLOOKUP(S$2,Técnicos!$A$2:$A$100,IF(Projetos!Y151=1,Técnicos!$F$2:$F$100,IF(Projetos!Y151=2,Técnicos!$H$2:$H$100,Técnicos!$J$2:$J$100)),,0,1))</f>
        <v/>
      </c>
      <c r="T152" s="15" t="str" cm="1">
        <f t="array" ref="T152">IF(OR($B152="",T$2=""),"",Projetos!$K151*_xlfn.XLOOKUP(T$2,Técnicos!$A$2:$A$100,IF(Projetos!Z151=1,Técnicos!$F$2:$F$100,IF(Projetos!Z151=2,Técnicos!$H$2:$H$100,Técnicos!$J$2:$J$100)),,0,1))</f>
        <v/>
      </c>
      <c r="U152" s="15" t="str" cm="1">
        <f t="array" ref="U152">IF(OR($B152="",U$2=""),"",Projetos!$K151*_xlfn.XLOOKUP(U$2,Técnicos!$A$2:$A$100,IF(Projetos!AA151=1,Técnicos!$F$2:$F$100,IF(Projetos!AA151=2,Técnicos!$H$2:$H$100,Técnicos!$J$2:$J$100)),,0,1))</f>
        <v/>
      </c>
      <c r="V152" s="15" t="str" cm="1">
        <f t="array" ref="V152">IF(OR($B152="",V$2=""),"",Projetos!$K151*_xlfn.XLOOKUP(V$2,Técnicos!$A$2:$A$100,IF(Projetos!AB151=1,Técnicos!$F$2:$F$100,IF(Projetos!AB151=2,Técnicos!$H$2:$H$100,Técnicos!$J$2:$J$100)),,0,1))</f>
        <v/>
      </c>
      <c r="W152" s="15" t="str" cm="1">
        <f t="array" ref="W152">IF(OR($B152="",W$2=""),"",Projetos!$K151*_xlfn.XLOOKUP(W$2,Técnicos!$A$2:$A$100,IF(Projetos!AC151=1,Técnicos!$F$2:$F$100,IF(Projetos!AC151=2,Técnicos!$H$2:$H$100,Técnicos!$J$2:$J$100)),,0,1))</f>
        <v/>
      </c>
      <c r="X152" s="15" t="str" cm="1">
        <f t="array" ref="X152">IF(OR($B152="",X$2=""),"",Projetos!$K151*_xlfn.XLOOKUP(X$2,Técnicos!$A$2:$A$100,IF(Projetos!AD151=1,Técnicos!$F$2:$F$100,IF(Projetos!AD151=2,Técnicos!$H$2:$H$100,Técnicos!$J$2:$J$100)),,0,1))</f>
        <v/>
      </c>
      <c r="Y152" s="15" t="str" cm="1">
        <f t="array" ref="Y152">IF(OR($B152="",Y$2=""),"",Projetos!$K151*_xlfn.XLOOKUP(Y$2,Técnicos!$A$2:$A$100,IF(Projetos!AE151=1,Técnicos!$F$2:$F$100,IF(Projetos!AE151=2,Técnicos!$H$2:$H$100,Técnicos!$J$2:$J$100)),,0,1))</f>
        <v/>
      </c>
      <c r="Z152" s="15" t="str" cm="1">
        <f t="array" ref="Z152">IF(OR($B152="",Z$2=""),"",Projetos!$K151*_xlfn.XLOOKUP(Z$2,Técnicos!$A$2:$A$100,IF(Projetos!AF151=1,Técnicos!$F$2:$F$100,IF(Projetos!AF151=2,Técnicos!$H$2:$H$100,Técnicos!$J$2:$J$100)),,0,1))</f>
        <v/>
      </c>
      <c r="AA152" s="15" t="str" cm="1">
        <f t="array" ref="AA152">IF(OR($B152="",AA$2=""),"",Projetos!$K151*_xlfn.XLOOKUP(AA$2,Técnicos!$A$2:$A$100,IF(Projetos!AG151=1,Técnicos!$F$2:$F$100,IF(Projetos!AG151=2,Técnicos!$H$2:$H$100,Técnicos!$J$2:$J$100)),,0,1))</f>
        <v/>
      </c>
      <c r="AB152" s="15" t="str" cm="1">
        <f t="array" ref="AB152">IF(OR($B152="",AB$2=""),"",Projetos!$K151*_xlfn.XLOOKUP(AB$2,Técnicos!$A$2:$A$100,IF(Projetos!AH151=1,Técnicos!$F$2:$F$100,IF(Projetos!AH151=2,Técnicos!$H$2:$H$100,Técnicos!$J$2:$J$100)),,0,1))</f>
        <v/>
      </c>
      <c r="AC152" s="15" t="str" cm="1">
        <f t="array" ref="AC152">IF(OR($B152="",AC$2=""),"",Projetos!$K151*_xlfn.XLOOKUP(AC$2,Técnicos!$A$2:$A$100,IF(Projetos!AI151=1,Técnicos!$F$2:$F$100,IF(Projetos!AI151=2,Técnicos!$H$2:$H$100,Técnicos!$J$2:$J$100)),,0,1))</f>
        <v/>
      </c>
      <c r="AD152" s="15" t="str" cm="1">
        <f t="array" ref="AD152">IF(OR($B152="",AD$2=""),"",Projetos!$K151*_xlfn.XLOOKUP(AD$2,Técnicos!$A$2:$A$100,IF(Projetos!AJ151=1,Técnicos!$F$2:$F$100,IF(Projetos!AJ151=2,Técnicos!$H$2:$H$100,Técnicos!$J$2:$J$100)),,0,1))</f>
        <v/>
      </c>
      <c r="AE152" s="15" t="str" cm="1">
        <f t="array" ref="AE152">IF(OR($B152="",AE$2=""),"",Projetos!$K151*_xlfn.XLOOKUP(AE$2,Técnicos!$A$2:$A$100,IF(Projetos!AK151=1,Técnicos!$F$2:$F$100,IF(Projetos!AK151=2,Técnicos!$H$2:$H$100,Técnicos!$J$2:$J$100)),,0,1))</f>
        <v/>
      </c>
      <c r="AF152" s="15" t="str" cm="1">
        <f t="array" ref="AF152">IF(OR($B152="",AF$2=""),"",Projetos!$K151*_xlfn.XLOOKUP(AF$2,Técnicos!$A$2:$A$100,IF(Projetos!AL151=1,Técnicos!$F$2:$F$100,IF(Projetos!AL151=2,Técnicos!$H$2:$H$100,Técnicos!$J$2:$J$100)),,0,1))</f>
        <v/>
      </c>
      <c r="AG152" s="15" t="str" cm="1">
        <f t="array" ref="AG152">IF(OR($B152="",AG$2=""),"",Projetos!$K151*_xlfn.XLOOKUP(AG$2,Técnicos!$A$2:$A$100,IF(Projetos!AM151=1,Técnicos!$F$2:$F$100,IF(Projetos!AM151=2,Técnicos!$H$2:$H$100,Técnicos!$J$2:$J$100)),,0,1))</f>
        <v/>
      </c>
      <c r="AH152" s="15" t="str" cm="1">
        <f t="array" ref="AH152">IF(OR($B152="",AH$2=""),"",Projetos!$K151*_xlfn.XLOOKUP(AH$2,Técnicos!$A$2:$A$100,IF(Projetos!AN151=1,Técnicos!$F$2:$F$100,IF(Projetos!AN151=2,Técnicos!$H$2:$H$100,Técnicos!$J$2:$J$100)),,0,1))</f>
        <v/>
      </c>
      <c r="AI152" s="15" t="str" cm="1">
        <f t="array" ref="AI152">IF(OR($B152="",AI$2=""),"",Projetos!$K151*_xlfn.XLOOKUP(AI$2,Técnicos!$A$2:$A$100,IF(Projetos!AO151=1,Técnicos!$F$2:$F$100,IF(Projetos!AO151=2,Técnicos!$H$2:$H$100,Técnicos!$J$2:$J$100)),,0,1))</f>
        <v/>
      </c>
      <c r="AJ152" s="15" t="str" cm="1">
        <f t="array" ref="AJ152">IF(OR($B152="",AJ$2=""),"",Projetos!$K151*_xlfn.XLOOKUP(AJ$2,Técnicos!$A$2:$A$100,IF(Projetos!AP151=1,Técnicos!$F$2:$F$100,IF(Projetos!AP151=2,Técnicos!$H$2:$H$100,Técnicos!$J$2:$J$100)),,0,1))</f>
        <v/>
      </c>
      <c r="AK152" s="15" t="str" cm="1">
        <f t="array" ref="AK152">IF(OR($B152="",AK$2=""),"",Projetos!$K151*_xlfn.XLOOKUP(AK$2,Técnicos!$A$2:$A$100,IF(Projetos!AQ151=1,Técnicos!$F$2:$F$100,IF(Projetos!AQ151=2,Técnicos!$H$2:$H$100,Técnicos!$J$2:$J$100)),,0,1))</f>
        <v/>
      </c>
      <c r="AL152" s="15" t="str" cm="1">
        <f t="array" ref="AL152">IF(OR($B152="",AL$2=""),"",Projetos!$K151*_xlfn.XLOOKUP(AL$2,Técnicos!$A$2:$A$100,IF(Projetos!AR151=1,Técnicos!$F$2:$F$100,IF(Projetos!AR151=2,Técnicos!$H$2:$H$100,Técnicos!$J$2:$J$100)),,0,1))</f>
        <v/>
      </c>
      <c r="AM152" s="15" t="str" cm="1">
        <f t="array" ref="AM152">IF(OR($B152="",AM$2=""),"",Projetos!$K151*_xlfn.XLOOKUP(AM$2,Técnicos!$A$2:$A$100,IF(Projetos!AS151=1,Técnicos!$F$2:$F$100,IF(Projetos!AS151=2,Técnicos!$H$2:$H$100,Técnicos!$J$2:$J$100)),,0,1))</f>
        <v/>
      </c>
      <c r="AN152" s="15" t="str" cm="1">
        <f t="array" ref="AN152">IF(OR($B152="",AN$2=""),"",Projetos!$K151*_xlfn.XLOOKUP(AN$2,Técnicos!$A$2:$A$100,IF(Projetos!AT151=1,Técnicos!$F$2:$F$100,IF(Projetos!AT151=2,Técnicos!$H$2:$H$100,Técnicos!$J$2:$J$100)),,0,1))</f>
        <v/>
      </c>
      <c r="AO152" s="15" t="str" cm="1">
        <f t="array" ref="AO152">IF(OR($B152="",AO$2=""),"",Projetos!$K151*_xlfn.XLOOKUP(AO$2,Técnicos!$A$2:$A$100,IF(Projetos!AU151=1,Técnicos!$F$2:$F$100,IF(Projetos!AU151=2,Técnicos!$H$2:$H$100,Técnicos!$J$2:$J$100)),,0,1))</f>
        <v/>
      </c>
      <c r="AP152" s="15" t="str" cm="1">
        <f t="array" ref="AP152">IF(OR($B152="",AP$2=""),"",Projetos!$K151*_xlfn.XLOOKUP(AP$2,Técnicos!$A$2:$A$100,IF(Projetos!AV151=1,Técnicos!$F$2:$F$100,IF(Projetos!AV151=2,Técnicos!$H$2:$H$100,Técnicos!$J$2:$J$100)),,0,1))</f>
        <v/>
      </c>
      <c r="AQ152" s="15" t="str" cm="1">
        <f t="array" ref="AQ152">IF(OR($B152="",AQ$2=""),"",Projetos!$K151*_xlfn.XLOOKUP(AQ$2,Técnicos!$A$2:$A$100,IF(Projetos!AW151=1,Técnicos!$F$2:$F$100,IF(Projetos!AW151=2,Técnicos!$H$2:$H$100,Técnicos!$J$2:$J$100)),,0,1))</f>
        <v/>
      </c>
      <c r="AR152" s="15" t="str" cm="1">
        <f t="array" ref="AR152">IF(OR($B152="",AR$2=""),"",Projetos!$K151*_xlfn.XLOOKUP(AR$2,Técnicos!$A$2:$A$100,IF(Projetos!AX151=1,Técnicos!$F$2:$F$100,IF(Projetos!AX151=2,Técnicos!$H$2:$H$100,Técnicos!$J$2:$J$100)),,0,1))</f>
        <v/>
      </c>
      <c r="AS152" s="15" t="str" cm="1">
        <f t="array" ref="AS152">IF(OR($B152="",AS$2=""),"",Projetos!$K151*_xlfn.XLOOKUP(AS$2,Técnicos!$A$2:$A$100,IF(Projetos!AY151=1,Técnicos!$F$2:$F$100,IF(Projetos!AY151=2,Técnicos!$H$2:$H$100,Técnicos!$J$2:$J$100)),,0,1))</f>
        <v/>
      </c>
      <c r="AT152" s="15" t="str" cm="1">
        <f t="array" ref="AT152">IF(OR($B152="",AT$2=""),"",Projetos!$K151*_xlfn.XLOOKUP(AT$2,Técnicos!$A$2:$A$100,IF(Projetos!AZ151=1,Técnicos!$F$2:$F$100,IF(Projetos!AZ151=2,Técnicos!$H$2:$H$100,Técnicos!$J$2:$J$100)),,0,1))</f>
        <v/>
      </c>
      <c r="AU152" s="15" t="str" cm="1">
        <f t="array" ref="AU152">IF(OR($B152="",AU$2=""),"",Projetos!$K151*_xlfn.XLOOKUP(AU$2,Técnicos!$A$2:$A$100,IF(Projetos!BA151=1,Técnicos!$F$2:$F$100,IF(Projetos!BA151=2,Técnicos!$H$2:$H$100,Técnicos!$J$2:$J$100)),,0,1))</f>
        <v/>
      </c>
      <c r="AV152" s="15" t="str" cm="1">
        <f t="array" ref="AV152">IF(OR($B152="",AV$2=""),"",Projetos!$K151*_xlfn.XLOOKUP(AV$2,Técnicos!$A$2:$A$100,IF(Projetos!BB151=1,Técnicos!$F$2:$F$100,IF(Projetos!BB151=2,Técnicos!$H$2:$H$100,Técnicos!$J$2:$J$100)),,0,1))</f>
        <v/>
      </c>
      <c r="AW152" s="15" t="str" cm="1">
        <f t="array" ref="AW152">IF(OR($B152="",AW$2=""),"",Projetos!$K151*_xlfn.XLOOKUP(AW$2,Técnicos!$A$2:$A$100,IF(Projetos!BC151=1,Técnicos!$F$2:$F$100,IF(Projetos!BC151=2,Técnicos!$H$2:$H$100,Técnicos!$J$2:$J$100)),,0,1))</f>
        <v/>
      </c>
      <c r="AX152" s="15" t="str" cm="1">
        <f t="array" ref="AX152">IF(OR($B152="",AX$2=""),"",Projetos!$K151*_xlfn.XLOOKUP(AX$2,Técnicos!$A$2:$A$100,IF(Projetos!BD151=1,Técnicos!$F$2:$F$100,IF(Projetos!BD151=2,Técnicos!$H$2:$H$100,Técnicos!$J$2:$J$100)),,0,1))</f>
        <v/>
      </c>
      <c r="AY152" s="15" t="str" cm="1">
        <f t="array" ref="AY152">IF(OR($B152="",AY$2=""),"",Projetos!$K151*_xlfn.XLOOKUP(AY$2,Técnicos!$A$2:$A$100,IF(Projetos!BE151=1,Técnicos!$F$2:$F$100,IF(Projetos!BE151=2,Técnicos!$H$2:$H$100,Técnicos!$J$2:$J$100)),,0,1))</f>
        <v/>
      </c>
      <c r="AZ152" s="15" t="str" cm="1">
        <f t="array" ref="AZ152">IF(OR($B152="",AZ$2=""),"",Projetos!$K151*_xlfn.XLOOKUP(AZ$2,Técnicos!$A$2:$A$100,IF(Projetos!BF151=1,Técnicos!$F$2:$F$100,IF(Projetos!BF151=2,Técnicos!$H$2:$H$100,Técnicos!$J$2:$J$100)),,0,1))</f>
        <v/>
      </c>
      <c r="BA152" s="15" t="str" cm="1">
        <f t="array" ref="BA152">IF(OR($B152="",BA$2=""),"",Projetos!$K151*_xlfn.XLOOKUP(BA$2,Técnicos!$A$2:$A$100,IF(Projetos!BG151=1,Técnicos!$F$2:$F$100,IF(Projetos!BG151=2,Técnicos!$H$2:$H$100,Técnicos!$J$2:$J$100)),,0,1))</f>
        <v/>
      </c>
      <c r="BB152" s="15" t="str" cm="1">
        <f t="array" ref="BB152">IF(OR($B152="",BB$2=""),"",Projetos!$K151*_xlfn.XLOOKUP(BB$2,Técnicos!$A$2:$A$100,IF(Projetos!BH151=1,Técnicos!$F$2:$F$100,IF(Projetos!BH151=2,Técnicos!$H$2:$H$100,Técnicos!$J$2:$J$100)),,0,1))</f>
        <v/>
      </c>
      <c r="BC152" s="15" t="str" cm="1">
        <f t="array" ref="BC152">IF(OR($B152="",BC$2=""),"",Projetos!$K151*_xlfn.XLOOKUP(BC$2,Técnicos!$A$2:$A$100,IF(Projetos!BI151=1,Técnicos!$F$2:$F$100,IF(Projetos!BI151=2,Técnicos!$H$2:$H$100,Técnicos!$J$2:$J$100)),,0,1))</f>
        <v/>
      </c>
      <c r="BD152" s="15" t="str" cm="1">
        <f t="array" ref="BD152">IF(OR($B152="",BD$2=""),"",Projetos!$K151*_xlfn.XLOOKUP(BD$2,Técnicos!$A$2:$A$100,IF(Projetos!BJ151=1,Técnicos!$F$2:$F$100,IF(Projetos!BJ151=2,Técnicos!$H$2:$H$100,Técnicos!$J$2:$J$100)),,0,1))</f>
        <v/>
      </c>
      <c r="BE152" s="15" t="str" cm="1">
        <f t="array" ref="BE152">IF(OR($B152="",BE$2=""),"",Projetos!$K151*_xlfn.XLOOKUP(BE$2,Técnicos!$A$2:$A$100,IF(Projetos!BK151=1,Técnicos!$F$2:$F$100,IF(Projetos!BK151=2,Técnicos!$H$2:$H$100,Técnicos!$J$2:$J$100)),,0,1))</f>
        <v/>
      </c>
      <c r="BF152" s="15" t="str" cm="1">
        <f t="array" ref="BF152">IF(OR($B152="",BF$2=""),"",Projetos!$K151*_xlfn.XLOOKUP(BF$2,Técnicos!$A$2:$A$100,IF(Projetos!BL151=1,Técnicos!$F$2:$F$100,IF(Projetos!BL151=2,Técnicos!$H$2:$H$100,Técnicos!$J$2:$J$100)),,0,1))</f>
        <v/>
      </c>
      <c r="BG152" s="15" t="str" cm="1">
        <f t="array" ref="BG152">IF(OR($B152="",BG$2=""),"",Projetos!$K151*_xlfn.XLOOKUP(BG$2,Técnicos!$A$2:$A$100,IF(Projetos!BM151=1,Técnicos!$F$2:$F$100,IF(Projetos!BM151=2,Técnicos!$H$2:$H$100,Técnicos!$J$2:$J$100)),,0,1))</f>
        <v/>
      </c>
      <c r="BH152" s="15" t="str" cm="1">
        <f t="array" ref="BH152">IF(OR($B152="",BH$2=""),"",Projetos!$K151*_xlfn.XLOOKUP(BH$2,Técnicos!$A$2:$A$100,IF(Projetos!BN151=1,Técnicos!$F$2:$F$100,IF(Projetos!BN151=2,Técnicos!$H$2:$H$100,Técnicos!$J$2:$J$100)),,0,1))</f>
        <v/>
      </c>
      <c r="BI152" s="15" t="str" cm="1">
        <f t="array" ref="BI152">IF(OR($B152="",BI$2=""),"",Projetos!$K151*_xlfn.XLOOKUP(BI$2,Técnicos!$A$2:$A$100,IF(Projetos!BO151=1,Técnicos!$F$2:$F$100,IF(Projetos!BO151=2,Técnicos!$H$2:$H$100,Técnicos!$J$2:$J$100)),,0,1))</f>
        <v/>
      </c>
      <c r="BJ152" s="15" t="str" cm="1">
        <f t="array" ref="BJ152">IF(OR($B152="",BJ$2=""),"",Projetos!$K151*_xlfn.XLOOKUP(BJ$2,Técnicos!$A$2:$A$100,IF(Projetos!BP151=1,Técnicos!$F$2:$F$100,IF(Projetos!BP151=2,Técnicos!$H$2:$H$100,Técnicos!$J$2:$J$100)),,0,1))</f>
        <v/>
      </c>
      <c r="BK152" s="15" t="str" cm="1">
        <f t="array" ref="BK152">IF(OR($B152="",BK$2=""),"",Projetos!$K151*_xlfn.XLOOKUP(BK$2,Técnicos!$A$2:$A$100,IF(Projetos!BQ151=1,Técnicos!$F$2:$F$100,IF(Projetos!BQ151=2,Técnicos!$H$2:$H$100,Técnicos!$J$2:$J$100)),,0,1))</f>
        <v/>
      </c>
      <c r="BL152" s="15" t="str" cm="1">
        <f t="array" ref="BL152">IF(OR($B152="",BL$2=""),"",Projetos!$K151*_xlfn.XLOOKUP(BL$2,Técnicos!$A$2:$A$100,IF(Projetos!BR151=1,Técnicos!$F$2:$F$100,IF(Projetos!BR151=2,Técnicos!$H$2:$H$100,Técnicos!$J$2:$J$100)),,0,1))</f>
        <v/>
      </c>
      <c r="BM152" s="15" t="str" cm="1">
        <f t="array" ref="BM152">IF(OR($B152="",BM$2=""),"",Projetos!$K151*_xlfn.XLOOKUP(BM$2,Técnicos!$A$2:$A$100,IF(Projetos!BS151=1,Técnicos!$F$2:$F$100,IF(Projetos!BS151=2,Técnicos!$H$2:$H$100,Técnicos!$J$2:$J$100)),,0,1))</f>
        <v/>
      </c>
      <c r="BN152" s="15" t="str" cm="1">
        <f t="array" ref="BN152">IF(OR($B152="",BN$2=""),"",Projetos!$K151*_xlfn.XLOOKUP(BN$2,Técnicos!$A$2:$A$100,IF(Projetos!BT151=1,Técnicos!$F$2:$F$100,IF(Projetos!BT151=2,Técnicos!$H$2:$H$100,Técnicos!$J$2:$J$100)),,0,1))</f>
        <v/>
      </c>
      <c r="BO152" s="15" t="str" cm="1">
        <f t="array" ref="BO152">IF(OR($B152="",BO$2=""),"",Projetos!$K151*_xlfn.XLOOKUP(BO$2,Técnicos!$A$2:$A$100,IF(Projetos!BU151=1,Técnicos!$F$2:$F$100,IF(Projetos!BU151=2,Técnicos!$H$2:$H$100,Técnicos!$J$2:$J$100)),,0,1))</f>
        <v/>
      </c>
      <c r="BP152" s="15" t="str" cm="1">
        <f t="array" ref="BP152">IF(OR($B152="",BP$2=""),"",Projetos!$K151*_xlfn.XLOOKUP(BP$2,Técnicos!$A$2:$A$100,IF(Projetos!BV151=1,Técnicos!$F$2:$F$100,IF(Projetos!BV151=2,Técnicos!$H$2:$H$100,Técnicos!$J$2:$J$100)),,0,1))</f>
        <v/>
      </c>
      <c r="BQ152" s="15" t="str" cm="1">
        <f t="array" ref="BQ152">IF(OR($B152="",BQ$2=""),"",Projetos!$K151*_xlfn.XLOOKUP(BQ$2,Técnicos!$A$2:$A$100,IF(Projetos!BW151=1,Técnicos!$F$2:$F$100,IF(Projetos!BW151=2,Técnicos!$H$2:$H$100,Técnicos!$J$2:$J$100)),,0,1))</f>
        <v/>
      </c>
    </row>
    <row r="153" spans="3:69" x14ac:dyDescent="0.25">
      <c r="C153" s="15" t="str" cm="1">
        <f t="array" ref="C153">IF(OR($B153="",C$2=""),"",Projetos!$K152*_xlfn.XLOOKUP(C$2,Técnicos!$A$2:$A$100,IF(Projetos!I152=1,Técnicos!$F$2:$F$100,IF(Projetos!I152=2,Técnicos!$H$2:$H$100,Técnicos!$J$2:$J$100)),,0,1))</f>
        <v/>
      </c>
      <c r="D153" s="15" t="str" cm="1">
        <f t="array" ref="D153">IF(OR($B153="",D$2=""),"",Projetos!$K152*_xlfn.XLOOKUP(D$2,Técnicos!$A$2:$A$100,IF(Projetos!J152=1,Técnicos!$F$2:$F$100,IF(Projetos!J152=2,Técnicos!$H$2:$H$100,Técnicos!$J$2:$J$100)),,0,1))</f>
        <v/>
      </c>
      <c r="E153" s="15" t="str" cm="1">
        <f t="array" ref="E153">IF(OR($B153="",E$2=""),"",Projetos!$K152*_xlfn.XLOOKUP(E$2,Técnicos!$A$2:$A$100,IF(Projetos!K152=1,Técnicos!$F$2:$F$100,IF(Projetos!K152=2,Técnicos!$H$2:$H$100,Técnicos!$J$2:$J$100)),,0,1))</f>
        <v/>
      </c>
      <c r="F153" s="15" t="str" cm="1">
        <f t="array" ref="F153">IF(OR($B153="",F$2=""),"",Projetos!$K152*_xlfn.XLOOKUP(F$2,Técnicos!$A$2:$A$100,IF(Projetos!L152=1,Técnicos!$F$2:$F$100,IF(Projetos!L152=2,Técnicos!$H$2:$H$100,Técnicos!$J$2:$J$100)),,0,1))</f>
        <v/>
      </c>
      <c r="G153" s="15" t="str" cm="1">
        <f t="array" ref="G153">IF(OR($B153="",G$2=""),"",Projetos!$K152*_xlfn.XLOOKUP(G$2,Técnicos!$A$2:$A$100,IF(Projetos!M152=1,Técnicos!$F$2:$F$100,IF(Projetos!M152=2,Técnicos!$H$2:$H$100,Técnicos!$J$2:$J$100)),,0,1))</f>
        <v/>
      </c>
      <c r="H153" s="15" t="str" cm="1">
        <f t="array" ref="H153">IF(OR($B153="",H$2=""),"",Projetos!$K152*_xlfn.XLOOKUP(H$2,Técnicos!$A$2:$A$100,IF(Projetos!N152=1,Técnicos!$F$2:$F$100,IF(Projetos!N152=2,Técnicos!$H$2:$H$100,Técnicos!$J$2:$J$100)),,0,1))</f>
        <v/>
      </c>
      <c r="I153" s="15" t="str" cm="1">
        <f t="array" ref="I153">IF(OR($B153="",I$2=""),"",Projetos!$K152*_xlfn.XLOOKUP(I$2,Técnicos!$A$2:$A$100,IF(Projetos!O152=1,Técnicos!$F$2:$F$100,IF(Projetos!O152=2,Técnicos!$H$2:$H$100,Técnicos!$J$2:$J$100)),,0,1))</f>
        <v/>
      </c>
      <c r="J153" s="15" t="str" cm="1">
        <f t="array" ref="J153">IF(OR($B153="",J$2=""),"",Projetos!$K152*_xlfn.XLOOKUP(J$2,Técnicos!$A$2:$A$100,IF(Projetos!P152=1,Técnicos!$F$2:$F$100,IF(Projetos!P152=2,Técnicos!$H$2:$H$100,Técnicos!$J$2:$J$100)),,0,1))</f>
        <v/>
      </c>
      <c r="K153" s="15" t="str" cm="1">
        <f t="array" ref="K153">IF(OR($B153="",K$2=""),"",Projetos!$K152*_xlfn.XLOOKUP(K$2,Técnicos!$A$2:$A$100,IF(Projetos!Q152=1,Técnicos!$F$2:$F$100,IF(Projetos!Q152=2,Técnicos!$H$2:$H$100,Técnicos!$J$2:$J$100)),,0,1))</f>
        <v/>
      </c>
      <c r="L153" s="15" t="str" cm="1">
        <f t="array" ref="L153">IF(OR($B153="",L$2=""),"",Projetos!$K152*_xlfn.XLOOKUP(L$2,Técnicos!$A$2:$A$100,IF(Projetos!R152=1,Técnicos!$F$2:$F$100,IF(Projetos!R152=2,Técnicos!$H$2:$H$100,Técnicos!$J$2:$J$100)),,0,1))</f>
        <v/>
      </c>
      <c r="M153" s="15" t="str" cm="1">
        <f t="array" ref="M153">IF(OR($B153="",M$2=""),"",Projetos!$K152*_xlfn.XLOOKUP(M$2,Técnicos!$A$2:$A$100,IF(Projetos!S152=1,Técnicos!$F$2:$F$100,IF(Projetos!S152=2,Técnicos!$H$2:$H$100,Técnicos!$J$2:$J$100)),,0,1))</f>
        <v/>
      </c>
      <c r="N153" s="15" t="str" cm="1">
        <f t="array" ref="N153">IF(OR($B153="",N$2=""),"",Projetos!$K152*_xlfn.XLOOKUP(N$2,Técnicos!$A$2:$A$100,IF(Projetos!T152=1,Técnicos!$F$2:$F$100,IF(Projetos!T152=2,Técnicos!$H$2:$H$100,Técnicos!$J$2:$J$100)),,0,1))</f>
        <v/>
      </c>
      <c r="O153" s="15" t="str" cm="1">
        <f t="array" ref="O153">IF(OR($B153="",O$2=""),"",Projetos!$K152*_xlfn.XLOOKUP(O$2,Técnicos!$A$2:$A$100,IF(Projetos!U152=1,Técnicos!$F$2:$F$100,IF(Projetos!U152=2,Técnicos!$H$2:$H$100,Técnicos!$J$2:$J$100)),,0,1))</f>
        <v/>
      </c>
      <c r="P153" s="15" t="str" cm="1">
        <f t="array" ref="P153">IF(OR($B153="",P$2=""),"",Projetos!$K152*_xlfn.XLOOKUP(P$2,Técnicos!$A$2:$A$100,IF(Projetos!V152=1,Técnicos!$F$2:$F$100,IF(Projetos!V152=2,Técnicos!$H$2:$H$100,Técnicos!$J$2:$J$100)),,0,1))</f>
        <v/>
      </c>
      <c r="Q153" s="15" t="str" cm="1">
        <f t="array" ref="Q153">IF(OR($B153="",Q$2=""),"",Projetos!$K152*_xlfn.XLOOKUP(Q$2,Técnicos!$A$2:$A$100,IF(Projetos!W152=1,Técnicos!$F$2:$F$100,IF(Projetos!W152=2,Técnicos!$H$2:$H$100,Técnicos!$J$2:$J$100)),,0,1))</f>
        <v/>
      </c>
      <c r="R153" s="15" t="str" cm="1">
        <f t="array" ref="R153">IF(OR($B153="",R$2=""),"",Projetos!$K152*_xlfn.XLOOKUP(R$2,Técnicos!$A$2:$A$100,IF(Projetos!X152=1,Técnicos!$F$2:$F$100,IF(Projetos!X152=2,Técnicos!$H$2:$H$100,Técnicos!$J$2:$J$100)),,0,1))</f>
        <v/>
      </c>
      <c r="S153" s="15" t="str" cm="1">
        <f t="array" ref="S153">IF(OR($B153="",S$2=""),"",Projetos!$K152*_xlfn.XLOOKUP(S$2,Técnicos!$A$2:$A$100,IF(Projetos!Y152=1,Técnicos!$F$2:$F$100,IF(Projetos!Y152=2,Técnicos!$H$2:$H$100,Técnicos!$J$2:$J$100)),,0,1))</f>
        <v/>
      </c>
      <c r="T153" s="15" t="str" cm="1">
        <f t="array" ref="T153">IF(OR($B153="",T$2=""),"",Projetos!$K152*_xlfn.XLOOKUP(T$2,Técnicos!$A$2:$A$100,IF(Projetos!Z152=1,Técnicos!$F$2:$F$100,IF(Projetos!Z152=2,Técnicos!$H$2:$H$100,Técnicos!$J$2:$J$100)),,0,1))</f>
        <v/>
      </c>
      <c r="U153" s="15" t="str" cm="1">
        <f t="array" ref="U153">IF(OR($B153="",U$2=""),"",Projetos!$K152*_xlfn.XLOOKUP(U$2,Técnicos!$A$2:$A$100,IF(Projetos!AA152=1,Técnicos!$F$2:$F$100,IF(Projetos!AA152=2,Técnicos!$H$2:$H$100,Técnicos!$J$2:$J$100)),,0,1))</f>
        <v/>
      </c>
      <c r="V153" s="15" t="str" cm="1">
        <f t="array" ref="V153">IF(OR($B153="",V$2=""),"",Projetos!$K152*_xlfn.XLOOKUP(V$2,Técnicos!$A$2:$A$100,IF(Projetos!AB152=1,Técnicos!$F$2:$F$100,IF(Projetos!AB152=2,Técnicos!$H$2:$H$100,Técnicos!$J$2:$J$100)),,0,1))</f>
        <v/>
      </c>
      <c r="W153" s="15" t="str" cm="1">
        <f t="array" ref="W153">IF(OR($B153="",W$2=""),"",Projetos!$K152*_xlfn.XLOOKUP(W$2,Técnicos!$A$2:$A$100,IF(Projetos!AC152=1,Técnicos!$F$2:$F$100,IF(Projetos!AC152=2,Técnicos!$H$2:$H$100,Técnicos!$J$2:$J$100)),,0,1))</f>
        <v/>
      </c>
      <c r="X153" s="15" t="str" cm="1">
        <f t="array" ref="X153">IF(OR($B153="",X$2=""),"",Projetos!$K152*_xlfn.XLOOKUP(X$2,Técnicos!$A$2:$A$100,IF(Projetos!AD152=1,Técnicos!$F$2:$F$100,IF(Projetos!AD152=2,Técnicos!$H$2:$H$100,Técnicos!$J$2:$J$100)),,0,1))</f>
        <v/>
      </c>
      <c r="Y153" s="15" t="str" cm="1">
        <f t="array" ref="Y153">IF(OR($B153="",Y$2=""),"",Projetos!$K152*_xlfn.XLOOKUP(Y$2,Técnicos!$A$2:$A$100,IF(Projetos!AE152=1,Técnicos!$F$2:$F$100,IF(Projetos!AE152=2,Técnicos!$H$2:$H$100,Técnicos!$J$2:$J$100)),,0,1))</f>
        <v/>
      </c>
      <c r="Z153" s="15" t="str" cm="1">
        <f t="array" ref="Z153">IF(OR($B153="",Z$2=""),"",Projetos!$K152*_xlfn.XLOOKUP(Z$2,Técnicos!$A$2:$A$100,IF(Projetos!AF152=1,Técnicos!$F$2:$F$100,IF(Projetos!AF152=2,Técnicos!$H$2:$H$100,Técnicos!$J$2:$J$100)),,0,1))</f>
        <v/>
      </c>
      <c r="AA153" s="15" t="str" cm="1">
        <f t="array" ref="AA153">IF(OR($B153="",AA$2=""),"",Projetos!$K152*_xlfn.XLOOKUP(AA$2,Técnicos!$A$2:$A$100,IF(Projetos!AG152=1,Técnicos!$F$2:$F$100,IF(Projetos!AG152=2,Técnicos!$H$2:$H$100,Técnicos!$J$2:$J$100)),,0,1))</f>
        <v/>
      </c>
      <c r="AB153" s="15" t="str" cm="1">
        <f t="array" ref="AB153">IF(OR($B153="",AB$2=""),"",Projetos!$K152*_xlfn.XLOOKUP(AB$2,Técnicos!$A$2:$A$100,IF(Projetos!AH152=1,Técnicos!$F$2:$F$100,IF(Projetos!AH152=2,Técnicos!$H$2:$H$100,Técnicos!$J$2:$J$100)),,0,1))</f>
        <v/>
      </c>
      <c r="AC153" s="15" t="str" cm="1">
        <f t="array" ref="AC153">IF(OR($B153="",AC$2=""),"",Projetos!$K152*_xlfn.XLOOKUP(AC$2,Técnicos!$A$2:$A$100,IF(Projetos!AI152=1,Técnicos!$F$2:$F$100,IF(Projetos!AI152=2,Técnicos!$H$2:$H$100,Técnicos!$J$2:$J$100)),,0,1))</f>
        <v/>
      </c>
      <c r="AD153" s="15" t="str" cm="1">
        <f t="array" ref="AD153">IF(OR($B153="",AD$2=""),"",Projetos!$K152*_xlfn.XLOOKUP(AD$2,Técnicos!$A$2:$A$100,IF(Projetos!AJ152=1,Técnicos!$F$2:$F$100,IF(Projetos!AJ152=2,Técnicos!$H$2:$H$100,Técnicos!$J$2:$J$100)),,0,1))</f>
        <v/>
      </c>
      <c r="AE153" s="15" t="str" cm="1">
        <f t="array" ref="AE153">IF(OR($B153="",AE$2=""),"",Projetos!$K152*_xlfn.XLOOKUP(AE$2,Técnicos!$A$2:$A$100,IF(Projetos!AK152=1,Técnicos!$F$2:$F$100,IF(Projetos!AK152=2,Técnicos!$H$2:$H$100,Técnicos!$J$2:$J$100)),,0,1))</f>
        <v/>
      </c>
      <c r="AF153" s="15" t="str" cm="1">
        <f t="array" ref="AF153">IF(OR($B153="",AF$2=""),"",Projetos!$K152*_xlfn.XLOOKUP(AF$2,Técnicos!$A$2:$A$100,IF(Projetos!AL152=1,Técnicos!$F$2:$F$100,IF(Projetos!AL152=2,Técnicos!$H$2:$H$100,Técnicos!$J$2:$J$100)),,0,1))</f>
        <v/>
      </c>
      <c r="AG153" s="15" t="str" cm="1">
        <f t="array" ref="AG153">IF(OR($B153="",AG$2=""),"",Projetos!$K152*_xlfn.XLOOKUP(AG$2,Técnicos!$A$2:$A$100,IF(Projetos!AM152=1,Técnicos!$F$2:$F$100,IF(Projetos!AM152=2,Técnicos!$H$2:$H$100,Técnicos!$J$2:$J$100)),,0,1))</f>
        <v/>
      </c>
      <c r="AH153" s="15" t="str" cm="1">
        <f t="array" ref="AH153">IF(OR($B153="",AH$2=""),"",Projetos!$K152*_xlfn.XLOOKUP(AH$2,Técnicos!$A$2:$A$100,IF(Projetos!AN152=1,Técnicos!$F$2:$F$100,IF(Projetos!AN152=2,Técnicos!$H$2:$H$100,Técnicos!$J$2:$J$100)),,0,1))</f>
        <v/>
      </c>
      <c r="AI153" s="15" t="str" cm="1">
        <f t="array" ref="AI153">IF(OR($B153="",AI$2=""),"",Projetos!$K152*_xlfn.XLOOKUP(AI$2,Técnicos!$A$2:$A$100,IF(Projetos!AO152=1,Técnicos!$F$2:$F$100,IF(Projetos!AO152=2,Técnicos!$H$2:$H$100,Técnicos!$J$2:$J$100)),,0,1))</f>
        <v/>
      </c>
      <c r="AJ153" s="15" t="str" cm="1">
        <f t="array" ref="AJ153">IF(OR($B153="",AJ$2=""),"",Projetos!$K152*_xlfn.XLOOKUP(AJ$2,Técnicos!$A$2:$A$100,IF(Projetos!AP152=1,Técnicos!$F$2:$F$100,IF(Projetos!AP152=2,Técnicos!$H$2:$H$100,Técnicos!$J$2:$J$100)),,0,1))</f>
        <v/>
      </c>
      <c r="AK153" s="15" t="str" cm="1">
        <f t="array" ref="AK153">IF(OR($B153="",AK$2=""),"",Projetos!$K152*_xlfn.XLOOKUP(AK$2,Técnicos!$A$2:$A$100,IF(Projetos!AQ152=1,Técnicos!$F$2:$F$100,IF(Projetos!AQ152=2,Técnicos!$H$2:$H$100,Técnicos!$J$2:$J$100)),,0,1))</f>
        <v/>
      </c>
      <c r="AL153" s="15" t="str" cm="1">
        <f t="array" ref="AL153">IF(OR($B153="",AL$2=""),"",Projetos!$K152*_xlfn.XLOOKUP(AL$2,Técnicos!$A$2:$A$100,IF(Projetos!AR152=1,Técnicos!$F$2:$F$100,IF(Projetos!AR152=2,Técnicos!$H$2:$H$100,Técnicos!$J$2:$J$100)),,0,1))</f>
        <v/>
      </c>
      <c r="AM153" s="15" t="str" cm="1">
        <f t="array" ref="AM153">IF(OR($B153="",AM$2=""),"",Projetos!$K152*_xlfn.XLOOKUP(AM$2,Técnicos!$A$2:$A$100,IF(Projetos!AS152=1,Técnicos!$F$2:$F$100,IF(Projetos!AS152=2,Técnicos!$H$2:$H$100,Técnicos!$J$2:$J$100)),,0,1))</f>
        <v/>
      </c>
      <c r="AN153" s="15" t="str" cm="1">
        <f t="array" ref="AN153">IF(OR($B153="",AN$2=""),"",Projetos!$K152*_xlfn.XLOOKUP(AN$2,Técnicos!$A$2:$A$100,IF(Projetos!AT152=1,Técnicos!$F$2:$F$100,IF(Projetos!AT152=2,Técnicos!$H$2:$H$100,Técnicos!$J$2:$J$100)),,0,1))</f>
        <v/>
      </c>
      <c r="AO153" s="15" t="str" cm="1">
        <f t="array" ref="AO153">IF(OR($B153="",AO$2=""),"",Projetos!$K152*_xlfn.XLOOKUP(AO$2,Técnicos!$A$2:$A$100,IF(Projetos!AU152=1,Técnicos!$F$2:$F$100,IF(Projetos!AU152=2,Técnicos!$H$2:$H$100,Técnicos!$J$2:$J$100)),,0,1))</f>
        <v/>
      </c>
      <c r="AP153" s="15" t="str" cm="1">
        <f t="array" ref="AP153">IF(OR($B153="",AP$2=""),"",Projetos!$K152*_xlfn.XLOOKUP(AP$2,Técnicos!$A$2:$A$100,IF(Projetos!AV152=1,Técnicos!$F$2:$F$100,IF(Projetos!AV152=2,Técnicos!$H$2:$H$100,Técnicos!$J$2:$J$100)),,0,1))</f>
        <v/>
      </c>
      <c r="AQ153" s="15" t="str" cm="1">
        <f t="array" ref="AQ153">IF(OR($B153="",AQ$2=""),"",Projetos!$K152*_xlfn.XLOOKUP(AQ$2,Técnicos!$A$2:$A$100,IF(Projetos!AW152=1,Técnicos!$F$2:$F$100,IF(Projetos!AW152=2,Técnicos!$H$2:$H$100,Técnicos!$J$2:$J$100)),,0,1))</f>
        <v/>
      </c>
      <c r="AR153" s="15" t="str" cm="1">
        <f t="array" ref="AR153">IF(OR($B153="",AR$2=""),"",Projetos!$K152*_xlfn.XLOOKUP(AR$2,Técnicos!$A$2:$A$100,IF(Projetos!AX152=1,Técnicos!$F$2:$F$100,IF(Projetos!AX152=2,Técnicos!$H$2:$H$100,Técnicos!$J$2:$J$100)),,0,1))</f>
        <v/>
      </c>
      <c r="AS153" s="15" t="str" cm="1">
        <f t="array" ref="AS153">IF(OR($B153="",AS$2=""),"",Projetos!$K152*_xlfn.XLOOKUP(AS$2,Técnicos!$A$2:$A$100,IF(Projetos!AY152=1,Técnicos!$F$2:$F$100,IF(Projetos!AY152=2,Técnicos!$H$2:$H$100,Técnicos!$J$2:$J$100)),,0,1))</f>
        <v/>
      </c>
      <c r="AT153" s="15" t="str" cm="1">
        <f t="array" ref="AT153">IF(OR($B153="",AT$2=""),"",Projetos!$K152*_xlfn.XLOOKUP(AT$2,Técnicos!$A$2:$A$100,IF(Projetos!AZ152=1,Técnicos!$F$2:$F$100,IF(Projetos!AZ152=2,Técnicos!$H$2:$H$100,Técnicos!$J$2:$J$100)),,0,1))</f>
        <v/>
      </c>
      <c r="AU153" s="15" t="str" cm="1">
        <f t="array" ref="AU153">IF(OR($B153="",AU$2=""),"",Projetos!$K152*_xlfn.XLOOKUP(AU$2,Técnicos!$A$2:$A$100,IF(Projetos!BA152=1,Técnicos!$F$2:$F$100,IF(Projetos!BA152=2,Técnicos!$H$2:$H$100,Técnicos!$J$2:$J$100)),,0,1))</f>
        <v/>
      </c>
      <c r="AV153" s="15" t="str" cm="1">
        <f t="array" ref="AV153">IF(OR($B153="",AV$2=""),"",Projetos!$K152*_xlfn.XLOOKUP(AV$2,Técnicos!$A$2:$A$100,IF(Projetos!BB152=1,Técnicos!$F$2:$F$100,IF(Projetos!BB152=2,Técnicos!$H$2:$H$100,Técnicos!$J$2:$J$100)),,0,1))</f>
        <v/>
      </c>
      <c r="AW153" s="15" t="str" cm="1">
        <f t="array" ref="AW153">IF(OR($B153="",AW$2=""),"",Projetos!$K152*_xlfn.XLOOKUP(AW$2,Técnicos!$A$2:$A$100,IF(Projetos!BC152=1,Técnicos!$F$2:$F$100,IF(Projetos!BC152=2,Técnicos!$H$2:$H$100,Técnicos!$J$2:$J$100)),,0,1))</f>
        <v/>
      </c>
      <c r="AX153" s="15" t="str" cm="1">
        <f t="array" ref="AX153">IF(OR($B153="",AX$2=""),"",Projetos!$K152*_xlfn.XLOOKUP(AX$2,Técnicos!$A$2:$A$100,IF(Projetos!BD152=1,Técnicos!$F$2:$F$100,IF(Projetos!BD152=2,Técnicos!$H$2:$H$100,Técnicos!$J$2:$J$100)),,0,1))</f>
        <v/>
      </c>
      <c r="AY153" s="15" t="str" cm="1">
        <f t="array" ref="AY153">IF(OR($B153="",AY$2=""),"",Projetos!$K152*_xlfn.XLOOKUP(AY$2,Técnicos!$A$2:$A$100,IF(Projetos!BE152=1,Técnicos!$F$2:$F$100,IF(Projetos!BE152=2,Técnicos!$H$2:$H$100,Técnicos!$J$2:$J$100)),,0,1))</f>
        <v/>
      </c>
      <c r="AZ153" s="15" t="str" cm="1">
        <f t="array" ref="AZ153">IF(OR($B153="",AZ$2=""),"",Projetos!$K152*_xlfn.XLOOKUP(AZ$2,Técnicos!$A$2:$A$100,IF(Projetos!BF152=1,Técnicos!$F$2:$F$100,IF(Projetos!BF152=2,Técnicos!$H$2:$H$100,Técnicos!$J$2:$J$100)),,0,1))</f>
        <v/>
      </c>
      <c r="BA153" s="15" t="str" cm="1">
        <f t="array" ref="BA153">IF(OR($B153="",BA$2=""),"",Projetos!$K152*_xlfn.XLOOKUP(BA$2,Técnicos!$A$2:$A$100,IF(Projetos!BG152=1,Técnicos!$F$2:$F$100,IF(Projetos!BG152=2,Técnicos!$H$2:$H$100,Técnicos!$J$2:$J$100)),,0,1))</f>
        <v/>
      </c>
      <c r="BB153" s="15" t="str" cm="1">
        <f t="array" ref="BB153">IF(OR($B153="",BB$2=""),"",Projetos!$K152*_xlfn.XLOOKUP(BB$2,Técnicos!$A$2:$A$100,IF(Projetos!BH152=1,Técnicos!$F$2:$F$100,IF(Projetos!BH152=2,Técnicos!$H$2:$H$100,Técnicos!$J$2:$J$100)),,0,1))</f>
        <v/>
      </c>
      <c r="BC153" s="15" t="str" cm="1">
        <f t="array" ref="BC153">IF(OR($B153="",BC$2=""),"",Projetos!$K152*_xlfn.XLOOKUP(BC$2,Técnicos!$A$2:$A$100,IF(Projetos!BI152=1,Técnicos!$F$2:$F$100,IF(Projetos!BI152=2,Técnicos!$H$2:$H$100,Técnicos!$J$2:$J$100)),,0,1))</f>
        <v/>
      </c>
      <c r="BD153" s="15" t="str" cm="1">
        <f t="array" ref="BD153">IF(OR($B153="",BD$2=""),"",Projetos!$K152*_xlfn.XLOOKUP(BD$2,Técnicos!$A$2:$A$100,IF(Projetos!BJ152=1,Técnicos!$F$2:$F$100,IF(Projetos!BJ152=2,Técnicos!$H$2:$H$100,Técnicos!$J$2:$J$100)),,0,1))</f>
        <v/>
      </c>
      <c r="BE153" s="15" t="str" cm="1">
        <f t="array" ref="BE153">IF(OR($B153="",BE$2=""),"",Projetos!$K152*_xlfn.XLOOKUP(BE$2,Técnicos!$A$2:$A$100,IF(Projetos!BK152=1,Técnicos!$F$2:$F$100,IF(Projetos!BK152=2,Técnicos!$H$2:$H$100,Técnicos!$J$2:$J$100)),,0,1))</f>
        <v/>
      </c>
      <c r="BF153" s="15" t="str" cm="1">
        <f t="array" ref="BF153">IF(OR($B153="",BF$2=""),"",Projetos!$K152*_xlfn.XLOOKUP(BF$2,Técnicos!$A$2:$A$100,IF(Projetos!BL152=1,Técnicos!$F$2:$F$100,IF(Projetos!BL152=2,Técnicos!$H$2:$H$100,Técnicos!$J$2:$J$100)),,0,1))</f>
        <v/>
      </c>
      <c r="BG153" s="15" t="str" cm="1">
        <f t="array" ref="BG153">IF(OR($B153="",BG$2=""),"",Projetos!$K152*_xlfn.XLOOKUP(BG$2,Técnicos!$A$2:$A$100,IF(Projetos!BM152=1,Técnicos!$F$2:$F$100,IF(Projetos!BM152=2,Técnicos!$H$2:$H$100,Técnicos!$J$2:$J$100)),,0,1))</f>
        <v/>
      </c>
      <c r="BH153" s="15" t="str" cm="1">
        <f t="array" ref="BH153">IF(OR($B153="",BH$2=""),"",Projetos!$K152*_xlfn.XLOOKUP(BH$2,Técnicos!$A$2:$A$100,IF(Projetos!BN152=1,Técnicos!$F$2:$F$100,IF(Projetos!BN152=2,Técnicos!$H$2:$H$100,Técnicos!$J$2:$J$100)),,0,1))</f>
        <v/>
      </c>
      <c r="BI153" s="15" t="str" cm="1">
        <f t="array" ref="BI153">IF(OR($B153="",BI$2=""),"",Projetos!$K152*_xlfn.XLOOKUP(BI$2,Técnicos!$A$2:$A$100,IF(Projetos!BO152=1,Técnicos!$F$2:$F$100,IF(Projetos!BO152=2,Técnicos!$H$2:$H$100,Técnicos!$J$2:$J$100)),,0,1))</f>
        <v/>
      </c>
      <c r="BJ153" s="15" t="str" cm="1">
        <f t="array" ref="BJ153">IF(OR($B153="",BJ$2=""),"",Projetos!$K152*_xlfn.XLOOKUP(BJ$2,Técnicos!$A$2:$A$100,IF(Projetos!BP152=1,Técnicos!$F$2:$F$100,IF(Projetos!BP152=2,Técnicos!$H$2:$H$100,Técnicos!$J$2:$J$100)),,0,1))</f>
        <v/>
      </c>
      <c r="BK153" s="15" t="str" cm="1">
        <f t="array" ref="BK153">IF(OR($B153="",BK$2=""),"",Projetos!$K152*_xlfn.XLOOKUP(BK$2,Técnicos!$A$2:$A$100,IF(Projetos!BQ152=1,Técnicos!$F$2:$F$100,IF(Projetos!BQ152=2,Técnicos!$H$2:$H$100,Técnicos!$J$2:$J$100)),,0,1))</f>
        <v/>
      </c>
      <c r="BL153" s="15" t="str" cm="1">
        <f t="array" ref="BL153">IF(OR($B153="",BL$2=""),"",Projetos!$K152*_xlfn.XLOOKUP(BL$2,Técnicos!$A$2:$A$100,IF(Projetos!BR152=1,Técnicos!$F$2:$F$100,IF(Projetos!BR152=2,Técnicos!$H$2:$H$100,Técnicos!$J$2:$J$100)),,0,1))</f>
        <v/>
      </c>
      <c r="BM153" s="15" t="str" cm="1">
        <f t="array" ref="BM153">IF(OR($B153="",BM$2=""),"",Projetos!$K152*_xlfn.XLOOKUP(BM$2,Técnicos!$A$2:$A$100,IF(Projetos!BS152=1,Técnicos!$F$2:$F$100,IF(Projetos!BS152=2,Técnicos!$H$2:$H$100,Técnicos!$J$2:$J$100)),,0,1))</f>
        <v/>
      </c>
      <c r="BN153" s="15" t="str" cm="1">
        <f t="array" ref="BN153">IF(OR($B153="",BN$2=""),"",Projetos!$K152*_xlfn.XLOOKUP(BN$2,Técnicos!$A$2:$A$100,IF(Projetos!BT152=1,Técnicos!$F$2:$F$100,IF(Projetos!BT152=2,Técnicos!$H$2:$H$100,Técnicos!$J$2:$J$100)),,0,1))</f>
        <v/>
      </c>
      <c r="BO153" s="15" t="str" cm="1">
        <f t="array" ref="BO153">IF(OR($B153="",BO$2=""),"",Projetos!$K152*_xlfn.XLOOKUP(BO$2,Técnicos!$A$2:$A$100,IF(Projetos!BU152=1,Técnicos!$F$2:$F$100,IF(Projetos!BU152=2,Técnicos!$H$2:$H$100,Técnicos!$J$2:$J$100)),,0,1))</f>
        <v/>
      </c>
      <c r="BP153" s="15" t="str" cm="1">
        <f t="array" ref="BP153">IF(OR($B153="",BP$2=""),"",Projetos!$K152*_xlfn.XLOOKUP(BP$2,Técnicos!$A$2:$A$100,IF(Projetos!BV152=1,Técnicos!$F$2:$F$100,IF(Projetos!BV152=2,Técnicos!$H$2:$H$100,Técnicos!$J$2:$J$100)),,0,1))</f>
        <v/>
      </c>
      <c r="BQ153" s="15" t="str" cm="1">
        <f t="array" ref="BQ153">IF(OR($B153="",BQ$2=""),"",Projetos!$K152*_xlfn.XLOOKUP(BQ$2,Técnicos!$A$2:$A$100,IF(Projetos!BW152=1,Técnicos!$F$2:$F$100,IF(Projetos!BW152=2,Técnicos!$H$2:$H$100,Técnicos!$J$2:$J$100)),,0,1))</f>
        <v/>
      </c>
    </row>
    <row r="154" spans="3:69" x14ac:dyDescent="0.25">
      <c r="C154" s="15" t="str" cm="1">
        <f t="array" ref="C154">IF(OR($B154="",C$2=""),"",Projetos!$K153*_xlfn.XLOOKUP(C$2,Técnicos!$A$2:$A$100,IF(Projetos!I153=1,Técnicos!$F$2:$F$100,IF(Projetos!I153=2,Técnicos!$H$2:$H$100,Técnicos!$J$2:$J$100)),,0,1))</f>
        <v/>
      </c>
      <c r="D154" s="15" t="str" cm="1">
        <f t="array" ref="D154">IF(OR($B154="",D$2=""),"",Projetos!$K153*_xlfn.XLOOKUP(D$2,Técnicos!$A$2:$A$100,IF(Projetos!J153=1,Técnicos!$F$2:$F$100,IF(Projetos!J153=2,Técnicos!$H$2:$H$100,Técnicos!$J$2:$J$100)),,0,1))</f>
        <v/>
      </c>
      <c r="E154" s="15" t="str" cm="1">
        <f t="array" ref="E154">IF(OR($B154="",E$2=""),"",Projetos!$K153*_xlfn.XLOOKUP(E$2,Técnicos!$A$2:$A$100,IF(Projetos!K153=1,Técnicos!$F$2:$F$100,IF(Projetos!K153=2,Técnicos!$H$2:$H$100,Técnicos!$J$2:$J$100)),,0,1))</f>
        <v/>
      </c>
      <c r="F154" s="15" t="str" cm="1">
        <f t="array" ref="F154">IF(OR($B154="",F$2=""),"",Projetos!$K153*_xlfn.XLOOKUP(F$2,Técnicos!$A$2:$A$100,IF(Projetos!L153=1,Técnicos!$F$2:$F$100,IF(Projetos!L153=2,Técnicos!$H$2:$H$100,Técnicos!$J$2:$J$100)),,0,1))</f>
        <v/>
      </c>
      <c r="G154" s="15" t="str" cm="1">
        <f t="array" ref="G154">IF(OR($B154="",G$2=""),"",Projetos!$K153*_xlfn.XLOOKUP(G$2,Técnicos!$A$2:$A$100,IF(Projetos!M153=1,Técnicos!$F$2:$F$100,IF(Projetos!M153=2,Técnicos!$H$2:$H$100,Técnicos!$J$2:$J$100)),,0,1))</f>
        <v/>
      </c>
      <c r="H154" s="15" t="str" cm="1">
        <f t="array" ref="H154">IF(OR($B154="",H$2=""),"",Projetos!$K153*_xlfn.XLOOKUP(H$2,Técnicos!$A$2:$A$100,IF(Projetos!N153=1,Técnicos!$F$2:$F$100,IF(Projetos!N153=2,Técnicos!$H$2:$H$100,Técnicos!$J$2:$J$100)),,0,1))</f>
        <v/>
      </c>
      <c r="I154" s="15" t="str" cm="1">
        <f t="array" ref="I154">IF(OR($B154="",I$2=""),"",Projetos!$K153*_xlfn.XLOOKUP(I$2,Técnicos!$A$2:$A$100,IF(Projetos!O153=1,Técnicos!$F$2:$F$100,IF(Projetos!O153=2,Técnicos!$H$2:$H$100,Técnicos!$J$2:$J$100)),,0,1))</f>
        <v/>
      </c>
      <c r="J154" s="15" t="str" cm="1">
        <f t="array" ref="J154">IF(OR($B154="",J$2=""),"",Projetos!$K153*_xlfn.XLOOKUP(J$2,Técnicos!$A$2:$A$100,IF(Projetos!P153=1,Técnicos!$F$2:$F$100,IF(Projetos!P153=2,Técnicos!$H$2:$H$100,Técnicos!$J$2:$J$100)),,0,1))</f>
        <v/>
      </c>
      <c r="K154" s="15" t="str" cm="1">
        <f t="array" ref="K154">IF(OR($B154="",K$2=""),"",Projetos!$K153*_xlfn.XLOOKUP(K$2,Técnicos!$A$2:$A$100,IF(Projetos!Q153=1,Técnicos!$F$2:$F$100,IF(Projetos!Q153=2,Técnicos!$H$2:$H$100,Técnicos!$J$2:$J$100)),,0,1))</f>
        <v/>
      </c>
      <c r="L154" s="15" t="str" cm="1">
        <f t="array" ref="L154">IF(OR($B154="",L$2=""),"",Projetos!$K153*_xlfn.XLOOKUP(L$2,Técnicos!$A$2:$A$100,IF(Projetos!R153=1,Técnicos!$F$2:$F$100,IF(Projetos!R153=2,Técnicos!$H$2:$H$100,Técnicos!$J$2:$J$100)),,0,1))</f>
        <v/>
      </c>
      <c r="M154" s="15" t="str" cm="1">
        <f t="array" ref="M154">IF(OR($B154="",M$2=""),"",Projetos!$K153*_xlfn.XLOOKUP(M$2,Técnicos!$A$2:$A$100,IF(Projetos!S153=1,Técnicos!$F$2:$F$100,IF(Projetos!S153=2,Técnicos!$H$2:$H$100,Técnicos!$J$2:$J$100)),,0,1))</f>
        <v/>
      </c>
      <c r="N154" s="15" t="str" cm="1">
        <f t="array" ref="N154">IF(OR($B154="",N$2=""),"",Projetos!$K153*_xlfn.XLOOKUP(N$2,Técnicos!$A$2:$A$100,IF(Projetos!T153=1,Técnicos!$F$2:$F$100,IF(Projetos!T153=2,Técnicos!$H$2:$H$100,Técnicos!$J$2:$J$100)),,0,1))</f>
        <v/>
      </c>
      <c r="O154" s="15" t="str" cm="1">
        <f t="array" ref="O154">IF(OR($B154="",O$2=""),"",Projetos!$K153*_xlfn.XLOOKUP(O$2,Técnicos!$A$2:$A$100,IF(Projetos!U153=1,Técnicos!$F$2:$F$100,IF(Projetos!U153=2,Técnicos!$H$2:$H$100,Técnicos!$J$2:$J$100)),,0,1))</f>
        <v/>
      </c>
      <c r="P154" s="15" t="str" cm="1">
        <f t="array" ref="P154">IF(OR($B154="",P$2=""),"",Projetos!$K153*_xlfn.XLOOKUP(P$2,Técnicos!$A$2:$A$100,IF(Projetos!V153=1,Técnicos!$F$2:$F$100,IF(Projetos!V153=2,Técnicos!$H$2:$H$100,Técnicos!$J$2:$J$100)),,0,1))</f>
        <v/>
      </c>
      <c r="Q154" s="15" t="str" cm="1">
        <f t="array" ref="Q154">IF(OR($B154="",Q$2=""),"",Projetos!$K153*_xlfn.XLOOKUP(Q$2,Técnicos!$A$2:$A$100,IF(Projetos!W153=1,Técnicos!$F$2:$F$100,IF(Projetos!W153=2,Técnicos!$H$2:$H$100,Técnicos!$J$2:$J$100)),,0,1))</f>
        <v/>
      </c>
      <c r="R154" s="15" t="str" cm="1">
        <f t="array" ref="R154">IF(OR($B154="",R$2=""),"",Projetos!$K153*_xlfn.XLOOKUP(R$2,Técnicos!$A$2:$A$100,IF(Projetos!X153=1,Técnicos!$F$2:$F$100,IF(Projetos!X153=2,Técnicos!$H$2:$H$100,Técnicos!$J$2:$J$100)),,0,1))</f>
        <v/>
      </c>
      <c r="S154" s="15" t="str" cm="1">
        <f t="array" ref="S154">IF(OR($B154="",S$2=""),"",Projetos!$K153*_xlfn.XLOOKUP(S$2,Técnicos!$A$2:$A$100,IF(Projetos!Y153=1,Técnicos!$F$2:$F$100,IF(Projetos!Y153=2,Técnicos!$H$2:$H$100,Técnicos!$J$2:$J$100)),,0,1))</f>
        <v/>
      </c>
      <c r="T154" s="15" t="str" cm="1">
        <f t="array" ref="T154">IF(OR($B154="",T$2=""),"",Projetos!$K153*_xlfn.XLOOKUP(T$2,Técnicos!$A$2:$A$100,IF(Projetos!Z153=1,Técnicos!$F$2:$F$100,IF(Projetos!Z153=2,Técnicos!$H$2:$H$100,Técnicos!$J$2:$J$100)),,0,1))</f>
        <v/>
      </c>
      <c r="U154" s="15" t="str" cm="1">
        <f t="array" ref="U154">IF(OR($B154="",U$2=""),"",Projetos!$K153*_xlfn.XLOOKUP(U$2,Técnicos!$A$2:$A$100,IF(Projetos!AA153=1,Técnicos!$F$2:$F$100,IF(Projetos!AA153=2,Técnicos!$H$2:$H$100,Técnicos!$J$2:$J$100)),,0,1))</f>
        <v/>
      </c>
      <c r="V154" s="15" t="str" cm="1">
        <f t="array" ref="V154">IF(OR($B154="",V$2=""),"",Projetos!$K153*_xlfn.XLOOKUP(V$2,Técnicos!$A$2:$A$100,IF(Projetos!AB153=1,Técnicos!$F$2:$F$100,IF(Projetos!AB153=2,Técnicos!$H$2:$H$100,Técnicos!$J$2:$J$100)),,0,1))</f>
        <v/>
      </c>
      <c r="W154" s="15" t="str" cm="1">
        <f t="array" ref="W154">IF(OR($B154="",W$2=""),"",Projetos!$K153*_xlfn.XLOOKUP(W$2,Técnicos!$A$2:$A$100,IF(Projetos!AC153=1,Técnicos!$F$2:$F$100,IF(Projetos!AC153=2,Técnicos!$H$2:$H$100,Técnicos!$J$2:$J$100)),,0,1))</f>
        <v/>
      </c>
      <c r="X154" s="15" t="str" cm="1">
        <f t="array" ref="X154">IF(OR($B154="",X$2=""),"",Projetos!$K153*_xlfn.XLOOKUP(X$2,Técnicos!$A$2:$A$100,IF(Projetos!AD153=1,Técnicos!$F$2:$F$100,IF(Projetos!AD153=2,Técnicos!$H$2:$H$100,Técnicos!$J$2:$J$100)),,0,1))</f>
        <v/>
      </c>
      <c r="Y154" s="15" t="str" cm="1">
        <f t="array" ref="Y154">IF(OR($B154="",Y$2=""),"",Projetos!$K153*_xlfn.XLOOKUP(Y$2,Técnicos!$A$2:$A$100,IF(Projetos!AE153=1,Técnicos!$F$2:$F$100,IF(Projetos!AE153=2,Técnicos!$H$2:$H$100,Técnicos!$J$2:$J$100)),,0,1))</f>
        <v/>
      </c>
      <c r="Z154" s="15" t="str" cm="1">
        <f t="array" ref="Z154">IF(OR($B154="",Z$2=""),"",Projetos!$K153*_xlfn.XLOOKUP(Z$2,Técnicos!$A$2:$A$100,IF(Projetos!AF153=1,Técnicos!$F$2:$F$100,IF(Projetos!AF153=2,Técnicos!$H$2:$H$100,Técnicos!$J$2:$J$100)),,0,1))</f>
        <v/>
      </c>
      <c r="AA154" s="15" t="str" cm="1">
        <f t="array" ref="AA154">IF(OR($B154="",AA$2=""),"",Projetos!$K153*_xlfn.XLOOKUP(AA$2,Técnicos!$A$2:$A$100,IF(Projetos!AG153=1,Técnicos!$F$2:$F$100,IF(Projetos!AG153=2,Técnicos!$H$2:$H$100,Técnicos!$J$2:$J$100)),,0,1))</f>
        <v/>
      </c>
      <c r="AB154" s="15" t="str" cm="1">
        <f t="array" ref="AB154">IF(OR($B154="",AB$2=""),"",Projetos!$K153*_xlfn.XLOOKUP(AB$2,Técnicos!$A$2:$A$100,IF(Projetos!AH153=1,Técnicos!$F$2:$F$100,IF(Projetos!AH153=2,Técnicos!$H$2:$H$100,Técnicos!$J$2:$J$100)),,0,1))</f>
        <v/>
      </c>
      <c r="AC154" s="15" t="str" cm="1">
        <f t="array" ref="AC154">IF(OR($B154="",AC$2=""),"",Projetos!$K153*_xlfn.XLOOKUP(AC$2,Técnicos!$A$2:$A$100,IF(Projetos!AI153=1,Técnicos!$F$2:$F$100,IF(Projetos!AI153=2,Técnicos!$H$2:$H$100,Técnicos!$J$2:$J$100)),,0,1))</f>
        <v/>
      </c>
      <c r="AD154" s="15" t="str" cm="1">
        <f t="array" ref="AD154">IF(OR($B154="",AD$2=""),"",Projetos!$K153*_xlfn.XLOOKUP(AD$2,Técnicos!$A$2:$A$100,IF(Projetos!AJ153=1,Técnicos!$F$2:$F$100,IF(Projetos!AJ153=2,Técnicos!$H$2:$H$100,Técnicos!$J$2:$J$100)),,0,1))</f>
        <v/>
      </c>
      <c r="AE154" s="15" t="str" cm="1">
        <f t="array" ref="AE154">IF(OR($B154="",AE$2=""),"",Projetos!$K153*_xlfn.XLOOKUP(AE$2,Técnicos!$A$2:$A$100,IF(Projetos!AK153=1,Técnicos!$F$2:$F$100,IF(Projetos!AK153=2,Técnicos!$H$2:$H$100,Técnicos!$J$2:$J$100)),,0,1))</f>
        <v/>
      </c>
      <c r="AF154" s="15" t="str" cm="1">
        <f t="array" ref="AF154">IF(OR($B154="",AF$2=""),"",Projetos!$K153*_xlfn.XLOOKUP(AF$2,Técnicos!$A$2:$A$100,IF(Projetos!AL153=1,Técnicos!$F$2:$F$100,IF(Projetos!AL153=2,Técnicos!$H$2:$H$100,Técnicos!$J$2:$J$100)),,0,1))</f>
        <v/>
      </c>
      <c r="AG154" s="15" t="str" cm="1">
        <f t="array" ref="AG154">IF(OR($B154="",AG$2=""),"",Projetos!$K153*_xlfn.XLOOKUP(AG$2,Técnicos!$A$2:$A$100,IF(Projetos!AM153=1,Técnicos!$F$2:$F$100,IF(Projetos!AM153=2,Técnicos!$H$2:$H$100,Técnicos!$J$2:$J$100)),,0,1))</f>
        <v/>
      </c>
      <c r="AH154" s="15" t="str" cm="1">
        <f t="array" ref="AH154">IF(OR($B154="",AH$2=""),"",Projetos!$K153*_xlfn.XLOOKUP(AH$2,Técnicos!$A$2:$A$100,IF(Projetos!AN153=1,Técnicos!$F$2:$F$100,IF(Projetos!AN153=2,Técnicos!$H$2:$H$100,Técnicos!$J$2:$J$100)),,0,1))</f>
        <v/>
      </c>
      <c r="AI154" s="15" t="str" cm="1">
        <f t="array" ref="AI154">IF(OR($B154="",AI$2=""),"",Projetos!$K153*_xlfn.XLOOKUP(AI$2,Técnicos!$A$2:$A$100,IF(Projetos!AO153=1,Técnicos!$F$2:$F$100,IF(Projetos!AO153=2,Técnicos!$H$2:$H$100,Técnicos!$J$2:$J$100)),,0,1))</f>
        <v/>
      </c>
      <c r="AJ154" s="15" t="str" cm="1">
        <f t="array" ref="AJ154">IF(OR($B154="",AJ$2=""),"",Projetos!$K153*_xlfn.XLOOKUP(AJ$2,Técnicos!$A$2:$A$100,IF(Projetos!AP153=1,Técnicos!$F$2:$F$100,IF(Projetos!AP153=2,Técnicos!$H$2:$H$100,Técnicos!$J$2:$J$100)),,0,1))</f>
        <v/>
      </c>
      <c r="AK154" s="15" t="str" cm="1">
        <f t="array" ref="AK154">IF(OR($B154="",AK$2=""),"",Projetos!$K153*_xlfn.XLOOKUP(AK$2,Técnicos!$A$2:$A$100,IF(Projetos!AQ153=1,Técnicos!$F$2:$F$100,IF(Projetos!AQ153=2,Técnicos!$H$2:$H$100,Técnicos!$J$2:$J$100)),,0,1))</f>
        <v/>
      </c>
      <c r="AL154" s="15" t="str" cm="1">
        <f t="array" ref="AL154">IF(OR($B154="",AL$2=""),"",Projetos!$K153*_xlfn.XLOOKUP(AL$2,Técnicos!$A$2:$A$100,IF(Projetos!AR153=1,Técnicos!$F$2:$F$100,IF(Projetos!AR153=2,Técnicos!$H$2:$H$100,Técnicos!$J$2:$J$100)),,0,1))</f>
        <v/>
      </c>
      <c r="AM154" s="15" t="str" cm="1">
        <f t="array" ref="AM154">IF(OR($B154="",AM$2=""),"",Projetos!$K153*_xlfn.XLOOKUP(AM$2,Técnicos!$A$2:$A$100,IF(Projetos!AS153=1,Técnicos!$F$2:$F$100,IF(Projetos!AS153=2,Técnicos!$H$2:$H$100,Técnicos!$J$2:$J$100)),,0,1))</f>
        <v/>
      </c>
      <c r="AN154" s="15" t="str" cm="1">
        <f t="array" ref="AN154">IF(OR($B154="",AN$2=""),"",Projetos!$K153*_xlfn.XLOOKUP(AN$2,Técnicos!$A$2:$A$100,IF(Projetos!AT153=1,Técnicos!$F$2:$F$100,IF(Projetos!AT153=2,Técnicos!$H$2:$H$100,Técnicos!$J$2:$J$100)),,0,1))</f>
        <v/>
      </c>
      <c r="AO154" s="15" t="str" cm="1">
        <f t="array" ref="AO154">IF(OR($B154="",AO$2=""),"",Projetos!$K153*_xlfn.XLOOKUP(AO$2,Técnicos!$A$2:$A$100,IF(Projetos!AU153=1,Técnicos!$F$2:$F$100,IF(Projetos!AU153=2,Técnicos!$H$2:$H$100,Técnicos!$J$2:$J$100)),,0,1))</f>
        <v/>
      </c>
      <c r="AP154" s="15" t="str" cm="1">
        <f t="array" ref="AP154">IF(OR($B154="",AP$2=""),"",Projetos!$K153*_xlfn.XLOOKUP(AP$2,Técnicos!$A$2:$A$100,IF(Projetos!AV153=1,Técnicos!$F$2:$F$100,IF(Projetos!AV153=2,Técnicos!$H$2:$H$100,Técnicos!$J$2:$J$100)),,0,1))</f>
        <v/>
      </c>
      <c r="AQ154" s="15" t="str" cm="1">
        <f t="array" ref="AQ154">IF(OR($B154="",AQ$2=""),"",Projetos!$K153*_xlfn.XLOOKUP(AQ$2,Técnicos!$A$2:$A$100,IF(Projetos!AW153=1,Técnicos!$F$2:$F$100,IF(Projetos!AW153=2,Técnicos!$H$2:$H$100,Técnicos!$J$2:$J$100)),,0,1))</f>
        <v/>
      </c>
      <c r="AR154" s="15" t="str" cm="1">
        <f t="array" ref="AR154">IF(OR($B154="",AR$2=""),"",Projetos!$K153*_xlfn.XLOOKUP(AR$2,Técnicos!$A$2:$A$100,IF(Projetos!AX153=1,Técnicos!$F$2:$F$100,IF(Projetos!AX153=2,Técnicos!$H$2:$H$100,Técnicos!$J$2:$J$100)),,0,1))</f>
        <v/>
      </c>
      <c r="AS154" s="15" t="str" cm="1">
        <f t="array" ref="AS154">IF(OR($B154="",AS$2=""),"",Projetos!$K153*_xlfn.XLOOKUP(AS$2,Técnicos!$A$2:$A$100,IF(Projetos!AY153=1,Técnicos!$F$2:$F$100,IF(Projetos!AY153=2,Técnicos!$H$2:$H$100,Técnicos!$J$2:$J$100)),,0,1))</f>
        <v/>
      </c>
      <c r="AT154" s="15" t="str" cm="1">
        <f t="array" ref="AT154">IF(OR($B154="",AT$2=""),"",Projetos!$K153*_xlfn.XLOOKUP(AT$2,Técnicos!$A$2:$A$100,IF(Projetos!AZ153=1,Técnicos!$F$2:$F$100,IF(Projetos!AZ153=2,Técnicos!$H$2:$H$100,Técnicos!$J$2:$J$100)),,0,1))</f>
        <v/>
      </c>
      <c r="AU154" s="15" t="str" cm="1">
        <f t="array" ref="AU154">IF(OR($B154="",AU$2=""),"",Projetos!$K153*_xlfn.XLOOKUP(AU$2,Técnicos!$A$2:$A$100,IF(Projetos!BA153=1,Técnicos!$F$2:$F$100,IF(Projetos!BA153=2,Técnicos!$H$2:$H$100,Técnicos!$J$2:$J$100)),,0,1))</f>
        <v/>
      </c>
      <c r="AV154" s="15" t="str" cm="1">
        <f t="array" ref="AV154">IF(OR($B154="",AV$2=""),"",Projetos!$K153*_xlfn.XLOOKUP(AV$2,Técnicos!$A$2:$A$100,IF(Projetos!BB153=1,Técnicos!$F$2:$F$100,IF(Projetos!BB153=2,Técnicos!$H$2:$H$100,Técnicos!$J$2:$J$100)),,0,1))</f>
        <v/>
      </c>
      <c r="AW154" s="15" t="str" cm="1">
        <f t="array" ref="AW154">IF(OR($B154="",AW$2=""),"",Projetos!$K153*_xlfn.XLOOKUP(AW$2,Técnicos!$A$2:$A$100,IF(Projetos!BC153=1,Técnicos!$F$2:$F$100,IF(Projetos!BC153=2,Técnicos!$H$2:$H$100,Técnicos!$J$2:$J$100)),,0,1))</f>
        <v/>
      </c>
      <c r="AX154" s="15" t="str" cm="1">
        <f t="array" ref="AX154">IF(OR($B154="",AX$2=""),"",Projetos!$K153*_xlfn.XLOOKUP(AX$2,Técnicos!$A$2:$A$100,IF(Projetos!BD153=1,Técnicos!$F$2:$F$100,IF(Projetos!BD153=2,Técnicos!$H$2:$H$100,Técnicos!$J$2:$J$100)),,0,1))</f>
        <v/>
      </c>
      <c r="AY154" s="15" t="str" cm="1">
        <f t="array" ref="AY154">IF(OR($B154="",AY$2=""),"",Projetos!$K153*_xlfn.XLOOKUP(AY$2,Técnicos!$A$2:$A$100,IF(Projetos!BE153=1,Técnicos!$F$2:$F$100,IF(Projetos!BE153=2,Técnicos!$H$2:$H$100,Técnicos!$J$2:$J$100)),,0,1))</f>
        <v/>
      </c>
      <c r="AZ154" s="15" t="str" cm="1">
        <f t="array" ref="AZ154">IF(OR($B154="",AZ$2=""),"",Projetos!$K153*_xlfn.XLOOKUP(AZ$2,Técnicos!$A$2:$A$100,IF(Projetos!BF153=1,Técnicos!$F$2:$F$100,IF(Projetos!BF153=2,Técnicos!$H$2:$H$100,Técnicos!$J$2:$J$100)),,0,1))</f>
        <v/>
      </c>
      <c r="BA154" s="15" t="str" cm="1">
        <f t="array" ref="BA154">IF(OR($B154="",BA$2=""),"",Projetos!$K153*_xlfn.XLOOKUP(BA$2,Técnicos!$A$2:$A$100,IF(Projetos!BG153=1,Técnicos!$F$2:$F$100,IF(Projetos!BG153=2,Técnicos!$H$2:$H$100,Técnicos!$J$2:$J$100)),,0,1))</f>
        <v/>
      </c>
      <c r="BB154" s="15" t="str" cm="1">
        <f t="array" ref="BB154">IF(OR($B154="",BB$2=""),"",Projetos!$K153*_xlfn.XLOOKUP(BB$2,Técnicos!$A$2:$A$100,IF(Projetos!BH153=1,Técnicos!$F$2:$F$100,IF(Projetos!BH153=2,Técnicos!$H$2:$H$100,Técnicos!$J$2:$J$100)),,0,1))</f>
        <v/>
      </c>
      <c r="BC154" s="15" t="str" cm="1">
        <f t="array" ref="BC154">IF(OR($B154="",BC$2=""),"",Projetos!$K153*_xlfn.XLOOKUP(BC$2,Técnicos!$A$2:$A$100,IF(Projetos!BI153=1,Técnicos!$F$2:$F$100,IF(Projetos!BI153=2,Técnicos!$H$2:$H$100,Técnicos!$J$2:$J$100)),,0,1))</f>
        <v/>
      </c>
      <c r="BD154" s="15" t="str" cm="1">
        <f t="array" ref="BD154">IF(OR($B154="",BD$2=""),"",Projetos!$K153*_xlfn.XLOOKUP(BD$2,Técnicos!$A$2:$A$100,IF(Projetos!BJ153=1,Técnicos!$F$2:$F$100,IF(Projetos!BJ153=2,Técnicos!$H$2:$H$100,Técnicos!$J$2:$J$100)),,0,1))</f>
        <v/>
      </c>
      <c r="BE154" s="15" t="str" cm="1">
        <f t="array" ref="BE154">IF(OR($B154="",BE$2=""),"",Projetos!$K153*_xlfn.XLOOKUP(BE$2,Técnicos!$A$2:$A$100,IF(Projetos!BK153=1,Técnicos!$F$2:$F$100,IF(Projetos!BK153=2,Técnicos!$H$2:$H$100,Técnicos!$J$2:$J$100)),,0,1))</f>
        <v/>
      </c>
      <c r="BF154" s="15" t="str" cm="1">
        <f t="array" ref="BF154">IF(OR($B154="",BF$2=""),"",Projetos!$K153*_xlfn.XLOOKUP(BF$2,Técnicos!$A$2:$A$100,IF(Projetos!BL153=1,Técnicos!$F$2:$F$100,IF(Projetos!BL153=2,Técnicos!$H$2:$H$100,Técnicos!$J$2:$J$100)),,0,1))</f>
        <v/>
      </c>
      <c r="BG154" s="15" t="str" cm="1">
        <f t="array" ref="BG154">IF(OR($B154="",BG$2=""),"",Projetos!$K153*_xlfn.XLOOKUP(BG$2,Técnicos!$A$2:$A$100,IF(Projetos!BM153=1,Técnicos!$F$2:$F$100,IF(Projetos!BM153=2,Técnicos!$H$2:$H$100,Técnicos!$J$2:$J$100)),,0,1))</f>
        <v/>
      </c>
      <c r="BH154" s="15" t="str" cm="1">
        <f t="array" ref="BH154">IF(OR($B154="",BH$2=""),"",Projetos!$K153*_xlfn.XLOOKUP(BH$2,Técnicos!$A$2:$A$100,IF(Projetos!BN153=1,Técnicos!$F$2:$F$100,IF(Projetos!BN153=2,Técnicos!$H$2:$H$100,Técnicos!$J$2:$J$100)),,0,1))</f>
        <v/>
      </c>
      <c r="BI154" s="15" t="str" cm="1">
        <f t="array" ref="BI154">IF(OR($B154="",BI$2=""),"",Projetos!$K153*_xlfn.XLOOKUP(BI$2,Técnicos!$A$2:$A$100,IF(Projetos!BO153=1,Técnicos!$F$2:$F$100,IF(Projetos!BO153=2,Técnicos!$H$2:$H$100,Técnicos!$J$2:$J$100)),,0,1))</f>
        <v/>
      </c>
      <c r="BJ154" s="15" t="str" cm="1">
        <f t="array" ref="BJ154">IF(OR($B154="",BJ$2=""),"",Projetos!$K153*_xlfn.XLOOKUP(BJ$2,Técnicos!$A$2:$A$100,IF(Projetos!BP153=1,Técnicos!$F$2:$F$100,IF(Projetos!BP153=2,Técnicos!$H$2:$H$100,Técnicos!$J$2:$J$100)),,0,1))</f>
        <v/>
      </c>
      <c r="BK154" s="15" t="str" cm="1">
        <f t="array" ref="BK154">IF(OR($B154="",BK$2=""),"",Projetos!$K153*_xlfn.XLOOKUP(BK$2,Técnicos!$A$2:$A$100,IF(Projetos!BQ153=1,Técnicos!$F$2:$F$100,IF(Projetos!BQ153=2,Técnicos!$H$2:$H$100,Técnicos!$J$2:$J$100)),,0,1))</f>
        <v/>
      </c>
      <c r="BL154" s="15" t="str" cm="1">
        <f t="array" ref="BL154">IF(OR($B154="",BL$2=""),"",Projetos!$K153*_xlfn.XLOOKUP(BL$2,Técnicos!$A$2:$A$100,IF(Projetos!BR153=1,Técnicos!$F$2:$F$100,IF(Projetos!BR153=2,Técnicos!$H$2:$H$100,Técnicos!$J$2:$J$100)),,0,1))</f>
        <v/>
      </c>
      <c r="BM154" s="15" t="str" cm="1">
        <f t="array" ref="BM154">IF(OR($B154="",BM$2=""),"",Projetos!$K153*_xlfn.XLOOKUP(BM$2,Técnicos!$A$2:$A$100,IF(Projetos!BS153=1,Técnicos!$F$2:$F$100,IF(Projetos!BS153=2,Técnicos!$H$2:$H$100,Técnicos!$J$2:$J$100)),,0,1))</f>
        <v/>
      </c>
      <c r="BN154" s="15" t="str" cm="1">
        <f t="array" ref="BN154">IF(OR($B154="",BN$2=""),"",Projetos!$K153*_xlfn.XLOOKUP(BN$2,Técnicos!$A$2:$A$100,IF(Projetos!BT153=1,Técnicos!$F$2:$F$100,IF(Projetos!BT153=2,Técnicos!$H$2:$H$100,Técnicos!$J$2:$J$100)),,0,1))</f>
        <v/>
      </c>
      <c r="BO154" s="15" t="str" cm="1">
        <f t="array" ref="BO154">IF(OR($B154="",BO$2=""),"",Projetos!$K153*_xlfn.XLOOKUP(BO$2,Técnicos!$A$2:$A$100,IF(Projetos!BU153=1,Técnicos!$F$2:$F$100,IF(Projetos!BU153=2,Técnicos!$H$2:$H$100,Técnicos!$J$2:$J$100)),,0,1))</f>
        <v/>
      </c>
      <c r="BP154" s="15" t="str" cm="1">
        <f t="array" ref="BP154">IF(OR($B154="",BP$2=""),"",Projetos!$K153*_xlfn.XLOOKUP(BP$2,Técnicos!$A$2:$A$100,IF(Projetos!BV153=1,Técnicos!$F$2:$F$100,IF(Projetos!BV153=2,Técnicos!$H$2:$H$100,Técnicos!$J$2:$J$100)),,0,1))</f>
        <v/>
      </c>
      <c r="BQ154" s="15" t="str" cm="1">
        <f t="array" ref="BQ154">IF(OR($B154="",BQ$2=""),"",Projetos!$K153*_xlfn.XLOOKUP(BQ$2,Técnicos!$A$2:$A$100,IF(Projetos!BW153=1,Técnicos!$F$2:$F$100,IF(Projetos!BW153=2,Técnicos!$H$2:$H$100,Técnicos!$J$2:$J$100)),,0,1))</f>
        <v/>
      </c>
    </row>
    <row r="155" spans="3:69" x14ac:dyDescent="0.25">
      <c r="C155" s="15" t="str" cm="1">
        <f t="array" ref="C155">IF(OR($B155="",C$2=""),"",Projetos!$K154*_xlfn.XLOOKUP(C$2,Técnicos!$A$2:$A$100,IF(Projetos!I154=1,Técnicos!$F$2:$F$100,IF(Projetos!I154=2,Técnicos!$H$2:$H$100,Técnicos!$J$2:$J$100)),,0,1))</f>
        <v/>
      </c>
      <c r="D155" s="15" t="str" cm="1">
        <f t="array" ref="D155">IF(OR($B155="",D$2=""),"",Projetos!$K154*_xlfn.XLOOKUP(D$2,Técnicos!$A$2:$A$100,IF(Projetos!J154=1,Técnicos!$F$2:$F$100,IF(Projetos!J154=2,Técnicos!$H$2:$H$100,Técnicos!$J$2:$J$100)),,0,1))</f>
        <v/>
      </c>
      <c r="E155" s="15" t="str" cm="1">
        <f t="array" ref="E155">IF(OR($B155="",E$2=""),"",Projetos!$K154*_xlfn.XLOOKUP(E$2,Técnicos!$A$2:$A$100,IF(Projetos!K154=1,Técnicos!$F$2:$F$100,IF(Projetos!K154=2,Técnicos!$H$2:$H$100,Técnicos!$J$2:$J$100)),,0,1))</f>
        <v/>
      </c>
      <c r="F155" s="15" t="str" cm="1">
        <f t="array" ref="F155">IF(OR($B155="",F$2=""),"",Projetos!$K154*_xlfn.XLOOKUP(F$2,Técnicos!$A$2:$A$100,IF(Projetos!L154=1,Técnicos!$F$2:$F$100,IF(Projetos!L154=2,Técnicos!$H$2:$H$100,Técnicos!$J$2:$J$100)),,0,1))</f>
        <v/>
      </c>
      <c r="G155" s="15" t="str" cm="1">
        <f t="array" ref="G155">IF(OR($B155="",G$2=""),"",Projetos!$K154*_xlfn.XLOOKUP(G$2,Técnicos!$A$2:$A$100,IF(Projetos!M154=1,Técnicos!$F$2:$F$100,IF(Projetos!M154=2,Técnicos!$H$2:$H$100,Técnicos!$J$2:$J$100)),,0,1))</f>
        <v/>
      </c>
      <c r="H155" s="15" t="str" cm="1">
        <f t="array" ref="H155">IF(OR($B155="",H$2=""),"",Projetos!$K154*_xlfn.XLOOKUP(H$2,Técnicos!$A$2:$A$100,IF(Projetos!N154=1,Técnicos!$F$2:$F$100,IF(Projetos!N154=2,Técnicos!$H$2:$H$100,Técnicos!$J$2:$J$100)),,0,1))</f>
        <v/>
      </c>
      <c r="I155" s="15" t="str" cm="1">
        <f t="array" ref="I155">IF(OR($B155="",I$2=""),"",Projetos!$K154*_xlfn.XLOOKUP(I$2,Técnicos!$A$2:$A$100,IF(Projetos!O154=1,Técnicos!$F$2:$F$100,IF(Projetos!O154=2,Técnicos!$H$2:$H$100,Técnicos!$J$2:$J$100)),,0,1))</f>
        <v/>
      </c>
      <c r="J155" s="15" t="str" cm="1">
        <f t="array" ref="J155">IF(OR($B155="",J$2=""),"",Projetos!$K154*_xlfn.XLOOKUP(J$2,Técnicos!$A$2:$A$100,IF(Projetos!P154=1,Técnicos!$F$2:$F$100,IF(Projetos!P154=2,Técnicos!$H$2:$H$100,Técnicos!$J$2:$J$100)),,0,1))</f>
        <v/>
      </c>
      <c r="K155" s="15" t="str" cm="1">
        <f t="array" ref="K155">IF(OR($B155="",K$2=""),"",Projetos!$K154*_xlfn.XLOOKUP(K$2,Técnicos!$A$2:$A$100,IF(Projetos!Q154=1,Técnicos!$F$2:$F$100,IF(Projetos!Q154=2,Técnicos!$H$2:$H$100,Técnicos!$J$2:$J$100)),,0,1))</f>
        <v/>
      </c>
      <c r="L155" s="15" t="str" cm="1">
        <f t="array" ref="L155">IF(OR($B155="",L$2=""),"",Projetos!$K154*_xlfn.XLOOKUP(L$2,Técnicos!$A$2:$A$100,IF(Projetos!R154=1,Técnicos!$F$2:$F$100,IF(Projetos!R154=2,Técnicos!$H$2:$H$100,Técnicos!$J$2:$J$100)),,0,1))</f>
        <v/>
      </c>
      <c r="M155" s="15" t="str" cm="1">
        <f t="array" ref="M155">IF(OR($B155="",M$2=""),"",Projetos!$K154*_xlfn.XLOOKUP(M$2,Técnicos!$A$2:$A$100,IF(Projetos!S154=1,Técnicos!$F$2:$F$100,IF(Projetos!S154=2,Técnicos!$H$2:$H$100,Técnicos!$J$2:$J$100)),,0,1))</f>
        <v/>
      </c>
      <c r="N155" s="15" t="str" cm="1">
        <f t="array" ref="N155">IF(OR($B155="",N$2=""),"",Projetos!$K154*_xlfn.XLOOKUP(N$2,Técnicos!$A$2:$A$100,IF(Projetos!T154=1,Técnicos!$F$2:$F$100,IF(Projetos!T154=2,Técnicos!$H$2:$H$100,Técnicos!$J$2:$J$100)),,0,1))</f>
        <v/>
      </c>
      <c r="O155" s="15" t="str" cm="1">
        <f t="array" ref="O155">IF(OR($B155="",O$2=""),"",Projetos!$K154*_xlfn.XLOOKUP(O$2,Técnicos!$A$2:$A$100,IF(Projetos!U154=1,Técnicos!$F$2:$F$100,IF(Projetos!U154=2,Técnicos!$H$2:$H$100,Técnicos!$J$2:$J$100)),,0,1))</f>
        <v/>
      </c>
      <c r="P155" s="15" t="str" cm="1">
        <f t="array" ref="P155">IF(OR($B155="",P$2=""),"",Projetos!$K154*_xlfn.XLOOKUP(P$2,Técnicos!$A$2:$A$100,IF(Projetos!V154=1,Técnicos!$F$2:$F$100,IF(Projetos!V154=2,Técnicos!$H$2:$H$100,Técnicos!$J$2:$J$100)),,0,1))</f>
        <v/>
      </c>
      <c r="Q155" s="15" t="str" cm="1">
        <f t="array" ref="Q155">IF(OR($B155="",Q$2=""),"",Projetos!$K154*_xlfn.XLOOKUP(Q$2,Técnicos!$A$2:$A$100,IF(Projetos!W154=1,Técnicos!$F$2:$F$100,IF(Projetos!W154=2,Técnicos!$H$2:$H$100,Técnicos!$J$2:$J$100)),,0,1))</f>
        <v/>
      </c>
      <c r="R155" s="15" t="str" cm="1">
        <f t="array" ref="R155">IF(OR($B155="",R$2=""),"",Projetos!$K154*_xlfn.XLOOKUP(R$2,Técnicos!$A$2:$A$100,IF(Projetos!X154=1,Técnicos!$F$2:$F$100,IF(Projetos!X154=2,Técnicos!$H$2:$H$100,Técnicos!$J$2:$J$100)),,0,1))</f>
        <v/>
      </c>
      <c r="S155" s="15" t="str" cm="1">
        <f t="array" ref="S155">IF(OR($B155="",S$2=""),"",Projetos!$K154*_xlfn.XLOOKUP(S$2,Técnicos!$A$2:$A$100,IF(Projetos!Y154=1,Técnicos!$F$2:$F$100,IF(Projetos!Y154=2,Técnicos!$H$2:$H$100,Técnicos!$J$2:$J$100)),,0,1))</f>
        <v/>
      </c>
      <c r="T155" s="15" t="str" cm="1">
        <f t="array" ref="T155">IF(OR($B155="",T$2=""),"",Projetos!$K154*_xlfn.XLOOKUP(T$2,Técnicos!$A$2:$A$100,IF(Projetos!Z154=1,Técnicos!$F$2:$F$100,IF(Projetos!Z154=2,Técnicos!$H$2:$H$100,Técnicos!$J$2:$J$100)),,0,1))</f>
        <v/>
      </c>
      <c r="U155" s="15" t="str" cm="1">
        <f t="array" ref="U155">IF(OR($B155="",U$2=""),"",Projetos!$K154*_xlfn.XLOOKUP(U$2,Técnicos!$A$2:$A$100,IF(Projetos!AA154=1,Técnicos!$F$2:$F$100,IF(Projetos!AA154=2,Técnicos!$H$2:$H$100,Técnicos!$J$2:$J$100)),,0,1))</f>
        <v/>
      </c>
      <c r="V155" s="15" t="str" cm="1">
        <f t="array" ref="V155">IF(OR($B155="",V$2=""),"",Projetos!$K154*_xlfn.XLOOKUP(V$2,Técnicos!$A$2:$A$100,IF(Projetos!AB154=1,Técnicos!$F$2:$F$100,IF(Projetos!AB154=2,Técnicos!$H$2:$H$100,Técnicos!$J$2:$J$100)),,0,1))</f>
        <v/>
      </c>
      <c r="W155" s="15" t="str" cm="1">
        <f t="array" ref="W155">IF(OR($B155="",W$2=""),"",Projetos!$K154*_xlfn.XLOOKUP(W$2,Técnicos!$A$2:$A$100,IF(Projetos!AC154=1,Técnicos!$F$2:$F$100,IF(Projetos!AC154=2,Técnicos!$H$2:$H$100,Técnicos!$J$2:$J$100)),,0,1))</f>
        <v/>
      </c>
      <c r="X155" s="15" t="str" cm="1">
        <f t="array" ref="X155">IF(OR($B155="",X$2=""),"",Projetos!$K154*_xlfn.XLOOKUP(X$2,Técnicos!$A$2:$A$100,IF(Projetos!AD154=1,Técnicos!$F$2:$F$100,IF(Projetos!AD154=2,Técnicos!$H$2:$H$100,Técnicos!$J$2:$J$100)),,0,1))</f>
        <v/>
      </c>
      <c r="Y155" s="15" t="str" cm="1">
        <f t="array" ref="Y155">IF(OR($B155="",Y$2=""),"",Projetos!$K154*_xlfn.XLOOKUP(Y$2,Técnicos!$A$2:$A$100,IF(Projetos!AE154=1,Técnicos!$F$2:$F$100,IF(Projetos!AE154=2,Técnicos!$H$2:$H$100,Técnicos!$J$2:$J$100)),,0,1))</f>
        <v/>
      </c>
      <c r="Z155" s="15" t="str" cm="1">
        <f t="array" ref="Z155">IF(OR($B155="",Z$2=""),"",Projetos!$K154*_xlfn.XLOOKUP(Z$2,Técnicos!$A$2:$A$100,IF(Projetos!AF154=1,Técnicos!$F$2:$F$100,IF(Projetos!AF154=2,Técnicos!$H$2:$H$100,Técnicos!$J$2:$J$100)),,0,1))</f>
        <v/>
      </c>
      <c r="AA155" s="15" t="str" cm="1">
        <f t="array" ref="AA155">IF(OR($B155="",AA$2=""),"",Projetos!$K154*_xlfn.XLOOKUP(AA$2,Técnicos!$A$2:$A$100,IF(Projetos!AG154=1,Técnicos!$F$2:$F$100,IF(Projetos!AG154=2,Técnicos!$H$2:$H$100,Técnicos!$J$2:$J$100)),,0,1))</f>
        <v/>
      </c>
      <c r="AB155" s="15" t="str" cm="1">
        <f t="array" ref="AB155">IF(OR($B155="",AB$2=""),"",Projetos!$K154*_xlfn.XLOOKUP(AB$2,Técnicos!$A$2:$A$100,IF(Projetos!AH154=1,Técnicos!$F$2:$F$100,IF(Projetos!AH154=2,Técnicos!$H$2:$H$100,Técnicos!$J$2:$J$100)),,0,1))</f>
        <v/>
      </c>
      <c r="AC155" s="15" t="str" cm="1">
        <f t="array" ref="AC155">IF(OR($B155="",AC$2=""),"",Projetos!$K154*_xlfn.XLOOKUP(AC$2,Técnicos!$A$2:$A$100,IF(Projetos!AI154=1,Técnicos!$F$2:$F$100,IF(Projetos!AI154=2,Técnicos!$H$2:$H$100,Técnicos!$J$2:$J$100)),,0,1))</f>
        <v/>
      </c>
      <c r="AD155" s="15" t="str" cm="1">
        <f t="array" ref="AD155">IF(OR($B155="",AD$2=""),"",Projetos!$K154*_xlfn.XLOOKUP(AD$2,Técnicos!$A$2:$A$100,IF(Projetos!AJ154=1,Técnicos!$F$2:$F$100,IF(Projetos!AJ154=2,Técnicos!$H$2:$H$100,Técnicos!$J$2:$J$100)),,0,1))</f>
        <v/>
      </c>
      <c r="AE155" s="15" t="str" cm="1">
        <f t="array" ref="AE155">IF(OR($B155="",AE$2=""),"",Projetos!$K154*_xlfn.XLOOKUP(AE$2,Técnicos!$A$2:$A$100,IF(Projetos!AK154=1,Técnicos!$F$2:$F$100,IF(Projetos!AK154=2,Técnicos!$H$2:$H$100,Técnicos!$J$2:$J$100)),,0,1))</f>
        <v/>
      </c>
      <c r="AF155" s="15" t="str" cm="1">
        <f t="array" ref="AF155">IF(OR($B155="",AF$2=""),"",Projetos!$K154*_xlfn.XLOOKUP(AF$2,Técnicos!$A$2:$A$100,IF(Projetos!AL154=1,Técnicos!$F$2:$F$100,IF(Projetos!AL154=2,Técnicos!$H$2:$H$100,Técnicos!$J$2:$J$100)),,0,1))</f>
        <v/>
      </c>
      <c r="AG155" s="15" t="str" cm="1">
        <f t="array" ref="AG155">IF(OR($B155="",AG$2=""),"",Projetos!$K154*_xlfn.XLOOKUP(AG$2,Técnicos!$A$2:$A$100,IF(Projetos!AM154=1,Técnicos!$F$2:$F$100,IF(Projetos!AM154=2,Técnicos!$H$2:$H$100,Técnicos!$J$2:$J$100)),,0,1))</f>
        <v/>
      </c>
      <c r="AH155" s="15" t="str" cm="1">
        <f t="array" ref="AH155">IF(OR($B155="",AH$2=""),"",Projetos!$K154*_xlfn.XLOOKUP(AH$2,Técnicos!$A$2:$A$100,IF(Projetos!AN154=1,Técnicos!$F$2:$F$100,IF(Projetos!AN154=2,Técnicos!$H$2:$H$100,Técnicos!$J$2:$J$100)),,0,1))</f>
        <v/>
      </c>
      <c r="AI155" s="15" t="str" cm="1">
        <f t="array" ref="AI155">IF(OR($B155="",AI$2=""),"",Projetos!$K154*_xlfn.XLOOKUP(AI$2,Técnicos!$A$2:$A$100,IF(Projetos!AO154=1,Técnicos!$F$2:$F$100,IF(Projetos!AO154=2,Técnicos!$H$2:$H$100,Técnicos!$J$2:$J$100)),,0,1))</f>
        <v/>
      </c>
      <c r="AJ155" s="15" t="str" cm="1">
        <f t="array" ref="AJ155">IF(OR($B155="",AJ$2=""),"",Projetos!$K154*_xlfn.XLOOKUP(AJ$2,Técnicos!$A$2:$A$100,IF(Projetos!AP154=1,Técnicos!$F$2:$F$100,IF(Projetos!AP154=2,Técnicos!$H$2:$H$100,Técnicos!$J$2:$J$100)),,0,1))</f>
        <v/>
      </c>
      <c r="AK155" s="15" t="str" cm="1">
        <f t="array" ref="AK155">IF(OR($B155="",AK$2=""),"",Projetos!$K154*_xlfn.XLOOKUP(AK$2,Técnicos!$A$2:$A$100,IF(Projetos!AQ154=1,Técnicos!$F$2:$F$100,IF(Projetos!AQ154=2,Técnicos!$H$2:$H$100,Técnicos!$J$2:$J$100)),,0,1))</f>
        <v/>
      </c>
      <c r="AL155" s="15" t="str" cm="1">
        <f t="array" ref="AL155">IF(OR($B155="",AL$2=""),"",Projetos!$K154*_xlfn.XLOOKUP(AL$2,Técnicos!$A$2:$A$100,IF(Projetos!AR154=1,Técnicos!$F$2:$F$100,IF(Projetos!AR154=2,Técnicos!$H$2:$H$100,Técnicos!$J$2:$J$100)),,0,1))</f>
        <v/>
      </c>
      <c r="AM155" s="15" t="str" cm="1">
        <f t="array" ref="AM155">IF(OR($B155="",AM$2=""),"",Projetos!$K154*_xlfn.XLOOKUP(AM$2,Técnicos!$A$2:$A$100,IF(Projetos!AS154=1,Técnicos!$F$2:$F$100,IF(Projetos!AS154=2,Técnicos!$H$2:$H$100,Técnicos!$J$2:$J$100)),,0,1))</f>
        <v/>
      </c>
      <c r="AN155" s="15" t="str" cm="1">
        <f t="array" ref="AN155">IF(OR($B155="",AN$2=""),"",Projetos!$K154*_xlfn.XLOOKUP(AN$2,Técnicos!$A$2:$A$100,IF(Projetos!AT154=1,Técnicos!$F$2:$F$100,IF(Projetos!AT154=2,Técnicos!$H$2:$H$100,Técnicos!$J$2:$J$100)),,0,1))</f>
        <v/>
      </c>
      <c r="AO155" s="15" t="str" cm="1">
        <f t="array" ref="AO155">IF(OR($B155="",AO$2=""),"",Projetos!$K154*_xlfn.XLOOKUP(AO$2,Técnicos!$A$2:$A$100,IF(Projetos!AU154=1,Técnicos!$F$2:$F$100,IF(Projetos!AU154=2,Técnicos!$H$2:$H$100,Técnicos!$J$2:$J$100)),,0,1))</f>
        <v/>
      </c>
      <c r="AP155" s="15" t="str" cm="1">
        <f t="array" ref="AP155">IF(OR($B155="",AP$2=""),"",Projetos!$K154*_xlfn.XLOOKUP(AP$2,Técnicos!$A$2:$A$100,IF(Projetos!AV154=1,Técnicos!$F$2:$F$100,IF(Projetos!AV154=2,Técnicos!$H$2:$H$100,Técnicos!$J$2:$J$100)),,0,1))</f>
        <v/>
      </c>
      <c r="AQ155" s="15" t="str" cm="1">
        <f t="array" ref="AQ155">IF(OR($B155="",AQ$2=""),"",Projetos!$K154*_xlfn.XLOOKUP(AQ$2,Técnicos!$A$2:$A$100,IF(Projetos!AW154=1,Técnicos!$F$2:$F$100,IF(Projetos!AW154=2,Técnicos!$H$2:$H$100,Técnicos!$J$2:$J$100)),,0,1))</f>
        <v/>
      </c>
      <c r="AR155" s="15" t="str" cm="1">
        <f t="array" ref="AR155">IF(OR($B155="",AR$2=""),"",Projetos!$K154*_xlfn.XLOOKUP(AR$2,Técnicos!$A$2:$A$100,IF(Projetos!AX154=1,Técnicos!$F$2:$F$100,IF(Projetos!AX154=2,Técnicos!$H$2:$H$100,Técnicos!$J$2:$J$100)),,0,1))</f>
        <v/>
      </c>
      <c r="AS155" s="15" t="str" cm="1">
        <f t="array" ref="AS155">IF(OR($B155="",AS$2=""),"",Projetos!$K154*_xlfn.XLOOKUP(AS$2,Técnicos!$A$2:$A$100,IF(Projetos!AY154=1,Técnicos!$F$2:$F$100,IF(Projetos!AY154=2,Técnicos!$H$2:$H$100,Técnicos!$J$2:$J$100)),,0,1))</f>
        <v/>
      </c>
      <c r="AT155" s="15" t="str" cm="1">
        <f t="array" ref="AT155">IF(OR($B155="",AT$2=""),"",Projetos!$K154*_xlfn.XLOOKUP(AT$2,Técnicos!$A$2:$A$100,IF(Projetos!AZ154=1,Técnicos!$F$2:$F$100,IF(Projetos!AZ154=2,Técnicos!$H$2:$H$100,Técnicos!$J$2:$J$100)),,0,1))</f>
        <v/>
      </c>
      <c r="AU155" s="15" t="str" cm="1">
        <f t="array" ref="AU155">IF(OR($B155="",AU$2=""),"",Projetos!$K154*_xlfn.XLOOKUP(AU$2,Técnicos!$A$2:$A$100,IF(Projetos!BA154=1,Técnicos!$F$2:$F$100,IF(Projetos!BA154=2,Técnicos!$H$2:$H$100,Técnicos!$J$2:$J$100)),,0,1))</f>
        <v/>
      </c>
      <c r="AV155" s="15" t="str" cm="1">
        <f t="array" ref="AV155">IF(OR($B155="",AV$2=""),"",Projetos!$K154*_xlfn.XLOOKUP(AV$2,Técnicos!$A$2:$A$100,IF(Projetos!BB154=1,Técnicos!$F$2:$F$100,IF(Projetos!BB154=2,Técnicos!$H$2:$H$100,Técnicos!$J$2:$J$100)),,0,1))</f>
        <v/>
      </c>
      <c r="AW155" s="15" t="str" cm="1">
        <f t="array" ref="AW155">IF(OR($B155="",AW$2=""),"",Projetos!$K154*_xlfn.XLOOKUP(AW$2,Técnicos!$A$2:$A$100,IF(Projetos!BC154=1,Técnicos!$F$2:$F$100,IF(Projetos!BC154=2,Técnicos!$H$2:$H$100,Técnicos!$J$2:$J$100)),,0,1))</f>
        <v/>
      </c>
      <c r="AX155" s="15" t="str" cm="1">
        <f t="array" ref="AX155">IF(OR($B155="",AX$2=""),"",Projetos!$K154*_xlfn.XLOOKUP(AX$2,Técnicos!$A$2:$A$100,IF(Projetos!BD154=1,Técnicos!$F$2:$F$100,IF(Projetos!BD154=2,Técnicos!$H$2:$H$100,Técnicos!$J$2:$J$100)),,0,1))</f>
        <v/>
      </c>
      <c r="AY155" s="15" t="str" cm="1">
        <f t="array" ref="AY155">IF(OR($B155="",AY$2=""),"",Projetos!$K154*_xlfn.XLOOKUP(AY$2,Técnicos!$A$2:$A$100,IF(Projetos!BE154=1,Técnicos!$F$2:$F$100,IF(Projetos!BE154=2,Técnicos!$H$2:$H$100,Técnicos!$J$2:$J$100)),,0,1))</f>
        <v/>
      </c>
      <c r="AZ155" s="15" t="str" cm="1">
        <f t="array" ref="AZ155">IF(OR($B155="",AZ$2=""),"",Projetos!$K154*_xlfn.XLOOKUP(AZ$2,Técnicos!$A$2:$A$100,IF(Projetos!BF154=1,Técnicos!$F$2:$F$100,IF(Projetos!BF154=2,Técnicos!$H$2:$H$100,Técnicos!$J$2:$J$100)),,0,1))</f>
        <v/>
      </c>
      <c r="BA155" s="15" t="str" cm="1">
        <f t="array" ref="BA155">IF(OR($B155="",BA$2=""),"",Projetos!$K154*_xlfn.XLOOKUP(BA$2,Técnicos!$A$2:$A$100,IF(Projetos!BG154=1,Técnicos!$F$2:$F$100,IF(Projetos!BG154=2,Técnicos!$H$2:$H$100,Técnicos!$J$2:$J$100)),,0,1))</f>
        <v/>
      </c>
      <c r="BB155" s="15" t="str" cm="1">
        <f t="array" ref="BB155">IF(OR($B155="",BB$2=""),"",Projetos!$K154*_xlfn.XLOOKUP(BB$2,Técnicos!$A$2:$A$100,IF(Projetos!BH154=1,Técnicos!$F$2:$F$100,IF(Projetos!BH154=2,Técnicos!$H$2:$H$100,Técnicos!$J$2:$J$100)),,0,1))</f>
        <v/>
      </c>
      <c r="BC155" s="15" t="str" cm="1">
        <f t="array" ref="BC155">IF(OR($B155="",BC$2=""),"",Projetos!$K154*_xlfn.XLOOKUP(BC$2,Técnicos!$A$2:$A$100,IF(Projetos!BI154=1,Técnicos!$F$2:$F$100,IF(Projetos!BI154=2,Técnicos!$H$2:$H$100,Técnicos!$J$2:$J$100)),,0,1))</f>
        <v/>
      </c>
      <c r="BD155" s="15" t="str" cm="1">
        <f t="array" ref="BD155">IF(OR($B155="",BD$2=""),"",Projetos!$K154*_xlfn.XLOOKUP(BD$2,Técnicos!$A$2:$A$100,IF(Projetos!BJ154=1,Técnicos!$F$2:$F$100,IF(Projetos!BJ154=2,Técnicos!$H$2:$H$100,Técnicos!$J$2:$J$100)),,0,1))</f>
        <v/>
      </c>
      <c r="BE155" s="15" t="str" cm="1">
        <f t="array" ref="BE155">IF(OR($B155="",BE$2=""),"",Projetos!$K154*_xlfn.XLOOKUP(BE$2,Técnicos!$A$2:$A$100,IF(Projetos!BK154=1,Técnicos!$F$2:$F$100,IF(Projetos!BK154=2,Técnicos!$H$2:$H$100,Técnicos!$J$2:$J$100)),,0,1))</f>
        <v/>
      </c>
      <c r="BF155" s="15" t="str" cm="1">
        <f t="array" ref="BF155">IF(OR($B155="",BF$2=""),"",Projetos!$K154*_xlfn.XLOOKUP(BF$2,Técnicos!$A$2:$A$100,IF(Projetos!BL154=1,Técnicos!$F$2:$F$100,IF(Projetos!BL154=2,Técnicos!$H$2:$H$100,Técnicos!$J$2:$J$100)),,0,1))</f>
        <v/>
      </c>
      <c r="BG155" s="15" t="str" cm="1">
        <f t="array" ref="BG155">IF(OR($B155="",BG$2=""),"",Projetos!$K154*_xlfn.XLOOKUP(BG$2,Técnicos!$A$2:$A$100,IF(Projetos!BM154=1,Técnicos!$F$2:$F$100,IF(Projetos!BM154=2,Técnicos!$H$2:$H$100,Técnicos!$J$2:$J$100)),,0,1))</f>
        <v/>
      </c>
      <c r="BH155" s="15" t="str" cm="1">
        <f t="array" ref="BH155">IF(OR($B155="",BH$2=""),"",Projetos!$K154*_xlfn.XLOOKUP(BH$2,Técnicos!$A$2:$A$100,IF(Projetos!BN154=1,Técnicos!$F$2:$F$100,IF(Projetos!BN154=2,Técnicos!$H$2:$H$100,Técnicos!$J$2:$J$100)),,0,1))</f>
        <v/>
      </c>
      <c r="BI155" s="15" t="str" cm="1">
        <f t="array" ref="BI155">IF(OR($B155="",BI$2=""),"",Projetos!$K154*_xlfn.XLOOKUP(BI$2,Técnicos!$A$2:$A$100,IF(Projetos!BO154=1,Técnicos!$F$2:$F$100,IF(Projetos!BO154=2,Técnicos!$H$2:$H$100,Técnicos!$J$2:$J$100)),,0,1))</f>
        <v/>
      </c>
      <c r="BJ155" s="15" t="str" cm="1">
        <f t="array" ref="BJ155">IF(OR($B155="",BJ$2=""),"",Projetos!$K154*_xlfn.XLOOKUP(BJ$2,Técnicos!$A$2:$A$100,IF(Projetos!BP154=1,Técnicos!$F$2:$F$100,IF(Projetos!BP154=2,Técnicos!$H$2:$H$100,Técnicos!$J$2:$J$100)),,0,1))</f>
        <v/>
      </c>
      <c r="BK155" s="15" t="str" cm="1">
        <f t="array" ref="BK155">IF(OR($B155="",BK$2=""),"",Projetos!$K154*_xlfn.XLOOKUP(BK$2,Técnicos!$A$2:$A$100,IF(Projetos!BQ154=1,Técnicos!$F$2:$F$100,IF(Projetos!BQ154=2,Técnicos!$H$2:$H$100,Técnicos!$J$2:$J$100)),,0,1))</f>
        <v/>
      </c>
      <c r="BL155" s="15" t="str" cm="1">
        <f t="array" ref="BL155">IF(OR($B155="",BL$2=""),"",Projetos!$K154*_xlfn.XLOOKUP(BL$2,Técnicos!$A$2:$A$100,IF(Projetos!BR154=1,Técnicos!$F$2:$F$100,IF(Projetos!BR154=2,Técnicos!$H$2:$H$100,Técnicos!$J$2:$J$100)),,0,1))</f>
        <v/>
      </c>
      <c r="BM155" s="15" t="str" cm="1">
        <f t="array" ref="BM155">IF(OR($B155="",BM$2=""),"",Projetos!$K154*_xlfn.XLOOKUP(BM$2,Técnicos!$A$2:$A$100,IF(Projetos!BS154=1,Técnicos!$F$2:$F$100,IF(Projetos!BS154=2,Técnicos!$H$2:$H$100,Técnicos!$J$2:$J$100)),,0,1))</f>
        <v/>
      </c>
      <c r="BN155" s="15" t="str" cm="1">
        <f t="array" ref="BN155">IF(OR($B155="",BN$2=""),"",Projetos!$K154*_xlfn.XLOOKUP(BN$2,Técnicos!$A$2:$A$100,IF(Projetos!BT154=1,Técnicos!$F$2:$F$100,IF(Projetos!BT154=2,Técnicos!$H$2:$H$100,Técnicos!$J$2:$J$100)),,0,1))</f>
        <v/>
      </c>
      <c r="BO155" s="15" t="str" cm="1">
        <f t="array" ref="BO155">IF(OR($B155="",BO$2=""),"",Projetos!$K154*_xlfn.XLOOKUP(BO$2,Técnicos!$A$2:$A$100,IF(Projetos!BU154=1,Técnicos!$F$2:$F$100,IF(Projetos!BU154=2,Técnicos!$H$2:$H$100,Técnicos!$J$2:$J$100)),,0,1))</f>
        <v/>
      </c>
      <c r="BP155" s="15" t="str" cm="1">
        <f t="array" ref="BP155">IF(OR($B155="",BP$2=""),"",Projetos!$K154*_xlfn.XLOOKUP(BP$2,Técnicos!$A$2:$A$100,IF(Projetos!BV154=1,Técnicos!$F$2:$F$100,IF(Projetos!BV154=2,Técnicos!$H$2:$H$100,Técnicos!$J$2:$J$100)),,0,1))</f>
        <v/>
      </c>
      <c r="BQ155" s="15" t="str" cm="1">
        <f t="array" ref="BQ155">IF(OR($B155="",BQ$2=""),"",Projetos!$K154*_xlfn.XLOOKUP(BQ$2,Técnicos!$A$2:$A$100,IF(Projetos!BW154=1,Técnicos!$F$2:$F$100,IF(Projetos!BW154=2,Técnicos!$H$2:$H$100,Técnicos!$J$2:$J$100)),,0,1))</f>
        <v/>
      </c>
    </row>
    <row r="156" spans="3:69" x14ac:dyDescent="0.25">
      <c r="C156" s="15" t="str" cm="1">
        <f t="array" ref="C156">IF(OR($B156="",C$2=""),"",Projetos!$K155*_xlfn.XLOOKUP(C$2,Técnicos!$A$2:$A$100,IF(Projetos!I155=1,Técnicos!$F$2:$F$100,IF(Projetos!I155=2,Técnicos!$H$2:$H$100,Técnicos!$J$2:$J$100)),,0,1))</f>
        <v/>
      </c>
      <c r="D156" s="15" t="str" cm="1">
        <f t="array" ref="D156">IF(OR($B156="",D$2=""),"",Projetos!$K155*_xlfn.XLOOKUP(D$2,Técnicos!$A$2:$A$100,IF(Projetos!J155=1,Técnicos!$F$2:$F$100,IF(Projetos!J155=2,Técnicos!$H$2:$H$100,Técnicos!$J$2:$J$100)),,0,1))</f>
        <v/>
      </c>
      <c r="E156" s="15" t="str" cm="1">
        <f t="array" ref="E156">IF(OR($B156="",E$2=""),"",Projetos!$K155*_xlfn.XLOOKUP(E$2,Técnicos!$A$2:$A$100,IF(Projetos!K155=1,Técnicos!$F$2:$F$100,IF(Projetos!K155=2,Técnicos!$H$2:$H$100,Técnicos!$J$2:$J$100)),,0,1))</f>
        <v/>
      </c>
      <c r="F156" s="15" t="str" cm="1">
        <f t="array" ref="F156">IF(OR($B156="",F$2=""),"",Projetos!$K155*_xlfn.XLOOKUP(F$2,Técnicos!$A$2:$A$100,IF(Projetos!L155=1,Técnicos!$F$2:$F$100,IF(Projetos!L155=2,Técnicos!$H$2:$H$100,Técnicos!$J$2:$J$100)),,0,1))</f>
        <v/>
      </c>
      <c r="G156" s="15" t="str" cm="1">
        <f t="array" ref="G156">IF(OR($B156="",G$2=""),"",Projetos!$K155*_xlfn.XLOOKUP(G$2,Técnicos!$A$2:$A$100,IF(Projetos!M155=1,Técnicos!$F$2:$F$100,IF(Projetos!M155=2,Técnicos!$H$2:$H$100,Técnicos!$J$2:$J$100)),,0,1))</f>
        <v/>
      </c>
      <c r="H156" s="15" t="str" cm="1">
        <f t="array" ref="H156">IF(OR($B156="",H$2=""),"",Projetos!$K155*_xlfn.XLOOKUP(H$2,Técnicos!$A$2:$A$100,IF(Projetos!N155=1,Técnicos!$F$2:$F$100,IF(Projetos!N155=2,Técnicos!$H$2:$H$100,Técnicos!$J$2:$J$100)),,0,1))</f>
        <v/>
      </c>
      <c r="I156" s="15" t="str" cm="1">
        <f t="array" ref="I156">IF(OR($B156="",I$2=""),"",Projetos!$K155*_xlfn.XLOOKUP(I$2,Técnicos!$A$2:$A$100,IF(Projetos!O155=1,Técnicos!$F$2:$F$100,IF(Projetos!O155=2,Técnicos!$H$2:$H$100,Técnicos!$J$2:$J$100)),,0,1))</f>
        <v/>
      </c>
      <c r="J156" s="15" t="str" cm="1">
        <f t="array" ref="J156">IF(OR($B156="",J$2=""),"",Projetos!$K155*_xlfn.XLOOKUP(J$2,Técnicos!$A$2:$A$100,IF(Projetos!P155=1,Técnicos!$F$2:$F$100,IF(Projetos!P155=2,Técnicos!$H$2:$H$100,Técnicos!$J$2:$J$100)),,0,1))</f>
        <v/>
      </c>
      <c r="K156" s="15" t="str" cm="1">
        <f t="array" ref="K156">IF(OR($B156="",K$2=""),"",Projetos!$K155*_xlfn.XLOOKUP(K$2,Técnicos!$A$2:$A$100,IF(Projetos!Q155=1,Técnicos!$F$2:$F$100,IF(Projetos!Q155=2,Técnicos!$H$2:$H$100,Técnicos!$J$2:$J$100)),,0,1))</f>
        <v/>
      </c>
      <c r="L156" s="15" t="str" cm="1">
        <f t="array" ref="L156">IF(OR($B156="",L$2=""),"",Projetos!$K155*_xlfn.XLOOKUP(L$2,Técnicos!$A$2:$A$100,IF(Projetos!R155=1,Técnicos!$F$2:$F$100,IF(Projetos!R155=2,Técnicos!$H$2:$H$100,Técnicos!$J$2:$J$100)),,0,1))</f>
        <v/>
      </c>
      <c r="M156" s="15" t="str" cm="1">
        <f t="array" ref="M156">IF(OR($B156="",M$2=""),"",Projetos!$K155*_xlfn.XLOOKUP(M$2,Técnicos!$A$2:$A$100,IF(Projetos!S155=1,Técnicos!$F$2:$F$100,IF(Projetos!S155=2,Técnicos!$H$2:$H$100,Técnicos!$J$2:$J$100)),,0,1))</f>
        <v/>
      </c>
      <c r="N156" s="15" t="str" cm="1">
        <f t="array" ref="N156">IF(OR($B156="",N$2=""),"",Projetos!$K155*_xlfn.XLOOKUP(N$2,Técnicos!$A$2:$A$100,IF(Projetos!T155=1,Técnicos!$F$2:$F$100,IF(Projetos!T155=2,Técnicos!$H$2:$H$100,Técnicos!$J$2:$J$100)),,0,1))</f>
        <v/>
      </c>
      <c r="O156" s="15" t="str" cm="1">
        <f t="array" ref="O156">IF(OR($B156="",O$2=""),"",Projetos!$K155*_xlfn.XLOOKUP(O$2,Técnicos!$A$2:$A$100,IF(Projetos!U155=1,Técnicos!$F$2:$F$100,IF(Projetos!U155=2,Técnicos!$H$2:$H$100,Técnicos!$J$2:$J$100)),,0,1))</f>
        <v/>
      </c>
      <c r="P156" s="15" t="str" cm="1">
        <f t="array" ref="P156">IF(OR($B156="",P$2=""),"",Projetos!$K155*_xlfn.XLOOKUP(P$2,Técnicos!$A$2:$A$100,IF(Projetos!V155=1,Técnicos!$F$2:$F$100,IF(Projetos!V155=2,Técnicos!$H$2:$H$100,Técnicos!$J$2:$J$100)),,0,1))</f>
        <v/>
      </c>
      <c r="Q156" s="15" t="str" cm="1">
        <f t="array" ref="Q156">IF(OR($B156="",Q$2=""),"",Projetos!$K155*_xlfn.XLOOKUP(Q$2,Técnicos!$A$2:$A$100,IF(Projetos!W155=1,Técnicos!$F$2:$F$100,IF(Projetos!W155=2,Técnicos!$H$2:$H$100,Técnicos!$J$2:$J$100)),,0,1))</f>
        <v/>
      </c>
      <c r="R156" s="15" t="str" cm="1">
        <f t="array" ref="R156">IF(OR($B156="",R$2=""),"",Projetos!$K155*_xlfn.XLOOKUP(R$2,Técnicos!$A$2:$A$100,IF(Projetos!X155=1,Técnicos!$F$2:$F$100,IF(Projetos!X155=2,Técnicos!$H$2:$H$100,Técnicos!$J$2:$J$100)),,0,1))</f>
        <v/>
      </c>
      <c r="S156" s="15" t="str" cm="1">
        <f t="array" ref="S156">IF(OR($B156="",S$2=""),"",Projetos!$K155*_xlfn.XLOOKUP(S$2,Técnicos!$A$2:$A$100,IF(Projetos!Y155=1,Técnicos!$F$2:$F$100,IF(Projetos!Y155=2,Técnicos!$H$2:$H$100,Técnicos!$J$2:$J$100)),,0,1))</f>
        <v/>
      </c>
      <c r="T156" s="15" t="str" cm="1">
        <f t="array" ref="T156">IF(OR($B156="",T$2=""),"",Projetos!$K155*_xlfn.XLOOKUP(T$2,Técnicos!$A$2:$A$100,IF(Projetos!Z155=1,Técnicos!$F$2:$F$100,IF(Projetos!Z155=2,Técnicos!$H$2:$H$100,Técnicos!$J$2:$J$100)),,0,1))</f>
        <v/>
      </c>
      <c r="U156" s="15" t="str" cm="1">
        <f t="array" ref="U156">IF(OR($B156="",U$2=""),"",Projetos!$K155*_xlfn.XLOOKUP(U$2,Técnicos!$A$2:$A$100,IF(Projetos!AA155=1,Técnicos!$F$2:$F$100,IF(Projetos!AA155=2,Técnicos!$H$2:$H$100,Técnicos!$J$2:$J$100)),,0,1))</f>
        <v/>
      </c>
      <c r="V156" s="15" t="str" cm="1">
        <f t="array" ref="V156">IF(OR($B156="",V$2=""),"",Projetos!$K155*_xlfn.XLOOKUP(V$2,Técnicos!$A$2:$A$100,IF(Projetos!AB155=1,Técnicos!$F$2:$F$100,IF(Projetos!AB155=2,Técnicos!$H$2:$H$100,Técnicos!$J$2:$J$100)),,0,1))</f>
        <v/>
      </c>
      <c r="W156" s="15" t="str" cm="1">
        <f t="array" ref="W156">IF(OR($B156="",W$2=""),"",Projetos!$K155*_xlfn.XLOOKUP(W$2,Técnicos!$A$2:$A$100,IF(Projetos!AC155=1,Técnicos!$F$2:$F$100,IF(Projetos!AC155=2,Técnicos!$H$2:$H$100,Técnicos!$J$2:$J$100)),,0,1))</f>
        <v/>
      </c>
      <c r="X156" s="15" t="str" cm="1">
        <f t="array" ref="X156">IF(OR($B156="",X$2=""),"",Projetos!$K155*_xlfn.XLOOKUP(X$2,Técnicos!$A$2:$A$100,IF(Projetos!AD155=1,Técnicos!$F$2:$F$100,IF(Projetos!AD155=2,Técnicos!$H$2:$H$100,Técnicos!$J$2:$J$100)),,0,1))</f>
        <v/>
      </c>
      <c r="Y156" s="15" t="str" cm="1">
        <f t="array" ref="Y156">IF(OR($B156="",Y$2=""),"",Projetos!$K155*_xlfn.XLOOKUP(Y$2,Técnicos!$A$2:$A$100,IF(Projetos!AE155=1,Técnicos!$F$2:$F$100,IF(Projetos!AE155=2,Técnicos!$H$2:$H$100,Técnicos!$J$2:$J$100)),,0,1))</f>
        <v/>
      </c>
      <c r="Z156" s="15" t="str" cm="1">
        <f t="array" ref="Z156">IF(OR($B156="",Z$2=""),"",Projetos!$K155*_xlfn.XLOOKUP(Z$2,Técnicos!$A$2:$A$100,IF(Projetos!AF155=1,Técnicos!$F$2:$F$100,IF(Projetos!AF155=2,Técnicos!$H$2:$H$100,Técnicos!$J$2:$J$100)),,0,1))</f>
        <v/>
      </c>
      <c r="AA156" s="15" t="str" cm="1">
        <f t="array" ref="AA156">IF(OR($B156="",AA$2=""),"",Projetos!$K155*_xlfn.XLOOKUP(AA$2,Técnicos!$A$2:$A$100,IF(Projetos!AG155=1,Técnicos!$F$2:$F$100,IF(Projetos!AG155=2,Técnicos!$H$2:$H$100,Técnicos!$J$2:$J$100)),,0,1))</f>
        <v/>
      </c>
      <c r="AB156" s="15" t="str" cm="1">
        <f t="array" ref="AB156">IF(OR($B156="",AB$2=""),"",Projetos!$K155*_xlfn.XLOOKUP(AB$2,Técnicos!$A$2:$A$100,IF(Projetos!AH155=1,Técnicos!$F$2:$F$100,IF(Projetos!AH155=2,Técnicos!$H$2:$H$100,Técnicos!$J$2:$J$100)),,0,1))</f>
        <v/>
      </c>
      <c r="AC156" s="15" t="str" cm="1">
        <f t="array" ref="AC156">IF(OR($B156="",AC$2=""),"",Projetos!$K155*_xlfn.XLOOKUP(AC$2,Técnicos!$A$2:$A$100,IF(Projetos!AI155=1,Técnicos!$F$2:$F$100,IF(Projetos!AI155=2,Técnicos!$H$2:$H$100,Técnicos!$J$2:$J$100)),,0,1))</f>
        <v/>
      </c>
      <c r="AD156" s="15" t="str" cm="1">
        <f t="array" ref="AD156">IF(OR($B156="",AD$2=""),"",Projetos!$K155*_xlfn.XLOOKUP(AD$2,Técnicos!$A$2:$A$100,IF(Projetos!AJ155=1,Técnicos!$F$2:$F$100,IF(Projetos!AJ155=2,Técnicos!$H$2:$H$100,Técnicos!$J$2:$J$100)),,0,1))</f>
        <v/>
      </c>
      <c r="AE156" s="15" t="str" cm="1">
        <f t="array" ref="AE156">IF(OR($B156="",AE$2=""),"",Projetos!$K155*_xlfn.XLOOKUP(AE$2,Técnicos!$A$2:$A$100,IF(Projetos!AK155=1,Técnicos!$F$2:$F$100,IF(Projetos!AK155=2,Técnicos!$H$2:$H$100,Técnicos!$J$2:$J$100)),,0,1))</f>
        <v/>
      </c>
      <c r="AF156" s="15" t="str" cm="1">
        <f t="array" ref="AF156">IF(OR($B156="",AF$2=""),"",Projetos!$K155*_xlfn.XLOOKUP(AF$2,Técnicos!$A$2:$A$100,IF(Projetos!AL155=1,Técnicos!$F$2:$F$100,IF(Projetos!AL155=2,Técnicos!$H$2:$H$100,Técnicos!$J$2:$J$100)),,0,1))</f>
        <v/>
      </c>
      <c r="AG156" s="15" t="str" cm="1">
        <f t="array" ref="AG156">IF(OR($B156="",AG$2=""),"",Projetos!$K155*_xlfn.XLOOKUP(AG$2,Técnicos!$A$2:$A$100,IF(Projetos!AM155=1,Técnicos!$F$2:$F$100,IF(Projetos!AM155=2,Técnicos!$H$2:$H$100,Técnicos!$J$2:$J$100)),,0,1))</f>
        <v/>
      </c>
      <c r="AH156" s="15" t="str" cm="1">
        <f t="array" ref="AH156">IF(OR($B156="",AH$2=""),"",Projetos!$K155*_xlfn.XLOOKUP(AH$2,Técnicos!$A$2:$A$100,IF(Projetos!AN155=1,Técnicos!$F$2:$F$100,IF(Projetos!AN155=2,Técnicos!$H$2:$H$100,Técnicos!$J$2:$J$100)),,0,1))</f>
        <v/>
      </c>
      <c r="AI156" s="15" t="str" cm="1">
        <f t="array" ref="AI156">IF(OR($B156="",AI$2=""),"",Projetos!$K155*_xlfn.XLOOKUP(AI$2,Técnicos!$A$2:$A$100,IF(Projetos!AO155=1,Técnicos!$F$2:$F$100,IF(Projetos!AO155=2,Técnicos!$H$2:$H$100,Técnicos!$J$2:$J$100)),,0,1))</f>
        <v/>
      </c>
      <c r="AJ156" s="15" t="str" cm="1">
        <f t="array" ref="AJ156">IF(OR($B156="",AJ$2=""),"",Projetos!$K155*_xlfn.XLOOKUP(AJ$2,Técnicos!$A$2:$A$100,IF(Projetos!AP155=1,Técnicos!$F$2:$F$100,IF(Projetos!AP155=2,Técnicos!$H$2:$H$100,Técnicos!$J$2:$J$100)),,0,1))</f>
        <v/>
      </c>
      <c r="AK156" s="15" t="str" cm="1">
        <f t="array" ref="AK156">IF(OR($B156="",AK$2=""),"",Projetos!$K155*_xlfn.XLOOKUP(AK$2,Técnicos!$A$2:$A$100,IF(Projetos!AQ155=1,Técnicos!$F$2:$F$100,IF(Projetos!AQ155=2,Técnicos!$H$2:$H$100,Técnicos!$J$2:$J$100)),,0,1))</f>
        <v/>
      </c>
      <c r="AL156" s="15" t="str" cm="1">
        <f t="array" ref="AL156">IF(OR($B156="",AL$2=""),"",Projetos!$K155*_xlfn.XLOOKUP(AL$2,Técnicos!$A$2:$A$100,IF(Projetos!AR155=1,Técnicos!$F$2:$F$100,IF(Projetos!AR155=2,Técnicos!$H$2:$H$100,Técnicos!$J$2:$J$100)),,0,1))</f>
        <v/>
      </c>
      <c r="AM156" s="15" t="str" cm="1">
        <f t="array" ref="AM156">IF(OR($B156="",AM$2=""),"",Projetos!$K155*_xlfn.XLOOKUP(AM$2,Técnicos!$A$2:$A$100,IF(Projetos!AS155=1,Técnicos!$F$2:$F$100,IF(Projetos!AS155=2,Técnicos!$H$2:$H$100,Técnicos!$J$2:$J$100)),,0,1))</f>
        <v/>
      </c>
      <c r="AN156" s="15" t="str" cm="1">
        <f t="array" ref="AN156">IF(OR($B156="",AN$2=""),"",Projetos!$K155*_xlfn.XLOOKUP(AN$2,Técnicos!$A$2:$A$100,IF(Projetos!AT155=1,Técnicos!$F$2:$F$100,IF(Projetos!AT155=2,Técnicos!$H$2:$H$100,Técnicos!$J$2:$J$100)),,0,1))</f>
        <v/>
      </c>
      <c r="AO156" s="15" t="str" cm="1">
        <f t="array" ref="AO156">IF(OR($B156="",AO$2=""),"",Projetos!$K155*_xlfn.XLOOKUP(AO$2,Técnicos!$A$2:$A$100,IF(Projetos!AU155=1,Técnicos!$F$2:$F$100,IF(Projetos!AU155=2,Técnicos!$H$2:$H$100,Técnicos!$J$2:$J$100)),,0,1))</f>
        <v/>
      </c>
      <c r="AP156" s="15" t="str" cm="1">
        <f t="array" ref="AP156">IF(OR($B156="",AP$2=""),"",Projetos!$K155*_xlfn.XLOOKUP(AP$2,Técnicos!$A$2:$A$100,IF(Projetos!AV155=1,Técnicos!$F$2:$F$100,IF(Projetos!AV155=2,Técnicos!$H$2:$H$100,Técnicos!$J$2:$J$100)),,0,1))</f>
        <v/>
      </c>
      <c r="AQ156" s="15" t="str" cm="1">
        <f t="array" ref="AQ156">IF(OR($B156="",AQ$2=""),"",Projetos!$K155*_xlfn.XLOOKUP(AQ$2,Técnicos!$A$2:$A$100,IF(Projetos!AW155=1,Técnicos!$F$2:$F$100,IF(Projetos!AW155=2,Técnicos!$H$2:$H$100,Técnicos!$J$2:$J$100)),,0,1))</f>
        <v/>
      </c>
      <c r="AR156" s="15" t="str" cm="1">
        <f t="array" ref="AR156">IF(OR($B156="",AR$2=""),"",Projetos!$K155*_xlfn.XLOOKUP(AR$2,Técnicos!$A$2:$A$100,IF(Projetos!AX155=1,Técnicos!$F$2:$F$100,IF(Projetos!AX155=2,Técnicos!$H$2:$H$100,Técnicos!$J$2:$J$100)),,0,1))</f>
        <v/>
      </c>
      <c r="AS156" s="15" t="str" cm="1">
        <f t="array" ref="AS156">IF(OR($B156="",AS$2=""),"",Projetos!$K155*_xlfn.XLOOKUP(AS$2,Técnicos!$A$2:$A$100,IF(Projetos!AY155=1,Técnicos!$F$2:$F$100,IF(Projetos!AY155=2,Técnicos!$H$2:$H$100,Técnicos!$J$2:$J$100)),,0,1))</f>
        <v/>
      </c>
      <c r="AT156" s="15" t="str" cm="1">
        <f t="array" ref="AT156">IF(OR($B156="",AT$2=""),"",Projetos!$K155*_xlfn.XLOOKUP(AT$2,Técnicos!$A$2:$A$100,IF(Projetos!AZ155=1,Técnicos!$F$2:$F$100,IF(Projetos!AZ155=2,Técnicos!$H$2:$H$100,Técnicos!$J$2:$J$100)),,0,1))</f>
        <v/>
      </c>
      <c r="AU156" s="15" t="str" cm="1">
        <f t="array" ref="AU156">IF(OR($B156="",AU$2=""),"",Projetos!$K155*_xlfn.XLOOKUP(AU$2,Técnicos!$A$2:$A$100,IF(Projetos!BA155=1,Técnicos!$F$2:$F$100,IF(Projetos!BA155=2,Técnicos!$H$2:$H$100,Técnicos!$J$2:$J$100)),,0,1))</f>
        <v/>
      </c>
      <c r="AV156" s="15" t="str" cm="1">
        <f t="array" ref="AV156">IF(OR($B156="",AV$2=""),"",Projetos!$K155*_xlfn.XLOOKUP(AV$2,Técnicos!$A$2:$A$100,IF(Projetos!BB155=1,Técnicos!$F$2:$F$100,IF(Projetos!BB155=2,Técnicos!$H$2:$H$100,Técnicos!$J$2:$J$100)),,0,1))</f>
        <v/>
      </c>
      <c r="AW156" s="15" t="str" cm="1">
        <f t="array" ref="AW156">IF(OR($B156="",AW$2=""),"",Projetos!$K155*_xlfn.XLOOKUP(AW$2,Técnicos!$A$2:$A$100,IF(Projetos!BC155=1,Técnicos!$F$2:$F$100,IF(Projetos!BC155=2,Técnicos!$H$2:$H$100,Técnicos!$J$2:$J$100)),,0,1))</f>
        <v/>
      </c>
      <c r="AX156" s="15" t="str" cm="1">
        <f t="array" ref="AX156">IF(OR($B156="",AX$2=""),"",Projetos!$K155*_xlfn.XLOOKUP(AX$2,Técnicos!$A$2:$A$100,IF(Projetos!BD155=1,Técnicos!$F$2:$F$100,IF(Projetos!BD155=2,Técnicos!$H$2:$H$100,Técnicos!$J$2:$J$100)),,0,1))</f>
        <v/>
      </c>
      <c r="AY156" s="15" t="str" cm="1">
        <f t="array" ref="AY156">IF(OR($B156="",AY$2=""),"",Projetos!$K155*_xlfn.XLOOKUP(AY$2,Técnicos!$A$2:$A$100,IF(Projetos!BE155=1,Técnicos!$F$2:$F$100,IF(Projetos!BE155=2,Técnicos!$H$2:$H$100,Técnicos!$J$2:$J$100)),,0,1))</f>
        <v/>
      </c>
      <c r="AZ156" s="15" t="str" cm="1">
        <f t="array" ref="AZ156">IF(OR($B156="",AZ$2=""),"",Projetos!$K155*_xlfn.XLOOKUP(AZ$2,Técnicos!$A$2:$A$100,IF(Projetos!BF155=1,Técnicos!$F$2:$F$100,IF(Projetos!BF155=2,Técnicos!$H$2:$H$100,Técnicos!$J$2:$J$100)),,0,1))</f>
        <v/>
      </c>
      <c r="BA156" s="15" t="str" cm="1">
        <f t="array" ref="BA156">IF(OR($B156="",BA$2=""),"",Projetos!$K155*_xlfn.XLOOKUP(BA$2,Técnicos!$A$2:$A$100,IF(Projetos!BG155=1,Técnicos!$F$2:$F$100,IF(Projetos!BG155=2,Técnicos!$H$2:$H$100,Técnicos!$J$2:$J$100)),,0,1))</f>
        <v/>
      </c>
      <c r="BB156" s="15" t="str" cm="1">
        <f t="array" ref="BB156">IF(OR($B156="",BB$2=""),"",Projetos!$K155*_xlfn.XLOOKUP(BB$2,Técnicos!$A$2:$A$100,IF(Projetos!BH155=1,Técnicos!$F$2:$F$100,IF(Projetos!BH155=2,Técnicos!$H$2:$H$100,Técnicos!$J$2:$J$100)),,0,1))</f>
        <v/>
      </c>
      <c r="BC156" s="15" t="str" cm="1">
        <f t="array" ref="BC156">IF(OR($B156="",BC$2=""),"",Projetos!$K155*_xlfn.XLOOKUP(BC$2,Técnicos!$A$2:$A$100,IF(Projetos!BI155=1,Técnicos!$F$2:$F$100,IF(Projetos!BI155=2,Técnicos!$H$2:$H$100,Técnicos!$J$2:$J$100)),,0,1))</f>
        <v/>
      </c>
      <c r="BD156" s="15" t="str" cm="1">
        <f t="array" ref="BD156">IF(OR($B156="",BD$2=""),"",Projetos!$K155*_xlfn.XLOOKUP(BD$2,Técnicos!$A$2:$A$100,IF(Projetos!BJ155=1,Técnicos!$F$2:$F$100,IF(Projetos!BJ155=2,Técnicos!$H$2:$H$100,Técnicos!$J$2:$J$100)),,0,1))</f>
        <v/>
      </c>
      <c r="BE156" s="15" t="str" cm="1">
        <f t="array" ref="BE156">IF(OR($B156="",BE$2=""),"",Projetos!$K155*_xlfn.XLOOKUP(BE$2,Técnicos!$A$2:$A$100,IF(Projetos!BK155=1,Técnicos!$F$2:$F$100,IF(Projetos!BK155=2,Técnicos!$H$2:$H$100,Técnicos!$J$2:$J$100)),,0,1))</f>
        <v/>
      </c>
      <c r="BF156" s="15" t="str" cm="1">
        <f t="array" ref="BF156">IF(OR($B156="",BF$2=""),"",Projetos!$K155*_xlfn.XLOOKUP(BF$2,Técnicos!$A$2:$A$100,IF(Projetos!BL155=1,Técnicos!$F$2:$F$100,IF(Projetos!BL155=2,Técnicos!$H$2:$H$100,Técnicos!$J$2:$J$100)),,0,1))</f>
        <v/>
      </c>
      <c r="BG156" s="15" t="str" cm="1">
        <f t="array" ref="BG156">IF(OR($B156="",BG$2=""),"",Projetos!$K155*_xlfn.XLOOKUP(BG$2,Técnicos!$A$2:$A$100,IF(Projetos!BM155=1,Técnicos!$F$2:$F$100,IF(Projetos!BM155=2,Técnicos!$H$2:$H$100,Técnicos!$J$2:$J$100)),,0,1))</f>
        <v/>
      </c>
      <c r="BH156" s="15" t="str" cm="1">
        <f t="array" ref="BH156">IF(OR($B156="",BH$2=""),"",Projetos!$K155*_xlfn.XLOOKUP(BH$2,Técnicos!$A$2:$A$100,IF(Projetos!BN155=1,Técnicos!$F$2:$F$100,IF(Projetos!BN155=2,Técnicos!$H$2:$H$100,Técnicos!$J$2:$J$100)),,0,1))</f>
        <v/>
      </c>
      <c r="BI156" s="15" t="str" cm="1">
        <f t="array" ref="BI156">IF(OR($B156="",BI$2=""),"",Projetos!$K155*_xlfn.XLOOKUP(BI$2,Técnicos!$A$2:$A$100,IF(Projetos!BO155=1,Técnicos!$F$2:$F$100,IF(Projetos!BO155=2,Técnicos!$H$2:$H$100,Técnicos!$J$2:$J$100)),,0,1))</f>
        <v/>
      </c>
      <c r="BJ156" s="15" t="str" cm="1">
        <f t="array" ref="BJ156">IF(OR($B156="",BJ$2=""),"",Projetos!$K155*_xlfn.XLOOKUP(BJ$2,Técnicos!$A$2:$A$100,IF(Projetos!BP155=1,Técnicos!$F$2:$F$100,IF(Projetos!BP155=2,Técnicos!$H$2:$H$100,Técnicos!$J$2:$J$100)),,0,1))</f>
        <v/>
      </c>
      <c r="BK156" s="15" t="str" cm="1">
        <f t="array" ref="BK156">IF(OR($B156="",BK$2=""),"",Projetos!$K155*_xlfn.XLOOKUP(BK$2,Técnicos!$A$2:$A$100,IF(Projetos!BQ155=1,Técnicos!$F$2:$F$100,IF(Projetos!BQ155=2,Técnicos!$H$2:$H$100,Técnicos!$J$2:$J$100)),,0,1))</f>
        <v/>
      </c>
      <c r="BL156" s="15" t="str" cm="1">
        <f t="array" ref="BL156">IF(OR($B156="",BL$2=""),"",Projetos!$K155*_xlfn.XLOOKUP(BL$2,Técnicos!$A$2:$A$100,IF(Projetos!BR155=1,Técnicos!$F$2:$F$100,IF(Projetos!BR155=2,Técnicos!$H$2:$H$100,Técnicos!$J$2:$J$100)),,0,1))</f>
        <v/>
      </c>
      <c r="BM156" s="15" t="str" cm="1">
        <f t="array" ref="BM156">IF(OR($B156="",BM$2=""),"",Projetos!$K155*_xlfn.XLOOKUP(BM$2,Técnicos!$A$2:$A$100,IF(Projetos!BS155=1,Técnicos!$F$2:$F$100,IF(Projetos!BS155=2,Técnicos!$H$2:$H$100,Técnicos!$J$2:$J$100)),,0,1))</f>
        <v/>
      </c>
      <c r="BN156" s="15" t="str" cm="1">
        <f t="array" ref="BN156">IF(OR($B156="",BN$2=""),"",Projetos!$K155*_xlfn.XLOOKUP(BN$2,Técnicos!$A$2:$A$100,IF(Projetos!BT155=1,Técnicos!$F$2:$F$100,IF(Projetos!BT155=2,Técnicos!$H$2:$H$100,Técnicos!$J$2:$J$100)),,0,1))</f>
        <v/>
      </c>
      <c r="BO156" s="15" t="str" cm="1">
        <f t="array" ref="BO156">IF(OR($B156="",BO$2=""),"",Projetos!$K155*_xlfn.XLOOKUP(BO$2,Técnicos!$A$2:$A$100,IF(Projetos!BU155=1,Técnicos!$F$2:$F$100,IF(Projetos!BU155=2,Técnicos!$H$2:$H$100,Técnicos!$J$2:$J$100)),,0,1))</f>
        <v/>
      </c>
      <c r="BP156" s="15" t="str" cm="1">
        <f t="array" ref="BP156">IF(OR($B156="",BP$2=""),"",Projetos!$K155*_xlfn.XLOOKUP(BP$2,Técnicos!$A$2:$A$100,IF(Projetos!BV155=1,Técnicos!$F$2:$F$100,IF(Projetos!BV155=2,Técnicos!$H$2:$H$100,Técnicos!$J$2:$J$100)),,0,1))</f>
        <v/>
      </c>
      <c r="BQ156" s="15" t="str" cm="1">
        <f t="array" ref="BQ156">IF(OR($B156="",BQ$2=""),"",Projetos!$K155*_xlfn.XLOOKUP(BQ$2,Técnicos!$A$2:$A$100,IF(Projetos!BW155=1,Técnicos!$F$2:$F$100,IF(Projetos!BW155=2,Técnicos!$H$2:$H$100,Técnicos!$J$2:$J$100)),,0,1))</f>
        <v/>
      </c>
    </row>
    <row r="157" spans="3:69" x14ac:dyDescent="0.25">
      <c r="C157" s="15" t="str" cm="1">
        <f t="array" ref="C157">IF(OR($B157="",C$2=""),"",Projetos!$K156*_xlfn.XLOOKUP(C$2,Técnicos!$A$2:$A$100,IF(Projetos!I156=1,Técnicos!$F$2:$F$100,IF(Projetos!I156=2,Técnicos!$H$2:$H$100,Técnicos!$J$2:$J$100)),,0,1))</f>
        <v/>
      </c>
      <c r="D157" s="15" t="str" cm="1">
        <f t="array" ref="D157">IF(OR($B157="",D$2=""),"",Projetos!$K156*_xlfn.XLOOKUP(D$2,Técnicos!$A$2:$A$100,IF(Projetos!J156=1,Técnicos!$F$2:$F$100,IF(Projetos!J156=2,Técnicos!$H$2:$H$100,Técnicos!$J$2:$J$100)),,0,1))</f>
        <v/>
      </c>
      <c r="E157" s="15" t="str" cm="1">
        <f t="array" ref="E157">IF(OR($B157="",E$2=""),"",Projetos!$K156*_xlfn.XLOOKUP(E$2,Técnicos!$A$2:$A$100,IF(Projetos!K156=1,Técnicos!$F$2:$F$100,IF(Projetos!K156=2,Técnicos!$H$2:$H$100,Técnicos!$J$2:$J$100)),,0,1))</f>
        <v/>
      </c>
      <c r="F157" s="15" t="str" cm="1">
        <f t="array" ref="F157">IF(OR($B157="",F$2=""),"",Projetos!$K156*_xlfn.XLOOKUP(F$2,Técnicos!$A$2:$A$100,IF(Projetos!L156=1,Técnicos!$F$2:$F$100,IF(Projetos!L156=2,Técnicos!$H$2:$H$100,Técnicos!$J$2:$J$100)),,0,1))</f>
        <v/>
      </c>
      <c r="G157" s="15" t="str" cm="1">
        <f t="array" ref="G157">IF(OR($B157="",G$2=""),"",Projetos!$K156*_xlfn.XLOOKUP(G$2,Técnicos!$A$2:$A$100,IF(Projetos!M156=1,Técnicos!$F$2:$F$100,IF(Projetos!M156=2,Técnicos!$H$2:$H$100,Técnicos!$J$2:$J$100)),,0,1))</f>
        <v/>
      </c>
      <c r="H157" s="15" t="str" cm="1">
        <f t="array" ref="H157">IF(OR($B157="",H$2=""),"",Projetos!$K156*_xlfn.XLOOKUP(H$2,Técnicos!$A$2:$A$100,IF(Projetos!N156=1,Técnicos!$F$2:$F$100,IF(Projetos!N156=2,Técnicos!$H$2:$H$100,Técnicos!$J$2:$J$100)),,0,1))</f>
        <v/>
      </c>
      <c r="I157" s="15" t="str" cm="1">
        <f t="array" ref="I157">IF(OR($B157="",I$2=""),"",Projetos!$K156*_xlfn.XLOOKUP(I$2,Técnicos!$A$2:$A$100,IF(Projetos!O156=1,Técnicos!$F$2:$F$100,IF(Projetos!O156=2,Técnicos!$H$2:$H$100,Técnicos!$J$2:$J$100)),,0,1))</f>
        <v/>
      </c>
      <c r="J157" s="15" t="str" cm="1">
        <f t="array" ref="J157">IF(OR($B157="",J$2=""),"",Projetos!$K156*_xlfn.XLOOKUP(J$2,Técnicos!$A$2:$A$100,IF(Projetos!P156=1,Técnicos!$F$2:$F$100,IF(Projetos!P156=2,Técnicos!$H$2:$H$100,Técnicos!$J$2:$J$100)),,0,1))</f>
        <v/>
      </c>
      <c r="K157" s="15" t="str" cm="1">
        <f t="array" ref="K157">IF(OR($B157="",K$2=""),"",Projetos!$K156*_xlfn.XLOOKUP(K$2,Técnicos!$A$2:$A$100,IF(Projetos!Q156=1,Técnicos!$F$2:$F$100,IF(Projetos!Q156=2,Técnicos!$H$2:$H$100,Técnicos!$J$2:$J$100)),,0,1))</f>
        <v/>
      </c>
      <c r="L157" s="15" t="str" cm="1">
        <f t="array" ref="L157">IF(OR($B157="",L$2=""),"",Projetos!$K156*_xlfn.XLOOKUP(L$2,Técnicos!$A$2:$A$100,IF(Projetos!R156=1,Técnicos!$F$2:$F$100,IF(Projetos!R156=2,Técnicos!$H$2:$H$100,Técnicos!$J$2:$J$100)),,0,1))</f>
        <v/>
      </c>
      <c r="M157" s="15" t="str" cm="1">
        <f t="array" ref="M157">IF(OR($B157="",M$2=""),"",Projetos!$K156*_xlfn.XLOOKUP(M$2,Técnicos!$A$2:$A$100,IF(Projetos!S156=1,Técnicos!$F$2:$F$100,IF(Projetos!S156=2,Técnicos!$H$2:$H$100,Técnicos!$J$2:$J$100)),,0,1))</f>
        <v/>
      </c>
      <c r="N157" s="15" t="str" cm="1">
        <f t="array" ref="N157">IF(OR($B157="",N$2=""),"",Projetos!$K156*_xlfn.XLOOKUP(N$2,Técnicos!$A$2:$A$100,IF(Projetos!T156=1,Técnicos!$F$2:$F$100,IF(Projetos!T156=2,Técnicos!$H$2:$H$100,Técnicos!$J$2:$J$100)),,0,1))</f>
        <v/>
      </c>
      <c r="O157" s="15" t="str" cm="1">
        <f t="array" ref="O157">IF(OR($B157="",O$2=""),"",Projetos!$K156*_xlfn.XLOOKUP(O$2,Técnicos!$A$2:$A$100,IF(Projetos!U156=1,Técnicos!$F$2:$F$100,IF(Projetos!U156=2,Técnicos!$H$2:$H$100,Técnicos!$J$2:$J$100)),,0,1))</f>
        <v/>
      </c>
      <c r="P157" s="15" t="str" cm="1">
        <f t="array" ref="P157">IF(OR($B157="",P$2=""),"",Projetos!$K156*_xlfn.XLOOKUP(P$2,Técnicos!$A$2:$A$100,IF(Projetos!V156=1,Técnicos!$F$2:$F$100,IF(Projetos!V156=2,Técnicos!$H$2:$H$100,Técnicos!$J$2:$J$100)),,0,1))</f>
        <v/>
      </c>
      <c r="Q157" s="15" t="str" cm="1">
        <f t="array" ref="Q157">IF(OR($B157="",Q$2=""),"",Projetos!$K156*_xlfn.XLOOKUP(Q$2,Técnicos!$A$2:$A$100,IF(Projetos!W156=1,Técnicos!$F$2:$F$100,IF(Projetos!W156=2,Técnicos!$H$2:$H$100,Técnicos!$J$2:$J$100)),,0,1))</f>
        <v/>
      </c>
      <c r="R157" s="15" t="str" cm="1">
        <f t="array" ref="R157">IF(OR($B157="",R$2=""),"",Projetos!$K156*_xlfn.XLOOKUP(R$2,Técnicos!$A$2:$A$100,IF(Projetos!X156=1,Técnicos!$F$2:$F$100,IF(Projetos!X156=2,Técnicos!$H$2:$H$100,Técnicos!$J$2:$J$100)),,0,1))</f>
        <v/>
      </c>
      <c r="S157" s="15" t="str" cm="1">
        <f t="array" ref="S157">IF(OR($B157="",S$2=""),"",Projetos!$K156*_xlfn.XLOOKUP(S$2,Técnicos!$A$2:$A$100,IF(Projetos!Y156=1,Técnicos!$F$2:$F$100,IF(Projetos!Y156=2,Técnicos!$H$2:$H$100,Técnicos!$J$2:$J$100)),,0,1))</f>
        <v/>
      </c>
      <c r="T157" s="15" t="str" cm="1">
        <f t="array" ref="T157">IF(OR($B157="",T$2=""),"",Projetos!$K156*_xlfn.XLOOKUP(T$2,Técnicos!$A$2:$A$100,IF(Projetos!Z156=1,Técnicos!$F$2:$F$100,IF(Projetos!Z156=2,Técnicos!$H$2:$H$100,Técnicos!$J$2:$J$100)),,0,1))</f>
        <v/>
      </c>
      <c r="U157" s="15" t="str" cm="1">
        <f t="array" ref="U157">IF(OR($B157="",U$2=""),"",Projetos!$K156*_xlfn.XLOOKUP(U$2,Técnicos!$A$2:$A$100,IF(Projetos!AA156=1,Técnicos!$F$2:$F$100,IF(Projetos!AA156=2,Técnicos!$H$2:$H$100,Técnicos!$J$2:$J$100)),,0,1))</f>
        <v/>
      </c>
      <c r="V157" s="15" t="str" cm="1">
        <f t="array" ref="V157">IF(OR($B157="",V$2=""),"",Projetos!$K156*_xlfn.XLOOKUP(V$2,Técnicos!$A$2:$A$100,IF(Projetos!AB156=1,Técnicos!$F$2:$F$100,IF(Projetos!AB156=2,Técnicos!$H$2:$H$100,Técnicos!$J$2:$J$100)),,0,1))</f>
        <v/>
      </c>
      <c r="W157" s="15" t="str" cm="1">
        <f t="array" ref="W157">IF(OR($B157="",W$2=""),"",Projetos!$K156*_xlfn.XLOOKUP(W$2,Técnicos!$A$2:$A$100,IF(Projetos!AC156=1,Técnicos!$F$2:$F$100,IF(Projetos!AC156=2,Técnicos!$H$2:$H$100,Técnicos!$J$2:$J$100)),,0,1))</f>
        <v/>
      </c>
      <c r="X157" s="15" t="str" cm="1">
        <f t="array" ref="X157">IF(OR($B157="",X$2=""),"",Projetos!$K156*_xlfn.XLOOKUP(X$2,Técnicos!$A$2:$A$100,IF(Projetos!AD156=1,Técnicos!$F$2:$F$100,IF(Projetos!AD156=2,Técnicos!$H$2:$H$100,Técnicos!$J$2:$J$100)),,0,1))</f>
        <v/>
      </c>
      <c r="Y157" s="15" t="str" cm="1">
        <f t="array" ref="Y157">IF(OR($B157="",Y$2=""),"",Projetos!$K156*_xlfn.XLOOKUP(Y$2,Técnicos!$A$2:$A$100,IF(Projetos!AE156=1,Técnicos!$F$2:$F$100,IF(Projetos!AE156=2,Técnicos!$H$2:$H$100,Técnicos!$J$2:$J$100)),,0,1))</f>
        <v/>
      </c>
      <c r="Z157" s="15" t="str" cm="1">
        <f t="array" ref="Z157">IF(OR($B157="",Z$2=""),"",Projetos!$K156*_xlfn.XLOOKUP(Z$2,Técnicos!$A$2:$A$100,IF(Projetos!AF156=1,Técnicos!$F$2:$F$100,IF(Projetos!AF156=2,Técnicos!$H$2:$H$100,Técnicos!$J$2:$J$100)),,0,1))</f>
        <v/>
      </c>
      <c r="AA157" s="15" t="str" cm="1">
        <f t="array" ref="AA157">IF(OR($B157="",AA$2=""),"",Projetos!$K156*_xlfn.XLOOKUP(AA$2,Técnicos!$A$2:$A$100,IF(Projetos!AG156=1,Técnicos!$F$2:$F$100,IF(Projetos!AG156=2,Técnicos!$H$2:$H$100,Técnicos!$J$2:$J$100)),,0,1))</f>
        <v/>
      </c>
      <c r="AB157" s="15" t="str" cm="1">
        <f t="array" ref="AB157">IF(OR($B157="",AB$2=""),"",Projetos!$K156*_xlfn.XLOOKUP(AB$2,Técnicos!$A$2:$A$100,IF(Projetos!AH156=1,Técnicos!$F$2:$F$100,IF(Projetos!AH156=2,Técnicos!$H$2:$H$100,Técnicos!$J$2:$J$100)),,0,1))</f>
        <v/>
      </c>
      <c r="AC157" s="15" t="str" cm="1">
        <f t="array" ref="AC157">IF(OR($B157="",AC$2=""),"",Projetos!$K156*_xlfn.XLOOKUP(AC$2,Técnicos!$A$2:$A$100,IF(Projetos!AI156=1,Técnicos!$F$2:$F$100,IF(Projetos!AI156=2,Técnicos!$H$2:$H$100,Técnicos!$J$2:$J$100)),,0,1))</f>
        <v/>
      </c>
      <c r="AD157" s="15" t="str" cm="1">
        <f t="array" ref="AD157">IF(OR($B157="",AD$2=""),"",Projetos!$K156*_xlfn.XLOOKUP(AD$2,Técnicos!$A$2:$A$100,IF(Projetos!AJ156=1,Técnicos!$F$2:$F$100,IF(Projetos!AJ156=2,Técnicos!$H$2:$H$100,Técnicos!$J$2:$J$100)),,0,1))</f>
        <v/>
      </c>
      <c r="AE157" s="15" t="str" cm="1">
        <f t="array" ref="AE157">IF(OR($B157="",AE$2=""),"",Projetos!$K156*_xlfn.XLOOKUP(AE$2,Técnicos!$A$2:$A$100,IF(Projetos!AK156=1,Técnicos!$F$2:$F$100,IF(Projetos!AK156=2,Técnicos!$H$2:$H$100,Técnicos!$J$2:$J$100)),,0,1))</f>
        <v/>
      </c>
      <c r="AF157" s="15" t="str" cm="1">
        <f t="array" ref="AF157">IF(OR($B157="",AF$2=""),"",Projetos!$K156*_xlfn.XLOOKUP(AF$2,Técnicos!$A$2:$A$100,IF(Projetos!AL156=1,Técnicos!$F$2:$F$100,IF(Projetos!AL156=2,Técnicos!$H$2:$H$100,Técnicos!$J$2:$J$100)),,0,1))</f>
        <v/>
      </c>
      <c r="AG157" s="15" t="str" cm="1">
        <f t="array" ref="AG157">IF(OR($B157="",AG$2=""),"",Projetos!$K156*_xlfn.XLOOKUP(AG$2,Técnicos!$A$2:$A$100,IF(Projetos!AM156=1,Técnicos!$F$2:$F$100,IF(Projetos!AM156=2,Técnicos!$H$2:$H$100,Técnicos!$J$2:$J$100)),,0,1))</f>
        <v/>
      </c>
      <c r="AH157" s="15" t="str" cm="1">
        <f t="array" ref="AH157">IF(OR($B157="",AH$2=""),"",Projetos!$K156*_xlfn.XLOOKUP(AH$2,Técnicos!$A$2:$A$100,IF(Projetos!AN156=1,Técnicos!$F$2:$F$100,IF(Projetos!AN156=2,Técnicos!$H$2:$H$100,Técnicos!$J$2:$J$100)),,0,1))</f>
        <v/>
      </c>
      <c r="AI157" s="15" t="str" cm="1">
        <f t="array" ref="AI157">IF(OR($B157="",AI$2=""),"",Projetos!$K156*_xlfn.XLOOKUP(AI$2,Técnicos!$A$2:$A$100,IF(Projetos!AO156=1,Técnicos!$F$2:$F$100,IF(Projetos!AO156=2,Técnicos!$H$2:$H$100,Técnicos!$J$2:$J$100)),,0,1))</f>
        <v/>
      </c>
      <c r="AJ157" s="15" t="str" cm="1">
        <f t="array" ref="AJ157">IF(OR($B157="",AJ$2=""),"",Projetos!$K156*_xlfn.XLOOKUP(AJ$2,Técnicos!$A$2:$A$100,IF(Projetos!AP156=1,Técnicos!$F$2:$F$100,IF(Projetos!AP156=2,Técnicos!$H$2:$H$100,Técnicos!$J$2:$J$100)),,0,1))</f>
        <v/>
      </c>
      <c r="AK157" s="15" t="str" cm="1">
        <f t="array" ref="AK157">IF(OR($B157="",AK$2=""),"",Projetos!$K156*_xlfn.XLOOKUP(AK$2,Técnicos!$A$2:$A$100,IF(Projetos!AQ156=1,Técnicos!$F$2:$F$100,IF(Projetos!AQ156=2,Técnicos!$H$2:$H$100,Técnicos!$J$2:$J$100)),,0,1))</f>
        <v/>
      </c>
      <c r="AL157" s="15" t="str" cm="1">
        <f t="array" ref="AL157">IF(OR($B157="",AL$2=""),"",Projetos!$K156*_xlfn.XLOOKUP(AL$2,Técnicos!$A$2:$A$100,IF(Projetos!AR156=1,Técnicos!$F$2:$F$100,IF(Projetos!AR156=2,Técnicos!$H$2:$H$100,Técnicos!$J$2:$J$100)),,0,1))</f>
        <v/>
      </c>
      <c r="AM157" s="15" t="str" cm="1">
        <f t="array" ref="AM157">IF(OR($B157="",AM$2=""),"",Projetos!$K156*_xlfn.XLOOKUP(AM$2,Técnicos!$A$2:$A$100,IF(Projetos!AS156=1,Técnicos!$F$2:$F$100,IF(Projetos!AS156=2,Técnicos!$H$2:$H$100,Técnicos!$J$2:$J$100)),,0,1))</f>
        <v/>
      </c>
      <c r="AN157" s="15" t="str" cm="1">
        <f t="array" ref="AN157">IF(OR($B157="",AN$2=""),"",Projetos!$K156*_xlfn.XLOOKUP(AN$2,Técnicos!$A$2:$A$100,IF(Projetos!AT156=1,Técnicos!$F$2:$F$100,IF(Projetos!AT156=2,Técnicos!$H$2:$H$100,Técnicos!$J$2:$J$100)),,0,1))</f>
        <v/>
      </c>
      <c r="AO157" s="15" t="str" cm="1">
        <f t="array" ref="AO157">IF(OR($B157="",AO$2=""),"",Projetos!$K156*_xlfn.XLOOKUP(AO$2,Técnicos!$A$2:$A$100,IF(Projetos!AU156=1,Técnicos!$F$2:$F$100,IF(Projetos!AU156=2,Técnicos!$H$2:$H$100,Técnicos!$J$2:$J$100)),,0,1))</f>
        <v/>
      </c>
      <c r="AP157" s="15" t="str" cm="1">
        <f t="array" ref="AP157">IF(OR($B157="",AP$2=""),"",Projetos!$K156*_xlfn.XLOOKUP(AP$2,Técnicos!$A$2:$A$100,IF(Projetos!AV156=1,Técnicos!$F$2:$F$100,IF(Projetos!AV156=2,Técnicos!$H$2:$H$100,Técnicos!$J$2:$J$100)),,0,1))</f>
        <v/>
      </c>
      <c r="AQ157" s="15" t="str" cm="1">
        <f t="array" ref="AQ157">IF(OR($B157="",AQ$2=""),"",Projetos!$K156*_xlfn.XLOOKUP(AQ$2,Técnicos!$A$2:$A$100,IF(Projetos!AW156=1,Técnicos!$F$2:$F$100,IF(Projetos!AW156=2,Técnicos!$H$2:$H$100,Técnicos!$J$2:$J$100)),,0,1))</f>
        <v/>
      </c>
      <c r="AR157" s="15" t="str" cm="1">
        <f t="array" ref="AR157">IF(OR($B157="",AR$2=""),"",Projetos!$K156*_xlfn.XLOOKUP(AR$2,Técnicos!$A$2:$A$100,IF(Projetos!AX156=1,Técnicos!$F$2:$F$100,IF(Projetos!AX156=2,Técnicos!$H$2:$H$100,Técnicos!$J$2:$J$100)),,0,1))</f>
        <v/>
      </c>
      <c r="AS157" s="15" t="str" cm="1">
        <f t="array" ref="AS157">IF(OR($B157="",AS$2=""),"",Projetos!$K156*_xlfn.XLOOKUP(AS$2,Técnicos!$A$2:$A$100,IF(Projetos!AY156=1,Técnicos!$F$2:$F$100,IF(Projetos!AY156=2,Técnicos!$H$2:$H$100,Técnicos!$J$2:$J$100)),,0,1))</f>
        <v/>
      </c>
      <c r="AT157" s="15" t="str" cm="1">
        <f t="array" ref="AT157">IF(OR($B157="",AT$2=""),"",Projetos!$K156*_xlfn.XLOOKUP(AT$2,Técnicos!$A$2:$A$100,IF(Projetos!AZ156=1,Técnicos!$F$2:$F$100,IF(Projetos!AZ156=2,Técnicos!$H$2:$H$100,Técnicos!$J$2:$J$100)),,0,1))</f>
        <v/>
      </c>
      <c r="AU157" s="15" t="str" cm="1">
        <f t="array" ref="AU157">IF(OR($B157="",AU$2=""),"",Projetos!$K156*_xlfn.XLOOKUP(AU$2,Técnicos!$A$2:$A$100,IF(Projetos!BA156=1,Técnicos!$F$2:$F$100,IF(Projetos!BA156=2,Técnicos!$H$2:$H$100,Técnicos!$J$2:$J$100)),,0,1))</f>
        <v/>
      </c>
      <c r="AV157" s="15" t="str" cm="1">
        <f t="array" ref="AV157">IF(OR($B157="",AV$2=""),"",Projetos!$K156*_xlfn.XLOOKUP(AV$2,Técnicos!$A$2:$A$100,IF(Projetos!BB156=1,Técnicos!$F$2:$F$100,IF(Projetos!BB156=2,Técnicos!$H$2:$H$100,Técnicos!$J$2:$J$100)),,0,1))</f>
        <v/>
      </c>
      <c r="AW157" s="15" t="str" cm="1">
        <f t="array" ref="AW157">IF(OR($B157="",AW$2=""),"",Projetos!$K156*_xlfn.XLOOKUP(AW$2,Técnicos!$A$2:$A$100,IF(Projetos!BC156=1,Técnicos!$F$2:$F$100,IF(Projetos!BC156=2,Técnicos!$H$2:$H$100,Técnicos!$J$2:$J$100)),,0,1))</f>
        <v/>
      </c>
      <c r="AX157" s="15" t="str" cm="1">
        <f t="array" ref="AX157">IF(OR($B157="",AX$2=""),"",Projetos!$K156*_xlfn.XLOOKUP(AX$2,Técnicos!$A$2:$A$100,IF(Projetos!BD156=1,Técnicos!$F$2:$F$100,IF(Projetos!BD156=2,Técnicos!$H$2:$H$100,Técnicos!$J$2:$J$100)),,0,1))</f>
        <v/>
      </c>
      <c r="AY157" s="15" t="str" cm="1">
        <f t="array" ref="AY157">IF(OR($B157="",AY$2=""),"",Projetos!$K156*_xlfn.XLOOKUP(AY$2,Técnicos!$A$2:$A$100,IF(Projetos!BE156=1,Técnicos!$F$2:$F$100,IF(Projetos!BE156=2,Técnicos!$H$2:$H$100,Técnicos!$J$2:$J$100)),,0,1))</f>
        <v/>
      </c>
      <c r="AZ157" s="15" t="str" cm="1">
        <f t="array" ref="AZ157">IF(OR($B157="",AZ$2=""),"",Projetos!$K156*_xlfn.XLOOKUP(AZ$2,Técnicos!$A$2:$A$100,IF(Projetos!BF156=1,Técnicos!$F$2:$F$100,IF(Projetos!BF156=2,Técnicos!$H$2:$H$100,Técnicos!$J$2:$J$100)),,0,1))</f>
        <v/>
      </c>
      <c r="BA157" s="15" t="str" cm="1">
        <f t="array" ref="BA157">IF(OR($B157="",BA$2=""),"",Projetos!$K156*_xlfn.XLOOKUP(BA$2,Técnicos!$A$2:$A$100,IF(Projetos!BG156=1,Técnicos!$F$2:$F$100,IF(Projetos!BG156=2,Técnicos!$H$2:$H$100,Técnicos!$J$2:$J$100)),,0,1))</f>
        <v/>
      </c>
      <c r="BB157" s="15" t="str" cm="1">
        <f t="array" ref="BB157">IF(OR($B157="",BB$2=""),"",Projetos!$K156*_xlfn.XLOOKUP(BB$2,Técnicos!$A$2:$A$100,IF(Projetos!BH156=1,Técnicos!$F$2:$F$100,IF(Projetos!BH156=2,Técnicos!$H$2:$H$100,Técnicos!$J$2:$J$100)),,0,1))</f>
        <v/>
      </c>
      <c r="BC157" s="15" t="str" cm="1">
        <f t="array" ref="BC157">IF(OR($B157="",BC$2=""),"",Projetos!$K156*_xlfn.XLOOKUP(BC$2,Técnicos!$A$2:$A$100,IF(Projetos!BI156=1,Técnicos!$F$2:$F$100,IF(Projetos!BI156=2,Técnicos!$H$2:$H$100,Técnicos!$J$2:$J$100)),,0,1))</f>
        <v/>
      </c>
      <c r="BD157" s="15" t="str" cm="1">
        <f t="array" ref="BD157">IF(OR($B157="",BD$2=""),"",Projetos!$K156*_xlfn.XLOOKUP(BD$2,Técnicos!$A$2:$A$100,IF(Projetos!BJ156=1,Técnicos!$F$2:$F$100,IF(Projetos!BJ156=2,Técnicos!$H$2:$H$100,Técnicos!$J$2:$J$100)),,0,1))</f>
        <v/>
      </c>
      <c r="BE157" s="15" t="str" cm="1">
        <f t="array" ref="BE157">IF(OR($B157="",BE$2=""),"",Projetos!$K156*_xlfn.XLOOKUP(BE$2,Técnicos!$A$2:$A$100,IF(Projetos!BK156=1,Técnicos!$F$2:$F$100,IF(Projetos!BK156=2,Técnicos!$H$2:$H$100,Técnicos!$J$2:$J$100)),,0,1))</f>
        <v/>
      </c>
      <c r="BF157" s="15" t="str" cm="1">
        <f t="array" ref="BF157">IF(OR($B157="",BF$2=""),"",Projetos!$K156*_xlfn.XLOOKUP(BF$2,Técnicos!$A$2:$A$100,IF(Projetos!BL156=1,Técnicos!$F$2:$F$100,IF(Projetos!BL156=2,Técnicos!$H$2:$H$100,Técnicos!$J$2:$J$100)),,0,1))</f>
        <v/>
      </c>
      <c r="BG157" s="15" t="str" cm="1">
        <f t="array" ref="BG157">IF(OR($B157="",BG$2=""),"",Projetos!$K156*_xlfn.XLOOKUP(BG$2,Técnicos!$A$2:$A$100,IF(Projetos!BM156=1,Técnicos!$F$2:$F$100,IF(Projetos!BM156=2,Técnicos!$H$2:$H$100,Técnicos!$J$2:$J$100)),,0,1))</f>
        <v/>
      </c>
      <c r="BH157" s="15" t="str" cm="1">
        <f t="array" ref="BH157">IF(OR($B157="",BH$2=""),"",Projetos!$K156*_xlfn.XLOOKUP(BH$2,Técnicos!$A$2:$A$100,IF(Projetos!BN156=1,Técnicos!$F$2:$F$100,IF(Projetos!BN156=2,Técnicos!$H$2:$H$100,Técnicos!$J$2:$J$100)),,0,1))</f>
        <v/>
      </c>
      <c r="BI157" s="15" t="str" cm="1">
        <f t="array" ref="BI157">IF(OR($B157="",BI$2=""),"",Projetos!$K156*_xlfn.XLOOKUP(BI$2,Técnicos!$A$2:$A$100,IF(Projetos!BO156=1,Técnicos!$F$2:$F$100,IF(Projetos!BO156=2,Técnicos!$H$2:$H$100,Técnicos!$J$2:$J$100)),,0,1))</f>
        <v/>
      </c>
      <c r="BJ157" s="15" t="str" cm="1">
        <f t="array" ref="BJ157">IF(OR($B157="",BJ$2=""),"",Projetos!$K156*_xlfn.XLOOKUP(BJ$2,Técnicos!$A$2:$A$100,IF(Projetos!BP156=1,Técnicos!$F$2:$F$100,IF(Projetos!BP156=2,Técnicos!$H$2:$H$100,Técnicos!$J$2:$J$100)),,0,1))</f>
        <v/>
      </c>
      <c r="BK157" s="15" t="str" cm="1">
        <f t="array" ref="BK157">IF(OR($B157="",BK$2=""),"",Projetos!$K156*_xlfn.XLOOKUP(BK$2,Técnicos!$A$2:$A$100,IF(Projetos!BQ156=1,Técnicos!$F$2:$F$100,IF(Projetos!BQ156=2,Técnicos!$H$2:$H$100,Técnicos!$J$2:$J$100)),,0,1))</f>
        <v/>
      </c>
      <c r="BL157" s="15" t="str" cm="1">
        <f t="array" ref="BL157">IF(OR($B157="",BL$2=""),"",Projetos!$K156*_xlfn.XLOOKUP(BL$2,Técnicos!$A$2:$A$100,IF(Projetos!BR156=1,Técnicos!$F$2:$F$100,IF(Projetos!BR156=2,Técnicos!$H$2:$H$100,Técnicos!$J$2:$J$100)),,0,1))</f>
        <v/>
      </c>
      <c r="BM157" s="15" t="str" cm="1">
        <f t="array" ref="BM157">IF(OR($B157="",BM$2=""),"",Projetos!$K156*_xlfn.XLOOKUP(BM$2,Técnicos!$A$2:$A$100,IF(Projetos!BS156=1,Técnicos!$F$2:$F$100,IF(Projetos!BS156=2,Técnicos!$H$2:$H$100,Técnicos!$J$2:$J$100)),,0,1))</f>
        <v/>
      </c>
      <c r="BN157" s="15" t="str" cm="1">
        <f t="array" ref="BN157">IF(OR($B157="",BN$2=""),"",Projetos!$K156*_xlfn.XLOOKUP(BN$2,Técnicos!$A$2:$A$100,IF(Projetos!BT156=1,Técnicos!$F$2:$F$100,IF(Projetos!BT156=2,Técnicos!$H$2:$H$100,Técnicos!$J$2:$J$100)),,0,1))</f>
        <v/>
      </c>
      <c r="BO157" s="15" t="str" cm="1">
        <f t="array" ref="BO157">IF(OR($B157="",BO$2=""),"",Projetos!$K156*_xlfn.XLOOKUP(BO$2,Técnicos!$A$2:$A$100,IF(Projetos!BU156=1,Técnicos!$F$2:$F$100,IF(Projetos!BU156=2,Técnicos!$H$2:$H$100,Técnicos!$J$2:$J$100)),,0,1))</f>
        <v/>
      </c>
      <c r="BP157" s="15" t="str" cm="1">
        <f t="array" ref="BP157">IF(OR($B157="",BP$2=""),"",Projetos!$K156*_xlfn.XLOOKUP(BP$2,Técnicos!$A$2:$A$100,IF(Projetos!BV156=1,Técnicos!$F$2:$F$100,IF(Projetos!BV156=2,Técnicos!$H$2:$H$100,Técnicos!$J$2:$J$100)),,0,1))</f>
        <v/>
      </c>
      <c r="BQ157" s="15" t="str" cm="1">
        <f t="array" ref="BQ157">IF(OR($B157="",BQ$2=""),"",Projetos!$K156*_xlfn.XLOOKUP(BQ$2,Técnicos!$A$2:$A$100,IF(Projetos!BW156=1,Técnicos!$F$2:$F$100,IF(Projetos!BW156=2,Técnicos!$H$2:$H$100,Técnicos!$J$2:$J$100)),,0,1))</f>
        <v/>
      </c>
    </row>
    <row r="158" spans="3:69" x14ac:dyDescent="0.25">
      <c r="C158" s="15" t="str" cm="1">
        <f t="array" ref="C158">IF(OR($B158="",C$2=""),"",Projetos!$K157*_xlfn.XLOOKUP(C$2,Técnicos!$A$2:$A$100,IF(Projetos!I157=1,Técnicos!$F$2:$F$100,IF(Projetos!I157=2,Técnicos!$H$2:$H$100,Técnicos!$J$2:$J$100)),,0,1))</f>
        <v/>
      </c>
      <c r="D158" s="15" t="str" cm="1">
        <f t="array" ref="D158">IF(OR($B158="",D$2=""),"",Projetos!$K157*_xlfn.XLOOKUP(D$2,Técnicos!$A$2:$A$100,IF(Projetos!J157=1,Técnicos!$F$2:$F$100,IF(Projetos!J157=2,Técnicos!$H$2:$H$100,Técnicos!$J$2:$J$100)),,0,1))</f>
        <v/>
      </c>
      <c r="E158" s="15" t="str" cm="1">
        <f t="array" ref="E158">IF(OR($B158="",E$2=""),"",Projetos!$K157*_xlfn.XLOOKUP(E$2,Técnicos!$A$2:$A$100,IF(Projetos!K157=1,Técnicos!$F$2:$F$100,IF(Projetos!K157=2,Técnicos!$H$2:$H$100,Técnicos!$J$2:$J$100)),,0,1))</f>
        <v/>
      </c>
      <c r="F158" s="15" t="str" cm="1">
        <f t="array" ref="F158">IF(OR($B158="",F$2=""),"",Projetos!$K157*_xlfn.XLOOKUP(F$2,Técnicos!$A$2:$A$100,IF(Projetos!L157=1,Técnicos!$F$2:$F$100,IF(Projetos!L157=2,Técnicos!$H$2:$H$100,Técnicos!$J$2:$J$100)),,0,1))</f>
        <v/>
      </c>
      <c r="G158" s="15" t="str" cm="1">
        <f t="array" ref="G158">IF(OR($B158="",G$2=""),"",Projetos!$K157*_xlfn.XLOOKUP(G$2,Técnicos!$A$2:$A$100,IF(Projetos!M157=1,Técnicos!$F$2:$F$100,IF(Projetos!M157=2,Técnicos!$H$2:$H$100,Técnicos!$J$2:$J$100)),,0,1))</f>
        <v/>
      </c>
      <c r="H158" s="15" t="str" cm="1">
        <f t="array" ref="H158">IF(OR($B158="",H$2=""),"",Projetos!$K157*_xlfn.XLOOKUP(H$2,Técnicos!$A$2:$A$100,IF(Projetos!N157=1,Técnicos!$F$2:$F$100,IF(Projetos!N157=2,Técnicos!$H$2:$H$100,Técnicos!$J$2:$J$100)),,0,1))</f>
        <v/>
      </c>
      <c r="I158" s="15" t="str" cm="1">
        <f t="array" ref="I158">IF(OR($B158="",I$2=""),"",Projetos!$K157*_xlfn.XLOOKUP(I$2,Técnicos!$A$2:$A$100,IF(Projetos!O157=1,Técnicos!$F$2:$F$100,IF(Projetos!O157=2,Técnicos!$H$2:$H$100,Técnicos!$J$2:$J$100)),,0,1))</f>
        <v/>
      </c>
      <c r="J158" s="15" t="str" cm="1">
        <f t="array" ref="J158">IF(OR($B158="",J$2=""),"",Projetos!$K157*_xlfn.XLOOKUP(J$2,Técnicos!$A$2:$A$100,IF(Projetos!P157=1,Técnicos!$F$2:$F$100,IF(Projetos!P157=2,Técnicos!$H$2:$H$100,Técnicos!$J$2:$J$100)),,0,1))</f>
        <v/>
      </c>
      <c r="K158" s="15" t="str" cm="1">
        <f t="array" ref="K158">IF(OR($B158="",K$2=""),"",Projetos!$K157*_xlfn.XLOOKUP(K$2,Técnicos!$A$2:$A$100,IF(Projetos!Q157=1,Técnicos!$F$2:$F$100,IF(Projetos!Q157=2,Técnicos!$H$2:$H$100,Técnicos!$J$2:$J$100)),,0,1))</f>
        <v/>
      </c>
      <c r="L158" s="15" t="str" cm="1">
        <f t="array" ref="L158">IF(OR($B158="",L$2=""),"",Projetos!$K157*_xlfn.XLOOKUP(L$2,Técnicos!$A$2:$A$100,IF(Projetos!R157=1,Técnicos!$F$2:$F$100,IF(Projetos!R157=2,Técnicos!$H$2:$H$100,Técnicos!$J$2:$J$100)),,0,1))</f>
        <v/>
      </c>
      <c r="M158" s="15" t="str" cm="1">
        <f t="array" ref="M158">IF(OR($B158="",M$2=""),"",Projetos!$K157*_xlfn.XLOOKUP(M$2,Técnicos!$A$2:$A$100,IF(Projetos!S157=1,Técnicos!$F$2:$F$100,IF(Projetos!S157=2,Técnicos!$H$2:$H$100,Técnicos!$J$2:$J$100)),,0,1))</f>
        <v/>
      </c>
      <c r="N158" s="15" t="str" cm="1">
        <f t="array" ref="N158">IF(OR($B158="",N$2=""),"",Projetos!$K157*_xlfn.XLOOKUP(N$2,Técnicos!$A$2:$A$100,IF(Projetos!T157=1,Técnicos!$F$2:$F$100,IF(Projetos!T157=2,Técnicos!$H$2:$H$100,Técnicos!$J$2:$J$100)),,0,1))</f>
        <v/>
      </c>
      <c r="O158" s="15" t="str" cm="1">
        <f t="array" ref="O158">IF(OR($B158="",O$2=""),"",Projetos!$K157*_xlfn.XLOOKUP(O$2,Técnicos!$A$2:$A$100,IF(Projetos!U157=1,Técnicos!$F$2:$F$100,IF(Projetos!U157=2,Técnicos!$H$2:$H$100,Técnicos!$J$2:$J$100)),,0,1))</f>
        <v/>
      </c>
      <c r="P158" s="15" t="str" cm="1">
        <f t="array" ref="P158">IF(OR($B158="",P$2=""),"",Projetos!$K157*_xlfn.XLOOKUP(P$2,Técnicos!$A$2:$A$100,IF(Projetos!V157=1,Técnicos!$F$2:$F$100,IF(Projetos!V157=2,Técnicos!$H$2:$H$100,Técnicos!$J$2:$J$100)),,0,1))</f>
        <v/>
      </c>
      <c r="Q158" s="15" t="str" cm="1">
        <f t="array" ref="Q158">IF(OR($B158="",Q$2=""),"",Projetos!$K157*_xlfn.XLOOKUP(Q$2,Técnicos!$A$2:$A$100,IF(Projetos!W157=1,Técnicos!$F$2:$F$100,IF(Projetos!W157=2,Técnicos!$H$2:$H$100,Técnicos!$J$2:$J$100)),,0,1))</f>
        <v/>
      </c>
      <c r="R158" s="15" t="str" cm="1">
        <f t="array" ref="R158">IF(OR($B158="",R$2=""),"",Projetos!$K157*_xlfn.XLOOKUP(R$2,Técnicos!$A$2:$A$100,IF(Projetos!X157=1,Técnicos!$F$2:$F$100,IF(Projetos!X157=2,Técnicos!$H$2:$H$100,Técnicos!$J$2:$J$100)),,0,1))</f>
        <v/>
      </c>
      <c r="S158" s="15" t="str" cm="1">
        <f t="array" ref="S158">IF(OR($B158="",S$2=""),"",Projetos!$K157*_xlfn.XLOOKUP(S$2,Técnicos!$A$2:$A$100,IF(Projetos!Y157=1,Técnicos!$F$2:$F$100,IF(Projetos!Y157=2,Técnicos!$H$2:$H$100,Técnicos!$J$2:$J$100)),,0,1))</f>
        <v/>
      </c>
      <c r="T158" s="15" t="str" cm="1">
        <f t="array" ref="T158">IF(OR($B158="",T$2=""),"",Projetos!$K157*_xlfn.XLOOKUP(T$2,Técnicos!$A$2:$A$100,IF(Projetos!Z157=1,Técnicos!$F$2:$F$100,IF(Projetos!Z157=2,Técnicos!$H$2:$H$100,Técnicos!$J$2:$J$100)),,0,1))</f>
        <v/>
      </c>
      <c r="U158" s="15" t="str" cm="1">
        <f t="array" ref="U158">IF(OR($B158="",U$2=""),"",Projetos!$K157*_xlfn.XLOOKUP(U$2,Técnicos!$A$2:$A$100,IF(Projetos!AA157=1,Técnicos!$F$2:$F$100,IF(Projetos!AA157=2,Técnicos!$H$2:$H$100,Técnicos!$J$2:$J$100)),,0,1))</f>
        <v/>
      </c>
      <c r="V158" s="15" t="str" cm="1">
        <f t="array" ref="V158">IF(OR($B158="",V$2=""),"",Projetos!$K157*_xlfn.XLOOKUP(V$2,Técnicos!$A$2:$A$100,IF(Projetos!AB157=1,Técnicos!$F$2:$F$100,IF(Projetos!AB157=2,Técnicos!$H$2:$H$100,Técnicos!$J$2:$J$100)),,0,1))</f>
        <v/>
      </c>
      <c r="W158" s="15" t="str" cm="1">
        <f t="array" ref="W158">IF(OR($B158="",W$2=""),"",Projetos!$K157*_xlfn.XLOOKUP(W$2,Técnicos!$A$2:$A$100,IF(Projetos!AC157=1,Técnicos!$F$2:$F$100,IF(Projetos!AC157=2,Técnicos!$H$2:$H$100,Técnicos!$J$2:$J$100)),,0,1))</f>
        <v/>
      </c>
      <c r="X158" s="15" t="str" cm="1">
        <f t="array" ref="X158">IF(OR($B158="",X$2=""),"",Projetos!$K157*_xlfn.XLOOKUP(X$2,Técnicos!$A$2:$A$100,IF(Projetos!AD157=1,Técnicos!$F$2:$F$100,IF(Projetos!AD157=2,Técnicos!$H$2:$H$100,Técnicos!$J$2:$J$100)),,0,1))</f>
        <v/>
      </c>
      <c r="Y158" s="15" t="str" cm="1">
        <f t="array" ref="Y158">IF(OR($B158="",Y$2=""),"",Projetos!$K157*_xlfn.XLOOKUP(Y$2,Técnicos!$A$2:$A$100,IF(Projetos!AE157=1,Técnicos!$F$2:$F$100,IF(Projetos!AE157=2,Técnicos!$H$2:$H$100,Técnicos!$J$2:$J$100)),,0,1))</f>
        <v/>
      </c>
      <c r="Z158" s="15" t="str" cm="1">
        <f t="array" ref="Z158">IF(OR($B158="",Z$2=""),"",Projetos!$K157*_xlfn.XLOOKUP(Z$2,Técnicos!$A$2:$A$100,IF(Projetos!AF157=1,Técnicos!$F$2:$F$100,IF(Projetos!AF157=2,Técnicos!$H$2:$H$100,Técnicos!$J$2:$J$100)),,0,1))</f>
        <v/>
      </c>
      <c r="AA158" s="15" t="str" cm="1">
        <f t="array" ref="AA158">IF(OR($B158="",AA$2=""),"",Projetos!$K157*_xlfn.XLOOKUP(AA$2,Técnicos!$A$2:$A$100,IF(Projetos!AG157=1,Técnicos!$F$2:$F$100,IF(Projetos!AG157=2,Técnicos!$H$2:$H$100,Técnicos!$J$2:$J$100)),,0,1))</f>
        <v/>
      </c>
      <c r="AB158" s="15" t="str" cm="1">
        <f t="array" ref="AB158">IF(OR($B158="",AB$2=""),"",Projetos!$K157*_xlfn.XLOOKUP(AB$2,Técnicos!$A$2:$A$100,IF(Projetos!AH157=1,Técnicos!$F$2:$F$100,IF(Projetos!AH157=2,Técnicos!$H$2:$H$100,Técnicos!$J$2:$J$100)),,0,1))</f>
        <v/>
      </c>
      <c r="AC158" s="15" t="str" cm="1">
        <f t="array" ref="AC158">IF(OR($B158="",AC$2=""),"",Projetos!$K157*_xlfn.XLOOKUP(AC$2,Técnicos!$A$2:$A$100,IF(Projetos!AI157=1,Técnicos!$F$2:$F$100,IF(Projetos!AI157=2,Técnicos!$H$2:$H$100,Técnicos!$J$2:$J$100)),,0,1))</f>
        <v/>
      </c>
      <c r="AD158" s="15" t="str" cm="1">
        <f t="array" ref="AD158">IF(OR($B158="",AD$2=""),"",Projetos!$K157*_xlfn.XLOOKUP(AD$2,Técnicos!$A$2:$A$100,IF(Projetos!AJ157=1,Técnicos!$F$2:$F$100,IF(Projetos!AJ157=2,Técnicos!$H$2:$H$100,Técnicos!$J$2:$J$100)),,0,1))</f>
        <v/>
      </c>
      <c r="AE158" s="15" t="str" cm="1">
        <f t="array" ref="AE158">IF(OR($B158="",AE$2=""),"",Projetos!$K157*_xlfn.XLOOKUP(AE$2,Técnicos!$A$2:$A$100,IF(Projetos!AK157=1,Técnicos!$F$2:$F$100,IF(Projetos!AK157=2,Técnicos!$H$2:$H$100,Técnicos!$J$2:$J$100)),,0,1))</f>
        <v/>
      </c>
      <c r="AF158" s="15" t="str" cm="1">
        <f t="array" ref="AF158">IF(OR($B158="",AF$2=""),"",Projetos!$K157*_xlfn.XLOOKUP(AF$2,Técnicos!$A$2:$A$100,IF(Projetos!AL157=1,Técnicos!$F$2:$F$100,IF(Projetos!AL157=2,Técnicos!$H$2:$H$100,Técnicos!$J$2:$J$100)),,0,1))</f>
        <v/>
      </c>
      <c r="AG158" s="15" t="str" cm="1">
        <f t="array" ref="AG158">IF(OR($B158="",AG$2=""),"",Projetos!$K157*_xlfn.XLOOKUP(AG$2,Técnicos!$A$2:$A$100,IF(Projetos!AM157=1,Técnicos!$F$2:$F$100,IF(Projetos!AM157=2,Técnicos!$H$2:$H$100,Técnicos!$J$2:$J$100)),,0,1))</f>
        <v/>
      </c>
      <c r="AH158" s="15" t="str" cm="1">
        <f t="array" ref="AH158">IF(OR($B158="",AH$2=""),"",Projetos!$K157*_xlfn.XLOOKUP(AH$2,Técnicos!$A$2:$A$100,IF(Projetos!AN157=1,Técnicos!$F$2:$F$100,IF(Projetos!AN157=2,Técnicos!$H$2:$H$100,Técnicos!$J$2:$J$100)),,0,1))</f>
        <v/>
      </c>
      <c r="AI158" s="15" t="str" cm="1">
        <f t="array" ref="AI158">IF(OR($B158="",AI$2=""),"",Projetos!$K157*_xlfn.XLOOKUP(AI$2,Técnicos!$A$2:$A$100,IF(Projetos!AO157=1,Técnicos!$F$2:$F$100,IF(Projetos!AO157=2,Técnicos!$H$2:$H$100,Técnicos!$J$2:$J$100)),,0,1))</f>
        <v/>
      </c>
      <c r="AJ158" s="15" t="str" cm="1">
        <f t="array" ref="AJ158">IF(OR($B158="",AJ$2=""),"",Projetos!$K157*_xlfn.XLOOKUP(AJ$2,Técnicos!$A$2:$A$100,IF(Projetos!AP157=1,Técnicos!$F$2:$F$100,IF(Projetos!AP157=2,Técnicos!$H$2:$H$100,Técnicos!$J$2:$J$100)),,0,1))</f>
        <v/>
      </c>
      <c r="AK158" s="15" t="str" cm="1">
        <f t="array" ref="AK158">IF(OR($B158="",AK$2=""),"",Projetos!$K157*_xlfn.XLOOKUP(AK$2,Técnicos!$A$2:$A$100,IF(Projetos!AQ157=1,Técnicos!$F$2:$F$100,IF(Projetos!AQ157=2,Técnicos!$H$2:$H$100,Técnicos!$J$2:$J$100)),,0,1))</f>
        <v/>
      </c>
      <c r="AL158" s="15" t="str" cm="1">
        <f t="array" ref="AL158">IF(OR($B158="",AL$2=""),"",Projetos!$K157*_xlfn.XLOOKUP(AL$2,Técnicos!$A$2:$A$100,IF(Projetos!AR157=1,Técnicos!$F$2:$F$100,IF(Projetos!AR157=2,Técnicos!$H$2:$H$100,Técnicos!$J$2:$J$100)),,0,1))</f>
        <v/>
      </c>
      <c r="AM158" s="15" t="str" cm="1">
        <f t="array" ref="AM158">IF(OR($B158="",AM$2=""),"",Projetos!$K157*_xlfn.XLOOKUP(AM$2,Técnicos!$A$2:$A$100,IF(Projetos!AS157=1,Técnicos!$F$2:$F$100,IF(Projetos!AS157=2,Técnicos!$H$2:$H$100,Técnicos!$J$2:$J$100)),,0,1))</f>
        <v/>
      </c>
      <c r="AN158" s="15" t="str" cm="1">
        <f t="array" ref="AN158">IF(OR($B158="",AN$2=""),"",Projetos!$K157*_xlfn.XLOOKUP(AN$2,Técnicos!$A$2:$A$100,IF(Projetos!AT157=1,Técnicos!$F$2:$F$100,IF(Projetos!AT157=2,Técnicos!$H$2:$H$100,Técnicos!$J$2:$J$100)),,0,1))</f>
        <v/>
      </c>
      <c r="AO158" s="15" t="str" cm="1">
        <f t="array" ref="AO158">IF(OR($B158="",AO$2=""),"",Projetos!$K157*_xlfn.XLOOKUP(AO$2,Técnicos!$A$2:$A$100,IF(Projetos!AU157=1,Técnicos!$F$2:$F$100,IF(Projetos!AU157=2,Técnicos!$H$2:$H$100,Técnicos!$J$2:$J$100)),,0,1))</f>
        <v/>
      </c>
      <c r="AP158" s="15" t="str" cm="1">
        <f t="array" ref="AP158">IF(OR($B158="",AP$2=""),"",Projetos!$K157*_xlfn.XLOOKUP(AP$2,Técnicos!$A$2:$A$100,IF(Projetos!AV157=1,Técnicos!$F$2:$F$100,IF(Projetos!AV157=2,Técnicos!$H$2:$H$100,Técnicos!$J$2:$J$100)),,0,1))</f>
        <v/>
      </c>
      <c r="AQ158" s="15" t="str" cm="1">
        <f t="array" ref="AQ158">IF(OR($B158="",AQ$2=""),"",Projetos!$K157*_xlfn.XLOOKUP(AQ$2,Técnicos!$A$2:$A$100,IF(Projetos!AW157=1,Técnicos!$F$2:$F$100,IF(Projetos!AW157=2,Técnicos!$H$2:$H$100,Técnicos!$J$2:$J$100)),,0,1))</f>
        <v/>
      </c>
      <c r="AR158" s="15" t="str" cm="1">
        <f t="array" ref="AR158">IF(OR($B158="",AR$2=""),"",Projetos!$K157*_xlfn.XLOOKUP(AR$2,Técnicos!$A$2:$A$100,IF(Projetos!AX157=1,Técnicos!$F$2:$F$100,IF(Projetos!AX157=2,Técnicos!$H$2:$H$100,Técnicos!$J$2:$J$100)),,0,1))</f>
        <v/>
      </c>
      <c r="AS158" s="15" t="str" cm="1">
        <f t="array" ref="AS158">IF(OR($B158="",AS$2=""),"",Projetos!$K157*_xlfn.XLOOKUP(AS$2,Técnicos!$A$2:$A$100,IF(Projetos!AY157=1,Técnicos!$F$2:$F$100,IF(Projetos!AY157=2,Técnicos!$H$2:$H$100,Técnicos!$J$2:$J$100)),,0,1))</f>
        <v/>
      </c>
      <c r="AT158" s="15" t="str" cm="1">
        <f t="array" ref="AT158">IF(OR($B158="",AT$2=""),"",Projetos!$K157*_xlfn.XLOOKUP(AT$2,Técnicos!$A$2:$A$100,IF(Projetos!AZ157=1,Técnicos!$F$2:$F$100,IF(Projetos!AZ157=2,Técnicos!$H$2:$H$100,Técnicos!$J$2:$J$100)),,0,1))</f>
        <v/>
      </c>
      <c r="AU158" s="15" t="str" cm="1">
        <f t="array" ref="AU158">IF(OR($B158="",AU$2=""),"",Projetos!$K157*_xlfn.XLOOKUP(AU$2,Técnicos!$A$2:$A$100,IF(Projetos!BA157=1,Técnicos!$F$2:$F$100,IF(Projetos!BA157=2,Técnicos!$H$2:$H$100,Técnicos!$J$2:$J$100)),,0,1))</f>
        <v/>
      </c>
      <c r="AV158" s="15" t="str" cm="1">
        <f t="array" ref="AV158">IF(OR($B158="",AV$2=""),"",Projetos!$K157*_xlfn.XLOOKUP(AV$2,Técnicos!$A$2:$A$100,IF(Projetos!BB157=1,Técnicos!$F$2:$F$100,IF(Projetos!BB157=2,Técnicos!$H$2:$H$100,Técnicos!$J$2:$J$100)),,0,1))</f>
        <v/>
      </c>
      <c r="AW158" s="15" t="str" cm="1">
        <f t="array" ref="AW158">IF(OR($B158="",AW$2=""),"",Projetos!$K157*_xlfn.XLOOKUP(AW$2,Técnicos!$A$2:$A$100,IF(Projetos!BC157=1,Técnicos!$F$2:$F$100,IF(Projetos!BC157=2,Técnicos!$H$2:$H$100,Técnicos!$J$2:$J$100)),,0,1))</f>
        <v/>
      </c>
      <c r="AX158" s="15" t="str" cm="1">
        <f t="array" ref="AX158">IF(OR($B158="",AX$2=""),"",Projetos!$K157*_xlfn.XLOOKUP(AX$2,Técnicos!$A$2:$A$100,IF(Projetos!BD157=1,Técnicos!$F$2:$F$100,IF(Projetos!BD157=2,Técnicos!$H$2:$H$100,Técnicos!$J$2:$J$100)),,0,1))</f>
        <v/>
      </c>
      <c r="AY158" s="15" t="str" cm="1">
        <f t="array" ref="AY158">IF(OR($B158="",AY$2=""),"",Projetos!$K157*_xlfn.XLOOKUP(AY$2,Técnicos!$A$2:$A$100,IF(Projetos!BE157=1,Técnicos!$F$2:$F$100,IF(Projetos!BE157=2,Técnicos!$H$2:$H$100,Técnicos!$J$2:$J$100)),,0,1))</f>
        <v/>
      </c>
      <c r="AZ158" s="15" t="str" cm="1">
        <f t="array" ref="AZ158">IF(OR($B158="",AZ$2=""),"",Projetos!$K157*_xlfn.XLOOKUP(AZ$2,Técnicos!$A$2:$A$100,IF(Projetos!BF157=1,Técnicos!$F$2:$F$100,IF(Projetos!BF157=2,Técnicos!$H$2:$H$100,Técnicos!$J$2:$J$100)),,0,1))</f>
        <v/>
      </c>
      <c r="BA158" s="15" t="str" cm="1">
        <f t="array" ref="BA158">IF(OR($B158="",BA$2=""),"",Projetos!$K157*_xlfn.XLOOKUP(BA$2,Técnicos!$A$2:$A$100,IF(Projetos!BG157=1,Técnicos!$F$2:$F$100,IF(Projetos!BG157=2,Técnicos!$H$2:$H$100,Técnicos!$J$2:$J$100)),,0,1))</f>
        <v/>
      </c>
      <c r="BB158" s="15" t="str" cm="1">
        <f t="array" ref="BB158">IF(OR($B158="",BB$2=""),"",Projetos!$K157*_xlfn.XLOOKUP(BB$2,Técnicos!$A$2:$A$100,IF(Projetos!BH157=1,Técnicos!$F$2:$F$100,IF(Projetos!BH157=2,Técnicos!$H$2:$H$100,Técnicos!$J$2:$J$100)),,0,1))</f>
        <v/>
      </c>
      <c r="BC158" s="15" t="str" cm="1">
        <f t="array" ref="BC158">IF(OR($B158="",BC$2=""),"",Projetos!$K157*_xlfn.XLOOKUP(BC$2,Técnicos!$A$2:$A$100,IF(Projetos!BI157=1,Técnicos!$F$2:$F$100,IF(Projetos!BI157=2,Técnicos!$H$2:$H$100,Técnicos!$J$2:$J$100)),,0,1))</f>
        <v/>
      </c>
      <c r="BD158" s="15" t="str" cm="1">
        <f t="array" ref="BD158">IF(OR($B158="",BD$2=""),"",Projetos!$K157*_xlfn.XLOOKUP(BD$2,Técnicos!$A$2:$A$100,IF(Projetos!BJ157=1,Técnicos!$F$2:$F$100,IF(Projetos!BJ157=2,Técnicos!$H$2:$H$100,Técnicos!$J$2:$J$100)),,0,1))</f>
        <v/>
      </c>
      <c r="BE158" s="15" t="str" cm="1">
        <f t="array" ref="BE158">IF(OR($B158="",BE$2=""),"",Projetos!$K157*_xlfn.XLOOKUP(BE$2,Técnicos!$A$2:$A$100,IF(Projetos!BK157=1,Técnicos!$F$2:$F$100,IF(Projetos!BK157=2,Técnicos!$H$2:$H$100,Técnicos!$J$2:$J$100)),,0,1))</f>
        <v/>
      </c>
      <c r="BF158" s="15" t="str" cm="1">
        <f t="array" ref="BF158">IF(OR($B158="",BF$2=""),"",Projetos!$K157*_xlfn.XLOOKUP(BF$2,Técnicos!$A$2:$A$100,IF(Projetos!BL157=1,Técnicos!$F$2:$F$100,IF(Projetos!BL157=2,Técnicos!$H$2:$H$100,Técnicos!$J$2:$J$100)),,0,1))</f>
        <v/>
      </c>
      <c r="BG158" s="15" t="str" cm="1">
        <f t="array" ref="BG158">IF(OR($B158="",BG$2=""),"",Projetos!$K157*_xlfn.XLOOKUP(BG$2,Técnicos!$A$2:$A$100,IF(Projetos!BM157=1,Técnicos!$F$2:$F$100,IF(Projetos!BM157=2,Técnicos!$H$2:$H$100,Técnicos!$J$2:$J$100)),,0,1))</f>
        <v/>
      </c>
      <c r="BH158" s="15" t="str" cm="1">
        <f t="array" ref="BH158">IF(OR($B158="",BH$2=""),"",Projetos!$K157*_xlfn.XLOOKUP(BH$2,Técnicos!$A$2:$A$100,IF(Projetos!BN157=1,Técnicos!$F$2:$F$100,IF(Projetos!BN157=2,Técnicos!$H$2:$H$100,Técnicos!$J$2:$J$100)),,0,1))</f>
        <v/>
      </c>
      <c r="BI158" s="15" t="str" cm="1">
        <f t="array" ref="BI158">IF(OR($B158="",BI$2=""),"",Projetos!$K157*_xlfn.XLOOKUP(BI$2,Técnicos!$A$2:$A$100,IF(Projetos!BO157=1,Técnicos!$F$2:$F$100,IF(Projetos!BO157=2,Técnicos!$H$2:$H$100,Técnicos!$J$2:$J$100)),,0,1))</f>
        <v/>
      </c>
      <c r="BJ158" s="15" t="str" cm="1">
        <f t="array" ref="BJ158">IF(OR($B158="",BJ$2=""),"",Projetos!$K157*_xlfn.XLOOKUP(BJ$2,Técnicos!$A$2:$A$100,IF(Projetos!BP157=1,Técnicos!$F$2:$F$100,IF(Projetos!BP157=2,Técnicos!$H$2:$H$100,Técnicos!$J$2:$J$100)),,0,1))</f>
        <v/>
      </c>
      <c r="BK158" s="15" t="str" cm="1">
        <f t="array" ref="BK158">IF(OR($B158="",BK$2=""),"",Projetos!$K157*_xlfn.XLOOKUP(BK$2,Técnicos!$A$2:$A$100,IF(Projetos!BQ157=1,Técnicos!$F$2:$F$100,IF(Projetos!BQ157=2,Técnicos!$H$2:$H$100,Técnicos!$J$2:$J$100)),,0,1))</f>
        <v/>
      </c>
      <c r="BL158" s="15" t="str" cm="1">
        <f t="array" ref="BL158">IF(OR($B158="",BL$2=""),"",Projetos!$K157*_xlfn.XLOOKUP(BL$2,Técnicos!$A$2:$A$100,IF(Projetos!BR157=1,Técnicos!$F$2:$F$100,IF(Projetos!BR157=2,Técnicos!$H$2:$H$100,Técnicos!$J$2:$J$100)),,0,1))</f>
        <v/>
      </c>
      <c r="BM158" s="15" t="str" cm="1">
        <f t="array" ref="BM158">IF(OR($B158="",BM$2=""),"",Projetos!$K157*_xlfn.XLOOKUP(BM$2,Técnicos!$A$2:$A$100,IF(Projetos!BS157=1,Técnicos!$F$2:$F$100,IF(Projetos!BS157=2,Técnicos!$H$2:$H$100,Técnicos!$J$2:$J$100)),,0,1))</f>
        <v/>
      </c>
      <c r="BN158" s="15" t="str" cm="1">
        <f t="array" ref="BN158">IF(OR($B158="",BN$2=""),"",Projetos!$K157*_xlfn.XLOOKUP(BN$2,Técnicos!$A$2:$A$100,IF(Projetos!BT157=1,Técnicos!$F$2:$F$100,IF(Projetos!BT157=2,Técnicos!$H$2:$H$100,Técnicos!$J$2:$J$100)),,0,1))</f>
        <v/>
      </c>
      <c r="BO158" s="15" t="str" cm="1">
        <f t="array" ref="BO158">IF(OR($B158="",BO$2=""),"",Projetos!$K157*_xlfn.XLOOKUP(BO$2,Técnicos!$A$2:$A$100,IF(Projetos!BU157=1,Técnicos!$F$2:$F$100,IF(Projetos!BU157=2,Técnicos!$H$2:$H$100,Técnicos!$J$2:$J$100)),,0,1))</f>
        <v/>
      </c>
      <c r="BP158" s="15" t="str" cm="1">
        <f t="array" ref="BP158">IF(OR($B158="",BP$2=""),"",Projetos!$K157*_xlfn.XLOOKUP(BP$2,Técnicos!$A$2:$A$100,IF(Projetos!BV157=1,Técnicos!$F$2:$F$100,IF(Projetos!BV157=2,Técnicos!$H$2:$H$100,Técnicos!$J$2:$J$100)),,0,1))</f>
        <v/>
      </c>
      <c r="BQ158" s="15" t="str" cm="1">
        <f t="array" ref="BQ158">IF(OR($B158="",BQ$2=""),"",Projetos!$K157*_xlfn.XLOOKUP(BQ$2,Técnicos!$A$2:$A$100,IF(Projetos!BW157=1,Técnicos!$F$2:$F$100,IF(Projetos!BW157=2,Técnicos!$H$2:$H$100,Técnicos!$J$2:$J$100)),,0,1))</f>
        <v/>
      </c>
    </row>
    <row r="159" spans="3:69" x14ac:dyDescent="0.25">
      <c r="C159" s="15" t="str" cm="1">
        <f t="array" ref="C159">IF(OR($B159="",C$2=""),"",Projetos!$K158*_xlfn.XLOOKUP(C$2,Técnicos!$A$2:$A$100,IF(Projetos!I158=1,Técnicos!$F$2:$F$100,IF(Projetos!I158=2,Técnicos!$H$2:$H$100,Técnicos!$J$2:$J$100)),,0,1))</f>
        <v/>
      </c>
      <c r="D159" s="15" t="str" cm="1">
        <f t="array" ref="D159">IF(OR($B159="",D$2=""),"",Projetos!$K158*_xlfn.XLOOKUP(D$2,Técnicos!$A$2:$A$100,IF(Projetos!J158=1,Técnicos!$F$2:$F$100,IF(Projetos!J158=2,Técnicos!$H$2:$H$100,Técnicos!$J$2:$J$100)),,0,1))</f>
        <v/>
      </c>
      <c r="E159" s="15" t="str" cm="1">
        <f t="array" ref="E159">IF(OR($B159="",E$2=""),"",Projetos!$K158*_xlfn.XLOOKUP(E$2,Técnicos!$A$2:$A$100,IF(Projetos!K158=1,Técnicos!$F$2:$F$100,IF(Projetos!K158=2,Técnicos!$H$2:$H$100,Técnicos!$J$2:$J$100)),,0,1))</f>
        <v/>
      </c>
      <c r="F159" s="15" t="str" cm="1">
        <f t="array" ref="F159">IF(OR($B159="",F$2=""),"",Projetos!$K158*_xlfn.XLOOKUP(F$2,Técnicos!$A$2:$A$100,IF(Projetos!L158=1,Técnicos!$F$2:$F$100,IF(Projetos!L158=2,Técnicos!$H$2:$H$100,Técnicos!$J$2:$J$100)),,0,1))</f>
        <v/>
      </c>
      <c r="G159" s="15" t="str" cm="1">
        <f t="array" ref="G159">IF(OR($B159="",G$2=""),"",Projetos!$K158*_xlfn.XLOOKUP(G$2,Técnicos!$A$2:$A$100,IF(Projetos!M158=1,Técnicos!$F$2:$F$100,IF(Projetos!M158=2,Técnicos!$H$2:$H$100,Técnicos!$J$2:$J$100)),,0,1))</f>
        <v/>
      </c>
      <c r="H159" s="15" t="str" cm="1">
        <f t="array" ref="H159">IF(OR($B159="",H$2=""),"",Projetos!$K158*_xlfn.XLOOKUP(H$2,Técnicos!$A$2:$A$100,IF(Projetos!N158=1,Técnicos!$F$2:$F$100,IF(Projetos!N158=2,Técnicos!$H$2:$H$100,Técnicos!$J$2:$J$100)),,0,1))</f>
        <v/>
      </c>
      <c r="I159" s="15" t="str" cm="1">
        <f t="array" ref="I159">IF(OR($B159="",I$2=""),"",Projetos!$K158*_xlfn.XLOOKUP(I$2,Técnicos!$A$2:$A$100,IF(Projetos!O158=1,Técnicos!$F$2:$F$100,IF(Projetos!O158=2,Técnicos!$H$2:$H$100,Técnicos!$J$2:$J$100)),,0,1))</f>
        <v/>
      </c>
      <c r="J159" s="15" t="str" cm="1">
        <f t="array" ref="J159">IF(OR($B159="",J$2=""),"",Projetos!$K158*_xlfn.XLOOKUP(J$2,Técnicos!$A$2:$A$100,IF(Projetos!P158=1,Técnicos!$F$2:$F$100,IF(Projetos!P158=2,Técnicos!$H$2:$H$100,Técnicos!$J$2:$J$100)),,0,1))</f>
        <v/>
      </c>
      <c r="K159" s="15" t="str" cm="1">
        <f t="array" ref="K159">IF(OR($B159="",K$2=""),"",Projetos!$K158*_xlfn.XLOOKUP(K$2,Técnicos!$A$2:$A$100,IF(Projetos!Q158=1,Técnicos!$F$2:$F$100,IF(Projetos!Q158=2,Técnicos!$H$2:$H$100,Técnicos!$J$2:$J$100)),,0,1))</f>
        <v/>
      </c>
      <c r="L159" s="15" t="str" cm="1">
        <f t="array" ref="L159">IF(OR($B159="",L$2=""),"",Projetos!$K158*_xlfn.XLOOKUP(L$2,Técnicos!$A$2:$A$100,IF(Projetos!R158=1,Técnicos!$F$2:$F$100,IF(Projetos!R158=2,Técnicos!$H$2:$H$100,Técnicos!$J$2:$J$100)),,0,1))</f>
        <v/>
      </c>
      <c r="M159" s="15" t="str" cm="1">
        <f t="array" ref="M159">IF(OR($B159="",M$2=""),"",Projetos!$K158*_xlfn.XLOOKUP(M$2,Técnicos!$A$2:$A$100,IF(Projetos!S158=1,Técnicos!$F$2:$F$100,IF(Projetos!S158=2,Técnicos!$H$2:$H$100,Técnicos!$J$2:$J$100)),,0,1))</f>
        <v/>
      </c>
      <c r="N159" s="15" t="str" cm="1">
        <f t="array" ref="N159">IF(OR($B159="",N$2=""),"",Projetos!$K158*_xlfn.XLOOKUP(N$2,Técnicos!$A$2:$A$100,IF(Projetos!T158=1,Técnicos!$F$2:$F$100,IF(Projetos!T158=2,Técnicos!$H$2:$H$100,Técnicos!$J$2:$J$100)),,0,1))</f>
        <v/>
      </c>
      <c r="O159" s="15" t="str" cm="1">
        <f t="array" ref="O159">IF(OR($B159="",O$2=""),"",Projetos!$K158*_xlfn.XLOOKUP(O$2,Técnicos!$A$2:$A$100,IF(Projetos!U158=1,Técnicos!$F$2:$F$100,IF(Projetos!U158=2,Técnicos!$H$2:$H$100,Técnicos!$J$2:$J$100)),,0,1))</f>
        <v/>
      </c>
      <c r="P159" s="15" t="str" cm="1">
        <f t="array" ref="P159">IF(OR($B159="",P$2=""),"",Projetos!$K158*_xlfn.XLOOKUP(P$2,Técnicos!$A$2:$A$100,IF(Projetos!V158=1,Técnicos!$F$2:$F$100,IF(Projetos!V158=2,Técnicos!$H$2:$H$100,Técnicos!$J$2:$J$100)),,0,1))</f>
        <v/>
      </c>
      <c r="Q159" s="15" t="str" cm="1">
        <f t="array" ref="Q159">IF(OR($B159="",Q$2=""),"",Projetos!$K158*_xlfn.XLOOKUP(Q$2,Técnicos!$A$2:$A$100,IF(Projetos!W158=1,Técnicos!$F$2:$F$100,IF(Projetos!W158=2,Técnicos!$H$2:$H$100,Técnicos!$J$2:$J$100)),,0,1))</f>
        <v/>
      </c>
      <c r="R159" s="15" t="str" cm="1">
        <f t="array" ref="R159">IF(OR($B159="",R$2=""),"",Projetos!$K158*_xlfn.XLOOKUP(R$2,Técnicos!$A$2:$A$100,IF(Projetos!X158=1,Técnicos!$F$2:$F$100,IF(Projetos!X158=2,Técnicos!$H$2:$H$100,Técnicos!$J$2:$J$100)),,0,1))</f>
        <v/>
      </c>
      <c r="S159" s="15" t="str" cm="1">
        <f t="array" ref="S159">IF(OR($B159="",S$2=""),"",Projetos!$K158*_xlfn.XLOOKUP(S$2,Técnicos!$A$2:$A$100,IF(Projetos!Y158=1,Técnicos!$F$2:$F$100,IF(Projetos!Y158=2,Técnicos!$H$2:$H$100,Técnicos!$J$2:$J$100)),,0,1))</f>
        <v/>
      </c>
      <c r="T159" s="15" t="str" cm="1">
        <f t="array" ref="T159">IF(OR($B159="",T$2=""),"",Projetos!$K158*_xlfn.XLOOKUP(T$2,Técnicos!$A$2:$A$100,IF(Projetos!Z158=1,Técnicos!$F$2:$F$100,IF(Projetos!Z158=2,Técnicos!$H$2:$H$100,Técnicos!$J$2:$J$100)),,0,1))</f>
        <v/>
      </c>
      <c r="U159" s="15" t="str" cm="1">
        <f t="array" ref="U159">IF(OR($B159="",U$2=""),"",Projetos!$K158*_xlfn.XLOOKUP(U$2,Técnicos!$A$2:$A$100,IF(Projetos!AA158=1,Técnicos!$F$2:$F$100,IF(Projetos!AA158=2,Técnicos!$H$2:$H$100,Técnicos!$J$2:$J$100)),,0,1))</f>
        <v/>
      </c>
      <c r="V159" s="15" t="str" cm="1">
        <f t="array" ref="V159">IF(OR($B159="",V$2=""),"",Projetos!$K158*_xlfn.XLOOKUP(V$2,Técnicos!$A$2:$A$100,IF(Projetos!AB158=1,Técnicos!$F$2:$F$100,IF(Projetos!AB158=2,Técnicos!$H$2:$H$100,Técnicos!$J$2:$J$100)),,0,1))</f>
        <v/>
      </c>
      <c r="W159" s="15" t="str" cm="1">
        <f t="array" ref="W159">IF(OR($B159="",W$2=""),"",Projetos!$K158*_xlfn.XLOOKUP(W$2,Técnicos!$A$2:$A$100,IF(Projetos!AC158=1,Técnicos!$F$2:$F$100,IF(Projetos!AC158=2,Técnicos!$H$2:$H$100,Técnicos!$J$2:$J$100)),,0,1))</f>
        <v/>
      </c>
      <c r="X159" s="15" t="str" cm="1">
        <f t="array" ref="X159">IF(OR($B159="",X$2=""),"",Projetos!$K158*_xlfn.XLOOKUP(X$2,Técnicos!$A$2:$A$100,IF(Projetos!AD158=1,Técnicos!$F$2:$F$100,IF(Projetos!AD158=2,Técnicos!$H$2:$H$100,Técnicos!$J$2:$J$100)),,0,1))</f>
        <v/>
      </c>
      <c r="Y159" s="15" t="str" cm="1">
        <f t="array" ref="Y159">IF(OR($B159="",Y$2=""),"",Projetos!$K158*_xlfn.XLOOKUP(Y$2,Técnicos!$A$2:$A$100,IF(Projetos!AE158=1,Técnicos!$F$2:$F$100,IF(Projetos!AE158=2,Técnicos!$H$2:$H$100,Técnicos!$J$2:$J$100)),,0,1))</f>
        <v/>
      </c>
      <c r="Z159" s="15" t="str" cm="1">
        <f t="array" ref="Z159">IF(OR($B159="",Z$2=""),"",Projetos!$K158*_xlfn.XLOOKUP(Z$2,Técnicos!$A$2:$A$100,IF(Projetos!AF158=1,Técnicos!$F$2:$F$100,IF(Projetos!AF158=2,Técnicos!$H$2:$H$100,Técnicos!$J$2:$J$100)),,0,1))</f>
        <v/>
      </c>
      <c r="AA159" s="15" t="str" cm="1">
        <f t="array" ref="AA159">IF(OR($B159="",AA$2=""),"",Projetos!$K158*_xlfn.XLOOKUP(AA$2,Técnicos!$A$2:$A$100,IF(Projetos!AG158=1,Técnicos!$F$2:$F$100,IF(Projetos!AG158=2,Técnicos!$H$2:$H$100,Técnicos!$J$2:$J$100)),,0,1))</f>
        <v/>
      </c>
      <c r="AB159" s="15" t="str" cm="1">
        <f t="array" ref="AB159">IF(OR($B159="",AB$2=""),"",Projetos!$K158*_xlfn.XLOOKUP(AB$2,Técnicos!$A$2:$A$100,IF(Projetos!AH158=1,Técnicos!$F$2:$F$100,IF(Projetos!AH158=2,Técnicos!$H$2:$H$100,Técnicos!$J$2:$J$100)),,0,1))</f>
        <v/>
      </c>
      <c r="AC159" s="15" t="str" cm="1">
        <f t="array" ref="AC159">IF(OR($B159="",AC$2=""),"",Projetos!$K158*_xlfn.XLOOKUP(AC$2,Técnicos!$A$2:$A$100,IF(Projetos!AI158=1,Técnicos!$F$2:$F$100,IF(Projetos!AI158=2,Técnicos!$H$2:$H$100,Técnicos!$J$2:$J$100)),,0,1))</f>
        <v/>
      </c>
      <c r="AD159" s="15" t="str" cm="1">
        <f t="array" ref="AD159">IF(OR($B159="",AD$2=""),"",Projetos!$K158*_xlfn.XLOOKUP(AD$2,Técnicos!$A$2:$A$100,IF(Projetos!AJ158=1,Técnicos!$F$2:$F$100,IF(Projetos!AJ158=2,Técnicos!$H$2:$H$100,Técnicos!$J$2:$J$100)),,0,1))</f>
        <v/>
      </c>
      <c r="AE159" s="15" t="str" cm="1">
        <f t="array" ref="AE159">IF(OR($B159="",AE$2=""),"",Projetos!$K158*_xlfn.XLOOKUP(AE$2,Técnicos!$A$2:$A$100,IF(Projetos!AK158=1,Técnicos!$F$2:$F$100,IF(Projetos!AK158=2,Técnicos!$H$2:$H$100,Técnicos!$J$2:$J$100)),,0,1))</f>
        <v/>
      </c>
      <c r="AF159" s="15" t="str" cm="1">
        <f t="array" ref="AF159">IF(OR($B159="",AF$2=""),"",Projetos!$K158*_xlfn.XLOOKUP(AF$2,Técnicos!$A$2:$A$100,IF(Projetos!AL158=1,Técnicos!$F$2:$F$100,IF(Projetos!AL158=2,Técnicos!$H$2:$H$100,Técnicos!$J$2:$J$100)),,0,1))</f>
        <v/>
      </c>
      <c r="AG159" s="15" t="str" cm="1">
        <f t="array" ref="AG159">IF(OR($B159="",AG$2=""),"",Projetos!$K158*_xlfn.XLOOKUP(AG$2,Técnicos!$A$2:$A$100,IF(Projetos!AM158=1,Técnicos!$F$2:$F$100,IF(Projetos!AM158=2,Técnicos!$H$2:$H$100,Técnicos!$J$2:$J$100)),,0,1))</f>
        <v/>
      </c>
      <c r="AH159" s="15" t="str" cm="1">
        <f t="array" ref="AH159">IF(OR($B159="",AH$2=""),"",Projetos!$K158*_xlfn.XLOOKUP(AH$2,Técnicos!$A$2:$A$100,IF(Projetos!AN158=1,Técnicos!$F$2:$F$100,IF(Projetos!AN158=2,Técnicos!$H$2:$H$100,Técnicos!$J$2:$J$100)),,0,1))</f>
        <v/>
      </c>
      <c r="AI159" s="15" t="str" cm="1">
        <f t="array" ref="AI159">IF(OR($B159="",AI$2=""),"",Projetos!$K158*_xlfn.XLOOKUP(AI$2,Técnicos!$A$2:$A$100,IF(Projetos!AO158=1,Técnicos!$F$2:$F$100,IF(Projetos!AO158=2,Técnicos!$H$2:$H$100,Técnicos!$J$2:$J$100)),,0,1))</f>
        <v/>
      </c>
      <c r="AJ159" s="15" t="str" cm="1">
        <f t="array" ref="AJ159">IF(OR($B159="",AJ$2=""),"",Projetos!$K158*_xlfn.XLOOKUP(AJ$2,Técnicos!$A$2:$A$100,IF(Projetos!AP158=1,Técnicos!$F$2:$F$100,IF(Projetos!AP158=2,Técnicos!$H$2:$H$100,Técnicos!$J$2:$J$100)),,0,1))</f>
        <v/>
      </c>
      <c r="AK159" s="15" t="str" cm="1">
        <f t="array" ref="AK159">IF(OR($B159="",AK$2=""),"",Projetos!$K158*_xlfn.XLOOKUP(AK$2,Técnicos!$A$2:$A$100,IF(Projetos!AQ158=1,Técnicos!$F$2:$F$100,IF(Projetos!AQ158=2,Técnicos!$H$2:$H$100,Técnicos!$J$2:$J$100)),,0,1))</f>
        <v/>
      </c>
      <c r="AL159" s="15" t="str" cm="1">
        <f t="array" ref="AL159">IF(OR($B159="",AL$2=""),"",Projetos!$K158*_xlfn.XLOOKUP(AL$2,Técnicos!$A$2:$A$100,IF(Projetos!AR158=1,Técnicos!$F$2:$F$100,IF(Projetos!AR158=2,Técnicos!$H$2:$H$100,Técnicos!$J$2:$J$100)),,0,1))</f>
        <v/>
      </c>
      <c r="AM159" s="15" t="str" cm="1">
        <f t="array" ref="AM159">IF(OR($B159="",AM$2=""),"",Projetos!$K158*_xlfn.XLOOKUP(AM$2,Técnicos!$A$2:$A$100,IF(Projetos!AS158=1,Técnicos!$F$2:$F$100,IF(Projetos!AS158=2,Técnicos!$H$2:$H$100,Técnicos!$J$2:$J$100)),,0,1))</f>
        <v/>
      </c>
      <c r="AN159" s="15" t="str" cm="1">
        <f t="array" ref="AN159">IF(OR($B159="",AN$2=""),"",Projetos!$K158*_xlfn.XLOOKUP(AN$2,Técnicos!$A$2:$A$100,IF(Projetos!AT158=1,Técnicos!$F$2:$F$100,IF(Projetos!AT158=2,Técnicos!$H$2:$H$100,Técnicos!$J$2:$J$100)),,0,1))</f>
        <v/>
      </c>
      <c r="AO159" s="15" t="str" cm="1">
        <f t="array" ref="AO159">IF(OR($B159="",AO$2=""),"",Projetos!$K158*_xlfn.XLOOKUP(AO$2,Técnicos!$A$2:$A$100,IF(Projetos!AU158=1,Técnicos!$F$2:$F$100,IF(Projetos!AU158=2,Técnicos!$H$2:$H$100,Técnicos!$J$2:$J$100)),,0,1))</f>
        <v/>
      </c>
      <c r="AP159" s="15" t="str" cm="1">
        <f t="array" ref="AP159">IF(OR($B159="",AP$2=""),"",Projetos!$K158*_xlfn.XLOOKUP(AP$2,Técnicos!$A$2:$A$100,IF(Projetos!AV158=1,Técnicos!$F$2:$F$100,IF(Projetos!AV158=2,Técnicos!$H$2:$H$100,Técnicos!$J$2:$J$100)),,0,1))</f>
        <v/>
      </c>
      <c r="AQ159" s="15" t="str" cm="1">
        <f t="array" ref="AQ159">IF(OR($B159="",AQ$2=""),"",Projetos!$K158*_xlfn.XLOOKUP(AQ$2,Técnicos!$A$2:$A$100,IF(Projetos!AW158=1,Técnicos!$F$2:$F$100,IF(Projetos!AW158=2,Técnicos!$H$2:$H$100,Técnicos!$J$2:$J$100)),,0,1))</f>
        <v/>
      </c>
      <c r="AR159" s="15" t="str" cm="1">
        <f t="array" ref="AR159">IF(OR($B159="",AR$2=""),"",Projetos!$K158*_xlfn.XLOOKUP(AR$2,Técnicos!$A$2:$A$100,IF(Projetos!AX158=1,Técnicos!$F$2:$F$100,IF(Projetos!AX158=2,Técnicos!$H$2:$H$100,Técnicos!$J$2:$J$100)),,0,1))</f>
        <v/>
      </c>
      <c r="AS159" s="15" t="str" cm="1">
        <f t="array" ref="AS159">IF(OR($B159="",AS$2=""),"",Projetos!$K158*_xlfn.XLOOKUP(AS$2,Técnicos!$A$2:$A$100,IF(Projetos!AY158=1,Técnicos!$F$2:$F$100,IF(Projetos!AY158=2,Técnicos!$H$2:$H$100,Técnicos!$J$2:$J$100)),,0,1))</f>
        <v/>
      </c>
      <c r="AT159" s="15" t="str" cm="1">
        <f t="array" ref="AT159">IF(OR($B159="",AT$2=""),"",Projetos!$K158*_xlfn.XLOOKUP(AT$2,Técnicos!$A$2:$A$100,IF(Projetos!AZ158=1,Técnicos!$F$2:$F$100,IF(Projetos!AZ158=2,Técnicos!$H$2:$H$100,Técnicos!$J$2:$J$100)),,0,1))</f>
        <v/>
      </c>
      <c r="AU159" s="15" t="str" cm="1">
        <f t="array" ref="AU159">IF(OR($B159="",AU$2=""),"",Projetos!$K158*_xlfn.XLOOKUP(AU$2,Técnicos!$A$2:$A$100,IF(Projetos!BA158=1,Técnicos!$F$2:$F$100,IF(Projetos!BA158=2,Técnicos!$H$2:$H$100,Técnicos!$J$2:$J$100)),,0,1))</f>
        <v/>
      </c>
      <c r="AV159" s="15" t="str" cm="1">
        <f t="array" ref="AV159">IF(OR($B159="",AV$2=""),"",Projetos!$K158*_xlfn.XLOOKUP(AV$2,Técnicos!$A$2:$A$100,IF(Projetos!BB158=1,Técnicos!$F$2:$F$100,IF(Projetos!BB158=2,Técnicos!$H$2:$H$100,Técnicos!$J$2:$J$100)),,0,1))</f>
        <v/>
      </c>
      <c r="AW159" s="15" t="str" cm="1">
        <f t="array" ref="AW159">IF(OR($B159="",AW$2=""),"",Projetos!$K158*_xlfn.XLOOKUP(AW$2,Técnicos!$A$2:$A$100,IF(Projetos!BC158=1,Técnicos!$F$2:$F$100,IF(Projetos!BC158=2,Técnicos!$H$2:$H$100,Técnicos!$J$2:$J$100)),,0,1))</f>
        <v/>
      </c>
      <c r="AX159" s="15" t="str" cm="1">
        <f t="array" ref="AX159">IF(OR($B159="",AX$2=""),"",Projetos!$K158*_xlfn.XLOOKUP(AX$2,Técnicos!$A$2:$A$100,IF(Projetos!BD158=1,Técnicos!$F$2:$F$100,IF(Projetos!BD158=2,Técnicos!$H$2:$H$100,Técnicos!$J$2:$J$100)),,0,1))</f>
        <v/>
      </c>
      <c r="AY159" s="15" t="str" cm="1">
        <f t="array" ref="AY159">IF(OR($B159="",AY$2=""),"",Projetos!$K158*_xlfn.XLOOKUP(AY$2,Técnicos!$A$2:$A$100,IF(Projetos!BE158=1,Técnicos!$F$2:$F$100,IF(Projetos!BE158=2,Técnicos!$H$2:$H$100,Técnicos!$J$2:$J$100)),,0,1))</f>
        <v/>
      </c>
      <c r="AZ159" s="15" t="str" cm="1">
        <f t="array" ref="AZ159">IF(OR($B159="",AZ$2=""),"",Projetos!$K158*_xlfn.XLOOKUP(AZ$2,Técnicos!$A$2:$A$100,IF(Projetos!BF158=1,Técnicos!$F$2:$F$100,IF(Projetos!BF158=2,Técnicos!$H$2:$H$100,Técnicos!$J$2:$J$100)),,0,1))</f>
        <v/>
      </c>
      <c r="BA159" s="15" t="str" cm="1">
        <f t="array" ref="BA159">IF(OR($B159="",BA$2=""),"",Projetos!$K158*_xlfn.XLOOKUP(BA$2,Técnicos!$A$2:$A$100,IF(Projetos!BG158=1,Técnicos!$F$2:$F$100,IF(Projetos!BG158=2,Técnicos!$H$2:$H$100,Técnicos!$J$2:$J$100)),,0,1))</f>
        <v/>
      </c>
      <c r="BB159" s="15" t="str" cm="1">
        <f t="array" ref="BB159">IF(OR($B159="",BB$2=""),"",Projetos!$K158*_xlfn.XLOOKUP(BB$2,Técnicos!$A$2:$A$100,IF(Projetos!BH158=1,Técnicos!$F$2:$F$100,IF(Projetos!BH158=2,Técnicos!$H$2:$H$100,Técnicos!$J$2:$J$100)),,0,1))</f>
        <v/>
      </c>
      <c r="BC159" s="15" t="str" cm="1">
        <f t="array" ref="BC159">IF(OR($B159="",BC$2=""),"",Projetos!$K158*_xlfn.XLOOKUP(BC$2,Técnicos!$A$2:$A$100,IF(Projetos!BI158=1,Técnicos!$F$2:$F$100,IF(Projetos!BI158=2,Técnicos!$H$2:$H$100,Técnicos!$J$2:$J$100)),,0,1))</f>
        <v/>
      </c>
      <c r="BD159" s="15" t="str" cm="1">
        <f t="array" ref="BD159">IF(OR($B159="",BD$2=""),"",Projetos!$K158*_xlfn.XLOOKUP(BD$2,Técnicos!$A$2:$A$100,IF(Projetos!BJ158=1,Técnicos!$F$2:$F$100,IF(Projetos!BJ158=2,Técnicos!$H$2:$H$100,Técnicos!$J$2:$J$100)),,0,1))</f>
        <v/>
      </c>
      <c r="BE159" s="15" t="str" cm="1">
        <f t="array" ref="BE159">IF(OR($B159="",BE$2=""),"",Projetos!$K158*_xlfn.XLOOKUP(BE$2,Técnicos!$A$2:$A$100,IF(Projetos!BK158=1,Técnicos!$F$2:$F$100,IF(Projetos!BK158=2,Técnicos!$H$2:$H$100,Técnicos!$J$2:$J$100)),,0,1))</f>
        <v/>
      </c>
      <c r="BF159" s="15" t="str" cm="1">
        <f t="array" ref="BF159">IF(OR($B159="",BF$2=""),"",Projetos!$K158*_xlfn.XLOOKUP(BF$2,Técnicos!$A$2:$A$100,IF(Projetos!BL158=1,Técnicos!$F$2:$F$100,IF(Projetos!BL158=2,Técnicos!$H$2:$H$100,Técnicos!$J$2:$J$100)),,0,1))</f>
        <v/>
      </c>
      <c r="BG159" s="15" t="str" cm="1">
        <f t="array" ref="BG159">IF(OR($B159="",BG$2=""),"",Projetos!$K158*_xlfn.XLOOKUP(BG$2,Técnicos!$A$2:$A$100,IF(Projetos!BM158=1,Técnicos!$F$2:$F$100,IF(Projetos!BM158=2,Técnicos!$H$2:$H$100,Técnicos!$J$2:$J$100)),,0,1))</f>
        <v/>
      </c>
      <c r="BH159" s="15" t="str" cm="1">
        <f t="array" ref="BH159">IF(OR($B159="",BH$2=""),"",Projetos!$K158*_xlfn.XLOOKUP(BH$2,Técnicos!$A$2:$A$100,IF(Projetos!BN158=1,Técnicos!$F$2:$F$100,IF(Projetos!BN158=2,Técnicos!$H$2:$H$100,Técnicos!$J$2:$J$100)),,0,1))</f>
        <v/>
      </c>
      <c r="BI159" s="15" t="str" cm="1">
        <f t="array" ref="BI159">IF(OR($B159="",BI$2=""),"",Projetos!$K158*_xlfn.XLOOKUP(BI$2,Técnicos!$A$2:$A$100,IF(Projetos!BO158=1,Técnicos!$F$2:$F$100,IF(Projetos!BO158=2,Técnicos!$H$2:$H$100,Técnicos!$J$2:$J$100)),,0,1))</f>
        <v/>
      </c>
      <c r="BJ159" s="15" t="str" cm="1">
        <f t="array" ref="BJ159">IF(OR($B159="",BJ$2=""),"",Projetos!$K158*_xlfn.XLOOKUP(BJ$2,Técnicos!$A$2:$A$100,IF(Projetos!BP158=1,Técnicos!$F$2:$F$100,IF(Projetos!BP158=2,Técnicos!$H$2:$H$100,Técnicos!$J$2:$J$100)),,0,1))</f>
        <v/>
      </c>
      <c r="BK159" s="15" t="str" cm="1">
        <f t="array" ref="BK159">IF(OR($B159="",BK$2=""),"",Projetos!$K158*_xlfn.XLOOKUP(BK$2,Técnicos!$A$2:$A$100,IF(Projetos!BQ158=1,Técnicos!$F$2:$F$100,IF(Projetos!BQ158=2,Técnicos!$H$2:$H$100,Técnicos!$J$2:$J$100)),,0,1))</f>
        <v/>
      </c>
      <c r="BL159" s="15" t="str" cm="1">
        <f t="array" ref="BL159">IF(OR($B159="",BL$2=""),"",Projetos!$K158*_xlfn.XLOOKUP(BL$2,Técnicos!$A$2:$A$100,IF(Projetos!BR158=1,Técnicos!$F$2:$F$100,IF(Projetos!BR158=2,Técnicos!$H$2:$H$100,Técnicos!$J$2:$J$100)),,0,1))</f>
        <v/>
      </c>
      <c r="BM159" s="15" t="str" cm="1">
        <f t="array" ref="BM159">IF(OR($B159="",BM$2=""),"",Projetos!$K158*_xlfn.XLOOKUP(BM$2,Técnicos!$A$2:$A$100,IF(Projetos!BS158=1,Técnicos!$F$2:$F$100,IF(Projetos!BS158=2,Técnicos!$H$2:$H$100,Técnicos!$J$2:$J$100)),,0,1))</f>
        <v/>
      </c>
      <c r="BN159" s="15" t="str" cm="1">
        <f t="array" ref="BN159">IF(OR($B159="",BN$2=""),"",Projetos!$K158*_xlfn.XLOOKUP(BN$2,Técnicos!$A$2:$A$100,IF(Projetos!BT158=1,Técnicos!$F$2:$F$100,IF(Projetos!BT158=2,Técnicos!$H$2:$H$100,Técnicos!$J$2:$J$100)),,0,1))</f>
        <v/>
      </c>
      <c r="BO159" s="15" t="str" cm="1">
        <f t="array" ref="BO159">IF(OR($B159="",BO$2=""),"",Projetos!$K158*_xlfn.XLOOKUP(BO$2,Técnicos!$A$2:$A$100,IF(Projetos!BU158=1,Técnicos!$F$2:$F$100,IF(Projetos!BU158=2,Técnicos!$H$2:$H$100,Técnicos!$J$2:$J$100)),,0,1))</f>
        <v/>
      </c>
      <c r="BP159" s="15" t="str" cm="1">
        <f t="array" ref="BP159">IF(OR($B159="",BP$2=""),"",Projetos!$K158*_xlfn.XLOOKUP(BP$2,Técnicos!$A$2:$A$100,IF(Projetos!BV158=1,Técnicos!$F$2:$F$100,IF(Projetos!BV158=2,Técnicos!$H$2:$H$100,Técnicos!$J$2:$J$100)),,0,1))</f>
        <v/>
      </c>
      <c r="BQ159" s="15" t="str" cm="1">
        <f t="array" ref="BQ159">IF(OR($B159="",BQ$2=""),"",Projetos!$K158*_xlfn.XLOOKUP(BQ$2,Técnicos!$A$2:$A$100,IF(Projetos!BW158=1,Técnicos!$F$2:$F$100,IF(Projetos!BW158=2,Técnicos!$H$2:$H$100,Técnicos!$J$2:$J$100)),,0,1))</f>
        <v/>
      </c>
    </row>
    <row r="160" spans="3:69" x14ac:dyDescent="0.25">
      <c r="C160" s="15" t="str" cm="1">
        <f t="array" ref="C160">IF(OR($B160="",C$2=""),"",Projetos!$K159*_xlfn.XLOOKUP(C$2,Técnicos!$A$2:$A$100,IF(Projetos!I159=1,Técnicos!$F$2:$F$100,IF(Projetos!I159=2,Técnicos!$H$2:$H$100,Técnicos!$J$2:$J$100)),,0,1))</f>
        <v/>
      </c>
      <c r="D160" s="15" t="str" cm="1">
        <f t="array" ref="D160">IF(OR($B160="",D$2=""),"",Projetos!$K159*_xlfn.XLOOKUP(D$2,Técnicos!$A$2:$A$100,IF(Projetos!J159=1,Técnicos!$F$2:$F$100,IF(Projetos!J159=2,Técnicos!$H$2:$H$100,Técnicos!$J$2:$J$100)),,0,1))</f>
        <v/>
      </c>
      <c r="E160" s="15" t="str" cm="1">
        <f t="array" ref="E160">IF(OR($B160="",E$2=""),"",Projetos!$K159*_xlfn.XLOOKUP(E$2,Técnicos!$A$2:$A$100,IF(Projetos!K159=1,Técnicos!$F$2:$F$100,IF(Projetos!K159=2,Técnicos!$H$2:$H$100,Técnicos!$J$2:$J$100)),,0,1))</f>
        <v/>
      </c>
      <c r="F160" s="15" t="str" cm="1">
        <f t="array" ref="F160">IF(OR($B160="",F$2=""),"",Projetos!$K159*_xlfn.XLOOKUP(F$2,Técnicos!$A$2:$A$100,IF(Projetos!L159=1,Técnicos!$F$2:$F$100,IF(Projetos!L159=2,Técnicos!$H$2:$H$100,Técnicos!$J$2:$J$100)),,0,1))</f>
        <v/>
      </c>
      <c r="G160" s="15" t="str" cm="1">
        <f t="array" ref="G160">IF(OR($B160="",G$2=""),"",Projetos!$K159*_xlfn.XLOOKUP(G$2,Técnicos!$A$2:$A$100,IF(Projetos!M159=1,Técnicos!$F$2:$F$100,IF(Projetos!M159=2,Técnicos!$H$2:$H$100,Técnicos!$J$2:$J$100)),,0,1))</f>
        <v/>
      </c>
      <c r="H160" s="15" t="str" cm="1">
        <f t="array" ref="H160">IF(OR($B160="",H$2=""),"",Projetos!$K159*_xlfn.XLOOKUP(H$2,Técnicos!$A$2:$A$100,IF(Projetos!N159=1,Técnicos!$F$2:$F$100,IF(Projetos!N159=2,Técnicos!$H$2:$H$100,Técnicos!$J$2:$J$100)),,0,1))</f>
        <v/>
      </c>
      <c r="I160" s="15" t="str" cm="1">
        <f t="array" ref="I160">IF(OR($B160="",I$2=""),"",Projetos!$K159*_xlfn.XLOOKUP(I$2,Técnicos!$A$2:$A$100,IF(Projetos!O159=1,Técnicos!$F$2:$F$100,IF(Projetos!O159=2,Técnicos!$H$2:$H$100,Técnicos!$J$2:$J$100)),,0,1))</f>
        <v/>
      </c>
      <c r="J160" s="15" t="str" cm="1">
        <f t="array" ref="J160">IF(OR($B160="",J$2=""),"",Projetos!$K159*_xlfn.XLOOKUP(J$2,Técnicos!$A$2:$A$100,IF(Projetos!P159=1,Técnicos!$F$2:$F$100,IF(Projetos!P159=2,Técnicos!$H$2:$H$100,Técnicos!$J$2:$J$100)),,0,1))</f>
        <v/>
      </c>
      <c r="K160" s="15" t="str" cm="1">
        <f t="array" ref="K160">IF(OR($B160="",K$2=""),"",Projetos!$K159*_xlfn.XLOOKUP(K$2,Técnicos!$A$2:$A$100,IF(Projetos!Q159=1,Técnicos!$F$2:$F$100,IF(Projetos!Q159=2,Técnicos!$H$2:$H$100,Técnicos!$J$2:$J$100)),,0,1))</f>
        <v/>
      </c>
      <c r="L160" s="15" t="str" cm="1">
        <f t="array" ref="L160">IF(OR($B160="",L$2=""),"",Projetos!$K159*_xlfn.XLOOKUP(L$2,Técnicos!$A$2:$A$100,IF(Projetos!R159=1,Técnicos!$F$2:$F$100,IF(Projetos!R159=2,Técnicos!$H$2:$H$100,Técnicos!$J$2:$J$100)),,0,1))</f>
        <v/>
      </c>
      <c r="M160" s="15" t="str" cm="1">
        <f t="array" ref="M160">IF(OR($B160="",M$2=""),"",Projetos!$K159*_xlfn.XLOOKUP(M$2,Técnicos!$A$2:$A$100,IF(Projetos!S159=1,Técnicos!$F$2:$F$100,IF(Projetos!S159=2,Técnicos!$H$2:$H$100,Técnicos!$J$2:$J$100)),,0,1))</f>
        <v/>
      </c>
      <c r="N160" s="15" t="str" cm="1">
        <f t="array" ref="N160">IF(OR($B160="",N$2=""),"",Projetos!$K159*_xlfn.XLOOKUP(N$2,Técnicos!$A$2:$A$100,IF(Projetos!T159=1,Técnicos!$F$2:$F$100,IF(Projetos!T159=2,Técnicos!$H$2:$H$100,Técnicos!$J$2:$J$100)),,0,1))</f>
        <v/>
      </c>
      <c r="O160" s="15" t="str" cm="1">
        <f t="array" ref="O160">IF(OR($B160="",O$2=""),"",Projetos!$K159*_xlfn.XLOOKUP(O$2,Técnicos!$A$2:$A$100,IF(Projetos!U159=1,Técnicos!$F$2:$F$100,IF(Projetos!U159=2,Técnicos!$H$2:$H$100,Técnicos!$J$2:$J$100)),,0,1))</f>
        <v/>
      </c>
      <c r="P160" s="15" t="str" cm="1">
        <f t="array" ref="P160">IF(OR($B160="",P$2=""),"",Projetos!$K159*_xlfn.XLOOKUP(P$2,Técnicos!$A$2:$A$100,IF(Projetos!V159=1,Técnicos!$F$2:$F$100,IF(Projetos!V159=2,Técnicos!$H$2:$H$100,Técnicos!$J$2:$J$100)),,0,1))</f>
        <v/>
      </c>
      <c r="Q160" s="15" t="str" cm="1">
        <f t="array" ref="Q160">IF(OR($B160="",Q$2=""),"",Projetos!$K159*_xlfn.XLOOKUP(Q$2,Técnicos!$A$2:$A$100,IF(Projetos!W159=1,Técnicos!$F$2:$F$100,IF(Projetos!W159=2,Técnicos!$H$2:$H$100,Técnicos!$J$2:$J$100)),,0,1))</f>
        <v/>
      </c>
      <c r="R160" s="15" t="str" cm="1">
        <f t="array" ref="R160">IF(OR($B160="",R$2=""),"",Projetos!$K159*_xlfn.XLOOKUP(R$2,Técnicos!$A$2:$A$100,IF(Projetos!X159=1,Técnicos!$F$2:$F$100,IF(Projetos!X159=2,Técnicos!$H$2:$H$100,Técnicos!$J$2:$J$100)),,0,1))</f>
        <v/>
      </c>
      <c r="S160" s="15" t="str" cm="1">
        <f t="array" ref="S160">IF(OR($B160="",S$2=""),"",Projetos!$K159*_xlfn.XLOOKUP(S$2,Técnicos!$A$2:$A$100,IF(Projetos!Y159=1,Técnicos!$F$2:$F$100,IF(Projetos!Y159=2,Técnicos!$H$2:$H$100,Técnicos!$J$2:$J$100)),,0,1))</f>
        <v/>
      </c>
      <c r="T160" s="15" t="str" cm="1">
        <f t="array" ref="T160">IF(OR($B160="",T$2=""),"",Projetos!$K159*_xlfn.XLOOKUP(T$2,Técnicos!$A$2:$A$100,IF(Projetos!Z159=1,Técnicos!$F$2:$F$100,IF(Projetos!Z159=2,Técnicos!$H$2:$H$100,Técnicos!$J$2:$J$100)),,0,1))</f>
        <v/>
      </c>
      <c r="U160" s="15" t="str" cm="1">
        <f t="array" ref="U160">IF(OR($B160="",U$2=""),"",Projetos!$K159*_xlfn.XLOOKUP(U$2,Técnicos!$A$2:$A$100,IF(Projetos!AA159=1,Técnicos!$F$2:$F$100,IF(Projetos!AA159=2,Técnicos!$H$2:$H$100,Técnicos!$J$2:$J$100)),,0,1))</f>
        <v/>
      </c>
      <c r="V160" s="15" t="str" cm="1">
        <f t="array" ref="V160">IF(OR($B160="",V$2=""),"",Projetos!$K159*_xlfn.XLOOKUP(V$2,Técnicos!$A$2:$A$100,IF(Projetos!AB159=1,Técnicos!$F$2:$F$100,IF(Projetos!AB159=2,Técnicos!$H$2:$H$100,Técnicos!$J$2:$J$100)),,0,1))</f>
        <v/>
      </c>
      <c r="W160" s="15" t="str" cm="1">
        <f t="array" ref="W160">IF(OR($B160="",W$2=""),"",Projetos!$K159*_xlfn.XLOOKUP(W$2,Técnicos!$A$2:$A$100,IF(Projetos!AC159=1,Técnicos!$F$2:$F$100,IF(Projetos!AC159=2,Técnicos!$H$2:$H$100,Técnicos!$J$2:$J$100)),,0,1))</f>
        <v/>
      </c>
      <c r="X160" s="15" t="str" cm="1">
        <f t="array" ref="X160">IF(OR($B160="",X$2=""),"",Projetos!$K159*_xlfn.XLOOKUP(X$2,Técnicos!$A$2:$A$100,IF(Projetos!AD159=1,Técnicos!$F$2:$F$100,IF(Projetos!AD159=2,Técnicos!$H$2:$H$100,Técnicos!$J$2:$J$100)),,0,1))</f>
        <v/>
      </c>
      <c r="Y160" s="15" t="str" cm="1">
        <f t="array" ref="Y160">IF(OR($B160="",Y$2=""),"",Projetos!$K159*_xlfn.XLOOKUP(Y$2,Técnicos!$A$2:$A$100,IF(Projetos!AE159=1,Técnicos!$F$2:$F$100,IF(Projetos!AE159=2,Técnicos!$H$2:$H$100,Técnicos!$J$2:$J$100)),,0,1))</f>
        <v/>
      </c>
      <c r="Z160" s="15" t="str" cm="1">
        <f t="array" ref="Z160">IF(OR($B160="",Z$2=""),"",Projetos!$K159*_xlfn.XLOOKUP(Z$2,Técnicos!$A$2:$A$100,IF(Projetos!AF159=1,Técnicos!$F$2:$F$100,IF(Projetos!AF159=2,Técnicos!$H$2:$H$100,Técnicos!$J$2:$J$100)),,0,1))</f>
        <v/>
      </c>
      <c r="AA160" s="15" t="str" cm="1">
        <f t="array" ref="AA160">IF(OR($B160="",AA$2=""),"",Projetos!$K159*_xlfn.XLOOKUP(AA$2,Técnicos!$A$2:$A$100,IF(Projetos!AG159=1,Técnicos!$F$2:$F$100,IF(Projetos!AG159=2,Técnicos!$H$2:$H$100,Técnicos!$J$2:$J$100)),,0,1))</f>
        <v/>
      </c>
      <c r="AB160" s="15" t="str" cm="1">
        <f t="array" ref="AB160">IF(OR($B160="",AB$2=""),"",Projetos!$K159*_xlfn.XLOOKUP(AB$2,Técnicos!$A$2:$A$100,IF(Projetos!AH159=1,Técnicos!$F$2:$F$100,IF(Projetos!AH159=2,Técnicos!$H$2:$H$100,Técnicos!$J$2:$J$100)),,0,1))</f>
        <v/>
      </c>
      <c r="AC160" s="15" t="str" cm="1">
        <f t="array" ref="AC160">IF(OR($B160="",AC$2=""),"",Projetos!$K159*_xlfn.XLOOKUP(AC$2,Técnicos!$A$2:$A$100,IF(Projetos!AI159=1,Técnicos!$F$2:$F$100,IF(Projetos!AI159=2,Técnicos!$H$2:$H$100,Técnicos!$J$2:$J$100)),,0,1))</f>
        <v/>
      </c>
      <c r="AD160" s="15" t="str" cm="1">
        <f t="array" ref="AD160">IF(OR($B160="",AD$2=""),"",Projetos!$K159*_xlfn.XLOOKUP(AD$2,Técnicos!$A$2:$A$100,IF(Projetos!AJ159=1,Técnicos!$F$2:$F$100,IF(Projetos!AJ159=2,Técnicos!$H$2:$H$100,Técnicos!$J$2:$J$100)),,0,1))</f>
        <v/>
      </c>
      <c r="AE160" s="15" t="str" cm="1">
        <f t="array" ref="AE160">IF(OR($B160="",AE$2=""),"",Projetos!$K159*_xlfn.XLOOKUP(AE$2,Técnicos!$A$2:$A$100,IF(Projetos!AK159=1,Técnicos!$F$2:$F$100,IF(Projetos!AK159=2,Técnicos!$H$2:$H$100,Técnicos!$J$2:$J$100)),,0,1))</f>
        <v/>
      </c>
      <c r="AF160" s="15" t="str" cm="1">
        <f t="array" ref="AF160">IF(OR($B160="",AF$2=""),"",Projetos!$K159*_xlfn.XLOOKUP(AF$2,Técnicos!$A$2:$A$100,IF(Projetos!AL159=1,Técnicos!$F$2:$F$100,IF(Projetos!AL159=2,Técnicos!$H$2:$H$100,Técnicos!$J$2:$J$100)),,0,1))</f>
        <v/>
      </c>
      <c r="AG160" s="15" t="str" cm="1">
        <f t="array" ref="AG160">IF(OR($B160="",AG$2=""),"",Projetos!$K159*_xlfn.XLOOKUP(AG$2,Técnicos!$A$2:$A$100,IF(Projetos!AM159=1,Técnicos!$F$2:$F$100,IF(Projetos!AM159=2,Técnicos!$H$2:$H$100,Técnicos!$J$2:$J$100)),,0,1))</f>
        <v/>
      </c>
      <c r="AH160" s="15" t="str" cm="1">
        <f t="array" ref="AH160">IF(OR($B160="",AH$2=""),"",Projetos!$K159*_xlfn.XLOOKUP(AH$2,Técnicos!$A$2:$A$100,IF(Projetos!AN159=1,Técnicos!$F$2:$F$100,IF(Projetos!AN159=2,Técnicos!$H$2:$H$100,Técnicos!$J$2:$J$100)),,0,1))</f>
        <v/>
      </c>
      <c r="AI160" s="15" t="str" cm="1">
        <f t="array" ref="AI160">IF(OR($B160="",AI$2=""),"",Projetos!$K159*_xlfn.XLOOKUP(AI$2,Técnicos!$A$2:$A$100,IF(Projetos!AO159=1,Técnicos!$F$2:$F$100,IF(Projetos!AO159=2,Técnicos!$H$2:$H$100,Técnicos!$J$2:$J$100)),,0,1))</f>
        <v/>
      </c>
      <c r="AJ160" s="15" t="str" cm="1">
        <f t="array" ref="AJ160">IF(OR($B160="",AJ$2=""),"",Projetos!$K159*_xlfn.XLOOKUP(AJ$2,Técnicos!$A$2:$A$100,IF(Projetos!AP159=1,Técnicos!$F$2:$F$100,IF(Projetos!AP159=2,Técnicos!$H$2:$H$100,Técnicos!$J$2:$J$100)),,0,1))</f>
        <v/>
      </c>
      <c r="AK160" s="15" t="str" cm="1">
        <f t="array" ref="AK160">IF(OR($B160="",AK$2=""),"",Projetos!$K159*_xlfn.XLOOKUP(AK$2,Técnicos!$A$2:$A$100,IF(Projetos!AQ159=1,Técnicos!$F$2:$F$100,IF(Projetos!AQ159=2,Técnicos!$H$2:$H$100,Técnicos!$J$2:$J$100)),,0,1))</f>
        <v/>
      </c>
      <c r="AL160" s="15" t="str" cm="1">
        <f t="array" ref="AL160">IF(OR($B160="",AL$2=""),"",Projetos!$K159*_xlfn.XLOOKUP(AL$2,Técnicos!$A$2:$A$100,IF(Projetos!AR159=1,Técnicos!$F$2:$F$100,IF(Projetos!AR159=2,Técnicos!$H$2:$H$100,Técnicos!$J$2:$J$100)),,0,1))</f>
        <v/>
      </c>
      <c r="AM160" s="15" t="str" cm="1">
        <f t="array" ref="AM160">IF(OR($B160="",AM$2=""),"",Projetos!$K159*_xlfn.XLOOKUP(AM$2,Técnicos!$A$2:$A$100,IF(Projetos!AS159=1,Técnicos!$F$2:$F$100,IF(Projetos!AS159=2,Técnicos!$H$2:$H$100,Técnicos!$J$2:$J$100)),,0,1))</f>
        <v/>
      </c>
      <c r="AN160" s="15" t="str" cm="1">
        <f t="array" ref="AN160">IF(OR($B160="",AN$2=""),"",Projetos!$K159*_xlfn.XLOOKUP(AN$2,Técnicos!$A$2:$A$100,IF(Projetos!AT159=1,Técnicos!$F$2:$F$100,IF(Projetos!AT159=2,Técnicos!$H$2:$H$100,Técnicos!$J$2:$J$100)),,0,1))</f>
        <v/>
      </c>
      <c r="AO160" s="15" t="str" cm="1">
        <f t="array" ref="AO160">IF(OR($B160="",AO$2=""),"",Projetos!$K159*_xlfn.XLOOKUP(AO$2,Técnicos!$A$2:$A$100,IF(Projetos!AU159=1,Técnicos!$F$2:$F$100,IF(Projetos!AU159=2,Técnicos!$H$2:$H$100,Técnicos!$J$2:$J$100)),,0,1))</f>
        <v/>
      </c>
      <c r="AP160" s="15" t="str" cm="1">
        <f t="array" ref="AP160">IF(OR($B160="",AP$2=""),"",Projetos!$K159*_xlfn.XLOOKUP(AP$2,Técnicos!$A$2:$A$100,IF(Projetos!AV159=1,Técnicos!$F$2:$F$100,IF(Projetos!AV159=2,Técnicos!$H$2:$H$100,Técnicos!$J$2:$J$100)),,0,1))</f>
        <v/>
      </c>
      <c r="AQ160" s="15" t="str" cm="1">
        <f t="array" ref="AQ160">IF(OR($B160="",AQ$2=""),"",Projetos!$K159*_xlfn.XLOOKUP(AQ$2,Técnicos!$A$2:$A$100,IF(Projetos!AW159=1,Técnicos!$F$2:$F$100,IF(Projetos!AW159=2,Técnicos!$H$2:$H$100,Técnicos!$J$2:$J$100)),,0,1))</f>
        <v/>
      </c>
      <c r="AR160" s="15" t="str" cm="1">
        <f t="array" ref="AR160">IF(OR($B160="",AR$2=""),"",Projetos!$K159*_xlfn.XLOOKUP(AR$2,Técnicos!$A$2:$A$100,IF(Projetos!AX159=1,Técnicos!$F$2:$F$100,IF(Projetos!AX159=2,Técnicos!$H$2:$H$100,Técnicos!$J$2:$J$100)),,0,1))</f>
        <v/>
      </c>
      <c r="AS160" s="15" t="str" cm="1">
        <f t="array" ref="AS160">IF(OR($B160="",AS$2=""),"",Projetos!$K159*_xlfn.XLOOKUP(AS$2,Técnicos!$A$2:$A$100,IF(Projetos!AY159=1,Técnicos!$F$2:$F$100,IF(Projetos!AY159=2,Técnicos!$H$2:$H$100,Técnicos!$J$2:$J$100)),,0,1))</f>
        <v/>
      </c>
      <c r="AT160" s="15" t="str" cm="1">
        <f t="array" ref="AT160">IF(OR($B160="",AT$2=""),"",Projetos!$K159*_xlfn.XLOOKUP(AT$2,Técnicos!$A$2:$A$100,IF(Projetos!AZ159=1,Técnicos!$F$2:$F$100,IF(Projetos!AZ159=2,Técnicos!$H$2:$H$100,Técnicos!$J$2:$J$100)),,0,1))</f>
        <v/>
      </c>
      <c r="AU160" s="15" t="str" cm="1">
        <f t="array" ref="AU160">IF(OR($B160="",AU$2=""),"",Projetos!$K159*_xlfn.XLOOKUP(AU$2,Técnicos!$A$2:$A$100,IF(Projetos!BA159=1,Técnicos!$F$2:$F$100,IF(Projetos!BA159=2,Técnicos!$H$2:$H$100,Técnicos!$J$2:$J$100)),,0,1))</f>
        <v/>
      </c>
      <c r="AV160" s="15" t="str" cm="1">
        <f t="array" ref="AV160">IF(OR($B160="",AV$2=""),"",Projetos!$K159*_xlfn.XLOOKUP(AV$2,Técnicos!$A$2:$A$100,IF(Projetos!BB159=1,Técnicos!$F$2:$F$100,IF(Projetos!BB159=2,Técnicos!$H$2:$H$100,Técnicos!$J$2:$J$100)),,0,1))</f>
        <v/>
      </c>
      <c r="AW160" s="15" t="str" cm="1">
        <f t="array" ref="AW160">IF(OR($B160="",AW$2=""),"",Projetos!$K159*_xlfn.XLOOKUP(AW$2,Técnicos!$A$2:$A$100,IF(Projetos!BC159=1,Técnicos!$F$2:$F$100,IF(Projetos!BC159=2,Técnicos!$H$2:$H$100,Técnicos!$J$2:$J$100)),,0,1))</f>
        <v/>
      </c>
      <c r="AX160" s="15" t="str" cm="1">
        <f t="array" ref="AX160">IF(OR($B160="",AX$2=""),"",Projetos!$K159*_xlfn.XLOOKUP(AX$2,Técnicos!$A$2:$A$100,IF(Projetos!BD159=1,Técnicos!$F$2:$F$100,IF(Projetos!BD159=2,Técnicos!$H$2:$H$100,Técnicos!$J$2:$J$100)),,0,1))</f>
        <v/>
      </c>
      <c r="AY160" s="15" t="str" cm="1">
        <f t="array" ref="AY160">IF(OR($B160="",AY$2=""),"",Projetos!$K159*_xlfn.XLOOKUP(AY$2,Técnicos!$A$2:$A$100,IF(Projetos!BE159=1,Técnicos!$F$2:$F$100,IF(Projetos!BE159=2,Técnicos!$H$2:$H$100,Técnicos!$J$2:$J$100)),,0,1))</f>
        <v/>
      </c>
      <c r="AZ160" s="15" t="str" cm="1">
        <f t="array" ref="AZ160">IF(OR($B160="",AZ$2=""),"",Projetos!$K159*_xlfn.XLOOKUP(AZ$2,Técnicos!$A$2:$A$100,IF(Projetos!BF159=1,Técnicos!$F$2:$F$100,IF(Projetos!BF159=2,Técnicos!$H$2:$H$100,Técnicos!$J$2:$J$100)),,0,1))</f>
        <v/>
      </c>
      <c r="BA160" s="15" t="str" cm="1">
        <f t="array" ref="BA160">IF(OR($B160="",BA$2=""),"",Projetos!$K159*_xlfn.XLOOKUP(BA$2,Técnicos!$A$2:$A$100,IF(Projetos!BG159=1,Técnicos!$F$2:$F$100,IF(Projetos!BG159=2,Técnicos!$H$2:$H$100,Técnicos!$J$2:$J$100)),,0,1))</f>
        <v/>
      </c>
      <c r="BB160" s="15" t="str" cm="1">
        <f t="array" ref="BB160">IF(OR($B160="",BB$2=""),"",Projetos!$K159*_xlfn.XLOOKUP(BB$2,Técnicos!$A$2:$A$100,IF(Projetos!BH159=1,Técnicos!$F$2:$F$100,IF(Projetos!BH159=2,Técnicos!$H$2:$H$100,Técnicos!$J$2:$J$100)),,0,1))</f>
        <v/>
      </c>
      <c r="BC160" s="15" t="str" cm="1">
        <f t="array" ref="BC160">IF(OR($B160="",BC$2=""),"",Projetos!$K159*_xlfn.XLOOKUP(BC$2,Técnicos!$A$2:$A$100,IF(Projetos!BI159=1,Técnicos!$F$2:$F$100,IF(Projetos!BI159=2,Técnicos!$H$2:$H$100,Técnicos!$J$2:$J$100)),,0,1))</f>
        <v/>
      </c>
      <c r="BD160" s="15" t="str" cm="1">
        <f t="array" ref="BD160">IF(OR($B160="",BD$2=""),"",Projetos!$K159*_xlfn.XLOOKUP(BD$2,Técnicos!$A$2:$A$100,IF(Projetos!BJ159=1,Técnicos!$F$2:$F$100,IF(Projetos!BJ159=2,Técnicos!$H$2:$H$100,Técnicos!$J$2:$J$100)),,0,1))</f>
        <v/>
      </c>
      <c r="BE160" s="15" t="str" cm="1">
        <f t="array" ref="BE160">IF(OR($B160="",BE$2=""),"",Projetos!$K159*_xlfn.XLOOKUP(BE$2,Técnicos!$A$2:$A$100,IF(Projetos!BK159=1,Técnicos!$F$2:$F$100,IF(Projetos!BK159=2,Técnicos!$H$2:$H$100,Técnicos!$J$2:$J$100)),,0,1))</f>
        <v/>
      </c>
      <c r="BF160" s="15" t="str" cm="1">
        <f t="array" ref="BF160">IF(OR($B160="",BF$2=""),"",Projetos!$K159*_xlfn.XLOOKUP(BF$2,Técnicos!$A$2:$A$100,IF(Projetos!BL159=1,Técnicos!$F$2:$F$100,IF(Projetos!BL159=2,Técnicos!$H$2:$H$100,Técnicos!$J$2:$J$100)),,0,1))</f>
        <v/>
      </c>
      <c r="BG160" s="15" t="str" cm="1">
        <f t="array" ref="BG160">IF(OR($B160="",BG$2=""),"",Projetos!$K159*_xlfn.XLOOKUP(BG$2,Técnicos!$A$2:$A$100,IF(Projetos!BM159=1,Técnicos!$F$2:$F$100,IF(Projetos!BM159=2,Técnicos!$H$2:$H$100,Técnicos!$J$2:$J$100)),,0,1))</f>
        <v/>
      </c>
      <c r="BH160" s="15" t="str" cm="1">
        <f t="array" ref="BH160">IF(OR($B160="",BH$2=""),"",Projetos!$K159*_xlfn.XLOOKUP(BH$2,Técnicos!$A$2:$A$100,IF(Projetos!BN159=1,Técnicos!$F$2:$F$100,IF(Projetos!BN159=2,Técnicos!$H$2:$H$100,Técnicos!$J$2:$J$100)),,0,1))</f>
        <v/>
      </c>
      <c r="BI160" s="15" t="str" cm="1">
        <f t="array" ref="BI160">IF(OR($B160="",BI$2=""),"",Projetos!$K159*_xlfn.XLOOKUP(BI$2,Técnicos!$A$2:$A$100,IF(Projetos!BO159=1,Técnicos!$F$2:$F$100,IF(Projetos!BO159=2,Técnicos!$H$2:$H$100,Técnicos!$J$2:$J$100)),,0,1))</f>
        <v/>
      </c>
      <c r="BJ160" s="15" t="str" cm="1">
        <f t="array" ref="BJ160">IF(OR($B160="",BJ$2=""),"",Projetos!$K159*_xlfn.XLOOKUP(BJ$2,Técnicos!$A$2:$A$100,IF(Projetos!BP159=1,Técnicos!$F$2:$F$100,IF(Projetos!BP159=2,Técnicos!$H$2:$H$100,Técnicos!$J$2:$J$100)),,0,1))</f>
        <v/>
      </c>
      <c r="BK160" s="15" t="str" cm="1">
        <f t="array" ref="BK160">IF(OR($B160="",BK$2=""),"",Projetos!$K159*_xlfn.XLOOKUP(BK$2,Técnicos!$A$2:$A$100,IF(Projetos!BQ159=1,Técnicos!$F$2:$F$100,IF(Projetos!BQ159=2,Técnicos!$H$2:$H$100,Técnicos!$J$2:$J$100)),,0,1))</f>
        <v/>
      </c>
      <c r="BL160" s="15" t="str" cm="1">
        <f t="array" ref="BL160">IF(OR($B160="",BL$2=""),"",Projetos!$K159*_xlfn.XLOOKUP(BL$2,Técnicos!$A$2:$A$100,IF(Projetos!BR159=1,Técnicos!$F$2:$F$100,IF(Projetos!BR159=2,Técnicos!$H$2:$H$100,Técnicos!$J$2:$J$100)),,0,1))</f>
        <v/>
      </c>
      <c r="BM160" s="15" t="str" cm="1">
        <f t="array" ref="BM160">IF(OR($B160="",BM$2=""),"",Projetos!$K159*_xlfn.XLOOKUP(BM$2,Técnicos!$A$2:$A$100,IF(Projetos!BS159=1,Técnicos!$F$2:$F$100,IF(Projetos!BS159=2,Técnicos!$H$2:$H$100,Técnicos!$J$2:$J$100)),,0,1))</f>
        <v/>
      </c>
      <c r="BN160" s="15" t="str" cm="1">
        <f t="array" ref="BN160">IF(OR($B160="",BN$2=""),"",Projetos!$K159*_xlfn.XLOOKUP(BN$2,Técnicos!$A$2:$A$100,IF(Projetos!BT159=1,Técnicos!$F$2:$F$100,IF(Projetos!BT159=2,Técnicos!$H$2:$H$100,Técnicos!$J$2:$J$100)),,0,1))</f>
        <v/>
      </c>
      <c r="BO160" s="15" t="str" cm="1">
        <f t="array" ref="BO160">IF(OR($B160="",BO$2=""),"",Projetos!$K159*_xlfn.XLOOKUP(BO$2,Técnicos!$A$2:$A$100,IF(Projetos!BU159=1,Técnicos!$F$2:$F$100,IF(Projetos!BU159=2,Técnicos!$H$2:$H$100,Técnicos!$J$2:$J$100)),,0,1))</f>
        <v/>
      </c>
      <c r="BP160" s="15" t="str" cm="1">
        <f t="array" ref="BP160">IF(OR($B160="",BP$2=""),"",Projetos!$K159*_xlfn.XLOOKUP(BP$2,Técnicos!$A$2:$A$100,IF(Projetos!BV159=1,Técnicos!$F$2:$F$100,IF(Projetos!BV159=2,Técnicos!$H$2:$H$100,Técnicos!$J$2:$J$100)),,0,1))</f>
        <v/>
      </c>
      <c r="BQ160" s="15" t="str" cm="1">
        <f t="array" ref="BQ160">IF(OR($B160="",BQ$2=""),"",Projetos!$K159*_xlfn.XLOOKUP(BQ$2,Técnicos!$A$2:$A$100,IF(Projetos!BW159=1,Técnicos!$F$2:$F$100,IF(Projetos!BW159=2,Técnicos!$H$2:$H$100,Técnicos!$J$2:$J$100)),,0,1))</f>
        <v/>
      </c>
    </row>
    <row r="161" spans="3:69" x14ac:dyDescent="0.25">
      <c r="C161" s="15" t="str" cm="1">
        <f t="array" ref="C161">IF(OR($B161="",C$2=""),"",Projetos!$K160*_xlfn.XLOOKUP(C$2,Técnicos!$A$2:$A$100,IF(Projetos!I160=1,Técnicos!$F$2:$F$100,IF(Projetos!I160=2,Técnicos!$H$2:$H$100,Técnicos!$J$2:$J$100)),,0,1))</f>
        <v/>
      </c>
      <c r="D161" s="15" t="str" cm="1">
        <f t="array" ref="D161">IF(OR($B161="",D$2=""),"",Projetos!$K160*_xlfn.XLOOKUP(D$2,Técnicos!$A$2:$A$100,IF(Projetos!J160=1,Técnicos!$F$2:$F$100,IF(Projetos!J160=2,Técnicos!$H$2:$H$100,Técnicos!$J$2:$J$100)),,0,1))</f>
        <v/>
      </c>
      <c r="E161" s="15" t="str" cm="1">
        <f t="array" ref="E161">IF(OR($B161="",E$2=""),"",Projetos!$K160*_xlfn.XLOOKUP(E$2,Técnicos!$A$2:$A$100,IF(Projetos!K160=1,Técnicos!$F$2:$F$100,IF(Projetos!K160=2,Técnicos!$H$2:$H$100,Técnicos!$J$2:$J$100)),,0,1))</f>
        <v/>
      </c>
      <c r="F161" s="15" t="str" cm="1">
        <f t="array" ref="F161">IF(OR($B161="",F$2=""),"",Projetos!$K160*_xlfn.XLOOKUP(F$2,Técnicos!$A$2:$A$100,IF(Projetos!L160=1,Técnicos!$F$2:$F$100,IF(Projetos!L160=2,Técnicos!$H$2:$H$100,Técnicos!$J$2:$J$100)),,0,1))</f>
        <v/>
      </c>
      <c r="G161" s="15" t="str" cm="1">
        <f t="array" ref="G161">IF(OR($B161="",G$2=""),"",Projetos!$K160*_xlfn.XLOOKUP(G$2,Técnicos!$A$2:$A$100,IF(Projetos!M160=1,Técnicos!$F$2:$F$100,IF(Projetos!M160=2,Técnicos!$H$2:$H$100,Técnicos!$J$2:$J$100)),,0,1))</f>
        <v/>
      </c>
      <c r="H161" s="15" t="str" cm="1">
        <f t="array" ref="H161">IF(OR($B161="",H$2=""),"",Projetos!$K160*_xlfn.XLOOKUP(H$2,Técnicos!$A$2:$A$100,IF(Projetos!N160=1,Técnicos!$F$2:$F$100,IF(Projetos!N160=2,Técnicos!$H$2:$H$100,Técnicos!$J$2:$J$100)),,0,1))</f>
        <v/>
      </c>
      <c r="I161" s="15" t="str" cm="1">
        <f t="array" ref="I161">IF(OR($B161="",I$2=""),"",Projetos!$K160*_xlfn.XLOOKUP(I$2,Técnicos!$A$2:$A$100,IF(Projetos!O160=1,Técnicos!$F$2:$F$100,IF(Projetos!O160=2,Técnicos!$H$2:$H$100,Técnicos!$J$2:$J$100)),,0,1))</f>
        <v/>
      </c>
      <c r="J161" s="15" t="str" cm="1">
        <f t="array" ref="J161">IF(OR($B161="",J$2=""),"",Projetos!$K160*_xlfn.XLOOKUP(J$2,Técnicos!$A$2:$A$100,IF(Projetos!P160=1,Técnicos!$F$2:$F$100,IF(Projetos!P160=2,Técnicos!$H$2:$H$100,Técnicos!$J$2:$J$100)),,0,1))</f>
        <v/>
      </c>
      <c r="K161" s="15" t="str" cm="1">
        <f t="array" ref="K161">IF(OR($B161="",K$2=""),"",Projetos!$K160*_xlfn.XLOOKUP(K$2,Técnicos!$A$2:$A$100,IF(Projetos!Q160=1,Técnicos!$F$2:$F$100,IF(Projetos!Q160=2,Técnicos!$H$2:$H$100,Técnicos!$J$2:$J$100)),,0,1))</f>
        <v/>
      </c>
      <c r="L161" s="15" t="str" cm="1">
        <f t="array" ref="L161">IF(OR($B161="",L$2=""),"",Projetos!$K160*_xlfn.XLOOKUP(L$2,Técnicos!$A$2:$A$100,IF(Projetos!R160=1,Técnicos!$F$2:$F$100,IF(Projetos!R160=2,Técnicos!$H$2:$H$100,Técnicos!$J$2:$J$100)),,0,1))</f>
        <v/>
      </c>
      <c r="M161" s="15" t="str" cm="1">
        <f t="array" ref="M161">IF(OR($B161="",M$2=""),"",Projetos!$K160*_xlfn.XLOOKUP(M$2,Técnicos!$A$2:$A$100,IF(Projetos!S160=1,Técnicos!$F$2:$F$100,IF(Projetos!S160=2,Técnicos!$H$2:$H$100,Técnicos!$J$2:$J$100)),,0,1))</f>
        <v/>
      </c>
      <c r="N161" s="15" t="str" cm="1">
        <f t="array" ref="N161">IF(OR($B161="",N$2=""),"",Projetos!$K160*_xlfn.XLOOKUP(N$2,Técnicos!$A$2:$A$100,IF(Projetos!T160=1,Técnicos!$F$2:$F$100,IF(Projetos!T160=2,Técnicos!$H$2:$H$100,Técnicos!$J$2:$J$100)),,0,1))</f>
        <v/>
      </c>
      <c r="O161" s="15" t="str" cm="1">
        <f t="array" ref="O161">IF(OR($B161="",O$2=""),"",Projetos!$K160*_xlfn.XLOOKUP(O$2,Técnicos!$A$2:$A$100,IF(Projetos!U160=1,Técnicos!$F$2:$F$100,IF(Projetos!U160=2,Técnicos!$H$2:$H$100,Técnicos!$J$2:$J$100)),,0,1))</f>
        <v/>
      </c>
      <c r="P161" s="15" t="str" cm="1">
        <f t="array" ref="P161">IF(OR($B161="",P$2=""),"",Projetos!$K160*_xlfn.XLOOKUP(P$2,Técnicos!$A$2:$A$100,IF(Projetos!V160=1,Técnicos!$F$2:$F$100,IF(Projetos!V160=2,Técnicos!$H$2:$H$100,Técnicos!$J$2:$J$100)),,0,1))</f>
        <v/>
      </c>
      <c r="Q161" s="15" t="str" cm="1">
        <f t="array" ref="Q161">IF(OR($B161="",Q$2=""),"",Projetos!$K160*_xlfn.XLOOKUP(Q$2,Técnicos!$A$2:$A$100,IF(Projetos!W160=1,Técnicos!$F$2:$F$100,IF(Projetos!W160=2,Técnicos!$H$2:$H$100,Técnicos!$J$2:$J$100)),,0,1))</f>
        <v/>
      </c>
      <c r="R161" s="15" t="str" cm="1">
        <f t="array" ref="R161">IF(OR($B161="",R$2=""),"",Projetos!$K160*_xlfn.XLOOKUP(R$2,Técnicos!$A$2:$A$100,IF(Projetos!X160=1,Técnicos!$F$2:$F$100,IF(Projetos!X160=2,Técnicos!$H$2:$H$100,Técnicos!$J$2:$J$100)),,0,1))</f>
        <v/>
      </c>
      <c r="S161" s="15" t="str" cm="1">
        <f t="array" ref="S161">IF(OR($B161="",S$2=""),"",Projetos!$K160*_xlfn.XLOOKUP(S$2,Técnicos!$A$2:$A$100,IF(Projetos!Y160=1,Técnicos!$F$2:$F$100,IF(Projetos!Y160=2,Técnicos!$H$2:$H$100,Técnicos!$J$2:$J$100)),,0,1))</f>
        <v/>
      </c>
      <c r="T161" s="15" t="str" cm="1">
        <f t="array" ref="T161">IF(OR($B161="",T$2=""),"",Projetos!$K160*_xlfn.XLOOKUP(T$2,Técnicos!$A$2:$A$100,IF(Projetos!Z160=1,Técnicos!$F$2:$F$100,IF(Projetos!Z160=2,Técnicos!$H$2:$H$100,Técnicos!$J$2:$J$100)),,0,1))</f>
        <v/>
      </c>
      <c r="U161" s="15" t="str" cm="1">
        <f t="array" ref="U161">IF(OR($B161="",U$2=""),"",Projetos!$K160*_xlfn.XLOOKUP(U$2,Técnicos!$A$2:$A$100,IF(Projetos!AA160=1,Técnicos!$F$2:$F$100,IF(Projetos!AA160=2,Técnicos!$H$2:$H$100,Técnicos!$J$2:$J$100)),,0,1))</f>
        <v/>
      </c>
      <c r="V161" s="15" t="str" cm="1">
        <f t="array" ref="V161">IF(OR($B161="",V$2=""),"",Projetos!$K160*_xlfn.XLOOKUP(V$2,Técnicos!$A$2:$A$100,IF(Projetos!AB160=1,Técnicos!$F$2:$F$100,IF(Projetos!AB160=2,Técnicos!$H$2:$H$100,Técnicos!$J$2:$J$100)),,0,1))</f>
        <v/>
      </c>
      <c r="W161" s="15" t="str" cm="1">
        <f t="array" ref="W161">IF(OR($B161="",W$2=""),"",Projetos!$K160*_xlfn.XLOOKUP(W$2,Técnicos!$A$2:$A$100,IF(Projetos!AC160=1,Técnicos!$F$2:$F$100,IF(Projetos!AC160=2,Técnicos!$H$2:$H$100,Técnicos!$J$2:$J$100)),,0,1))</f>
        <v/>
      </c>
      <c r="X161" s="15" t="str" cm="1">
        <f t="array" ref="X161">IF(OR($B161="",X$2=""),"",Projetos!$K160*_xlfn.XLOOKUP(X$2,Técnicos!$A$2:$A$100,IF(Projetos!AD160=1,Técnicos!$F$2:$F$100,IF(Projetos!AD160=2,Técnicos!$H$2:$H$100,Técnicos!$J$2:$J$100)),,0,1))</f>
        <v/>
      </c>
      <c r="Y161" s="15" t="str" cm="1">
        <f t="array" ref="Y161">IF(OR($B161="",Y$2=""),"",Projetos!$K160*_xlfn.XLOOKUP(Y$2,Técnicos!$A$2:$A$100,IF(Projetos!AE160=1,Técnicos!$F$2:$F$100,IF(Projetos!AE160=2,Técnicos!$H$2:$H$100,Técnicos!$J$2:$J$100)),,0,1))</f>
        <v/>
      </c>
      <c r="Z161" s="15" t="str" cm="1">
        <f t="array" ref="Z161">IF(OR($B161="",Z$2=""),"",Projetos!$K160*_xlfn.XLOOKUP(Z$2,Técnicos!$A$2:$A$100,IF(Projetos!AF160=1,Técnicos!$F$2:$F$100,IF(Projetos!AF160=2,Técnicos!$H$2:$H$100,Técnicos!$J$2:$J$100)),,0,1))</f>
        <v/>
      </c>
      <c r="AA161" s="15" t="str" cm="1">
        <f t="array" ref="AA161">IF(OR($B161="",AA$2=""),"",Projetos!$K160*_xlfn.XLOOKUP(AA$2,Técnicos!$A$2:$A$100,IF(Projetos!AG160=1,Técnicos!$F$2:$F$100,IF(Projetos!AG160=2,Técnicos!$H$2:$H$100,Técnicos!$J$2:$J$100)),,0,1))</f>
        <v/>
      </c>
      <c r="AB161" s="15" t="str" cm="1">
        <f t="array" ref="AB161">IF(OR($B161="",AB$2=""),"",Projetos!$K160*_xlfn.XLOOKUP(AB$2,Técnicos!$A$2:$A$100,IF(Projetos!AH160=1,Técnicos!$F$2:$F$100,IF(Projetos!AH160=2,Técnicos!$H$2:$H$100,Técnicos!$J$2:$J$100)),,0,1))</f>
        <v/>
      </c>
      <c r="AC161" s="15" t="str" cm="1">
        <f t="array" ref="AC161">IF(OR($B161="",AC$2=""),"",Projetos!$K160*_xlfn.XLOOKUP(AC$2,Técnicos!$A$2:$A$100,IF(Projetos!AI160=1,Técnicos!$F$2:$F$100,IF(Projetos!AI160=2,Técnicos!$H$2:$H$100,Técnicos!$J$2:$J$100)),,0,1))</f>
        <v/>
      </c>
      <c r="AD161" s="15" t="str" cm="1">
        <f t="array" ref="AD161">IF(OR($B161="",AD$2=""),"",Projetos!$K160*_xlfn.XLOOKUP(AD$2,Técnicos!$A$2:$A$100,IF(Projetos!AJ160=1,Técnicos!$F$2:$F$100,IF(Projetos!AJ160=2,Técnicos!$H$2:$H$100,Técnicos!$J$2:$J$100)),,0,1))</f>
        <v/>
      </c>
      <c r="AE161" s="15" t="str" cm="1">
        <f t="array" ref="AE161">IF(OR($B161="",AE$2=""),"",Projetos!$K160*_xlfn.XLOOKUP(AE$2,Técnicos!$A$2:$A$100,IF(Projetos!AK160=1,Técnicos!$F$2:$F$100,IF(Projetos!AK160=2,Técnicos!$H$2:$H$100,Técnicos!$J$2:$J$100)),,0,1))</f>
        <v/>
      </c>
      <c r="AF161" s="15" t="str" cm="1">
        <f t="array" ref="AF161">IF(OR($B161="",AF$2=""),"",Projetos!$K160*_xlfn.XLOOKUP(AF$2,Técnicos!$A$2:$A$100,IF(Projetos!AL160=1,Técnicos!$F$2:$F$100,IF(Projetos!AL160=2,Técnicos!$H$2:$H$100,Técnicos!$J$2:$J$100)),,0,1))</f>
        <v/>
      </c>
      <c r="AG161" s="15" t="str" cm="1">
        <f t="array" ref="AG161">IF(OR($B161="",AG$2=""),"",Projetos!$K160*_xlfn.XLOOKUP(AG$2,Técnicos!$A$2:$A$100,IF(Projetos!AM160=1,Técnicos!$F$2:$F$100,IF(Projetos!AM160=2,Técnicos!$H$2:$H$100,Técnicos!$J$2:$J$100)),,0,1))</f>
        <v/>
      </c>
      <c r="AH161" s="15" t="str" cm="1">
        <f t="array" ref="AH161">IF(OR($B161="",AH$2=""),"",Projetos!$K160*_xlfn.XLOOKUP(AH$2,Técnicos!$A$2:$A$100,IF(Projetos!AN160=1,Técnicos!$F$2:$F$100,IF(Projetos!AN160=2,Técnicos!$H$2:$H$100,Técnicos!$J$2:$J$100)),,0,1))</f>
        <v/>
      </c>
      <c r="AI161" s="15" t="str" cm="1">
        <f t="array" ref="AI161">IF(OR($B161="",AI$2=""),"",Projetos!$K160*_xlfn.XLOOKUP(AI$2,Técnicos!$A$2:$A$100,IF(Projetos!AO160=1,Técnicos!$F$2:$F$100,IF(Projetos!AO160=2,Técnicos!$H$2:$H$100,Técnicos!$J$2:$J$100)),,0,1))</f>
        <v/>
      </c>
      <c r="AJ161" s="15" t="str" cm="1">
        <f t="array" ref="AJ161">IF(OR($B161="",AJ$2=""),"",Projetos!$K160*_xlfn.XLOOKUP(AJ$2,Técnicos!$A$2:$A$100,IF(Projetos!AP160=1,Técnicos!$F$2:$F$100,IF(Projetos!AP160=2,Técnicos!$H$2:$H$100,Técnicos!$J$2:$J$100)),,0,1))</f>
        <v/>
      </c>
      <c r="AK161" s="15" t="str" cm="1">
        <f t="array" ref="AK161">IF(OR($B161="",AK$2=""),"",Projetos!$K160*_xlfn.XLOOKUP(AK$2,Técnicos!$A$2:$A$100,IF(Projetos!AQ160=1,Técnicos!$F$2:$F$100,IF(Projetos!AQ160=2,Técnicos!$H$2:$H$100,Técnicos!$J$2:$J$100)),,0,1))</f>
        <v/>
      </c>
      <c r="AL161" s="15" t="str" cm="1">
        <f t="array" ref="AL161">IF(OR($B161="",AL$2=""),"",Projetos!$K160*_xlfn.XLOOKUP(AL$2,Técnicos!$A$2:$A$100,IF(Projetos!AR160=1,Técnicos!$F$2:$F$100,IF(Projetos!AR160=2,Técnicos!$H$2:$H$100,Técnicos!$J$2:$J$100)),,0,1))</f>
        <v/>
      </c>
      <c r="AM161" s="15" t="str" cm="1">
        <f t="array" ref="AM161">IF(OR($B161="",AM$2=""),"",Projetos!$K160*_xlfn.XLOOKUP(AM$2,Técnicos!$A$2:$A$100,IF(Projetos!AS160=1,Técnicos!$F$2:$F$100,IF(Projetos!AS160=2,Técnicos!$H$2:$H$100,Técnicos!$J$2:$J$100)),,0,1))</f>
        <v/>
      </c>
      <c r="AN161" s="15" t="str" cm="1">
        <f t="array" ref="AN161">IF(OR($B161="",AN$2=""),"",Projetos!$K160*_xlfn.XLOOKUP(AN$2,Técnicos!$A$2:$A$100,IF(Projetos!AT160=1,Técnicos!$F$2:$F$100,IF(Projetos!AT160=2,Técnicos!$H$2:$H$100,Técnicos!$J$2:$J$100)),,0,1))</f>
        <v/>
      </c>
      <c r="AO161" s="15" t="str" cm="1">
        <f t="array" ref="AO161">IF(OR($B161="",AO$2=""),"",Projetos!$K160*_xlfn.XLOOKUP(AO$2,Técnicos!$A$2:$A$100,IF(Projetos!AU160=1,Técnicos!$F$2:$F$100,IF(Projetos!AU160=2,Técnicos!$H$2:$H$100,Técnicos!$J$2:$J$100)),,0,1))</f>
        <v/>
      </c>
      <c r="AP161" s="15" t="str" cm="1">
        <f t="array" ref="AP161">IF(OR($B161="",AP$2=""),"",Projetos!$K160*_xlfn.XLOOKUP(AP$2,Técnicos!$A$2:$A$100,IF(Projetos!AV160=1,Técnicos!$F$2:$F$100,IF(Projetos!AV160=2,Técnicos!$H$2:$H$100,Técnicos!$J$2:$J$100)),,0,1))</f>
        <v/>
      </c>
      <c r="AQ161" s="15" t="str" cm="1">
        <f t="array" ref="AQ161">IF(OR($B161="",AQ$2=""),"",Projetos!$K160*_xlfn.XLOOKUP(AQ$2,Técnicos!$A$2:$A$100,IF(Projetos!AW160=1,Técnicos!$F$2:$F$100,IF(Projetos!AW160=2,Técnicos!$H$2:$H$100,Técnicos!$J$2:$J$100)),,0,1))</f>
        <v/>
      </c>
      <c r="AR161" s="15" t="str" cm="1">
        <f t="array" ref="AR161">IF(OR($B161="",AR$2=""),"",Projetos!$K160*_xlfn.XLOOKUP(AR$2,Técnicos!$A$2:$A$100,IF(Projetos!AX160=1,Técnicos!$F$2:$F$100,IF(Projetos!AX160=2,Técnicos!$H$2:$H$100,Técnicos!$J$2:$J$100)),,0,1))</f>
        <v/>
      </c>
      <c r="AS161" s="15" t="str" cm="1">
        <f t="array" ref="AS161">IF(OR($B161="",AS$2=""),"",Projetos!$K160*_xlfn.XLOOKUP(AS$2,Técnicos!$A$2:$A$100,IF(Projetos!AY160=1,Técnicos!$F$2:$F$100,IF(Projetos!AY160=2,Técnicos!$H$2:$H$100,Técnicos!$J$2:$J$100)),,0,1))</f>
        <v/>
      </c>
      <c r="AT161" s="15" t="str" cm="1">
        <f t="array" ref="AT161">IF(OR($B161="",AT$2=""),"",Projetos!$K160*_xlfn.XLOOKUP(AT$2,Técnicos!$A$2:$A$100,IF(Projetos!AZ160=1,Técnicos!$F$2:$F$100,IF(Projetos!AZ160=2,Técnicos!$H$2:$H$100,Técnicos!$J$2:$J$100)),,0,1))</f>
        <v/>
      </c>
      <c r="AU161" s="15" t="str" cm="1">
        <f t="array" ref="AU161">IF(OR($B161="",AU$2=""),"",Projetos!$K160*_xlfn.XLOOKUP(AU$2,Técnicos!$A$2:$A$100,IF(Projetos!BA160=1,Técnicos!$F$2:$F$100,IF(Projetos!BA160=2,Técnicos!$H$2:$H$100,Técnicos!$J$2:$J$100)),,0,1))</f>
        <v/>
      </c>
      <c r="AV161" s="15" t="str" cm="1">
        <f t="array" ref="AV161">IF(OR($B161="",AV$2=""),"",Projetos!$K160*_xlfn.XLOOKUP(AV$2,Técnicos!$A$2:$A$100,IF(Projetos!BB160=1,Técnicos!$F$2:$F$100,IF(Projetos!BB160=2,Técnicos!$H$2:$H$100,Técnicos!$J$2:$J$100)),,0,1))</f>
        <v/>
      </c>
      <c r="AW161" s="15" t="str" cm="1">
        <f t="array" ref="AW161">IF(OR($B161="",AW$2=""),"",Projetos!$K160*_xlfn.XLOOKUP(AW$2,Técnicos!$A$2:$A$100,IF(Projetos!BC160=1,Técnicos!$F$2:$F$100,IF(Projetos!BC160=2,Técnicos!$H$2:$H$100,Técnicos!$J$2:$J$100)),,0,1))</f>
        <v/>
      </c>
      <c r="AX161" s="15" t="str" cm="1">
        <f t="array" ref="AX161">IF(OR($B161="",AX$2=""),"",Projetos!$K160*_xlfn.XLOOKUP(AX$2,Técnicos!$A$2:$A$100,IF(Projetos!BD160=1,Técnicos!$F$2:$F$100,IF(Projetos!BD160=2,Técnicos!$H$2:$H$100,Técnicos!$J$2:$J$100)),,0,1))</f>
        <v/>
      </c>
      <c r="AY161" s="15" t="str" cm="1">
        <f t="array" ref="AY161">IF(OR($B161="",AY$2=""),"",Projetos!$K160*_xlfn.XLOOKUP(AY$2,Técnicos!$A$2:$A$100,IF(Projetos!BE160=1,Técnicos!$F$2:$F$100,IF(Projetos!BE160=2,Técnicos!$H$2:$H$100,Técnicos!$J$2:$J$100)),,0,1))</f>
        <v/>
      </c>
      <c r="AZ161" s="15" t="str" cm="1">
        <f t="array" ref="AZ161">IF(OR($B161="",AZ$2=""),"",Projetos!$K160*_xlfn.XLOOKUP(AZ$2,Técnicos!$A$2:$A$100,IF(Projetos!BF160=1,Técnicos!$F$2:$F$100,IF(Projetos!BF160=2,Técnicos!$H$2:$H$100,Técnicos!$J$2:$J$100)),,0,1))</f>
        <v/>
      </c>
      <c r="BA161" s="15" t="str" cm="1">
        <f t="array" ref="BA161">IF(OR($B161="",BA$2=""),"",Projetos!$K160*_xlfn.XLOOKUP(BA$2,Técnicos!$A$2:$A$100,IF(Projetos!BG160=1,Técnicos!$F$2:$F$100,IF(Projetos!BG160=2,Técnicos!$H$2:$H$100,Técnicos!$J$2:$J$100)),,0,1))</f>
        <v/>
      </c>
      <c r="BB161" s="15" t="str" cm="1">
        <f t="array" ref="BB161">IF(OR($B161="",BB$2=""),"",Projetos!$K160*_xlfn.XLOOKUP(BB$2,Técnicos!$A$2:$A$100,IF(Projetos!BH160=1,Técnicos!$F$2:$F$100,IF(Projetos!BH160=2,Técnicos!$H$2:$H$100,Técnicos!$J$2:$J$100)),,0,1))</f>
        <v/>
      </c>
      <c r="BC161" s="15" t="str" cm="1">
        <f t="array" ref="BC161">IF(OR($B161="",BC$2=""),"",Projetos!$K160*_xlfn.XLOOKUP(BC$2,Técnicos!$A$2:$A$100,IF(Projetos!BI160=1,Técnicos!$F$2:$F$100,IF(Projetos!BI160=2,Técnicos!$H$2:$H$100,Técnicos!$J$2:$J$100)),,0,1))</f>
        <v/>
      </c>
      <c r="BD161" s="15" t="str" cm="1">
        <f t="array" ref="BD161">IF(OR($B161="",BD$2=""),"",Projetos!$K160*_xlfn.XLOOKUP(BD$2,Técnicos!$A$2:$A$100,IF(Projetos!BJ160=1,Técnicos!$F$2:$F$100,IF(Projetos!BJ160=2,Técnicos!$H$2:$H$100,Técnicos!$J$2:$J$100)),,0,1))</f>
        <v/>
      </c>
      <c r="BE161" s="15" t="str" cm="1">
        <f t="array" ref="BE161">IF(OR($B161="",BE$2=""),"",Projetos!$K160*_xlfn.XLOOKUP(BE$2,Técnicos!$A$2:$A$100,IF(Projetos!BK160=1,Técnicos!$F$2:$F$100,IF(Projetos!BK160=2,Técnicos!$H$2:$H$100,Técnicos!$J$2:$J$100)),,0,1))</f>
        <v/>
      </c>
      <c r="BF161" s="15" t="str" cm="1">
        <f t="array" ref="BF161">IF(OR($B161="",BF$2=""),"",Projetos!$K160*_xlfn.XLOOKUP(BF$2,Técnicos!$A$2:$A$100,IF(Projetos!BL160=1,Técnicos!$F$2:$F$100,IF(Projetos!BL160=2,Técnicos!$H$2:$H$100,Técnicos!$J$2:$J$100)),,0,1))</f>
        <v/>
      </c>
      <c r="BG161" s="15" t="str" cm="1">
        <f t="array" ref="BG161">IF(OR($B161="",BG$2=""),"",Projetos!$K160*_xlfn.XLOOKUP(BG$2,Técnicos!$A$2:$A$100,IF(Projetos!BM160=1,Técnicos!$F$2:$F$100,IF(Projetos!BM160=2,Técnicos!$H$2:$H$100,Técnicos!$J$2:$J$100)),,0,1))</f>
        <v/>
      </c>
      <c r="BH161" s="15" t="str" cm="1">
        <f t="array" ref="BH161">IF(OR($B161="",BH$2=""),"",Projetos!$K160*_xlfn.XLOOKUP(BH$2,Técnicos!$A$2:$A$100,IF(Projetos!BN160=1,Técnicos!$F$2:$F$100,IF(Projetos!BN160=2,Técnicos!$H$2:$H$100,Técnicos!$J$2:$J$100)),,0,1))</f>
        <v/>
      </c>
      <c r="BI161" s="15" t="str" cm="1">
        <f t="array" ref="BI161">IF(OR($B161="",BI$2=""),"",Projetos!$K160*_xlfn.XLOOKUP(BI$2,Técnicos!$A$2:$A$100,IF(Projetos!BO160=1,Técnicos!$F$2:$F$100,IF(Projetos!BO160=2,Técnicos!$H$2:$H$100,Técnicos!$J$2:$J$100)),,0,1))</f>
        <v/>
      </c>
      <c r="BJ161" s="15" t="str" cm="1">
        <f t="array" ref="BJ161">IF(OR($B161="",BJ$2=""),"",Projetos!$K160*_xlfn.XLOOKUP(BJ$2,Técnicos!$A$2:$A$100,IF(Projetos!BP160=1,Técnicos!$F$2:$F$100,IF(Projetos!BP160=2,Técnicos!$H$2:$H$100,Técnicos!$J$2:$J$100)),,0,1))</f>
        <v/>
      </c>
      <c r="BK161" s="15" t="str" cm="1">
        <f t="array" ref="BK161">IF(OR($B161="",BK$2=""),"",Projetos!$K160*_xlfn.XLOOKUP(BK$2,Técnicos!$A$2:$A$100,IF(Projetos!BQ160=1,Técnicos!$F$2:$F$100,IF(Projetos!BQ160=2,Técnicos!$H$2:$H$100,Técnicos!$J$2:$J$100)),,0,1))</f>
        <v/>
      </c>
      <c r="BL161" s="15" t="str" cm="1">
        <f t="array" ref="BL161">IF(OR($B161="",BL$2=""),"",Projetos!$K160*_xlfn.XLOOKUP(BL$2,Técnicos!$A$2:$A$100,IF(Projetos!BR160=1,Técnicos!$F$2:$F$100,IF(Projetos!BR160=2,Técnicos!$H$2:$H$100,Técnicos!$J$2:$J$100)),,0,1))</f>
        <v/>
      </c>
      <c r="BM161" s="15" t="str" cm="1">
        <f t="array" ref="BM161">IF(OR($B161="",BM$2=""),"",Projetos!$K160*_xlfn.XLOOKUP(BM$2,Técnicos!$A$2:$A$100,IF(Projetos!BS160=1,Técnicos!$F$2:$F$100,IF(Projetos!BS160=2,Técnicos!$H$2:$H$100,Técnicos!$J$2:$J$100)),,0,1))</f>
        <v/>
      </c>
      <c r="BN161" s="15" t="str" cm="1">
        <f t="array" ref="BN161">IF(OR($B161="",BN$2=""),"",Projetos!$K160*_xlfn.XLOOKUP(BN$2,Técnicos!$A$2:$A$100,IF(Projetos!BT160=1,Técnicos!$F$2:$F$100,IF(Projetos!BT160=2,Técnicos!$H$2:$H$100,Técnicos!$J$2:$J$100)),,0,1))</f>
        <v/>
      </c>
      <c r="BO161" s="15" t="str" cm="1">
        <f t="array" ref="BO161">IF(OR($B161="",BO$2=""),"",Projetos!$K160*_xlfn.XLOOKUP(BO$2,Técnicos!$A$2:$A$100,IF(Projetos!BU160=1,Técnicos!$F$2:$F$100,IF(Projetos!BU160=2,Técnicos!$H$2:$H$100,Técnicos!$J$2:$J$100)),,0,1))</f>
        <v/>
      </c>
      <c r="BP161" s="15" t="str" cm="1">
        <f t="array" ref="BP161">IF(OR($B161="",BP$2=""),"",Projetos!$K160*_xlfn.XLOOKUP(BP$2,Técnicos!$A$2:$A$100,IF(Projetos!BV160=1,Técnicos!$F$2:$F$100,IF(Projetos!BV160=2,Técnicos!$H$2:$H$100,Técnicos!$J$2:$J$100)),,0,1))</f>
        <v/>
      </c>
      <c r="BQ161" s="15" t="str" cm="1">
        <f t="array" ref="BQ161">IF(OR($B161="",BQ$2=""),"",Projetos!$K160*_xlfn.XLOOKUP(BQ$2,Técnicos!$A$2:$A$100,IF(Projetos!BW160=1,Técnicos!$F$2:$F$100,IF(Projetos!BW160=2,Técnicos!$H$2:$H$100,Técnicos!$J$2:$J$100)),,0,1))</f>
        <v/>
      </c>
    </row>
    <row r="162" spans="3:69" x14ac:dyDescent="0.25">
      <c r="C162" s="15" t="str" cm="1">
        <f t="array" ref="C162">IF(OR($B162="",C$2=""),"",Projetos!$K161*_xlfn.XLOOKUP(C$2,Técnicos!$A$2:$A$100,IF(Projetos!I161=1,Técnicos!$F$2:$F$100,IF(Projetos!I161=2,Técnicos!$H$2:$H$100,Técnicos!$J$2:$J$100)),,0,1))</f>
        <v/>
      </c>
      <c r="D162" s="15" t="str" cm="1">
        <f t="array" ref="D162">IF(OR($B162="",D$2=""),"",Projetos!$K161*_xlfn.XLOOKUP(D$2,Técnicos!$A$2:$A$100,IF(Projetos!J161=1,Técnicos!$F$2:$F$100,IF(Projetos!J161=2,Técnicos!$H$2:$H$100,Técnicos!$J$2:$J$100)),,0,1))</f>
        <v/>
      </c>
      <c r="E162" s="15" t="str" cm="1">
        <f t="array" ref="E162">IF(OR($B162="",E$2=""),"",Projetos!$K161*_xlfn.XLOOKUP(E$2,Técnicos!$A$2:$A$100,IF(Projetos!K161=1,Técnicos!$F$2:$F$100,IF(Projetos!K161=2,Técnicos!$H$2:$H$100,Técnicos!$J$2:$J$100)),,0,1))</f>
        <v/>
      </c>
      <c r="F162" s="15" t="str" cm="1">
        <f t="array" ref="F162">IF(OR($B162="",F$2=""),"",Projetos!$K161*_xlfn.XLOOKUP(F$2,Técnicos!$A$2:$A$100,IF(Projetos!L161=1,Técnicos!$F$2:$F$100,IF(Projetos!L161=2,Técnicos!$H$2:$H$100,Técnicos!$J$2:$J$100)),,0,1))</f>
        <v/>
      </c>
      <c r="G162" s="15" t="str" cm="1">
        <f t="array" ref="G162">IF(OR($B162="",G$2=""),"",Projetos!$K161*_xlfn.XLOOKUP(G$2,Técnicos!$A$2:$A$100,IF(Projetos!M161=1,Técnicos!$F$2:$F$100,IF(Projetos!M161=2,Técnicos!$H$2:$H$100,Técnicos!$J$2:$J$100)),,0,1))</f>
        <v/>
      </c>
      <c r="H162" s="15" t="str" cm="1">
        <f t="array" ref="H162">IF(OR($B162="",H$2=""),"",Projetos!$K161*_xlfn.XLOOKUP(H$2,Técnicos!$A$2:$A$100,IF(Projetos!N161=1,Técnicos!$F$2:$F$100,IF(Projetos!N161=2,Técnicos!$H$2:$H$100,Técnicos!$J$2:$J$100)),,0,1))</f>
        <v/>
      </c>
      <c r="I162" s="15" t="str" cm="1">
        <f t="array" ref="I162">IF(OR($B162="",I$2=""),"",Projetos!$K161*_xlfn.XLOOKUP(I$2,Técnicos!$A$2:$A$100,IF(Projetos!O161=1,Técnicos!$F$2:$F$100,IF(Projetos!O161=2,Técnicos!$H$2:$H$100,Técnicos!$J$2:$J$100)),,0,1))</f>
        <v/>
      </c>
      <c r="J162" s="15" t="str" cm="1">
        <f t="array" ref="J162">IF(OR($B162="",J$2=""),"",Projetos!$K161*_xlfn.XLOOKUP(J$2,Técnicos!$A$2:$A$100,IF(Projetos!P161=1,Técnicos!$F$2:$F$100,IF(Projetos!P161=2,Técnicos!$H$2:$H$100,Técnicos!$J$2:$J$100)),,0,1))</f>
        <v/>
      </c>
      <c r="K162" s="15" t="str" cm="1">
        <f t="array" ref="K162">IF(OR($B162="",K$2=""),"",Projetos!$K161*_xlfn.XLOOKUP(K$2,Técnicos!$A$2:$A$100,IF(Projetos!Q161=1,Técnicos!$F$2:$F$100,IF(Projetos!Q161=2,Técnicos!$H$2:$H$100,Técnicos!$J$2:$J$100)),,0,1))</f>
        <v/>
      </c>
      <c r="L162" s="15" t="str" cm="1">
        <f t="array" ref="L162">IF(OR($B162="",L$2=""),"",Projetos!$K161*_xlfn.XLOOKUP(L$2,Técnicos!$A$2:$A$100,IF(Projetos!R161=1,Técnicos!$F$2:$F$100,IF(Projetos!R161=2,Técnicos!$H$2:$H$100,Técnicos!$J$2:$J$100)),,0,1))</f>
        <v/>
      </c>
      <c r="M162" s="15" t="str" cm="1">
        <f t="array" ref="M162">IF(OR($B162="",M$2=""),"",Projetos!$K161*_xlfn.XLOOKUP(M$2,Técnicos!$A$2:$A$100,IF(Projetos!S161=1,Técnicos!$F$2:$F$100,IF(Projetos!S161=2,Técnicos!$H$2:$H$100,Técnicos!$J$2:$J$100)),,0,1))</f>
        <v/>
      </c>
      <c r="N162" s="15" t="str" cm="1">
        <f t="array" ref="N162">IF(OR($B162="",N$2=""),"",Projetos!$K161*_xlfn.XLOOKUP(N$2,Técnicos!$A$2:$A$100,IF(Projetos!T161=1,Técnicos!$F$2:$F$100,IF(Projetos!T161=2,Técnicos!$H$2:$H$100,Técnicos!$J$2:$J$100)),,0,1))</f>
        <v/>
      </c>
      <c r="O162" s="15" t="str" cm="1">
        <f t="array" ref="O162">IF(OR($B162="",O$2=""),"",Projetos!$K161*_xlfn.XLOOKUP(O$2,Técnicos!$A$2:$A$100,IF(Projetos!U161=1,Técnicos!$F$2:$F$100,IF(Projetos!U161=2,Técnicos!$H$2:$H$100,Técnicos!$J$2:$J$100)),,0,1))</f>
        <v/>
      </c>
      <c r="P162" s="15" t="str" cm="1">
        <f t="array" ref="P162">IF(OR($B162="",P$2=""),"",Projetos!$K161*_xlfn.XLOOKUP(P$2,Técnicos!$A$2:$A$100,IF(Projetos!V161=1,Técnicos!$F$2:$F$100,IF(Projetos!V161=2,Técnicos!$H$2:$H$100,Técnicos!$J$2:$J$100)),,0,1))</f>
        <v/>
      </c>
      <c r="Q162" s="15" t="str" cm="1">
        <f t="array" ref="Q162">IF(OR($B162="",Q$2=""),"",Projetos!$K161*_xlfn.XLOOKUP(Q$2,Técnicos!$A$2:$A$100,IF(Projetos!W161=1,Técnicos!$F$2:$F$100,IF(Projetos!W161=2,Técnicos!$H$2:$H$100,Técnicos!$J$2:$J$100)),,0,1))</f>
        <v/>
      </c>
      <c r="R162" s="15" t="str" cm="1">
        <f t="array" ref="R162">IF(OR($B162="",R$2=""),"",Projetos!$K161*_xlfn.XLOOKUP(R$2,Técnicos!$A$2:$A$100,IF(Projetos!X161=1,Técnicos!$F$2:$F$100,IF(Projetos!X161=2,Técnicos!$H$2:$H$100,Técnicos!$J$2:$J$100)),,0,1))</f>
        <v/>
      </c>
      <c r="S162" s="15" t="str" cm="1">
        <f t="array" ref="S162">IF(OR($B162="",S$2=""),"",Projetos!$K161*_xlfn.XLOOKUP(S$2,Técnicos!$A$2:$A$100,IF(Projetos!Y161=1,Técnicos!$F$2:$F$100,IF(Projetos!Y161=2,Técnicos!$H$2:$H$100,Técnicos!$J$2:$J$100)),,0,1))</f>
        <v/>
      </c>
      <c r="T162" s="15" t="str" cm="1">
        <f t="array" ref="T162">IF(OR($B162="",T$2=""),"",Projetos!$K161*_xlfn.XLOOKUP(T$2,Técnicos!$A$2:$A$100,IF(Projetos!Z161=1,Técnicos!$F$2:$F$100,IF(Projetos!Z161=2,Técnicos!$H$2:$H$100,Técnicos!$J$2:$J$100)),,0,1))</f>
        <v/>
      </c>
      <c r="U162" s="15" t="str" cm="1">
        <f t="array" ref="U162">IF(OR($B162="",U$2=""),"",Projetos!$K161*_xlfn.XLOOKUP(U$2,Técnicos!$A$2:$A$100,IF(Projetos!AA161=1,Técnicos!$F$2:$F$100,IF(Projetos!AA161=2,Técnicos!$H$2:$H$100,Técnicos!$J$2:$J$100)),,0,1))</f>
        <v/>
      </c>
      <c r="V162" s="15" t="str" cm="1">
        <f t="array" ref="V162">IF(OR($B162="",V$2=""),"",Projetos!$K161*_xlfn.XLOOKUP(V$2,Técnicos!$A$2:$A$100,IF(Projetos!AB161=1,Técnicos!$F$2:$F$100,IF(Projetos!AB161=2,Técnicos!$H$2:$H$100,Técnicos!$J$2:$J$100)),,0,1))</f>
        <v/>
      </c>
      <c r="W162" s="15" t="str" cm="1">
        <f t="array" ref="W162">IF(OR($B162="",W$2=""),"",Projetos!$K161*_xlfn.XLOOKUP(W$2,Técnicos!$A$2:$A$100,IF(Projetos!AC161=1,Técnicos!$F$2:$F$100,IF(Projetos!AC161=2,Técnicos!$H$2:$H$100,Técnicos!$J$2:$J$100)),,0,1))</f>
        <v/>
      </c>
      <c r="X162" s="15" t="str" cm="1">
        <f t="array" ref="X162">IF(OR($B162="",X$2=""),"",Projetos!$K161*_xlfn.XLOOKUP(X$2,Técnicos!$A$2:$A$100,IF(Projetos!AD161=1,Técnicos!$F$2:$F$100,IF(Projetos!AD161=2,Técnicos!$H$2:$H$100,Técnicos!$J$2:$J$100)),,0,1))</f>
        <v/>
      </c>
      <c r="Y162" s="15" t="str" cm="1">
        <f t="array" ref="Y162">IF(OR($B162="",Y$2=""),"",Projetos!$K161*_xlfn.XLOOKUP(Y$2,Técnicos!$A$2:$A$100,IF(Projetos!AE161=1,Técnicos!$F$2:$F$100,IF(Projetos!AE161=2,Técnicos!$H$2:$H$100,Técnicos!$J$2:$J$100)),,0,1))</f>
        <v/>
      </c>
      <c r="Z162" s="15" t="str" cm="1">
        <f t="array" ref="Z162">IF(OR($B162="",Z$2=""),"",Projetos!$K161*_xlfn.XLOOKUP(Z$2,Técnicos!$A$2:$A$100,IF(Projetos!AF161=1,Técnicos!$F$2:$F$100,IF(Projetos!AF161=2,Técnicos!$H$2:$H$100,Técnicos!$J$2:$J$100)),,0,1))</f>
        <v/>
      </c>
      <c r="AA162" s="15" t="str" cm="1">
        <f t="array" ref="AA162">IF(OR($B162="",AA$2=""),"",Projetos!$K161*_xlfn.XLOOKUP(AA$2,Técnicos!$A$2:$A$100,IF(Projetos!AG161=1,Técnicos!$F$2:$F$100,IF(Projetos!AG161=2,Técnicos!$H$2:$H$100,Técnicos!$J$2:$J$100)),,0,1))</f>
        <v/>
      </c>
      <c r="AB162" s="15" t="str" cm="1">
        <f t="array" ref="AB162">IF(OR($B162="",AB$2=""),"",Projetos!$K161*_xlfn.XLOOKUP(AB$2,Técnicos!$A$2:$A$100,IF(Projetos!AH161=1,Técnicos!$F$2:$F$100,IF(Projetos!AH161=2,Técnicos!$H$2:$H$100,Técnicos!$J$2:$J$100)),,0,1))</f>
        <v/>
      </c>
      <c r="AC162" s="15" t="str" cm="1">
        <f t="array" ref="AC162">IF(OR($B162="",AC$2=""),"",Projetos!$K161*_xlfn.XLOOKUP(AC$2,Técnicos!$A$2:$A$100,IF(Projetos!AI161=1,Técnicos!$F$2:$F$100,IF(Projetos!AI161=2,Técnicos!$H$2:$H$100,Técnicos!$J$2:$J$100)),,0,1))</f>
        <v/>
      </c>
      <c r="AD162" s="15" t="str" cm="1">
        <f t="array" ref="AD162">IF(OR($B162="",AD$2=""),"",Projetos!$K161*_xlfn.XLOOKUP(AD$2,Técnicos!$A$2:$A$100,IF(Projetos!AJ161=1,Técnicos!$F$2:$F$100,IF(Projetos!AJ161=2,Técnicos!$H$2:$H$100,Técnicos!$J$2:$J$100)),,0,1))</f>
        <v/>
      </c>
      <c r="AE162" s="15" t="str" cm="1">
        <f t="array" ref="AE162">IF(OR($B162="",AE$2=""),"",Projetos!$K161*_xlfn.XLOOKUP(AE$2,Técnicos!$A$2:$A$100,IF(Projetos!AK161=1,Técnicos!$F$2:$F$100,IF(Projetos!AK161=2,Técnicos!$H$2:$H$100,Técnicos!$J$2:$J$100)),,0,1))</f>
        <v/>
      </c>
      <c r="AF162" s="15" t="str" cm="1">
        <f t="array" ref="AF162">IF(OR($B162="",AF$2=""),"",Projetos!$K161*_xlfn.XLOOKUP(AF$2,Técnicos!$A$2:$A$100,IF(Projetos!AL161=1,Técnicos!$F$2:$F$100,IF(Projetos!AL161=2,Técnicos!$H$2:$H$100,Técnicos!$J$2:$J$100)),,0,1))</f>
        <v/>
      </c>
      <c r="AG162" s="15" t="str" cm="1">
        <f t="array" ref="AG162">IF(OR($B162="",AG$2=""),"",Projetos!$K161*_xlfn.XLOOKUP(AG$2,Técnicos!$A$2:$A$100,IF(Projetos!AM161=1,Técnicos!$F$2:$F$100,IF(Projetos!AM161=2,Técnicos!$H$2:$H$100,Técnicos!$J$2:$J$100)),,0,1))</f>
        <v/>
      </c>
      <c r="AH162" s="15" t="str" cm="1">
        <f t="array" ref="AH162">IF(OR($B162="",AH$2=""),"",Projetos!$K161*_xlfn.XLOOKUP(AH$2,Técnicos!$A$2:$A$100,IF(Projetos!AN161=1,Técnicos!$F$2:$F$100,IF(Projetos!AN161=2,Técnicos!$H$2:$H$100,Técnicos!$J$2:$J$100)),,0,1))</f>
        <v/>
      </c>
      <c r="AI162" s="15" t="str" cm="1">
        <f t="array" ref="AI162">IF(OR($B162="",AI$2=""),"",Projetos!$K161*_xlfn.XLOOKUP(AI$2,Técnicos!$A$2:$A$100,IF(Projetos!AO161=1,Técnicos!$F$2:$F$100,IF(Projetos!AO161=2,Técnicos!$H$2:$H$100,Técnicos!$J$2:$J$100)),,0,1))</f>
        <v/>
      </c>
      <c r="AJ162" s="15" t="str" cm="1">
        <f t="array" ref="AJ162">IF(OR($B162="",AJ$2=""),"",Projetos!$K161*_xlfn.XLOOKUP(AJ$2,Técnicos!$A$2:$A$100,IF(Projetos!AP161=1,Técnicos!$F$2:$F$100,IF(Projetos!AP161=2,Técnicos!$H$2:$H$100,Técnicos!$J$2:$J$100)),,0,1))</f>
        <v/>
      </c>
      <c r="AK162" s="15" t="str" cm="1">
        <f t="array" ref="AK162">IF(OR($B162="",AK$2=""),"",Projetos!$K161*_xlfn.XLOOKUP(AK$2,Técnicos!$A$2:$A$100,IF(Projetos!AQ161=1,Técnicos!$F$2:$F$100,IF(Projetos!AQ161=2,Técnicos!$H$2:$H$100,Técnicos!$J$2:$J$100)),,0,1))</f>
        <v/>
      </c>
      <c r="AL162" s="15" t="str" cm="1">
        <f t="array" ref="AL162">IF(OR($B162="",AL$2=""),"",Projetos!$K161*_xlfn.XLOOKUP(AL$2,Técnicos!$A$2:$A$100,IF(Projetos!AR161=1,Técnicos!$F$2:$F$100,IF(Projetos!AR161=2,Técnicos!$H$2:$H$100,Técnicos!$J$2:$J$100)),,0,1))</f>
        <v/>
      </c>
      <c r="AM162" s="15" t="str" cm="1">
        <f t="array" ref="AM162">IF(OR($B162="",AM$2=""),"",Projetos!$K161*_xlfn.XLOOKUP(AM$2,Técnicos!$A$2:$A$100,IF(Projetos!AS161=1,Técnicos!$F$2:$F$100,IF(Projetos!AS161=2,Técnicos!$H$2:$H$100,Técnicos!$J$2:$J$100)),,0,1))</f>
        <v/>
      </c>
      <c r="AN162" s="15" t="str" cm="1">
        <f t="array" ref="AN162">IF(OR($B162="",AN$2=""),"",Projetos!$K161*_xlfn.XLOOKUP(AN$2,Técnicos!$A$2:$A$100,IF(Projetos!AT161=1,Técnicos!$F$2:$F$100,IF(Projetos!AT161=2,Técnicos!$H$2:$H$100,Técnicos!$J$2:$J$100)),,0,1))</f>
        <v/>
      </c>
      <c r="AO162" s="15" t="str" cm="1">
        <f t="array" ref="AO162">IF(OR($B162="",AO$2=""),"",Projetos!$K161*_xlfn.XLOOKUP(AO$2,Técnicos!$A$2:$A$100,IF(Projetos!AU161=1,Técnicos!$F$2:$F$100,IF(Projetos!AU161=2,Técnicos!$H$2:$H$100,Técnicos!$J$2:$J$100)),,0,1))</f>
        <v/>
      </c>
      <c r="AP162" s="15" t="str" cm="1">
        <f t="array" ref="AP162">IF(OR($B162="",AP$2=""),"",Projetos!$K161*_xlfn.XLOOKUP(AP$2,Técnicos!$A$2:$A$100,IF(Projetos!AV161=1,Técnicos!$F$2:$F$100,IF(Projetos!AV161=2,Técnicos!$H$2:$H$100,Técnicos!$J$2:$J$100)),,0,1))</f>
        <v/>
      </c>
      <c r="AQ162" s="15" t="str" cm="1">
        <f t="array" ref="AQ162">IF(OR($B162="",AQ$2=""),"",Projetos!$K161*_xlfn.XLOOKUP(AQ$2,Técnicos!$A$2:$A$100,IF(Projetos!AW161=1,Técnicos!$F$2:$F$100,IF(Projetos!AW161=2,Técnicos!$H$2:$H$100,Técnicos!$J$2:$J$100)),,0,1))</f>
        <v/>
      </c>
      <c r="AR162" s="15" t="str" cm="1">
        <f t="array" ref="AR162">IF(OR($B162="",AR$2=""),"",Projetos!$K161*_xlfn.XLOOKUP(AR$2,Técnicos!$A$2:$A$100,IF(Projetos!AX161=1,Técnicos!$F$2:$F$100,IF(Projetos!AX161=2,Técnicos!$H$2:$H$100,Técnicos!$J$2:$J$100)),,0,1))</f>
        <v/>
      </c>
      <c r="AS162" s="15" t="str" cm="1">
        <f t="array" ref="AS162">IF(OR($B162="",AS$2=""),"",Projetos!$K161*_xlfn.XLOOKUP(AS$2,Técnicos!$A$2:$A$100,IF(Projetos!AY161=1,Técnicos!$F$2:$F$100,IF(Projetos!AY161=2,Técnicos!$H$2:$H$100,Técnicos!$J$2:$J$100)),,0,1))</f>
        <v/>
      </c>
      <c r="AT162" s="15" t="str" cm="1">
        <f t="array" ref="AT162">IF(OR($B162="",AT$2=""),"",Projetos!$K161*_xlfn.XLOOKUP(AT$2,Técnicos!$A$2:$A$100,IF(Projetos!AZ161=1,Técnicos!$F$2:$F$100,IF(Projetos!AZ161=2,Técnicos!$H$2:$H$100,Técnicos!$J$2:$J$100)),,0,1))</f>
        <v/>
      </c>
      <c r="AU162" s="15" t="str" cm="1">
        <f t="array" ref="AU162">IF(OR($B162="",AU$2=""),"",Projetos!$K161*_xlfn.XLOOKUP(AU$2,Técnicos!$A$2:$A$100,IF(Projetos!BA161=1,Técnicos!$F$2:$F$100,IF(Projetos!BA161=2,Técnicos!$H$2:$H$100,Técnicos!$J$2:$J$100)),,0,1))</f>
        <v/>
      </c>
      <c r="AV162" s="15" t="str" cm="1">
        <f t="array" ref="AV162">IF(OR($B162="",AV$2=""),"",Projetos!$K161*_xlfn.XLOOKUP(AV$2,Técnicos!$A$2:$A$100,IF(Projetos!BB161=1,Técnicos!$F$2:$F$100,IF(Projetos!BB161=2,Técnicos!$H$2:$H$100,Técnicos!$J$2:$J$100)),,0,1))</f>
        <v/>
      </c>
      <c r="AW162" s="15" t="str" cm="1">
        <f t="array" ref="AW162">IF(OR($B162="",AW$2=""),"",Projetos!$K161*_xlfn.XLOOKUP(AW$2,Técnicos!$A$2:$A$100,IF(Projetos!BC161=1,Técnicos!$F$2:$F$100,IF(Projetos!BC161=2,Técnicos!$H$2:$H$100,Técnicos!$J$2:$J$100)),,0,1))</f>
        <v/>
      </c>
      <c r="AX162" s="15" t="str" cm="1">
        <f t="array" ref="AX162">IF(OR($B162="",AX$2=""),"",Projetos!$K161*_xlfn.XLOOKUP(AX$2,Técnicos!$A$2:$A$100,IF(Projetos!BD161=1,Técnicos!$F$2:$F$100,IF(Projetos!BD161=2,Técnicos!$H$2:$H$100,Técnicos!$J$2:$J$100)),,0,1))</f>
        <v/>
      </c>
      <c r="AY162" s="15" t="str" cm="1">
        <f t="array" ref="AY162">IF(OR($B162="",AY$2=""),"",Projetos!$K161*_xlfn.XLOOKUP(AY$2,Técnicos!$A$2:$A$100,IF(Projetos!BE161=1,Técnicos!$F$2:$F$100,IF(Projetos!BE161=2,Técnicos!$H$2:$H$100,Técnicos!$J$2:$J$100)),,0,1))</f>
        <v/>
      </c>
      <c r="AZ162" s="15" t="str" cm="1">
        <f t="array" ref="AZ162">IF(OR($B162="",AZ$2=""),"",Projetos!$K161*_xlfn.XLOOKUP(AZ$2,Técnicos!$A$2:$A$100,IF(Projetos!BF161=1,Técnicos!$F$2:$F$100,IF(Projetos!BF161=2,Técnicos!$H$2:$H$100,Técnicos!$J$2:$J$100)),,0,1))</f>
        <v/>
      </c>
      <c r="BA162" s="15" t="str" cm="1">
        <f t="array" ref="BA162">IF(OR($B162="",BA$2=""),"",Projetos!$K161*_xlfn.XLOOKUP(BA$2,Técnicos!$A$2:$A$100,IF(Projetos!BG161=1,Técnicos!$F$2:$F$100,IF(Projetos!BG161=2,Técnicos!$H$2:$H$100,Técnicos!$J$2:$J$100)),,0,1))</f>
        <v/>
      </c>
      <c r="BB162" s="15" t="str" cm="1">
        <f t="array" ref="BB162">IF(OR($B162="",BB$2=""),"",Projetos!$K161*_xlfn.XLOOKUP(BB$2,Técnicos!$A$2:$A$100,IF(Projetos!BH161=1,Técnicos!$F$2:$F$100,IF(Projetos!BH161=2,Técnicos!$H$2:$H$100,Técnicos!$J$2:$J$100)),,0,1))</f>
        <v/>
      </c>
      <c r="BC162" s="15" t="str" cm="1">
        <f t="array" ref="BC162">IF(OR($B162="",BC$2=""),"",Projetos!$K161*_xlfn.XLOOKUP(BC$2,Técnicos!$A$2:$A$100,IF(Projetos!BI161=1,Técnicos!$F$2:$F$100,IF(Projetos!BI161=2,Técnicos!$H$2:$H$100,Técnicos!$J$2:$J$100)),,0,1))</f>
        <v/>
      </c>
      <c r="BD162" s="15" t="str" cm="1">
        <f t="array" ref="BD162">IF(OR($B162="",BD$2=""),"",Projetos!$K161*_xlfn.XLOOKUP(BD$2,Técnicos!$A$2:$A$100,IF(Projetos!BJ161=1,Técnicos!$F$2:$F$100,IF(Projetos!BJ161=2,Técnicos!$H$2:$H$100,Técnicos!$J$2:$J$100)),,0,1))</f>
        <v/>
      </c>
      <c r="BE162" s="15" t="str" cm="1">
        <f t="array" ref="BE162">IF(OR($B162="",BE$2=""),"",Projetos!$K161*_xlfn.XLOOKUP(BE$2,Técnicos!$A$2:$A$100,IF(Projetos!BK161=1,Técnicos!$F$2:$F$100,IF(Projetos!BK161=2,Técnicos!$H$2:$H$100,Técnicos!$J$2:$J$100)),,0,1))</f>
        <v/>
      </c>
      <c r="BF162" s="15" t="str" cm="1">
        <f t="array" ref="BF162">IF(OR($B162="",BF$2=""),"",Projetos!$K161*_xlfn.XLOOKUP(BF$2,Técnicos!$A$2:$A$100,IF(Projetos!BL161=1,Técnicos!$F$2:$F$100,IF(Projetos!BL161=2,Técnicos!$H$2:$H$100,Técnicos!$J$2:$J$100)),,0,1))</f>
        <v/>
      </c>
      <c r="BG162" s="15" t="str" cm="1">
        <f t="array" ref="BG162">IF(OR($B162="",BG$2=""),"",Projetos!$K161*_xlfn.XLOOKUP(BG$2,Técnicos!$A$2:$A$100,IF(Projetos!BM161=1,Técnicos!$F$2:$F$100,IF(Projetos!BM161=2,Técnicos!$H$2:$H$100,Técnicos!$J$2:$J$100)),,0,1))</f>
        <v/>
      </c>
      <c r="BH162" s="15" t="str" cm="1">
        <f t="array" ref="BH162">IF(OR($B162="",BH$2=""),"",Projetos!$K161*_xlfn.XLOOKUP(BH$2,Técnicos!$A$2:$A$100,IF(Projetos!BN161=1,Técnicos!$F$2:$F$100,IF(Projetos!BN161=2,Técnicos!$H$2:$H$100,Técnicos!$J$2:$J$100)),,0,1))</f>
        <v/>
      </c>
      <c r="BI162" s="15" t="str" cm="1">
        <f t="array" ref="BI162">IF(OR($B162="",BI$2=""),"",Projetos!$K161*_xlfn.XLOOKUP(BI$2,Técnicos!$A$2:$A$100,IF(Projetos!BO161=1,Técnicos!$F$2:$F$100,IF(Projetos!BO161=2,Técnicos!$H$2:$H$100,Técnicos!$J$2:$J$100)),,0,1))</f>
        <v/>
      </c>
      <c r="BJ162" s="15" t="str" cm="1">
        <f t="array" ref="BJ162">IF(OR($B162="",BJ$2=""),"",Projetos!$K161*_xlfn.XLOOKUP(BJ$2,Técnicos!$A$2:$A$100,IF(Projetos!BP161=1,Técnicos!$F$2:$F$100,IF(Projetos!BP161=2,Técnicos!$H$2:$H$100,Técnicos!$J$2:$J$100)),,0,1))</f>
        <v/>
      </c>
      <c r="BK162" s="15" t="str" cm="1">
        <f t="array" ref="BK162">IF(OR($B162="",BK$2=""),"",Projetos!$K161*_xlfn.XLOOKUP(BK$2,Técnicos!$A$2:$A$100,IF(Projetos!BQ161=1,Técnicos!$F$2:$F$100,IF(Projetos!BQ161=2,Técnicos!$H$2:$H$100,Técnicos!$J$2:$J$100)),,0,1))</f>
        <v/>
      </c>
      <c r="BL162" s="15" t="str" cm="1">
        <f t="array" ref="BL162">IF(OR($B162="",BL$2=""),"",Projetos!$K161*_xlfn.XLOOKUP(BL$2,Técnicos!$A$2:$A$100,IF(Projetos!BR161=1,Técnicos!$F$2:$F$100,IF(Projetos!BR161=2,Técnicos!$H$2:$H$100,Técnicos!$J$2:$J$100)),,0,1))</f>
        <v/>
      </c>
      <c r="BM162" s="15" t="str" cm="1">
        <f t="array" ref="BM162">IF(OR($B162="",BM$2=""),"",Projetos!$K161*_xlfn.XLOOKUP(BM$2,Técnicos!$A$2:$A$100,IF(Projetos!BS161=1,Técnicos!$F$2:$F$100,IF(Projetos!BS161=2,Técnicos!$H$2:$H$100,Técnicos!$J$2:$J$100)),,0,1))</f>
        <v/>
      </c>
      <c r="BN162" s="15" t="str" cm="1">
        <f t="array" ref="BN162">IF(OR($B162="",BN$2=""),"",Projetos!$K161*_xlfn.XLOOKUP(BN$2,Técnicos!$A$2:$A$100,IF(Projetos!BT161=1,Técnicos!$F$2:$F$100,IF(Projetos!BT161=2,Técnicos!$H$2:$H$100,Técnicos!$J$2:$J$100)),,0,1))</f>
        <v/>
      </c>
      <c r="BO162" s="15" t="str" cm="1">
        <f t="array" ref="BO162">IF(OR($B162="",BO$2=""),"",Projetos!$K161*_xlfn.XLOOKUP(BO$2,Técnicos!$A$2:$A$100,IF(Projetos!BU161=1,Técnicos!$F$2:$F$100,IF(Projetos!BU161=2,Técnicos!$H$2:$H$100,Técnicos!$J$2:$J$100)),,0,1))</f>
        <v/>
      </c>
      <c r="BP162" s="15" t="str" cm="1">
        <f t="array" ref="BP162">IF(OR($B162="",BP$2=""),"",Projetos!$K161*_xlfn.XLOOKUP(BP$2,Técnicos!$A$2:$A$100,IF(Projetos!BV161=1,Técnicos!$F$2:$F$100,IF(Projetos!BV161=2,Técnicos!$H$2:$H$100,Técnicos!$J$2:$J$100)),,0,1))</f>
        <v/>
      </c>
      <c r="BQ162" s="15" t="str" cm="1">
        <f t="array" ref="BQ162">IF(OR($B162="",BQ$2=""),"",Projetos!$K161*_xlfn.XLOOKUP(BQ$2,Técnicos!$A$2:$A$100,IF(Projetos!BW161=1,Técnicos!$F$2:$F$100,IF(Projetos!BW161=2,Técnicos!$H$2:$H$100,Técnicos!$J$2:$J$100)),,0,1))</f>
        <v/>
      </c>
    </row>
    <row r="163" spans="3:69" x14ac:dyDescent="0.25">
      <c r="C163" s="15" t="str" cm="1">
        <f t="array" ref="C163">IF(OR($B163="",C$2=""),"",Projetos!$K162*_xlfn.XLOOKUP(C$2,Técnicos!$A$2:$A$100,IF(Projetos!I162=1,Técnicos!$F$2:$F$100,IF(Projetos!I162=2,Técnicos!$H$2:$H$100,Técnicos!$J$2:$J$100)),,0,1))</f>
        <v/>
      </c>
      <c r="D163" s="15" t="str" cm="1">
        <f t="array" ref="D163">IF(OR($B163="",D$2=""),"",Projetos!$K162*_xlfn.XLOOKUP(D$2,Técnicos!$A$2:$A$100,IF(Projetos!J162=1,Técnicos!$F$2:$F$100,IF(Projetos!J162=2,Técnicos!$H$2:$H$100,Técnicos!$J$2:$J$100)),,0,1))</f>
        <v/>
      </c>
      <c r="E163" s="15" t="str" cm="1">
        <f t="array" ref="E163">IF(OR($B163="",E$2=""),"",Projetos!$K162*_xlfn.XLOOKUP(E$2,Técnicos!$A$2:$A$100,IF(Projetos!K162=1,Técnicos!$F$2:$F$100,IF(Projetos!K162=2,Técnicos!$H$2:$H$100,Técnicos!$J$2:$J$100)),,0,1))</f>
        <v/>
      </c>
      <c r="F163" s="15" t="str" cm="1">
        <f t="array" ref="F163">IF(OR($B163="",F$2=""),"",Projetos!$K162*_xlfn.XLOOKUP(F$2,Técnicos!$A$2:$A$100,IF(Projetos!L162=1,Técnicos!$F$2:$F$100,IF(Projetos!L162=2,Técnicos!$H$2:$H$100,Técnicos!$J$2:$J$100)),,0,1))</f>
        <v/>
      </c>
      <c r="G163" s="15" t="str" cm="1">
        <f t="array" ref="G163">IF(OR($B163="",G$2=""),"",Projetos!$K162*_xlfn.XLOOKUP(G$2,Técnicos!$A$2:$A$100,IF(Projetos!M162=1,Técnicos!$F$2:$F$100,IF(Projetos!M162=2,Técnicos!$H$2:$H$100,Técnicos!$J$2:$J$100)),,0,1))</f>
        <v/>
      </c>
      <c r="H163" s="15" t="str" cm="1">
        <f t="array" ref="H163">IF(OR($B163="",H$2=""),"",Projetos!$K162*_xlfn.XLOOKUP(H$2,Técnicos!$A$2:$A$100,IF(Projetos!N162=1,Técnicos!$F$2:$F$100,IF(Projetos!N162=2,Técnicos!$H$2:$H$100,Técnicos!$J$2:$J$100)),,0,1))</f>
        <v/>
      </c>
      <c r="I163" s="15" t="str" cm="1">
        <f t="array" ref="I163">IF(OR($B163="",I$2=""),"",Projetos!$K162*_xlfn.XLOOKUP(I$2,Técnicos!$A$2:$A$100,IF(Projetos!O162=1,Técnicos!$F$2:$F$100,IF(Projetos!O162=2,Técnicos!$H$2:$H$100,Técnicos!$J$2:$J$100)),,0,1))</f>
        <v/>
      </c>
      <c r="J163" s="15" t="str" cm="1">
        <f t="array" ref="J163">IF(OR($B163="",J$2=""),"",Projetos!$K162*_xlfn.XLOOKUP(J$2,Técnicos!$A$2:$A$100,IF(Projetos!P162=1,Técnicos!$F$2:$F$100,IF(Projetos!P162=2,Técnicos!$H$2:$H$100,Técnicos!$J$2:$J$100)),,0,1))</f>
        <v/>
      </c>
      <c r="K163" s="15" t="str" cm="1">
        <f t="array" ref="K163">IF(OR($B163="",K$2=""),"",Projetos!$K162*_xlfn.XLOOKUP(K$2,Técnicos!$A$2:$A$100,IF(Projetos!Q162=1,Técnicos!$F$2:$F$100,IF(Projetos!Q162=2,Técnicos!$H$2:$H$100,Técnicos!$J$2:$J$100)),,0,1))</f>
        <v/>
      </c>
      <c r="L163" s="15" t="str" cm="1">
        <f t="array" ref="L163">IF(OR($B163="",L$2=""),"",Projetos!$K162*_xlfn.XLOOKUP(L$2,Técnicos!$A$2:$A$100,IF(Projetos!R162=1,Técnicos!$F$2:$F$100,IF(Projetos!R162=2,Técnicos!$H$2:$H$100,Técnicos!$J$2:$J$100)),,0,1))</f>
        <v/>
      </c>
      <c r="M163" s="15" t="str" cm="1">
        <f t="array" ref="M163">IF(OR($B163="",M$2=""),"",Projetos!$K162*_xlfn.XLOOKUP(M$2,Técnicos!$A$2:$A$100,IF(Projetos!S162=1,Técnicos!$F$2:$F$100,IF(Projetos!S162=2,Técnicos!$H$2:$H$100,Técnicos!$J$2:$J$100)),,0,1))</f>
        <v/>
      </c>
      <c r="N163" s="15" t="str" cm="1">
        <f t="array" ref="N163">IF(OR($B163="",N$2=""),"",Projetos!$K162*_xlfn.XLOOKUP(N$2,Técnicos!$A$2:$A$100,IF(Projetos!T162=1,Técnicos!$F$2:$F$100,IF(Projetos!T162=2,Técnicos!$H$2:$H$100,Técnicos!$J$2:$J$100)),,0,1))</f>
        <v/>
      </c>
      <c r="O163" s="15" t="str" cm="1">
        <f t="array" ref="O163">IF(OR($B163="",O$2=""),"",Projetos!$K162*_xlfn.XLOOKUP(O$2,Técnicos!$A$2:$A$100,IF(Projetos!U162=1,Técnicos!$F$2:$F$100,IF(Projetos!U162=2,Técnicos!$H$2:$H$100,Técnicos!$J$2:$J$100)),,0,1))</f>
        <v/>
      </c>
      <c r="P163" s="15" t="str" cm="1">
        <f t="array" ref="P163">IF(OR($B163="",P$2=""),"",Projetos!$K162*_xlfn.XLOOKUP(P$2,Técnicos!$A$2:$A$100,IF(Projetos!V162=1,Técnicos!$F$2:$F$100,IF(Projetos!V162=2,Técnicos!$H$2:$H$100,Técnicos!$J$2:$J$100)),,0,1))</f>
        <v/>
      </c>
      <c r="Q163" s="15" t="str" cm="1">
        <f t="array" ref="Q163">IF(OR($B163="",Q$2=""),"",Projetos!$K162*_xlfn.XLOOKUP(Q$2,Técnicos!$A$2:$A$100,IF(Projetos!W162=1,Técnicos!$F$2:$F$100,IF(Projetos!W162=2,Técnicos!$H$2:$H$100,Técnicos!$J$2:$J$100)),,0,1))</f>
        <v/>
      </c>
      <c r="R163" s="15" t="str" cm="1">
        <f t="array" ref="R163">IF(OR($B163="",R$2=""),"",Projetos!$K162*_xlfn.XLOOKUP(R$2,Técnicos!$A$2:$A$100,IF(Projetos!X162=1,Técnicos!$F$2:$F$100,IF(Projetos!X162=2,Técnicos!$H$2:$H$100,Técnicos!$J$2:$J$100)),,0,1))</f>
        <v/>
      </c>
      <c r="S163" s="15" t="str" cm="1">
        <f t="array" ref="S163">IF(OR($B163="",S$2=""),"",Projetos!$K162*_xlfn.XLOOKUP(S$2,Técnicos!$A$2:$A$100,IF(Projetos!Y162=1,Técnicos!$F$2:$F$100,IF(Projetos!Y162=2,Técnicos!$H$2:$H$100,Técnicos!$J$2:$J$100)),,0,1))</f>
        <v/>
      </c>
      <c r="T163" s="15" t="str" cm="1">
        <f t="array" ref="T163">IF(OR($B163="",T$2=""),"",Projetos!$K162*_xlfn.XLOOKUP(T$2,Técnicos!$A$2:$A$100,IF(Projetos!Z162=1,Técnicos!$F$2:$F$100,IF(Projetos!Z162=2,Técnicos!$H$2:$H$100,Técnicos!$J$2:$J$100)),,0,1))</f>
        <v/>
      </c>
      <c r="U163" s="15" t="str" cm="1">
        <f t="array" ref="U163">IF(OR($B163="",U$2=""),"",Projetos!$K162*_xlfn.XLOOKUP(U$2,Técnicos!$A$2:$A$100,IF(Projetos!AA162=1,Técnicos!$F$2:$F$100,IF(Projetos!AA162=2,Técnicos!$H$2:$H$100,Técnicos!$J$2:$J$100)),,0,1))</f>
        <v/>
      </c>
      <c r="V163" s="15" t="str" cm="1">
        <f t="array" ref="V163">IF(OR($B163="",V$2=""),"",Projetos!$K162*_xlfn.XLOOKUP(V$2,Técnicos!$A$2:$A$100,IF(Projetos!AB162=1,Técnicos!$F$2:$F$100,IF(Projetos!AB162=2,Técnicos!$H$2:$H$100,Técnicos!$J$2:$J$100)),,0,1))</f>
        <v/>
      </c>
      <c r="W163" s="15" t="str" cm="1">
        <f t="array" ref="W163">IF(OR($B163="",W$2=""),"",Projetos!$K162*_xlfn.XLOOKUP(W$2,Técnicos!$A$2:$A$100,IF(Projetos!AC162=1,Técnicos!$F$2:$F$100,IF(Projetos!AC162=2,Técnicos!$H$2:$H$100,Técnicos!$J$2:$J$100)),,0,1))</f>
        <v/>
      </c>
      <c r="X163" s="15" t="str" cm="1">
        <f t="array" ref="X163">IF(OR($B163="",X$2=""),"",Projetos!$K162*_xlfn.XLOOKUP(X$2,Técnicos!$A$2:$A$100,IF(Projetos!AD162=1,Técnicos!$F$2:$F$100,IF(Projetos!AD162=2,Técnicos!$H$2:$H$100,Técnicos!$J$2:$J$100)),,0,1))</f>
        <v/>
      </c>
      <c r="Y163" s="15" t="str" cm="1">
        <f t="array" ref="Y163">IF(OR($B163="",Y$2=""),"",Projetos!$K162*_xlfn.XLOOKUP(Y$2,Técnicos!$A$2:$A$100,IF(Projetos!AE162=1,Técnicos!$F$2:$F$100,IF(Projetos!AE162=2,Técnicos!$H$2:$H$100,Técnicos!$J$2:$J$100)),,0,1))</f>
        <v/>
      </c>
      <c r="Z163" s="15" t="str" cm="1">
        <f t="array" ref="Z163">IF(OR($B163="",Z$2=""),"",Projetos!$K162*_xlfn.XLOOKUP(Z$2,Técnicos!$A$2:$A$100,IF(Projetos!AF162=1,Técnicos!$F$2:$F$100,IF(Projetos!AF162=2,Técnicos!$H$2:$H$100,Técnicos!$J$2:$J$100)),,0,1))</f>
        <v/>
      </c>
      <c r="AA163" s="15" t="str" cm="1">
        <f t="array" ref="AA163">IF(OR($B163="",AA$2=""),"",Projetos!$K162*_xlfn.XLOOKUP(AA$2,Técnicos!$A$2:$A$100,IF(Projetos!AG162=1,Técnicos!$F$2:$F$100,IF(Projetos!AG162=2,Técnicos!$H$2:$H$100,Técnicos!$J$2:$J$100)),,0,1))</f>
        <v/>
      </c>
      <c r="AB163" s="15" t="str" cm="1">
        <f t="array" ref="AB163">IF(OR($B163="",AB$2=""),"",Projetos!$K162*_xlfn.XLOOKUP(AB$2,Técnicos!$A$2:$A$100,IF(Projetos!AH162=1,Técnicos!$F$2:$F$100,IF(Projetos!AH162=2,Técnicos!$H$2:$H$100,Técnicos!$J$2:$J$100)),,0,1))</f>
        <v/>
      </c>
      <c r="AC163" s="15" t="str" cm="1">
        <f t="array" ref="AC163">IF(OR($B163="",AC$2=""),"",Projetos!$K162*_xlfn.XLOOKUP(AC$2,Técnicos!$A$2:$A$100,IF(Projetos!AI162=1,Técnicos!$F$2:$F$100,IF(Projetos!AI162=2,Técnicos!$H$2:$H$100,Técnicos!$J$2:$J$100)),,0,1))</f>
        <v/>
      </c>
      <c r="AD163" s="15" t="str" cm="1">
        <f t="array" ref="AD163">IF(OR($B163="",AD$2=""),"",Projetos!$K162*_xlfn.XLOOKUP(AD$2,Técnicos!$A$2:$A$100,IF(Projetos!AJ162=1,Técnicos!$F$2:$F$100,IF(Projetos!AJ162=2,Técnicos!$H$2:$H$100,Técnicos!$J$2:$J$100)),,0,1))</f>
        <v/>
      </c>
      <c r="AE163" s="15" t="str" cm="1">
        <f t="array" ref="AE163">IF(OR($B163="",AE$2=""),"",Projetos!$K162*_xlfn.XLOOKUP(AE$2,Técnicos!$A$2:$A$100,IF(Projetos!AK162=1,Técnicos!$F$2:$F$100,IF(Projetos!AK162=2,Técnicos!$H$2:$H$100,Técnicos!$J$2:$J$100)),,0,1))</f>
        <v/>
      </c>
      <c r="AF163" s="15" t="str" cm="1">
        <f t="array" ref="AF163">IF(OR($B163="",AF$2=""),"",Projetos!$K162*_xlfn.XLOOKUP(AF$2,Técnicos!$A$2:$A$100,IF(Projetos!AL162=1,Técnicos!$F$2:$F$100,IF(Projetos!AL162=2,Técnicos!$H$2:$H$100,Técnicos!$J$2:$J$100)),,0,1))</f>
        <v/>
      </c>
      <c r="AG163" s="15" t="str" cm="1">
        <f t="array" ref="AG163">IF(OR($B163="",AG$2=""),"",Projetos!$K162*_xlfn.XLOOKUP(AG$2,Técnicos!$A$2:$A$100,IF(Projetos!AM162=1,Técnicos!$F$2:$F$100,IF(Projetos!AM162=2,Técnicos!$H$2:$H$100,Técnicos!$J$2:$J$100)),,0,1))</f>
        <v/>
      </c>
      <c r="AH163" s="15" t="str" cm="1">
        <f t="array" ref="AH163">IF(OR($B163="",AH$2=""),"",Projetos!$K162*_xlfn.XLOOKUP(AH$2,Técnicos!$A$2:$A$100,IF(Projetos!AN162=1,Técnicos!$F$2:$F$100,IF(Projetos!AN162=2,Técnicos!$H$2:$H$100,Técnicos!$J$2:$J$100)),,0,1))</f>
        <v/>
      </c>
      <c r="AI163" s="15" t="str" cm="1">
        <f t="array" ref="AI163">IF(OR($B163="",AI$2=""),"",Projetos!$K162*_xlfn.XLOOKUP(AI$2,Técnicos!$A$2:$A$100,IF(Projetos!AO162=1,Técnicos!$F$2:$F$100,IF(Projetos!AO162=2,Técnicos!$H$2:$H$100,Técnicos!$J$2:$J$100)),,0,1))</f>
        <v/>
      </c>
      <c r="AJ163" s="15" t="str" cm="1">
        <f t="array" ref="AJ163">IF(OR($B163="",AJ$2=""),"",Projetos!$K162*_xlfn.XLOOKUP(AJ$2,Técnicos!$A$2:$A$100,IF(Projetos!AP162=1,Técnicos!$F$2:$F$100,IF(Projetos!AP162=2,Técnicos!$H$2:$H$100,Técnicos!$J$2:$J$100)),,0,1))</f>
        <v/>
      </c>
      <c r="AK163" s="15" t="str" cm="1">
        <f t="array" ref="AK163">IF(OR($B163="",AK$2=""),"",Projetos!$K162*_xlfn.XLOOKUP(AK$2,Técnicos!$A$2:$A$100,IF(Projetos!AQ162=1,Técnicos!$F$2:$F$100,IF(Projetos!AQ162=2,Técnicos!$H$2:$H$100,Técnicos!$J$2:$J$100)),,0,1))</f>
        <v/>
      </c>
      <c r="AL163" s="15" t="str" cm="1">
        <f t="array" ref="AL163">IF(OR($B163="",AL$2=""),"",Projetos!$K162*_xlfn.XLOOKUP(AL$2,Técnicos!$A$2:$A$100,IF(Projetos!AR162=1,Técnicos!$F$2:$F$100,IF(Projetos!AR162=2,Técnicos!$H$2:$H$100,Técnicos!$J$2:$J$100)),,0,1))</f>
        <v/>
      </c>
      <c r="AM163" s="15" t="str" cm="1">
        <f t="array" ref="AM163">IF(OR($B163="",AM$2=""),"",Projetos!$K162*_xlfn.XLOOKUP(AM$2,Técnicos!$A$2:$A$100,IF(Projetos!AS162=1,Técnicos!$F$2:$F$100,IF(Projetos!AS162=2,Técnicos!$H$2:$H$100,Técnicos!$J$2:$J$100)),,0,1))</f>
        <v/>
      </c>
      <c r="AN163" s="15" t="str" cm="1">
        <f t="array" ref="AN163">IF(OR($B163="",AN$2=""),"",Projetos!$K162*_xlfn.XLOOKUP(AN$2,Técnicos!$A$2:$A$100,IF(Projetos!AT162=1,Técnicos!$F$2:$F$100,IF(Projetos!AT162=2,Técnicos!$H$2:$H$100,Técnicos!$J$2:$J$100)),,0,1))</f>
        <v/>
      </c>
      <c r="AO163" s="15" t="str" cm="1">
        <f t="array" ref="AO163">IF(OR($B163="",AO$2=""),"",Projetos!$K162*_xlfn.XLOOKUP(AO$2,Técnicos!$A$2:$A$100,IF(Projetos!AU162=1,Técnicos!$F$2:$F$100,IF(Projetos!AU162=2,Técnicos!$H$2:$H$100,Técnicos!$J$2:$J$100)),,0,1))</f>
        <v/>
      </c>
      <c r="AP163" s="15" t="str" cm="1">
        <f t="array" ref="AP163">IF(OR($B163="",AP$2=""),"",Projetos!$K162*_xlfn.XLOOKUP(AP$2,Técnicos!$A$2:$A$100,IF(Projetos!AV162=1,Técnicos!$F$2:$F$100,IF(Projetos!AV162=2,Técnicos!$H$2:$H$100,Técnicos!$J$2:$J$100)),,0,1))</f>
        <v/>
      </c>
      <c r="AQ163" s="15" t="str" cm="1">
        <f t="array" ref="AQ163">IF(OR($B163="",AQ$2=""),"",Projetos!$K162*_xlfn.XLOOKUP(AQ$2,Técnicos!$A$2:$A$100,IF(Projetos!AW162=1,Técnicos!$F$2:$F$100,IF(Projetos!AW162=2,Técnicos!$H$2:$H$100,Técnicos!$J$2:$J$100)),,0,1))</f>
        <v/>
      </c>
      <c r="AR163" s="15" t="str" cm="1">
        <f t="array" ref="AR163">IF(OR($B163="",AR$2=""),"",Projetos!$K162*_xlfn.XLOOKUP(AR$2,Técnicos!$A$2:$A$100,IF(Projetos!AX162=1,Técnicos!$F$2:$F$100,IF(Projetos!AX162=2,Técnicos!$H$2:$H$100,Técnicos!$J$2:$J$100)),,0,1))</f>
        <v/>
      </c>
      <c r="AS163" s="15" t="str" cm="1">
        <f t="array" ref="AS163">IF(OR($B163="",AS$2=""),"",Projetos!$K162*_xlfn.XLOOKUP(AS$2,Técnicos!$A$2:$A$100,IF(Projetos!AY162=1,Técnicos!$F$2:$F$100,IF(Projetos!AY162=2,Técnicos!$H$2:$H$100,Técnicos!$J$2:$J$100)),,0,1))</f>
        <v/>
      </c>
      <c r="AT163" s="15" t="str" cm="1">
        <f t="array" ref="AT163">IF(OR($B163="",AT$2=""),"",Projetos!$K162*_xlfn.XLOOKUP(AT$2,Técnicos!$A$2:$A$100,IF(Projetos!AZ162=1,Técnicos!$F$2:$F$100,IF(Projetos!AZ162=2,Técnicos!$H$2:$H$100,Técnicos!$J$2:$J$100)),,0,1))</f>
        <v/>
      </c>
      <c r="AU163" s="15" t="str" cm="1">
        <f t="array" ref="AU163">IF(OR($B163="",AU$2=""),"",Projetos!$K162*_xlfn.XLOOKUP(AU$2,Técnicos!$A$2:$A$100,IF(Projetos!BA162=1,Técnicos!$F$2:$F$100,IF(Projetos!BA162=2,Técnicos!$H$2:$H$100,Técnicos!$J$2:$J$100)),,0,1))</f>
        <v/>
      </c>
      <c r="AV163" s="15" t="str" cm="1">
        <f t="array" ref="AV163">IF(OR($B163="",AV$2=""),"",Projetos!$K162*_xlfn.XLOOKUP(AV$2,Técnicos!$A$2:$A$100,IF(Projetos!BB162=1,Técnicos!$F$2:$F$100,IF(Projetos!BB162=2,Técnicos!$H$2:$H$100,Técnicos!$J$2:$J$100)),,0,1))</f>
        <v/>
      </c>
      <c r="AW163" s="15" t="str" cm="1">
        <f t="array" ref="AW163">IF(OR($B163="",AW$2=""),"",Projetos!$K162*_xlfn.XLOOKUP(AW$2,Técnicos!$A$2:$A$100,IF(Projetos!BC162=1,Técnicos!$F$2:$F$100,IF(Projetos!BC162=2,Técnicos!$H$2:$H$100,Técnicos!$J$2:$J$100)),,0,1))</f>
        <v/>
      </c>
      <c r="AX163" s="15" t="str" cm="1">
        <f t="array" ref="AX163">IF(OR($B163="",AX$2=""),"",Projetos!$K162*_xlfn.XLOOKUP(AX$2,Técnicos!$A$2:$A$100,IF(Projetos!BD162=1,Técnicos!$F$2:$F$100,IF(Projetos!BD162=2,Técnicos!$H$2:$H$100,Técnicos!$J$2:$J$100)),,0,1))</f>
        <v/>
      </c>
      <c r="AY163" s="15" t="str" cm="1">
        <f t="array" ref="AY163">IF(OR($B163="",AY$2=""),"",Projetos!$K162*_xlfn.XLOOKUP(AY$2,Técnicos!$A$2:$A$100,IF(Projetos!BE162=1,Técnicos!$F$2:$F$100,IF(Projetos!BE162=2,Técnicos!$H$2:$H$100,Técnicos!$J$2:$J$100)),,0,1))</f>
        <v/>
      </c>
      <c r="AZ163" s="15" t="str" cm="1">
        <f t="array" ref="AZ163">IF(OR($B163="",AZ$2=""),"",Projetos!$K162*_xlfn.XLOOKUP(AZ$2,Técnicos!$A$2:$A$100,IF(Projetos!BF162=1,Técnicos!$F$2:$F$100,IF(Projetos!BF162=2,Técnicos!$H$2:$H$100,Técnicos!$J$2:$J$100)),,0,1))</f>
        <v/>
      </c>
      <c r="BA163" s="15" t="str" cm="1">
        <f t="array" ref="BA163">IF(OR($B163="",BA$2=""),"",Projetos!$K162*_xlfn.XLOOKUP(BA$2,Técnicos!$A$2:$A$100,IF(Projetos!BG162=1,Técnicos!$F$2:$F$100,IF(Projetos!BG162=2,Técnicos!$H$2:$H$100,Técnicos!$J$2:$J$100)),,0,1))</f>
        <v/>
      </c>
      <c r="BB163" s="15" t="str" cm="1">
        <f t="array" ref="BB163">IF(OR($B163="",BB$2=""),"",Projetos!$K162*_xlfn.XLOOKUP(BB$2,Técnicos!$A$2:$A$100,IF(Projetos!BH162=1,Técnicos!$F$2:$F$100,IF(Projetos!BH162=2,Técnicos!$H$2:$H$100,Técnicos!$J$2:$J$100)),,0,1))</f>
        <v/>
      </c>
      <c r="BC163" s="15" t="str" cm="1">
        <f t="array" ref="BC163">IF(OR($B163="",BC$2=""),"",Projetos!$K162*_xlfn.XLOOKUP(BC$2,Técnicos!$A$2:$A$100,IF(Projetos!BI162=1,Técnicos!$F$2:$F$100,IF(Projetos!BI162=2,Técnicos!$H$2:$H$100,Técnicos!$J$2:$J$100)),,0,1))</f>
        <v/>
      </c>
      <c r="BD163" s="15" t="str" cm="1">
        <f t="array" ref="BD163">IF(OR($B163="",BD$2=""),"",Projetos!$K162*_xlfn.XLOOKUP(BD$2,Técnicos!$A$2:$A$100,IF(Projetos!BJ162=1,Técnicos!$F$2:$F$100,IF(Projetos!BJ162=2,Técnicos!$H$2:$H$100,Técnicos!$J$2:$J$100)),,0,1))</f>
        <v/>
      </c>
      <c r="BE163" s="15" t="str" cm="1">
        <f t="array" ref="BE163">IF(OR($B163="",BE$2=""),"",Projetos!$K162*_xlfn.XLOOKUP(BE$2,Técnicos!$A$2:$A$100,IF(Projetos!BK162=1,Técnicos!$F$2:$F$100,IF(Projetos!BK162=2,Técnicos!$H$2:$H$100,Técnicos!$J$2:$J$100)),,0,1))</f>
        <v/>
      </c>
      <c r="BF163" s="15" t="str" cm="1">
        <f t="array" ref="BF163">IF(OR($B163="",BF$2=""),"",Projetos!$K162*_xlfn.XLOOKUP(BF$2,Técnicos!$A$2:$A$100,IF(Projetos!BL162=1,Técnicos!$F$2:$F$100,IF(Projetos!BL162=2,Técnicos!$H$2:$H$100,Técnicos!$J$2:$J$100)),,0,1))</f>
        <v/>
      </c>
      <c r="BG163" s="15" t="str" cm="1">
        <f t="array" ref="BG163">IF(OR($B163="",BG$2=""),"",Projetos!$K162*_xlfn.XLOOKUP(BG$2,Técnicos!$A$2:$A$100,IF(Projetos!BM162=1,Técnicos!$F$2:$F$100,IF(Projetos!BM162=2,Técnicos!$H$2:$H$100,Técnicos!$J$2:$J$100)),,0,1))</f>
        <v/>
      </c>
      <c r="BH163" s="15" t="str" cm="1">
        <f t="array" ref="BH163">IF(OR($B163="",BH$2=""),"",Projetos!$K162*_xlfn.XLOOKUP(BH$2,Técnicos!$A$2:$A$100,IF(Projetos!BN162=1,Técnicos!$F$2:$F$100,IF(Projetos!BN162=2,Técnicos!$H$2:$H$100,Técnicos!$J$2:$J$100)),,0,1))</f>
        <v/>
      </c>
      <c r="BI163" s="15" t="str" cm="1">
        <f t="array" ref="BI163">IF(OR($B163="",BI$2=""),"",Projetos!$K162*_xlfn.XLOOKUP(BI$2,Técnicos!$A$2:$A$100,IF(Projetos!BO162=1,Técnicos!$F$2:$F$100,IF(Projetos!BO162=2,Técnicos!$H$2:$H$100,Técnicos!$J$2:$J$100)),,0,1))</f>
        <v/>
      </c>
      <c r="BJ163" s="15" t="str" cm="1">
        <f t="array" ref="BJ163">IF(OR($B163="",BJ$2=""),"",Projetos!$K162*_xlfn.XLOOKUP(BJ$2,Técnicos!$A$2:$A$100,IF(Projetos!BP162=1,Técnicos!$F$2:$F$100,IF(Projetos!BP162=2,Técnicos!$H$2:$H$100,Técnicos!$J$2:$J$100)),,0,1))</f>
        <v/>
      </c>
      <c r="BK163" s="15" t="str" cm="1">
        <f t="array" ref="BK163">IF(OR($B163="",BK$2=""),"",Projetos!$K162*_xlfn.XLOOKUP(BK$2,Técnicos!$A$2:$A$100,IF(Projetos!BQ162=1,Técnicos!$F$2:$F$100,IF(Projetos!BQ162=2,Técnicos!$H$2:$H$100,Técnicos!$J$2:$J$100)),,0,1))</f>
        <v/>
      </c>
      <c r="BL163" s="15" t="str" cm="1">
        <f t="array" ref="BL163">IF(OR($B163="",BL$2=""),"",Projetos!$K162*_xlfn.XLOOKUP(BL$2,Técnicos!$A$2:$A$100,IF(Projetos!BR162=1,Técnicos!$F$2:$F$100,IF(Projetos!BR162=2,Técnicos!$H$2:$H$100,Técnicos!$J$2:$J$100)),,0,1))</f>
        <v/>
      </c>
      <c r="BM163" s="15" t="str" cm="1">
        <f t="array" ref="BM163">IF(OR($B163="",BM$2=""),"",Projetos!$K162*_xlfn.XLOOKUP(BM$2,Técnicos!$A$2:$A$100,IF(Projetos!BS162=1,Técnicos!$F$2:$F$100,IF(Projetos!BS162=2,Técnicos!$H$2:$H$100,Técnicos!$J$2:$J$100)),,0,1))</f>
        <v/>
      </c>
      <c r="BN163" s="15" t="str" cm="1">
        <f t="array" ref="BN163">IF(OR($B163="",BN$2=""),"",Projetos!$K162*_xlfn.XLOOKUP(BN$2,Técnicos!$A$2:$A$100,IF(Projetos!BT162=1,Técnicos!$F$2:$F$100,IF(Projetos!BT162=2,Técnicos!$H$2:$H$100,Técnicos!$J$2:$J$100)),,0,1))</f>
        <v/>
      </c>
      <c r="BO163" s="15" t="str" cm="1">
        <f t="array" ref="BO163">IF(OR($B163="",BO$2=""),"",Projetos!$K162*_xlfn.XLOOKUP(BO$2,Técnicos!$A$2:$A$100,IF(Projetos!BU162=1,Técnicos!$F$2:$F$100,IF(Projetos!BU162=2,Técnicos!$H$2:$H$100,Técnicos!$J$2:$J$100)),,0,1))</f>
        <v/>
      </c>
      <c r="BP163" s="15" t="str" cm="1">
        <f t="array" ref="BP163">IF(OR($B163="",BP$2=""),"",Projetos!$K162*_xlfn.XLOOKUP(BP$2,Técnicos!$A$2:$A$100,IF(Projetos!BV162=1,Técnicos!$F$2:$F$100,IF(Projetos!BV162=2,Técnicos!$H$2:$H$100,Técnicos!$J$2:$J$100)),,0,1))</f>
        <v/>
      </c>
      <c r="BQ163" s="15" t="str" cm="1">
        <f t="array" ref="BQ163">IF(OR($B163="",BQ$2=""),"",Projetos!$K162*_xlfn.XLOOKUP(BQ$2,Técnicos!$A$2:$A$100,IF(Projetos!BW162=1,Técnicos!$F$2:$F$100,IF(Projetos!BW162=2,Técnicos!$H$2:$H$100,Técnicos!$J$2:$J$100)),,0,1))</f>
        <v/>
      </c>
    </row>
    <row r="164" spans="3:69" x14ac:dyDescent="0.25">
      <c r="C164" s="15" t="str" cm="1">
        <f t="array" ref="C164">IF(OR($B164="",C$2=""),"",Projetos!$K163*_xlfn.XLOOKUP(C$2,Técnicos!$A$2:$A$100,IF(Projetos!I163=1,Técnicos!$F$2:$F$100,IF(Projetos!I163=2,Técnicos!$H$2:$H$100,Técnicos!$J$2:$J$100)),,0,1))</f>
        <v/>
      </c>
      <c r="D164" s="15" t="str" cm="1">
        <f t="array" ref="D164">IF(OR($B164="",D$2=""),"",Projetos!$K163*_xlfn.XLOOKUP(D$2,Técnicos!$A$2:$A$100,IF(Projetos!J163=1,Técnicos!$F$2:$F$100,IF(Projetos!J163=2,Técnicos!$H$2:$H$100,Técnicos!$J$2:$J$100)),,0,1))</f>
        <v/>
      </c>
      <c r="E164" s="15" t="str" cm="1">
        <f t="array" ref="E164">IF(OR($B164="",E$2=""),"",Projetos!$K163*_xlfn.XLOOKUP(E$2,Técnicos!$A$2:$A$100,IF(Projetos!K163=1,Técnicos!$F$2:$F$100,IF(Projetos!K163=2,Técnicos!$H$2:$H$100,Técnicos!$J$2:$J$100)),,0,1))</f>
        <v/>
      </c>
      <c r="F164" s="15" t="str" cm="1">
        <f t="array" ref="F164">IF(OR($B164="",F$2=""),"",Projetos!$K163*_xlfn.XLOOKUP(F$2,Técnicos!$A$2:$A$100,IF(Projetos!L163=1,Técnicos!$F$2:$F$100,IF(Projetos!L163=2,Técnicos!$H$2:$H$100,Técnicos!$J$2:$J$100)),,0,1))</f>
        <v/>
      </c>
      <c r="G164" s="15" t="str" cm="1">
        <f t="array" ref="G164">IF(OR($B164="",G$2=""),"",Projetos!$K163*_xlfn.XLOOKUP(G$2,Técnicos!$A$2:$A$100,IF(Projetos!M163=1,Técnicos!$F$2:$F$100,IF(Projetos!M163=2,Técnicos!$H$2:$H$100,Técnicos!$J$2:$J$100)),,0,1))</f>
        <v/>
      </c>
      <c r="H164" s="15" t="str" cm="1">
        <f t="array" ref="H164">IF(OR($B164="",H$2=""),"",Projetos!$K163*_xlfn.XLOOKUP(H$2,Técnicos!$A$2:$A$100,IF(Projetos!N163=1,Técnicos!$F$2:$F$100,IF(Projetos!N163=2,Técnicos!$H$2:$H$100,Técnicos!$J$2:$J$100)),,0,1))</f>
        <v/>
      </c>
      <c r="I164" s="15" t="str" cm="1">
        <f t="array" ref="I164">IF(OR($B164="",I$2=""),"",Projetos!$K163*_xlfn.XLOOKUP(I$2,Técnicos!$A$2:$A$100,IF(Projetos!O163=1,Técnicos!$F$2:$F$100,IF(Projetos!O163=2,Técnicos!$H$2:$H$100,Técnicos!$J$2:$J$100)),,0,1))</f>
        <v/>
      </c>
      <c r="J164" s="15" t="str" cm="1">
        <f t="array" ref="J164">IF(OR($B164="",J$2=""),"",Projetos!$K163*_xlfn.XLOOKUP(J$2,Técnicos!$A$2:$A$100,IF(Projetos!P163=1,Técnicos!$F$2:$F$100,IF(Projetos!P163=2,Técnicos!$H$2:$H$100,Técnicos!$J$2:$J$100)),,0,1))</f>
        <v/>
      </c>
      <c r="K164" s="15" t="str" cm="1">
        <f t="array" ref="K164">IF(OR($B164="",K$2=""),"",Projetos!$K163*_xlfn.XLOOKUP(K$2,Técnicos!$A$2:$A$100,IF(Projetos!Q163=1,Técnicos!$F$2:$F$100,IF(Projetos!Q163=2,Técnicos!$H$2:$H$100,Técnicos!$J$2:$J$100)),,0,1))</f>
        <v/>
      </c>
      <c r="L164" s="15" t="str" cm="1">
        <f t="array" ref="L164">IF(OR($B164="",L$2=""),"",Projetos!$K163*_xlfn.XLOOKUP(L$2,Técnicos!$A$2:$A$100,IF(Projetos!R163=1,Técnicos!$F$2:$F$100,IF(Projetos!R163=2,Técnicos!$H$2:$H$100,Técnicos!$J$2:$J$100)),,0,1))</f>
        <v/>
      </c>
      <c r="M164" s="15" t="str" cm="1">
        <f t="array" ref="M164">IF(OR($B164="",M$2=""),"",Projetos!$K163*_xlfn.XLOOKUP(M$2,Técnicos!$A$2:$A$100,IF(Projetos!S163=1,Técnicos!$F$2:$F$100,IF(Projetos!S163=2,Técnicos!$H$2:$H$100,Técnicos!$J$2:$J$100)),,0,1))</f>
        <v/>
      </c>
      <c r="N164" s="15" t="str" cm="1">
        <f t="array" ref="N164">IF(OR($B164="",N$2=""),"",Projetos!$K163*_xlfn.XLOOKUP(N$2,Técnicos!$A$2:$A$100,IF(Projetos!T163=1,Técnicos!$F$2:$F$100,IF(Projetos!T163=2,Técnicos!$H$2:$H$100,Técnicos!$J$2:$J$100)),,0,1))</f>
        <v/>
      </c>
      <c r="O164" s="15" t="str" cm="1">
        <f t="array" ref="O164">IF(OR($B164="",O$2=""),"",Projetos!$K163*_xlfn.XLOOKUP(O$2,Técnicos!$A$2:$A$100,IF(Projetos!U163=1,Técnicos!$F$2:$F$100,IF(Projetos!U163=2,Técnicos!$H$2:$H$100,Técnicos!$J$2:$J$100)),,0,1))</f>
        <v/>
      </c>
      <c r="P164" s="15" t="str" cm="1">
        <f t="array" ref="P164">IF(OR($B164="",P$2=""),"",Projetos!$K163*_xlfn.XLOOKUP(P$2,Técnicos!$A$2:$A$100,IF(Projetos!V163=1,Técnicos!$F$2:$F$100,IF(Projetos!V163=2,Técnicos!$H$2:$H$100,Técnicos!$J$2:$J$100)),,0,1))</f>
        <v/>
      </c>
      <c r="Q164" s="15" t="str" cm="1">
        <f t="array" ref="Q164">IF(OR($B164="",Q$2=""),"",Projetos!$K163*_xlfn.XLOOKUP(Q$2,Técnicos!$A$2:$A$100,IF(Projetos!W163=1,Técnicos!$F$2:$F$100,IF(Projetos!W163=2,Técnicos!$H$2:$H$100,Técnicos!$J$2:$J$100)),,0,1))</f>
        <v/>
      </c>
      <c r="R164" s="15" t="str" cm="1">
        <f t="array" ref="R164">IF(OR($B164="",R$2=""),"",Projetos!$K163*_xlfn.XLOOKUP(R$2,Técnicos!$A$2:$A$100,IF(Projetos!X163=1,Técnicos!$F$2:$F$100,IF(Projetos!X163=2,Técnicos!$H$2:$H$100,Técnicos!$J$2:$J$100)),,0,1))</f>
        <v/>
      </c>
      <c r="S164" s="15" t="str" cm="1">
        <f t="array" ref="S164">IF(OR($B164="",S$2=""),"",Projetos!$K163*_xlfn.XLOOKUP(S$2,Técnicos!$A$2:$A$100,IF(Projetos!Y163=1,Técnicos!$F$2:$F$100,IF(Projetos!Y163=2,Técnicos!$H$2:$H$100,Técnicos!$J$2:$J$100)),,0,1))</f>
        <v/>
      </c>
      <c r="T164" s="15" t="str" cm="1">
        <f t="array" ref="T164">IF(OR($B164="",T$2=""),"",Projetos!$K163*_xlfn.XLOOKUP(T$2,Técnicos!$A$2:$A$100,IF(Projetos!Z163=1,Técnicos!$F$2:$F$100,IF(Projetos!Z163=2,Técnicos!$H$2:$H$100,Técnicos!$J$2:$J$100)),,0,1))</f>
        <v/>
      </c>
      <c r="U164" s="15" t="str" cm="1">
        <f t="array" ref="U164">IF(OR($B164="",U$2=""),"",Projetos!$K163*_xlfn.XLOOKUP(U$2,Técnicos!$A$2:$A$100,IF(Projetos!AA163=1,Técnicos!$F$2:$F$100,IF(Projetos!AA163=2,Técnicos!$H$2:$H$100,Técnicos!$J$2:$J$100)),,0,1))</f>
        <v/>
      </c>
      <c r="V164" s="15" t="str" cm="1">
        <f t="array" ref="V164">IF(OR($B164="",V$2=""),"",Projetos!$K163*_xlfn.XLOOKUP(V$2,Técnicos!$A$2:$A$100,IF(Projetos!AB163=1,Técnicos!$F$2:$F$100,IF(Projetos!AB163=2,Técnicos!$H$2:$H$100,Técnicos!$J$2:$J$100)),,0,1))</f>
        <v/>
      </c>
      <c r="W164" s="15" t="str" cm="1">
        <f t="array" ref="W164">IF(OR($B164="",W$2=""),"",Projetos!$K163*_xlfn.XLOOKUP(W$2,Técnicos!$A$2:$A$100,IF(Projetos!AC163=1,Técnicos!$F$2:$F$100,IF(Projetos!AC163=2,Técnicos!$H$2:$H$100,Técnicos!$J$2:$J$100)),,0,1))</f>
        <v/>
      </c>
      <c r="X164" s="15" t="str" cm="1">
        <f t="array" ref="X164">IF(OR($B164="",X$2=""),"",Projetos!$K163*_xlfn.XLOOKUP(X$2,Técnicos!$A$2:$A$100,IF(Projetos!AD163=1,Técnicos!$F$2:$F$100,IF(Projetos!AD163=2,Técnicos!$H$2:$H$100,Técnicos!$J$2:$J$100)),,0,1))</f>
        <v/>
      </c>
      <c r="Y164" s="15" t="str" cm="1">
        <f t="array" ref="Y164">IF(OR($B164="",Y$2=""),"",Projetos!$K163*_xlfn.XLOOKUP(Y$2,Técnicos!$A$2:$A$100,IF(Projetos!AE163=1,Técnicos!$F$2:$F$100,IF(Projetos!AE163=2,Técnicos!$H$2:$H$100,Técnicos!$J$2:$J$100)),,0,1))</f>
        <v/>
      </c>
      <c r="Z164" s="15" t="str" cm="1">
        <f t="array" ref="Z164">IF(OR($B164="",Z$2=""),"",Projetos!$K163*_xlfn.XLOOKUP(Z$2,Técnicos!$A$2:$A$100,IF(Projetos!AF163=1,Técnicos!$F$2:$F$100,IF(Projetos!AF163=2,Técnicos!$H$2:$H$100,Técnicos!$J$2:$J$100)),,0,1))</f>
        <v/>
      </c>
      <c r="AA164" s="15" t="str" cm="1">
        <f t="array" ref="AA164">IF(OR($B164="",AA$2=""),"",Projetos!$K163*_xlfn.XLOOKUP(AA$2,Técnicos!$A$2:$A$100,IF(Projetos!AG163=1,Técnicos!$F$2:$F$100,IF(Projetos!AG163=2,Técnicos!$H$2:$H$100,Técnicos!$J$2:$J$100)),,0,1))</f>
        <v/>
      </c>
      <c r="AB164" s="15" t="str" cm="1">
        <f t="array" ref="AB164">IF(OR($B164="",AB$2=""),"",Projetos!$K163*_xlfn.XLOOKUP(AB$2,Técnicos!$A$2:$A$100,IF(Projetos!AH163=1,Técnicos!$F$2:$F$100,IF(Projetos!AH163=2,Técnicos!$H$2:$H$100,Técnicos!$J$2:$J$100)),,0,1))</f>
        <v/>
      </c>
      <c r="AC164" s="15" t="str" cm="1">
        <f t="array" ref="AC164">IF(OR($B164="",AC$2=""),"",Projetos!$K163*_xlfn.XLOOKUP(AC$2,Técnicos!$A$2:$A$100,IF(Projetos!AI163=1,Técnicos!$F$2:$F$100,IF(Projetos!AI163=2,Técnicos!$H$2:$H$100,Técnicos!$J$2:$J$100)),,0,1))</f>
        <v/>
      </c>
      <c r="AD164" s="15" t="str" cm="1">
        <f t="array" ref="AD164">IF(OR($B164="",AD$2=""),"",Projetos!$K163*_xlfn.XLOOKUP(AD$2,Técnicos!$A$2:$A$100,IF(Projetos!AJ163=1,Técnicos!$F$2:$F$100,IF(Projetos!AJ163=2,Técnicos!$H$2:$H$100,Técnicos!$J$2:$J$100)),,0,1))</f>
        <v/>
      </c>
      <c r="AE164" s="15" t="str" cm="1">
        <f t="array" ref="AE164">IF(OR($B164="",AE$2=""),"",Projetos!$K163*_xlfn.XLOOKUP(AE$2,Técnicos!$A$2:$A$100,IF(Projetos!AK163=1,Técnicos!$F$2:$F$100,IF(Projetos!AK163=2,Técnicos!$H$2:$H$100,Técnicos!$J$2:$J$100)),,0,1))</f>
        <v/>
      </c>
      <c r="AF164" s="15" t="str" cm="1">
        <f t="array" ref="AF164">IF(OR($B164="",AF$2=""),"",Projetos!$K163*_xlfn.XLOOKUP(AF$2,Técnicos!$A$2:$A$100,IF(Projetos!AL163=1,Técnicos!$F$2:$F$100,IF(Projetos!AL163=2,Técnicos!$H$2:$H$100,Técnicos!$J$2:$J$100)),,0,1))</f>
        <v/>
      </c>
      <c r="AG164" s="15" t="str" cm="1">
        <f t="array" ref="AG164">IF(OR($B164="",AG$2=""),"",Projetos!$K163*_xlfn.XLOOKUP(AG$2,Técnicos!$A$2:$A$100,IF(Projetos!AM163=1,Técnicos!$F$2:$F$100,IF(Projetos!AM163=2,Técnicos!$H$2:$H$100,Técnicos!$J$2:$J$100)),,0,1))</f>
        <v/>
      </c>
      <c r="AH164" s="15" t="str" cm="1">
        <f t="array" ref="AH164">IF(OR($B164="",AH$2=""),"",Projetos!$K163*_xlfn.XLOOKUP(AH$2,Técnicos!$A$2:$A$100,IF(Projetos!AN163=1,Técnicos!$F$2:$F$100,IF(Projetos!AN163=2,Técnicos!$H$2:$H$100,Técnicos!$J$2:$J$100)),,0,1))</f>
        <v/>
      </c>
      <c r="AI164" s="15" t="str" cm="1">
        <f t="array" ref="AI164">IF(OR($B164="",AI$2=""),"",Projetos!$K163*_xlfn.XLOOKUP(AI$2,Técnicos!$A$2:$A$100,IF(Projetos!AO163=1,Técnicos!$F$2:$F$100,IF(Projetos!AO163=2,Técnicos!$H$2:$H$100,Técnicos!$J$2:$J$100)),,0,1))</f>
        <v/>
      </c>
      <c r="AJ164" s="15" t="str" cm="1">
        <f t="array" ref="AJ164">IF(OR($B164="",AJ$2=""),"",Projetos!$K163*_xlfn.XLOOKUP(AJ$2,Técnicos!$A$2:$A$100,IF(Projetos!AP163=1,Técnicos!$F$2:$F$100,IF(Projetos!AP163=2,Técnicos!$H$2:$H$100,Técnicos!$J$2:$J$100)),,0,1))</f>
        <v/>
      </c>
      <c r="AK164" s="15" t="str" cm="1">
        <f t="array" ref="AK164">IF(OR($B164="",AK$2=""),"",Projetos!$K163*_xlfn.XLOOKUP(AK$2,Técnicos!$A$2:$A$100,IF(Projetos!AQ163=1,Técnicos!$F$2:$F$100,IF(Projetos!AQ163=2,Técnicos!$H$2:$H$100,Técnicos!$J$2:$J$100)),,0,1))</f>
        <v/>
      </c>
      <c r="AL164" s="15" t="str" cm="1">
        <f t="array" ref="AL164">IF(OR($B164="",AL$2=""),"",Projetos!$K163*_xlfn.XLOOKUP(AL$2,Técnicos!$A$2:$A$100,IF(Projetos!AR163=1,Técnicos!$F$2:$F$100,IF(Projetos!AR163=2,Técnicos!$H$2:$H$100,Técnicos!$J$2:$J$100)),,0,1))</f>
        <v/>
      </c>
      <c r="AM164" s="15" t="str" cm="1">
        <f t="array" ref="AM164">IF(OR($B164="",AM$2=""),"",Projetos!$K163*_xlfn.XLOOKUP(AM$2,Técnicos!$A$2:$A$100,IF(Projetos!AS163=1,Técnicos!$F$2:$F$100,IF(Projetos!AS163=2,Técnicos!$H$2:$H$100,Técnicos!$J$2:$J$100)),,0,1))</f>
        <v/>
      </c>
      <c r="AN164" s="15" t="str" cm="1">
        <f t="array" ref="AN164">IF(OR($B164="",AN$2=""),"",Projetos!$K163*_xlfn.XLOOKUP(AN$2,Técnicos!$A$2:$A$100,IF(Projetos!AT163=1,Técnicos!$F$2:$F$100,IF(Projetos!AT163=2,Técnicos!$H$2:$H$100,Técnicos!$J$2:$J$100)),,0,1))</f>
        <v/>
      </c>
      <c r="AO164" s="15" t="str" cm="1">
        <f t="array" ref="AO164">IF(OR($B164="",AO$2=""),"",Projetos!$K163*_xlfn.XLOOKUP(AO$2,Técnicos!$A$2:$A$100,IF(Projetos!AU163=1,Técnicos!$F$2:$F$100,IF(Projetos!AU163=2,Técnicos!$H$2:$H$100,Técnicos!$J$2:$J$100)),,0,1))</f>
        <v/>
      </c>
      <c r="AP164" s="15" t="str" cm="1">
        <f t="array" ref="AP164">IF(OR($B164="",AP$2=""),"",Projetos!$K163*_xlfn.XLOOKUP(AP$2,Técnicos!$A$2:$A$100,IF(Projetos!AV163=1,Técnicos!$F$2:$F$100,IF(Projetos!AV163=2,Técnicos!$H$2:$H$100,Técnicos!$J$2:$J$100)),,0,1))</f>
        <v/>
      </c>
      <c r="AQ164" s="15" t="str" cm="1">
        <f t="array" ref="AQ164">IF(OR($B164="",AQ$2=""),"",Projetos!$K163*_xlfn.XLOOKUP(AQ$2,Técnicos!$A$2:$A$100,IF(Projetos!AW163=1,Técnicos!$F$2:$F$100,IF(Projetos!AW163=2,Técnicos!$H$2:$H$100,Técnicos!$J$2:$J$100)),,0,1))</f>
        <v/>
      </c>
      <c r="AR164" s="15" t="str" cm="1">
        <f t="array" ref="AR164">IF(OR($B164="",AR$2=""),"",Projetos!$K163*_xlfn.XLOOKUP(AR$2,Técnicos!$A$2:$A$100,IF(Projetos!AX163=1,Técnicos!$F$2:$F$100,IF(Projetos!AX163=2,Técnicos!$H$2:$H$100,Técnicos!$J$2:$J$100)),,0,1))</f>
        <v/>
      </c>
      <c r="AS164" s="15" t="str" cm="1">
        <f t="array" ref="AS164">IF(OR($B164="",AS$2=""),"",Projetos!$K163*_xlfn.XLOOKUP(AS$2,Técnicos!$A$2:$A$100,IF(Projetos!AY163=1,Técnicos!$F$2:$F$100,IF(Projetos!AY163=2,Técnicos!$H$2:$H$100,Técnicos!$J$2:$J$100)),,0,1))</f>
        <v/>
      </c>
      <c r="AT164" s="15" t="str" cm="1">
        <f t="array" ref="AT164">IF(OR($B164="",AT$2=""),"",Projetos!$K163*_xlfn.XLOOKUP(AT$2,Técnicos!$A$2:$A$100,IF(Projetos!AZ163=1,Técnicos!$F$2:$F$100,IF(Projetos!AZ163=2,Técnicos!$H$2:$H$100,Técnicos!$J$2:$J$100)),,0,1))</f>
        <v/>
      </c>
      <c r="AU164" s="15" t="str" cm="1">
        <f t="array" ref="AU164">IF(OR($B164="",AU$2=""),"",Projetos!$K163*_xlfn.XLOOKUP(AU$2,Técnicos!$A$2:$A$100,IF(Projetos!BA163=1,Técnicos!$F$2:$F$100,IF(Projetos!BA163=2,Técnicos!$H$2:$H$100,Técnicos!$J$2:$J$100)),,0,1))</f>
        <v/>
      </c>
      <c r="AV164" s="15" t="str" cm="1">
        <f t="array" ref="AV164">IF(OR($B164="",AV$2=""),"",Projetos!$K163*_xlfn.XLOOKUP(AV$2,Técnicos!$A$2:$A$100,IF(Projetos!BB163=1,Técnicos!$F$2:$F$100,IF(Projetos!BB163=2,Técnicos!$H$2:$H$100,Técnicos!$J$2:$J$100)),,0,1))</f>
        <v/>
      </c>
      <c r="AW164" s="15" t="str" cm="1">
        <f t="array" ref="AW164">IF(OR($B164="",AW$2=""),"",Projetos!$K163*_xlfn.XLOOKUP(AW$2,Técnicos!$A$2:$A$100,IF(Projetos!BC163=1,Técnicos!$F$2:$F$100,IF(Projetos!BC163=2,Técnicos!$H$2:$H$100,Técnicos!$J$2:$J$100)),,0,1))</f>
        <v/>
      </c>
      <c r="AX164" s="15" t="str" cm="1">
        <f t="array" ref="AX164">IF(OR($B164="",AX$2=""),"",Projetos!$K163*_xlfn.XLOOKUP(AX$2,Técnicos!$A$2:$A$100,IF(Projetos!BD163=1,Técnicos!$F$2:$F$100,IF(Projetos!BD163=2,Técnicos!$H$2:$H$100,Técnicos!$J$2:$J$100)),,0,1))</f>
        <v/>
      </c>
      <c r="AY164" s="15" t="str" cm="1">
        <f t="array" ref="AY164">IF(OR($B164="",AY$2=""),"",Projetos!$K163*_xlfn.XLOOKUP(AY$2,Técnicos!$A$2:$A$100,IF(Projetos!BE163=1,Técnicos!$F$2:$F$100,IF(Projetos!BE163=2,Técnicos!$H$2:$H$100,Técnicos!$J$2:$J$100)),,0,1))</f>
        <v/>
      </c>
      <c r="AZ164" s="15" t="str" cm="1">
        <f t="array" ref="AZ164">IF(OR($B164="",AZ$2=""),"",Projetos!$K163*_xlfn.XLOOKUP(AZ$2,Técnicos!$A$2:$A$100,IF(Projetos!BF163=1,Técnicos!$F$2:$F$100,IF(Projetos!BF163=2,Técnicos!$H$2:$H$100,Técnicos!$J$2:$J$100)),,0,1))</f>
        <v/>
      </c>
      <c r="BA164" s="15" t="str" cm="1">
        <f t="array" ref="BA164">IF(OR($B164="",BA$2=""),"",Projetos!$K163*_xlfn.XLOOKUP(BA$2,Técnicos!$A$2:$A$100,IF(Projetos!BG163=1,Técnicos!$F$2:$F$100,IF(Projetos!BG163=2,Técnicos!$H$2:$H$100,Técnicos!$J$2:$J$100)),,0,1))</f>
        <v/>
      </c>
      <c r="BB164" s="15" t="str" cm="1">
        <f t="array" ref="BB164">IF(OR($B164="",BB$2=""),"",Projetos!$K163*_xlfn.XLOOKUP(BB$2,Técnicos!$A$2:$A$100,IF(Projetos!BH163=1,Técnicos!$F$2:$F$100,IF(Projetos!BH163=2,Técnicos!$H$2:$H$100,Técnicos!$J$2:$J$100)),,0,1))</f>
        <v/>
      </c>
      <c r="BC164" s="15" t="str" cm="1">
        <f t="array" ref="BC164">IF(OR($B164="",BC$2=""),"",Projetos!$K163*_xlfn.XLOOKUP(BC$2,Técnicos!$A$2:$A$100,IF(Projetos!BI163=1,Técnicos!$F$2:$F$100,IF(Projetos!BI163=2,Técnicos!$H$2:$H$100,Técnicos!$J$2:$J$100)),,0,1))</f>
        <v/>
      </c>
      <c r="BD164" s="15" t="str" cm="1">
        <f t="array" ref="BD164">IF(OR($B164="",BD$2=""),"",Projetos!$K163*_xlfn.XLOOKUP(BD$2,Técnicos!$A$2:$A$100,IF(Projetos!BJ163=1,Técnicos!$F$2:$F$100,IF(Projetos!BJ163=2,Técnicos!$H$2:$H$100,Técnicos!$J$2:$J$100)),,0,1))</f>
        <v/>
      </c>
      <c r="BE164" s="15" t="str" cm="1">
        <f t="array" ref="BE164">IF(OR($B164="",BE$2=""),"",Projetos!$K163*_xlfn.XLOOKUP(BE$2,Técnicos!$A$2:$A$100,IF(Projetos!BK163=1,Técnicos!$F$2:$F$100,IF(Projetos!BK163=2,Técnicos!$H$2:$H$100,Técnicos!$J$2:$J$100)),,0,1))</f>
        <v/>
      </c>
      <c r="BF164" s="15" t="str" cm="1">
        <f t="array" ref="BF164">IF(OR($B164="",BF$2=""),"",Projetos!$K163*_xlfn.XLOOKUP(BF$2,Técnicos!$A$2:$A$100,IF(Projetos!BL163=1,Técnicos!$F$2:$F$100,IF(Projetos!BL163=2,Técnicos!$H$2:$H$100,Técnicos!$J$2:$J$100)),,0,1))</f>
        <v/>
      </c>
      <c r="BG164" s="15" t="str" cm="1">
        <f t="array" ref="BG164">IF(OR($B164="",BG$2=""),"",Projetos!$K163*_xlfn.XLOOKUP(BG$2,Técnicos!$A$2:$A$100,IF(Projetos!BM163=1,Técnicos!$F$2:$F$100,IF(Projetos!BM163=2,Técnicos!$H$2:$H$100,Técnicos!$J$2:$J$100)),,0,1))</f>
        <v/>
      </c>
      <c r="BH164" s="15" t="str" cm="1">
        <f t="array" ref="BH164">IF(OR($B164="",BH$2=""),"",Projetos!$K163*_xlfn.XLOOKUP(BH$2,Técnicos!$A$2:$A$100,IF(Projetos!BN163=1,Técnicos!$F$2:$F$100,IF(Projetos!BN163=2,Técnicos!$H$2:$H$100,Técnicos!$J$2:$J$100)),,0,1))</f>
        <v/>
      </c>
      <c r="BI164" s="15" t="str" cm="1">
        <f t="array" ref="BI164">IF(OR($B164="",BI$2=""),"",Projetos!$K163*_xlfn.XLOOKUP(BI$2,Técnicos!$A$2:$A$100,IF(Projetos!BO163=1,Técnicos!$F$2:$F$100,IF(Projetos!BO163=2,Técnicos!$H$2:$H$100,Técnicos!$J$2:$J$100)),,0,1))</f>
        <v/>
      </c>
      <c r="BJ164" s="15" t="str" cm="1">
        <f t="array" ref="BJ164">IF(OR($B164="",BJ$2=""),"",Projetos!$K163*_xlfn.XLOOKUP(BJ$2,Técnicos!$A$2:$A$100,IF(Projetos!BP163=1,Técnicos!$F$2:$F$100,IF(Projetos!BP163=2,Técnicos!$H$2:$H$100,Técnicos!$J$2:$J$100)),,0,1))</f>
        <v/>
      </c>
      <c r="BK164" s="15" t="str" cm="1">
        <f t="array" ref="BK164">IF(OR($B164="",BK$2=""),"",Projetos!$K163*_xlfn.XLOOKUP(BK$2,Técnicos!$A$2:$A$100,IF(Projetos!BQ163=1,Técnicos!$F$2:$F$100,IF(Projetos!BQ163=2,Técnicos!$H$2:$H$100,Técnicos!$J$2:$J$100)),,0,1))</f>
        <v/>
      </c>
      <c r="BL164" s="15" t="str" cm="1">
        <f t="array" ref="BL164">IF(OR($B164="",BL$2=""),"",Projetos!$K163*_xlfn.XLOOKUP(BL$2,Técnicos!$A$2:$A$100,IF(Projetos!BR163=1,Técnicos!$F$2:$F$100,IF(Projetos!BR163=2,Técnicos!$H$2:$H$100,Técnicos!$J$2:$J$100)),,0,1))</f>
        <v/>
      </c>
      <c r="BM164" s="15" t="str" cm="1">
        <f t="array" ref="BM164">IF(OR($B164="",BM$2=""),"",Projetos!$K163*_xlfn.XLOOKUP(BM$2,Técnicos!$A$2:$A$100,IF(Projetos!BS163=1,Técnicos!$F$2:$F$100,IF(Projetos!BS163=2,Técnicos!$H$2:$H$100,Técnicos!$J$2:$J$100)),,0,1))</f>
        <v/>
      </c>
      <c r="BN164" s="15" t="str" cm="1">
        <f t="array" ref="BN164">IF(OR($B164="",BN$2=""),"",Projetos!$K163*_xlfn.XLOOKUP(BN$2,Técnicos!$A$2:$A$100,IF(Projetos!BT163=1,Técnicos!$F$2:$F$100,IF(Projetos!BT163=2,Técnicos!$H$2:$H$100,Técnicos!$J$2:$J$100)),,0,1))</f>
        <v/>
      </c>
      <c r="BO164" s="15" t="str" cm="1">
        <f t="array" ref="BO164">IF(OR($B164="",BO$2=""),"",Projetos!$K163*_xlfn.XLOOKUP(BO$2,Técnicos!$A$2:$A$100,IF(Projetos!BU163=1,Técnicos!$F$2:$F$100,IF(Projetos!BU163=2,Técnicos!$H$2:$H$100,Técnicos!$J$2:$J$100)),,0,1))</f>
        <v/>
      </c>
      <c r="BP164" s="15" t="str" cm="1">
        <f t="array" ref="BP164">IF(OR($B164="",BP$2=""),"",Projetos!$K163*_xlfn.XLOOKUP(BP$2,Técnicos!$A$2:$A$100,IF(Projetos!BV163=1,Técnicos!$F$2:$F$100,IF(Projetos!BV163=2,Técnicos!$H$2:$H$100,Técnicos!$J$2:$J$100)),,0,1))</f>
        <v/>
      </c>
      <c r="BQ164" s="15" t="str" cm="1">
        <f t="array" ref="BQ164">IF(OR($B164="",BQ$2=""),"",Projetos!$K163*_xlfn.XLOOKUP(BQ$2,Técnicos!$A$2:$A$100,IF(Projetos!BW163=1,Técnicos!$F$2:$F$100,IF(Projetos!BW163=2,Técnicos!$H$2:$H$100,Técnicos!$J$2:$J$100)),,0,1))</f>
        <v/>
      </c>
    </row>
    <row r="165" spans="3:69" x14ac:dyDescent="0.25">
      <c r="C165" s="15" t="str" cm="1">
        <f t="array" ref="C165">IF(OR($B165="",C$2=""),"",Projetos!$K164*_xlfn.XLOOKUP(C$2,Técnicos!$A$2:$A$100,IF(Projetos!I164=1,Técnicos!$F$2:$F$100,IF(Projetos!I164=2,Técnicos!$H$2:$H$100,Técnicos!$J$2:$J$100)),,0,1))</f>
        <v/>
      </c>
      <c r="D165" s="15" t="str" cm="1">
        <f t="array" ref="D165">IF(OR($B165="",D$2=""),"",Projetos!$K164*_xlfn.XLOOKUP(D$2,Técnicos!$A$2:$A$100,IF(Projetos!J164=1,Técnicos!$F$2:$F$100,IF(Projetos!J164=2,Técnicos!$H$2:$H$100,Técnicos!$J$2:$J$100)),,0,1))</f>
        <v/>
      </c>
      <c r="E165" s="15" t="str" cm="1">
        <f t="array" ref="E165">IF(OR($B165="",E$2=""),"",Projetos!$K164*_xlfn.XLOOKUP(E$2,Técnicos!$A$2:$A$100,IF(Projetos!K164=1,Técnicos!$F$2:$F$100,IF(Projetos!K164=2,Técnicos!$H$2:$H$100,Técnicos!$J$2:$J$100)),,0,1))</f>
        <v/>
      </c>
      <c r="F165" s="15" t="str" cm="1">
        <f t="array" ref="F165">IF(OR($B165="",F$2=""),"",Projetos!$K164*_xlfn.XLOOKUP(F$2,Técnicos!$A$2:$A$100,IF(Projetos!L164=1,Técnicos!$F$2:$F$100,IF(Projetos!L164=2,Técnicos!$H$2:$H$100,Técnicos!$J$2:$J$100)),,0,1))</f>
        <v/>
      </c>
      <c r="G165" s="15" t="str" cm="1">
        <f t="array" ref="G165">IF(OR($B165="",G$2=""),"",Projetos!$K164*_xlfn.XLOOKUP(G$2,Técnicos!$A$2:$A$100,IF(Projetos!M164=1,Técnicos!$F$2:$F$100,IF(Projetos!M164=2,Técnicos!$H$2:$H$100,Técnicos!$J$2:$J$100)),,0,1))</f>
        <v/>
      </c>
      <c r="H165" s="15" t="str" cm="1">
        <f t="array" ref="H165">IF(OR($B165="",H$2=""),"",Projetos!$K164*_xlfn.XLOOKUP(H$2,Técnicos!$A$2:$A$100,IF(Projetos!N164=1,Técnicos!$F$2:$F$100,IF(Projetos!N164=2,Técnicos!$H$2:$H$100,Técnicos!$J$2:$J$100)),,0,1))</f>
        <v/>
      </c>
      <c r="I165" s="15" t="str" cm="1">
        <f t="array" ref="I165">IF(OR($B165="",I$2=""),"",Projetos!$K164*_xlfn.XLOOKUP(I$2,Técnicos!$A$2:$A$100,IF(Projetos!O164=1,Técnicos!$F$2:$F$100,IF(Projetos!O164=2,Técnicos!$H$2:$H$100,Técnicos!$J$2:$J$100)),,0,1))</f>
        <v/>
      </c>
      <c r="J165" s="15" t="str" cm="1">
        <f t="array" ref="J165">IF(OR($B165="",J$2=""),"",Projetos!$K164*_xlfn.XLOOKUP(J$2,Técnicos!$A$2:$A$100,IF(Projetos!P164=1,Técnicos!$F$2:$F$100,IF(Projetos!P164=2,Técnicos!$H$2:$H$100,Técnicos!$J$2:$J$100)),,0,1))</f>
        <v/>
      </c>
      <c r="K165" s="15" t="str" cm="1">
        <f t="array" ref="K165">IF(OR($B165="",K$2=""),"",Projetos!$K164*_xlfn.XLOOKUP(K$2,Técnicos!$A$2:$A$100,IF(Projetos!Q164=1,Técnicos!$F$2:$F$100,IF(Projetos!Q164=2,Técnicos!$H$2:$H$100,Técnicos!$J$2:$J$100)),,0,1))</f>
        <v/>
      </c>
      <c r="L165" s="15" t="str" cm="1">
        <f t="array" ref="L165">IF(OR($B165="",L$2=""),"",Projetos!$K164*_xlfn.XLOOKUP(L$2,Técnicos!$A$2:$A$100,IF(Projetos!R164=1,Técnicos!$F$2:$F$100,IF(Projetos!R164=2,Técnicos!$H$2:$H$100,Técnicos!$J$2:$J$100)),,0,1))</f>
        <v/>
      </c>
      <c r="M165" s="15" t="str" cm="1">
        <f t="array" ref="M165">IF(OR($B165="",M$2=""),"",Projetos!$K164*_xlfn.XLOOKUP(M$2,Técnicos!$A$2:$A$100,IF(Projetos!S164=1,Técnicos!$F$2:$F$100,IF(Projetos!S164=2,Técnicos!$H$2:$H$100,Técnicos!$J$2:$J$100)),,0,1))</f>
        <v/>
      </c>
      <c r="N165" s="15" t="str" cm="1">
        <f t="array" ref="N165">IF(OR($B165="",N$2=""),"",Projetos!$K164*_xlfn.XLOOKUP(N$2,Técnicos!$A$2:$A$100,IF(Projetos!T164=1,Técnicos!$F$2:$F$100,IF(Projetos!T164=2,Técnicos!$H$2:$H$100,Técnicos!$J$2:$J$100)),,0,1))</f>
        <v/>
      </c>
      <c r="O165" s="15" t="str" cm="1">
        <f t="array" ref="O165">IF(OR($B165="",O$2=""),"",Projetos!$K164*_xlfn.XLOOKUP(O$2,Técnicos!$A$2:$A$100,IF(Projetos!U164=1,Técnicos!$F$2:$F$100,IF(Projetos!U164=2,Técnicos!$H$2:$H$100,Técnicos!$J$2:$J$100)),,0,1))</f>
        <v/>
      </c>
      <c r="P165" s="15" t="str" cm="1">
        <f t="array" ref="P165">IF(OR($B165="",P$2=""),"",Projetos!$K164*_xlfn.XLOOKUP(P$2,Técnicos!$A$2:$A$100,IF(Projetos!V164=1,Técnicos!$F$2:$F$100,IF(Projetos!V164=2,Técnicos!$H$2:$H$100,Técnicos!$J$2:$J$100)),,0,1))</f>
        <v/>
      </c>
      <c r="Q165" s="15" t="str" cm="1">
        <f t="array" ref="Q165">IF(OR($B165="",Q$2=""),"",Projetos!$K164*_xlfn.XLOOKUP(Q$2,Técnicos!$A$2:$A$100,IF(Projetos!W164=1,Técnicos!$F$2:$F$100,IF(Projetos!W164=2,Técnicos!$H$2:$H$100,Técnicos!$J$2:$J$100)),,0,1))</f>
        <v/>
      </c>
      <c r="R165" s="15" t="str" cm="1">
        <f t="array" ref="R165">IF(OR($B165="",R$2=""),"",Projetos!$K164*_xlfn.XLOOKUP(R$2,Técnicos!$A$2:$A$100,IF(Projetos!X164=1,Técnicos!$F$2:$F$100,IF(Projetos!X164=2,Técnicos!$H$2:$H$100,Técnicos!$J$2:$J$100)),,0,1))</f>
        <v/>
      </c>
      <c r="S165" s="15" t="str" cm="1">
        <f t="array" ref="S165">IF(OR($B165="",S$2=""),"",Projetos!$K164*_xlfn.XLOOKUP(S$2,Técnicos!$A$2:$A$100,IF(Projetos!Y164=1,Técnicos!$F$2:$F$100,IF(Projetos!Y164=2,Técnicos!$H$2:$H$100,Técnicos!$J$2:$J$100)),,0,1))</f>
        <v/>
      </c>
      <c r="T165" s="15" t="str" cm="1">
        <f t="array" ref="T165">IF(OR($B165="",T$2=""),"",Projetos!$K164*_xlfn.XLOOKUP(T$2,Técnicos!$A$2:$A$100,IF(Projetos!Z164=1,Técnicos!$F$2:$F$100,IF(Projetos!Z164=2,Técnicos!$H$2:$H$100,Técnicos!$J$2:$J$100)),,0,1))</f>
        <v/>
      </c>
      <c r="U165" s="15" t="str" cm="1">
        <f t="array" ref="U165">IF(OR($B165="",U$2=""),"",Projetos!$K164*_xlfn.XLOOKUP(U$2,Técnicos!$A$2:$A$100,IF(Projetos!AA164=1,Técnicos!$F$2:$F$100,IF(Projetos!AA164=2,Técnicos!$H$2:$H$100,Técnicos!$J$2:$J$100)),,0,1))</f>
        <v/>
      </c>
      <c r="V165" s="15" t="str" cm="1">
        <f t="array" ref="V165">IF(OR($B165="",V$2=""),"",Projetos!$K164*_xlfn.XLOOKUP(V$2,Técnicos!$A$2:$A$100,IF(Projetos!AB164=1,Técnicos!$F$2:$F$100,IF(Projetos!AB164=2,Técnicos!$H$2:$H$100,Técnicos!$J$2:$J$100)),,0,1))</f>
        <v/>
      </c>
      <c r="W165" s="15" t="str" cm="1">
        <f t="array" ref="W165">IF(OR($B165="",W$2=""),"",Projetos!$K164*_xlfn.XLOOKUP(W$2,Técnicos!$A$2:$A$100,IF(Projetos!AC164=1,Técnicos!$F$2:$F$100,IF(Projetos!AC164=2,Técnicos!$H$2:$H$100,Técnicos!$J$2:$J$100)),,0,1))</f>
        <v/>
      </c>
      <c r="X165" s="15" t="str" cm="1">
        <f t="array" ref="X165">IF(OR($B165="",X$2=""),"",Projetos!$K164*_xlfn.XLOOKUP(X$2,Técnicos!$A$2:$A$100,IF(Projetos!AD164=1,Técnicos!$F$2:$F$100,IF(Projetos!AD164=2,Técnicos!$H$2:$H$100,Técnicos!$J$2:$J$100)),,0,1))</f>
        <v/>
      </c>
      <c r="Y165" s="15" t="str" cm="1">
        <f t="array" ref="Y165">IF(OR($B165="",Y$2=""),"",Projetos!$K164*_xlfn.XLOOKUP(Y$2,Técnicos!$A$2:$A$100,IF(Projetos!AE164=1,Técnicos!$F$2:$F$100,IF(Projetos!AE164=2,Técnicos!$H$2:$H$100,Técnicos!$J$2:$J$100)),,0,1))</f>
        <v/>
      </c>
      <c r="Z165" s="15" t="str" cm="1">
        <f t="array" ref="Z165">IF(OR($B165="",Z$2=""),"",Projetos!$K164*_xlfn.XLOOKUP(Z$2,Técnicos!$A$2:$A$100,IF(Projetos!AF164=1,Técnicos!$F$2:$F$100,IF(Projetos!AF164=2,Técnicos!$H$2:$H$100,Técnicos!$J$2:$J$100)),,0,1))</f>
        <v/>
      </c>
      <c r="AA165" s="15" t="str" cm="1">
        <f t="array" ref="AA165">IF(OR($B165="",AA$2=""),"",Projetos!$K164*_xlfn.XLOOKUP(AA$2,Técnicos!$A$2:$A$100,IF(Projetos!AG164=1,Técnicos!$F$2:$F$100,IF(Projetos!AG164=2,Técnicos!$H$2:$H$100,Técnicos!$J$2:$J$100)),,0,1))</f>
        <v/>
      </c>
      <c r="AB165" s="15" t="str" cm="1">
        <f t="array" ref="AB165">IF(OR($B165="",AB$2=""),"",Projetos!$K164*_xlfn.XLOOKUP(AB$2,Técnicos!$A$2:$A$100,IF(Projetos!AH164=1,Técnicos!$F$2:$F$100,IF(Projetos!AH164=2,Técnicos!$H$2:$H$100,Técnicos!$J$2:$J$100)),,0,1))</f>
        <v/>
      </c>
      <c r="AC165" s="15" t="str" cm="1">
        <f t="array" ref="AC165">IF(OR($B165="",AC$2=""),"",Projetos!$K164*_xlfn.XLOOKUP(AC$2,Técnicos!$A$2:$A$100,IF(Projetos!AI164=1,Técnicos!$F$2:$F$100,IF(Projetos!AI164=2,Técnicos!$H$2:$H$100,Técnicos!$J$2:$J$100)),,0,1))</f>
        <v/>
      </c>
      <c r="AD165" s="15" t="str" cm="1">
        <f t="array" ref="AD165">IF(OR($B165="",AD$2=""),"",Projetos!$K164*_xlfn.XLOOKUP(AD$2,Técnicos!$A$2:$A$100,IF(Projetos!AJ164=1,Técnicos!$F$2:$F$100,IF(Projetos!AJ164=2,Técnicos!$H$2:$H$100,Técnicos!$J$2:$J$100)),,0,1))</f>
        <v/>
      </c>
      <c r="AE165" s="15" t="str" cm="1">
        <f t="array" ref="AE165">IF(OR($B165="",AE$2=""),"",Projetos!$K164*_xlfn.XLOOKUP(AE$2,Técnicos!$A$2:$A$100,IF(Projetos!AK164=1,Técnicos!$F$2:$F$100,IF(Projetos!AK164=2,Técnicos!$H$2:$H$100,Técnicos!$J$2:$J$100)),,0,1))</f>
        <v/>
      </c>
      <c r="AF165" s="15" t="str" cm="1">
        <f t="array" ref="AF165">IF(OR($B165="",AF$2=""),"",Projetos!$K164*_xlfn.XLOOKUP(AF$2,Técnicos!$A$2:$A$100,IF(Projetos!AL164=1,Técnicos!$F$2:$F$100,IF(Projetos!AL164=2,Técnicos!$H$2:$H$100,Técnicos!$J$2:$J$100)),,0,1))</f>
        <v/>
      </c>
      <c r="AG165" s="15" t="str" cm="1">
        <f t="array" ref="AG165">IF(OR($B165="",AG$2=""),"",Projetos!$K164*_xlfn.XLOOKUP(AG$2,Técnicos!$A$2:$A$100,IF(Projetos!AM164=1,Técnicos!$F$2:$F$100,IF(Projetos!AM164=2,Técnicos!$H$2:$H$100,Técnicos!$J$2:$J$100)),,0,1))</f>
        <v/>
      </c>
      <c r="AH165" s="15" t="str" cm="1">
        <f t="array" ref="AH165">IF(OR($B165="",AH$2=""),"",Projetos!$K164*_xlfn.XLOOKUP(AH$2,Técnicos!$A$2:$A$100,IF(Projetos!AN164=1,Técnicos!$F$2:$F$100,IF(Projetos!AN164=2,Técnicos!$H$2:$H$100,Técnicos!$J$2:$J$100)),,0,1))</f>
        <v/>
      </c>
      <c r="AI165" s="15" t="str" cm="1">
        <f t="array" ref="AI165">IF(OR($B165="",AI$2=""),"",Projetos!$K164*_xlfn.XLOOKUP(AI$2,Técnicos!$A$2:$A$100,IF(Projetos!AO164=1,Técnicos!$F$2:$F$100,IF(Projetos!AO164=2,Técnicos!$H$2:$H$100,Técnicos!$J$2:$J$100)),,0,1))</f>
        <v/>
      </c>
      <c r="AJ165" s="15" t="str" cm="1">
        <f t="array" ref="AJ165">IF(OR($B165="",AJ$2=""),"",Projetos!$K164*_xlfn.XLOOKUP(AJ$2,Técnicos!$A$2:$A$100,IF(Projetos!AP164=1,Técnicos!$F$2:$F$100,IF(Projetos!AP164=2,Técnicos!$H$2:$H$100,Técnicos!$J$2:$J$100)),,0,1))</f>
        <v/>
      </c>
      <c r="AK165" s="15" t="str" cm="1">
        <f t="array" ref="AK165">IF(OR($B165="",AK$2=""),"",Projetos!$K164*_xlfn.XLOOKUP(AK$2,Técnicos!$A$2:$A$100,IF(Projetos!AQ164=1,Técnicos!$F$2:$F$100,IF(Projetos!AQ164=2,Técnicos!$H$2:$H$100,Técnicos!$J$2:$J$100)),,0,1))</f>
        <v/>
      </c>
      <c r="AL165" s="15" t="str" cm="1">
        <f t="array" ref="AL165">IF(OR($B165="",AL$2=""),"",Projetos!$K164*_xlfn.XLOOKUP(AL$2,Técnicos!$A$2:$A$100,IF(Projetos!AR164=1,Técnicos!$F$2:$F$100,IF(Projetos!AR164=2,Técnicos!$H$2:$H$100,Técnicos!$J$2:$J$100)),,0,1))</f>
        <v/>
      </c>
      <c r="AM165" s="15" t="str" cm="1">
        <f t="array" ref="AM165">IF(OR($B165="",AM$2=""),"",Projetos!$K164*_xlfn.XLOOKUP(AM$2,Técnicos!$A$2:$A$100,IF(Projetos!AS164=1,Técnicos!$F$2:$F$100,IF(Projetos!AS164=2,Técnicos!$H$2:$H$100,Técnicos!$J$2:$J$100)),,0,1))</f>
        <v/>
      </c>
      <c r="AN165" s="15" t="str" cm="1">
        <f t="array" ref="AN165">IF(OR($B165="",AN$2=""),"",Projetos!$K164*_xlfn.XLOOKUP(AN$2,Técnicos!$A$2:$A$100,IF(Projetos!AT164=1,Técnicos!$F$2:$F$100,IF(Projetos!AT164=2,Técnicos!$H$2:$H$100,Técnicos!$J$2:$J$100)),,0,1))</f>
        <v/>
      </c>
      <c r="AO165" s="15" t="str" cm="1">
        <f t="array" ref="AO165">IF(OR($B165="",AO$2=""),"",Projetos!$K164*_xlfn.XLOOKUP(AO$2,Técnicos!$A$2:$A$100,IF(Projetos!AU164=1,Técnicos!$F$2:$F$100,IF(Projetos!AU164=2,Técnicos!$H$2:$H$100,Técnicos!$J$2:$J$100)),,0,1))</f>
        <v/>
      </c>
      <c r="AP165" s="15" t="str" cm="1">
        <f t="array" ref="AP165">IF(OR($B165="",AP$2=""),"",Projetos!$K164*_xlfn.XLOOKUP(AP$2,Técnicos!$A$2:$A$100,IF(Projetos!AV164=1,Técnicos!$F$2:$F$100,IF(Projetos!AV164=2,Técnicos!$H$2:$H$100,Técnicos!$J$2:$J$100)),,0,1))</f>
        <v/>
      </c>
      <c r="AQ165" s="15" t="str" cm="1">
        <f t="array" ref="AQ165">IF(OR($B165="",AQ$2=""),"",Projetos!$K164*_xlfn.XLOOKUP(AQ$2,Técnicos!$A$2:$A$100,IF(Projetos!AW164=1,Técnicos!$F$2:$F$100,IF(Projetos!AW164=2,Técnicos!$H$2:$H$100,Técnicos!$J$2:$J$100)),,0,1))</f>
        <v/>
      </c>
      <c r="AR165" s="15" t="str" cm="1">
        <f t="array" ref="AR165">IF(OR($B165="",AR$2=""),"",Projetos!$K164*_xlfn.XLOOKUP(AR$2,Técnicos!$A$2:$A$100,IF(Projetos!AX164=1,Técnicos!$F$2:$F$100,IF(Projetos!AX164=2,Técnicos!$H$2:$H$100,Técnicos!$J$2:$J$100)),,0,1))</f>
        <v/>
      </c>
      <c r="AS165" s="15" t="str" cm="1">
        <f t="array" ref="AS165">IF(OR($B165="",AS$2=""),"",Projetos!$K164*_xlfn.XLOOKUP(AS$2,Técnicos!$A$2:$A$100,IF(Projetos!AY164=1,Técnicos!$F$2:$F$100,IF(Projetos!AY164=2,Técnicos!$H$2:$H$100,Técnicos!$J$2:$J$100)),,0,1))</f>
        <v/>
      </c>
      <c r="AT165" s="15" t="str" cm="1">
        <f t="array" ref="AT165">IF(OR($B165="",AT$2=""),"",Projetos!$K164*_xlfn.XLOOKUP(AT$2,Técnicos!$A$2:$A$100,IF(Projetos!AZ164=1,Técnicos!$F$2:$F$100,IF(Projetos!AZ164=2,Técnicos!$H$2:$H$100,Técnicos!$J$2:$J$100)),,0,1))</f>
        <v/>
      </c>
      <c r="AU165" s="15" t="str" cm="1">
        <f t="array" ref="AU165">IF(OR($B165="",AU$2=""),"",Projetos!$K164*_xlfn.XLOOKUP(AU$2,Técnicos!$A$2:$A$100,IF(Projetos!BA164=1,Técnicos!$F$2:$F$100,IF(Projetos!BA164=2,Técnicos!$H$2:$H$100,Técnicos!$J$2:$J$100)),,0,1))</f>
        <v/>
      </c>
      <c r="AV165" s="15" t="str" cm="1">
        <f t="array" ref="AV165">IF(OR($B165="",AV$2=""),"",Projetos!$K164*_xlfn.XLOOKUP(AV$2,Técnicos!$A$2:$A$100,IF(Projetos!BB164=1,Técnicos!$F$2:$F$100,IF(Projetos!BB164=2,Técnicos!$H$2:$H$100,Técnicos!$J$2:$J$100)),,0,1))</f>
        <v/>
      </c>
      <c r="AW165" s="15" t="str" cm="1">
        <f t="array" ref="AW165">IF(OR($B165="",AW$2=""),"",Projetos!$K164*_xlfn.XLOOKUP(AW$2,Técnicos!$A$2:$A$100,IF(Projetos!BC164=1,Técnicos!$F$2:$F$100,IF(Projetos!BC164=2,Técnicos!$H$2:$H$100,Técnicos!$J$2:$J$100)),,0,1))</f>
        <v/>
      </c>
      <c r="AX165" s="15" t="str" cm="1">
        <f t="array" ref="AX165">IF(OR($B165="",AX$2=""),"",Projetos!$K164*_xlfn.XLOOKUP(AX$2,Técnicos!$A$2:$A$100,IF(Projetos!BD164=1,Técnicos!$F$2:$F$100,IF(Projetos!BD164=2,Técnicos!$H$2:$H$100,Técnicos!$J$2:$J$100)),,0,1))</f>
        <v/>
      </c>
      <c r="AY165" s="15" t="str" cm="1">
        <f t="array" ref="AY165">IF(OR($B165="",AY$2=""),"",Projetos!$K164*_xlfn.XLOOKUP(AY$2,Técnicos!$A$2:$A$100,IF(Projetos!BE164=1,Técnicos!$F$2:$F$100,IF(Projetos!BE164=2,Técnicos!$H$2:$H$100,Técnicos!$J$2:$J$100)),,0,1))</f>
        <v/>
      </c>
      <c r="AZ165" s="15" t="str" cm="1">
        <f t="array" ref="AZ165">IF(OR($B165="",AZ$2=""),"",Projetos!$K164*_xlfn.XLOOKUP(AZ$2,Técnicos!$A$2:$A$100,IF(Projetos!BF164=1,Técnicos!$F$2:$F$100,IF(Projetos!BF164=2,Técnicos!$H$2:$H$100,Técnicos!$J$2:$J$100)),,0,1))</f>
        <v/>
      </c>
      <c r="BA165" s="15" t="str" cm="1">
        <f t="array" ref="BA165">IF(OR($B165="",BA$2=""),"",Projetos!$K164*_xlfn.XLOOKUP(BA$2,Técnicos!$A$2:$A$100,IF(Projetos!BG164=1,Técnicos!$F$2:$F$100,IF(Projetos!BG164=2,Técnicos!$H$2:$H$100,Técnicos!$J$2:$J$100)),,0,1))</f>
        <v/>
      </c>
      <c r="BB165" s="15" t="str" cm="1">
        <f t="array" ref="BB165">IF(OR($B165="",BB$2=""),"",Projetos!$K164*_xlfn.XLOOKUP(BB$2,Técnicos!$A$2:$A$100,IF(Projetos!BH164=1,Técnicos!$F$2:$F$100,IF(Projetos!BH164=2,Técnicos!$H$2:$H$100,Técnicos!$J$2:$J$100)),,0,1))</f>
        <v/>
      </c>
      <c r="BC165" s="15" t="str" cm="1">
        <f t="array" ref="BC165">IF(OR($B165="",BC$2=""),"",Projetos!$K164*_xlfn.XLOOKUP(BC$2,Técnicos!$A$2:$A$100,IF(Projetos!BI164=1,Técnicos!$F$2:$F$100,IF(Projetos!BI164=2,Técnicos!$H$2:$H$100,Técnicos!$J$2:$J$100)),,0,1))</f>
        <v/>
      </c>
      <c r="BD165" s="15" t="str" cm="1">
        <f t="array" ref="BD165">IF(OR($B165="",BD$2=""),"",Projetos!$K164*_xlfn.XLOOKUP(BD$2,Técnicos!$A$2:$A$100,IF(Projetos!BJ164=1,Técnicos!$F$2:$F$100,IF(Projetos!BJ164=2,Técnicos!$H$2:$H$100,Técnicos!$J$2:$J$100)),,0,1))</f>
        <v/>
      </c>
      <c r="BE165" s="15" t="str" cm="1">
        <f t="array" ref="BE165">IF(OR($B165="",BE$2=""),"",Projetos!$K164*_xlfn.XLOOKUP(BE$2,Técnicos!$A$2:$A$100,IF(Projetos!BK164=1,Técnicos!$F$2:$F$100,IF(Projetos!BK164=2,Técnicos!$H$2:$H$100,Técnicos!$J$2:$J$100)),,0,1))</f>
        <v/>
      </c>
      <c r="BF165" s="15" t="str" cm="1">
        <f t="array" ref="BF165">IF(OR($B165="",BF$2=""),"",Projetos!$K164*_xlfn.XLOOKUP(BF$2,Técnicos!$A$2:$A$100,IF(Projetos!BL164=1,Técnicos!$F$2:$F$100,IF(Projetos!BL164=2,Técnicos!$H$2:$H$100,Técnicos!$J$2:$J$100)),,0,1))</f>
        <v/>
      </c>
      <c r="BG165" s="15" t="str" cm="1">
        <f t="array" ref="BG165">IF(OR($B165="",BG$2=""),"",Projetos!$K164*_xlfn.XLOOKUP(BG$2,Técnicos!$A$2:$A$100,IF(Projetos!BM164=1,Técnicos!$F$2:$F$100,IF(Projetos!BM164=2,Técnicos!$H$2:$H$100,Técnicos!$J$2:$J$100)),,0,1))</f>
        <v/>
      </c>
      <c r="BH165" s="15" t="str" cm="1">
        <f t="array" ref="BH165">IF(OR($B165="",BH$2=""),"",Projetos!$K164*_xlfn.XLOOKUP(BH$2,Técnicos!$A$2:$A$100,IF(Projetos!BN164=1,Técnicos!$F$2:$F$100,IF(Projetos!BN164=2,Técnicos!$H$2:$H$100,Técnicos!$J$2:$J$100)),,0,1))</f>
        <v/>
      </c>
      <c r="BI165" s="15" t="str" cm="1">
        <f t="array" ref="BI165">IF(OR($B165="",BI$2=""),"",Projetos!$K164*_xlfn.XLOOKUP(BI$2,Técnicos!$A$2:$A$100,IF(Projetos!BO164=1,Técnicos!$F$2:$F$100,IF(Projetos!BO164=2,Técnicos!$H$2:$H$100,Técnicos!$J$2:$J$100)),,0,1))</f>
        <v/>
      </c>
      <c r="BJ165" s="15" t="str" cm="1">
        <f t="array" ref="BJ165">IF(OR($B165="",BJ$2=""),"",Projetos!$K164*_xlfn.XLOOKUP(BJ$2,Técnicos!$A$2:$A$100,IF(Projetos!BP164=1,Técnicos!$F$2:$F$100,IF(Projetos!BP164=2,Técnicos!$H$2:$H$100,Técnicos!$J$2:$J$100)),,0,1))</f>
        <v/>
      </c>
      <c r="BK165" s="15" t="str" cm="1">
        <f t="array" ref="BK165">IF(OR($B165="",BK$2=""),"",Projetos!$K164*_xlfn.XLOOKUP(BK$2,Técnicos!$A$2:$A$100,IF(Projetos!BQ164=1,Técnicos!$F$2:$F$100,IF(Projetos!BQ164=2,Técnicos!$H$2:$H$100,Técnicos!$J$2:$J$100)),,0,1))</f>
        <v/>
      </c>
      <c r="BL165" s="15" t="str" cm="1">
        <f t="array" ref="BL165">IF(OR($B165="",BL$2=""),"",Projetos!$K164*_xlfn.XLOOKUP(BL$2,Técnicos!$A$2:$A$100,IF(Projetos!BR164=1,Técnicos!$F$2:$F$100,IF(Projetos!BR164=2,Técnicos!$H$2:$H$100,Técnicos!$J$2:$J$100)),,0,1))</f>
        <v/>
      </c>
      <c r="BM165" s="15" t="str" cm="1">
        <f t="array" ref="BM165">IF(OR($B165="",BM$2=""),"",Projetos!$K164*_xlfn.XLOOKUP(BM$2,Técnicos!$A$2:$A$100,IF(Projetos!BS164=1,Técnicos!$F$2:$F$100,IF(Projetos!BS164=2,Técnicos!$H$2:$H$100,Técnicos!$J$2:$J$100)),,0,1))</f>
        <v/>
      </c>
      <c r="BN165" s="15" t="str" cm="1">
        <f t="array" ref="BN165">IF(OR($B165="",BN$2=""),"",Projetos!$K164*_xlfn.XLOOKUP(BN$2,Técnicos!$A$2:$A$100,IF(Projetos!BT164=1,Técnicos!$F$2:$F$100,IF(Projetos!BT164=2,Técnicos!$H$2:$H$100,Técnicos!$J$2:$J$100)),,0,1))</f>
        <v/>
      </c>
      <c r="BO165" s="15" t="str" cm="1">
        <f t="array" ref="BO165">IF(OR($B165="",BO$2=""),"",Projetos!$K164*_xlfn.XLOOKUP(BO$2,Técnicos!$A$2:$A$100,IF(Projetos!BU164=1,Técnicos!$F$2:$F$100,IF(Projetos!BU164=2,Técnicos!$H$2:$H$100,Técnicos!$J$2:$J$100)),,0,1))</f>
        <v/>
      </c>
      <c r="BP165" s="15" t="str" cm="1">
        <f t="array" ref="BP165">IF(OR($B165="",BP$2=""),"",Projetos!$K164*_xlfn.XLOOKUP(BP$2,Técnicos!$A$2:$A$100,IF(Projetos!BV164=1,Técnicos!$F$2:$F$100,IF(Projetos!BV164=2,Técnicos!$H$2:$H$100,Técnicos!$J$2:$J$100)),,0,1))</f>
        <v/>
      </c>
      <c r="BQ165" s="15" t="str" cm="1">
        <f t="array" ref="BQ165">IF(OR($B165="",BQ$2=""),"",Projetos!$K164*_xlfn.XLOOKUP(BQ$2,Técnicos!$A$2:$A$100,IF(Projetos!BW164=1,Técnicos!$F$2:$F$100,IF(Projetos!BW164=2,Técnicos!$H$2:$H$100,Técnicos!$J$2:$J$100)),,0,1))</f>
        <v/>
      </c>
    </row>
    <row r="166" spans="3:69" x14ac:dyDescent="0.25">
      <c r="C166" s="15" t="str" cm="1">
        <f t="array" ref="C166">IF(OR($B166="",C$2=""),"",Projetos!$K165*_xlfn.XLOOKUP(C$2,Técnicos!$A$2:$A$100,IF(Projetos!I165=1,Técnicos!$F$2:$F$100,IF(Projetos!I165=2,Técnicos!$H$2:$H$100,Técnicos!$J$2:$J$100)),,0,1))</f>
        <v/>
      </c>
      <c r="D166" s="15" t="str" cm="1">
        <f t="array" ref="D166">IF(OR($B166="",D$2=""),"",Projetos!$K165*_xlfn.XLOOKUP(D$2,Técnicos!$A$2:$A$100,IF(Projetos!J165=1,Técnicos!$F$2:$F$100,IF(Projetos!J165=2,Técnicos!$H$2:$H$100,Técnicos!$J$2:$J$100)),,0,1))</f>
        <v/>
      </c>
      <c r="E166" s="15" t="str" cm="1">
        <f t="array" ref="E166">IF(OR($B166="",E$2=""),"",Projetos!$K165*_xlfn.XLOOKUP(E$2,Técnicos!$A$2:$A$100,IF(Projetos!K165=1,Técnicos!$F$2:$F$100,IF(Projetos!K165=2,Técnicos!$H$2:$H$100,Técnicos!$J$2:$J$100)),,0,1))</f>
        <v/>
      </c>
      <c r="F166" s="15" t="str" cm="1">
        <f t="array" ref="F166">IF(OR($B166="",F$2=""),"",Projetos!$K165*_xlfn.XLOOKUP(F$2,Técnicos!$A$2:$A$100,IF(Projetos!L165=1,Técnicos!$F$2:$F$100,IF(Projetos!L165=2,Técnicos!$H$2:$H$100,Técnicos!$J$2:$J$100)),,0,1))</f>
        <v/>
      </c>
      <c r="G166" s="15" t="str" cm="1">
        <f t="array" ref="G166">IF(OR($B166="",G$2=""),"",Projetos!$K165*_xlfn.XLOOKUP(G$2,Técnicos!$A$2:$A$100,IF(Projetos!M165=1,Técnicos!$F$2:$F$100,IF(Projetos!M165=2,Técnicos!$H$2:$H$100,Técnicos!$J$2:$J$100)),,0,1))</f>
        <v/>
      </c>
      <c r="H166" s="15" t="str" cm="1">
        <f t="array" ref="H166">IF(OR($B166="",H$2=""),"",Projetos!$K165*_xlfn.XLOOKUP(H$2,Técnicos!$A$2:$A$100,IF(Projetos!N165=1,Técnicos!$F$2:$F$100,IF(Projetos!N165=2,Técnicos!$H$2:$H$100,Técnicos!$J$2:$J$100)),,0,1))</f>
        <v/>
      </c>
      <c r="I166" s="15" t="str" cm="1">
        <f t="array" ref="I166">IF(OR($B166="",I$2=""),"",Projetos!$K165*_xlfn.XLOOKUP(I$2,Técnicos!$A$2:$A$100,IF(Projetos!O165=1,Técnicos!$F$2:$F$100,IF(Projetos!O165=2,Técnicos!$H$2:$H$100,Técnicos!$J$2:$J$100)),,0,1))</f>
        <v/>
      </c>
      <c r="J166" s="15" t="str" cm="1">
        <f t="array" ref="J166">IF(OR($B166="",J$2=""),"",Projetos!$K165*_xlfn.XLOOKUP(J$2,Técnicos!$A$2:$A$100,IF(Projetos!P165=1,Técnicos!$F$2:$F$100,IF(Projetos!P165=2,Técnicos!$H$2:$H$100,Técnicos!$J$2:$J$100)),,0,1))</f>
        <v/>
      </c>
      <c r="K166" s="15" t="str" cm="1">
        <f t="array" ref="K166">IF(OR($B166="",K$2=""),"",Projetos!$K165*_xlfn.XLOOKUP(K$2,Técnicos!$A$2:$A$100,IF(Projetos!Q165=1,Técnicos!$F$2:$F$100,IF(Projetos!Q165=2,Técnicos!$H$2:$H$100,Técnicos!$J$2:$J$100)),,0,1))</f>
        <v/>
      </c>
      <c r="L166" s="15" t="str" cm="1">
        <f t="array" ref="L166">IF(OR($B166="",L$2=""),"",Projetos!$K165*_xlfn.XLOOKUP(L$2,Técnicos!$A$2:$A$100,IF(Projetos!R165=1,Técnicos!$F$2:$F$100,IF(Projetos!R165=2,Técnicos!$H$2:$H$100,Técnicos!$J$2:$J$100)),,0,1))</f>
        <v/>
      </c>
      <c r="M166" s="15" t="str" cm="1">
        <f t="array" ref="M166">IF(OR($B166="",M$2=""),"",Projetos!$K165*_xlfn.XLOOKUP(M$2,Técnicos!$A$2:$A$100,IF(Projetos!S165=1,Técnicos!$F$2:$F$100,IF(Projetos!S165=2,Técnicos!$H$2:$H$100,Técnicos!$J$2:$J$100)),,0,1))</f>
        <v/>
      </c>
      <c r="N166" s="15" t="str" cm="1">
        <f t="array" ref="N166">IF(OR($B166="",N$2=""),"",Projetos!$K165*_xlfn.XLOOKUP(N$2,Técnicos!$A$2:$A$100,IF(Projetos!T165=1,Técnicos!$F$2:$F$100,IF(Projetos!T165=2,Técnicos!$H$2:$H$100,Técnicos!$J$2:$J$100)),,0,1))</f>
        <v/>
      </c>
      <c r="O166" s="15" t="str" cm="1">
        <f t="array" ref="O166">IF(OR($B166="",O$2=""),"",Projetos!$K165*_xlfn.XLOOKUP(O$2,Técnicos!$A$2:$A$100,IF(Projetos!U165=1,Técnicos!$F$2:$F$100,IF(Projetos!U165=2,Técnicos!$H$2:$H$100,Técnicos!$J$2:$J$100)),,0,1))</f>
        <v/>
      </c>
      <c r="P166" s="15" t="str" cm="1">
        <f t="array" ref="P166">IF(OR($B166="",P$2=""),"",Projetos!$K165*_xlfn.XLOOKUP(P$2,Técnicos!$A$2:$A$100,IF(Projetos!V165=1,Técnicos!$F$2:$F$100,IF(Projetos!V165=2,Técnicos!$H$2:$H$100,Técnicos!$J$2:$J$100)),,0,1))</f>
        <v/>
      </c>
      <c r="Q166" s="15" t="str" cm="1">
        <f t="array" ref="Q166">IF(OR($B166="",Q$2=""),"",Projetos!$K165*_xlfn.XLOOKUP(Q$2,Técnicos!$A$2:$A$100,IF(Projetos!W165=1,Técnicos!$F$2:$F$100,IF(Projetos!W165=2,Técnicos!$H$2:$H$100,Técnicos!$J$2:$J$100)),,0,1))</f>
        <v/>
      </c>
      <c r="R166" s="15" t="str" cm="1">
        <f t="array" ref="R166">IF(OR($B166="",R$2=""),"",Projetos!$K165*_xlfn.XLOOKUP(R$2,Técnicos!$A$2:$A$100,IF(Projetos!X165=1,Técnicos!$F$2:$F$100,IF(Projetos!X165=2,Técnicos!$H$2:$H$100,Técnicos!$J$2:$J$100)),,0,1))</f>
        <v/>
      </c>
      <c r="S166" s="15" t="str" cm="1">
        <f t="array" ref="S166">IF(OR($B166="",S$2=""),"",Projetos!$K165*_xlfn.XLOOKUP(S$2,Técnicos!$A$2:$A$100,IF(Projetos!Y165=1,Técnicos!$F$2:$F$100,IF(Projetos!Y165=2,Técnicos!$H$2:$H$100,Técnicos!$J$2:$J$100)),,0,1))</f>
        <v/>
      </c>
      <c r="T166" s="15" t="str" cm="1">
        <f t="array" ref="T166">IF(OR($B166="",T$2=""),"",Projetos!$K165*_xlfn.XLOOKUP(T$2,Técnicos!$A$2:$A$100,IF(Projetos!Z165=1,Técnicos!$F$2:$F$100,IF(Projetos!Z165=2,Técnicos!$H$2:$H$100,Técnicos!$J$2:$J$100)),,0,1))</f>
        <v/>
      </c>
      <c r="U166" s="15" t="str" cm="1">
        <f t="array" ref="U166">IF(OR($B166="",U$2=""),"",Projetos!$K165*_xlfn.XLOOKUP(U$2,Técnicos!$A$2:$A$100,IF(Projetos!AA165=1,Técnicos!$F$2:$F$100,IF(Projetos!AA165=2,Técnicos!$H$2:$H$100,Técnicos!$J$2:$J$100)),,0,1))</f>
        <v/>
      </c>
      <c r="V166" s="15" t="str" cm="1">
        <f t="array" ref="V166">IF(OR($B166="",V$2=""),"",Projetos!$K165*_xlfn.XLOOKUP(V$2,Técnicos!$A$2:$A$100,IF(Projetos!AB165=1,Técnicos!$F$2:$F$100,IF(Projetos!AB165=2,Técnicos!$H$2:$H$100,Técnicos!$J$2:$J$100)),,0,1))</f>
        <v/>
      </c>
      <c r="W166" s="15" t="str" cm="1">
        <f t="array" ref="W166">IF(OR($B166="",W$2=""),"",Projetos!$K165*_xlfn.XLOOKUP(W$2,Técnicos!$A$2:$A$100,IF(Projetos!AC165=1,Técnicos!$F$2:$F$100,IF(Projetos!AC165=2,Técnicos!$H$2:$H$100,Técnicos!$J$2:$J$100)),,0,1))</f>
        <v/>
      </c>
      <c r="X166" s="15" t="str" cm="1">
        <f t="array" ref="X166">IF(OR($B166="",X$2=""),"",Projetos!$K165*_xlfn.XLOOKUP(X$2,Técnicos!$A$2:$A$100,IF(Projetos!AD165=1,Técnicos!$F$2:$F$100,IF(Projetos!AD165=2,Técnicos!$H$2:$H$100,Técnicos!$J$2:$J$100)),,0,1))</f>
        <v/>
      </c>
      <c r="Y166" s="15" t="str" cm="1">
        <f t="array" ref="Y166">IF(OR($B166="",Y$2=""),"",Projetos!$K165*_xlfn.XLOOKUP(Y$2,Técnicos!$A$2:$A$100,IF(Projetos!AE165=1,Técnicos!$F$2:$F$100,IF(Projetos!AE165=2,Técnicos!$H$2:$H$100,Técnicos!$J$2:$J$100)),,0,1))</f>
        <v/>
      </c>
      <c r="Z166" s="15" t="str" cm="1">
        <f t="array" ref="Z166">IF(OR($B166="",Z$2=""),"",Projetos!$K165*_xlfn.XLOOKUP(Z$2,Técnicos!$A$2:$A$100,IF(Projetos!AF165=1,Técnicos!$F$2:$F$100,IF(Projetos!AF165=2,Técnicos!$H$2:$H$100,Técnicos!$J$2:$J$100)),,0,1))</f>
        <v/>
      </c>
      <c r="AA166" s="15" t="str" cm="1">
        <f t="array" ref="AA166">IF(OR($B166="",AA$2=""),"",Projetos!$K165*_xlfn.XLOOKUP(AA$2,Técnicos!$A$2:$A$100,IF(Projetos!AG165=1,Técnicos!$F$2:$F$100,IF(Projetos!AG165=2,Técnicos!$H$2:$H$100,Técnicos!$J$2:$J$100)),,0,1))</f>
        <v/>
      </c>
      <c r="AB166" s="15" t="str" cm="1">
        <f t="array" ref="AB166">IF(OR($B166="",AB$2=""),"",Projetos!$K165*_xlfn.XLOOKUP(AB$2,Técnicos!$A$2:$A$100,IF(Projetos!AH165=1,Técnicos!$F$2:$F$100,IF(Projetos!AH165=2,Técnicos!$H$2:$H$100,Técnicos!$J$2:$J$100)),,0,1))</f>
        <v/>
      </c>
      <c r="AC166" s="15" t="str" cm="1">
        <f t="array" ref="AC166">IF(OR($B166="",AC$2=""),"",Projetos!$K165*_xlfn.XLOOKUP(AC$2,Técnicos!$A$2:$A$100,IF(Projetos!AI165=1,Técnicos!$F$2:$F$100,IF(Projetos!AI165=2,Técnicos!$H$2:$H$100,Técnicos!$J$2:$J$100)),,0,1))</f>
        <v/>
      </c>
      <c r="AD166" s="15" t="str" cm="1">
        <f t="array" ref="AD166">IF(OR($B166="",AD$2=""),"",Projetos!$K165*_xlfn.XLOOKUP(AD$2,Técnicos!$A$2:$A$100,IF(Projetos!AJ165=1,Técnicos!$F$2:$F$100,IF(Projetos!AJ165=2,Técnicos!$H$2:$H$100,Técnicos!$J$2:$J$100)),,0,1))</f>
        <v/>
      </c>
      <c r="AE166" s="15" t="str" cm="1">
        <f t="array" ref="AE166">IF(OR($B166="",AE$2=""),"",Projetos!$K165*_xlfn.XLOOKUP(AE$2,Técnicos!$A$2:$A$100,IF(Projetos!AK165=1,Técnicos!$F$2:$F$100,IF(Projetos!AK165=2,Técnicos!$H$2:$H$100,Técnicos!$J$2:$J$100)),,0,1))</f>
        <v/>
      </c>
      <c r="AF166" s="15" t="str" cm="1">
        <f t="array" ref="AF166">IF(OR($B166="",AF$2=""),"",Projetos!$K165*_xlfn.XLOOKUP(AF$2,Técnicos!$A$2:$A$100,IF(Projetos!AL165=1,Técnicos!$F$2:$F$100,IF(Projetos!AL165=2,Técnicos!$H$2:$H$100,Técnicos!$J$2:$J$100)),,0,1))</f>
        <v/>
      </c>
      <c r="AG166" s="15" t="str" cm="1">
        <f t="array" ref="AG166">IF(OR($B166="",AG$2=""),"",Projetos!$K165*_xlfn.XLOOKUP(AG$2,Técnicos!$A$2:$A$100,IF(Projetos!AM165=1,Técnicos!$F$2:$F$100,IF(Projetos!AM165=2,Técnicos!$H$2:$H$100,Técnicos!$J$2:$J$100)),,0,1))</f>
        <v/>
      </c>
      <c r="AH166" s="15" t="str" cm="1">
        <f t="array" ref="AH166">IF(OR($B166="",AH$2=""),"",Projetos!$K165*_xlfn.XLOOKUP(AH$2,Técnicos!$A$2:$A$100,IF(Projetos!AN165=1,Técnicos!$F$2:$F$100,IF(Projetos!AN165=2,Técnicos!$H$2:$H$100,Técnicos!$J$2:$J$100)),,0,1))</f>
        <v/>
      </c>
      <c r="AI166" s="15" t="str" cm="1">
        <f t="array" ref="AI166">IF(OR($B166="",AI$2=""),"",Projetos!$K165*_xlfn.XLOOKUP(AI$2,Técnicos!$A$2:$A$100,IF(Projetos!AO165=1,Técnicos!$F$2:$F$100,IF(Projetos!AO165=2,Técnicos!$H$2:$H$100,Técnicos!$J$2:$J$100)),,0,1))</f>
        <v/>
      </c>
      <c r="AJ166" s="15" t="str" cm="1">
        <f t="array" ref="AJ166">IF(OR($B166="",AJ$2=""),"",Projetos!$K165*_xlfn.XLOOKUP(AJ$2,Técnicos!$A$2:$A$100,IF(Projetos!AP165=1,Técnicos!$F$2:$F$100,IF(Projetos!AP165=2,Técnicos!$H$2:$H$100,Técnicos!$J$2:$J$100)),,0,1))</f>
        <v/>
      </c>
      <c r="AK166" s="15" t="str" cm="1">
        <f t="array" ref="AK166">IF(OR($B166="",AK$2=""),"",Projetos!$K165*_xlfn.XLOOKUP(AK$2,Técnicos!$A$2:$A$100,IF(Projetos!AQ165=1,Técnicos!$F$2:$F$100,IF(Projetos!AQ165=2,Técnicos!$H$2:$H$100,Técnicos!$J$2:$J$100)),,0,1))</f>
        <v/>
      </c>
      <c r="AL166" s="15" t="str" cm="1">
        <f t="array" ref="AL166">IF(OR($B166="",AL$2=""),"",Projetos!$K165*_xlfn.XLOOKUP(AL$2,Técnicos!$A$2:$A$100,IF(Projetos!AR165=1,Técnicos!$F$2:$F$100,IF(Projetos!AR165=2,Técnicos!$H$2:$H$100,Técnicos!$J$2:$J$100)),,0,1))</f>
        <v/>
      </c>
      <c r="AM166" s="15" t="str" cm="1">
        <f t="array" ref="AM166">IF(OR($B166="",AM$2=""),"",Projetos!$K165*_xlfn.XLOOKUP(AM$2,Técnicos!$A$2:$A$100,IF(Projetos!AS165=1,Técnicos!$F$2:$F$100,IF(Projetos!AS165=2,Técnicos!$H$2:$H$100,Técnicos!$J$2:$J$100)),,0,1))</f>
        <v/>
      </c>
      <c r="AN166" s="15" t="str" cm="1">
        <f t="array" ref="AN166">IF(OR($B166="",AN$2=""),"",Projetos!$K165*_xlfn.XLOOKUP(AN$2,Técnicos!$A$2:$A$100,IF(Projetos!AT165=1,Técnicos!$F$2:$F$100,IF(Projetos!AT165=2,Técnicos!$H$2:$H$100,Técnicos!$J$2:$J$100)),,0,1))</f>
        <v/>
      </c>
      <c r="AO166" s="15" t="str" cm="1">
        <f t="array" ref="AO166">IF(OR($B166="",AO$2=""),"",Projetos!$K165*_xlfn.XLOOKUP(AO$2,Técnicos!$A$2:$A$100,IF(Projetos!AU165=1,Técnicos!$F$2:$F$100,IF(Projetos!AU165=2,Técnicos!$H$2:$H$100,Técnicos!$J$2:$J$100)),,0,1))</f>
        <v/>
      </c>
      <c r="AP166" s="15" t="str" cm="1">
        <f t="array" ref="AP166">IF(OR($B166="",AP$2=""),"",Projetos!$K165*_xlfn.XLOOKUP(AP$2,Técnicos!$A$2:$A$100,IF(Projetos!AV165=1,Técnicos!$F$2:$F$100,IF(Projetos!AV165=2,Técnicos!$H$2:$H$100,Técnicos!$J$2:$J$100)),,0,1))</f>
        <v/>
      </c>
      <c r="AQ166" s="15" t="str" cm="1">
        <f t="array" ref="AQ166">IF(OR($B166="",AQ$2=""),"",Projetos!$K165*_xlfn.XLOOKUP(AQ$2,Técnicos!$A$2:$A$100,IF(Projetos!AW165=1,Técnicos!$F$2:$F$100,IF(Projetos!AW165=2,Técnicos!$H$2:$H$100,Técnicos!$J$2:$J$100)),,0,1))</f>
        <v/>
      </c>
      <c r="AR166" s="15" t="str" cm="1">
        <f t="array" ref="AR166">IF(OR($B166="",AR$2=""),"",Projetos!$K165*_xlfn.XLOOKUP(AR$2,Técnicos!$A$2:$A$100,IF(Projetos!AX165=1,Técnicos!$F$2:$F$100,IF(Projetos!AX165=2,Técnicos!$H$2:$H$100,Técnicos!$J$2:$J$100)),,0,1))</f>
        <v/>
      </c>
      <c r="AS166" s="15" t="str" cm="1">
        <f t="array" ref="AS166">IF(OR($B166="",AS$2=""),"",Projetos!$K165*_xlfn.XLOOKUP(AS$2,Técnicos!$A$2:$A$100,IF(Projetos!AY165=1,Técnicos!$F$2:$F$100,IF(Projetos!AY165=2,Técnicos!$H$2:$H$100,Técnicos!$J$2:$J$100)),,0,1))</f>
        <v/>
      </c>
      <c r="AT166" s="15" t="str" cm="1">
        <f t="array" ref="AT166">IF(OR($B166="",AT$2=""),"",Projetos!$K165*_xlfn.XLOOKUP(AT$2,Técnicos!$A$2:$A$100,IF(Projetos!AZ165=1,Técnicos!$F$2:$F$100,IF(Projetos!AZ165=2,Técnicos!$H$2:$H$100,Técnicos!$J$2:$J$100)),,0,1))</f>
        <v/>
      </c>
      <c r="AU166" s="15" t="str" cm="1">
        <f t="array" ref="AU166">IF(OR($B166="",AU$2=""),"",Projetos!$K165*_xlfn.XLOOKUP(AU$2,Técnicos!$A$2:$A$100,IF(Projetos!BA165=1,Técnicos!$F$2:$F$100,IF(Projetos!BA165=2,Técnicos!$H$2:$H$100,Técnicos!$J$2:$J$100)),,0,1))</f>
        <v/>
      </c>
      <c r="AV166" s="15" t="str" cm="1">
        <f t="array" ref="AV166">IF(OR($B166="",AV$2=""),"",Projetos!$K165*_xlfn.XLOOKUP(AV$2,Técnicos!$A$2:$A$100,IF(Projetos!BB165=1,Técnicos!$F$2:$F$100,IF(Projetos!BB165=2,Técnicos!$H$2:$H$100,Técnicos!$J$2:$J$100)),,0,1))</f>
        <v/>
      </c>
      <c r="AW166" s="15" t="str" cm="1">
        <f t="array" ref="AW166">IF(OR($B166="",AW$2=""),"",Projetos!$K165*_xlfn.XLOOKUP(AW$2,Técnicos!$A$2:$A$100,IF(Projetos!BC165=1,Técnicos!$F$2:$F$100,IF(Projetos!BC165=2,Técnicos!$H$2:$H$100,Técnicos!$J$2:$J$100)),,0,1))</f>
        <v/>
      </c>
      <c r="AX166" s="15" t="str" cm="1">
        <f t="array" ref="AX166">IF(OR($B166="",AX$2=""),"",Projetos!$K165*_xlfn.XLOOKUP(AX$2,Técnicos!$A$2:$A$100,IF(Projetos!BD165=1,Técnicos!$F$2:$F$100,IF(Projetos!BD165=2,Técnicos!$H$2:$H$100,Técnicos!$J$2:$J$100)),,0,1))</f>
        <v/>
      </c>
      <c r="AY166" s="15" t="str" cm="1">
        <f t="array" ref="AY166">IF(OR($B166="",AY$2=""),"",Projetos!$K165*_xlfn.XLOOKUP(AY$2,Técnicos!$A$2:$A$100,IF(Projetos!BE165=1,Técnicos!$F$2:$F$100,IF(Projetos!BE165=2,Técnicos!$H$2:$H$100,Técnicos!$J$2:$J$100)),,0,1))</f>
        <v/>
      </c>
      <c r="AZ166" s="15" t="str" cm="1">
        <f t="array" ref="AZ166">IF(OR($B166="",AZ$2=""),"",Projetos!$K165*_xlfn.XLOOKUP(AZ$2,Técnicos!$A$2:$A$100,IF(Projetos!BF165=1,Técnicos!$F$2:$F$100,IF(Projetos!BF165=2,Técnicos!$H$2:$H$100,Técnicos!$J$2:$J$100)),,0,1))</f>
        <v/>
      </c>
      <c r="BA166" s="15" t="str" cm="1">
        <f t="array" ref="BA166">IF(OR($B166="",BA$2=""),"",Projetos!$K165*_xlfn.XLOOKUP(BA$2,Técnicos!$A$2:$A$100,IF(Projetos!BG165=1,Técnicos!$F$2:$F$100,IF(Projetos!BG165=2,Técnicos!$H$2:$H$100,Técnicos!$J$2:$J$100)),,0,1))</f>
        <v/>
      </c>
      <c r="BB166" s="15" t="str" cm="1">
        <f t="array" ref="BB166">IF(OR($B166="",BB$2=""),"",Projetos!$K165*_xlfn.XLOOKUP(BB$2,Técnicos!$A$2:$A$100,IF(Projetos!BH165=1,Técnicos!$F$2:$F$100,IF(Projetos!BH165=2,Técnicos!$H$2:$H$100,Técnicos!$J$2:$J$100)),,0,1))</f>
        <v/>
      </c>
      <c r="BC166" s="15" t="str" cm="1">
        <f t="array" ref="BC166">IF(OR($B166="",BC$2=""),"",Projetos!$K165*_xlfn.XLOOKUP(BC$2,Técnicos!$A$2:$A$100,IF(Projetos!BI165=1,Técnicos!$F$2:$F$100,IF(Projetos!BI165=2,Técnicos!$H$2:$H$100,Técnicos!$J$2:$J$100)),,0,1))</f>
        <v/>
      </c>
      <c r="BD166" s="15" t="str" cm="1">
        <f t="array" ref="BD166">IF(OR($B166="",BD$2=""),"",Projetos!$K165*_xlfn.XLOOKUP(BD$2,Técnicos!$A$2:$A$100,IF(Projetos!BJ165=1,Técnicos!$F$2:$F$100,IF(Projetos!BJ165=2,Técnicos!$H$2:$H$100,Técnicos!$J$2:$J$100)),,0,1))</f>
        <v/>
      </c>
      <c r="BE166" s="15" t="str" cm="1">
        <f t="array" ref="BE166">IF(OR($B166="",BE$2=""),"",Projetos!$K165*_xlfn.XLOOKUP(BE$2,Técnicos!$A$2:$A$100,IF(Projetos!BK165=1,Técnicos!$F$2:$F$100,IF(Projetos!BK165=2,Técnicos!$H$2:$H$100,Técnicos!$J$2:$J$100)),,0,1))</f>
        <v/>
      </c>
      <c r="BF166" s="15" t="str" cm="1">
        <f t="array" ref="BF166">IF(OR($B166="",BF$2=""),"",Projetos!$K165*_xlfn.XLOOKUP(BF$2,Técnicos!$A$2:$A$100,IF(Projetos!BL165=1,Técnicos!$F$2:$F$100,IF(Projetos!BL165=2,Técnicos!$H$2:$H$100,Técnicos!$J$2:$J$100)),,0,1))</f>
        <v/>
      </c>
      <c r="BG166" s="15" t="str" cm="1">
        <f t="array" ref="BG166">IF(OR($B166="",BG$2=""),"",Projetos!$K165*_xlfn.XLOOKUP(BG$2,Técnicos!$A$2:$A$100,IF(Projetos!BM165=1,Técnicos!$F$2:$F$100,IF(Projetos!BM165=2,Técnicos!$H$2:$H$100,Técnicos!$J$2:$J$100)),,0,1))</f>
        <v/>
      </c>
      <c r="BH166" s="15" t="str" cm="1">
        <f t="array" ref="BH166">IF(OR($B166="",BH$2=""),"",Projetos!$K165*_xlfn.XLOOKUP(BH$2,Técnicos!$A$2:$A$100,IF(Projetos!BN165=1,Técnicos!$F$2:$F$100,IF(Projetos!BN165=2,Técnicos!$H$2:$H$100,Técnicos!$J$2:$J$100)),,0,1))</f>
        <v/>
      </c>
      <c r="BI166" s="15" t="str" cm="1">
        <f t="array" ref="BI166">IF(OR($B166="",BI$2=""),"",Projetos!$K165*_xlfn.XLOOKUP(BI$2,Técnicos!$A$2:$A$100,IF(Projetos!BO165=1,Técnicos!$F$2:$F$100,IF(Projetos!BO165=2,Técnicos!$H$2:$H$100,Técnicos!$J$2:$J$100)),,0,1))</f>
        <v/>
      </c>
      <c r="BJ166" s="15" t="str" cm="1">
        <f t="array" ref="BJ166">IF(OR($B166="",BJ$2=""),"",Projetos!$K165*_xlfn.XLOOKUP(BJ$2,Técnicos!$A$2:$A$100,IF(Projetos!BP165=1,Técnicos!$F$2:$F$100,IF(Projetos!BP165=2,Técnicos!$H$2:$H$100,Técnicos!$J$2:$J$100)),,0,1))</f>
        <v/>
      </c>
      <c r="BK166" s="15" t="str" cm="1">
        <f t="array" ref="BK166">IF(OR($B166="",BK$2=""),"",Projetos!$K165*_xlfn.XLOOKUP(BK$2,Técnicos!$A$2:$A$100,IF(Projetos!BQ165=1,Técnicos!$F$2:$F$100,IF(Projetos!BQ165=2,Técnicos!$H$2:$H$100,Técnicos!$J$2:$J$100)),,0,1))</f>
        <v/>
      </c>
      <c r="BL166" s="15" t="str" cm="1">
        <f t="array" ref="BL166">IF(OR($B166="",BL$2=""),"",Projetos!$K165*_xlfn.XLOOKUP(BL$2,Técnicos!$A$2:$A$100,IF(Projetos!BR165=1,Técnicos!$F$2:$F$100,IF(Projetos!BR165=2,Técnicos!$H$2:$H$100,Técnicos!$J$2:$J$100)),,0,1))</f>
        <v/>
      </c>
      <c r="BM166" s="15" t="str" cm="1">
        <f t="array" ref="BM166">IF(OR($B166="",BM$2=""),"",Projetos!$K165*_xlfn.XLOOKUP(BM$2,Técnicos!$A$2:$A$100,IF(Projetos!BS165=1,Técnicos!$F$2:$F$100,IF(Projetos!BS165=2,Técnicos!$H$2:$H$100,Técnicos!$J$2:$J$100)),,0,1))</f>
        <v/>
      </c>
      <c r="BN166" s="15" t="str" cm="1">
        <f t="array" ref="BN166">IF(OR($B166="",BN$2=""),"",Projetos!$K165*_xlfn.XLOOKUP(BN$2,Técnicos!$A$2:$A$100,IF(Projetos!BT165=1,Técnicos!$F$2:$F$100,IF(Projetos!BT165=2,Técnicos!$H$2:$H$100,Técnicos!$J$2:$J$100)),,0,1))</f>
        <v/>
      </c>
      <c r="BO166" s="15" t="str" cm="1">
        <f t="array" ref="BO166">IF(OR($B166="",BO$2=""),"",Projetos!$K165*_xlfn.XLOOKUP(BO$2,Técnicos!$A$2:$A$100,IF(Projetos!BU165=1,Técnicos!$F$2:$F$100,IF(Projetos!BU165=2,Técnicos!$H$2:$H$100,Técnicos!$J$2:$J$100)),,0,1))</f>
        <v/>
      </c>
      <c r="BP166" s="15" t="str" cm="1">
        <f t="array" ref="BP166">IF(OR($B166="",BP$2=""),"",Projetos!$K165*_xlfn.XLOOKUP(BP$2,Técnicos!$A$2:$A$100,IF(Projetos!BV165=1,Técnicos!$F$2:$F$100,IF(Projetos!BV165=2,Técnicos!$H$2:$H$100,Técnicos!$J$2:$J$100)),,0,1))</f>
        <v/>
      </c>
      <c r="BQ166" s="15" t="str" cm="1">
        <f t="array" ref="BQ166">IF(OR($B166="",BQ$2=""),"",Projetos!$K165*_xlfn.XLOOKUP(BQ$2,Técnicos!$A$2:$A$100,IF(Projetos!BW165=1,Técnicos!$F$2:$F$100,IF(Projetos!BW165=2,Técnicos!$H$2:$H$100,Técnicos!$J$2:$J$100)),,0,1))</f>
        <v/>
      </c>
    </row>
    <row r="167" spans="3:69" x14ac:dyDescent="0.25">
      <c r="C167" s="15" t="str" cm="1">
        <f t="array" ref="C167">IF(OR($B167="",C$2=""),"",Projetos!$K166*_xlfn.XLOOKUP(C$2,Técnicos!$A$2:$A$100,IF(Projetos!I166=1,Técnicos!$F$2:$F$100,IF(Projetos!I166=2,Técnicos!$H$2:$H$100,Técnicos!$J$2:$J$100)),,0,1))</f>
        <v/>
      </c>
      <c r="D167" s="15" t="str" cm="1">
        <f t="array" ref="D167">IF(OR($B167="",D$2=""),"",Projetos!$K166*_xlfn.XLOOKUP(D$2,Técnicos!$A$2:$A$100,IF(Projetos!J166=1,Técnicos!$F$2:$F$100,IF(Projetos!J166=2,Técnicos!$H$2:$H$100,Técnicos!$J$2:$J$100)),,0,1))</f>
        <v/>
      </c>
      <c r="E167" s="15" t="str" cm="1">
        <f t="array" ref="E167">IF(OR($B167="",E$2=""),"",Projetos!$K166*_xlfn.XLOOKUP(E$2,Técnicos!$A$2:$A$100,IF(Projetos!K166=1,Técnicos!$F$2:$F$100,IF(Projetos!K166=2,Técnicos!$H$2:$H$100,Técnicos!$J$2:$J$100)),,0,1))</f>
        <v/>
      </c>
      <c r="F167" s="15" t="str" cm="1">
        <f t="array" ref="F167">IF(OR($B167="",F$2=""),"",Projetos!$K166*_xlfn.XLOOKUP(F$2,Técnicos!$A$2:$A$100,IF(Projetos!L166=1,Técnicos!$F$2:$F$100,IF(Projetos!L166=2,Técnicos!$H$2:$H$100,Técnicos!$J$2:$J$100)),,0,1))</f>
        <v/>
      </c>
      <c r="G167" s="15" t="str" cm="1">
        <f t="array" ref="G167">IF(OR($B167="",G$2=""),"",Projetos!$K166*_xlfn.XLOOKUP(G$2,Técnicos!$A$2:$A$100,IF(Projetos!M166=1,Técnicos!$F$2:$F$100,IF(Projetos!M166=2,Técnicos!$H$2:$H$100,Técnicos!$J$2:$J$100)),,0,1))</f>
        <v/>
      </c>
      <c r="H167" s="15" t="str" cm="1">
        <f t="array" ref="H167">IF(OR($B167="",H$2=""),"",Projetos!$K166*_xlfn.XLOOKUP(H$2,Técnicos!$A$2:$A$100,IF(Projetos!N166=1,Técnicos!$F$2:$F$100,IF(Projetos!N166=2,Técnicos!$H$2:$H$100,Técnicos!$J$2:$J$100)),,0,1))</f>
        <v/>
      </c>
      <c r="I167" s="15" t="str" cm="1">
        <f t="array" ref="I167">IF(OR($B167="",I$2=""),"",Projetos!$K166*_xlfn.XLOOKUP(I$2,Técnicos!$A$2:$A$100,IF(Projetos!O166=1,Técnicos!$F$2:$F$100,IF(Projetos!O166=2,Técnicos!$H$2:$H$100,Técnicos!$J$2:$J$100)),,0,1))</f>
        <v/>
      </c>
      <c r="J167" s="15" t="str" cm="1">
        <f t="array" ref="J167">IF(OR($B167="",J$2=""),"",Projetos!$K166*_xlfn.XLOOKUP(J$2,Técnicos!$A$2:$A$100,IF(Projetos!P166=1,Técnicos!$F$2:$F$100,IF(Projetos!P166=2,Técnicos!$H$2:$H$100,Técnicos!$J$2:$J$100)),,0,1))</f>
        <v/>
      </c>
      <c r="K167" s="15" t="str" cm="1">
        <f t="array" ref="K167">IF(OR($B167="",K$2=""),"",Projetos!$K166*_xlfn.XLOOKUP(K$2,Técnicos!$A$2:$A$100,IF(Projetos!Q166=1,Técnicos!$F$2:$F$100,IF(Projetos!Q166=2,Técnicos!$H$2:$H$100,Técnicos!$J$2:$J$100)),,0,1))</f>
        <v/>
      </c>
      <c r="L167" s="15" t="str" cm="1">
        <f t="array" ref="L167">IF(OR($B167="",L$2=""),"",Projetos!$K166*_xlfn.XLOOKUP(L$2,Técnicos!$A$2:$A$100,IF(Projetos!R166=1,Técnicos!$F$2:$F$100,IF(Projetos!R166=2,Técnicos!$H$2:$H$100,Técnicos!$J$2:$J$100)),,0,1))</f>
        <v/>
      </c>
      <c r="M167" s="15" t="str" cm="1">
        <f t="array" ref="M167">IF(OR($B167="",M$2=""),"",Projetos!$K166*_xlfn.XLOOKUP(M$2,Técnicos!$A$2:$A$100,IF(Projetos!S166=1,Técnicos!$F$2:$F$100,IF(Projetos!S166=2,Técnicos!$H$2:$H$100,Técnicos!$J$2:$J$100)),,0,1))</f>
        <v/>
      </c>
      <c r="N167" s="15" t="str" cm="1">
        <f t="array" ref="N167">IF(OR($B167="",N$2=""),"",Projetos!$K166*_xlfn.XLOOKUP(N$2,Técnicos!$A$2:$A$100,IF(Projetos!T166=1,Técnicos!$F$2:$F$100,IF(Projetos!T166=2,Técnicos!$H$2:$H$100,Técnicos!$J$2:$J$100)),,0,1))</f>
        <v/>
      </c>
      <c r="O167" s="15" t="str" cm="1">
        <f t="array" ref="O167">IF(OR($B167="",O$2=""),"",Projetos!$K166*_xlfn.XLOOKUP(O$2,Técnicos!$A$2:$A$100,IF(Projetos!U166=1,Técnicos!$F$2:$F$100,IF(Projetos!U166=2,Técnicos!$H$2:$H$100,Técnicos!$J$2:$J$100)),,0,1))</f>
        <v/>
      </c>
      <c r="P167" s="15" t="str" cm="1">
        <f t="array" ref="P167">IF(OR($B167="",P$2=""),"",Projetos!$K166*_xlfn.XLOOKUP(P$2,Técnicos!$A$2:$A$100,IF(Projetos!V166=1,Técnicos!$F$2:$F$100,IF(Projetos!V166=2,Técnicos!$H$2:$H$100,Técnicos!$J$2:$J$100)),,0,1))</f>
        <v/>
      </c>
      <c r="Q167" s="15" t="str" cm="1">
        <f t="array" ref="Q167">IF(OR($B167="",Q$2=""),"",Projetos!$K166*_xlfn.XLOOKUP(Q$2,Técnicos!$A$2:$A$100,IF(Projetos!W166=1,Técnicos!$F$2:$F$100,IF(Projetos!W166=2,Técnicos!$H$2:$H$100,Técnicos!$J$2:$J$100)),,0,1))</f>
        <v/>
      </c>
      <c r="R167" s="15" t="str" cm="1">
        <f t="array" ref="R167">IF(OR($B167="",R$2=""),"",Projetos!$K166*_xlfn.XLOOKUP(R$2,Técnicos!$A$2:$A$100,IF(Projetos!X166=1,Técnicos!$F$2:$F$100,IF(Projetos!X166=2,Técnicos!$H$2:$H$100,Técnicos!$J$2:$J$100)),,0,1))</f>
        <v/>
      </c>
      <c r="S167" s="15" t="str" cm="1">
        <f t="array" ref="S167">IF(OR($B167="",S$2=""),"",Projetos!$K166*_xlfn.XLOOKUP(S$2,Técnicos!$A$2:$A$100,IF(Projetos!Y166=1,Técnicos!$F$2:$F$100,IF(Projetos!Y166=2,Técnicos!$H$2:$H$100,Técnicos!$J$2:$J$100)),,0,1))</f>
        <v/>
      </c>
      <c r="T167" s="15" t="str" cm="1">
        <f t="array" ref="T167">IF(OR($B167="",T$2=""),"",Projetos!$K166*_xlfn.XLOOKUP(T$2,Técnicos!$A$2:$A$100,IF(Projetos!Z166=1,Técnicos!$F$2:$F$100,IF(Projetos!Z166=2,Técnicos!$H$2:$H$100,Técnicos!$J$2:$J$100)),,0,1))</f>
        <v/>
      </c>
      <c r="U167" s="15" t="str" cm="1">
        <f t="array" ref="U167">IF(OR($B167="",U$2=""),"",Projetos!$K166*_xlfn.XLOOKUP(U$2,Técnicos!$A$2:$A$100,IF(Projetos!AA166=1,Técnicos!$F$2:$F$100,IF(Projetos!AA166=2,Técnicos!$H$2:$H$100,Técnicos!$J$2:$J$100)),,0,1))</f>
        <v/>
      </c>
      <c r="V167" s="15" t="str" cm="1">
        <f t="array" ref="V167">IF(OR($B167="",V$2=""),"",Projetos!$K166*_xlfn.XLOOKUP(V$2,Técnicos!$A$2:$A$100,IF(Projetos!AB166=1,Técnicos!$F$2:$F$100,IF(Projetos!AB166=2,Técnicos!$H$2:$H$100,Técnicos!$J$2:$J$100)),,0,1))</f>
        <v/>
      </c>
      <c r="W167" s="15" t="str" cm="1">
        <f t="array" ref="W167">IF(OR($B167="",W$2=""),"",Projetos!$K166*_xlfn.XLOOKUP(W$2,Técnicos!$A$2:$A$100,IF(Projetos!AC166=1,Técnicos!$F$2:$F$100,IF(Projetos!AC166=2,Técnicos!$H$2:$H$100,Técnicos!$J$2:$J$100)),,0,1))</f>
        <v/>
      </c>
      <c r="X167" s="15" t="str" cm="1">
        <f t="array" ref="X167">IF(OR($B167="",X$2=""),"",Projetos!$K166*_xlfn.XLOOKUP(X$2,Técnicos!$A$2:$A$100,IF(Projetos!AD166=1,Técnicos!$F$2:$F$100,IF(Projetos!AD166=2,Técnicos!$H$2:$H$100,Técnicos!$J$2:$J$100)),,0,1))</f>
        <v/>
      </c>
      <c r="Y167" s="15" t="str" cm="1">
        <f t="array" ref="Y167">IF(OR($B167="",Y$2=""),"",Projetos!$K166*_xlfn.XLOOKUP(Y$2,Técnicos!$A$2:$A$100,IF(Projetos!AE166=1,Técnicos!$F$2:$F$100,IF(Projetos!AE166=2,Técnicos!$H$2:$H$100,Técnicos!$J$2:$J$100)),,0,1))</f>
        <v/>
      </c>
      <c r="Z167" s="15" t="str" cm="1">
        <f t="array" ref="Z167">IF(OR($B167="",Z$2=""),"",Projetos!$K166*_xlfn.XLOOKUP(Z$2,Técnicos!$A$2:$A$100,IF(Projetos!AF166=1,Técnicos!$F$2:$F$100,IF(Projetos!AF166=2,Técnicos!$H$2:$H$100,Técnicos!$J$2:$J$100)),,0,1))</f>
        <v/>
      </c>
      <c r="AA167" s="15" t="str" cm="1">
        <f t="array" ref="AA167">IF(OR($B167="",AA$2=""),"",Projetos!$K166*_xlfn.XLOOKUP(AA$2,Técnicos!$A$2:$A$100,IF(Projetos!AG166=1,Técnicos!$F$2:$F$100,IF(Projetos!AG166=2,Técnicos!$H$2:$H$100,Técnicos!$J$2:$J$100)),,0,1))</f>
        <v/>
      </c>
      <c r="AB167" s="15" t="str" cm="1">
        <f t="array" ref="AB167">IF(OR($B167="",AB$2=""),"",Projetos!$K166*_xlfn.XLOOKUP(AB$2,Técnicos!$A$2:$A$100,IF(Projetos!AH166=1,Técnicos!$F$2:$F$100,IF(Projetos!AH166=2,Técnicos!$H$2:$H$100,Técnicos!$J$2:$J$100)),,0,1))</f>
        <v/>
      </c>
      <c r="AC167" s="15" t="str" cm="1">
        <f t="array" ref="AC167">IF(OR($B167="",AC$2=""),"",Projetos!$K166*_xlfn.XLOOKUP(AC$2,Técnicos!$A$2:$A$100,IF(Projetos!AI166=1,Técnicos!$F$2:$F$100,IF(Projetos!AI166=2,Técnicos!$H$2:$H$100,Técnicos!$J$2:$J$100)),,0,1))</f>
        <v/>
      </c>
      <c r="AD167" s="15" t="str" cm="1">
        <f t="array" ref="AD167">IF(OR($B167="",AD$2=""),"",Projetos!$K166*_xlfn.XLOOKUP(AD$2,Técnicos!$A$2:$A$100,IF(Projetos!AJ166=1,Técnicos!$F$2:$F$100,IF(Projetos!AJ166=2,Técnicos!$H$2:$H$100,Técnicos!$J$2:$J$100)),,0,1))</f>
        <v/>
      </c>
      <c r="AE167" s="15" t="str" cm="1">
        <f t="array" ref="AE167">IF(OR($B167="",AE$2=""),"",Projetos!$K166*_xlfn.XLOOKUP(AE$2,Técnicos!$A$2:$A$100,IF(Projetos!AK166=1,Técnicos!$F$2:$F$100,IF(Projetos!AK166=2,Técnicos!$H$2:$H$100,Técnicos!$J$2:$J$100)),,0,1))</f>
        <v/>
      </c>
      <c r="AF167" s="15" t="str" cm="1">
        <f t="array" ref="AF167">IF(OR($B167="",AF$2=""),"",Projetos!$K166*_xlfn.XLOOKUP(AF$2,Técnicos!$A$2:$A$100,IF(Projetos!AL166=1,Técnicos!$F$2:$F$100,IF(Projetos!AL166=2,Técnicos!$H$2:$H$100,Técnicos!$J$2:$J$100)),,0,1))</f>
        <v/>
      </c>
      <c r="AG167" s="15" t="str" cm="1">
        <f t="array" ref="AG167">IF(OR($B167="",AG$2=""),"",Projetos!$K166*_xlfn.XLOOKUP(AG$2,Técnicos!$A$2:$A$100,IF(Projetos!AM166=1,Técnicos!$F$2:$F$100,IF(Projetos!AM166=2,Técnicos!$H$2:$H$100,Técnicos!$J$2:$J$100)),,0,1))</f>
        <v/>
      </c>
      <c r="AH167" s="15" t="str" cm="1">
        <f t="array" ref="AH167">IF(OR($B167="",AH$2=""),"",Projetos!$K166*_xlfn.XLOOKUP(AH$2,Técnicos!$A$2:$A$100,IF(Projetos!AN166=1,Técnicos!$F$2:$F$100,IF(Projetos!AN166=2,Técnicos!$H$2:$H$100,Técnicos!$J$2:$J$100)),,0,1))</f>
        <v/>
      </c>
      <c r="AI167" s="15" t="str" cm="1">
        <f t="array" ref="AI167">IF(OR($B167="",AI$2=""),"",Projetos!$K166*_xlfn.XLOOKUP(AI$2,Técnicos!$A$2:$A$100,IF(Projetos!AO166=1,Técnicos!$F$2:$F$100,IF(Projetos!AO166=2,Técnicos!$H$2:$H$100,Técnicos!$J$2:$J$100)),,0,1))</f>
        <v/>
      </c>
      <c r="AJ167" s="15" t="str" cm="1">
        <f t="array" ref="AJ167">IF(OR($B167="",AJ$2=""),"",Projetos!$K166*_xlfn.XLOOKUP(AJ$2,Técnicos!$A$2:$A$100,IF(Projetos!AP166=1,Técnicos!$F$2:$F$100,IF(Projetos!AP166=2,Técnicos!$H$2:$H$100,Técnicos!$J$2:$J$100)),,0,1))</f>
        <v/>
      </c>
      <c r="AK167" s="15" t="str" cm="1">
        <f t="array" ref="AK167">IF(OR($B167="",AK$2=""),"",Projetos!$K166*_xlfn.XLOOKUP(AK$2,Técnicos!$A$2:$A$100,IF(Projetos!AQ166=1,Técnicos!$F$2:$F$100,IF(Projetos!AQ166=2,Técnicos!$H$2:$H$100,Técnicos!$J$2:$J$100)),,0,1))</f>
        <v/>
      </c>
      <c r="AL167" s="15" t="str" cm="1">
        <f t="array" ref="AL167">IF(OR($B167="",AL$2=""),"",Projetos!$K166*_xlfn.XLOOKUP(AL$2,Técnicos!$A$2:$A$100,IF(Projetos!AR166=1,Técnicos!$F$2:$F$100,IF(Projetos!AR166=2,Técnicos!$H$2:$H$100,Técnicos!$J$2:$J$100)),,0,1))</f>
        <v/>
      </c>
      <c r="AM167" s="15" t="str" cm="1">
        <f t="array" ref="AM167">IF(OR($B167="",AM$2=""),"",Projetos!$K166*_xlfn.XLOOKUP(AM$2,Técnicos!$A$2:$A$100,IF(Projetos!AS166=1,Técnicos!$F$2:$F$100,IF(Projetos!AS166=2,Técnicos!$H$2:$H$100,Técnicos!$J$2:$J$100)),,0,1))</f>
        <v/>
      </c>
      <c r="AN167" s="15" t="str" cm="1">
        <f t="array" ref="AN167">IF(OR($B167="",AN$2=""),"",Projetos!$K166*_xlfn.XLOOKUP(AN$2,Técnicos!$A$2:$A$100,IF(Projetos!AT166=1,Técnicos!$F$2:$F$100,IF(Projetos!AT166=2,Técnicos!$H$2:$H$100,Técnicos!$J$2:$J$100)),,0,1))</f>
        <v/>
      </c>
      <c r="AO167" s="15" t="str" cm="1">
        <f t="array" ref="AO167">IF(OR($B167="",AO$2=""),"",Projetos!$K166*_xlfn.XLOOKUP(AO$2,Técnicos!$A$2:$A$100,IF(Projetos!AU166=1,Técnicos!$F$2:$F$100,IF(Projetos!AU166=2,Técnicos!$H$2:$H$100,Técnicos!$J$2:$J$100)),,0,1))</f>
        <v/>
      </c>
      <c r="AP167" s="15" t="str" cm="1">
        <f t="array" ref="AP167">IF(OR($B167="",AP$2=""),"",Projetos!$K166*_xlfn.XLOOKUP(AP$2,Técnicos!$A$2:$A$100,IF(Projetos!AV166=1,Técnicos!$F$2:$F$100,IF(Projetos!AV166=2,Técnicos!$H$2:$H$100,Técnicos!$J$2:$J$100)),,0,1))</f>
        <v/>
      </c>
      <c r="AQ167" s="15" t="str" cm="1">
        <f t="array" ref="AQ167">IF(OR($B167="",AQ$2=""),"",Projetos!$K166*_xlfn.XLOOKUP(AQ$2,Técnicos!$A$2:$A$100,IF(Projetos!AW166=1,Técnicos!$F$2:$F$100,IF(Projetos!AW166=2,Técnicos!$H$2:$H$100,Técnicos!$J$2:$J$100)),,0,1))</f>
        <v/>
      </c>
      <c r="AR167" s="15" t="str" cm="1">
        <f t="array" ref="AR167">IF(OR($B167="",AR$2=""),"",Projetos!$K166*_xlfn.XLOOKUP(AR$2,Técnicos!$A$2:$A$100,IF(Projetos!AX166=1,Técnicos!$F$2:$F$100,IF(Projetos!AX166=2,Técnicos!$H$2:$H$100,Técnicos!$J$2:$J$100)),,0,1))</f>
        <v/>
      </c>
      <c r="AS167" s="15" t="str" cm="1">
        <f t="array" ref="AS167">IF(OR($B167="",AS$2=""),"",Projetos!$K166*_xlfn.XLOOKUP(AS$2,Técnicos!$A$2:$A$100,IF(Projetos!AY166=1,Técnicos!$F$2:$F$100,IF(Projetos!AY166=2,Técnicos!$H$2:$H$100,Técnicos!$J$2:$J$100)),,0,1))</f>
        <v/>
      </c>
      <c r="AT167" s="15" t="str" cm="1">
        <f t="array" ref="AT167">IF(OR($B167="",AT$2=""),"",Projetos!$K166*_xlfn.XLOOKUP(AT$2,Técnicos!$A$2:$A$100,IF(Projetos!AZ166=1,Técnicos!$F$2:$F$100,IF(Projetos!AZ166=2,Técnicos!$H$2:$H$100,Técnicos!$J$2:$J$100)),,0,1))</f>
        <v/>
      </c>
      <c r="AU167" s="15" t="str" cm="1">
        <f t="array" ref="AU167">IF(OR($B167="",AU$2=""),"",Projetos!$K166*_xlfn.XLOOKUP(AU$2,Técnicos!$A$2:$A$100,IF(Projetos!BA166=1,Técnicos!$F$2:$F$100,IF(Projetos!BA166=2,Técnicos!$H$2:$H$100,Técnicos!$J$2:$J$100)),,0,1))</f>
        <v/>
      </c>
      <c r="AV167" s="15" t="str" cm="1">
        <f t="array" ref="AV167">IF(OR($B167="",AV$2=""),"",Projetos!$K166*_xlfn.XLOOKUP(AV$2,Técnicos!$A$2:$A$100,IF(Projetos!BB166=1,Técnicos!$F$2:$F$100,IF(Projetos!BB166=2,Técnicos!$H$2:$H$100,Técnicos!$J$2:$J$100)),,0,1))</f>
        <v/>
      </c>
      <c r="AW167" s="15" t="str" cm="1">
        <f t="array" ref="AW167">IF(OR($B167="",AW$2=""),"",Projetos!$K166*_xlfn.XLOOKUP(AW$2,Técnicos!$A$2:$A$100,IF(Projetos!BC166=1,Técnicos!$F$2:$F$100,IF(Projetos!BC166=2,Técnicos!$H$2:$H$100,Técnicos!$J$2:$J$100)),,0,1))</f>
        <v/>
      </c>
      <c r="AX167" s="15" t="str" cm="1">
        <f t="array" ref="AX167">IF(OR($B167="",AX$2=""),"",Projetos!$K166*_xlfn.XLOOKUP(AX$2,Técnicos!$A$2:$A$100,IF(Projetos!BD166=1,Técnicos!$F$2:$F$100,IF(Projetos!BD166=2,Técnicos!$H$2:$H$100,Técnicos!$J$2:$J$100)),,0,1))</f>
        <v/>
      </c>
      <c r="AY167" s="15" t="str" cm="1">
        <f t="array" ref="AY167">IF(OR($B167="",AY$2=""),"",Projetos!$K166*_xlfn.XLOOKUP(AY$2,Técnicos!$A$2:$A$100,IF(Projetos!BE166=1,Técnicos!$F$2:$F$100,IF(Projetos!BE166=2,Técnicos!$H$2:$H$100,Técnicos!$J$2:$J$100)),,0,1))</f>
        <v/>
      </c>
      <c r="AZ167" s="15" t="str" cm="1">
        <f t="array" ref="AZ167">IF(OR($B167="",AZ$2=""),"",Projetos!$K166*_xlfn.XLOOKUP(AZ$2,Técnicos!$A$2:$A$100,IF(Projetos!BF166=1,Técnicos!$F$2:$F$100,IF(Projetos!BF166=2,Técnicos!$H$2:$H$100,Técnicos!$J$2:$J$100)),,0,1))</f>
        <v/>
      </c>
      <c r="BA167" s="15" t="str" cm="1">
        <f t="array" ref="BA167">IF(OR($B167="",BA$2=""),"",Projetos!$K166*_xlfn.XLOOKUP(BA$2,Técnicos!$A$2:$A$100,IF(Projetos!BG166=1,Técnicos!$F$2:$F$100,IF(Projetos!BG166=2,Técnicos!$H$2:$H$100,Técnicos!$J$2:$J$100)),,0,1))</f>
        <v/>
      </c>
      <c r="BB167" s="15" t="str" cm="1">
        <f t="array" ref="BB167">IF(OR($B167="",BB$2=""),"",Projetos!$K166*_xlfn.XLOOKUP(BB$2,Técnicos!$A$2:$A$100,IF(Projetos!BH166=1,Técnicos!$F$2:$F$100,IF(Projetos!BH166=2,Técnicos!$H$2:$H$100,Técnicos!$J$2:$J$100)),,0,1))</f>
        <v/>
      </c>
      <c r="BC167" s="15" t="str" cm="1">
        <f t="array" ref="BC167">IF(OR($B167="",BC$2=""),"",Projetos!$K166*_xlfn.XLOOKUP(BC$2,Técnicos!$A$2:$A$100,IF(Projetos!BI166=1,Técnicos!$F$2:$F$100,IF(Projetos!BI166=2,Técnicos!$H$2:$H$100,Técnicos!$J$2:$J$100)),,0,1))</f>
        <v/>
      </c>
      <c r="BD167" s="15" t="str" cm="1">
        <f t="array" ref="BD167">IF(OR($B167="",BD$2=""),"",Projetos!$K166*_xlfn.XLOOKUP(BD$2,Técnicos!$A$2:$A$100,IF(Projetos!BJ166=1,Técnicos!$F$2:$F$100,IF(Projetos!BJ166=2,Técnicos!$H$2:$H$100,Técnicos!$J$2:$J$100)),,0,1))</f>
        <v/>
      </c>
      <c r="BE167" s="15" t="str" cm="1">
        <f t="array" ref="BE167">IF(OR($B167="",BE$2=""),"",Projetos!$K166*_xlfn.XLOOKUP(BE$2,Técnicos!$A$2:$A$100,IF(Projetos!BK166=1,Técnicos!$F$2:$F$100,IF(Projetos!BK166=2,Técnicos!$H$2:$H$100,Técnicos!$J$2:$J$100)),,0,1))</f>
        <v/>
      </c>
      <c r="BF167" s="15" t="str" cm="1">
        <f t="array" ref="BF167">IF(OR($B167="",BF$2=""),"",Projetos!$K166*_xlfn.XLOOKUP(BF$2,Técnicos!$A$2:$A$100,IF(Projetos!BL166=1,Técnicos!$F$2:$F$100,IF(Projetos!BL166=2,Técnicos!$H$2:$H$100,Técnicos!$J$2:$J$100)),,0,1))</f>
        <v/>
      </c>
      <c r="BG167" s="15" t="str" cm="1">
        <f t="array" ref="BG167">IF(OR($B167="",BG$2=""),"",Projetos!$K166*_xlfn.XLOOKUP(BG$2,Técnicos!$A$2:$A$100,IF(Projetos!BM166=1,Técnicos!$F$2:$F$100,IF(Projetos!BM166=2,Técnicos!$H$2:$H$100,Técnicos!$J$2:$J$100)),,0,1))</f>
        <v/>
      </c>
      <c r="BH167" s="15" t="str" cm="1">
        <f t="array" ref="BH167">IF(OR($B167="",BH$2=""),"",Projetos!$K166*_xlfn.XLOOKUP(BH$2,Técnicos!$A$2:$A$100,IF(Projetos!BN166=1,Técnicos!$F$2:$F$100,IF(Projetos!BN166=2,Técnicos!$H$2:$H$100,Técnicos!$J$2:$J$100)),,0,1))</f>
        <v/>
      </c>
      <c r="BI167" s="15" t="str" cm="1">
        <f t="array" ref="BI167">IF(OR($B167="",BI$2=""),"",Projetos!$K166*_xlfn.XLOOKUP(BI$2,Técnicos!$A$2:$A$100,IF(Projetos!BO166=1,Técnicos!$F$2:$F$100,IF(Projetos!BO166=2,Técnicos!$H$2:$H$100,Técnicos!$J$2:$J$100)),,0,1))</f>
        <v/>
      </c>
      <c r="BJ167" s="15" t="str" cm="1">
        <f t="array" ref="BJ167">IF(OR($B167="",BJ$2=""),"",Projetos!$K166*_xlfn.XLOOKUP(BJ$2,Técnicos!$A$2:$A$100,IF(Projetos!BP166=1,Técnicos!$F$2:$F$100,IF(Projetos!BP166=2,Técnicos!$H$2:$H$100,Técnicos!$J$2:$J$100)),,0,1))</f>
        <v/>
      </c>
      <c r="BK167" s="15" t="str" cm="1">
        <f t="array" ref="BK167">IF(OR($B167="",BK$2=""),"",Projetos!$K166*_xlfn.XLOOKUP(BK$2,Técnicos!$A$2:$A$100,IF(Projetos!BQ166=1,Técnicos!$F$2:$F$100,IF(Projetos!BQ166=2,Técnicos!$H$2:$H$100,Técnicos!$J$2:$J$100)),,0,1))</f>
        <v/>
      </c>
      <c r="BL167" s="15" t="str" cm="1">
        <f t="array" ref="BL167">IF(OR($B167="",BL$2=""),"",Projetos!$K166*_xlfn.XLOOKUP(BL$2,Técnicos!$A$2:$A$100,IF(Projetos!BR166=1,Técnicos!$F$2:$F$100,IF(Projetos!BR166=2,Técnicos!$H$2:$H$100,Técnicos!$J$2:$J$100)),,0,1))</f>
        <v/>
      </c>
      <c r="BM167" s="15" t="str" cm="1">
        <f t="array" ref="BM167">IF(OR($B167="",BM$2=""),"",Projetos!$K166*_xlfn.XLOOKUP(BM$2,Técnicos!$A$2:$A$100,IF(Projetos!BS166=1,Técnicos!$F$2:$F$100,IF(Projetos!BS166=2,Técnicos!$H$2:$H$100,Técnicos!$J$2:$J$100)),,0,1))</f>
        <v/>
      </c>
      <c r="BN167" s="15" t="str" cm="1">
        <f t="array" ref="BN167">IF(OR($B167="",BN$2=""),"",Projetos!$K166*_xlfn.XLOOKUP(BN$2,Técnicos!$A$2:$A$100,IF(Projetos!BT166=1,Técnicos!$F$2:$F$100,IF(Projetos!BT166=2,Técnicos!$H$2:$H$100,Técnicos!$J$2:$J$100)),,0,1))</f>
        <v/>
      </c>
      <c r="BO167" s="15" t="str" cm="1">
        <f t="array" ref="BO167">IF(OR($B167="",BO$2=""),"",Projetos!$K166*_xlfn.XLOOKUP(BO$2,Técnicos!$A$2:$A$100,IF(Projetos!BU166=1,Técnicos!$F$2:$F$100,IF(Projetos!BU166=2,Técnicos!$H$2:$H$100,Técnicos!$J$2:$J$100)),,0,1))</f>
        <v/>
      </c>
      <c r="BP167" s="15" t="str" cm="1">
        <f t="array" ref="BP167">IF(OR($B167="",BP$2=""),"",Projetos!$K166*_xlfn.XLOOKUP(BP$2,Técnicos!$A$2:$A$100,IF(Projetos!BV166=1,Técnicos!$F$2:$F$100,IF(Projetos!BV166=2,Técnicos!$H$2:$H$100,Técnicos!$J$2:$J$100)),,0,1))</f>
        <v/>
      </c>
      <c r="BQ167" s="15" t="str" cm="1">
        <f t="array" ref="BQ167">IF(OR($B167="",BQ$2=""),"",Projetos!$K166*_xlfn.XLOOKUP(BQ$2,Técnicos!$A$2:$A$100,IF(Projetos!BW166=1,Técnicos!$F$2:$F$100,IF(Projetos!BW166=2,Técnicos!$H$2:$H$100,Técnicos!$J$2:$J$100)),,0,1))</f>
        <v/>
      </c>
    </row>
    <row r="168" spans="3:69" x14ac:dyDescent="0.25">
      <c r="C168" s="15" t="str" cm="1">
        <f t="array" ref="C168">IF(OR($B168="",C$2=""),"",Projetos!$K167*_xlfn.XLOOKUP(C$2,Técnicos!$A$2:$A$100,IF(Projetos!I167=1,Técnicos!$F$2:$F$100,IF(Projetos!I167=2,Técnicos!$H$2:$H$100,Técnicos!$J$2:$J$100)),,0,1))</f>
        <v/>
      </c>
      <c r="D168" s="15" t="str" cm="1">
        <f t="array" ref="D168">IF(OR($B168="",D$2=""),"",Projetos!$K167*_xlfn.XLOOKUP(D$2,Técnicos!$A$2:$A$100,IF(Projetos!J167=1,Técnicos!$F$2:$F$100,IF(Projetos!J167=2,Técnicos!$H$2:$H$100,Técnicos!$J$2:$J$100)),,0,1))</f>
        <v/>
      </c>
      <c r="E168" s="15" t="str" cm="1">
        <f t="array" ref="E168">IF(OR($B168="",E$2=""),"",Projetos!$K167*_xlfn.XLOOKUP(E$2,Técnicos!$A$2:$A$100,IF(Projetos!K167=1,Técnicos!$F$2:$F$100,IF(Projetos!K167=2,Técnicos!$H$2:$H$100,Técnicos!$J$2:$J$100)),,0,1))</f>
        <v/>
      </c>
      <c r="F168" s="15" t="str" cm="1">
        <f t="array" ref="F168">IF(OR($B168="",F$2=""),"",Projetos!$K167*_xlfn.XLOOKUP(F$2,Técnicos!$A$2:$A$100,IF(Projetos!L167=1,Técnicos!$F$2:$F$100,IF(Projetos!L167=2,Técnicos!$H$2:$H$100,Técnicos!$J$2:$J$100)),,0,1))</f>
        <v/>
      </c>
      <c r="G168" s="15" t="str" cm="1">
        <f t="array" ref="G168">IF(OR($B168="",G$2=""),"",Projetos!$K167*_xlfn.XLOOKUP(G$2,Técnicos!$A$2:$A$100,IF(Projetos!M167=1,Técnicos!$F$2:$F$100,IF(Projetos!M167=2,Técnicos!$H$2:$H$100,Técnicos!$J$2:$J$100)),,0,1))</f>
        <v/>
      </c>
      <c r="H168" s="15" t="str" cm="1">
        <f t="array" ref="H168">IF(OR($B168="",H$2=""),"",Projetos!$K167*_xlfn.XLOOKUP(H$2,Técnicos!$A$2:$A$100,IF(Projetos!N167=1,Técnicos!$F$2:$F$100,IF(Projetos!N167=2,Técnicos!$H$2:$H$100,Técnicos!$J$2:$J$100)),,0,1))</f>
        <v/>
      </c>
      <c r="I168" s="15" t="str" cm="1">
        <f t="array" ref="I168">IF(OR($B168="",I$2=""),"",Projetos!$K167*_xlfn.XLOOKUP(I$2,Técnicos!$A$2:$A$100,IF(Projetos!O167=1,Técnicos!$F$2:$F$100,IF(Projetos!O167=2,Técnicos!$H$2:$H$100,Técnicos!$J$2:$J$100)),,0,1))</f>
        <v/>
      </c>
      <c r="J168" s="15" t="str" cm="1">
        <f t="array" ref="J168">IF(OR($B168="",J$2=""),"",Projetos!$K167*_xlfn.XLOOKUP(J$2,Técnicos!$A$2:$A$100,IF(Projetos!P167=1,Técnicos!$F$2:$F$100,IF(Projetos!P167=2,Técnicos!$H$2:$H$100,Técnicos!$J$2:$J$100)),,0,1))</f>
        <v/>
      </c>
      <c r="K168" s="15" t="str" cm="1">
        <f t="array" ref="K168">IF(OR($B168="",K$2=""),"",Projetos!$K167*_xlfn.XLOOKUP(K$2,Técnicos!$A$2:$A$100,IF(Projetos!Q167=1,Técnicos!$F$2:$F$100,IF(Projetos!Q167=2,Técnicos!$H$2:$H$100,Técnicos!$J$2:$J$100)),,0,1))</f>
        <v/>
      </c>
      <c r="L168" s="15" t="str" cm="1">
        <f t="array" ref="L168">IF(OR($B168="",L$2=""),"",Projetos!$K167*_xlfn.XLOOKUP(L$2,Técnicos!$A$2:$A$100,IF(Projetos!R167=1,Técnicos!$F$2:$F$100,IF(Projetos!R167=2,Técnicos!$H$2:$H$100,Técnicos!$J$2:$J$100)),,0,1))</f>
        <v/>
      </c>
      <c r="M168" s="15" t="str" cm="1">
        <f t="array" ref="M168">IF(OR($B168="",M$2=""),"",Projetos!$K167*_xlfn.XLOOKUP(M$2,Técnicos!$A$2:$A$100,IF(Projetos!S167=1,Técnicos!$F$2:$F$100,IF(Projetos!S167=2,Técnicos!$H$2:$H$100,Técnicos!$J$2:$J$100)),,0,1))</f>
        <v/>
      </c>
      <c r="N168" s="15" t="str" cm="1">
        <f t="array" ref="N168">IF(OR($B168="",N$2=""),"",Projetos!$K167*_xlfn.XLOOKUP(N$2,Técnicos!$A$2:$A$100,IF(Projetos!T167=1,Técnicos!$F$2:$F$100,IF(Projetos!T167=2,Técnicos!$H$2:$H$100,Técnicos!$J$2:$J$100)),,0,1))</f>
        <v/>
      </c>
      <c r="O168" s="15" t="str" cm="1">
        <f t="array" ref="O168">IF(OR($B168="",O$2=""),"",Projetos!$K167*_xlfn.XLOOKUP(O$2,Técnicos!$A$2:$A$100,IF(Projetos!U167=1,Técnicos!$F$2:$F$100,IF(Projetos!U167=2,Técnicos!$H$2:$H$100,Técnicos!$J$2:$J$100)),,0,1))</f>
        <v/>
      </c>
      <c r="P168" s="15" t="str" cm="1">
        <f t="array" ref="P168">IF(OR($B168="",P$2=""),"",Projetos!$K167*_xlfn.XLOOKUP(P$2,Técnicos!$A$2:$A$100,IF(Projetos!V167=1,Técnicos!$F$2:$F$100,IF(Projetos!V167=2,Técnicos!$H$2:$H$100,Técnicos!$J$2:$J$100)),,0,1))</f>
        <v/>
      </c>
      <c r="Q168" s="15" t="str" cm="1">
        <f t="array" ref="Q168">IF(OR($B168="",Q$2=""),"",Projetos!$K167*_xlfn.XLOOKUP(Q$2,Técnicos!$A$2:$A$100,IF(Projetos!W167=1,Técnicos!$F$2:$F$100,IF(Projetos!W167=2,Técnicos!$H$2:$H$100,Técnicos!$J$2:$J$100)),,0,1))</f>
        <v/>
      </c>
      <c r="R168" s="15" t="str" cm="1">
        <f t="array" ref="R168">IF(OR($B168="",R$2=""),"",Projetos!$K167*_xlfn.XLOOKUP(R$2,Técnicos!$A$2:$A$100,IF(Projetos!X167=1,Técnicos!$F$2:$F$100,IF(Projetos!X167=2,Técnicos!$H$2:$H$100,Técnicos!$J$2:$J$100)),,0,1))</f>
        <v/>
      </c>
      <c r="S168" s="15" t="str" cm="1">
        <f t="array" ref="S168">IF(OR($B168="",S$2=""),"",Projetos!$K167*_xlfn.XLOOKUP(S$2,Técnicos!$A$2:$A$100,IF(Projetos!Y167=1,Técnicos!$F$2:$F$100,IF(Projetos!Y167=2,Técnicos!$H$2:$H$100,Técnicos!$J$2:$J$100)),,0,1))</f>
        <v/>
      </c>
      <c r="T168" s="15" t="str" cm="1">
        <f t="array" ref="T168">IF(OR($B168="",T$2=""),"",Projetos!$K167*_xlfn.XLOOKUP(T$2,Técnicos!$A$2:$A$100,IF(Projetos!Z167=1,Técnicos!$F$2:$F$100,IF(Projetos!Z167=2,Técnicos!$H$2:$H$100,Técnicos!$J$2:$J$100)),,0,1))</f>
        <v/>
      </c>
      <c r="U168" s="15" t="str" cm="1">
        <f t="array" ref="U168">IF(OR($B168="",U$2=""),"",Projetos!$K167*_xlfn.XLOOKUP(U$2,Técnicos!$A$2:$A$100,IF(Projetos!AA167=1,Técnicos!$F$2:$F$100,IF(Projetos!AA167=2,Técnicos!$H$2:$H$100,Técnicos!$J$2:$J$100)),,0,1))</f>
        <v/>
      </c>
      <c r="V168" s="15" t="str" cm="1">
        <f t="array" ref="V168">IF(OR($B168="",V$2=""),"",Projetos!$K167*_xlfn.XLOOKUP(V$2,Técnicos!$A$2:$A$100,IF(Projetos!AB167=1,Técnicos!$F$2:$F$100,IF(Projetos!AB167=2,Técnicos!$H$2:$H$100,Técnicos!$J$2:$J$100)),,0,1))</f>
        <v/>
      </c>
      <c r="W168" s="15" t="str" cm="1">
        <f t="array" ref="W168">IF(OR($B168="",W$2=""),"",Projetos!$K167*_xlfn.XLOOKUP(W$2,Técnicos!$A$2:$A$100,IF(Projetos!AC167=1,Técnicos!$F$2:$F$100,IF(Projetos!AC167=2,Técnicos!$H$2:$H$100,Técnicos!$J$2:$J$100)),,0,1))</f>
        <v/>
      </c>
      <c r="X168" s="15" t="str" cm="1">
        <f t="array" ref="X168">IF(OR($B168="",X$2=""),"",Projetos!$K167*_xlfn.XLOOKUP(X$2,Técnicos!$A$2:$A$100,IF(Projetos!AD167=1,Técnicos!$F$2:$F$100,IF(Projetos!AD167=2,Técnicos!$H$2:$H$100,Técnicos!$J$2:$J$100)),,0,1))</f>
        <v/>
      </c>
      <c r="Y168" s="15" t="str" cm="1">
        <f t="array" ref="Y168">IF(OR($B168="",Y$2=""),"",Projetos!$K167*_xlfn.XLOOKUP(Y$2,Técnicos!$A$2:$A$100,IF(Projetos!AE167=1,Técnicos!$F$2:$F$100,IF(Projetos!AE167=2,Técnicos!$H$2:$H$100,Técnicos!$J$2:$J$100)),,0,1))</f>
        <v/>
      </c>
      <c r="Z168" s="15" t="str" cm="1">
        <f t="array" ref="Z168">IF(OR($B168="",Z$2=""),"",Projetos!$K167*_xlfn.XLOOKUP(Z$2,Técnicos!$A$2:$A$100,IF(Projetos!AF167=1,Técnicos!$F$2:$F$100,IF(Projetos!AF167=2,Técnicos!$H$2:$H$100,Técnicos!$J$2:$J$100)),,0,1))</f>
        <v/>
      </c>
      <c r="AA168" s="15" t="str" cm="1">
        <f t="array" ref="AA168">IF(OR($B168="",AA$2=""),"",Projetos!$K167*_xlfn.XLOOKUP(AA$2,Técnicos!$A$2:$A$100,IF(Projetos!AG167=1,Técnicos!$F$2:$F$100,IF(Projetos!AG167=2,Técnicos!$H$2:$H$100,Técnicos!$J$2:$J$100)),,0,1))</f>
        <v/>
      </c>
      <c r="AB168" s="15" t="str" cm="1">
        <f t="array" ref="AB168">IF(OR($B168="",AB$2=""),"",Projetos!$K167*_xlfn.XLOOKUP(AB$2,Técnicos!$A$2:$A$100,IF(Projetos!AH167=1,Técnicos!$F$2:$F$100,IF(Projetos!AH167=2,Técnicos!$H$2:$H$100,Técnicos!$J$2:$J$100)),,0,1))</f>
        <v/>
      </c>
      <c r="AC168" s="15" t="str" cm="1">
        <f t="array" ref="AC168">IF(OR($B168="",AC$2=""),"",Projetos!$K167*_xlfn.XLOOKUP(AC$2,Técnicos!$A$2:$A$100,IF(Projetos!AI167=1,Técnicos!$F$2:$F$100,IF(Projetos!AI167=2,Técnicos!$H$2:$H$100,Técnicos!$J$2:$J$100)),,0,1))</f>
        <v/>
      </c>
      <c r="AD168" s="15" t="str" cm="1">
        <f t="array" ref="AD168">IF(OR($B168="",AD$2=""),"",Projetos!$K167*_xlfn.XLOOKUP(AD$2,Técnicos!$A$2:$A$100,IF(Projetos!AJ167=1,Técnicos!$F$2:$F$100,IF(Projetos!AJ167=2,Técnicos!$H$2:$H$100,Técnicos!$J$2:$J$100)),,0,1))</f>
        <v/>
      </c>
      <c r="AE168" s="15" t="str" cm="1">
        <f t="array" ref="AE168">IF(OR($B168="",AE$2=""),"",Projetos!$K167*_xlfn.XLOOKUP(AE$2,Técnicos!$A$2:$A$100,IF(Projetos!AK167=1,Técnicos!$F$2:$F$100,IF(Projetos!AK167=2,Técnicos!$H$2:$H$100,Técnicos!$J$2:$J$100)),,0,1))</f>
        <v/>
      </c>
      <c r="AF168" s="15" t="str" cm="1">
        <f t="array" ref="AF168">IF(OR($B168="",AF$2=""),"",Projetos!$K167*_xlfn.XLOOKUP(AF$2,Técnicos!$A$2:$A$100,IF(Projetos!AL167=1,Técnicos!$F$2:$F$100,IF(Projetos!AL167=2,Técnicos!$H$2:$H$100,Técnicos!$J$2:$J$100)),,0,1))</f>
        <v/>
      </c>
      <c r="AG168" s="15" t="str" cm="1">
        <f t="array" ref="AG168">IF(OR($B168="",AG$2=""),"",Projetos!$K167*_xlfn.XLOOKUP(AG$2,Técnicos!$A$2:$A$100,IF(Projetos!AM167=1,Técnicos!$F$2:$F$100,IF(Projetos!AM167=2,Técnicos!$H$2:$H$100,Técnicos!$J$2:$J$100)),,0,1))</f>
        <v/>
      </c>
      <c r="AH168" s="15" t="str" cm="1">
        <f t="array" ref="AH168">IF(OR($B168="",AH$2=""),"",Projetos!$K167*_xlfn.XLOOKUP(AH$2,Técnicos!$A$2:$A$100,IF(Projetos!AN167=1,Técnicos!$F$2:$F$100,IF(Projetos!AN167=2,Técnicos!$H$2:$H$100,Técnicos!$J$2:$J$100)),,0,1))</f>
        <v/>
      </c>
      <c r="AI168" s="15" t="str" cm="1">
        <f t="array" ref="AI168">IF(OR($B168="",AI$2=""),"",Projetos!$K167*_xlfn.XLOOKUP(AI$2,Técnicos!$A$2:$A$100,IF(Projetos!AO167=1,Técnicos!$F$2:$F$100,IF(Projetos!AO167=2,Técnicos!$H$2:$H$100,Técnicos!$J$2:$J$100)),,0,1))</f>
        <v/>
      </c>
      <c r="AJ168" s="15" t="str" cm="1">
        <f t="array" ref="AJ168">IF(OR($B168="",AJ$2=""),"",Projetos!$K167*_xlfn.XLOOKUP(AJ$2,Técnicos!$A$2:$A$100,IF(Projetos!AP167=1,Técnicos!$F$2:$F$100,IF(Projetos!AP167=2,Técnicos!$H$2:$H$100,Técnicos!$J$2:$J$100)),,0,1))</f>
        <v/>
      </c>
      <c r="AK168" s="15" t="str" cm="1">
        <f t="array" ref="AK168">IF(OR($B168="",AK$2=""),"",Projetos!$K167*_xlfn.XLOOKUP(AK$2,Técnicos!$A$2:$A$100,IF(Projetos!AQ167=1,Técnicos!$F$2:$F$100,IF(Projetos!AQ167=2,Técnicos!$H$2:$H$100,Técnicos!$J$2:$J$100)),,0,1))</f>
        <v/>
      </c>
      <c r="AL168" s="15" t="str" cm="1">
        <f t="array" ref="AL168">IF(OR($B168="",AL$2=""),"",Projetos!$K167*_xlfn.XLOOKUP(AL$2,Técnicos!$A$2:$A$100,IF(Projetos!AR167=1,Técnicos!$F$2:$F$100,IF(Projetos!AR167=2,Técnicos!$H$2:$H$100,Técnicos!$J$2:$J$100)),,0,1))</f>
        <v/>
      </c>
      <c r="AM168" s="15" t="str" cm="1">
        <f t="array" ref="AM168">IF(OR($B168="",AM$2=""),"",Projetos!$K167*_xlfn.XLOOKUP(AM$2,Técnicos!$A$2:$A$100,IF(Projetos!AS167=1,Técnicos!$F$2:$F$100,IF(Projetos!AS167=2,Técnicos!$H$2:$H$100,Técnicos!$J$2:$J$100)),,0,1))</f>
        <v/>
      </c>
      <c r="AN168" s="15" t="str" cm="1">
        <f t="array" ref="AN168">IF(OR($B168="",AN$2=""),"",Projetos!$K167*_xlfn.XLOOKUP(AN$2,Técnicos!$A$2:$A$100,IF(Projetos!AT167=1,Técnicos!$F$2:$F$100,IF(Projetos!AT167=2,Técnicos!$H$2:$H$100,Técnicos!$J$2:$J$100)),,0,1))</f>
        <v/>
      </c>
      <c r="AO168" s="15" t="str" cm="1">
        <f t="array" ref="AO168">IF(OR($B168="",AO$2=""),"",Projetos!$K167*_xlfn.XLOOKUP(AO$2,Técnicos!$A$2:$A$100,IF(Projetos!AU167=1,Técnicos!$F$2:$F$100,IF(Projetos!AU167=2,Técnicos!$H$2:$H$100,Técnicos!$J$2:$J$100)),,0,1))</f>
        <v/>
      </c>
      <c r="AP168" s="15" t="str" cm="1">
        <f t="array" ref="AP168">IF(OR($B168="",AP$2=""),"",Projetos!$K167*_xlfn.XLOOKUP(AP$2,Técnicos!$A$2:$A$100,IF(Projetos!AV167=1,Técnicos!$F$2:$F$100,IF(Projetos!AV167=2,Técnicos!$H$2:$H$100,Técnicos!$J$2:$J$100)),,0,1))</f>
        <v/>
      </c>
      <c r="AQ168" s="15" t="str" cm="1">
        <f t="array" ref="AQ168">IF(OR($B168="",AQ$2=""),"",Projetos!$K167*_xlfn.XLOOKUP(AQ$2,Técnicos!$A$2:$A$100,IF(Projetos!AW167=1,Técnicos!$F$2:$F$100,IF(Projetos!AW167=2,Técnicos!$H$2:$H$100,Técnicos!$J$2:$J$100)),,0,1))</f>
        <v/>
      </c>
      <c r="AR168" s="15" t="str" cm="1">
        <f t="array" ref="AR168">IF(OR($B168="",AR$2=""),"",Projetos!$K167*_xlfn.XLOOKUP(AR$2,Técnicos!$A$2:$A$100,IF(Projetos!AX167=1,Técnicos!$F$2:$F$100,IF(Projetos!AX167=2,Técnicos!$H$2:$H$100,Técnicos!$J$2:$J$100)),,0,1))</f>
        <v/>
      </c>
      <c r="AS168" s="15" t="str" cm="1">
        <f t="array" ref="AS168">IF(OR($B168="",AS$2=""),"",Projetos!$K167*_xlfn.XLOOKUP(AS$2,Técnicos!$A$2:$A$100,IF(Projetos!AY167=1,Técnicos!$F$2:$F$100,IF(Projetos!AY167=2,Técnicos!$H$2:$H$100,Técnicos!$J$2:$J$100)),,0,1))</f>
        <v/>
      </c>
      <c r="AT168" s="15" t="str" cm="1">
        <f t="array" ref="AT168">IF(OR($B168="",AT$2=""),"",Projetos!$K167*_xlfn.XLOOKUP(AT$2,Técnicos!$A$2:$A$100,IF(Projetos!AZ167=1,Técnicos!$F$2:$F$100,IF(Projetos!AZ167=2,Técnicos!$H$2:$H$100,Técnicos!$J$2:$J$100)),,0,1))</f>
        <v/>
      </c>
      <c r="AU168" s="15" t="str" cm="1">
        <f t="array" ref="AU168">IF(OR($B168="",AU$2=""),"",Projetos!$K167*_xlfn.XLOOKUP(AU$2,Técnicos!$A$2:$A$100,IF(Projetos!BA167=1,Técnicos!$F$2:$F$100,IF(Projetos!BA167=2,Técnicos!$H$2:$H$100,Técnicos!$J$2:$J$100)),,0,1))</f>
        <v/>
      </c>
      <c r="AV168" s="15" t="str" cm="1">
        <f t="array" ref="AV168">IF(OR($B168="",AV$2=""),"",Projetos!$K167*_xlfn.XLOOKUP(AV$2,Técnicos!$A$2:$A$100,IF(Projetos!BB167=1,Técnicos!$F$2:$F$100,IF(Projetos!BB167=2,Técnicos!$H$2:$H$100,Técnicos!$J$2:$J$100)),,0,1))</f>
        <v/>
      </c>
      <c r="AW168" s="15" t="str" cm="1">
        <f t="array" ref="AW168">IF(OR($B168="",AW$2=""),"",Projetos!$K167*_xlfn.XLOOKUP(AW$2,Técnicos!$A$2:$A$100,IF(Projetos!BC167=1,Técnicos!$F$2:$F$100,IF(Projetos!BC167=2,Técnicos!$H$2:$H$100,Técnicos!$J$2:$J$100)),,0,1))</f>
        <v/>
      </c>
      <c r="AX168" s="15" t="str" cm="1">
        <f t="array" ref="AX168">IF(OR($B168="",AX$2=""),"",Projetos!$K167*_xlfn.XLOOKUP(AX$2,Técnicos!$A$2:$A$100,IF(Projetos!BD167=1,Técnicos!$F$2:$F$100,IF(Projetos!BD167=2,Técnicos!$H$2:$H$100,Técnicos!$J$2:$J$100)),,0,1))</f>
        <v/>
      </c>
      <c r="AY168" s="15" t="str" cm="1">
        <f t="array" ref="AY168">IF(OR($B168="",AY$2=""),"",Projetos!$K167*_xlfn.XLOOKUP(AY$2,Técnicos!$A$2:$A$100,IF(Projetos!BE167=1,Técnicos!$F$2:$F$100,IF(Projetos!BE167=2,Técnicos!$H$2:$H$100,Técnicos!$J$2:$J$100)),,0,1))</f>
        <v/>
      </c>
      <c r="AZ168" s="15" t="str" cm="1">
        <f t="array" ref="AZ168">IF(OR($B168="",AZ$2=""),"",Projetos!$K167*_xlfn.XLOOKUP(AZ$2,Técnicos!$A$2:$A$100,IF(Projetos!BF167=1,Técnicos!$F$2:$F$100,IF(Projetos!BF167=2,Técnicos!$H$2:$H$100,Técnicos!$J$2:$J$100)),,0,1))</f>
        <v/>
      </c>
      <c r="BA168" s="15" t="str" cm="1">
        <f t="array" ref="BA168">IF(OR($B168="",BA$2=""),"",Projetos!$K167*_xlfn.XLOOKUP(BA$2,Técnicos!$A$2:$A$100,IF(Projetos!BG167=1,Técnicos!$F$2:$F$100,IF(Projetos!BG167=2,Técnicos!$H$2:$H$100,Técnicos!$J$2:$J$100)),,0,1))</f>
        <v/>
      </c>
      <c r="BB168" s="15" t="str" cm="1">
        <f t="array" ref="BB168">IF(OR($B168="",BB$2=""),"",Projetos!$K167*_xlfn.XLOOKUP(BB$2,Técnicos!$A$2:$A$100,IF(Projetos!BH167=1,Técnicos!$F$2:$F$100,IF(Projetos!BH167=2,Técnicos!$H$2:$H$100,Técnicos!$J$2:$J$100)),,0,1))</f>
        <v/>
      </c>
      <c r="BC168" s="15" t="str" cm="1">
        <f t="array" ref="BC168">IF(OR($B168="",BC$2=""),"",Projetos!$K167*_xlfn.XLOOKUP(BC$2,Técnicos!$A$2:$A$100,IF(Projetos!BI167=1,Técnicos!$F$2:$F$100,IF(Projetos!BI167=2,Técnicos!$H$2:$H$100,Técnicos!$J$2:$J$100)),,0,1))</f>
        <v/>
      </c>
      <c r="BD168" s="15" t="str" cm="1">
        <f t="array" ref="BD168">IF(OR($B168="",BD$2=""),"",Projetos!$K167*_xlfn.XLOOKUP(BD$2,Técnicos!$A$2:$A$100,IF(Projetos!BJ167=1,Técnicos!$F$2:$F$100,IF(Projetos!BJ167=2,Técnicos!$H$2:$H$100,Técnicos!$J$2:$J$100)),,0,1))</f>
        <v/>
      </c>
      <c r="BE168" s="15" t="str" cm="1">
        <f t="array" ref="BE168">IF(OR($B168="",BE$2=""),"",Projetos!$K167*_xlfn.XLOOKUP(BE$2,Técnicos!$A$2:$A$100,IF(Projetos!BK167=1,Técnicos!$F$2:$F$100,IF(Projetos!BK167=2,Técnicos!$H$2:$H$100,Técnicos!$J$2:$J$100)),,0,1))</f>
        <v/>
      </c>
      <c r="BF168" s="15" t="str" cm="1">
        <f t="array" ref="BF168">IF(OR($B168="",BF$2=""),"",Projetos!$K167*_xlfn.XLOOKUP(BF$2,Técnicos!$A$2:$A$100,IF(Projetos!BL167=1,Técnicos!$F$2:$F$100,IF(Projetos!BL167=2,Técnicos!$H$2:$H$100,Técnicos!$J$2:$J$100)),,0,1))</f>
        <v/>
      </c>
      <c r="BG168" s="15" t="str" cm="1">
        <f t="array" ref="BG168">IF(OR($B168="",BG$2=""),"",Projetos!$K167*_xlfn.XLOOKUP(BG$2,Técnicos!$A$2:$A$100,IF(Projetos!BM167=1,Técnicos!$F$2:$F$100,IF(Projetos!BM167=2,Técnicos!$H$2:$H$100,Técnicos!$J$2:$J$100)),,0,1))</f>
        <v/>
      </c>
      <c r="BH168" s="15" t="str" cm="1">
        <f t="array" ref="BH168">IF(OR($B168="",BH$2=""),"",Projetos!$K167*_xlfn.XLOOKUP(BH$2,Técnicos!$A$2:$A$100,IF(Projetos!BN167=1,Técnicos!$F$2:$F$100,IF(Projetos!BN167=2,Técnicos!$H$2:$H$100,Técnicos!$J$2:$J$100)),,0,1))</f>
        <v/>
      </c>
      <c r="BI168" s="15" t="str" cm="1">
        <f t="array" ref="BI168">IF(OR($B168="",BI$2=""),"",Projetos!$K167*_xlfn.XLOOKUP(BI$2,Técnicos!$A$2:$A$100,IF(Projetos!BO167=1,Técnicos!$F$2:$F$100,IF(Projetos!BO167=2,Técnicos!$H$2:$H$100,Técnicos!$J$2:$J$100)),,0,1))</f>
        <v/>
      </c>
      <c r="BJ168" s="15" t="str" cm="1">
        <f t="array" ref="BJ168">IF(OR($B168="",BJ$2=""),"",Projetos!$K167*_xlfn.XLOOKUP(BJ$2,Técnicos!$A$2:$A$100,IF(Projetos!BP167=1,Técnicos!$F$2:$F$100,IF(Projetos!BP167=2,Técnicos!$H$2:$H$100,Técnicos!$J$2:$J$100)),,0,1))</f>
        <v/>
      </c>
      <c r="BK168" s="15" t="str" cm="1">
        <f t="array" ref="BK168">IF(OR($B168="",BK$2=""),"",Projetos!$K167*_xlfn.XLOOKUP(BK$2,Técnicos!$A$2:$A$100,IF(Projetos!BQ167=1,Técnicos!$F$2:$F$100,IF(Projetos!BQ167=2,Técnicos!$H$2:$H$100,Técnicos!$J$2:$J$100)),,0,1))</f>
        <v/>
      </c>
      <c r="BL168" s="15" t="str" cm="1">
        <f t="array" ref="BL168">IF(OR($B168="",BL$2=""),"",Projetos!$K167*_xlfn.XLOOKUP(BL$2,Técnicos!$A$2:$A$100,IF(Projetos!BR167=1,Técnicos!$F$2:$F$100,IF(Projetos!BR167=2,Técnicos!$H$2:$H$100,Técnicos!$J$2:$J$100)),,0,1))</f>
        <v/>
      </c>
      <c r="BM168" s="15" t="str" cm="1">
        <f t="array" ref="BM168">IF(OR($B168="",BM$2=""),"",Projetos!$K167*_xlfn.XLOOKUP(BM$2,Técnicos!$A$2:$A$100,IF(Projetos!BS167=1,Técnicos!$F$2:$F$100,IF(Projetos!BS167=2,Técnicos!$H$2:$H$100,Técnicos!$J$2:$J$100)),,0,1))</f>
        <v/>
      </c>
      <c r="BN168" s="15" t="str" cm="1">
        <f t="array" ref="BN168">IF(OR($B168="",BN$2=""),"",Projetos!$K167*_xlfn.XLOOKUP(BN$2,Técnicos!$A$2:$A$100,IF(Projetos!BT167=1,Técnicos!$F$2:$F$100,IF(Projetos!BT167=2,Técnicos!$H$2:$H$100,Técnicos!$J$2:$J$100)),,0,1))</f>
        <v/>
      </c>
      <c r="BO168" s="15" t="str" cm="1">
        <f t="array" ref="BO168">IF(OR($B168="",BO$2=""),"",Projetos!$K167*_xlfn.XLOOKUP(BO$2,Técnicos!$A$2:$A$100,IF(Projetos!BU167=1,Técnicos!$F$2:$F$100,IF(Projetos!BU167=2,Técnicos!$H$2:$H$100,Técnicos!$J$2:$J$100)),,0,1))</f>
        <v/>
      </c>
      <c r="BP168" s="15" t="str" cm="1">
        <f t="array" ref="BP168">IF(OR($B168="",BP$2=""),"",Projetos!$K167*_xlfn.XLOOKUP(BP$2,Técnicos!$A$2:$A$100,IF(Projetos!BV167=1,Técnicos!$F$2:$F$100,IF(Projetos!BV167=2,Técnicos!$H$2:$H$100,Técnicos!$J$2:$J$100)),,0,1))</f>
        <v/>
      </c>
      <c r="BQ168" s="15" t="str" cm="1">
        <f t="array" ref="BQ168">IF(OR($B168="",BQ$2=""),"",Projetos!$K167*_xlfn.XLOOKUP(BQ$2,Técnicos!$A$2:$A$100,IF(Projetos!BW167=1,Técnicos!$F$2:$F$100,IF(Projetos!BW167=2,Técnicos!$H$2:$H$100,Técnicos!$J$2:$J$100)),,0,1))</f>
        <v/>
      </c>
    </row>
    <row r="169" spans="3:69" x14ac:dyDescent="0.25">
      <c r="C169" s="15" t="str" cm="1">
        <f t="array" ref="C169">IF(OR($B169="",C$2=""),"",Projetos!$K168*_xlfn.XLOOKUP(C$2,Técnicos!$A$2:$A$100,IF(Projetos!I168=1,Técnicos!$F$2:$F$100,IF(Projetos!I168=2,Técnicos!$H$2:$H$100,Técnicos!$J$2:$J$100)),,0,1))</f>
        <v/>
      </c>
      <c r="D169" s="15" t="str" cm="1">
        <f t="array" ref="D169">IF(OR($B169="",D$2=""),"",Projetos!$K168*_xlfn.XLOOKUP(D$2,Técnicos!$A$2:$A$100,IF(Projetos!J168=1,Técnicos!$F$2:$F$100,IF(Projetos!J168=2,Técnicos!$H$2:$H$100,Técnicos!$J$2:$J$100)),,0,1))</f>
        <v/>
      </c>
      <c r="E169" s="15" t="str" cm="1">
        <f t="array" ref="E169">IF(OR($B169="",E$2=""),"",Projetos!$K168*_xlfn.XLOOKUP(E$2,Técnicos!$A$2:$A$100,IF(Projetos!K168=1,Técnicos!$F$2:$F$100,IF(Projetos!K168=2,Técnicos!$H$2:$H$100,Técnicos!$J$2:$J$100)),,0,1))</f>
        <v/>
      </c>
      <c r="F169" s="15" t="str" cm="1">
        <f t="array" ref="F169">IF(OR($B169="",F$2=""),"",Projetos!$K168*_xlfn.XLOOKUP(F$2,Técnicos!$A$2:$A$100,IF(Projetos!L168=1,Técnicos!$F$2:$F$100,IF(Projetos!L168=2,Técnicos!$H$2:$H$100,Técnicos!$J$2:$J$100)),,0,1))</f>
        <v/>
      </c>
      <c r="G169" s="15" t="str" cm="1">
        <f t="array" ref="G169">IF(OR($B169="",G$2=""),"",Projetos!$K168*_xlfn.XLOOKUP(G$2,Técnicos!$A$2:$A$100,IF(Projetos!M168=1,Técnicos!$F$2:$F$100,IF(Projetos!M168=2,Técnicos!$H$2:$H$100,Técnicos!$J$2:$J$100)),,0,1))</f>
        <v/>
      </c>
      <c r="H169" s="15" t="str" cm="1">
        <f t="array" ref="H169">IF(OR($B169="",H$2=""),"",Projetos!$K168*_xlfn.XLOOKUP(H$2,Técnicos!$A$2:$A$100,IF(Projetos!N168=1,Técnicos!$F$2:$F$100,IF(Projetos!N168=2,Técnicos!$H$2:$H$100,Técnicos!$J$2:$J$100)),,0,1))</f>
        <v/>
      </c>
      <c r="I169" s="15" t="str" cm="1">
        <f t="array" ref="I169">IF(OR($B169="",I$2=""),"",Projetos!$K168*_xlfn.XLOOKUP(I$2,Técnicos!$A$2:$A$100,IF(Projetos!O168=1,Técnicos!$F$2:$F$100,IF(Projetos!O168=2,Técnicos!$H$2:$H$100,Técnicos!$J$2:$J$100)),,0,1))</f>
        <v/>
      </c>
      <c r="J169" s="15" t="str" cm="1">
        <f t="array" ref="J169">IF(OR($B169="",J$2=""),"",Projetos!$K168*_xlfn.XLOOKUP(J$2,Técnicos!$A$2:$A$100,IF(Projetos!P168=1,Técnicos!$F$2:$F$100,IF(Projetos!P168=2,Técnicos!$H$2:$H$100,Técnicos!$J$2:$J$100)),,0,1))</f>
        <v/>
      </c>
      <c r="K169" s="15" t="str" cm="1">
        <f t="array" ref="K169">IF(OR($B169="",K$2=""),"",Projetos!$K168*_xlfn.XLOOKUP(K$2,Técnicos!$A$2:$A$100,IF(Projetos!Q168=1,Técnicos!$F$2:$F$100,IF(Projetos!Q168=2,Técnicos!$H$2:$H$100,Técnicos!$J$2:$J$100)),,0,1))</f>
        <v/>
      </c>
      <c r="L169" s="15" t="str" cm="1">
        <f t="array" ref="L169">IF(OR($B169="",L$2=""),"",Projetos!$K168*_xlfn.XLOOKUP(L$2,Técnicos!$A$2:$A$100,IF(Projetos!R168=1,Técnicos!$F$2:$F$100,IF(Projetos!R168=2,Técnicos!$H$2:$H$100,Técnicos!$J$2:$J$100)),,0,1))</f>
        <v/>
      </c>
      <c r="M169" s="15" t="str" cm="1">
        <f t="array" ref="M169">IF(OR($B169="",M$2=""),"",Projetos!$K168*_xlfn.XLOOKUP(M$2,Técnicos!$A$2:$A$100,IF(Projetos!S168=1,Técnicos!$F$2:$F$100,IF(Projetos!S168=2,Técnicos!$H$2:$H$100,Técnicos!$J$2:$J$100)),,0,1))</f>
        <v/>
      </c>
      <c r="N169" s="15" t="str" cm="1">
        <f t="array" ref="N169">IF(OR($B169="",N$2=""),"",Projetos!$K168*_xlfn.XLOOKUP(N$2,Técnicos!$A$2:$A$100,IF(Projetos!T168=1,Técnicos!$F$2:$F$100,IF(Projetos!T168=2,Técnicos!$H$2:$H$100,Técnicos!$J$2:$J$100)),,0,1))</f>
        <v/>
      </c>
      <c r="O169" s="15" t="str" cm="1">
        <f t="array" ref="O169">IF(OR($B169="",O$2=""),"",Projetos!$K168*_xlfn.XLOOKUP(O$2,Técnicos!$A$2:$A$100,IF(Projetos!U168=1,Técnicos!$F$2:$F$100,IF(Projetos!U168=2,Técnicos!$H$2:$H$100,Técnicos!$J$2:$J$100)),,0,1))</f>
        <v/>
      </c>
      <c r="P169" s="15" t="str" cm="1">
        <f t="array" ref="P169">IF(OR($B169="",P$2=""),"",Projetos!$K168*_xlfn.XLOOKUP(P$2,Técnicos!$A$2:$A$100,IF(Projetos!V168=1,Técnicos!$F$2:$F$100,IF(Projetos!V168=2,Técnicos!$H$2:$H$100,Técnicos!$J$2:$J$100)),,0,1))</f>
        <v/>
      </c>
      <c r="Q169" s="15" t="str" cm="1">
        <f t="array" ref="Q169">IF(OR($B169="",Q$2=""),"",Projetos!$K168*_xlfn.XLOOKUP(Q$2,Técnicos!$A$2:$A$100,IF(Projetos!W168=1,Técnicos!$F$2:$F$100,IF(Projetos!W168=2,Técnicos!$H$2:$H$100,Técnicos!$J$2:$J$100)),,0,1))</f>
        <v/>
      </c>
      <c r="R169" s="15" t="str" cm="1">
        <f t="array" ref="R169">IF(OR($B169="",R$2=""),"",Projetos!$K168*_xlfn.XLOOKUP(R$2,Técnicos!$A$2:$A$100,IF(Projetos!X168=1,Técnicos!$F$2:$F$100,IF(Projetos!X168=2,Técnicos!$H$2:$H$100,Técnicos!$J$2:$J$100)),,0,1))</f>
        <v/>
      </c>
      <c r="S169" s="15" t="str" cm="1">
        <f t="array" ref="S169">IF(OR($B169="",S$2=""),"",Projetos!$K168*_xlfn.XLOOKUP(S$2,Técnicos!$A$2:$A$100,IF(Projetos!Y168=1,Técnicos!$F$2:$F$100,IF(Projetos!Y168=2,Técnicos!$H$2:$H$100,Técnicos!$J$2:$J$100)),,0,1))</f>
        <v/>
      </c>
      <c r="T169" s="15" t="str" cm="1">
        <f t="array" ref="T169">IF(OR($B169="",T$2=""),"",Projetos!$K168*_xlfn.XLOOKUP(T$2,Técnicos!$A$2:$A$100,IF(Projetos!Z168=1,Técnicos!$F$2:$F$100,IF(Projetos!Z168=2,Técnicos!$H$2:$H$100,Técnicos!$J$2:$J$100)),,0,1))</f>
        <v/>
      </c>
      <c r="U169" s="15" t="str" cm="1">
        <f t="array" ref="U169">IF(OR($B169="",U$2=""),"",Projetos!$K168*_xlfn.XLOOKUP(U$2,Técnicos!$A$2:$A$100,IF(Projetos!AA168=1,Técnicos!$F$2:$F$100,IF(Projetos!AA168=2,Técnicos!$H$2:$H$100,Técnicos!$J$2:$J$100)),,0,1))</f>
        <v/>
      </c>
      <c r="V169" s="15" t="str" cm="1">
        <f t="array" ref="V169">IF(OR($B169="",V$2=""),"",Projetos!$K168*_xlfn.XLOOKUP(V$2,Técnicos!$A$2:$A$100,IF(Projetos!AB168=1,Técnicos!$F$2:$F$100,IF(Projetos!AB168=2,Técnicos!$H$2:$H$100,Técnicos!$J$2:$J$100)),,0,1))</f>
        <v/>
      </c>
      <c r="W169" s="15" t="str" cm="1">
        <f t="array" ref="W169">IF(OR($B169="",W$2=""),"",Projetos!$K168*_xlfn.XLOOKUP(W$2,Técnicos!$A$2:$A$100,IF(Projetos!AC168=1,Técnicos!$F$2:$F$100,IF(Projetos!AC168=2,Técnicos!$H$2:$H$100,Técnicos!$J$2:$J$100)),,0,1))</f>
        <v/>
      </c>
      <c r="X169" s="15" t="str" cm="1">
        <f t="array" ref="X169">IF(OR($B169="",X$2=""),"",Projetos!$K168*_xlfn.XLOOKUP(X$2,Técnicos!$A$2:$A$100,IF(Projetos!AD168=1,Técnicos!$F$2:$F$100,IF(Projetos!AD168=2,Técnicos!$H$2:$H$100,Técnicos!$J$2:$J$100)),,0,1))</f>
        <v/>
      </c>
      <c r="Y169" s="15" t="str" cm="1">
        <f t="array" ref="Y169">IF(OR($B169="",Y$2=""),"",Projetos!$K168*_xlfn.XLOOKUP(Y$2,Técnicos!$A$2:$A$100,IF(Projetos!AE168=1,Técnicos!$F$2:$F$100,IF(Projetos!AE168=2,Técnicos!$H$2:$H$100,Técnicos!$J$2:$J$100)),,0,1))</f>
        <v/>
      </c>
      <c r="Z169" s="15" t="str" cm="1">
        <f t="array" ref="Z169">IF(OR($B169="",Z$2=""),"",Projetos!$K168*_xlfn.XLOOKUP(Z$2,Técnicos!$A$2:$A$100,IF(Projetos!AF168=1,Técnicos!$F$2:$F$100,IF(Projetos!AF168=2,Técnicos!$H$2:$H$100,Técnicos!$J$2:$J$100)),,0,1))</f>
        <v/>
      </c>
      <c r="AA169" s="15" t="str" cm="1">
        <f t="array" ref="AA169">IF(OR($B169="",AA$2=""),"",Projetos!$K168*_xlfn.XLOOKUP(AA$2,Técnicos!$A$2:$A$100,IF(Projetos!AG168=1,Técnicos!$F$2:$F$100,IF(Projetos!AG168=2,Técnicos!$H$2:$H$100,Técnicos!$J$2:$J$100)),,0,1))</f>
        <v/>
      </c>
      <c r="AB169" s="15" t="str" cm="1">
        <f t="array" ref="AB169">IF(OR($B169="",AB$2=""),"",Projetos!$K168*_xlfn.XLOOKUP(AB$2,Técnicos!$A$2:$A$100,IF(Projetos!AH168=1,Técnicos!$F$2:$F$100,IF(Projetos!AH168=2,Técnicos!$H$2:$H$100,Técnicos!$J$2:$J$100)),,0,1))</f>
        <v/>
      </c>
      <c r="AC169" s="15" t="str" cm="1">
        <f t="array" ref="AC169">IF(OR($B169="",AC$2=""),"",Projetos!$K168*_xlfn.XLOOKUP(AC$2,Técnicos!$A$2:$A$100,IF(Projetos!AI168=1,Técnicos!$F$2:$F$100,IF(Projetos!AI168=2,Técnicos!$H$2:$H$100,Técnicos!$J$2:$J$100)),,0,1))</f>
        <v/>
      </c>
      <c r="AD169" s="15" t="str" cm="1">
        <f t="array" ref="AD169">IF(OR($B169="",AD$2=""),"",Projetos!$K168*_xlfn.XLOOKUP(AD$2,Técnicos!$A$2:$A$100,IF(Projetos!AJ168=1,Técnicos!$F$2:$F$100,IF(Projetos!AJ168=2,Técnicos!$H$2:$H$100,Técnicos!$J$2:$J$100)),,0,1))</f>
        <v/>
      </c>
      <c r="AE169" s="15" t="str" cm="1">
        <f t="array" ref="AE169">IF(OR($B169="",AE$2=""),"",Projetos!$K168*_xlfn.XLOOKUP(AE$2,Técnicos!$A$2:$A$100,IF(Projetos!AK168=1,Técnicos!$F$2:$F$100,IF(Projetos!AK168=2,Técnicos!$H$2:$H$100,Técnicos!$J$2:$J$100)),,0,1))</f>
        <v/>
      </c>
      <c r="AF169" s="15" t="str" cm="1">
        <f t="array" ref="AF169">IF(OR($B169="",AF$2=""),"",Projetos!$K168*_xlfn.XLOOKUP(AF$2,Técnicos!$A$2:$A$100,IF(Projetos!AL168=1,Técnicos!$F$2:$F$100,IF(Projetos!AL168=2,Técnicos!$H$2:$H$100,Técnicos!$J$2:$J$100)),,0,1))</f>
        <v/>
      </c>
      <c r="AG169" s="15" t="str" cm="1">
        <f t="array" ref="AG169">IF(OR($B169="",AG$2=""),"",Projetos!$K168*_xlfn.XLOOKUP(AG$2,Técnicos!$A$2:$A$100,IF(Projetos!AM168=1,Técnicos!$F$2:$F$100,IF(Projetos!AM168=2,Técnicos!$H$2:$H$100,Técnicos!$J$2:$J$100)),,0,1))</f>
        <v/>
      </c>
      <c r="AH169" s="15" t="str" cm="1">
        <f t="array" ref="AH169">IF(OR($B169="",AH$2=""),"",Projetos!$K168*_xlfn.XLOOKUP(AH$2,Técnicos!$A$2:$A$100,IF(Projetos!AN168=1,Técnicos!$F$2:$F$100,IF(Projetos!AN168=2,Técnicos!$H$2:$H$100,Técnicos!$J$2:$J$100)),,0,1))</f>
        <v/>
      </c>
      <c r="AI169" s="15" t="str" cm="1">
        <f t="array" ref="AI169">IF(OR($B169="",AI$2=""),"",Projetos!$K168*_xlfn.XLOOKUP(AI$2,Técnicos!$A$2:$A$100,IF(Projetos!AO168=1,Técnicos!$F$2:$F$100,IF(Projetos!AO168=2,Técnicos!$H$2:$H$100,Técnicos!$J$2:$J$100)),,0,1))</f>
        <v/>
      </c>
      <c r="AJ169" s="15" t="str" cm="1">
        <f t="array" ref="AJ169">IF(OR($B169="",AJ$2=""),"",Projetos!$K168*_xlfn.XLOOKUP(AJ$2,Técnicos!$A$2:$A$100,IF(Projetos!AP168=1,Técnicos!$F$2:$F$100,IF(Projetos!AP168=2,Técnicos!$H$2:$H$100,Técnicos!$J$2:$J$100)),,0,1))</f>
        <v/>
      </c>
      <c r="AK169" s="15" t="str" cm="1">
        <f t="array" ref="AK169">IF(OR($B169="",AK$2=""),"",Projetos!$K168*_xlfn.XLOOKUP(AK$2,Técnicos!$A$2:$A$100,IF(Projetos!AQ168=1,Técnicos!$F$2:$F$100,IF(Projetos!AQ168=2,Técnicos!$H$2:$H$100,Técnicos!$J$2:$J$100)),,0,1))</f>
        <v/>
      </c>
      <c r="AL169" s="15" t="str" cm="1">
        <f t="array" ref="AL169">IF(OR($B169="",AL$2=""),"",Projetos!$K168*_xlfn.XLOOKUP(AL$2,Técnicos!$A$2:$A$100,IF(Projetos!AR168=1,Técnicos!$F$2:$F$100,IF(Projetos!AR168=2,Técnicos!$H$2:$H$100,Técnicos!$J$2:$J$100)),,0,1))</f>
        <v/>
      </c>
      <c r="AM169" s="15" t="str" cm="1">
        <f t="array" ref="AM169">IF(OR($B169="",AM$2=""),"",Projetos!$K168*_xlfn.XLOOKUP(AM$2,Técnicos!$A$2:$A$100,IF(Projetos!AS168=1,Técnicos!$F$2:$F$100,IF(Projetos!AS168=2,Técnicos!$H$2:$H$100,Técnicos!$J$2:$J$100)),,0,1))</f>
        <v/>
      </c>
      <c r="AN169" s="15" t="str" cm="1">
        <f t="array" ref="AN169">IF(OR($B169="",AN$2=""),"",Projetos!$K168*_xlfn.XLOOKUP(AN$2,Técnicos!$A$2:$A$100,IF(Projetos!AT168=1,Técnicos!$F$2:$F$100,IF(Projetos!AT168=2,Técnicos!$H$2:$H$100,Técnicos!$J$2:$J$100)),,0,1))</f>
        <v/>
      </c>
      <c r="AO169" s="15" t="str" cm="1">
        <f t="array" ref="AO169">IF(OR($B169="",AO$2=""),"",Projetos!$K168*_xlfn.XLOOKUP(AO$2,Técnicos!$A$2:$A$100,IF(Projetos!AU168=1,Técnicos!$F$2:$F$100,IF(Projetos!AU168=2,Técnicos!$H$2:$H$100,Técnicos!$J$2:$J$100)),,0,1))</f>
        <v/>
      </c>
      <c r="AP169" s="15" t="str" cm="1">
        <f t="array" ref="AP169">IF(OR($B169="",AP$2=""),"",Projetos!$K168*_xlfn.XLOOKUP(AP$2,Técnicos!$A$2:$A$100,IF(Projetos!AV168=1,Técnicos!$F$2:$F$100,IF(Projetos!AV168=2,Técnicos!$H$2:$H$100,Técnicos!$J$2:$J$100)),,0,1))</f>
        <v/>
      </c>
      <c r="AQ169" s="15" t="str" cm="1">
        <f t="array" ref="AQ169">IF(OR($B169="",AQ$2=""),"",Projetos!$K168*_xlfn.XLOOKUP(AQ$2,Técnicos!$A$2:$A$100,IF(Projetos!AW168=1,Técnicos!$F$2:$F$100,IF(Projetos!AW168=2,Técnicos!$H$2:$H$100,Técnicos!$J$2:$J$100)),,0,1))</f>
        <v/>
      </c>
      <c r="AR169" s="15" t="str" cm="1">
        <f t="array" ref="AR169">IF(OR($B169="",AR$2=""),"",Projetos!$K168*_xlfn.XLOOKUP(AR$2,Técnicos!$A$2:$A$100,IF(Projetos!AX168=1,Técnicos!$F$2:$F$100,IF(Projetos!AX168=2,Técnicos!$H$2:$H$100,Técnicos!$J$2:$J$100)),,0,1))</f>
        <v/>
      </c>
      <c r="AS169" s="15" t="str" cm="1">
        <f t="array" ref="AS169">IF(OR($B169="",AS$2=""),"",Projetos!$K168*_xlfn.XLOOKUP(AS$2,Técnicos!$A$2:$A$100,IF(Projetos!AY168=1,Técnicos!$F$2:$F$100,IF(Projetos!AY168=2,Técnicos!$H$2:$H$100,Técnicos!$J$2:$J$100)),,0,1))</f>
        <v/>
      </c>
      <c r="AT169" s="15" t="str" cm="1">
        <f t="array" ref="AT169">IF(OR($B169="",AT$2=""),"",Projetos!$K168*_xlfn.XLOOKUP(AT$2,Técnicos!$A$2:$A$100,IF(Projetos!AZ168=1,Técnicos!$F$2:$F$100,IF(Projetos!AZ168=2,Técnicos!$H$2:$H$100,Técnicos!$J$2:$J$100)),,0,1))</f>
        <v/>
      </c>
      <c r="AU169" s="15" t="str" cm="1">
        <f t="array" ref="AU169">IF(OR($B169="",AU$2=""),"",Projetos!$K168*_xlfn.XLOOKUP(AU$2,Técnicos!$A$2:$A$100,IF(Projetos!BA168=1,Técnicos!$F$2:$F$100,IF(Projetos!BA168=2,Técnicos!$H$2:$H$100,Técnicos!$J$2:$J$100)),,0,1))</f>
        <v/>
      </c>
      <c r="AV169" s="15" t="str" cm="1">
        <f t="array" ref="AV169">IF(OR($B169="",AV$2=""),"",Projetos!$K168*_xlfn.XLOOKUP(AV$2,Técnicos!$A$2:$A$100,IF(Projetos!BB168=1,Técnicos!$F$2:$F$100,IF(Projetos!BB168=2,Técnicos!$H$2:$H$100,Técnicos!$J$2:$J$100)),,0,1))</f>
        <v/>
      </c>
      <c r="AW169" s="15" t="str" cm="1">
        <f t="array" ref="AW169">IF(OR($B169="",AW$2=""),"",Projetos!$K168*_xlfn.XLOOKUP(AW$2,Técnicos!$A$2:$A$100,IF(Projetos!BC168=1,Técnicos!$F$2:$F$100,IF(Projetos!BC168=2,Técnicos!$H$2:$H$100,Técnicos!$J$2:$J$100)),,0,1))</f>
        <v/>
      </c>
      <c r="AX169" s="15" t="str" cm="1">
        <f t="array" ref="AX169">IF(OR($B169="",AX$2=""),"",Projetos!$K168*_xlfn.XLOOKUP(AX$2,Técnicos!$A$2:$A$100,IF(Projetos!BD168=1,Técnicos!$F$2:$F$100,IF(Projetos!BD168=2,Técnicos!$H$2:$H$100,Técnicos!$J$2:$J$100)),,0,1))</f>
        <v/>
      </c>
      <c r="AY169" s="15" t="str" cm="1">
        <f t="array" ref="AY169">IF(OR($B169="",AY$2=""),"",Projetos!$K168*_xlfn.XLOOKUP(AY$2,Técnicos!$A$2:$A$100,IF(Projetos!BE168=1,Técnicos!$F$2:$F$100,IF(Projetos!BE168=2,Técnicos!$H$2:$H$100,Técnicos!$J$2:$J$100)),,0,1))</f>
        <v/>
      </c>
      <c r="AZ169" s="15" t="str" cm="1">
        <f t="array" ref="AZ169">IF(OR($B169="",AZ$2=""),"",Projetos!$K168*_xlfn.XLOOKUP(AZ$2,Técnicos!$A$2:$A$100,IF(Projetos!BF168=1,Técnicos!$F$2:$F$100,IF(Projetos!BF168=2,Técnicos!$H$2:$H$100,Técnicos!$J$2:$J$100)),,0,1))</f>
        <v/>
      </c>
      <c r="BA169" s="15" t="str" cm="1">
        <f t="array" ref="BA169">IF(OR($B169="",BA$2=""),"",Projetos!$K168*_xlfn.XLOOKUP(BA$2,Técnicos!$A$2:$A$100,IF(Projetos!BG168=1,Técnicos!$F$2:$F$100,IF(Projetos!BG168=2,Técnicos!$H$2:$H$100,Técnicos!$J$2:$J$100)),,0,1))</f>
        <v/>
      </c>
      <c r="BB169" s="15" t="str" cm="1">
        <f t="array" ref="BB169">IF(OR($B169="",BB$2=""),"",Projetos!$K168*_xlfn.XLOOKUP(BB$2,Técnicos!$A$2:$A$100,IF(Projetos!BH168=1,Técnicos!$F$2:$F$100,IF(Projetos!BH168=2,Técnicos!$H$2:$H$100,Técnicos!$J$2:$J$100)),,0,1))</f>
        <v/>
      </c>
      <c r="BC169" s="15" t="str" cm="1">
        <f t="array" ref="BC169">IF(OR($B169="",BC$2=""),"",Projetos!$K168*_xlfn.XLOOKUP(BC$2,Técnicos!$A$2:$A$100,IF(Projetos!BI168=1,Técnicos!$F$2:$F$100,IF(Projetos!BI168=2,Técnicos!$H$2:$H$100,Técnicos!$J$2:$J$100)),,0,1))</f>
        <v/>
      </c>
      <c r="BD169" s="15" t="str" cm="1">
        <f t="array" ref="BD169">IF(OR($B169="",BD$2=""),"",Projetos!$K168*_xlfn.XLOOKUP(BD$2,Técnicos!$A$2:$A$100,IF(Projetos!BJ168=1,Técnicos!$F$2:$F$100,IF(Projetos!BJ168=2,Técnicos!$H$2:$H$100,Técnicos!$J$2:$J$100)),,0,1))</f>
        <v/>
      </c>
      <c r="BE169" s="15" t="str" cm="1">
        <f t="array" ref="BE169">IF(OR($B169="",BE$2=""),"",Projetos!$K168*_xlfn.XLOOKUP(BE$2,Técnicos!$A$2:$A$100,IF(Projetos!BK168=1,Técnicos!$F$2:$F$100,IF(Projetos!BK168=2,Técnicos!$H$2:$H$100,Técnicos!$J$2:$J$100)),,0,1))</f>
        <v/>
      </c>
      <c r="BF169" s="15" t="str" cm="1">
        <f t="array" ref="BF169">IF(OR($B169="",BF$2=""),"",Projetos!$K168*_xlfn.XLOOKUP(BF$2,Técnicos!$A$2:$A$100,IF(Projetos!BL168=1,Técnicos!$F$2:$F$100,IF(Projetos!BL168=2,Técnicos!$H$2:$H$100,Técnicos!$J$2:$J$100)),,0,1))</f>
        <v/>
      </c>
      <c r="BG169" s="15" t="str" cm="1">
        <f t="array" ref="BG169">IF(OR($B169="",BG$2=""),"",Projetos!$K168*_xlfn.XLOOKUP(BG$2,Técnicos!$A$2:$A$100,IF(Projetos!BM168=1,Técnicos!$F$2:$F$100,IF(Projetos!BM168=2,Técnicos!$H$2:$H$100,Técnicos!$J$2:$J$100)),,0,1))</f>
        <v/>
      </c>
      <c r="BH169" s="15" t="str" cm="1">
        <f t="array" ref="BH169">IF(OR($B169="",BH$2=""),"",Projetos!$K168*_xlfn.XLOOKUP(BH$2,Técnicos!$A$2:$A$100,IF(Projetos!BN168=1,Técnicos!$F$2:$F$100,IF(Projetos!BN168=2,Técnicos!$H$2:$H$100,Técnicos!$J$2:$J$100)),,0,1))</f>
        <v/>
      </c>
      <c r="BI169" s="15" t="str" cm="1">
        <f t="array" ref="BI169">IF(OR($B169="",BI$2=""),"",Projetos!$K168*_xlfn.XLOOKUP(BI$2,Técnicos!$A$2:$A$100,IF(Projetos!BO168=1,Técnicos!$F$2:$F$100,IF(Projetos!BO168=2,Técnicos!$H$2:$H$100,Técnicos!$J$2:$J$100)),,0,1))</f>
        <v/>
      </c>
      <c r="BJ169" s="15" t="str" cm="1">
        <f t="array" ref="BJ169">IF(OR($B169="",BJ$2=""),"",Projetos!$K168*_xlfn.XLOOKUP(BJ$2,Técnicos!$A$2:$A$100,IF(Projetos!BP168=1,Técnicos!$F$2:$F$100,IF(Projetos!BP168=2,Técnicos!$H$2:$H$100,Técnicos!$J$2:$J$100)),,0,1))</f>
        <v/>
      </c>
      <c r="BK169" s="15" t="str" cm="1">
        <f t="array" ref="BK169">IF(OR($B169="",BK$2=""),"",Projetos!$K168*_xlfn.XLOOKUP(BK$2,Técnicos!$A$2:$A$100,IF(Projetos!BQ168=1,Técnicos!$F$2:$F$100,IF(Projetos!BQ168=2,Técnicos!$H$2:$H$100,Técnicos!$J$2:$J$100)),,0,1))</f>
        <v/>
      </c>
      <c r="BL169" s="15" t="str" cm="1">
        <f t="array" ref="BL169">IF(OR($B169="",BL$2=""),"",Projetos!$K168*_xlfn.XLOOKUP(BL$2,Técnicos!$A$2:$A$100,IF(Projetos!BR168=1,Técnicos!$F$2:$F$100,IF(Projetos!BR168=2,Técnicos!$H$2:$H$100,Técnicos!$J$2:$J$100)),,0,1))</f>
        <v/>
      </c>
      <c r="BM169" s="15" t="str" cm="1">
        <f t="array" ref="BM169">IF(OR($B169="",BM$2=""),"",Projetos!$K168*_xlfn.XLOOKUP(BM$2,Técnicos!$A$2:$A$100,IF(Projetos!BS168=1,Técnicos!$F$2:$F$100,IF(Projetos!BS168=2,Técnicos!$H$2:$H$100,Técnicos!$J$2:$J$100)),,0,1))</f>
        <v/>
      </c>
      <c r="BN169" s="15" t="str" cm="1">
        <f t="array" ref="BN169">IF(OR($B169="",BN$2=""),"",Projetos!$K168*_xlfn.XLOOKUP(BN$2,Técnicos!$A$2:$A$100,IF(Projetos!BT168=1,Técnicos!$F$2:$F$100,IF(Projetos!BT168=2,Técnicos!$H$2:$H$100,Técnicos!$J$2:$J$100)),,0,1))</f>
        <v/>
      </c>
      <c r="BO169" s="15" t="str" cm="1">
        <f t="array" ref="BO169">IF(OR($B169="",BO$2=""),"",Projetos!$K168*_xlfn.XLOOKUP(BO$2,Técnicos!$A$2:$A$100,IF(Projetos!BU168=1,Técnicos!$F$2:$F$100,IF(Projetos!BU168=2,Técnicos!$H$2:$H$100,Técnicos!$J$2:$J$100)),,0,1))</f>
        <v/>
      </c>
      <c r="BP169" s="15" t="str" cm="1">
        <f t="array" ref="BP169">IF(OR($B169="",BP$2=""),"",Projetos!$K168*_xlfn.XLOOKUP(BP$2,Técnicos!$A$2:$A$100,IF(Projetos!BV168=1,Técnicos!$F$2:$F$100,IF(Projetos!BV168=2,Técnicos!$H$2:$H$100,Técnicos!$J$2:$J$100)),,0,1))</f>
        <v/>
      </c>
      <c r="BQ169" s="15" t="str" cm="1">
        <f t="array" ref="BQ169">IF(OR($B169="",BQ$2=""),"",Projetos!$K168*_xlfn.XLOOKUP(BQ$2,Técnicos!$A$2:$A$100,IF(Projetos!BW168=1,Técnicos!$F$2:$F$100,IF(Projetos!BW168=2,Técnicos!$H$2:$H$100,Técnicos!$J$2:$J$100)),,0,1))</f>
        <v/>
      </c>
    </row>
    <row r="170" spans="3:69" x14ac:dyDescent="0.25">
      <c r="C170" s="15" t="str" cm="1">
        <f t="array" ref="C170">IF(OR($B170="",C$2=""),"",Projetos!$K169*_xlfn.XLOOKUP(C$2,Técnicos!$A$2:$A$100,IF(Projetos!I169=1,Técnicos!$F$2:$F$100,IF(Projetos!I169=2,Técnicos!$H$2:$H$100,Técnicos!$J$2:$J$100)),,0,1))</f>
        <v/>
      </c>
      <c r="D170" s="15" t="str" cm="1">
        <f t="array" ref="D170">IF(OR($B170="",D$2=""),"",Projetos!$K169*_xlfn.XLOOKUP(D$2,Técnicos!$A$2:$A$100,IF(Projetos!J169=1,Técnicos!$F$2:$F$100,IF(Projetos!J169=2,Técnicos!$H$2:$H$100,Técnicos!$J$2:$J$100)),,0,1))</f>
        <v/>
      </c>
      <c r="E170" s="15" t="str" cm="1">
        <f t="array" ref="E170">IF(OR($B170="",E$2=""),"",Projetos!$K169*_xlfn.XLOOKUP(E$2,Técnicos!$A$2:$A$100,IF(Projetos!K169=1,Técnicos!$F$2:$F$100,IF(Projetos!K169=2,Técnicos!$H$2:$H$100,Técnicos!$J$2:$J$100)),,0,1))</f>
        <v/>
      </c>
      <c r="F170" s="15" t="str" cm="1">
        <f t="array" ref="F170">IF(OR($B170="",F$2=""),"",Projetos!$K169*_xlfn.XLOOKUP(F$2,Técnicos!$A$2:$A$100,IF(Projetos!L169=1,Técnicos!$F$2:$F$100,IF(Projetos!L169=2,Técnicos!$H$2:$H$100,Técnicos!$J$2:$J$100)),,0,1))</f>
        <v/>
      </c>
      <c r="G170" s="15" t="str" cm="1">
        <f t="array" ref="G170">IF(OR($B170="",G$2=""),"",Projetos!$K169*_xlfn.XLOOKUP(G$2,Técnicos!$A$2:$A$100,IF(Projetos!M169=1,Técnicos!$F$2:$F$100,IF(Projetos!M169=2,Técnicos!$H$2:$H$100,Técnicos!$J$2:$J$100)),,0,1))</f>
        <v/>
      </c>
      <c r="H170" s="15" t="str" cm="1">
        <f t="array" ref="H170">IF(OR($B170="",H$2=""),"",Projetos!$K169*_xlfn.XLOOKUP(H$2,Técnicos!$A$2:$A$100,IF(Projetos!N169=1,Técnicos!$F$2:$F$100,IF(Projetos!N169=2,Técnicos!$H$2:$H$100,Técnicos!$J$2:$J$100)),,0,1))</f>
        <v/>
      </c>
      <c r="I170" s="15" t="str" cm="1">
        <f t="array" ref="I170">IF(OR($B170="",I$2=""),"",Projetos!$K169*_xlfn.XLOOKUP(I$2,Técnicos!$A$2:$A$100,IF(Projetos!O169=1,Técnicos!$F$2:$F$100,IF(Projetos!O169=2,Técnicos!$H$2:$H$100,Técnicos!$J$2:$J$100)),,0,1))</f>
        <v/>
      </c>
      <c r="J170" s="15" t="str" cm="1">
        <f t="array" ref="J170">IF(OR($B170="",J$2=""),"",Projetos!$K169*_xlfn.XLOOKUP(J$2,Técnicos!$A$2:$A$100,IF(Projetos!P169=1,Técnicos!$F$2:$F$100,IF(Projetos!P169=2,Técnicos!$H$2:$H$100,Técnicos!$J$2:$J$100)),,0,1))</f>
        <v/>
      </c>
      <c r="K170" s="15" t="str" cm="1">
        <f t="array" ref="K170">IF(OR($B170="",K$2=""),"",Projetos!$K169*_xlfn.XLOOKUP(K$2,Técnicos!$A$2:$A$100,IF(Projetos!Q169=1,Técnicos!$F$2:$F$100,IF(Projetos!Q169=2,Técnicos!$H$2:$H$100,Técnicos!$J$2:$J$100)),,0,1))</f>
        <v/>
      </c>
      <c r="L170" s="15" t="str" cm="1">
        <f t="array" ref="L170">IF(OR($B170="",L$2=""),"",Projetos!$K169*_xlfn.XLOOKUP(L$2,Técnicos!$A$2:$A$100,IF(Projetos!R169=1,Técnicos!$F$2:$F$100,IF(Projetos!R169=2,Técnicos!$H$2:$H$100,Técnicos!$J$2:$J$100)),,0,1))</f>
        <v/>
      </c>
      <c r="M170" s="15" t="str" cm="1">
        <f t="array" ref="M170">IF(OR($B170="",M$2=""),"",Projetos!$K169*_xlfn.XLOOKUP(M$2,Técnicos!$A$2:$A$100,IF(Projetos!S169=1,Técnicos!$F$2:$F$100,IF(Projetos!S169=2,Técnicos!$H$2:$H$100,Técnicos!$J$2:$J$100)),,0,1))</f>
        <v/>
      </c>
      <c r="N170" s="15" t="str" cm="1">
        <f t="array" ref="N170">IF(OR($B170="",N$2=""),"",Projetos!$K169*_xlfn.XLOOKUP(N$2,Técnicos!$A$2:$A$100,IF(Projetos!T169=1,Técnicos!$F$2:$F$100,IF(Projetos!T169=2,Técnicos!$H$2:$H$100,Técnicos!$J$2:$J$100)),,0,1))</f>
        <v/>
      </c>
      <c r="O170" s="15" t="str" cm="1">
        <f t="array" ref="O170">IF(OR($B170="",O$2=""),"",Projetos!$K169*_xlfn.XLOOKUP(O$2,Técnicos!$A$2:$A$100,IF(Projetos!U169=1,Técnicos!$F$2:$F$100,IF(Projetos!U169=2,Técnicos!$H$2:$H$100,Técnicos!$J$2:$J$100)),,0,1))</f>
        <v/>
      </c>
      <c r="P170" s="15" t="str" cm="1">
        <f t="array" ref="P170">IF(OR($B170="",P$2=""),"",Projetos!$K169*_xlfn.XLOOKUP(P$2,Técnicos!$A$2:$A$100,IF(Projetos!V169=1,Técnicos!$F$2:$F$100,IF(Projetos!V169=2,Técnicos!$H$2:$H$100,Técnicos!$J$2:$J$100)),,0,1))</f>
        <v/>
      </c>
      <c r="Q170" s="15" t="str" cm="1">
        <f t="array" ref="Q170">IF(OR($B170="",Q$2=""),"",Projetos!$K169*_xlfn.XLOOKUP(Q$2,Técnicos!$A$2:$A$100,IF(Projetos!W169=1,Técnicos!$F$2:$F$100,IF(Projetos!W169=2,Técnicos!$H$2:$H$100,Técnicos!$J$2:$J$100)),,0,1))</f>
        <v/>
      </c>
      <c r="R170" s="15" t="str" cm="1">
        <f t="array" ref="R170">IF(OR($B170="",R$2=""),"",Projetos!$K169*_xlfn.XLOOKUP(R$2,Técnicos!$A$2:$A$100,IF(Projetos!X169=1,Técnicos!$F$2:$F$100,IF(Projetos!X169=2,Técnicos!$H$2:$H$100,Técnicos!$J$2:$J$100)),,0,1))</f>
        <v/>
      </c>
      <c r="S170" s="15" t="str" cm="1">
        <f t="array" ref="S170">IF(OR($B170="",S$2=""),"",Projetos!$K169*_xlfn.XLOOKUP(S$2,Técnicos!$A$2:$A$100,IF(Projetos!Y169=1,Técnicos!$F$2:$F$100,IF(Projetos!Y169=2,Técnicos!$H$2:$H$100,Técnicos!$J$2:$J$100)),,0,1))</f>
        <v/>
      </c>
      <c r="T170" s="15" t="str" cm="1">
        <f t="array" ref="T170">IF(OR($B170="",T$2=""),"",Projetos!$K169*_xlfn.XLOOKUP(T$2,Técnicos!$A$2:$A$100,IF(Projetos!Z169=1,Técnicos!$F$2:$F$100,IF(Projetos!Z169=2,Técnicos!$H$2:$H$100,Técnicos!$J$2:$J$100)),,0,1))</f>
        <v/>
      </c>
      <c r="U170" s="15" t="str" cm="1">
        <f t="array" ref="U170">IF(OR($B170="",U$2=""),"",Projetos!$K169*_xlfn.XLOOKUP(U$2,Técnicos!$A$2:$A$100,IF(Projetos!AA169=1,Técnicos!$F$2:$F$100,IF(Projetos!AA169=2,Técnicos!$H$2:$H$100,Técnicos!$J$2:$J$100)),,0,1))</f>
        <v/>
      </c>
      <c r="V170" s="15" t="str" cm="1">
        <f t="array" ref="V170">IF(OR($B170="",V$2=""),"",Projetos!$K169*_xlfn.XLOOKUP(V$2,Técnicos!$A$2:$A$100,IF(Projetos!AB169=1,Técnicos!$F$2:$F$100,IF(Projetos!AB169=2,Técnicos!$H$2:$H$100,Técnicos!$J$2:$J$100)),,0,1))</f>
        <v/>
      </c>
      <c r="W170" s="15" t="str" cm="1">
        <f t="array" ref="W170">IF(OR($B170="",W$2=""),"",Projetos!$K169*_xlfn.XLOOKUP(W$2,Técnicos!$A$2:$A$100,IF(Projetos!AC169=1,Técnicos!$F$2:$F$100,IF(Projetos!AC169=2,Técnicos!$H$2:$H$100,Técnicos!$J$2:$J$100)),,0,1))</f>
        <v/>
      </c>
      <c r="X170" s="15" t="str" cm="1">
        <f t="array" ref="X170">IF(OR($B170="",X$2=""),"",Projetos!$K169*_xlfn.XLOOKUP(X$2,Técnicos!$A$2:$A$100,IF(Projetos!AD169=1,Técnicos!$F$2:$F$100,IF(Projetos!AD169=2,Técnicos!$H$2:$H$100,Técnicos!$J$2:$J$100)),,0,1))</f>
        <v/>
      </c>
      <c r="Y170" s="15" t="str" cm="1">
        <f t="array" ref="Y170">IF(OR($B170="",Y$2=""),"",Projetos!$K169*_xlfn.XLOOKUP(Y$2,Técnicos!$A$2:$A$100,IF(Projetos!AE169=1,Técnicos!$F$2:$F$100,IF(Projetos!AE169=2,Técnicos!$H$2:$H$100,Técnicos!$J$2:$J$100)),,0,1))</f>
        <v/>
      </c>
      <c r="Z170" s="15" t="str" cm="1">
        <f t="array" ref="Z170">IF(OR($B170="",Z$2=""),"",Projetos!$K169*_xlfn.XLOOKUP(Z$2,Técnicos!$A$2:$A$100,IF(Projetos!AF169=1,Técnicos!$F$2:$F$100,IF(Projetos!AF169=2,Técnicos!$H$2:$H$100,Técnicos!$J$2:$J$100)),,0,1))</f>
        <v/>
      </c>
      <c r="AA170" s="15" t="str" cm="1">
        <f t="array" ref="AA170">IF(OR($B170="",AA$2=""),"",Projetos!$K169*_xlfn.XLOOKUP(AA$2,Técnicos!$A$2:$A$100,IF(Projetos!AG169=1,Técnicos!$F$2:$F$100,IF(Projetos!AG169=2,Técnicos!$H$2:$H$100,Técnicos!$J$2:$J$100)),,0,1))</f>
        <v/>
      </c>
      <c r="AB170" s="15" t="str" cm="1">
        <f t="array" ref="AB170">IF(OR($B170="",AB$2=""),"",Projetos!$K169*_xlfn.XLOOKUP(AB$2,Técnicos!$A$2:$A$100,IF(Projetos!AH169=1,Técnicos!$F$2:$F$100,IF(Projetos!AH169=2,Técnicos!$H$2:$H$100,Técnicos!$J$2:$J$100)),,0,1))</f>
        <v/>
      </c>
      <c r="AC170" s="15" t="str" cm="1">
        <f t="array" ref="AC170">IF(OR($B170="",AC$2=""),"",Projetos!$K169*_xlfn.XLOOKUP(AC$2,Técnicos!$A$2:$A$100,IF(Projetos!AI169=1,Técnicos!$F$2:$F$100,IF(Projetos!AI169=2,Técnicos!$H$2:$H$100,Técnicos!$J$2:$J$100)),,0,1))</f>
        <v/>
      </c>
      <c r="AD170" s="15" t="str" cm="1">
        <f t="array" ref="AD170">IF(OR($B170="",AD$2=""),"",Projetos!$K169*_xlfn.XLOOKUP(AD$2,Técnicos!$A$2:$A$100,IF(Projetos!AJ169=1,Técnicos!$F$2:$F$100,IF(Projetos!AJ169=2,Técnicos!$H$2:$H$100,Técnicos!$J$2:$J$100)),,0,1))</f>
        <v/>
      </c>
      <c r="AE170" s="15" t="str" cm="1">
        <f t="array" ref="AE170">IF(OR($B170="",AE$2=""),"",Projetos!$K169*_xlfn.XLOOKUP(AE$2,Técnicos!$A$2:$A$100,IF(Projetos!AK169=1,Técnicos!$F$2:$F$100,IF(Projetos!AK169=2,Técnicos!$H$2:$H$100,Técnicos!$J$2:$J$100)),,0,1))</f>
        <v/>
      </c>
      <c r="AF170" s="15" t="str" cm="1">
        <f t="array" ref="AF170">IF(OR($B170="",AF$2=""),"",Projetos!$K169*_xlfn.XLOOKUP(AF$2,Técnicos!$A$2:$A$100,IF(Projetos!AL169=1,Técnicos!$F$2:$F$100,IF(Projetos!AL169=2,Técnicos!$H$2:$H$100,Técnicos!$J$2:$J$100)),,0,1))</f>
        <v/>
      </c>
      <c r="AG170" s="15" t="str" cm="1">
        <f t="array" ref="AG170">IF(OR($B170="",AG$2=""),"",Projetos!$K169*_xlfn.XLOOKUP(AG$2,Técnicos!$A$2:$A$100,IF(Projetos!AM169=1,Técnicos!$F$2:$F$100,IF(Projetos!AM169=2,Técnicos!$H$2:$H$100,Técnicos!$J$2:$J$100)),,0,1))</f>
        <v/>
      </c>
      <c r="AH170" s="15" t="str" cm="1">
        <f t="array" ref="AH170">IF(OR($B170="",AH$2=""),"",Projetos!$K169*_xlfn.XLOOKUP(AH$2,Técnicos!$A$2:$A$100,IF(Projetos!AN169=1,Técnicos!$F$2:$F$100,IF(Projetos!AN169=2,Técnicos!$H$2:$H$100,Técnicos!$J$2:$J$100)),,0,1))</f>
        <v/>
      </c>
      <c r="AI170" s="15" t="str" cm="1">
        <f t="array" ref="AI170">IF(OR($B170="",AI$2=""),"",Projetos!$K169*_xlfn.XLOOKUP(AI$2,Técnicos!$A$2:$A$100,IF(Projetos!AO169=1,Técnicos!$F$2:$F$100,IF(Projetos!AO169=2,Técnicos!$H$2:$H$100,Técnicos!$J$2:$J$100)),,0,1))</f>
        <v/>
      </c>
      <c r="AJ170" s="15" t="str" cm="1">
        <f t="array" ref="AJ170">IF(OR($B170="",AJ$2=""),"",Projetos!$K169*_xlfn.XLOOKUP(AJ$2,Técnicos!$A$2:$A$100,IF(Projetos!AP169=1,Técnicos!$F$2:$F$100,IF(Projetos!AP169=2,Técnicos!$H$2:$H$100,Técnicos!$J$2:$J$100)),,0,1))</f>
        <v/>
      </c>
      <c r="AK170" s="15" t="str" cm="1">
        <f t="array" ref="AK170">IF(OR($B170="",AK$2=""),"",Projetos!$K169*_xlfn.XLOOKUP(AK$2,Técnicos!$A$2:$A$100,IF(Projetos!AQ169=1,Técnicos!$F$2:$F$100,IF(Projetos!AQ169=2,Técnicos!$H$2:$H$100,Técnicos!$J$2:$J$100)),,0,1))</f>
        <v/>
      </c>
      <c r="AL170" s="15" t="str" cm="1">
        <f t="array" ref="AL170">IF(OR($B170="",AL$2=""),"",Projetos!$K169*_xlfn.XLOOKUP(AL$2,Técnicos!$A$2:$A$100,IF(Projetos!AR169=1,Técnicos!$F$2:$F$100,IF(Projetos!AR169=2,Técnicos!$H$2:$H$100,Técnicos!$J$2:$J$100)),,0,1))</f>
        <v/>
      </c>
      <c r="AM170" s="15" t="str" cm="1">
        <f t="array" ref="AM170">IF(OR($B170="",AM$2=""),"",Projetos!$K169*_xlfn.XLOOKUP(AM$2,Técnicos!$A$2:$A$100,IF(Projetos!AS169=1,Técnicos!$F$2:$F$100,IF(Projetos!AS169=2,Técnicos!$H$2:$H$100,Técnicos!$J$2:$J$100)),,0,1))</f>
        <v/>
      </c>
      <c r="AN170" s="15" t="str" cm="1">
        <f t="array" ref="AN170">IF(OR($B170="",AN$2=""),"",Projetos!$K169*_xlfn.XLOOKUP(AN$2,Técnicos!$A$2:$A$100,IF(Projetos!AT169=1,Técnicos!$F$2:$F$100,IF(Projetos!AT169=2,Técnicos!$H$2:$H$100,Técnicos!$J$2:$J$100)),,0,1))</f>
        <v/>
      </c>
      <c r="AO170" s="15" t="str" cm="1">
        <f t="array" ref="AO170">IF(OR($B170="",AO$2=""),"",Projetos!$K169*_xlfn.XLOOKUP(AO$2,Técnicos!$A$2:$A$100,IF(Projetos!AU169=1,Técnicos!$F$2:$F$100,IF(Projetos!AU169=2,Técnicos!$H$2:$H$100,Técnicos!$J$2:$J$100)),,0,1))</f>
        <v/>
      </c>
      <c r="AP170" s="15" t="str" cm="1">
        <f t="array" ref="AP170">IF(OR($B170="",AP$2=""),"",Projetos!$K169*_xlfn.XLOOKUP(AP$2,Técnicos!$A$2:$A$100,IF(Projetos!AV169=1,Técnicos!$F$2:$F$100,IF(Projetos!AV169=2,Técnicos!$H$2:$H$100,Técnicos!$J$2:$J$100)),,0,1))</f>
        <v/>
      </c>
      <c r="AQ170" s="15" t="str" cm="1">
        <f t="array" ref="AQ170">IF(OR($B170="",AQ$2=""),"",Projetos!$K169*_xlfn.XLOOKUP(AQ$2,Técnicos!$A$2:$A$100,IF(Projetos!AW169=1,Técnicos!$F$2:$F$100,IF(Projetos!AW169=2,Técnicos!$H$2:$H$100,Técnicos!$J$2:$J$100)),,0,1))</f>
        <v/>
      </c>
      <c r="AR170" s="15" t="str" cm="1">
        <f t="array" ref="AR170">IF(OR($B170="",AR$2=""),"",Projetos!$K169*_xlfn.XLOOKUP(AR$2,Técnicos!$A$2:$A$100,IF(Projetos!AX169=1,Técnicos!$F$2:$F$100,IF(Projetos!AX169=2,Técnicos!$H$2:$H$100,Técnicos!$J$2:$J$100)),,0,1))</f>
        <v/>
      </c>
      <c r="AS170" s="15" t="str" cm="1">
        <f t="array" ref="AS170">IF(OR($B170="",AS$2=""),"",Projetos!$K169*_xlfn.XLOOKUP(AS$2,Técnicos!$A$2:$A$100,IF(Projetos!AY169=1,Técnicos!$F$2:$F$100,IF(Projetos!AY169=2,Técnicos!$H$2:$H$100,Técnicos!$J$2:$J$100)),,0,1))</f>
        <v/>
      </c>
      <c r="AT170" s="15" t="str" cm="1">
        <f t="array" ref="AT170">IF(OR($B170="",AT$2=""),"",Projetos!$K169*_xlfn.XLOOKUP(AT$2,Técnicos!$A$2:$A$100,IF(Projetos!AZ169=1,Técnicos!$F$2:$F$100,IF(Projetos!AZ169=2,Técnicos!$H$2:$H$100,Técnicos!$J$2:$J$100)),,0,1))</f>
        <v/>
      </c>
      <c r="AU170" s="15" t="str" cm="1">
        <f t="array" ref="AU170">IF(OR($B170="",AU$2=""),"",Projetos!$K169*_xlfn.XLOOKUP(AU$2,Técnicos!$A$2:$A$100,IF(Projetos!BA169=1,Técnicos!$F$2:$F$100,IF(Projetos!BA169=2,Técnicos!$H$2:$H$100,Técnicos!$J$2:$J$100)),,0,1))</f>
        <v/>
      </c>
      <c r="AV170" s="15" t="str" cm="1">
        <f t="array" ref="AV170">IF(OR($B170="",AV$2=""),"",Projetos!$K169*_xlfn.XLOOKUP(AV$2,Técnicos!$A$2:$A$100,IF(Projetos!BB169=1,Técnicos!$F$2:$F$100,IF(Projetos!BB169=2,Técnicos!$H$2:$H$100,Técnicos!$J$2:$J$100)),,0,1))</f>
        <v/>
      </c>
      <c r="AW170" s="15" t="str" cm="1">
        <f t="array" ref="AW170">IF(OR($B170="",AW$2=""),"",Projetos!$K169*_xlfn.XLOOKUP(AW$2,Técnicos!$A$2:$A$100,IF(Projetos!BC169=1,Técnicos!$F$2:$F$100,IF(Projetos!BC169=2,Técnicos!$H$2:$H$100,Técnicos!$J$2:$J$100)),,0,1))</f>
        <v/>
      </c>
      <c r="AX170" s="15" t="str" cm="1">
        <f t="array" ref="AX170">IF(OR($B170="",AX$2=""),"",Projetos!$K169*_xlfn.XLOOKUP(AX$2,Técnicos!$A$2:$A$100,IF(Projetos!BD169=1,Técnicos!$F$2:$F$100,IF(Projetos!BD169=2,Técnicos!$H$2:$H$100,Técnicos!$J$2:$J$100)),,0,1))</f>
        <v/>
      </c>
      <c r="AY170" s="15" t="str" cm="1">
        <f t="array" ref="AY170">IF(OR($B170="",AY$2=""),"",Projetos!$K169*_xlfn.XLOOKUP(AY$2,Técnicos!$A$2:$A$100,IF(Projetos!BE169=1,Técnicos!$F$2:$F$100,IF(Projetos!BE169=2,Técnicos!$H$2:$H$100,Técnicos!$J$2:$J$100)),,0,1))</f>
        <v/>
      </c>
      <c r="AZ170" s="15" t="str" cm="1">
        <f t="array" ref="AZ170">IF(OR($B170="",AZ$2=""),"",Projetos!$K169*_xlfn.XLOOKUP(AZ$2,Técnicos!$A$2:$A$100,IF(Projetos!BF169=1,Técnicos!$F$2:$F$100,IF(Projetos!BF169=2,Técnicos!$H$2:$H$100,Técnicos!$J$2:$J$100)),,0,1))</f>
        <v/>
      </c>
      <c r="BA170" s="15" t="str" cm="1">
        <f t="array" ref="BA170">IF(OR($B170="",BA$2=""),"",Projetos!$K169*_xlfn.XLOOKUP(BA$2,Técnicos!$A$2:$A$100,IF(Projetos!BG169=1,Técnicos!$F$2:$F$100,IF(Projetos!BG169=2,Técnicos!$H$2:$H$100,Técnicos!$J$2:$J$100)),,0,1))</f>
        <v/>
      </c>
      <c r="BB170" s="15" t="str" cm="1">
        <f t="array" ref="BB170">IF(OR($B170="",BB$2=""),"",Projetos!$K169*_xlfn.XLOOKUP(BB$2,Técnicos!$A$2:$A$100,IF(Projetos!BH169=1,Técnicos!$F$2:$F$100,IF(Projetos!BH169=2,Técnicos!$H$2:$H$100,Técnicos!$J$2:$J$100)),,0,1))</f>
        <v/>
      </c>
      <c r="BC170" s="15" t="str" cm="1">
        <f t="array" ref="BC170">IF(OR($B170="",BC$2=""),"",Projetos!$K169*_xlfn.XLOOKUP(BC$2,Técnicos!$A$2:$A$100,IF(Projetos!BI169=1,Técnicos!$F$2:$F$100,IF(Projetos!BI169=2,Técnicos!$H$2:$H$100,Técnicos!$J$2:$J$100)),,0,1))</f>
        <v/>
      </c>
      <c r="BD170" s="15" t="str" cm="1">
        <f t="array" ref="BD170">IF(OR($B170="",BD$2=""),"",Projetos!$K169*_xlfn.XLOOKUP(BD$2,Técnicos!$A$2:$A$100,IF(Projetos!BJ169=1,Técnicos!$F$2:$F$100,IF(Projetos!BJ169=2,Técnicos!$H$2:$H$100,Técnicos!$J$2:$J$100)),,0,1))</f>
        <v/>
      </c>
      <c r="BE170" s="15" t="str" cm="1">
        <f t="array" ref="BE170">IF(OR($B170="",BE$2=""),"",Projetos!$K169*_xlfn.XLOOKUP(BE$2,Técnicos!$A$2:$A$100,IF(Projetos!BK169=1,Técnicos!$F$2:$F$100,IF(Projetos!BK169=2,Técnicos!$H$2:$H$100,Técnicos!$J$2:$J$100)),,0,1))</f>
        <v/>
      </c>
      <c r="BF170" s="15" t="str" cm="1">
        <f t="array" ref="BF170">IF(OR($B170="",BF$2=""),"",Projetos!$K169*_xlfn.XLOOKUP(BF$2,Técnicos!$A$2:$A$100,IF(Projetos!BL169=1,Técnicos!$F$2:$F$100,IF(Projetos!BL169=2,Técnicos!$H$2:$H$100,Técnicos!$J$2:$J$100)),,0,1))</f>
        <v/>
      </c>
      <c r="BG170" s="15" t="str" cm="1">
        <f t="array" ref="BG170">IF(OR($B170="",BG$2=""),"",Projetos!$K169*_xlfn.XLOOKUP(BG$2,Técnicos!$A$2:$A$100,IF(Projetos!BM169=1,Técnicos!$F$2:$F$100,IF(Projetos!BM169=2,Técnicos!$H$2:$H$100,Técnicos!$J$2:$J$100)),,0,1))</f>
        <v/>
      </c>
      <c r="BH170" s="15" t="str" cm="1">
        <f t="array" ref="BH170">IF(OR($B170="",BH$2=""),"",Projetos!$K169*_xlfn.XLOOKUP(BH$2,Técnicos!$A$2:$A$100,IF(Projetos!BN169=1,Técnicos!$F$2:$F$100,IF(Projetos!BN169=2,Técnicos!$H$2:$H$100,Técnicos!$J$2:$J$100)),,0,1))</f>
        <v/>
      </c>
      <c r="BI170" s="15" t="str" cm="1">
        <f t="array" ref="BI170">IF(OR($B170="",BI$2=""),"",Projetos!$K169*_xlfn.XLOOKUP(BI$2,Técnicos!$A$2:$A$100,IF(Projetos!BO169=1,Técnicos!$F$2:$F$100,IF(Projetos!BO169=2,Técnicos!$H$2:$H$100,Técnicos!$J$2:$J$100)),,0,1))</f>
        <v/>
      </c>
      <c r="BJ170" s="15" t="str" cm="1">
        <f t="array" ref="BJ170">IF(OR($B170="",BJ$2=""),"",Projetos!$K169*_xlfn.XLOOKUP(BJ$2,Técnicos!$A$2:$A$100,IF(Projetos!BP169=1,Técnicos!$F$2:$F$100,IF(Projetos!BP169=2,Técnicos!$H$2:$H$100,Técnicos!$J$2:$J$100)),,0,1))</f>
        <v/>
      </c>
      <c r="BK170" s="15" t="str" cm="1">
        <f t="array" ref="BK170">IF(OR($B170="",BK$2=""),"",Projetos!$K169*_xlfn.XLOOKUP(BK$2,Técnicos!$A$2:$A$100,IF(Projetos!BQ169=1,Técnicos!$F$2:$F$100,IF(Projetos!BQ169=2,Técnicos!$H$2:$H$100,Técnicos!$J$2:$J$100)),,0,1))</f>
        <v/>
      </c>
      <c r="BL170" s="15" t="str" cm="1">
        <f t="array" ref="BL170">IF(OR($B170="",BL$2=""),"",Projetos!$K169*_xlfn.XLOOKUP(BL$2,Técnicos!$A$2:$A$100,IF(Projetos!BR169=1,Técnicos!$F$2:$F$100,IF(Projetos!BR169=2,Técnicos!$H$2:$H$100,Técnicos!$J$2:$J$100)),,0,1))</f>
        <v/>
      </c>
      <c r="BM170" s="15" t="str" cm="1">
        <f t="array" ref="BM170">IF(OR($B170="",BM$2=""),"",Projetos!$K169*_xlfn.XLOOKUP(BM$2,Técnicos!$A$2:$A$100,IF(Projetos!BS169=1,Técnicos!$F$2:$F$100,IF(Projetos!BS169=2,Técnicos!$H$2:$H$100,Técnicos!$J$2:$J$100)),,0,1))</f>
        <v/>
      </c>
      <c r="BN170" s="15" t="str" cm="1">
        <f t="array" ref="BN170">IF(OR($B170="",BN$2=""),"",Projetos!$K169*_xlfn.XLOOKUP(BN$2,Técnicos!$A$2:$A$100,IF(Projetos!BT169=1,Técnicos!$F$2:$F$100,IF(Projetos!BT169=2,Técnicos!$H$2:$H$100,Técnicos!$J$2:$J$100)),,0,1))</f>
        <v/>
      </c>
      <c r="BO170" s="15" t="str" cm="1">
        <f t="array" ref="BO170">IF(OR($B170="",BO$2=""),"",Projetos!$K169*_xlfn.XLOOKUP(BO$2,Técnicos!$A$2:$A$100,IF(Projetos!BU169=1,Técnicos!$F$2:$F$100,IF(Projetos!BU169=2,Técnicos!$H$2:$H$100,Técnicos!$J$2:$J$100)),,0,1))</f>
        <v/>
      </c>
      <c r="BP170" s="15" t="str" cm="1">
        <f t="array" ref="BP170">IF(OR($B170="",BP$2=""),"",Projetos!$K169*_xlfn.XLOOKUP(BP$2,Técnicos!$A$2:$A$100,IF(Projetos!BV169=1,Técnicos!$F$2:$F$100,IF(Projetos!BV169=2,Técnicos!$H$2:$H$100,Técnicos!$J$2:$J$100)),,0,1))</f>
        <v/>
      </c>
      <c r="BQ170" s="15" t="str" cm="1">
        <f t="array" ref="BQ170">IF(OR($B170="",BQ$2=""),"",Projetos!$K169*_xlfn.XLOOKUP(BQ$2,Técnicos!$A$2:$A$100,IF(Projetos!BW169=1,Técnicos!$F$2:$F$100,IF(Projetos!BW169=2,Técnicos!$H$2:$H$100,Técnicos!$J$2:$J$100)),,0,1))</f>
        <v/>
      </c>
    </row>
    <row r="171" spans="3:69" x14ac:dyDescent="0.25">
      <c r="C171" s="15" t="str" cm="1">
        <f t="array" ref="C171">IF(OR($B171="",C$2=""),"",Projetos!$K170*_xlfn.XLOOKUP(C$2,Técnicos!$A$2:$A$100,IF(Projetos!I170=1,Técnicos!$F$2:$F$100,IF(Projetos!I170=2,Técnicos!$H$2:$H$100,Técnicos!$J$2:$J$100)),,0,1))</f>
        <v/>
      </c>
      <c r="D171" s="15" t="str" cm="1">
        <f t="array" ref="D171">IF(OR($B171="",D$2=""),"",Projetos!$K170*_xlfn.XLOOKUP(D$2,Técnicos!$A$2:$A$100,IF(Projetos!J170=1,Técnicos!$F$2:$F$100,IF(Projetos!J170=2,Técnicos!$H$2:$H$100,Técnicos!$J$2:$J$100)),,0,1))</f>
        <v/>
      </c>
      <c r="E171" s="15" t="str" cm="1">
        <f t="array" ref="E171">IF(OR($B171="",E$2=""),"",Projetos!$K170*_xlfn.XLOOKUP(E$2,Técnicos!$A$2:$A$100,IF(Projetos!K170=1,Técnicos!$F$2:$F$100,IF(Projetos!K170=2,Técnicos!$H$2:$H$100,Técnicos!$J$2:$J$100)),,0,1))</f>
        <v/>
      </c>
      <c r="F171" s="15" t="str" cm="1">
        <f t="array" ref="F171">IF(OR($B171="",F$2=""),"",Projetos!$K170*_xlfn.XLOOKUP(F$2,Técnicos!$A$2:$A$100,IF(Projetos!L170=1,Técnicos!$F$2:$F$100,IF(Projetos!L170=2,Técnicos!$H$2:$H$100,Técnicos!$J$2:$J$100)),,0,1))</f>
        <v/>
      </c>
      <c r="G171" s="15" t="str" cm="1">
        <f t="array" ref="G171">IF(OR($B171="",G$2=""),"",Projetos!$K170*_xlfn.XLOOKUP(G$2,Técnicos!$A$2:$A$100,IF(Projetos!M170=1,Técnicos!$F$2:$F$100,IF(Projetos!M170=2,Técnicos!$H$2:$H$100,Técnicos!$J$2:$J$100)),,0,1))</f>
        <v/>
      </c>
      <c r="H171" s="15" t="str" cm="1">
        <f t="array" ref="H171">IF(OR($B171="",H$2=""),"",Projetos!$K170*_xlfn.XLOOKUP(H$2,Técnicos!$A$2:$A$100,IF(Projetos!N170=1,Técnicos!$F$2:$F$100,IF(Projetos!N170=2,Técnicos!$H$2:$H$100,Técnicos!$J$2:$J$100)),,0,1))</f>
        <v/>
      </c>
      <c r="I171" s="15" t="str" cm="1">
        <f t="array" ref="I171">IF(OR($B171="",I$2=""),"",Projetos!$K170*_xlfn.XLOOKUP(I$2,Técnicos!$A$2:$A$100,IF(Projetos!O170=1,Técnicos!$F$2:$F$100,IF(Projetos!O170=2,Técnicos!$H$2:$H$100,Técnicos!$J$2:$J$100)),,0,1))</f>
        <v/>
      </c>
      <c r="J171" s="15" t="str" cm="1">
        <f t="array" ref="J171">IF(OR($B171="",J$2=""),"",Projetos!$K170*_xlfn.XLOOKUP(J$2,Técnicos!$A$2:$A$100,IF(Projetos!P170=1,Técnicos!$F$2:$F$100,IF(Projetos!P170=2,Técnicos!$H$2:$H$100,Técnicos!$J$2:$J$100)),,0,1))</f>
        <v/>
      </c>
      <c r="K171" s="15" t="str" cm="1">
        <f t="array" ref="K171">IF(OR($B171="",K$2=""),"",Projetos!$K170*_xlfn.XLOOKUP(K$2,Técnicos!$A$2:$A$100,IF(Projetos!Q170=1,Técnicos!$F$2:$F$100,IF(Projetos!Q170=2,Técnicos!$H$2:$H$100,Técnicos!$J$2:$J$100)),,0,1))</f>
        <v/>
      </c>
      <c r="L171" s="15" t="str" cm="1">
        <f t="array" ref="L171">IF(OR($B171="",L$2=""),"",Projetos!$K170*_xlfn.XLOOKUP(L$2,Técnicos!$A$2:$A$100,IF(Projetos!R170=1,Técnicos!$F$2:$F$100,IF(Projetos!R170=2,Técnicos!$H$2:$H$100,Técnicos!$J$2:$J$100)),,0,1))</f>
        <v/>
      </c>
      <c r="M171" s="15" t="str" cm="1">
        <f t="array" ref="M171">IF(OR($B171="",M$2=""),"",Projetos!$K170*_xlfn.XLOOKUP(M$2,Técnicos!$A$2:$A$100,IF(Projetos!S170=1,Técnicos!$F$2:$F$100,IF(Projetos!S170=2,Técnicos!$H$2:$H$100,Técnicos!$J$2:$J$100)),,0,1))</f>
        <v/>
      </c>
      <c r="N171" s="15" t="str" cm="1">
        <f t="array" ref="N171">IF(OR($B171="",N$2=""),"",Projetos!$K170*_xlfn.XLOOKUP(N$2,Técnicos!$A$2:$A$100,IF(Projetos!T170=1,Técnicos!$F$2:$F$100,IF(Projetos!T170=2,Técnicos!$H$2:$H$100,Técnicos!$J$2:$J$100)),,0,1))</f>
        <v/>
      </c>
      <c r="O171" s="15" t="str" cm="1">
        <f t="array" ref="O171">IF(OR($B171="",O$2=""),"",Projetos!$K170*_xlfn.XLOOKUP(O$2,Técnicos!$A$2:$A$100,IF(Projetos!U170=1,Técnicos!$F$2:$F$100,IF(Projetos!U170=2,Técnicos!$H$2:$H$100,Técnicos!$J$2:$J$100)),,0,1))</f>
        <v/>
      </c>
      <c r="P171" s="15" t="str" cm="1">
        <f t="array" ref="P171">IF(OR($B171="",P$2=""),"",Projetos!$K170*_xlfn.XLOOKUP(P$2,Técnicos!$A$2:$A$100,IF(Projetos!V170=1,Técnicos!$F$2:$F$100,IF(Projetos!V170=2,Técnicos!$H$2:$H$100,Técnicos!$J$2:$J$100)),,0,1))</f>
        <v/>
      </c>
      <c r="Q171" s="15" t="str" cm="1">
        <f t="array" ref="Q171">IF(OR($B171="",Q$2=""),"",Projetos!$K170*_xlfn.XLOOKUP(Q$2,Técnicos!$A$2:$A$100,IF(Projetos!W170=1,Técnicos!$F$2:$F$100,IF(Projetos!W170=2,Técnicos!$H$2:$H$100,Técnicos!$J$2:$J$100)),,0,1))</f>
        <v/>
      </c>
      <c r="R171" s="15" t="str" cm="1">
        <f t="array" ref="R171">IF(OR($B171="",R$2=""),"",Projetos!$K170*_xlfn.XLOOKUP(R$2,Técnicos!$A$2:$A$100,IF(Projetos!X170=1,Técnicos!$F$2:$F$100,IF(Projetos!X170=2,Técnicos!$H$2:$H$100,Técnicos!$J$2:$J$100)),,0,1))</f>
        <v/>
      </c>
      <c r="S171" s="15" t="str" cm="1">
        <f t="array" ref="S171">IF(OR($B171="",S$2=""),"",Projetos!$K170*_xlfn.XLOOKUP(S$2,Técnicos!$A$2:$A$100,IF(Projetos!Y170=1,Técnicos!$F$2:$F$100,IF(Projetos!Y170=2,Técnicos!$H$2:$H$100,Técnicos!$J$2:$J$100)),,0,1))</f>
        <v/>
      </c>
      <c r="T171" s="15" t="str" cm="1">
        <f t="array" ref="T171">IF(OR($B171="",T$2=""),"",Projetos!$K170*_xlfn.XLOOKUP(T$2,Técnicos!$A$2:$A$100,IF(Projetos!Z170=1,Técnicos!$F$2:$F$100,IF(Projetos!Z170=2,Técnicos!$H$2:$H$100,Técnicos!$J$2:$J$100)),,0,1))</f>
        <v/>
      </c>
      <c r="U171" s="15" t="str" cm="1">
        <f t="array" ref="U171">IF(OR($B171="",U$2=""),"",Projetos!$K170*_xlfn.XLOOKUP(U$2,Técnicos!$A$2:$A$100,IF(Projetos!AA170=1,Técnicos!$F$2:$F$100,IF(Projetos!AA170=2,Técnicos!$H$2:$H$100,Técnicos!$J$2:$J$100)),,0,1))</f>
        <v/>
      </c>
      <c r="V171" s="15" t="str" cm="1">
        <f t="array" ref="V171">IF(OR($B171="",V$2=""),"",Projetos!$K170*_xlfn.XLOOKUP(V$2,Técnicos!$A$2:$A$100,IF(Projetos!AB170=1,Técnicos!$F$2:$F$100,IF(Projetos!AB170=2,Técnicos!$H$2:$H$100,Técnicos!$J$2:$J$100)),,0,1))</f>
        <v/>
      </c>
      <c r="W171" s="15" t="str" cm="1">
        <f t="array" ref="W171">IF(OR($B171="",W$2=""),"",Projetos!$K170*_xlfn.XLOOKUP(W$2,Técnicos!$A$2:$A$100,IF(Projetos!AC170=1,Técnicos!$F$2:$F$100,IF(Projetos!AC170=2,Técnicos!$H$2:$H$100,Técnicos!$J$2:$J$100)),,0,1))</f>
        <v/>
      </c>
      <c r="X171" s="15" t="str" cm="1">
        <f t="array" ref="X171">IF(OR($B171="",X$2=""),"",Projetos!$K170*_xlfn.XLOOKUP(X$2,Técnicos!$A$2:$A$100,IF(Projetos!AD170=1,Técnicos!$F$2:$F$100,IF(Projetos!AD170=2,Técnicos!$H$2:$H$100,Técnicos!$J$2:$J$100)),,0,1))</f>
        <v/>
      </c>
      <c r="Y171" s="15" t="str" cm="1">
        <f t="array" ref="Y171">IF(OR($B171="",Y$2=""),"",Projetos!$K170*_xlfn.XLOOKUP(Y$2,Técnicos!$A$2:$A$100,IF(Projetos!AE170=1,Técnicos!$F$2:$F$100,IF(Projetos!AE170=2,Técnicos!$H$2:$H$100,Técnicos!$J$2:$J$100)),,0,1))</f>
        <v/>
      </c>
      <c r="Z171" s="15" t="str" cm="1">
        <f t="array" ref="Z171">IF(OR($B171="",Z$2=""),"",Projetos!$K170*_xlfn.XLOOKUP(Z$2,Técnicos!$A$2:$A$100,IF(Projetos!AF170=1,Técnicos!$F$2:$F$100,IF(Projetos!AF170=2,Técnicos!$H$2:$H$100,Técnicos!$J$2:$J$100)),,0,1))</f>
        <v/>
      </c>
      <c r="AA171" s="15" t="str" cm="1">
        <f t="array" ref="AA171">IF(OR($B171="",AA$2=""),"",Projetos!$K170*_xlfn.XLOOKUP(AA$2,Técnicos!$A$2:$A$100,IF(Projetos!AG170=1,Técnicos!$F$2:$F$100,IF(Projetos!AG170=2,Técnicos!$H$2:$H$100,Técnicos!$J$2:$J$100)),,0,1))</f>
        <v/>
      </c>
      <c r="AB171" s="15" t="str" cm="1">
        <f t="array" ref="AB171">IF(OR($B171="",AB$2=""),"",Projetos!$K170*_xlfn.XLOOKUP(AB$2,Técnicos!$A$2:$A$100,IF(Projetos!AH170=1,Técnicos!$F$2:$F$100,IF(Projetos!AH170=2,Técnicos!$H$2:$H$100,Técnicos!$J$2:$J$100)),,0,1))</f>
        <v/>
      </c>
      <c r="AC171" s="15" t="str" cm="1">
        <f t="array" ref="AC171">IF(OR($B171="",AC$2=""),"",Projetos!$K170*_xlfn.XLOOKUP(AC$2,Técnicos!$A$2:$A$100,IF(Projetos!AI170=1,Técnicos!$F$2:$F$100,IF(Projetos!AI170=2,Técnicos!$H$2:$H$100,Técnicos!$J$2:$J$100)),,0,1))</f>
        <v/>
      </c>
      <c r="AD171" s="15" t="str" cm="1">
        <f t="array" ref="AD171">IF(OR($B171="",AD$2=""),"",Projetos!$K170*_xlfn.XLOOKUP(AD$2,Técnicos!$A$2:$A$100,IF(Projetos!AJ170=1,Técnicos!$F$2:$F$100,IF(Projetos!AJ170=2,Técnicos!$H$2:$H$100,Técnicos!$J$2:$J$100)),,0,1))</f>
        <v/>
      </c>
      <c r="AE171" s="15" t="str" cm="1">
        <f t="array" ref="AE171">IF(OR($B171="",AE$2=""),"",Projetos!$K170*_xlfn.XLOOKUP(AE$2,Técnicos!$A$2:$A$100,IF(Projetos!AK170=1,Técnicos!$F$2:$F$100,IF(Projetos!AK170=2,Técnicos!$H$2:$H$100,Técnicos!$J$2:$J$100)),,0,1))</f>
        <v/>
      </c>
      <c r="AF171" s="15" t="str" cm="1">
        <f t="array" ref="AF171">IF(OR($B171="",AF$2=""),"",Projetos!$K170*_xlfn.XLOOKUP(AF$2,Técnicos!$A$2:$A$100,IF(Projetos!AL170=1,Técnicos!$F$2:$F$100,IF(Projetos!AL170=2,Técnicos!$H$2:$H$100,Técnicos!$J$2:$J$100)),,0,1))</f>
        <v/>
      </c>
      <c r="AG171" s="15" t="str" cm="1">
        <f t="array" ref="AG171">IF(OR($B171="",AG$2=""),"",Projetos!$K170*_xlfn.XLOOKUP(AG$2,Técnicos!$A$2:$A$100,IF(Projetos!AM170=1,Técnicos!$F$2:$F$100,IF(Projetos!AM170=2,Técnicos!$H$2:$H$100,Técnicos!$J$2:$J$100)),,0,1))</f>
        <v/>
      </c>
      <c r="AH171" s="15" t="str" cm="1">
        <f t="array" ref="AH171">IF(OR($B171="",AH$2=""),"",Projetos!$K170*_xlfn.XLOOKUP(AH$2,Técnicos!$A$2:$A$100,IF(Projetos!AN170=1,Técnicos!$F$2:$F$100,IF(Projetos!AN170=2,Técnicos!$H$2:$H$100,Técnicos!$J$2:$J$100)),,0,1))</f>
        <v/>
      </c>
      <c r="AI171" s="15" t="str" cm="1">
        <f t="array" ref="AI171">IF(OR($B171="",AI$2=""),"",Projetos!$K170*_xlfn.XLOOKUP(AI$2,Técnicos!$A$2:$A$100,IF(Projetos!AO170=1,Técnicos!$F$2:$F$100,IF(Projetos!AO170=2,Técnicos!$H$2:$H$100,Técnicos!$J$2:$J$100)),,0,1))</f>
        <v/>
      </c>
      <c r="AJ171" s="15" t="str" cm="1">
        <f t="array" ref="AJ171">IF(OR($B171="",AJ$2=""),"",Projetos!$K170*_xlfn.XLOOKUP(AJ$2,Técnicos!$A$2:$A$100,IF(Projetos!AP170=1,Técnicos!$F$2:$F$100,IF(Projetos!AP170=2,Técnicos!$H$2:$H$100,Técnicos!$J$2:$J$100)),,0,1))</f>
        <v/>
      </c>
      <c r="AK171" s="15" t="str" cm="1">
        <f t="array" ref="AK171">IF(OR($B171="",AK$2=""),"",Projetos!$K170*_xlfn.XLOOKUP(AK$2,Técnicos!$A$2:$A$100,IF(Projetos!AQ170=1,Técnicos!$F$2:$F$100,IF(Projetos!AQ170=2,Técnicos!$H$2:$H$100,Técnicos!$J$2:$J$100)),,0,1))</f>
        <v/>
      </c>
      <c r="AL171" s="15" t="str" cm="1">
        <f t="array" ref="AL171">IF(OR($B171="",AL$2=""),"",Projetos!$K170*_xlfn.XLOOKUP(AL$2,Técnicos!$A$2:$A$100,IF(Projetos!AR170=1,Técnicos!$F$2:$F$100,IF(Projetos!AR170=2,Técnicos!$H$2:$H$100,Técnicos!$J$2:$J$100)),,0,1))</f>
        <v/>
      </c>
      <c r="AM171" s="15" t="str" cm="1">
        <f t="array" ref="AM171">IF(OR($B171="",AM$2=""),"",Projetos!$K170*_xlfn.XLOOKUP(AM$2,Técnicos!$A$2:$A$100,IF(Projetos!AS170=1,Técnicos!$F$2:$F$100,IF(Projetos!AS170=2,Técnicos!$H$2:$H$100,Técnicos!$J$2:$J$100)),,0,1))</f>
        <v/>
      </c>
      <c r="AN171" s="15" t="str" cm="1">
        <f t="array" ref="AN171">IF(OR($B171="",AN$2=""),"",Projetos!$K170*_xlfn.XLOOKUP(AN$2,Técnicos!$A$2:$A$100,IF(Projetos!AT170=1,Técnicos!$F$2:$F$100,IF(Projetos!AT170=2,Técnicos!$H$2:$H$100,Técnicos!$J$2:$J$100)),,0,1))</f>
        <v/>
      </c>
      <c r="AO171" s="15" t="str" cm="1">
        <f t="array" ref="AO171">IF(OR($B171="",AO$2=""),"",Projetos!$K170*_xlfn.XLOOKUP(AO$2,Técnicos!$A$2:$A$100,IF(Projetos!AU170=1,Técnicos!$F$2:$F$100,IF(Projetos!AU170=2,Técnicos!$H$2:$H$100,Técnicos!$J$2:$J$100)),,0,1))</f>
        <v/>
      </c>
      <c r="AP171" s="15" t="str" cm="1">
        <f t="array" ref="AP171">IF(OR($B171="",AP$2=""),"",Projetos!$K170*_xlfn.XLOOKUP(AP$2,Técnicos!$A$2:$A$100,IF(Projetos!AV170=1,Técnicos!$F$2:$F$100,IF(Projetos!AV170=2,Técnicos!$H$2:$H$100,Técnicos!$J$2:$J$100)),,0,1))</f>
        <v/>
      </c>
      <c r="AQ171" s="15" t="str" cm="1">
        <f t="array" ref="AQ171">IF(OR($B171="",AQ$2=""),"",Projetos!$K170*_xlfn.XLOOKUP(AQ$2,Técnicos!$A$2:$A$100,IF(Projetos!AW170=1,Técnicos!$F$2:$F$100,IF(Projetos!AW170=2,Técnicos!$H$2:$H$100,Técnicos!$J$2:$J$100)),,0,1))</f>
        <v/>
      </c>
      <c r="AR171" s="15" t="str" cm="1">
        <f t="array" ref="AR171">IF(OR($B171="",AR$2=""),"",Projetos!$K170*_xlfn.XLOOKUP(AR$2,Técnicos!$A$2:$A$100,IF(Projetos!AX170=1,Técnicos!$F$2:$F$100,IF(Projetos!AX170=2,Técnicos!$H$2:$H$100,Técnicos!$J$2:$J$100)),,0,1))</f>
        <v/>
      </c>
      <c r="AS171" s="15" t="str" cm="1">
        <f t="array" ref="AS171">IF(OR($B171="",AS$2=""),"",Projetos!$K170*_xlfn.XLOOKUP(AS$2,Técnicos!$A$2:$A$100,IF(Projetos!AY170=1,Técnicos!$F$2:$F$100,IF(Projetos!AY170=2,Técnicos!$H$2:$H$100,Técnicos!$J$2:$J$100)),,0,1))</f>
        <v/>
      </c>
      <c r="AT171" s="15" t="str" cm="1">
        <f t="array" ref="AT171">IF(OR($B171="",AT$2=""),"",Projetos!$K170*_xlfn.XLOOKUP(AT$2,Técnicos!$A$2:$A$100,IF(Projetos!AZ170=1,Técnicos!$F$2:$F$100,IF(Projetos!AZ170=2,Técnicos!$H$2:$H$100,Técnicos!$J$2:$J$100)),,0,1))</f>
        <v/>
      </c>
      <c r="AU171" s="15" t="str" cm="1">
        <f t="array" ref="AU171">IF(OR($B171="",AU$2=""),"",Projetos!$K170*_xlfn.XLOOKUP(AU$2,Técnicos!$A$2:$A$100,IF(Projetos!BA170=1,Técnicos!$F$2:$F$100,IF(Projetos!BA170=2,Técnicos!$H$2:$H$100,Técnicos!$J$2:$J$100)),,0,1))</f>
        <v/>
      </c>
      <c r="AV171" s="15" t="str" cm="1">
        <f t="array" ref="AV171">IF(OR($B171="",AV$2=""),"",Projetos!$K170*_xlfn.XLOOKUP(AV$2,Técnicos!$A$2:$A$100,IF(Projetos!BB170=1,Técnicos!$F$2:$F$100,IF(Projetos!BB170=2,Técnicos!$H$2:$H$100,Técnicos!$J$2:$J$100)),,0,1))</f>
        <v/>
      </c>
      <c r="AW171" s="15" t="str" cm="1">
        <f t="array" ref="AW171">IF(OR($B171="",AW$2=""),"",Projetos!$K170*_xlfn.XLOOKUP(AW$2,Técnicos!$A$2:$A$100,IF(Projetos!BC170=1,Técnicos!$F$2:$F$100,IF(Projetos!BC170=2,Técnicos!$H$2:$H$100,Técnicos!$J$2:$J$100)),,0,1))</f>
        <v/>
      </c>
      <c r="AX171" s="15" t="str" cm="1">
        <f t="array" ref="AX171">IF(OR($B171="",AX$2=""),"",Projetos!$K170*_xlfn.XLOOKUP(AX$2,Técnicos!$A$2:$A$100,IF(Projetos!BD170=1,Técnicos!$F$2:$F$100,IF(Projetos!BD170=2,Técnicos!$H$2:$H$100,Técnicos!$J$2:$J$100)),,0,1))</f>
        <v/>
      </c>
      <c r="AY171" s="15" t="str" cm="1">
        <f t="array" ref="AY171">IF(OR($B171="",AY$2=""),"",Projetos!$K170*_xlfn.XLOOKUP(AY$2,Técnicos!$A$2:$A$100,IF(Projetos!BE170=1,Técnicos!$F$2:$F$100,IF(Projetos!BE170=2,Técnicos!$H$2:$H$100,Técnicos!$J$2:$J$100)),,0,1))</f>
        <v/>
      </c>
      <c r="AZ171" s="15" t="str" cm="1">
        <f t="array" ref="AZ171">IF(OR($B171="",AZ$2=""),"",Projetos!$K170*_xlfn.XLOOKUP(AZ$2,Técnicos!$A$2:$A$100,IF(Projetos!BF170=1,Técnicos!$F$2:$F$100,IF(Projetos!BF170=2,Técnicos!$H$2:$H$100,Técnicos!$J$2:$J$100)),,0,1))</f>
        <v/>
      </c>
      <c r="BA171" s="15" t="str" cm="1">
        <f t="array" ref="BA171">IF(OR($B171="",BA$2=""),"",Projetos!$K170*_xlfn.XLOOKUP(BA$2,Técnicos!$A$2:$A$100,IF(Projetos!BG170=1,Técnicos!$F$2:$F$100,IF(Projetos!BG170=2,Técnicos!$H$2:$H$100,Técnicos!$J$2:$J$100)),,0,1))</f>
        <v/>
      </c>
      <c r="BB171" s="15" t="str" cm="1">
        <f t="array" ref="BB171">IF(OR($B171="",BB$2=""),"",Projetos!$K170*_xlfn.XLOOKUP(BB$2,Técnicos!$A$2:$A$100,IF(Projetos!BH170=1,Técnicos!$F$2:$F$100,IF(Projetos!BH170=2,Técnicos!$H$2:$H$100,Técnicos!$J$2:$J$100)),,0,1))</f>
        <v/>
      </c>
      <c r="BC171" s="15" t="str" cm="1">
        <f t="array" ref="BC171">IF(OR($B171="",BC$2=""),"",Projetos!$K170*_xlfn.XLOOKUP(BC$2,Técnicos!$A$2:$A$100,IF(Projetos!BI170=1,Técnicos!$F$2:$F$100,IF(Projetos!BI170=2,Técnicos!$H$2:$H$100,Técnicos!$J$2:$J$100)),,0,1))</f>
        <v/>
      </c>
      <c r="BD171" s="15" t="str" cm="1">
        <f t="array" ref="BD171">IF(OR($B171="",BD$2=""),"",Projetos!$K170*_xlfn.XLOOKUP(BD$2,Técnicos!$A$2:$A$100,IF(Projetos!BJ170=1,Técnicos!$F$2:$F$100,IF(Projetos!BJ170=2,Técnicos!$H$2:$H$100,Técnicos!$J$2:$J$100)),,0,1))</f>
        <v/>
      </c>
      <c r="BE171" s="15" t="str" cm="1">
        <f t="array" ref="BE171">IF(OR($B171="",BE$2=""),"",Projetos!$K170*_xlfn.XLOOKUP(BE$2,Técnicos!$A$2:$A$100,IF(Projetos!BK170=1,Técnicos!$F$2:$F$100,IF(Projetos!BK170=2,Técnicos!$H$2:$H$100,Técnicos!$J$2:$J$100)),,0,1))</f>
        <v/>
      </c>
      <c r="BF171" s="15" t="str" cm="1">
        <f t="array" ref="BF171">IF(OR($B171="",BF$2=""),"",Projetos!$K170*_xlfn.XLOOKUP(BF$2,Técnicos!$A$2:$A$100,IF(Projetos!BL170=1,Técnicos!$F$2:$F$100,IF(Projetos!BL170=2,Técnicos!$H$2:$H$100,Técnicos!$J$2:$J$100)),,0,1))</f>
        <v/>
      </c>
      <c r="BG171" s="15" t="str" cm="1">
        <f t="array" ref="BG171">IF(OR($B171="",BG$2=""),"",Projetos!$K170*_xlfn.XLOOKUP(BG$2,Técnicos!$A$2:$A$100,IF(Projetos!BM170=1,Técnicos!$F$2:$F$100,IF(Projetos!BM170=2,Técnicos!$H$2:$H$100,Técnicos!$J$2:$J$100)),,0,1))</f>
        <v/>
      </c>
      <c r="BH171" s="15" t="str" cm="1">
        <f t="array" ref="BH171">IF(OR($B171="",BH$2=""),"",Projetos!$K170*_xlfn.XLOOKUP(BH$2,Técnicos!$A$2:$A$100,IF(Projetos!BN170=1,Técnicos!$F$2:$F$100,IF(Projetos!BN170=2,Técnicos!$H$2:$H$100,Técnicos!$J$2:$J$100)),,0,1))</f>
        <v/>
      </c>
      <c r="BI171" s="15" t="str" cm="1">
        <f t="array" ref="BI171">IF(OR($B171="",BI$2=""),"",Projetos!$K170*_xlfn.XLOOKUP(BI$2,Técnicos!$A$2:$A$100,IF(Projetos!BO170=1,Técnicos!$F$2:$F$100,IF(Projetos!BO170=2,Técnicos!$H$2:$H$100,Técnicos!$J$2:$J$100)),,0,1))</f>
        <v/>
      </c>
      <c r="BJ171" s="15" t="str" cm="1">
        <f t="array" ref="BJ171">IF(OR($B171="",BJ$2=""),"",Projetos!$K170*_xlfn.XLOOKUP(BJ$2,Técnicos!$A$2:$A$100,IF(Projetos!BP170=1,Técnicos!$F$2:$F$100,IF(Projetos!BP170=2,Técnicos!$H$2:$H$100,Técnicos!$J$2:$J$100)),,0,1))</f>
        <v/>
      </c>
      <c r="BK171" s="15" t="str" cm="1">
        <f t="array" ref="BK171">IF(OR($B171="",BK$2=""),"",Projetos!$K170*_xlfn.XLOOKUP(BK$2,Técnicos!$A$2:$A$100,IF(Projetos!BQ170=1,Técnicos!$F$2:$F$100,IF(Projetos!BQ170=2,Técnicos!$H$2:$H$100,Técnicos!$J$2:$J$100)),,0,1))</f>
        <v/>
      </c>
      <c r="BL171" s="15" t="str" cm="1">
        <f t="array" ref="BL171">IF(OR($B171="",BL$2=""),"",Projetos!$K170*_xlfn.XLOOKUP(BL$2,Técnicos!$A$2:$A$100,IF(Projetos!BR170=1,Técnicos!$F$2:$F$100,IF(Projetos!BR170=2,Técnicos!$H$2:$H$100,Técnicos!$J$2:$J$100)),,0,1))</f>
        <v/>
      </c>
      <c r="BM171" s="15" t="str" cm="1">
        <f t="array" ref="BM171">IF(OR($B171="",BM$2=""),"",Projetos!$K170*_xlfn.XLOOKUP(BM$2,Técnicos!$A$2:$A$100,IF(Projetos!BS170=1,Técnicos!$F$2:$F$100,IF(Projetos!BS170=2,Técnicos!$H$2:$H$100,Técnicos!$J$2:$J$100)),,0,1))</f>
        <v/>
      </c>
      <c r="BN171" s="15" t="str" cm="1">
        <f t="array" ref="BN171">IF(OR($B171="",BN$2=""),"",Projetos!$K170*_xlfn.XLOOKUP(BN$2,Técnicos!$A$2:$A$100,IF(Projetos!BT170=1,Técnicos!$F$2:$F$100,IF(Projetos!BT170=2,Técnicos!$H$2:$H$100,Técnicos!$J$2:$J$100)),,0,1))</f>
        <v/>
      </c>
      <c r="BO171" s="15" t="str" cm="1">
        <f t="array" ref="BO171">IF(OR($B171="",BO$2=""),"",Projetos!$K170*_xlfn.XLOOKUP(BO$2,Técnicos!$A$2:$A$100,IF(Projetos!BU170=1,Técnicos!$F$2:$F$100,IF(Projetos!BU170=2,Técnicos!$H$2:$H$100,Técnicos!$J$2:$J$100)),,0,1))</f>
        <v/>
      </c>
      <c r="BP171" s="15" t="str" cm="1">
        <f t="array" ref="BP171">IF(OR($B171="",BP$2=""),"",Projetos!$K170*_xlfn.XLOOKUP(BP$2,Técnicos!$A$2:$A$100,IF(Projetos!BV170=1,Técnicos!$F$2:$F$100,IF(Projetos!BV170=2,Técnicos!$H$2:$H$100,Técnicos!$J$2:$J$100)),,0,1))</f>
        <v/>
      </c>
      <c r="BQ171" s="15" t="str" cm="1">
        <f t="array" ref="BQ171">IF(OR($B171="",BQ$2=""),"",Projetos!$K170*_xlfn.XLOOKUP(BQ$2,Técnicos!$A$2:$A$100,IF(Projetos!BW170=1,Técnicos!$F$2:$F$100,IF(Projetos!BW170=2,Técnicos!$H$2:$H$100,Técnicos!$J$2:$J$100)),,0,1))</f>
        <v/>
      </c>
    </row>
    <row r="172" spans="3:69" x14ac:dyDescent="0.25">
      <c r="C172" s="15" t="str" cm="1">
        <f t="array" ref="C172">IF(OR($B172="",C$2=""),"",Projetos!$K171*_xlfn.XLOOKUP(C$2,Técnicos!$A$2:$A$100,IF(Projetos!I171=1,Técnicos!$F$2:$F$100,IF(Projetos!I171=2,Técnicos!$H$2:$H$100,Técnicos!$J$2:$J$100)),,0,1))</f>
        <v/>
      </c>
      <c r="D172" s="15" t="str" cm="1">
        <f t="array" ref="D172">IF(OR($B172="",D$2=""),"",Projetos!$K171*_xlfn.XLOOKUP(D$2,Técnicos!$A$2:$A$100,IF(Projetos!J171=1,Técnicos!$F$2:$F$100,IF(Projetos!J171=2,Técnicos!$H$2:$H$100,Técnicos!$J$2:$J$100)),,0,1))</f>
        <v/>
      </c>
      <c r="E172" s="15" t="str" cm="1">
        <f t="array" ref="E172">IF(OR($B172="",E$2=""),"",Projetos!$K171*_xlfn.XLOOKUP(E$2,Técnicos!$A$2:$A$100,IF(Projetos!K171=1,Técnicos!$F$2:$F$100,IF(Projetos!K171=2,Técnicos!$H$2:$H$100,Técnicos!$J$2:$J$100)),,0,1))</f>
        <v/>
      </c>
      <c r="F172" s="15" t="str" cm="1">
        <f t="array" ref="F172">IF(OR($B172="",F$2=""),"",Projetos!$K171*_xlfn.XLOOKUP(F$2,Técnicos!$A$2:$A$100,IF(Projetos!L171=1,Técnicos!$F$2:$F$100,IF(Projetos!L171=2,Técnicos!$H$2:$H$100,Técnicos!$J$2:$J$100)),,0,1))</f>
        <v/>
      </c>
      <c r="G172" s="15" t="str" cm="1">
        <f t="array" ref="G172">IF(OR($B172="",G$2=""),"",Projetos!$K171*_xlfn.XLOOKUP(G$2,Técnicos!$A$2:$A$100,IF(Projetos!M171=1,Técnicos!$F$2:$F$100,IF(Projetos!M171=2,Técnicos!$H$2:$H$100,Técnicos!$J$2:$J$100)),,0,1))</f>
        <v/>
      </c>
      <c r="H172" s="15" t="str" cm="1">
        <f t="array" ref="H172">IF(OR($B172="",H$2=""),"",Projetos!$K171*_xlfn.XLOOKUP(H$2,Técnicos!$A$2:$A$100,IF(Projetos!N171=1,Técnicos!$F$2:$F$100,IF(Projetos!N171=2,Técnicos!$H$2:$H$100,Técnicos!$J$2:$J$100)),,0,1))</f>
        <v/>
      </c>
      <c r="I172" s="15" t="str" cm="1">
        <f t="array" ref="I172">IF(OR($B172="",I$2=""),"",Projetos!$K171*_xlfn.XLOOKUP(I$2,Técnicos!$A$2:$A$100,IF(Projetos!O171=1,Técnicos!$F$2:$F$100,IF(Projetos!O171=2,Técnicos!$H$2:$H$100,Técnicos!$J$2:$J$100)),,0,1))</f>
        <v/>
      </c>
      <c r="J172" s="15" t="str" cm="1">
        <f t="array" ref="J172">IF(OR($B172="",J$2=""),"",Projetos!$K171*_xlfn.XLOOKUP(J$2,Técnicos!$A$2:$A$100,IF(Projetos!P171=1,Técnicos!$F$2:$F$100,IF(Projetos!P171=2,Técnicos!$H$2:$H$100,Técnicos!$J$2:$J$100)),,0,1))</f>
        <v/>
      </c>
      <c r="K172" s="15" t="str" cm="1">
        <f t="array" ref="K172">IF(OR($B172="",K$2=""),"",Projetos!$K171*_xlfn.XLOOKUP(K$2,Técnicos!$A$2:$A$100,IF(Projetos!Q171=1,Técnicos!$F$2:$F$100,IF(Projetos!Q171=2,Técnicos!$H$2:$H$100,Técnicos!$J$2:$J$100)),,0,1))</f>
        <v/>
      </c>
      <c r="L172" s="15" t="str" cm="1">
        <f t="array" ref="L172">IF(OR($B172="",L$2=""),"",Projetos!$K171*_xlfn.XLOOKUP(L$2,Técnicos!$A$2:$A$100,IF(Projetos!R171=1,Técnicos!$F$2:$F$100,IF(Projetos!R171=2,Técnicos!$H$2:$H$100,Técnicos!$J$2:$J$100)),,0,1))</f>
        <v/>
      </c>
      <c r="M172" s="15" t="str" cm="1">
        <f t="array" ref="M172">IF(OR($B172="",M$2=""),"",Projetos!$K171*_xlfn.XLOOKUP(M$2,Técnicos!$A$2:$A$100,IF(Projetos!S171=1,Técnicos!$F$2:$F$100,IF(Projetos!S171=2,Técnicos!$H$2:$H$100,Técnicos!$J$2:$J$100)),,0,1))</f>
        <v/>
      </c>
      <c r="N172" s="15" t="str" cm="1">
        <f t="array" ref="N172">IF(OR($B172="",N$2=""),"",Projetos!$K171*_xlfn.XLOOKUP(N$2,Técnicos!$A$2:$A$100,IF(Projetos!T171=1,Técnicos!$F$2:$F$100,IF(Projetos!T171=2,Técnicos!$H$2:$H$100,Técnicos!$J$2:$J$100)),,0,1))</f>
        <v/>
      </c>
      <c r="O172" s="15" t="str" cm="1">
        <f t="array" ref="O172">IF(OR($B172="",O$2=""),"",Projetos!$K171*_xlfn.XLOOKUP(O$2,Técnicos!$A$2:$A$100,IF(Projetos!U171=1,Técnicos!$F$2:$F$100,IF(Projetos!U171=2,Técnicos!$H$2:$H$100,Técnicos!$J$2:$J$100)),,0,1))</f>
        <v/>
      </c>
      <c r="P172" s="15" t="str" cm="1">
        <f t="array" ref="P172">IF(OR($B172="",P$2=""),"",Projetos!$K171*_xlfn.XLOOKUP(P$2,Técnicos!$A$2:$A$100,IF(Projetos!V171=1,Técnicos!$F$2:$F$100,IF(Projetos!V171=2,Técnicos!$H$2:$H$100,Técnicos!$J$2:$J$100)),,0,1))</f>
        <v/>
      </c>
      <c r="Q172" s="15" t="str" cm="1">
        <f t="array" ref="Q172">IF(OR($B172="",Q$2=""),"",Projetos!$K171*_xlfn.XLOOKUP(Q$2,Técnicos!$A$2:$A$100,IF(Projetos!W171=1,Técnicos!$F$2:$F$100,IF(Projetos!W171=2,Técnicos!$H$2:$H$100,Técnicos!$J$2:$J$100)),,0,1))</f>
        <v/>
      </c>
      <c r="R172" s="15" t="str" cm="1">
        <f t="array" ref="R172">IF(OR($B172="",R$2=""),"",Projetos!$K171*_xlfn.XLOOKUP(R$2,Técnicos!$A$2:$A$100,IF(Projetos!X171=1,Técnicos!$F$2:$F$100,IF(Projetos!X171=2,Técnicos!$H$2:$H$100,Técnicos!$J$2:$J$100)),,0,1))</f>
        <v/>
      </c>
      <c r="S172" s="15" t="str" cm="1">
        <f t="array" ref="S172">IF(OR($B172="",S$2=""),"",Projetos!$K171*_xlfn.XLOOKUP(S$2,Técnicos!$A$2:$A$100,IF(Projetos!Y171=1,Técnicos!$F$2:$F$100,IF(Projetos!Y171=2,Técnicos!$H$2:$H$100,Técnicos!$J$2:$J$100)),,0,1))</f>
        <v/>
      </c>
      <c r="T172" s="15" t="str" cm="1">
        <f t="array" ref="T172">IF(OR($B172="",T$2=""),"",Projetos!$K171*_xlfn.XLOOKUP(T$2,Técnicos!$A$2:$A$100,IF(Projetos!Z171=1,Técnicos!$F$2:$F$100,IF(Projetos!Z171=2,Técnicos!$H$2:$H$100,Técnicos!$J$2:$J$100)),,0,1))</f>
        <v/>
      </c>
      <c r="U172" s="15" t="str" cm="1">
        <f t="array" ref="U172">IF(OR($B172="",U$2=""),"",Projetos!$K171*_xlfn.XLOOKUP(U$2,Técnicos!$A$2:$A$100,IF(Projetos!AA171=1,Técnicos!$F$2:$F$100,IF(Projetos!AA171=2,Técnicos!$H$2:$H$100,Técnicos!$J$2:$J$100)),,0,1))</f>
        <v/>
      </c>
      <c r="V172" s="15" t="str" cm="1">
        <f t="array" ref="V172">IF(OR($B172="",V$2=""),"",Projetos!$K171*_xlfn.XLOOKUP(V$2,Técnicos!$A$2:$A$100,IF(Projetos!AB171=1,Técnicos!$F$2:$F$100,IF(Projetos!AB171=2,Técnicos!$H$2:$H$100,Técnicos!$J$2:$J$100)),,0,1))</f>
        <v/>
      </c>
      <c r="W172" s="15" t="str" cm="1">
        <f t="array" ref="W172">IF(OR($B172="",W$2=""),"",Projetos!$K171*_xlfn.XLOOKUP(W$2,Técnicos!$A$2:$A$100,IF(Projetos!AC171=1,Técnicos!$F$2:$F$100,IF(Projetos!AC171=2,Técnicos!$H$2:$H$100,Técnicos!$J$2:$J$100)),,0,1))</f>
        <v/>
      </c>
      <c r="X172" s="15" t="str" cm="1">
        <f t="array" ref="X172">IF(OR($B172="",X$2=""),"",Projetos!$K171*_xlfn.XLOOKUP(X$2,Técnicos!$A$2:$A$100,IF(Projetos!AD171=1,Técnicos!$F$2:$F$100,IF(Projetos!AD171=2,Técnicos!$H$2:$H$100,Técnicos!$J$2:$J$100)),,0,1))</f>
        <v/>
      </c>
      <c r="Y172" s="15" t="str" cm="1">
        <f t="array" ref="Y172">IF(OR($B172="",Y$2=""),"",Projetos!$K171*_xlfn.XLOOKUP(Y$2,Técnicos!$A$2:$A$100,IF(Projetos!AE171=1,Técnicos!$F$2:$F$100,IF(Projetos!AE171=2,Técnicos!$H$2:$H$100,Técnicos!$J$2:$J$100)),,0,1))</f>
        <v/>
      </c>
      <c r="Z172" s="15" t="str" cm="1">
        <f t="array" ref="Z172">IF(OR($B172="",Z$2=""),"",Projetos!$K171*_xlfn.XLOOKUP(Z$2,Técnicos!$A$2:$A$100,IF(Projetos!AF171=1,Técnicos!$F$2:$F$100,IF(Projetos!AF171=2,Técnicos!$H$2:$H$100,Técnicos!$J$2:$J$100)),,0,1))</f>
        <v/>
      </c>
      <c r="AA172" s="15" t="str" cm="1">
        <f t="array" ref="AA172">IF(OR($B172="",AA$2=""),"",Projetos!$K171*_xlfn.XLOOKUP(AA$2,Técnicos!$A$2:$A$100,IF(Projetos!AG171=1,Técnicos!$F$2:$F$100,IF(Projetos!AG171=2,Técnicos!$H$2:$H$100,Técnicos!$J$2:$J$100)),,0,1))</f>
        <v/>
      </c>
      <c r="AB172" s="15" t="str" cm="1">
        <f t="array" ref="AB172">IF(OR($B172="",AB$2=""),"",Projetos!$K171*_xlfn.XLOOKUP(AB$2,Técnicos!$A$2:$A$100,IF(Projetos!AH171=1,Técnicos!$F$2:$F$100,IF(Projetos!AH171=2,Técnicos!$H$2:$H$100,Técnicos!$J$2:$J$100)),,0,1))</f>
        <v/>
      </c>
      <c r="AC172" s="15" t="str" cm="1">
        <f t="array" ref="AC172">IF(OR($B172="",AC$2=""),"",Projetos!$K171*_xlfn.XLOOKUP(AC$2,Técnicos!$A$2:$A$100,IF(Projetos!AI171=1,Técnicos!$F$2:$F$100,IF(Projetos!AI171=2,Técnicos!$H$2:$H$100,Técnicos!$J$2:$J$100)),,0,1))</f>
        <v/>
      </c>
      <c r="AD172" s="15" t="str" cm="1">
        <f t="array" ref="AD172">IF(OR($B172="",AD$2=""),"",Projetos!$K171*_xlfn.XLOOKUP(AD$2,Técnicos!$A$2:$A$100,IF(Projetos!AJ171=1,Técnicos!$F$2:$F$100,IF(Projetos!AJ171=2,Técnicos!$H$2:$H$100,Técnicos!$J$2:$J$100)),,0,1))</f>
        <v/>
      </c>
      <c r="AE172" s="15" t="str" cm="1">
        <f t="array" ref="AE172">IF(OR($B172="",AE$2=""),"",Projetos!$K171*_xlfn.XLOOKUP(AE$2,Técnicos!$A$2:$A$100,IF(Projetos!AK171=1,Técnicos!$F$2:$F$100,IF(Projetos!AK171=2,Técnicos!$H$2:$H$100,Técnicos!$J$2:$J$100)),,0,1))</f>
        <v/>
      </c>
      <c r="AF172" s="15" t="str" cm="1">
        <f t="array" ref="AF172">IF(OR($B172="",AF$2=""),"",Projetos!$K171*_xlfn.XLOOKUP(AF$2,Técnicos!$A$2:$A$100,IF(Projetos!AL171=1,Técnicos!$F$2:$F$100,IF(Projetos!AL171=2,Técnicos!$H$2:$H$100,Técnicos!$J$2:$J$100)),,0,1))</f>
        <v/>
      </c>
      <c r="AG172" s="15" t="str" cm="1">
        <f t="array" ref="AG172">IF(OR($B172="",AG$2=""),"",Projetos!$K171*_xlfn.XLOOKUP(AG$2,Técnicos!$A$2:$A$100,IF(Projetos!AM171=1,Técnicos!$F$2:$F$100,IF(Projetos!AM171=2,Técnicos!$H$2:$H$100,Técnicos!$J$2:$J$100)),,0,1))</f>
        <v/>
      </c>
      <c r="AH172" s="15" t="str" cm="1">
        <f t="array" ref="AH172">IF(OR($B172="",AH$2=""),"",Projetos!$K171*_xlfn.XLOOKUP(AH$2,Técnicos!$A$2:$A$100,IF(Projetos!AN171=1,Técnicos!$F$2:$F$100,IF(Projetos!AN171=2,Técnicos!$H$2:$H$100,Técnicos!$J$2:$J$100)),,0,1))</f>
        <v/>
      </c>
      <c r="AI172" s="15" t="str" cm="1">
        <f t="array" ref="AI172">IF(OR($B172="",AI$2=""),"",Projetos!$K171*_xlfn.XLOOKUP(AI$2,Técnicos!$A$2:$A$100,IF(Projetos!AO171=1,Técnicos!$F$2:$F$100,IF(Projetos!AO171=2,Técnicos!$H$2:$H$100,Técnicos!$J$2:$J$100)),,0,1))</f>
        <v/>
      </c>
      <c r="AJ172" s="15" t="str" cm="1">
        <f t="array" ref="AJ172">IF(OR($B172="",AJ$2=""),"",Projetos!$K171*_xlfn.XLOOKUP(AJ$2,Técnicos!$A$2:$A$100,IF(Projetos!AP171=1,Técnicos!$F$2:$F$100,IF(Projetos!AP171=2,Técnicos!$H$2:$H$100,Técnicos!$J$2:$J$100)),,0,1))</f>
        <v/>
      </c>
      <c r="AK172" s="15" t="str" cm="1">
        <f t="array" ref="AK172">IF(OR($B172="",AK$2=""),"",Projetos!$K171*_xlfn.XLOOKUP(AK$2,Técnicos!$A$2:$A$100,IF(Projetos!AQ171=1,Técnicos!$F$2:$F$100,IF(Projetos!AQ171=2,Técnicos!$H$2:$H$100,Técnicos!$J$2:$J$100)),,0,1))</f>
        <v/>
      </c>
      <c r="AL172" s="15" t="str" cm="1">
        <f t="array" ref="AL172">IF(OR($B172="",AL$2=""),"",Projetos!$K171*_xlfn.XLOOKUP(AL$2,Técnicos!$A$2:$A$100,IF(Projetos!AR171=1,Técnicos!$F$2:$F$100,IF(Projetos!AR171=2,Técnicos!$H$2:$H$100,Técnicos!$J$2:$J$100)),,0,1))</f>
        <v/>
      </c>
      <c r="AM172" s="15" t="str" cm="1">
        <f t="array" ref="AM172">IF(OR($B172="",AM$2=""),"",Projetos!$K171*_xlfn.XLOOKUP(AM$2,Técnicos!$A$2:$A$100,IF(Projetos!AS171=1,Técnicos!$F$2:$F$100,IF(Projetos!AS171=2,Técnicos!$H$2:$H$100,Técnicos!$J$2:$J$100)),,0,1))</f>
        <v/>
      </c>
      <c r="AN172" s="15" t="str" cm="1">
        <f t="array" ref="AN172">IF(OR($B172="",AN$2=""),"",Projetos!$K171*_xlfn.XLOOKUP(AN$2,Técnicos!$A$2:$A$100,IF(Projetos!AT171=1,Técnicos!$F$2:$F$100,IF(Projetos!AT171=2,Técnicos!$H$2:$H$100,Técnicos!$J$2:$J$100)),,0,1))</f>
        <v/>
      </c>
      <c r="AO172" s="15" t="str" cm="1">
        <f t="array" ref="AO172">IF(OR($B172="",AO$2=""),"",Projetos!$K171*_xlfn.XLOOKUP(AO$2,Técnicos!$A$2:$A$100,IF(Projetos!AU171=1,Técnicos!$F$2:$F$100,IF(Projetos!AU171=2,Técnicos!$H$2:$H$100,Técnicos!$J$2:$J$100)),,0,1))</f>
        <v/>
      </c>
      <c r="AP172" s="15" t="str" cm="1">
        <f t="array" ref="AP172">IF(OR($B172="",AP$2=""),"",Projetos!$K171*_xlfn.XLOOKUP(AP$2,Técnicos!$A$2:$A$100,IF(Projetos!AV171=1,Técnicos!$F$2:$F$100,IF(Projetos!AV171=2,Técnicos!$H$2:$H$100,Técnicos!$J$2:$J$100)),,0,1))</f>
        <v/>
      </c>
      <c r="AQ172" s="15" t="str" cm="1">
        <f t="array" ref="AQ172">IF(OR($B172="",AQ$2=""),"",Projetos!$K171*_xlfn.XLOOKUP(AQ$2,Técnicos!$A$2:$A$100,IF(Projetos!AW171=1,Técnicos!$F$2:$F$100,IF(Projetos!AW171=2,Técnicos!$H$2:$H$100,Técnicos!$J$2:$J$100)),,0,1))</f>
        <v/>
      </c>
      <c r="AR172" s="15" t="str" cm="1">
        <f t="array" ref="AR172">IF(OR($B172="",AR$2=""),"",Projetos!$K171*_xlfn.XLOOKUP(AR$2,Técnicos!$A$2:$A$100,IF(Projetos!AX171=1,Técnicos!$F$2:$F$100,IF(Projetos!AX171=2,Técnicos!$H$2:$H$100,Técnicos!$J$2:$J$100)),,0,1))</f>
        <v/>
      </c>
      <c r="AS172" s="15" t="str" cm="1">
        <f t="array" ref="AS172">IF(OR($B172="",AS$2=""),"",Projetos!$K171*_xlfn.XLOOKUP(AS$2,Técnicos!$A$2:$A$100,IF(Projetos!AY171=1,Técnicos!$F$2:$F$100,IF(Projetos!AY171=2,Técnicos!$H$2:$H$100,Técnicos!$J$2:$J$100)),,0,1))</f>
        <v/>
      </c>
      <c r="AT172" s="15" t="str" cm="1">
        <f t="array" ref="AT172">IF(OR($B172="",AT$2=""),"",Projetos!$K171*_xlfn.XLOOKUP(AT$2,Técnicos!$A$2:$A$100,IF(Projetos!AZ171=1,Técnicos!$F$2:$F$100,IF(Projetos!AZ171=2,Técnicos!$H$2:$H$100,Técnicos!$J$2:$J$100)),,0,1))</f>
        <v/>
      </c>
      <c r="AU172" s="15" t="str" cm="1">
        <f t="array" ref="AU172">IF(OR($B172="",AU$2=""),"",Projetos!$K171*_xlfn.XLOOKUP(AU$2,Técnicos!$A$2:$A$100,IF(Projetos!BA171=1,Técnicos!$F$2:$F$100,IF(Projetos!BA171=2,Técnicos!$H$2:$H$100,Técnicos!$J$2:$J$100)),,0,1))</f>
        <v/>
      </c>
      <c r="AV172" s="15" t="str" cm="1">
        <f t="array" ref="AV172">IF(OR($B172="",AV$2=""),"",Projetos!$K171*_xlfn.XLOOKUP(AV$2,Técnicos!$A$2:$A$100,IF(Projetos!BB171=1,Técnicos!$F$2:$F$100,IF(Projetos!BB171=2,Técnicos!$H$2:$H$100,Técnicos!$J$2:$J$100)),,0,1))</f>
        <v/>
      </c>
      <c r="AW172" s="15" t="str" cm="1">
        <f t="array" ref="AW172">IF(OR($B172="",AW$2=""),"",Projetos!$K171*_xlfn.XLOOKUP(AW$2,Técnicos!$A$2:$A$100,IF(Projetos!BC171=1,Técnicos!$F$2:$F$100,IF(Projetos!BC171=2,Técnicos!$H$2:$H$100,Técnicos!$J$2:$J$100)),,0,1))</f>
        <v/>
      </c>
      <c r="AX172" s="15" t="str" cm="1">
        <f t="array" ref="AX172">IF(OR($B172="",AX$2=""),"",Projetos!$K171*_xlfn.XLOOKUP(AX$2,Técnicos!$A$2:$A$100,IF(Projetos!BD171=1,Técnicos!$F$2:$F$100,IF(Projetos!BD171=2,Técnicos!$H$2:$H$100,Técnicos!$J$2:$J$100)),,0,1))</f>
        <v/>
      </c>
      <c r="AY172" s="15" t="str" cm="1">
        <f t="array" ref="AY172">IF(OR($B172="",AY$2=""),"",Projetos!$K171*_xlfn.XLOOKUP(AY$2,Técnicos!$A$2:$A$100,IF(Projetos!BE171=1,Técnicos!$F$2:$F$100,IF(Projetos!BE171=2,Técnicos!$H$2:$H$100,Técnicos!$J$2:$J$100)),,0,1))</f>
        <v/>
      </c>
      <c r="AZ172" s="15" t="str" cm="1">
        <f t="array" ref="AZ172">IF(OR($B172="",AZ$2=""),"",Projetos!$K171*_xlfn.XLOOKUP(AZ$2,Técnicos!$A$2:$A$100,IF(Projetos!BF171=1,Técnicos!$F$2:$F$100,IF(Projetos!BF171=2,Técnicos!$H$2:$H$100,Técnicos!$J$2:$J$100)),,0,1))</f>
        <v/>
      </c>
      <c r="BA172" s="15" t="str" cm="1">
        <f t="array" ref="BA172">IF(OR($B172="",BA$2=""),"",Projetos!$K171*_xlfn.XLOOKUP(BA$2,Técnicos!$A$2:$A$100,IF(Projetos!BG171=1,Técnicos!$F$2:$F$100,IF(Projetos!BG171=2,Técnicos!$H$2:$H$100,Técnicos!$J$2:$J$100)),,0,1))</f>
        <v/>
      </c>
      <c r="BB172" s="15" t="str" cm="1">
        <f t="array" ref="BB172">IF(OR($B172="",BB$2=""),"",Projetos!$K171*_xlfn.XLOOKUP(BB$2,Técnicos!$A$2:$A$100,IF(Projetos!BH171=1,Técnicos!$F$2:$F$100,IF(Projetos!BH171=2,Técnicos!$H$2:$H$100,Técnicos!$J$2:$J$100)),,0,1))</f>
        <v/>
      </c>
      <c r="BC172" s="15" t="str" cm="1">
        <f t="array" ref="BC172">IF(OR($B172="",BC$2=""),"",Projetos!$K171*_xlfn.XLOOKUP(BC$2,Técnicos!$A$2:$A$100,IF(Projetos!BI171=1,Técnicos!$F$2:$F$100,IF(Projetos!BI171=2,Técnicos!$H$2:$H$100,Técnicos!$J$2:$J$100)),,0,1))</f>
        <v/>
      </c>
      <c r="BD172" s="15" t="str" cm="1">
        <f t="array" ref="BD172">IF(OR($B172="",BD$2=""),"",Projetos!$K171*_xlfn.XLOOKUP(BD$2,Técnicos!$A$2:$A$100,IF(Projetos!BJ171=1,Técnicos!$F$2:$F$100,IF(Projetos!BJ171=2,Técnicos!$H$2:$H$100,Técnicos!$J$2:$J$100)),,0,1))</f>
        <v/>
      </c>
      <c r="BE172" s="15" t="str" cm="1">
        <f t="array" ref="BE172">IF(OR($B172="",BE$2=""),"",Projetos!$K171*_xlfn.XLOOKUP(BE$2,Técnicos!$A$2:$A$100,IF(Projetos!BK171=1,Técnicos!$F$2:$F$100,IF(Projetos!BK171=2,Técnicos!$H$2:$H$100,Técnicos!$J$2:$J$100)),,0,1))</f>
        <v/>
      </c>
      <c r="BF172" s="15" t="str" cm="1">
        <f t="array" ref="BF172">IF(OR($B172="",BF$2=""),"",Projetos!$K171*_xlfn.XLOOKUP(BF$2,Técnicos!$A$2:$A$100,IF(Projetos!BL171=1,Técnicos!$F$2:$F$100,IF(Projetos!BL171=2,Técnicos!$H$2:$H$100,Técnicos!$J$2:$J$100)),,0,1))</f>
        <v/>
      </c>
      <c r="BG172" s="15" t="str" cm="1">
        <f t="array" ref="BG172">IF(OR($B172="",BG$2=""),"",Projetos!$K171*_xlfn.XLOOKUP(BG$2,Técnicos!$A$2:$A$100,IF(Projetos!BM171=1,Técnicos!$F$2:$F$100,IF(Projetos!BM171=2,Técnicos!$H$2:$H$100,Técnicos!$J$2:$J$100)),,0,1))</f>
        <v/>
      </c>
      <c r="BH172" s="15" t="str" cm="1">
        <f t="array" ref="BH172">IF(OR($B172="",BH$2=""),"",Projetos!$K171*_xlfn.XLOOKUP(BH$2,Técnicos!$A$2:$A$100,IF(Projetos!BN171=1,Técnicos!$F$2:$F$100,IF(Projetos!BN171=2,Técnicos!$H$2:$H$100,Técnicos!$J$2:$J$100)),,0,1))</f>
        <v/>
      </c>
      <c r="BI172" s="15" t="str" cm="1">
        <f t="array" ref="BI172">IF(OR($B172="",BI$2=""),"",Projetos!$K171*_xlfn.XLOOKUP(BI$2,Técnicos!$A$2:$A$100,IF(Projetos!BO171=1,Técnicos!$F$2:$F$100,IF(Projetos!BO171=2,Técnicos!$H$2:$H$100,Técnicos!$J$2:$J$100)),,0,1))</f>
        <v/>
      </c>
      <c r="BJ172" s="15" t="str" cm="1">
        <f t="array" ref="BJ172">IF(OR($B172="",BJ$2=""),"",Projetos!$K171*_xlfn.XLOOKUP(BJ$2,Técnicos!$A$2:$A$100,IF(Projetos!BP171=1,Técnicos!$F$2:$F$100,IF(Projetos!BP171=2,Técnicos!$H$2:$H$100,Técnicos!$J$2:$J$100)),,0,1))</f>
        <v/>
      </c>
      <c r="BK172" s="15" t="str" cm="1">
        <f t="array" ref="BK172">IF(OR($B172="",BK$2=""),"",Projetos!$K171*_xlfn.XLOOKUP(BK$2,Técnicos!$A$2:$A$100,IF(Projetos!BQ171=1,Técnicos!$F$2:$F$100,IF(Projetos!BQ171=2,Técnicos!$H$2:$H$100,Técnicos!$J$2:$J$100)),,0,1))</f>
        <v/>
      </c>
      <c r="BL172" s="15" t="str" cm="1">
        <f t="array" ref="BL172">IF(OR($B172="",BL$2=""),"",Projetos!$K171*_xlfn.XLOOKUP(BL$2,Técnicos!$A$2:$A$100,IF(Projetos!BR171=1,Técnicos!$F$2:$F$100,IF(Projetos!BR171=2,Técnicos!$H$2:$H$100,Técnicos!$J$2:$J$100)),,0,1))</f>
        <v/>
      </c>
      <c r="BM172" s="15" t="str" cm="1">
        <f t="array" ref="BM172">IF(OR($B172="",BM$2=""),"",Projetos!$K171*_xlfn.XLOOKUP(BM$2,Técnicos!$A$2:$A$100,IF(Projetos!BS171=1,Técnicos!$F$2:$F$100,IF(Projetos!BS171=2,Técnicos!$H$2:$H$100,Técnicos!$J$2:$J$100)),,0,1))</f>
        <v/>
      </c>
      <c r="BN172" s="15" t="str" cm="1">
        <f t="array" ref="BN172">IF(OR($B172="",BN$2=""),"",Projetos!$K171*_xlfn.XLOOKUP(BN$2,Técnicos!$A$2:$A$100,IF(Projetos!BT171=1,Técnicos!$F$2:$F$100,IF(Projetos!BT171=2,Técnicos!$H$2:$H$100,Técnicos!$J$2:$J$100)),,0,1))</f>
        <v/>
      </c>
      <c r="BO172" s="15" t="str" cm="1">
        <f t="array" ref="BO172">IF(OR($B172="",BO$2=""),"",Projetos!$K171*_xlfn.XLOOKUP(BO$2,Técnicos!$A$2:$A$100,IF(Projetos!BU171=1,Técnicos!$F$2:$F$100,IF(Projetos!BU171=2,Técnicos!$H$2:$H$100,Técnicos!$J$2:$J$100)),,0,1))</f>
        <v/>
      </c>
      <c r="BP172" s="15" t="str" cm="1">
        <f t="array" ref="BP172">IF(OR($B172="",BP$2=""),"",Projetos!$K171*_xlfn.XLOOKUP(BP$2,Técnicos!$A$2:$A$100,IF(Projetos!BV171=1,Técnicos!$F$2:$F$100,IF(Projetos!BV171=2,Técnicos!$H$2:$H$100,Técnicos!$J$2:$J$100)),,0,1))</f>
        <v/>
      </c>
      <c r="BQ172" s="15" t="str" cm="1">
        <f t="array" ref="BQ172">IF(OR($B172="",BQ$2=""),"",Projetos!$K171*_xlfn.XLOOKUP(BQ$2,Técnicos!$A$2:$A$100,IF(Projetos!BW171=1,Técnicos!$F$2:$F$100,IF(Projetos!BW171=2,Técnicos!$H$2:$H$100,Técnicos!$J$2:$J$100)),,0,1))</f>
        <v/>
      </c>
    </row>
    <row r="173" spans="3:69" x14ac:dyDescent="0.25">
      <c r="C173" s="15" t="str" cm="1">
        <f t="array" ref="C173">IF(OR($B173="",C$2=""),"",Projetos!$K172*_xlfn.XLOOKUP(C$2,Técnicos!$A$2:$A$100,IF(Projetos!I172=1,Técnicos!$F$2:$F$100,IF(Projetos!I172=2,Técnicos!$H$2:$H$100,Técnicos!$J$2:$J$100)),,0,1))</f>
        <v/>
      </c>
      <c r="D173" s="15" t="str" cm="1">
        <f t="array" ref="D173">IF(OR($B173="",D$2=""),"",Projetos!$K172*_xlfn.XLOOKUP(D$2,Técnicos!$A$2:$A$100,IF(Projetos!J172=1,Técnicos!$F$2:$F$100,IF(Projetos!J172=2,Técnicos!$H$2:$H$100,Técnicos!$J$2:$J$100)),,0,1))</f>
        <v/>
      </c>
      <c r="E173" s="15" t="str" cm="1">
        <f t="array" ref="E173">IF(OR($B173="",E$2=""),"",Projetos!$K172*_xlfn.XLOOKUP(E$2,Técnicos!$A$2:$A$100,IF(Projetos!K172=1,Técnicos!$F$2:$F$100,IF(Projetos!K172=2,Técnicos!$H$2:$H$100,Técnicos!$J$2:$J$100)),,0,1))</f>
        <v/>
      </c>
      <c r="F173" s="15" t="str" cm="1">
        <f t="array" ref="F173">IF(OR($B173="",F$2=""),"",Projetos!$K172*_xlfn.XLOOKUP(F$2,Técnicos!$A$2:$A$100,IF(Projetos!L172=1,Técnicos!$F$2:$F$100,IF(Projetos!L172=2,Técnicos!$H$2:$H$100,Técnicos!$J$2:$J$100)),,0,1))</f>
        <v/>
      </c>
      <c r="G173" s="15" t="str" cm="1">
        <f t="array" ref="G173">IF(OR($B173="",G$2=""),"",Projetos!$K172*_xlfn.XLOOKUP(G$2,Técnicos!$A$2:$A$100,IF(Projetos!M172=1,Técnicos!$F$2:$F$100,IF(Projetos!M172=2,Técnicos!$H$2:$H$100,Técnicos!$J$2:$J$100)),,0,1))</f>
        <v/>
      </c>
      <c r="H173" s="15" t="str" cm="1">
        <f t="array" ref="H173">IF(OR($B173="",H$2=""),"",Projetos!$K172*_xlfn.XLOOKUP(H$2,Técnicos!$A$2:$A$100,IF(Projetos!N172=1,Técnicos!$F$2:$F$100,IF(Projetos!N172=2,Técnicos!$H$2:$H$100,Técnicos!$J$2:$J$100)),,0,1))</f>
        <v/>
      </c>
      <c r="I173" s="15" t="str" cm="1">
        <f t="array" ref="I173">IF(OR($B173="",I$2=""),"",Projetos!$K172*_xlfn.XLOOKUP(I$2,Técnicos!$A$2:$A$100,IF(Projetos!O172=1,Técnicos!$F$2:$F$100,IF(Projetos!O172=2,Técnicos!$H$2:$H$100,Técnicos!$J$2:$J$100)),,0,1))</f>
        <v/>
      </c>
      <c r="J173" s="15" t="str" cm="1">
        <f t="array" ref="J173">IF(OR($B173="",J$2=""),"",Projetos!$K172*_xlfn.XLOOKUP(J$2,Técnicos!$A$2:$A$100,IF(Projetos!P172=1,Técnicos!$F$2:$F$100,IF(Projetos!P172=2,Técnicos!$H$2:$H$100,Técnicos!$J$2:$J$100)),,0,1))</f>
        <v/>
      </c>
      <c r="K173" s="15" t="str" cm="1">
        <f t="array" ref="K173">IF(OR($B173="",K$2=""),"",Projetos!$K172*_xlfn.XLOOKUP(K$2,Técnicos!$A$2:$A$100,IF(Projetos!Q172=1,Técnicos!$F$2:$F$100,IF(Projetos!Q172=2,Técnicos!$H$2:$H$100,Técnicos!$J$2:$J$100)),,0,1))</f>
        <v/>
      </c>
      <c r="L173" s="15" t="str" cm="1">
        <f t="array" ref="L173">IF(OR($B173="",L$2=""),"",Projetos!$K172*_xlfn.XLOOKUP(L$2,Técnicos!$A$2:$A$100,IF(Projetos!R172=1,Técnicos!$F$2:$F$100,IF(Projetos!R172=2,Técnicos!$H$2:$H$100,Técnicos!$J$2:$J$100)),,0,1))</f>
        <v/>
      </c>
      <c r="M173" s="15" t="str" cm="1">
        <f t="array" ref="M173">IF(OR($B173="",M$2=""),"",Projetos!$K172*_xlfn.XLOOKUP(M$2,Técnicos!$A$2:$A$100,IF(Projetos!S172=1,Técnicos!$F$2:$F$100,IF(Projetos!S172=2,Técnicos!$H$2:$H$100,Técnicos!$J$2:$J$100)),,0,1))</f>
        <v/>
      </c>
      <c r="N173" s="15" t="str" cm="1">
        <f t="array" ref="N173">IF(OR($B173="",N$2=""),"",Projetos!$K172*_xlfn.XLOOKUP(N$2,Técnicos!$A$2:$A$100,IF(Projetos!T172=1,Técnicos!$F$2:$F$100,IF(Projetos!T172=2,Técnicos!$H$2:$H$100,Técnicos!$J$2:$J$100)),,0,1))</f>
        <v/>
      </c>
      <c r="O173" s="15" t="str" cm="1">
        <f t="array" ref="O173">IF(OR($B173="",O$2=""),"",Projetos!$K172*_xlfn.XLOOKUP(O$2,Técnicos!$A$2:$A$100,IF(Projetos!U172=1,Técnicos!$F$2:$F$100,IF(Projetos!U172=2,Técnicos!$H$2:$H$100,Técnicos!$J$2:$J$100)),,0,1))</f>
        <v/>
      </c>
      <c r="P173" s="15" t="str" cm="1">
        <f t="array" ref="P173">IF(OR($B173="",P$2=""),"",Projetos!$K172*_xlfn.XLOOKUP(P$2,Técnicos!$A$2:$A$100,IF(Projetos!V172=1,Técnicos!$F$2:$F$100,IF(Projetos!V172=2,Técnicos!$H$2:$H$100,Técnicos!$J$2:$J$100)),,0,1))</f>
        <v/>
      </c>
      <c r="Q173" s="15" t="str" cm="1">
        <f t="array" ref="Q173">IF(OR($B173="",Q$2=""),"",Projetos!$K172*_xlfn.XLOOKUP(Q$2,Técnicos!$A$2:$A$100,IF(Projetos!W172=1,Técnicos!$F$2:$F$100,IF(Projetos!W172=2,Técnicos!$H$2:$H$100,Técnicos!$J$2:$J$100)),,0,1))</f>
        <v/>
      </c>
      <c r="R173" s="15" t="str" cm="1">
        <f t="array" ref="R173">IF(OR($B173="",R$2=""),"",Projetos!$K172*_xlfn.XLOOKUP(R$2,Técnicos!$A$2:$A$100,IF(Projetos!X172=1,Técnicos!$F$2:$F$100,IF(Projetos!X172=2,Técnicos!$H$2:$H$100,Técnicos!$J$2:$J$100)),,0,1))</f>
        <v/>
      </c>
      <c r="S173" s="15" t="str" cm="1">
        <f t="array" ref="S173">IF(OR($B173="",S$2=""),"",Projetos!$K172*_xlfn.XLOOKUP(S$2,Técnicos!$A$2:$A$100,IF(Projetos!Y172=1,Técnicos!$F$2:$F$100,IF(Projetos!Y172=2,Técnicos!$H$2:$H$100,Técnicos!$J$2:$J$100)),,0,1))</f>
        <v/>
      </c>
      <c r="T173" s="15" t="str" cm="1">
        <f t="array" ref="T173">IF(OR($B173="",T$2=""),"",Projetos!$K172*_xlfn.XLOOKUP(T$2,Técnicos!$A$2:$A$100,IF(Projetos!Z172=1,Técnicos!$F$2:$F$100,IF(Projetos!Z172=2,Técnicos!$H$2:$H$100,Técnicos!$J$2:$J$100)),,0,1))</f>
        <v/>
      </c>
      <c r="U173" s="15" t="str" cm="1">
        <f t="array" ref="U173">IF(OR($B173="",U$2=""),"",Projetos!$K172*_xlfn.XLOOKUP(U$2,Técnicos!$A$2:$A$100,IF(Projetos!AA172=1,Técnicos!$F$2:$F$100,IF(Projetos!AA172=2,Técnicos!$H$2:$H$100,Técnicos!$J$2:$J$100)),,0,1))</f>
        <v/>
      </c>
      <c r="V173" s="15" t="str" cm="1">
        <f t="array" ref="V173">IF(OR($B173="",V$2=""),"",Projetos!$K172*_xlfn.XLOOKUP(V$2,Técnicos!$A$2:$A$100,IF(Projetos!AB172=1,Técnicos!$F$2:$F$100,IF(Projetos!AB172=2,Técnicos!$H$2:$H$100,Técnicos!$J$2:$J$100)),,0,1))</f>
        <v/>
      </c>
      <c r="W173" s="15" t="str" cm="1">
        <f t="array" ref="W173">IF(OR($B173="",W$2=""),"",Projetos!$K172*_xlfn.XLOOKUP(W$2,Técnicos!$A$2:$A$100,IF(Projetos!AC172=1,Técnicos!$F$2:$F$100,IF(Projetos!AC172=2,Técnicos!$H$2:$H$100,Técnicos!$J$2:$J$100)),,0,1))</f>
        <v/>
      </c>
      <c r="X173" s="15" t="str" cm="1">
        <f t="array" ref="X173">IF(OR($B173="",X$2=""),"",Projetos!$K172*_xlfn.XLOOKUP(X$2,Técnicos!$A$2:$A$100,IF(Projetos!AD172=1,Técnicos!$F$2:$F$100,IF(Projetos!AD172=2,Técnicos!$H$2:$H$100,Técnicos!$J$2:$J$100)),,0,1))</f>
        <v/>
      </c>
      <c r="Y173" s="15" t="str" cm="1">
        <f t="array" ref="Y173">IF(OR($B173="",Y$2=""),"",Projetos!$K172*_xlfn.XLOOKUP(Y$2,Técnicos!$A$2:$A$100,IF(Projetos!AE172=1,Técnicos!$F$2:$F$100,IF(Projetos!AE172=2,Técnicos!$H$2:$H$100,Técnicos!$J$2:$J$100)),,0,1))</f>
        <v/>
      </c>
      <c r="Z173" s="15" t="str" cm="1">
        <f t="array" ref="Z173">IF(OR($B173="",Z$2=""),"",Projetos!$K172*_xlfn.XLOOKUP(Z$2,Técnicos!$A$2:$A$100,IF(Projetos!AF172=1,Técnicos!$F$2:$F$100,IF(Projetos!AF172=2,Técnicos!$H$2:$H$100,Técnicos!$J$2:$J$100)),,0,1))</f>
        <v/>
      </c>
      <c r="AA173" s="15" t="str" cm="1">
        <f t="array" ref="AA173">IF(OR($B173="",AA$2=""),"",Projetos!$K172*_xlfn.XLOOKUP(AA$2,Técnicos!$A$2:$A$100,IF(Projetos!AG172=1,Técnicos!$F$2:$F$100,IF(Projetos!AG172=2,Técnicos!$H$2:$H$100,Técnicos!$J$2:$J$100)),,0,1))</f>
        <v/>
      </c>
      <c r="AB173" s="15" t="str" cm="1">
        <f t="array" ref="AB173">IF(OR($B173="",AB$2=""),"",Projetos!$K172*_xlfn.XLOOKUP(AB$2,Técnicos!$A$2:$A$100,IF(Projetos!AH172=1,Técnicos!$F$2:$F$100,IF(Projetos!AH172=2,Técnicos!$H$2:$H$100,Técnicos!$J$2:$J$100)),,0,1))</f>
        <v/>
      </c>
      <c r="AC173" s="15" t="str" cm="1">
        <f t="array" ref="AC173">IF(OR($B173="",AC$2=""),"",Projetos!$K172*_xlfn.XLOOKUP(AC$2,Técnicos!$A$2:$A$100,IF(Projetos!AI172=1,Técnicos!$F$2:$F$100,IF(Projetos!AI172=2,Técnicos!$H$2:$H$100,Técnicos!$J$2:$J$100)),,0,1))</f>
        <v/>
      </c>
      <c r="AD173" s="15" t="str" cm="1">
        <f t="array" ref="AD173">IF(OR($B173="",AD$2=""),"",Projetos!$K172*_xlfn.XLOOKUP(AD$2,Técnicos!$A$2:$A$100,IF(Projetos!AJ172=1,Técnicos!$F$2:$F$100,IF(Projetos!AJ172=2,Técnicos!$H$2:$H$100,Técnicos!$J$2:$J$100)),,0,1))</f>
        <v/>
      </c>
      <c r="AE173" s="15" t="str" cm="1">
        <f t="array" ref="AE173">IF(OR($B173="",AE$2=""),"",Projetos!$K172*_xlfn.XLOOKUP(AE$2,Técnicos!$A$2:$A$100,IF(Projetos!AK172=1,Técnicos!$F$2:$F$100,IF(Projetos!AK172=2,Técnicos!$H$2:$H$100,Técnicos!$J$2:$J$100)),,0,1))</f>
        <v/>
      </c>
      <c r="AF173" s="15" t="str" cm="1">
        <f t="array" ref="AF173">IF(OR($B173="",AF$2=""),"",Projetos!$K172*_xlfn.XLOOKUP(AF$2,Técnicos!$A$2:$A$100,IF(Projetos!AL172=1,Técnicos!$F$2:$F$100,IF(Projetos!AL172=2,Técnicos!$H$2:$H$100,Técnicos!$J$2:$J$100)),,0,1))</f>
        <v/>
      </c>
      <c r="AG173" s="15" t="str" cm="1">
        <f t="array" ref="AG173">IF(OR($B173="",AG$2=""),"",Projetos!$K172*_xlfn.XLOOKUP(AG$2,Técnicos!$A$2:$A$100,IF(Projetos!AM172=1,Técnicos!$F$2:$F$100,IF(Projetos!AM172=2,Técnicos!$H$2:$H$100,Técnicos!$J$2:$J$100)),,0,1))</f>
        <v/>
      </c>
      <c r="AH173" s="15" t="str" cm="1">
        <f t="array" ref="AH173">IF(OR($B173="",AH$2=""),"",Projetos!$K172*_xlfn.XLOOKUP(AH$2,Técnicos!$A$2:$A$100,IF(Projetos!AN172=1,Técnicos!$F$2:$F$100,IF(Projetos!AN172=2,Técnicos!$H$2:$H$100,Técnicos!$J$2:$J$100)),,0,1))</f>
        <v/>
      </c>
      <c r="AI173" s="15" t="str" cm="1">
        <f t="array" ref="AI173">IF(OR($B173="",AI$2=""),"",Projetos!$K172*_xlfn.XLOOKUP(AI$2,Técnicos!$A$2:$A$100,IF(Projetos!AO172=1,Técnicos!$F$2:$F$100,IF(Projetos!AO172=2,Técnicos!$H$2:$H$100,Técnicos!$J$2:$J$100)),,0,1))</f>
        <v/>
      </c>
      <c r="AJ173" s="15" t="str" cm="1">
        <f t="array" ref="AJ173">IF(OR($B173="",AJ$2=""),"",Projetos!$K172*_xlfn.XLOOKUP(AJ$2,Técnicos!$A$2:$A$100,IF(Projetos!AP172=1,Técnicos!$F$2:$F$100,IF(Projetos!AP172=2,Técnicos!$H$2:$H$100,Técnicos!$J$2:$J$100)),,0,1))</f>
        <v/>
      </c>
      <c r="AK173" s="15" t="str" cm="1">
        <f t="array" ref="AK173">IF(OR($B173="",AK$2=""),"",Projetos!$K172*_xlfn.XLOOKUP(AK$2,Técnicos!$A$2:$A$100,IF(Projetos!AQ172=1,Técnicos!$F$2:$F$100,IF(Projetos!AQ172=2,Técnicos!$H$2:$H$100,Técnicos!$J$2:$J$100)),,0,1))</f>
        <v/>
      </c>
      <c r="AL173" s="15" t="str" cm="1">
        <f t="array" ref="AL173">IF(OR($B173="",AL$2=""),"",Projetos!$K172*_xlfn.XLOOKUP(AL$2,Técnicos!$A$2:$A$100,IF(Projetos!AR172=1,Técnicos!$F$2:$F$100,IF(Projetos!AR172=2,Técnicos!$H$2:$H$100,Técnicos!$J$2:$J$100)),,0,1))</f>
        <v/>
      </c>
      <c r="AM173" s="15" t="str" cm="1">
        <f t="array" ref="AM173">IF(OR($B173="",AM$2=""),"",Projetos!$K172*_xlfn.XLOOKUP(AM$2,Técnicos!$A$2:$A$100,IF(Projetos!AS172=1,Técnicos!$F$2:$F$100,IF(Projetos!AS172=2,Técnicos!$H$2:$H$100,Técnicos!$J$2:$J$100)),,0,1))</f>
        <v/>
      </c>
      <c r="AN173" s="15" t="str" cm="1">
        <f t="array" ref="AN173">IF(OR($B173="",AN$2=""),"",Projetos!$K172*_xlfn.XLOOKUP(AN$2,Técnicos!$A$2:$A$100,IF(Projetos!AT172=1,Técnicos!$F$2:$F$100,IF(Projetos!AT172=2,Técnicos!$H$2:$H$100,Técnicos!$J$2:$J$100)),,0,1))</f>
        <v/>
      </c>
      <c r="AO173" s="15" t="str" cm="1">
        <f t="array" ref="AO173">IF(OR($B173="",AO$2=""),"",Projetos!$K172*_xlfn.XLOOKUP(AO$2,Técnicos!$A$2:$A$100,IF(Projetos!AU172=1,Técnicos!$F$2:$F$100,IF(Projetos!AU172=2,Técnicos!$H$2:$H$100,Técnicos!$J$2:$J$100)),,0,1))</f>
        <v/>
      </c>
      <c r="AP173" s="15" t="str" cm="1">
        <f t="array" ref="AP173">IF(OR($B173="",AP$2=""),"",Projetos!$K172*_xlfn.XLOOKUP(AP$2,Técnicos!$A$2:$A$100,IF(Projetos!AV172=1,Técnicos!$F$2:$F$100,IF(Projetos!AV172=2,Técnicos!$H$2:$H$100,Técnicos!$J$2:$J$100)),,0,1))</f>
        <v/>
      </c>
      <c r="AQ173" s="15" t="str" cm="1">
        <f t="array" ref="AQ173">IF(OR($B173="",AQ$2=""),"",Projetos!$K172*_xlfn.XLOOKUP(AQ$2,Técnicos!$A$2:$A$100,IF(Projetos!AW172=1,Técnicos!$F$2:$F$100,IF(Projetos!AW172=2,Técnicos!$H$2:$H$100,Técnicos!$J$2:$J$100)),,0,1))</f>
        <v/>
      </c>
      <c r="AR173" s="15" t="str" cm="1">
        <f t="array" ref="AR173">IF(OR($B173="",AR$2=""),"",Projetos!$K172*_xlfn.XLOOKUP(AR$2,Técnicos!$A$2:$A$100,IF(Projetos!AX172=1,Técnicos!$F$2:$F$100,IF(Projetos!AX172=2,Técnicos!$H$2:$H$100,Técnicos!$J$2:$J$100)),,0,1))</f>
        <v/>
      </c>
      <c r="AS173" s="15" t="str" cm="1">
        <f t="array" ref="AS173">IF(OR($B173="",AS$2=""),"",Projetos!$K172*_xlfn.XLOOKUP(AS$2,Técnicos!$A$2:$A$100,IF(Projetos!AY172=1,Técnicos!$F$2:$F$100,IF(Projetos!AY172=2,Técnicos!$H$2:$H$100,Técnicos!$J$2:$J$100)),,0,1))</f>
        <v/>
      </c>
      <c r="AT173" s="15" t="str" cm="1">
        <f t="array" ref="AT173">IF(OR($B173="",AT$2=""),"",Projetos!$K172*_xlfn.XLOOKUP(AT$2,Técnicos!$A$2:$A$100,IF(Projetos!AZ172=1,Técnicos!$F$2:$F$100,IF(Projetos!AZ172=2,Técnicos!$H$2:$H$100,Técnicos!$J$2:$J$100)),,0,1))</f>
        <v/>
      </c>
      <c r="AU173" s="15" t="str" cm="1">
        <f t="array" ref="AU173">IF(OR($B173="",AU$2=""),"",Projetos!$K172*_xlfn.XLOOKUP(AU$2,Técnicos!$A$2:$A$100,IF(Projetos!BA172=1,Técnicos!$F$2:$F$100,IF(Projetos!BA172=2,Técnicos!$H$2:$H$100,Técnicos!$J$2:$J$100)),,0,1))</f>
        <v/>
      </c>
      <c r="AV173" s="15" t="str" cm="1">
        <f t="array" ref="AV173">IF(OR($B173="",AV$2=""),"",Projetos!$K172*_xlfn.XLOOKUP(AV$2,Técnicos!$A$2:$A$100,IF(Projetos!BB172=1,Técnicos!$F$2:$F$100,IF(Projetos!BB172=2,Técnicos!$H$2:$H$100,Técnicos!$J$2:$J$100)),,0,1))</f>
        <v/>
      </c>
      <c r="AW173" s="15" t="str" cm="1">
        <f t="array" ref="AW173">IF(OR($B173="",AW$2=""),"",Projetos!$K172*_xlfn.XLOOKUP(AW$2,Técnicos!$A$2:$A$100,IF(Projetos!BC172=1,Técnicos!$F$2:$F$100,IF(Projetos!BC172=2,Técnicos!$H$2:$H$100,Técnicos!$J$2:$J$100)),,0,1))</f>
        <v/>
      </c>
      <c r="AX173" s="15" t="str" cm="1">
        <f t="array" ref="AX173">IF(OR($B173="",AX$2=""),"",Projetos!$K172*_xlfn.XLOOKUP(AX$2,Técnicos!$A$2:$A$100,IF(Projetos!BD172=1,Técnicos!$F$2:$F$100,IF(Projetos!BD172=2,Técnicos!$H$2:$H$100,Técnicos!$J$2:$J$100)),,0,1))</f>
        <v/>
      </c>
      <c r="AY173" s="15" t="str" cm="1">
        <f t="array" ref="AY173">IF(OR($B173="",AY$2=""),"",Projetos!$K172*_xlfn.XLOOKUP(AY$2,Técnicos!$A$2:$A$100,IF(Projetos!BE172=1,Técnicos!$F$2:$F$100,IF(Projetos!BE172=2,Técnicos!$H$2:$H$100,Técnicos!$J$2:$J$100)),,0,1))</f>
        <v/>
      </c>
      <c r="AZ173" s="15" t="str" cm="1">
        <f t="array" ref="AZ173">IF(OR($B173="",AZ$2=""),"",Projetos!$K172*_xlfn.XLOOKUP(AZ$2,Técnicos!$A$2:$A$100,IF(Projetos!BF172=1,Técnicos!$F$2:$F$100,IF(Projetos!BF172=2,Técnicos!$H$2:$H$100,Técnicos!$J$2:$J$100)),,0,1))</f>
        <v/>
      </c>
      <c r="BA173" s="15" t="str" cm="1">
        <f t="array" ref="BA173">IF(OR($B173="",BA$2=""),"",Projetos!$K172*_xlfn.XLOOKUP(BA$2,Técnicos!$A$2:$A$100,IF(Projetos!BG172=1,Técnicos!$F$2:$F$100,IF(Projetos!BG172=2,Técnicos!$H$2:$H$100,Técnicos!$J$2:$J$100)),,0,1))</f>
        <v/>
      </c>
      <c r="BB173" s="15" t="str" cm="1">
        <f t="array" ref="BB173">IF(OR($B173="",BB$2=""),"",Projetos!$K172*_xlfn.XLOOKUP(BB$2,Técnicos!$A$2:$A$100,IF(Projetos!BH172=1,Técnicos!$F$2:$F$100,IF(Projetos!BH172=2,Técnicos!$H$2:$H$100,Técnicos!$J$2:$J$100)),,0,1))</f>
        <v/>
      </c>
      <c r="BC173" s="15" t="str" cm="1">
        <f t="array" ref="BC173">IF(OR($B173="",BC$2=""),"",Projetos!$K172*_xlfn.XLOOKUP(BC$2,Técnicos!$A$2:$A$100,IF(Projetos!BI172=1,Técnicos!$F$2:$F$100,IF(Projetos!BI172=2,Técnicos!$H$2:$H$100,Técnicos!$J$2:$J$100)),,0,1))</f>
        <v/>
      </c>
      <c r="BD173" s="15" t="str" cm="1">
        <f t="array" ref="BD173">IF(OR($B173="",BD$2=""),"",Projetos!$K172*_xlfn.XLOOKUP(BD$2,Técnicos!$A$2:$A$100,IF(Projetos!BJ172=1,Técnicos!$F$2:$F$100,IF(Projetos!BJ172=2,Técnicos!$H$2:$H$100,Técnicos!$J$2:$J$100)),,0,1))</f>
        <v/>
      </c>
      <c r="BE173" s="15" t="str" cm="1">
        <f t="array" ref="BE173">IF(OR($B173="",BE$2=""),"",Projetos!$K172*_xlfn.XLOOKUP(BE$2,Técnicos!$A$2:$A$100,IF(Projetos!BK172=1,Técnicos!$F$2:$F$100,IF(Projetos!BK172=2,Técnicos!$H$2:$H$100,Técnicos!$J$2:$J$100)),,0,1))</f>
        <v/>
      </c>
      <c r="BF173" s="15" t="str" cm="1">
        <f t="array" ref="BF173">IF(OR($B173="",BF$2=""),"",Projetos!$K172*_xlfn.XLOOKUP(BF$2,Técnicos!$A$2:$A$100,IF(Projetos!BL172=1,Técnicos!$F$2:$F$100,IF(Projetos!BL172=2,Técnicos!$H$2:$H$100,Técnicos!$J$2:$J$100)),,0,1))</f>
        <v/>
      </c>
      <c r="BG173" s="15" t="str" cm="1">
        <f t="array" ref="BG173">IF(OR($B173="",BG$2=""),"",Projetos!$K172*_xlfn.XLOOKUP(BG$2,Técnicos!$A$2:$A$100,IF(Projetos!BM172=1,Técnicos!$F$2:$F$100,IF(Projetos!BM172=2,Técnicos!$H$2:$H$100,Técnicos!$J$2:$J$100)),,0,1))</f>
        <v/>
      </c>
      <c r="BH173" s="15" t="str" cm="1">
        <f t="array" ref="BH173">IF(OR($B173="",BH$2=""),"",Projetos!$K172*_xlfn.XLOOKUP(BH$2,Técnicos!$A$2:$A$100,IF(Projetos!BN172=1,Técnicos!$F$2:$F$100,IF(Projetos!BN172=2,Técnicos!$H$2:$H$100,Técnicos!$J$2:$J$100)),,0,1))</f>
        <v/>
      </c>
      <c r="BI173" s="15" t="str" cm="1">
        <f t="array" ref="BI173">IF(OR($B173="",BI$2=""),"",Projetos!$K172*_xlfn.XLOOKUP(BI$2,Técnicos!$A$2:$A$100,IF(Projetos!BO172=1,Técnicos!$F$2:$F$100,IF(Projetos!BO172=2,Técnicos!$H$2:$H$100,Técnicos!$J$2:$J$100)),,0,1))</f>
        <v/>
      </c>
      <c r="BJ173" s="15" t="str" cm="1">
        <f t="array" ref="BJ173">IF(OR($B173="",BJ$2=""),"",Projetos!$K172*_xlfn.XLOOKUP(BJ$2,Técnicos!$A$2:$A$100,IF(Projetos!BP172=1,Técnicos!$F$2:$F$100,IF(Projetos!BP172=2,Técnicos!$H$2:$H$100,Técnicos!$J$2:$J$100)),,0,1))</f>
        <v/>
      </c>
      <c r="BK173" s="15" t="str" cm="1">
        <f t="array" ref="BK173">IF(OR($B173="",BK$2=""),"",Projetos!$K172*_xlfn.XLOOKUP(BK$2,Técnicos!$A$2:$A$100,IF(Projetos!BQ172=1,Técnicos!$F$2:$F$100,IF(Projetos!BQ172=2,Técnicos!$H$2:$H$100,Técnicos!$J$2:$J$100)),,0,1))</f>
        <v/>
      </c>
      <c r="BL173" s="15" t="str" cm="1">
        <f t="array" ref="BL173">IF(OR($B173="",BL$2=""),"",Projetos!$K172*_xlfn.XLOOKUP(BL$2,Técnicos!$A$2:$A$100,IF(Projetos!BR172=1,Técnicos!$F$2:$F$100,IF(Projetos!BR172=2,Técnicos!$H$2:$H$100,Técnicos!$J$2:$J$100)),,0,1))</f>
        <v/>
      </c>
      <c r="BM173" s="15" t="str" cm="1">
        <f t="array" ref="BM173">IF(OR($B173="",BM$2=""),"",Projetos!$K172*_xlfn.XLOOKUP(BM$2,Técnicos!$A$2:$A$100,IF(Projetos!BS172=1,Técnicos!$F$2:$F$100,IF(Projetos!BS172=2,Técnicos!$H$2:$H$100,Técnicos!$J$2:$J$100)),,0,1))</f>
        <v/>
      </c>
      <c r="BN173" s="15" t="str" cm="1">
        <f t="array" ref="BN173">IF(OR($B173="",BN$2=""),"",Projetos!$K172*_xlfn.XLOOKUP(BN$2,Técnicos!$A$2:$A$100,IF(Projetos!BT172=1,Técnicos!$F$2:$F$100,IF(Projetos!BT172=2,Técnicos!$H$2:$H$100,Técnicos!$J$2:$J$100)),,0,1))</f>
        <v/>
      </c>
      <c r="BO173" s="15" t="str" cm="1">
        <f t="array" ref="BO173">IF(OR($B173="",BO$2=""),"",Projetos!$K172*_xlfn.XLOOKUP(BO$2,Técnicos!$A$2:$A$100,IF(Projetos!BU172=1,Técnicos!$F$2:$F$100,IF(Projetos!BU172=2,Técnicos!$H$2:$H$100,Técnicos!$J$2:$J$100)),,0,1))</f>
        <v/>
      </c>
      <c r="BP173" s="15" t="str" cm="1">
        <f t="array" ref="BP173">IF(OR($B173="",BP$2=""),"",Projetos!$K172*_xlfn.XLOOKUP(BP$2,Técnicos!$A$2:$A$100,IF(Projetos!BV172=1,Técnicos!$F$2:$F$100,IF(Projetos!BV172=2,Técnicos!$H$2:$H$100,Técnicos!$J$2:$J$100)),,0,1))</f>
        <v/>
      </c>
      <c r="BQ173" s="15" t="str" cm="1">
        <f t="array" ref="BQ173">IF(OR($B173="",BQ$2=""),"",Projetos!$K172*_xlfn.XLOOKUP(BQ$2,Técnicos!$A$2:$A$100,IF(Projetos!BW172=1,Técnicos!$F$2:$F$100,IF(Projetos!BW172=2,Técnicos!$H$2:$H$100,Técnicos!$J$2:$J$100)),,0,1))</f>
        <v/>
      </c>
    </row>
    <row r="174" spans="3:69" x14ac:dyDescent="0.25">
      <c r="C174" s="15" t="str" cm="1">
        <f t="array" ref="C174">IF(OR($B174="",C$2=""),"",Projetos!$K173*_xlfn.XLOOKUP(C$2,Técnicos!$A$2:$A$100,IF(Projetos!I173=1,Técnicos!$F$2:$F$100,IF(Projetos!I173=2,Técnicos!$H$2:$H$100,Técnicos!$J$2:$J$100)),,0,1))</f>
        <v/>
      </c>
      <c r="D174" s="15" t="str" cm="1">
        <f t="array" ref="D174">IF(OR($B174="",D$2=""),"",Projetos!$K173*_xlfn.XLOOKUP(D$2,Técnicos!$A$2:$A$100,IF(Projetos!J173=1,Técnicos!$F$2:$F$100,IF(Projetos!J173=2,Técnicos!$H$2:$H$100,Técnicos!$J$2:$J$100)),,0,1))</f>
        <v/>
      </c>
      <c r="E174" s="15" t="str" cm="1">
        <f t="array" ref="E174">IF(OR($B174="",E$2=""),"",Projetos!$K173*_xlfn.XLOOKUP(E$2,Técnicos!$A$2:$A$100,IF(Projetos!K173=1,Técnicos!$F$2:$F$100,IF(Projetos!K173=2,Técnicos!$H$2:$H$100,Técnicos!$J$2:$J$100)),,0,1))</f>
        <v/>
      </c>
      <c r="F174" s="15" t="str" cm="1">
        <f t="array" ref="F174">IF(OR($B174="",F$2=""),"",Projetos!$K173*_xlfn.XLOOKUP(F$2,Técnicos!$A$2:$A$100,IF(Projetos!L173=1,Técnicos!$F$2:$F$100,IF(Projetos!L173=2,Técnicos!$H$2:$H$100,Técnicos!$J$2:$J$100)),,0,1))</f>
        <v/>
      </c>
      <c r="G174" s="15" t="str" cm="1">
        <f t="array" ref="G174">IF(OR($B174="",G$2=""),"",Projetos!$K173*_xlfn.XLOOKUP(G$2,Técnicos!$A$2:$A$100,IF(Projetos!M173=1,Técnicos!$F$2:$F$100,IF(Projetos!M173=2,Técnicos!$H$2:$H$100,Técnicos!$J$2:$J$100)),,0,1))</f>
        <v/>
      </c>
      <c r="H174" s="15" t="str" cm="1">
        <f t="array" ref="H174">IF(OR($B174="",H$2=""),"",Projetos!$K173*_xlfn.XLOOKUP(H$2,Técnicos!$A$2:$A$100,IF(Projetos!N173=1,Técnicos!$F$2:$F$100,IF(Projetos!N173=2,Técnicos!$H$2:$H$100,Técnicos!$J$2:$J$100)),,0,1))</f>
        <v/>
      </c>
      <c r="I174" s="15" t="str" cm="1">
        <f t="array" ref="I174">IF(OR($B174="",I$2=""),"",Projetos!$K173*_xlfn.XLOOKUP(I$2,Técnicos!$A$2:$A$100,IF(Projetos!O173=1,Técnicos!$F$2:$F$100,IF(Projetos!O173=2,Técnicos!$H$2:$H$100,Técnicos!$J$2:$J$100)),,0,1))</f>
        <v/>
      </c>
      <c r="J174" s="15" t="str" cm="1">
        <f t="array" ref="J174">IF(OR($B174="",J$2=""),"",Projetos!$K173*_xlfn.XLOOKUP(J$2,Técnicos!$A$2:$A$100,IF(Projetos!P173=1,Técnicos!$F$2:$F$100,IF(Projetos!P173=2,Técnicos!$H$2:$H$100,Técnicos!$J$2:$J$100)),,0,1))</f>
        <v/>
      </c>
      <c r="K174" s="15" t="str" cm="1">
        <f t="array" ref="K174">IF(OR($B174="",K$2=""),"",Projetos!$K173*_xlfn.XLOOKUP(K$2,Técnicos!$A$2:$A$100,IF(Projetos!Q173=1,Técnicos!$F$2:$F$100,IF(Projetos!Q173=2,Técnicos!$H$2:$H$100,Técnicos!$J$2:$J$100)),,0,1))</f>
        <v/>
      </c>
      <c r="L174" s="15" t="str" cm="1">
        <f t="array" ref="L174">IF(OR($B174="",L$2=""),"",Projetos!$K173*_xlfn.XLOOKUP(L$2,Técnicos!$A$2:$A$100,IF(Projetos!R173=1,Técnicos!$F$2:$F$100,IF(Projetos!R173=2,Técnicos!$H$2:$H$100,Técnicos!$J$2:$J$100)),,0,1))</f>
        <v/>
      </c>
      <c r="M174" s="15" t="str" cm="1">
        <f t="array" ref="M174">IF(OR($B174="",M$2=""),"",Projetos!$K173*_xlfn.XLOOKUP(M$2,Técnicos!$A$2:$A$100,IF(Projetos!S173=1,Técnicos!$F$2:$F$100,IF(Projetos!S173=2,Técnicos!$H$2:$H$100,Técnicos!$J$2:$J$100)),,0,1))</f>
        <v/>
      </c>
      <c r="N174" s="15" t="str" cm="1">
        <f t="array" ref="N174">IF(OR($B174="",N$2=""),"",Projetos!$K173*_xlfn.XLOOKUP(N$2,Técnicos!$A$2:$A$100,IF(Projetos!T173=1,Técnicos!$F$2:$F$100,IF(Projetos!T173=2,Técnicos!$H$2:$H$100,Técnicos!$J$2:$J$100)),,0,1))</f>
        <v/>
      </c>
      <c r="O174" s="15" t="str" cm="1">
        <f t="array" ref="O174">IF(OR($B174="",O$2=""),"",Projetos!$K173*_xlfn.XLOOKUP(O$2,Técnicos!$A$2:$A$100,IF(Projetos!U173=1,Técnicos!$F$2:$F$100,IF(Projetos!U173=2,Técnicos!$H$2:$H$100,Técnicos!$J$2:$J$100)),,0,1))</f>
        <v/>
      </c>
      <c r="P174" s="15" t="str" cm="1">
        <f t="array" ref="P174">IF(OR($B174="",P$2=""),"",Projetos!$K173*_xlfn.XLOOKUP(P$2,Técnicos!$A$2:$A$100,IF(Projetos!V173=1,Técnicos!$F$2:$F$100,IF(Projetos!V173=2,Técnicos!$H$2:$H$100,Técnicos!$J$2:$J$100)),,0,1))</f>
        <v/>
      </c>
      <c r="Q174" s="15" t="str" cm="1">
        <f t="array" ref="Q174">IF(OR($B174="",Q$2=""),"",Projetos!$K173*_xlfn.XLOOKUP(Q$2,Técnicos!$A$2:$A$100,IF(Projetos!W173=1,Técnicos!$F$2:$F$100,IF(Projetos!W173=2,Técnicos!$H$2:$H$100,Técnicos!$J$2:$J$100)),,0,1))</f>
        <v/>
      </c>
      <c r="R174" s="15" t="str" cm="1">
        <f t="array" ref="R174">IF(OR($B174="",R$2=""),"",Projetos!$K173*_xlfn.XLOOKUP(R$2,Técnicos!$A$2:$A$100,IF(Projetos!X173=1,Técnicos!$F$2:$F$100,IF(Projetos!X173=2,Técnicos!$H$2:$H$100,Técnicos!$J$2:$J$100)),,0,1))</f>
        <v/>
      </c>
      <c r="S174" s="15" t="str" cm="1">
        <f t="array" ref="S174">IF(OR($B174="",S$2=""),"",Projetos!$K173*_xlfn.XLOOKUP(S$2,Técnicos!$A$2:$A$100,IF(Projetos!Y173=1,Técnicos!$F$2:$F$100,IF(Projetos!Y173=2,Técnicos!$H$2:$H$100,Técnicos!$J$2:$J$100)),,0,1))</f>
        <v/>
      </c>
      <c r="T174" s="15" t="str" cm="1">
        <f t="array" ref="T174">IF(OR($B174="",T$2=""),"",Projetos!$K173*_xlfn.XLOOKUP(T$2,Técnicos!$A$2:$A$100,IF(Projetos!Z173=1,Técnicos!$F$2:$F$100,IF(Projetos!Z173=2,Técnicos!$H$2:$H$100,Técnicos!$J$2:$J$100)),,0,1))</f>
        <v/>
      </c>
      <c r="U174" s="15" t="str" cm="1">
        <f t="array" ref="U174">IF(OR($B174="",U$2=""),"",Projetos!$K173*_xlfn.XLOOKUP(U$2,Técnicos!$A$2:$A$100,IF(Projetos!AA173=1,Técnicos!$F$2:$F$100,IF(Projetos!AA173=2,Técnicos!$H$2:$H$100,Técnicos!$J$2:$J$100)),,0,1))</f>
        <v/>
      </c>
      <c r="V174" s="15" t="str" cm="1">
        <f t="array" ref="V174">IF(OR($B174="",V$2=""),"",Projetos!$K173*_xlfn.XLOOKUP(V$2,Técnicos!$A$2:$A$100,IF(Projetos!AB173=1,Técnicos!$F$2:$F$100,IF(Projetos!AB173=2,Técnicos!$H$2:$H$100,Técnicos!$J$2:$J$100)),,0,1))</f>
        <v/>
      </c>
      <c r="W174" s="15" t="str" cm="1">
        <f t="array" ref="W174">IF(OR($B174="",W$2=""),"",Projetos!$K173*_xlfn.XLOOKUP(W$2,Técnicos!$A$2:$A$100,IF(Projetos!AC173=1,Técnicos!$F$2:$F$100,IF(Projetos!AC173=2,Técnicos!$H$2:$H$100,Técnicos!$J$2:$J$100)),,0,1))</f>
        <v/>
      </c>
      <c r="X174" s="15" t="str" cm="1">
        <f t="array" ref="X174">IF(OR($B174="",X$2=""),"",Projetos!$K173*_xlfn.XLOOKUP(X$2,Técnicos!$A$2:$A$100,IF(Projetos!AD173=1,Técnicos!$F$2:$F$100,IF(Projetos!AD173=2,Técnicos!$H$2:$H$100,Técnicos!$J$2:$J$100)),,0,1))</f>
        <v/>
      </c>
      <c r="Y174" s="15" t="str" cm="1">
        <f t="array" ref="Y174">IF(OR($B174="",Y$2=""),"",Projetos!$K173*_xlfn.XLOOKUP(Y$2,Técnicos!$A$2:$A$100,IF(Projetos!AE173=1,Técnicos!$F$2:$F$100,IF(Projetos!AE173=2,Técnicos!$H$2:$H$100,Técnicos!$J$2:$J$100)),,0,1))</f>
        <v/>
      </c>
      <c r="Z174" s="15" t="str" cm="1">
        <f t="array" ref="Z174">IF(OR($B174="",Z$2=""),"",Projetos!$K173*_xlfn.XLOOKUP(Z$2,Técnicos!$A$2:$A$100,IF(Projetos!AF173=1,Técnicos!$F$2:$F$100,IF(Projetos!AF173=2,Técnicos!$H$2:$H$100,Técnicos!$J$2:$J$100)),,0,1))</f>
        <v/>
      </c>
      <c r="AA174" s="15" t="str" cm="1">
        <f t="array" ref="AA174">IF(OR($B174="",AA$2=""),"",Projetos!$K173*_xlfn.XLOOKUP(AA$2,Técnicos!$A$2:$A$100,IF(Projetos!AG173=1,Técnicos!$F$2:$F$100,IF(Projetos!AG173=2,Técnicos!$H$2:$H$100,Técnicos!$J$2:$J$100)),,0,1))</f>
        <v/>
      </c>
      <c r="AB174" s="15" t="str" cm="1">
        <f t="array" ref="AB174">IF(OR($B174="",AB$2=""),"",Projetos!$K173*_xlfn.XLOOKUP(AB$2,Técnicos!$A$2:$A$100,IF(Projetos!AH173=1,Técnicos!$F$2:$F$100,IF(Projetos!AH173=2,Técnicos!$H$2:$H$100,Técnicos!$J$2:$J$100)),,0,1))</f>
        <v/>
      </c>
      <c r="AC174" s="15" t="str" cm="1">
        <f t="array" ref="AC174">IF(OR($B174="",AC$2=""),"",Projetos!$K173*_xlfn.XLOOKUP(AC$2,Técnicos!$A$2:$A$100,IF(Projetos!AI173=1,Técnicos!$F$2:$F$100,IF(Projetos!AI173=2,Técnicos!$H$2:$H$100,Técnicos!$J$2:$J$100)),,0,1))</f>
        <v/>
      </c>
      <c r="AD174" s="15" t="str" cm="1">
        <f t="array" ref="AD174">IF(OR($B174="",AD$2=""),"",Projetos!$K173*_xlfn.XLOOKUP(AD$2,Técnicos!$A$2:$A$100,IF(Projetos!AJ173=1,Técnicos!$F$2:$F$100,IF(Projetos!AJ173=2,Técnicos!$H$2:$H$100,Técnicos!$J$2:$J$100)),,0,1))</f>
        <v/>
      </c>
      <c r="AE174" s="15" t="str" cm="1">
        <f t="array" ref="AE174">IF(OR($B174="",AE$2=""),"",Projetos!$K173*_xlfn.XLOOKUP(AE$2,Técnicos!$A$2:$A$100,IF(Projetos!AK173=1,Técnicos!$F$2:$F$100,IF(Projetos!AK173=2,Técnicos!$H$2:$H$100,Técnicos!$J$2:$J$100)),,0,1))</f>
        <v/>
      </c>
      <c r="AF174" s="15" t="str" cm="1">
        <f t="array" ref="AF174">IF(OR($B174="",AF$2=""),"",Projetos!$K173*_xlfn.XLOOKUP(AF$2,Técnicos!$A$2:$A$100,IF(Projetos!AL173=1,Técnicos!$F$2:$F$100,IF(Projetos!AL173=2,Técnicos!$H$2:$H$100,Técnicos!$J$2:$J$100)),,0,1))</f>
        <v/>
      </c>
      <c r="AG174" s="15" t="str" cm="1">
        <f t="array" ref="AG174">IF(OR($B174="",AG$2=""),"",Projetos!$K173*_xlfn.XLOOKUP(AG$2,Técnicos!$A$2:$A$100,IF(Projetos!AM173=1,Técnicos!$F$2:$F$100,IF(Projetos!AM173=2,Técnicos!$H$2:$H$100,Técnicos!$J$2:$J$100)),,0,1))</f>
        <v/>
      </c>
      <c r="AH174" s="15" t="str" cm="1">
        <f t="array" ref="AH174">IF(OR($B174="",AH$2=""),"",Projetos!$K173*_xlfn.XLOOKUP(AH$2,Técnicos!$A$2:$A$100,IF(Projetos!AN173=1,Técnicos!$F$2:$F$100,IF(Projetos!AN173=2,Técnicos!$H$2:$H$100,Técnicos!$J$2:$J$100)),,0,1))</f>
        <v/>
      </c>
      <c r="AI174" s="15" t="str" cm="1">
        <f t="array" ref="AI174">IF(OR($B174="",AI$2=""),"",Projetos!$K173*_xlfn.XLOOKUP(AI$2,Técnicos!$A$2:$A$100,IF(Projetos!AO173=1,Técnicos!$F$2:$F$100,IF(Projetos!AO173=2,Técnicos!$H$2:$H$100,Técnicos!$J$2:$J$100)),,0,1))</f>
        <v/>
      </c>
      <c r="AJ174" s="15" t="str" cm="1">
        <f t="array" ref="AJ174">IF(OR($B174="",AJ$2=""),"",Projetos!$K173*_xlfn.XLOOKUP(AJ$2,Técnicos!$A$2:$A$100,IF(Projetos!AP173=1,Técnicos!$F$2:$F$100,IF(Projetos!AP173=2,Técnicos!$H$2:$H$100,Técnicos!$J$2:$J$100)),,0,1))</f>
        <v/>
      </c>
      <c r="AK174" s="15" t="str" cm="1">
        <f t="array" ref="AK174">IF(OR($B174="",AK$2=""),"",Projetos!$K173*_xlfn.XLOOKUP(AK$2,Técnicos!$A$2:$A$100,IF(Projetos!AQ173=1,Técnicos!$F$2:$F$100,IF(Projetos!AQ173=2,Técnicos!$H$2:$H$100,Técnicos!$J$2:$J$100)),,0,1))</f>
        <v/>
      </c>
      <c r="AL174" s="15" t="str" cm="1">
        <f t="array" ref="AL174">IF(OR($B174="",AL$2=""),"",Projetos!$K173*_xlfn.XLOOKUP(AL$2,Técnicos!$A$2:$A$100,IF(Projetos!AR173=1,Técnicos!$F$2:$F$100,IF(Projetos!AR173=2,Técnicos!$H$2:$H$100,Técnicos!$J$2:$J$100)),,0,1))</f>
        <v/>
      </c>
      <c r="AM174" s="15" t="str" cm="1">
        <f t="array" ref="AM174">IF(OR($B174="",AM$2=""),"",Projetos!$K173*_xlfn.XLOOKUP(AM$2,Técnicos!$A$2:$A$100,IF(Projetos!AS173=1,Técnicos!$F$2:$F$100,IF(Projetos!AS173=2,Técnicos!$H$2:$H$100,Técnicos!$J$2:$J$100)),,0,1))</f>
        <v/>
      </c>
      <c r="AN174" s="15" t="str" cm="1">
        <f t="array" ref="AN174">IF(OR($B174="",AN$2=""),"",Projetos!$K173*_xlfn.XLOOKUP(AN$2,Técnicos!$A$2:$A$100,IF(Projetos!AT173=1,Técnicos!$F$2:$F$100,IF(Projetos!AT173=2,Técnicos!$H$2:$H$100,Técnicos!$J$2:$J$100)),,0,1))</f>
        <v/>
      </c>
      <c r="AO174" s="15" t="str" cm="1">
        <f t="array" ref="AO174">IF(OR($B174="",AO$2=""),"",Projetos!$K173*_xlfn.XLOOKUP(AO$2,Técnicos!$A$2:$A$100,IF(Projetos!AU173=1,Técnicos!$F$2:$F$100,IF(Projetos!AU173=2,Técnicos!$H$2:$H$100,Técnicos!$J$2:$J$100)),,0,1))</f>
        <v/>
      </c>
      <c r="AP174" s="15" t="str" cm="1">
        <f t="array" ref="AP174">IF(OR($B174="",AP$2=""),"",Projetos!$K173*_xlfn.XLOOKUP(AP$2,Técnicos!$A$2:$A$100,IF(Projetos!AV173=1,Técnicos!$F$2:$F$100,IF(Projetos!AV173=2,Técnicos!$H$2:$H$100,Técnicos!$J$2:$J$100)),,0,1))</f>
        <v/>
      </c>
      <c r="AQ174" s="15" t="str" cm="1">
        <f t="array" ref="AQ174">IF(OR($B174="",AQ$2=""),"",Projetos!$K173*_xlfn.XLOOKUP(AQ$2,Técnicos!$A$2:$A$100,IF(Projetos!AW173=1,Técnicos!$F$2:$F$100,IF(Projetos!AW173=2,Técnicos!$H$2:$H$100,Técnicos!$J$2:$J$100)),,0,1))</f>
        <v/>
      </c>
      <c r="AR174" s="15" t="str" cm="1">
        <f t="array" ref="AR174">IF(OR($B174="",AR$2=""),"",Projetos!$K173*_xlfn.XLOOKUP(AR$2,Técnicos!$A$2:$A$100,IF(Projetos!AX173=1,Técnicos!$F$2:$F$100,IF(Projetos!AX173=2,Técnicos!$H$2:$H$100,Técnicos!$J$2:$J$100)),,0,1))</f>
        <v/>
      </c>
      <c r="AS174" s="15" t="str" cm="1">
        <f t="array" ref="AS174">IF(OR($B174="",AS$2=""),"",Projetos!$K173*_xlfn.XLOOKUP(AS$2,Técnicos!$A$2:$A$100,IF(Projetos!AY173=1,Técnicos!$F$2:$F$100,IF(Projetos!AY173=2,Técnicos!$H$2:$H$100,Técnicos!$J$2:$J$100)),,0,1))</f>
        <v/>
      </c>
      <c r="AT174" s="15" t="str" cm="1">
        <f t="array" ref="AT174">IF(OR($B174="",AT$2=""),"",Projetos!$K173*_xlfn.XLOOKUP(AT$2,Técnicos!$A$2:$A$100,IF(Projetos!AZ173=1,Técnicos!$F$2:$F$100,IF(Projetos!AZ173=2,Técnicos!$H$2:$H$100,Técnicos!$J$2:$J$100)),,0,1))</f>
        <v/>
      </c>
      <c r="AU174" s="15" t="str" cm="1">
        <f t="array" ref="AU174">IF(OR($B174="",AU$2=""),"",Projetos!$K173*_xlfn.XLOOKUP(AU$2,Técnicos!$A$2:$A$100,IF(Projetos!BA173=1,Técnicos!$F$2:$F$100,IF(Projetos!BA173=2,Técnicos!$H$2:$H$100,Técnicos!$J$2:$J$100)),,0,1))</f>
        <v/>
      </c>
      <c r="AV174" s="15" t="str" cm="1">
        <f t="array" ref="AV174">IF(OR($B174="",AV$2=""),"",Projetos!$K173*_xlfn.XLOOKUP(AV$2,Técnicos!$A$2:$A$100,IF(Projetos!BB173=1,Técnicos!$F$2:$F$100,IF(Projetos!BB173=2,Técnicos!$H$2:$H$100,Técnicos!$J$2:$J$100)),,0,1))</f>
        <v/>
      </c>
      <c r="AW174" s="15" t="str" cm="1">
        <f t="array" ref="AW174">IF(OR($B174="",AW$2=""),"",Projetos!$K173*_xlfn.XLOOKUP(AW$2,Técnicos!$A$2:$A$100,IF(Projetos!BC173=1,Técnicos!$F$2:$F$100,IF(Projetos!BC173=2,Técnicos!$H$2:$H$100,Técnicos!$J$2:$J$100)),,0,1))</f>
        <v/>
      </c>
      <c r="AX174" s="15" t="str" cm="1">
        <f t="array" ref="AX174">IF(OR($B174="",AX$2=""),"",Projetos!$K173*_xlfn.XLOOKUP(AX$2,Técnicos!$A$2:$A$100,IF(Projetos!BD173=1,Técnicos!$F$2:$F$100,IF(Projetos!BD173=2,Técnicos!$H$2:$H$100,Técnicos!$J$2:$J$100)),,0,1))</f>
        <v/>
      </c>
      <c r="AY174" s="15" t="str" cm="1">
        <f t="array" ref="AY174">IF(OR($B174="",AY$2=""),"",Projetos!$K173*_xlfn.XLOOKUP(AY$2,Técnicos!$A$2:$A$100,IF(Projetos!BE173=1,Técnicos!$F$2:$F$100,IF(Projetos!BE173=2,Técnicos!$H$2:$H$100,Técnicos!$J$2:$J$100)),,0,1))</f>
        <v/>
      </c>
      <c r="AZ174" s="15" t="str" cm="1">
        <f t="array" ref="AZ174">IF(OR($B174="",AZ$2=""),"",Projetos!$K173*_xlfn.XLOOKUP(AZ$2,Técnicos!$A$2:$A$100,IF(Projetos!BF173=1,Técnicos!$F$2:$F$100,IF(Projetos!BF173=2,Técnicos!$H$2:$H$100,Técnicos!$J$2:$J$100)),,0,1))</f>
        <v/>
      </c>
      <c r="BA174" s="15" t="str" cm="1">
        <f t="array" ref="BA174">IF(OR($B174="",BA$2=""),"",Projetos!$K173*_xlfn.XLOOKUP(BA$2,Técnicos!$A$2:$A$100,IF(Projetos!BG173=1,Técnicos!$F$2:$F$100,IF(Projetos!BG173=2,Técnicos!$H$2:$H$100,Técnicos!$J$2:$J$100)),,0,1))</f>
        <v/>
      </c>
      <c r="BB174" s="15" t="str" cm="1">
        <f t="array" ref="BB174">IF(OR($B174="",BB$2=""),"",Projetos!$K173*_xlfn.XLOOKUP(BB$2,Técnicos!$A$2:$A$100,IF(Projetos!BH173=1,Técnicos!$F$2:$F$100,IF(Projetos!BH173=2,Técnicos!$H$2:$H$100,Técnicos!$J$2:$J$100)),,0,1))</f>
        <v/>
      </c>
      <c r="BC174" s="15" t="str" cm="1">
        <f t="array" ref="BC174">IF(OR($B174="",BC$2=""),"",Projetos!$K173*_xlfn.XLOOKUP(BC$2,Técnicos!$A$2:$A$100,IF(Projetos!BI173=1,Técnicos!$F$2:$F$100,IF(Projetos!BI173=2,Técnicos!$H$2:$H$100,Técnicos!$J$2:$J$100)),,0,1))</f>
        <v/>
      </c>
      <c r="BD174" s="15" t="str" cm="1">
        <f t="array" ref="BD174">IF(OR($B174="",BD$2=""),"",Projetos!$K173*_xlfn.XLOOKUP(BD$2,Técnicos!$A$2:$A$100,IF(Projetos!BJ173=1,Técnicos!$F$2:$F$100,IF(Projetos!BJ173=2,Técnicos!$H$2:$H$100,Técnicos!$J$2:$J$100)),,0,1))</f>
        <v/>
      </c>
      <c r="BE174" s="15" t="str" cm="1">
        <f t="array" ref="BE174">IF(OR($B174="",BE$2=""),"",Projetos!$K173*_xlfn.XLOOKUP(BE$2,Técnicos!$A$2:$A$100,IF(Projetos!BK173=1,Técnicos!$F$2:$F$100,IF(Projetos!BK173=2,Técnicos!$H$2:$H$100,Técnicos!$J$2:$J$100)),,0,1))</f>
        <v/>
      </c>
      <c r="BF174" s="15" t="str" cm="1">
        <f t="array" ref="BF174">IF(OR($B174="",BF$2=""),"",Projetos!$K173*_xlfn.XLOOKUP(BF$2,Técnicos!$A$2:$A$100,IF(Projetos!BL173=1,Técnicos!$F$2:$F$100,IF(Projetos!BL173=2,Técnicos!$H$2:$H$100,Técnicos!$J$2:$J$100)),,0,1))</f>
        <v/>
      </c>
      <c r="BG174" s="15" t="str" cm="1">
        <f t="array" ref="BG174">IF(OR($B174="",BG$2=""),"",Projetos!$K173*_xlfn.XLOOKUP(BG$2,Técnicos!$A$2:$A$100,IF(Projetos!BM173=1,Técnicos!$F$2:$F$100,IF(Projetos!BM173=2,Técnicos!$H$2:$H$100,Técnicos!$J$2:$J$100)),,0,1))</f>
        <v/>
      </c>
      <c r="BH174" s="15" t="str" cm="1">
        <f t="array" ref="BH174">IF(OR($B174="",BH$2=""),"",Projetos!$K173*_xlfn.XLOOKUP(BH$2,Técnicos!$A$2:$A$100,IF(Projetos!BN173=1,Técnicos!$F$2:$F$100,IF(Projetos!BN173=2,Técnicos!$H$2:$H$100,Técnicos!$J$2:$J$100)),,0,1))</f>
        <v/>
      </c>
      <c r="BI174" s="15" t="str" cm="1">
        <f t="array" ref="BI174">IF(OR($B174="",BI$2=""),"",Projetos!$K173*_xlfn.XLOOKUP(BI$2,Técnicos!$A$2:$A$100,IF(Projetos!BO173=1,Técnicos!$F$2:$F$100,IF(Projetos!BO173=2,Técnicos!$H$2:$H$100,Técnicos!$J$2:$J$100)),,0,1))</f>
        <v/>
      </c>
      <c r="BJ174" s="15" t="str" cm="1">
        <f t="array" ref="BJ174">IF(OR($B174="",BJ$2=""),"",Projetos!$K173*_xlfn.XLOOKUP(BJ$2,Técnicos!$A$2:$A$100,IF(Projetos!BP173=1,Técnicos!$F$2:$F$100,IF(Projetos!BP173=2,Técnicos!$H$2:$H$100,Técnicos!$J$2:$J$100)),,0,1))</f>
        <v/>
      </c>
      <c r="BK174" s="15" t="str" cm="1">
        <f t="array" ref="BK174">IF(OR($B174="",BK$2=""),"",Projetos!$K173*_xlfn.XLOOKUP(BK$2,Técnicos!$A$2:$A$100,IF(Projetos!BQ173=1,Técnicos!$F$2:$F$100,IF(Projetos!BQ173=2,Técnicos!$H$2:$H$100,Técnicos!$J$2:$J$100)),,0,1))</f>
        <v/>
      </c>
      <c r="BL174" s="15" t="str" cm="1">
        <f t="array" ref="BL174">IF(OR($B174="",BL$2=""),"",Projetos!$K173*_xlfn.XLOOKUP(BL$2,Técnicos!$A$2:$A$100,IF(Projetos!BR173=1,Técnicos!$F$2:$F$100,IF(Projetos!BR173=2,Técnicos!$H$2:$H$100,Técnicos!$J$2:$J$100)),,0,1))</f>
        <v/>
      </c>
      <c r="BM174" s="15" t="str" cm="1">
        <f t="array" ref="BM174">IF(OR($B174="",BM$2=""),"",Projetos!$K173*_xlfn.XLOOKUP(BM$2,Técnicos!$A$2:$A$100,IF(Projetos!BS173=1,Técnicos!$F$2:$F$100,IF(Projetos!BS173=2,Técnicos!$H$2:$H$100,Técnicos!$J$2:$J$100)),,0,1))</f>
        <v/>
      </c>
      <c r="BN174" s="15" t="str" cm="1">
        <f t="array" ref="BN174">IF(OR($B174="",BN$2=""),"",Projetos!$K173*_xlfn.XLOOKUP(BN$2,Técnicos!$A$2:$A$100,IF(Projetos!BT173=1,Técnicos!$F$2:$F$100,IF(Projetos!BT173=2,Técnicos!$H$2:$H$100,Técnicos!$J$2:$J$100)),,0,1))</f>
        <v/>
      </c>
      <c r="BO174" s="15" t="str" cm="1">
        <f t="array" ref="BO174">IF(OR($B174="",BO$2=""),"",Projetos!$K173*_xlfn.XLOOKUP(BO$2,Técnicos!$A$2:$A$100,IF(Projetos!BU173=1,Técnicos!$F$2:$F$100,IF(Projetos!BU173=2,Técnicos!$H$2:$H$100,Técnicos!$J$2:$J$100)),,0,1))</f>
        <v/>
      </c>
      <c r="BP174" s="15" t="str" cm="1">
        <f t="array" ref="BP174">IF(OR($B174="",BP$2=""),"",Projetos!$K173*_xlfn.XLOOKUP(BP$2,Técnicos!$A$2:$A$100,IF(Projetos!BV173=1,Técnicos!$F$2:$F$100,IF(Projetos!BV173=2,Técnicos!$H$2:$H$100,Técnicos!$J$2:$J$100)),,0,1))</f>
        <v/>
      </c>
      <c r="BQ174" s="15" t="str" cm="1">
        <f t="array" ref="BQ174">IF(OR($B174="",BQ$2=""),"",Projetos!$K173*_xlfn.XLOOKUP(BQ$2,Técnicos!$A$2:$A$100,IF(Projetos!BW173=1,Técnicos!$F$2:$F$100,IF(Projetos!BW173=2,Técnicos!$H$2:$H$100,Técnicos!$J$2:$J$100)),,0,1))</f>
        <v/>
      </c>
    </row>
    <row r="175" spans="3:69" x14ac:dyDescent="0.25">
      <c r="C175" s="15" t="str" cm="1">
        <f t="array" ref="C175">IF(OR($B175="",C$2=""),"",Projetos!$K174*_xlfn.XLOOKUP(C$2,Técnicos!$A$2:$A$100,IF(Projetos!I174=1,Técnicos!$F$2:$F$100,IF(Projetos!I174=2,Técnicos!$H$2:$H$100,Técnicos!$J$2:$J$100)),,0,1))</f>
        <v/>
      </c>
      <c r="D175" s="15" t="str" cm="1">
        <f t="array" ref="D175">IF(OR($B175="",D$2=""),"",Projetos!$K174*_xlfn.XLOOKUP(D$2,Técnicos!$A$2:$A$100,IF(Projetos!J174=1,Técnicos!$F$2:$F$100,IF(Projetos!J174=2,Técnicos!$H$2:$H$100,Técnicos!$J$2:$J$100)),,0,1))</f>
        <v/>
      </c>
      <c r="E175" s="15" t="str" cm="1">
        <f t="array" ref="E175">IF(OR($B175="",E$2=""),"",Projetos!$K174*_xlfn.XLOOKUP(E$2,Técnicos!$A$2:$A$100,IF(Projetos!K174=1,Técnicos!$F$2:$F$100,IF(Projetos!K174=2,Técnicos!$H$2:$H$100,Técnicos!$J$2:$J$100)),,0,1))</f>
        <v/>
      </c>
      <c r="F175" s="15" t="str" cm="1">
        <f t="array" ref="F175">IF(OR($B175="",F$2=""),"",Projetos!$K174*_xlfn.XLOOKUP(F$2,Técnicos!$A$2:$A$100,IF(Projetos!L174=1,Técnicos!$F$2:$F$100,IF(Projetos!L174=2,Técnicos!$H$2:$H$100,Técnicos!$J$2:$J$100)),,0,1))</f>
        <v/>
      </c>
      <c r="G175" s="15" t="str" cm="1">
        <f t="array" ref="G175">IF(OR($B175="",G$2=""),"",Projetos!$K174*_xlfn.XLOOKUP(G$2,Técnicos!$A$2:$A$100,IF(Projetos!M174=1,Técnicos!$F$2:$F$100,IF(Projetos!M174=2,Técnicos!$H$2:$H$100,Técnicos!$J$2:$J$100)),,0,1))</f>
        <v/>
      </c>
      <c r="H175" s="15" t="str" cm="1">
        <f t="array" ref="H175">IF(OR($B175="",H$2=""),"",Projetos!$K174*_xlfn.XLOOKUP(H$2,Técnicos!$A$2:$A$100,IF(Projetos!N174=1,Técnicos!$F$2:$F$100,IF(Projetos!N174=2,Técnicos!$H$2:$H$100,Técnicos!$J$2:$J$100)),,0,1))</f>
        <v/>
      </c>
      <c r="I175" s="15" t="str" cm="1">
        <f t="array" ref="I175">IF(OR($B175="",I$2=""),"",Projetos!$K174*_xlfn.XLOOKUP(I$2,Técnicos!$A$2:$A$100,IF(Projetos!O174=1,Técnicos!$F$2:$F$100,IF(Projetos!O174=2,Técnicos!$H$2:$H$100,Técnicos!$J$2:$J$100)),,0,1))</f>
        <v/>
      </c>
      <c r="J175" s="15" t="str" cm="1">
        <f t="array" ref="J175">IF(OR($B175="",J$2=""),"",Projetos!$K174*_xlfn.XLOOKUP(J$2,Técnicos!$A$2:$A$100,IF(Projetos!P174=1,Técnicos!$F$2:$F$100,IF(Projetos!P174=2,Técnicos!$H$2:$H$100,Técnicos!$J$2:$J$100)),,0,1))</f>
        <v/>
      </c>
      <c r="K175" s="15" t="str" cm="1">
        <f t="array" ref="K175">IF(OR($B175="",K$2=""),"",Projetos!$K174*_xlfn.XLOOKUP(K$2,Técnicos!$A$2:$A$100,IF(Projetos!Q174=1,Técnicos!$F$2:$F$100,IF(Projetos!Q174=2,Técnicos!$H$2:$H$100,Técnicos!$J$2:$J$100)),,0,1))</f>
        <v/>
      </c>
      <c r="L175" s="15" t="str" cm="1">
        <f t="array" ref="L175">IF(OR($B175="",L$2=""),"",Projetos!$K174*_xlfn.XLOOKUP(L$2,Técnicos!$A$2:$A$100,IF(Projetos!R174=1,Técnicos!$F$2:$F$100,IF(Projetos!R174=2,Técnicos!$H$2:$H$100,Técnicos!$J$2:$J$100)),,0,1))</f>
        <v/>
      </c>
      <c r="M175" s="15" t="str" cm="1">
        <f t="array" ref="M175">IF(OR($B175="",M$2=""),"",Projetos!$K174*_xlfn.XLOOKUP(M$2,Técnicos!$A$2:$A$100,IF(Projetos!S174=1,Técnicos!$F$2:$F$100,IF(Projetos!S174=2,Técnicos!$H$2:$H$100,Técnicos!$J$2:$J$100)),,0,1))</f>
        <v/>
      </c>
      <c r="N175" s="15" t="str" cm="1">
        <f t="array" ref="N175">IF(OR($B175="",N$2=""),"",Projetos!$K174*_xlfn.XLOOKUP(N$2,Técnicos!$A$2:$A$100,IF(Projetos!T174=1,Técnicos!$F$2:$F$100,IF(Projetos!T174=2,Técnicos!$H$2:$H$100,Técnicos!$J$2:$J$100)),,0,1))</f>
        <v/>
      </c>
      <c r="O175" s="15" t="str" cm="1">
        <f t="array" ref="O175">IF(OR($B175="",O$2=""),"",Projetos!$K174*_xlfn.XLOOKUP(O$2,Técnicos!$A$2:$A$100,IF(Projetos!U174=1,Técnicos!$F$2:$F$100,IF(Projetos!U174=2,Técnicos!$H$2:$H$100,Técnicos!$J$2:$J$100)),,0,1))</f>
        <v/>
      </c>
      <c r="P175" s="15" t="str" cm="1">
        <f t="array" ref="P175">IF(OR($B175="",P$2=""),"",Projetos!$K174*_xlfn.XLOOKUP(P$2,Técnicos!$A$2:$A$100,IF(Projetos!V174=1,Técnicos!$F$2:$F$100,IF(Projetos!V174=2,Técnicos!$H$2:$H$100,Técnicos!$J$2:$J$100)),,0,1))</f>
        <v/>
      </c>
      <c r="Q175" s="15" t="str" cm="1">
        <f t="array" ref="Q175">IF(OR($B175="",Q$2=""),"",Projetos!$K174*_xlfn.XLOOKUP(Q$2,Técnicos!$A$2:$A$100,IF(Projetos!W174=1,Técnicos!$F$2:$F$100,IF(Projetos!W174=2,Técnicos!$H$2:$H$100,Técnicos!$J$2:$J$100)),,0,1))</f>
        <v/>
      </c>
      <c r="R175" s="15" t="str" cm="1">
        <f t="array" ref="R175">IF(OR($B175="",R$2=""),"",Projetos!$K174*_xlfn.XLOOKUP(R$2,Técnicos!$A$2:$A$100,IF(Projetos!X174=1,Técnicos!$F$2:$F$100,IF(Projetos!X174=2,Técnicos!$H$2:$H$100,Técnicos!$J$2:$J$100)),,0,1))</f>
        <v/>
      </c>
      <c r="S175" s="15" t="str" cm="1">
        <f t="array" ref="S175">IF(OR($B175="",S$2=""),"",Projetos!$K174*_xlfn.XLOOKUP(S$2,Técnicos!$A$2:$A$100,IF(Projetos!Y174=1,Técnicos!$F$2:$F$100,IF(Projetos!Y174=2,Técnicos!$H$2:$H$100,Técnicos!$J$2:$J$100)),,0,1))</f>
        <v/>
      </c>
      <c r="T175" s="15" t="str" cm="1">
        <f t="array" ref="T175">IF(OR($B175="",T$2=""),"",Projetos!$K174*_xlfn.XLOOKUP(T$2,Técnicos!$A$2:$A$100,IF(Projetos!Z174=1,Técnicos!$F$2:$F$100,IF(Projetos!Z174=2,Técnicos!$H$2:$H$100,Técnicos!$J$2:$J$100)),,0,1))</f>
        <v/>
      </c>
      <c r="U175" s="15" t="str" cm="1">
        <f t="array" ref="U175">IF(OR($B175="",U$2=""),"",Projetos!$K174*_xlfn.XLOOKUP(U$2,Técnicos!$A$2:$A$100,IF(Projetos!AA174=1,Técnicos!$F$2:$F$100,IF(Projetos!AA174=2,Técnicos!$H$2:$H$100,Técnicos!$J$2:$J$100)),,0,1))</f>
        <v/>
      </c>
      <c r="V175" s="15" t="str" cm="1">
        <f t="array" ref="V175">IF(OR($B175="",V$2=""),"",Projetos!$K174*_xlfn.XLOOKUP(V$2,Técnicos!$A$2:$A$100,IF(Projetos!AB174=1,Técnicos!$F$2:$F$100,IF(Projetos!AB174=2,Técnicos!$H$2:$H$100,Técnicos!$J$2:$J$100)),,0,1))</f>
        <v/>
      </c>
      <c r="W175" s="15" t="str" cm="1">
        <f t="array" ref="W175">IF(OR($B175="",W$2=""),"",Projetos!$K174*_xlfn.XLOOKUP(W$2,Técnicos!$A$2:$A$100,IF(Projetos!AC174=1,Técnicos!$F$2:$F$100,IF(Projetos!AC174=2,Técnicos!$H$2:$H$100,Técnicos!$J$2:$J$100)),,0,1))</f>
        <v/>
      </c>
      <c r="X175" s="15" t="str" cm="1">
        <f t="array" ref="X175">IF(OR($B175="",X$2=""),"",Projetos!$K174*_xlfn.XLOOKUP(X$2,Técnicos!$A$2:$A$100,IF(Projetos!AD174=1,Técnicos!$F$2:$F$100,IF(Projetos!AD174=2,Técnicos!$H$2:$H$100,Técnicos!$J$2:$J$100)),,0,1))</f>
        <v/>
      </c>
      <c r="Y175" s="15" t="str" cm="1">
        <f t="array" ref="Y175">IF(OR($B175="",Y$2=""),"",Projetos!$K174*_xlfn.XLOOKUP(Y$2,Técnicos!$A$2:$A$100,IF(Projetos!AE174=1,Técnicos!$F$2:$F$100,IF(Projetos!AE174=2,Técnicos!$H$2:$H$100,Técnicos!$J$2:$J$100)),,0,1))</f>
        <v/>
      </c>
      <c r="Z175" s="15" t="str" cm="1">
        <f t="array" ref="Z175">IF(OR($B175="",Z$2=""),"",Projetos!$K174*_xlfn.XLOOKUP(Z$2,Técnicos!$A$2:$A$100,IF(Projetos!AF174=1,Técnicos!$F$2:$F$100,IF(Projetos!AF174=2,Técnicos!$H$2:$H$100,Técnicos!$J$2:$J$100)),,0,1))</f>
        <v/>
      </c>
      <c r="AA175" s="15" t="str" cm="1">
        <f t="array" ref="AA175">IF(OR($B175="",AA$2=""),"",Projetos!$K174*_xlfn.XLOOKUP(AA$2,Técnicos!$A$2:$A$100,IF(Projetos!AG174=1,Técnicos!$F$2:$F$100,IF(Projetos!AG174=2,Técnicos!$H$2:$H$100,Técnicos!$J$2:$J$100)),,0,1))</f>
        <v/>
      </c>
      <c r="AB175" s="15" t="str" cm="1">
        <f t="array" ref="AB175">IF(OR($B175="",AB$2=""),"",Projetos!$K174*_xlfn.XLOOKUP(AB$2,Técnicos!$A$2:$A$100,IF(Projetos!AH174=1,Técnicos!$F$2:$F$100,IF(Projetos!AH174=2,Técnicos!$H$2:$H$100,Técnicos!$J$2:$J$100)),,0,1))</f>
        <v/>
      </c>
      <c r="AC175" s="15" t="str" cm="1">
        <f t="array" ref="AC175">IF(OR($B175="",AC$2=""),"",Projetos!$K174*_xlfn.XLOOKUP(AC$2,Técnicos!$A$2:$A$100,IF(Projetos!AI174=1,Técnicos!$F$2:$F$100,IF(Projetos!AI174=2,Técnicos!$H$2:$H$100,Técnicos!$J$2:$J$100)),,0,1))</f>
        <v/>
      </c>
      <c r="AD175" s="15" t="str" cm="1">
        <f t="array" ref="AD175">IF(OR($B175="",AD$2=""),"",Projetos!$K174*_xlfn.XLOOKUP(AD$2,Técnicos!$A$2:$A$100,IF(Projetos!AJ174=1,Técnicos!$F$2:$F$100,IF(Projetos!AJ174=2,Técnicos!$H$2:$H$100,Técnicos!$J$2:$J$100)),,0,1))</f>
        <v/>
      </c>
      <c r="AE175" s="15" t="str" cm="1">
        <f t="array" ref="AE175">IF(OR($B175="",AE$2=""),"",Projetos!$K174*_xlfn.XLOOKUP(AE$2,Técnicos!$A$2:$A$100,IF(Projetos!AK174=1,Técnicos!$F$2:$F$100,IF(Projetos!AK174=2,Técnicos!$H$2:$H$100,Técnicos!$J$2:$J$100)),,0,1))</f>
        <v/>
      </c>
      <c r="AF175" s="15" t="str" cm="1">
        <f t="array" ref="AF175">IF(OR($B175="",AF$2=""),"",Projetos!$K174*_xlfn.XLOOKUP(AF$2,Técnicos!$A$2:$A$100,IF(Projetos!AL174=1,Técnicos!$F$2:$F$100,IF(Projetos!AL174=2,Técnicos!$H$2:$H$100,Técnicos!$J$2:$J$100)),,0,1))</f>
        <v/>
      </c>
      <c r="AG175" s="15" t="str" cm="1">
        <f t="array" ref="AG175">IF(OR($B175="",AG$2=""),"",Projetos!$K174*_xlfn.XLOOKUP(AG$2,Técnicos!$A$2:$A$100,IF(Projetos!AM174=1,Técnicos!$F$2:$F$100,IF(Projetos!AM174=2,Técnicos!$H$2:$H$100,Técnicos!$J$2:$J$100)),,0,1))</f>
        <v/>
      </c>
      <c r="AH175" s="15" t="str" cm="1">
        <f t="array" ref="AH175">IF(OR($B175="",AH$2=""),"",Projetos!$K174*_xlfn.XLOOKUP(AH$2,Técnicos!$A$2:$A$100,IF(Projetos!AN174=1,Técnicos!$F$2:$F$100,IF(Projetos!AN174=2,Técnicos!$H$2:$H$100,Técnicos!$J$2:$J$100)),,0,1))</f>
        <v/>
      </c>
      <c r="AI175" s="15" t="str" cm="1">
        <f t="array" ref="AI175">IF(OR($B175="",AI$2=""),"",Projetos!$K174*_xlfn.XLOOKUP(AI$2,Técnicos!$A$2:$A$100,IF(Projetos!AO174=1,Técnicos!$F$2:$F$100,IF(Projetos!AO174=2,Técnicos!$H$2:$H$100,Técnicos!$J$2:$J$100)),,0,1))</f>
        <v/>
      </c>
      <c r="AJ175" s="15" t="str" cm="1">
        <f t="array" ref="AJ175">IF(OR($B175="",AJ$2=""),"",Projetos!$K174*_xlfn.XLOOKUP(AJ$2,Técnicos!$A$2:$A$100,IF(Projetos!AP174=1,Técnicos!$F$2:$F$100,IF(Projetos!AP174=2,Técnicos!$H$2:$H$100,Técnicos!$J$2:$J$100)),,0,1))</f>
        <v/>
      </c>
      <c r="AK175" s="15" t="str" cm="1">
        <f t="array" ref="AK175">IF(OR($B175="",AK$2=""),"",Projetos!$K174*_xlfn.XLOOKUP(AK$2,Técnicos!$A$2:$A$100,IF(Projetos!AQ174=1,Técnicos!$F$2:$F$100,IF(Projetos!AQ174=2,Técnicos!$H$2:$H$100,Técnicos!$J$2:$J$100)),,0,1))</f>
        <v/>
      </c>
      <c r="AL175" s="15" t="str" cm="1">
        <f t="array" ref="AL175">IF(OR($B175="",AL$2=""),"",Projetos!$K174*_xlfn.XLOOKUP(AL$2,Técnicos!$A$2:$A$100,IF(Projetos!AR174=1,Técnicos!$F$2:$F$100,IF(Projetos!AR174=2,Técnicos!$H$2:$H$100,Técnicos!$J$2:$J$100)),,0,1))</f>
        <v/>
      </c>
      <c r="AM175" s="15" t="str" cm="1">
        <f t="array" ref="AM175">IF(OR($B175="",AM$2=""),"",Projetos!$K174*_xlfn.XLOOKUP(AM$2,Técnicos!$A$2:$A$100,IF(Projetos!AS174=1,Técnicos!$F$2:$F$100,IF(Projetos!AS174=2,Técnicos!$H$2:$H$100,Técnicos!$J$2:$J$100)),,0,1))</f>
        <v/>
      </c>
      <c r="AN175" s="15" t="str" cm="1">
        <f t="array" ref="AN175">IF(OR($B175="",AN$2=""),"",Projetos!$K174*_xlfn.XLOOKUP(AN$2,Técnicos!$A$2:$A$100,IF(Projetos!AT174=1,Técnicos!$F$2:$F$100,IF(Projetos!AT174=2,Técnicos!$H$2:$H$100,Técnicos!$J$2:$J$100)),,0,1))</f>
        <v/>
      </c>
      <c r="AO175" s="15" t="str" cm="1">
        <f t="array" ref="AO175">IF(OR($B175="",AO$2=""),"",Projetos!$K174*_xlfn.XLOOKUP(AO$2,Técnicos!$A$2:$A$100,IF(Projetos!AU174=1,Técnicos!$F$2:$F$100,IF(Projetos!AU174=2,Técnicos!$H$2:$H$100,Técnicos!$J$2:$J$100)),,0,1))</f>
        <v/>
      </c>
      <c r="AP175" s="15" t="str" cm="1">
        <f t="array" ref="AP175">IF(OR($B175="",AP$2=""),"",Projetos!$K174*_xlfn.XLOOKUP(AP$2,Técnicos!$A$2:$A$100,IF(Projetos!AV174=1,Técnicos!$F$2:$F$100,IF(Projetos!AV174=2,Técnicos!$H$2:$H$100,Técnicos!$J$2:$J$100)),,0,1))</f>
        <v/>
      </c>
      <c r="AQ175" s="15" t="str" cm="1">
        <f t="array" ref="AQ175">IF(OR($B175="",AQ$2=""),"",Projetos!$K174*_xlfn.XLOOKUP(AQ$2,Técnicos!$A$2:$A$100,IF(Projetos!AW174=1,Técnicos!$F$2:$F$100,IF(Projetos!AW174=2,Técnicos!$H$2:$H$100,Técnicos!$J$2:$J$100)),,0,1))</f>
        <v/>
      </c>
      <c r="AR175" s="15" t="str" cm="1">
        <f t="array" ref="AR175">IF(OR($B175="",AR$2=""),"",Projetos!$K174*_xlfn.XLOOKUP(AR$2,Técnicos!$A$2:$A$100,IF(Projetos!AX174=1,Técnicos!$F$2:$F$100,IF(Projetos!AX174=2,Técnicos!$H$2:$H$100,Técnicos!$J$2:$J$100)),,0,1))</f>
        <v/>
      </c>
      <c r="AS175" s="15" t="str" cm="1">
        <f t="array" ref="AS175">IF(OR($B175="",AS$2=""),"",Projetos!$K174*_xlfn.XLOOKUP(AS$2,Técnicos!$A$2:$A$100,IF(Projetos!AY174=1,Técnicos!$F$2:$F$100,IF(Projetos!AY174=2,Técnicos!$H$2:$H$100,Técnicos!$J$2:$J$100)),,0,1))</f>
        <v/>
      </c>
      <c r="AT175" s="15" t="str" cm="1">
        <f t="array" ref="AT175">IF(OR($B175="",AT$2=""),"",Projetos!$K174*_xlfn.XLOOKUP(AT$2,Técnicos!$A$2:$A$100,IF(Projetos!AZ174=1,Técnicos!$F$2:$F$100,IF(Projetos!AZ174=2,Técnicos!$H$2:$H$100,Técnicos!$J$2:$J$100)),,0,1))</f>
        <v/>
      </c>
      <c r="AU175" s="15" t="str" cm="1">
        <f t="array" ref="AU175">IF(OR($B175="",AU$2=""),"",Projetos!$K174*_xlfn.XLOOKUP(AU$2,Técnicos!$A$2:$A$100,IF(Projetos!BA174=1,Técnicos!$F$2:$F$100,IF(Projetos!BA174=2,Técnicos!$H$2:$H$100,Técnicos!$J$2:$J$100)),,0,1))</f>
        <v/>
      </c>
      <c r="AV175" s="15" t="str" cm="1">
        <f t="array" ref="AV175">IF(OR($B175="",AV$2=""),"",Projetos!$K174*_xlfn.XLOOKUP(AV$2,Técnicos!$A$2:$A$100,IF(Projetos!BB174=1,Técnicos!$F$2:$F$100,IF(Projetos!BB174=2,Técnicos!$H$2:$H$100,Técnicos!$J$2:$J$100)),,0,1))</f>
        <v/>
      </c>
      <c r="AW175" s="15" t="str" cm="1">
        <f t="array" ref="AW175">IF(OR($B175="",AW$2=""),"",Projetos!$K174*_xlfn.XLOOKUP(AW$2,Técnicos!$A$2:$A$100,IF(Projetos!BC174=1,Técnicos!$F$2:$F$100,IF(Projetos!BC174=2,Técnicos!$H$2:$H$100,Técnicos!$J$2:$J$100)),,0,1))</f>
        <v/>
      </c>
      <c r="AX175" s="15" t="str" cm="1">
        <f t="array" ref="AX175">IF(OR($B175="",AX$2=""),"",Projetos!$K174*_xlfn.XLOOKUP(AX$2,Técnicos!$A$2:$A$100,IF(Projetos!BD174=1,Técnicos!$F$2:$F$100,IF(Projetos!BD174=2,Técnicos!$H$2:$H$100,Técnicos!$J$2:$J$100)),,0,1))</f>
        <v/>
      </c>
      <c r="AY175" s="15" t="str" cm="1">
        <f t="array" ref="AY175">IF(OR($B175="",AY$2=""),"",Projetos!$K174*_xlfn.XLOOKUP(AY$2,Técnicos!$A$2:$A$100,IF(Projetos!BE174=1,Técnicos!$F$2:$F$100,IF(Projetos!BE174=2,Técnicos!$H$2:$H$100,Técnicos!$J$2:$J$100)),,0,1))</f>
        <v/>
      </c>
      <c r="AZ175" s="15" t="str" cm="1">
        <f t="array" ref="AZ175">IF(OR($B175="",AZ$2=""),"",Projetos!$K174*_xlfn.XLOOKUP(AZ$2,Técnicos!$A$2:$A$100,IF(Projetos!BF174=1,Técnicos!$F$2:$F$100,IF(Projetos!BF174=2,Técnicos!$H$2:$H$100,Técnicos!$J$2:$J$100)),,0,1))</f>
        <v/>
      </c>
      <c r="BA175" s="15" t="str" cm="1">
        <f t="array" ref="BA175">IF(OR($B175="",BA$2=""),"",Projetos!$K174*_xlfn.XLOOKUP(BA$2,Técnicos!$A$2:$A$100,IF(Projetos!BG174=1,Técnicos!$F$2:$F$100,IF(Projetos!BG174=2,Técnicos!$H$2:$H$100,Técnicos!$J$2:$J$100)),,0,1))</f>
        <v/>
      </c>
      <c r="BB175" s="15" t="str" cm="1">
        <f t="array" ref="BB175">IF(OR($B175="",BB$2=""),"",Projetos!$K174*_xlfn.XLOOKUP(BB$2,Técnicos!$A$2:$A$100,IF(Projetos!BH174=1,Técnicos!$F$2:$F$100,IF(Projetos!BH174=2,Técnicos!$H$2:$H$100,Técnicos!$J$2:$J$100)),,0,1))</f>
        <v/>
      </c>
      <c r="BC175" s="15" t="str" cm="1">
        <f t="array" ref="BC175">IF(OR($B175="",BC$2=""),"",Projetos!$K174*_xlfn.XLOOKUP(BC$2,Técnicos!$A$2:$A$100,IF(Projetos!BI174=1,Técnicos!$F$2:$F$100,IF(Projetos!BI174=2,Técnicos!$H$2:$H$100,Técnicos!$J$2:$J$100)),,0,1))</f>
        <v/>
      </c>
      <c r="BD175" s="15" t="str" cm="1">
        <f t="array" ref="BD175">IF(OR($B175="",BD$2=""),"",Projetos!$K174*_xlfn.XLOOKUP(BD$2,Técnicos!$A$2:$A$100,IF(Projetos!BJ174=1,Técnicos!$F$2:$F$100,IF(Projetos!BJ174=2,Técnicos!$H$2:$H$100,Técnicos!$J$2:$J$100)),,0,1))</f>
        <v/>
      </c>
      <c r="BE175" s="15" t="str" cm="1">
        <f t="array" ref="BE175">IF(OR($B175="",BE$2=""),"",Projetos!$K174*_xlfn.XLOOKUP(BE$2,Técnicos!$A$2:$A$100,IF(Projetos!BK174=1,Técnicos!$F$2:$F$100,IF(Projetos!BK174=2,Técnicos!$H$2:$H$100,Técnicos!$J$2:$J$100)),,0,1))</f>
        <v/>
      </c>
      <c r="BF175" s="15" t="str" cm="1">
        <f t="array" ref="BF175">IF(OR($B175="",BF$2=""),"",Projetos!$K174*_xlfn.XLOOKUP(BF$2,Técnicos!$A$2:$A$100,IF(Projetos!BL174=1,Técnicos!$F$2:$F$100,IF(Projetos!BL174=2,Técnicos!$H$2:$H$100,Técnicos!$J$2:$J$100)),,0,1))</f>
        <v/>
      </c>
      <c r="BG175" s="15" t="str" cm="1">
        <f t="array" ref="BG175">IF(OR($B175="",BG$2=""),"",Projetos!$K174*_xlfn.XLOOKUP(BG$2,Técnicos!$A$2:$A$100,IF(Projetos!BM174=1,Técnicos!$F$2:$F$100,IF(Projetos!BM174=2,Técnicos!$H$2:$H$100,Técnicos!$J$2:$J$100)),,0,1))</f>
        <v/>
      </c>
      <c r="BH175" s="15" t="str" cm="1">
        <f t="array" ref="BH175">IF(OR($B175="",BH$2=""),"",Projetos!$K174*_xlfn.XLOOKUP(BH$2,Técnicos!$A$2:$A$100,IF(Projetos!BN174=1,Técnicos!$F$2:$F$100,IF(Projetos!BN174=2,Técnicos!$H$2:$H$100,Técnicos!$J$2:$J$100)),,0,1))</f>
        <v/>
      </c>
      <c r="BI175" s="15" t="str" cm="1">
        <f t="array" ref="BI175">IF(OR($B175="",BI$2=""),"",Projetos!$K174*_xlfn.XLOOKUP(BI$2,Técnicos!$A$2:$A$100,IF(Projetos!BO174=1,Técnicos!$F$2:$F$100,IF(Projetos!BO174=2,Técnicos!$H$2:$H$100,Técnicos!$J$2:$J$100)),,0,1))</f>
        <v/>
      </c>
      <c r="BJ175" s="15" t="str" cm="1">
        <f t="array" ref="BJ175">IF(OR($B175="",BJ$2=""),"",Projetos!$K174*_xlfn.XLOOKUP(BJ$2,Técnicos!$A$2:$A$100,IF(Projetos!BP174=1,Técnicos!$F$2:$F$100,IF(Projetos!BP174=2,Técnicos!$H$2:$H$100,Técnicos!$J$2:$J$100)),,0,1))</f>
        <v/>
      </c>
      <c r="BK175" s="15" t="str" cm="1">
        <f t="array" ref="BK175">IF(OR($B175="",BK$2=""),"",Projetos!$K174*_xlfn.XLOOKUP(BK$2,Técnicos!$A$2:$A$100,IF(Projetos!BQ174=1,Técnicos!$F$2:$F$100,IF(Projetos!BQ174=2,Técnicos!$H$2:$H$100,Técnicos!$J$2:$J$100)),,0,1))</f>
        <v/>
      </c>
      <c r="BL175" s="15" t="str" cm="1">
        <f t="array" ref="BL175">IF(OR($B175="",BL$2=""),"",Projetos!$K174*_xlfn.XLOOKUP(BL$2,Técnicos!$A$2:$A$100,IF(Projetos!BR174=1,Técnicos!$F$2:$F$100,IF(Projetos!BR174=2,Técnicos!$H$2:$H$100,Técnicos!$J$2:$J$100)),,0,1))</f>
        <v/>
      </c>
      <c r="BM175" s="15" t="str" cm="1">
        <f t="array" ref="BM175">IF(OR($B175="",BM$2=""),"",Projetos!$K174*_xlfn.XLOOKUP(BM$2,Técnicos!$A$2:$A$100,IF(Projetos!BS174=1,Técnicos!$F$2:$F$100,IF(Projetos!BS174=2,Técnicos!$H$2:$H$100,Técnicos!$J$2:$J$100)),,0,1))</f>
        <v/>
      </c>
      <c r="BN175" s="15" t="str" cm="1">
        <f t="array" ref="BN175">IF(OR($B175="",BN$2=""),"",Projetos!$K174*_xlfn.XLOOKUP(BN$2,Técnicos!$A$2:$A$100,IF(Projetos!BT174=1,Técnicos!$F$2:$F$100,IF(Projetos!BT174=2,Técnicos!$H$2:$H$100,Técnicos!$J$2:$J$100)),,0,1))</f>
        <v/>
      </c>
      <c r="BO175" s="15" t="str" cm="1">
        <f t="array" ref="BO175">IF(OR($B175="",BO$2=""),"",Projetos!$K174*_xlfn.XLOOKUP(BO$2,Técnicos!$A$2:$A$100,IF(Projetos!BU174=1,Técnicos!$F$2:$F$100,IF(Projetos!BU174=2,Técnicos!$H$2:$H$100,Técnicos!$J$2:$J$100)),,0,1))</f>
        <v/>
      </c>
      <c r="BP175" s="15" t="str" cm="1">
        <f t="array" ref="BP175">IF(OR($B175="",BP$2=""),"",Projetos!$K174*_xlfn.XLOOKUP(BP$2,Técnicos!$A$2:$A$100,IF(Projetos!BV174=1,Técnicos!$F$2:$F$100,IF(Projetos!BV174=2,Técnicos!$H$2:$H$100,Técnicos!$J$2:$J$100)),,0,1))</f>
        <v/>
      </c>
      <c r="BQ175" s="15" t="str" cm="1">
        <f t="array" ref="BQ175">IF(OR($B175="",BQ$2=""),"",Projetos!$K174*_xlfn.XLOOKUP(BQ$2,Técnicos!$A$2:$A$100,IF(Projetos!BW174=1,Técnicos!$F$2:$F$100,IF(Projetos!BW174=2,Técnicos!$H$2:$H$100,Técnicos!$J$2:$J$100)),,0,1))</f>
        <v/>
      </c>
    </row>
    <row r="176" spans="3:69" x14ac:dyDescent="0.25">
      <c r="C176" s="15" t="str" cm="1">
        <f t="array" ref="C176">IF(OR($B176="",C$2=""),"",Projetos!$K175*_xlfn.XLOOKUP(C$2,Técnicos!$A$2:$A$100,IF(Projetos!I175=1,Técnicos!$F$2:$F$100,IF(Projetos!I175=2,Técnicos!$H$2:$H$100,Técnicos!$J$2:$J$100)),,0,1))</f>
        <v/>
      </c>
      <c r="D176" s="15" t="str" cm="1">
        <f t="array" ref="D176">IF(OR($B176="",D$2=""),"",Projetos!$K175*_xlfn.XLOOKUP(D$2,Técnicos!$A$2:$A$100,IF(Projetos!J175=1,Técnicos!$F$2:$F$100,IF(Projetos!J175=2,Técnicos!$H$2:$H$100,Técnicos!$J$2:$J$100)),,0,1))</f>
        <v/>
      </c>
      <c r="E176" s="15" t="str" cm="1">
        <f t="array" ref="E176">IF(OR($B176="",E$2=""),"",Projetos!$K175*_xlfn.XLOOKUP(E$2,Técnicos!$A$2:$A$100,IF(Projetos!K175=1,Técnicos!$F$2:$F$100,IF(Projetos!K175=2,Técnicos!$H$2:$H$100,Técnicos!$J$2:$J$100)),,0,1))</f>
        <v/>
      </c>
      <c r="F176" s="15" t="str" cm="1">
        <f t="array" ref="F176">IF(OR($B176="",F$2=""),"",Projetos!$K175*_xlfn.XLOOKUP(F$2,Técnicos!$A$2:$A$100,IF(Projetos!L175=1,Técnicos!$F$2:$F$100,IF(Projetos!L175=2,Técnicos!$H$2:$H$100,Técnicos!$J$2:$J$100)),,0,1))</f>
        <v/>
      </c>
      <c r="G176" s="15" t="str" cm="1">
        <f t="array" ref="G176">IF(OR($B176="",G$2=""),"",Projetos!$K175*_xlfn.XLOOKUP(G$2,Técnicos!$A$2:$A$100,IF(Projetos!M175=1,Técnicos!$F$2:$F$100,IF(Projetos!M175=2,Técnicos!$H$2:$H$100,Técnicos!$J$2:$J$100)),,0,1))</f>
        <v/>
      </c>
      <c r="H176" s="15" t="str" cm="1">
        <f t="array" ref="H176">IF(OR($B176="",H$2=""),"",Projetos!$K175*_xlfn.XLOOKUP(H$2,Técnicos!$A$2:$A$100,IF(Projetos!N175=1,Técnicos!$F$2:$F$100,IF(Projetos!N175=2,Técnicos!$H$2:$H$100,Técnicos!$J$2:$J$100)),,0,1))</f>
        <v/>
      </c>
      <c r="I176" s="15" t="str" cm="1">
        <f t="array" ref="I176">IF(OR($B176="",I$2=""),"",Projetos!$K175*_xlfn.XLOOKUP(I$2,Técnicos!$A$2:$A$100,IF(Projetos!O175=1,Técnicos!$F$2:$F$100,IF(Projetos!O175=2,Técnicos!$H$2:$H$100,Técnicos!$J$2:$J$100)),,0,1))</f>
        <v/>
      </c>
      <c r="J176" s="15" t="str" cm="1">
        <f t="array" ref="J176">IF(OR($B176="",J$2=""),"",Projetos!$K175*_xlfn.XLOOKUP(J$2,Técnicos!$A$2:$A$100,IF(Projetos!P175=1,Técnicos!$F$2:$F$100,IF(Projetos!P175=2,Técnicos!$H$2:$H$100,Técnicos!$J$2:$J$100)),,0,1))</f>
        <v/>
      </c>
      <c r="K176" s="15" t="str" cm="1">
        <f t="array" ref="K176">IF(OR($B176="",K$2=""),"",Projetos!$K175*_xlfn.XLOOKUP(K$2,Técnicos!$A$2:$A$100,IF(Projetos!Q175=1,Técnicos!$F$2:$F$100,IF(Projetos!Q175=2,Técnicos!$H$2:$H$100,Técnicos!$J$2:$J$100)),,0,1))</f>
        <v/>
      </c>
      <c r="L176" s="15" t="str" cm="1">
        <f t="array" ref="L176">IF(OR($B176="",L$2=""),"",Projetos!$K175*_xlfn.XLOOKUP(L$2,Técnicos!$A$2:$A$100,IF(Projetos!R175=1,Técnicos!$F$2:$F$100,IF(Projetos!R175=2,Técnicos!$H$2:$H$100,Técnicos!$J$2:$J$100)),,0,1))</f>
        <v/>
      </c>
      <c r="M176" s="15" t="str" cm="1">
        <f t="array" ref="M176">IF(OR($B176="",M$2=""),"",Projetos!$K175*_xlfn.XLOOKUP(M$2,Técnicos!$A$2:$A$100,IF(Projetos!S175=1,Técnicos!$F$2:$F$100,IF(Projetos!S175=2,Técnicos!$H$2:$H$100,Técnicos!$J$2:$J$100)),,0,1))</f>
        <v/>
      </c>
      <c r="N176" s="15" t="str" cm="1">
        <f t="array" ref="N176">IF(OR($B176="",N$2=""),"",Projetos!$K175*_xlfn.XLOOKUP(N$2,Técnicos!$A$2:$A$100,IF(Projetos!T175=1,Técnicos!$F$2:$F$100,IF(Projetos!T175=2,Técnicos!$H$2:$H$100,Técnicos!$J$2:$J$100)),,0,1))</f>
        <v/>
      </c>
      <c r="O176" s="15" t="str" cm="1">
        <f t="array" ref="O176">IF(OR($B176="",O$2=""),"",Projetos!$K175*_xlfn.XLOOKUP(O$2,Técnicos!$A$2:$A$100,IF(Projetos!U175=1,Técnicos!$F$2:$F$100,IF(Projetos!U175=2,Técnicos!$H$2:$H$100,Técnicos!$J$2:$J$100)),,0,1))</f>
        <v/>
      </c>
      <c r="P176" s="15" t="str" cm="1">
        <f t="array" ref="P176">IF(OR($B176="",P$2=""),"",Projetos!$K175*_xlfn.XLOOKUP(P$2,Técnicos!$A$2:$A$100,IF(Projetos!V175=1,Técnicos!$F$2:$F$100,IF(Projetos!V175=2,Técnicos!$H$2:$H$100,Técnicos!$J$2:$J$100)),,0,1))</f>
        <v/>
      </c>
      <c r="Q176" s="15" t="str" cm="1">
        <f t="array" ref="Q176">IF(OR($B176="",Q$2=""),"",Projetos!$K175*_xlfn.XLOOKUP(Q$2,Técnicos!$A$2:$A$100,IF(Projetos!W175=1,Técnicos!$F$2:$F$100,IF(Projetos!W175=2,Técnicos!$H$2:$H$100,Técnicos!$J$2:$J$100)),,0,1))</f>
        <v/>
      </c>
      <c r="R176" s="15" t="str" cm="1">
        <f t="array" ref="R176">IF(OR($B176="",R$2=""),"",Projetos!$K175*_xlfn.XLOOKUP(R$2,Técnicos!$A$2:$A$100,IF(Projetos!X175=1,Técnicos!$F$2:$F$100,IF(Projetos!X175=2,Técnicos!$H$2:$H$100,Técnicos!$J$2:$J$100)),,0,1))</f>
        <v/>
      </c>
      <c r="S176" s="15" t="str" cm="1">
        <f t="array" ref="S176">IF(OR($B176="",S$2=""),"",Projetos!$K175*_xlfn.XLOOKUP(S$2,Técnicos!$A$2:$A$100,IF(Projetos!Y175=1,Técnicos!$F$2:$F$100,IF(Projetos!Y175=2,Técnicos!$H$2:$H$100,Técnicos!$J$2:$J$100)),,0,1))</f>
        <v/>
      </c>
      <c r="T176" s="15" t="str" cm="1">
        <f t="array" ref="T176">IF(OR($B176="",T$2=""),"",Projetos!$K175*_xlfn.XLOOKUP(T$2,Técnicos!$A$2:$A$100,IF(Projetos!Z175=1,Técnicos!$F$2:$F$100,IF(Projetos!Z175=2,Técnicos!$H$2:$H$100,Técnicos!$J$2:$J$100)),,0,1))</f>
        <v/>
      </c>
      <c r="U176" s="15" t="str" cm="1">
        <f t="array" ref="U176">IF(OR($B176="",U$2=""),"",Projetos!$K175*_xlfn.XLOOKUP(U$2,Técnicos!$A$2:$A$100,IF(Projetos!AA175=1,Técnicos!$F$2:$F$100,IF(Projetos!AA175=2,Técnicos!$H$2:$H$100,Técnicos!$J$2:$J$100)),,0,1))</f>
        <v/>
      </c>
      <c r="V176" s="15" t="str" cm="1">
        <f t="array" ref="V176">IF(OR($B176="",V$2=""),"",Projetos!$K175*_xlfn.XLOOKUP(V$2,Técnicos!$A$2:$A$100,IF(Projetos!AB175=1,Técnicos!$F$2:$F$100,IF(Projetos!AB175=2,Técnicos!$H$2:$H$100,Técnicos!$J$2:$J$100)),,0,1))</f>
        <v/>
      </c>
      <c r="W176" s="15" t="str" cm="1">
        <f t="array" ref="W176">IF(OR($B176="",W$2=""),"",Projetos!$K175*_xlfn.XLOOKUP(W$2,Técnicos!$A$2:$A$100,IF(Projetos!AC175=1,Técnicos!$F$2:$F$100,IF(Projetos!AC175=2,Técnicos!$H$2:$H$100,Técnicos!$J$2:$J$100)),,0,1))</f>
        <v/>
      </c>
      <c r="X176" s="15" t="str" cm="1">
        <f t="array" ref="X176">IF(OR($B176="",X$2=""),"",Projetos!$K175*_xlfn.XLOOKUP(X$2,Técnicos!$A$2:$A$100,IF(Projetos!AD175=1,Técnicos!$F$2:$F$100,IF(Projetos!AD175=2,Técnicos!$H$2:$H$100,Técnicos!$J$2:$J$100)),,0,1))</f>
        <v/>
      </c>
      <c r="Y176" s="15" t="str" cm="1">
        <f t="array" ref="Y176">IF(OR($B176="",Y$2=""),"",Projetos!$K175*_xlfn.XLOOKUP(Y$2,Técnicos!$A$2:$A$100,IF(Projetos!AE175=1,Técnicos!$F$2:$F$100,IF(Projetos!AE175=2,Técnicos!$H$2:$H$100,Técnicos!$J$2:$J$100)),,0,1))</f>
        <v/>
      </c>
      <c r="Z176" s="15" t="str" cm="1">
        <f t="array" ref="Z176">IF(OR($B176="",Z$2=""),"",Projetos!$K175*_xlfn.XLOOKUP(Z$2,Técnicos!$A$2:$A$100,IF(Projetos!AF175=1,Técnicos!$F$2:$F$100,IF(Projetos!AF175=2,Técnicos!$H$2:$H$100,Técnicos!$J$2:$J$100)),,0,1))</f>
        <v/>
      </c>
      <c r="AA176" s="15" t="str" cm="1">
        <f t="array" ref="AA176">IF(OR($B176="",AA$2=""),"",Projetos!$K175*_xlfn.XLOOKUP(AA$2,Técnicos!$A$2:$A$100,IF(Projetos!AG175=1,Técnicos!$F$2:$F$100,IF(Projetos!AG175=2,Técnicos!$H$2:$H$100,Técnicos!$J$2:$J$100)),,0,1))</f>
        <v/>
      </c>
      <c r="AB176" s="15" t="str" cm="1">
        <f t="array" ref="AB176">IF(OR($B176="",AB$2=""),"",Projetos!$K175*_xlfn.XLOOKUP(AB$2,Técnicos!$A$2:$A$100,IF(Projetos!AH175=1,Técnicos!$F$2:$F$100,IF(Projetos!AH175=2,Técnicos!$H$2:$H$100,Técnicos!$J$2:$J$100)),,0,1))</f>
        <v/>
      </c>
      <c r="AC176" s="15" t="str" cm="1">
        <f t="array" ref="AC176">IF(OR($B176="",AC$2=""),"",Projetos!$K175*_xlfn.XLOOKUP(AC$2,Técnicos!$A$2:$A$100,IF(Projetos!AI175=1,Técnicos!$F$2:$F$100,IF(Projetos!AI175=2,Técnicos!$H$2:$H$100,Técnicos!$J$2:$J$100)),,0,1))</f>
        <v/>
      </c>
      <c r="AD176" s="15" t="str" cm="1">
        <f t="array" ref="AD176">IF(OR($B176="",AD$2=""),"",Projetos!$K175*_xlfn.XLOOKUP(AD$2,Técnicos!$A$2:$A$100,IF(Projetos!AJ175=1,Técnicos!$F$2:$F$100,IF(Projetos!AJ175=2,Técnicos!$H$2:$H$100,Técnicos!$J$2:$J$100)),,0,1))</f>
        <v/>
      </c>
      <c r="AE176" s="15" t="str" cm="1">
        <f t="array" ref="AE176">IF(OR($B176="",AE$2=""),"",Projetos!$K175*_xlfn.XLOOKUP(AE$2,Técnicos!$A$2:$A$100,IF(Projetos!AK175=1,Técnicos!$F$2:$F$100,IF(Projetos!AK175=2,Técnicos!$H$2:$H$100,Técnicos!$J$2:$J$100)),,0,1))</f>
        <v/>
      </c>
      <c r="AF176" s="15" t="str" cm="1">
        <f t="array" ref="AF176">IF(OR($B176="",AF$2=""),"",Projetos!$K175*_xlfn.XLOOKUP(AF$2,Técnicos!$A$2:$A$100,IF(Projetos!AL175=1,Técnicos!$F$2:$F$100,IF(Projetos!AL175=2,Técnicos!$H$2:$H$100,Técnicos!$J$2:$J$100)),,0,1))</f>
        <v/>
      </c>
      <c r="AG176" s="15" t="str" cm="1">
        <f t="array" ref="AG176">IF(OR($B176="",AG$2=""),"",Projetos!$K175*_xlfn.XLOOKUP(AG$2,Técnicos!$A$2:$A$100,IF(Projetos!AM175=1,Técnicos!$F$2:$F$100,IF(Projetos!AM175=2,Técnicos!$H$2:$H$100,Técnicos!$J$2:$J$100)),,0,1))</f>
        <v/>
      </c>
      <c r="AH176" s="15" t="str" cm="1">
        <f t="array" ref="AH176">IF(OR($B176="",AH$2=""),"",Projetos!$K175*_xlfn.XLOOKUP(AH$2,Técnicos!$A$2:$A$100,IF(Projetos!AN175=1,Técnicos!$F$2:$F$100,IF(Projetos!AN175=2,Técnicos!$H$2:$H$100,Técnicos!$J$2:$J$100)),,0,1))</f>
        <v/>
      </c>
      <c r="AI176" s="15" t="str" cm="1">
        <f t="array" ref="AI176">IF(OR($B176="",AI$2=""),"",Projetos!$K175*_xlfn.XLOOKUP(AI$2,Técnicos!$A$2:$A$100,IF(Projetos!AO175=1,Técnicos!$F$2:$F$100,IF(Projetos!AO175=2,Técnicos!$H$2:$H$100,Técnicos!$J$2:$J$100)),,0,1))</f>
        <v/>
      </c>
      <c r="AJ176" s="15" t="str" cm="1">
        <f t="array" ref="AJ176">IF(OR($B176="",AJ$2=""),"",Projetos!$K175*_xlfn.XLOOKUP(AJ$2,Técnicos!$A$2:$A$100,IF(Projetos!AP175=1,Técnicos!$F$2:$F$100,IF(Projetos!AP175=2,Técnicos!$H$2:$H$100,Técnicos!$J$2:$J$100)),,0,1))</f>
        <v/>
      </c>
      <c r="AK176" s="15" t="str" cm="1">
        <f t="array" ref="AK176">IF(OR($B176="",AK$2=""),"",Projetos!$K175*_xlfn.XLOOKUP(AK$2,Técnicos!$A$2:$A$100,IF(Projetos!AQ175=1,Técnicos!$F$2:$F$100,IF(Projetos!AQ175=2,Técnicos!$H$2:$H$100,Técnicos!$J$2:$J$100)),,0,1))</f>
        <v/>
      </c>
      <c r="AL176" s="15" t="str" cm="1">
        <f t="array" ref="AL176">IF(OR($B176="",AL$2=""),"",Projetos!$K175*_xlfn.XLOOKUP(AL$2,Técnicos!$A$2:$A$100,IF(Projetos!AR175=1,Técnicos!$F$2:$F$100,IF(Projetos!AR175=2,Técnicos!$H$2:$H$100,Técnicos!$J$2:$J$100)),,0,1))</f>
        <v/>
      </c>
      <c r="AM176" s="15" t="str" cm="1">
        <f t="array" ref="AM176">IF(OR($B176="",AM$2=""),"",Projetos!$K175*_xlfn.XLOOKUP(AM$2,Técnicos!$A$2:$A$100,IF(Projetos!AS175=1,Técnicos!$F$2:$F$100,IF(Projetos!AS175=2,Técnicos!$H$2:$H$100,Técnicos!$J$2:$J$100)),,0,1))</f>
        <v/>
      </c>
      <c r="AN176" s="15" t="str" cm="1">
        <f t="array" ref="AN176">IF(OR($B176="",AN$2=""),"",Projetos!$K175*_xlfn.XLOOKUP(AN$2,Técnicos!$A$2:$A$100,IF(Projetos!AT175=1,Técnicos!$F$2:$F$100,IF(Projetos!AT175=2,Técnicos!$H$2:$H$100,Técnicos!$J$2:$J$100)),,0,1))</f>
        <v/>
      </c>
      <c r="AO176" s="15" t="str" cm="1">
        <f t="array" ref="AO176">IF(OR($B176="",AO$2=""),"",Projetos!$K175*_xlfn.XLOOKUP(AO$2,Técnicos!$A$2:$A$100,IF(Projetos!AU175=1,Técnicos!$F$2:$F$100,IF(Projetos!AU175=2,Técnicos!$H$2:$H$100,Técnicos!$J$2:$J$100)),,0,1))</f>
        <v/>
      </c>
      <c r="AP176" s="15" t="str" cm="1">
        <f t="array" ref="AP176">IF(OR($B176="",AP$2=""),"",Projetos!$K175*_xlfn.XLOOKUP(AP$2,Técnicos!$A$2:$A$100,IF(Projetos!AV175=1,Técnicos!$F$2:$F$100,IF(Projetos!AV175=2,Técnicos!$H$2:$H$100,Técnicos!$J$2:$J$100)),,0,1))</f>
        <v/>
      </c>
      <c r="AQ176" s="15" t="str" cm="1">
        <f t="array" ref="AQ176">IF(OR($B176="",AQ$2=""),"",Projetos!$K175*_xlfn.XLOOKUP(AQ$2,Técnicos!$A$2:$A$100,IF(Projetos!AW175=1,Técnicos!$F$2:$F$100,IF(Projetos!AW175=2,Técnicos!$H$2:$H$100,Técnicos!$J$2:$J$100)),,0,1))</f>
        <v/>
      </c>
      <c r="AR176" s="15" t="str" cm="1">
        <f t="array" ref="AR176">IF(OR($B176="",AR$2=""),"",Projetos!$K175*_xlfn.XLOOKUP(AR$2,Técnicos!$A$2:$A$100,IF(Projetos!AX175=1,Técnicos!$F$2:$F$100,IF(Projetos!AX175=2,Técnicos!$H$2:$H$100,Técnicos!$J$2:$J$100)),,0,1))</f>
        <v/>
      </c>
      <c r="AS176" s="15" t="str" cm="1">
        <f t="array" ref="AS176">IF(OR($B176="",AS$2=""),"",Projetos!$K175*_xlfn.XLOOKUP(AS$2,Técnicos!$A$2:$A$100,IF(Projetos!AY175=1,Técnicos!$F$2:$F$100,IF(Projetos!AY175=2,Técnicos!$H$2:$H$100,Técnicos!$J$2:$J$100)),,0,1))</f>
        <v/>
      </c>
      <c r="AT176" s="15" t="str" cm="1">
        <f t="array" ref="AT176">IF(OR($B176="",AT$2=""),"",Projetos!$K175*_xlfn.XLOOKUP(AT$2,Técnicos!$A$2:$A$100,IF(Projetos!AZ175=1,Técnicos!$F$2:$F$100,IF(Projetos!AZ175=2,Técnicos!$H$2:$H$100,Técnicos!$J$2:$J$100)),,0,1))</f>
        <v/>
      </c>
      <c r="AU176" s="15" t="str" cm="1">
        <f t="array" ref="AU176">IF(OR($B176="",AU$2=""),"",Projetos!$K175*_xlfn.XLOOKUP(AU$2,Técnicos!$A$2:$A$100,IF(Projetos!BA175=1,Técnicos!$F$2:$F$100,IF(Projetos!BA175=2,Técnicos!$H$2:$H$100,Técnicos!$J$2:$J$100)),,0,1))</f>
        <v/>
      </c>
      <c r="AV176" s="15" t="str" cm="1">
        <f t="array" ref="AV176">IF(OR($B176="",AV$2=""),"",Projetos!$K175*_xlfn.XLOOKUP(AV$2,Técnicos!$A$2:$A$100,IF(Projetos!BB175=1,Técnicos!$F$2:$F$100,IF(Projetos!BB175=2,Técnicos!$H$2:$H$100,Técnicos!$J$2:$J$100)),,0,1))</f>
        <v/>
      </c>
      <c r="AW176" s="15" t="str" cm="1">
        <f t="array" ref="AW176">IF(OR($B176="",AW$2=""),"",Projetos!$K175*_xlfn.XLOOKUP(AW$2,Técnicos!$A$2:$A$100,IF(Projetos!BC175=1,Técnicos!$F$2:$F$100,IF(Projetos!BC175=2,Técnicos!$H$2:$H$100,Técnicos!$J$2:$J$100)),,0,1))</f>
        <v/>
      </c>
      <c r="AX176" s="15" t="str" cm="1">
        <f t="array" ref="AX176">IF(OR($B176="",AX$2=""),"",Projetos!$K175*_xlfn.XLOOKUP(AX$2,Técnicos!$A$2:$A$100,IF(Projetos!BD175=1,Técnicos!$F$2:$F$100,IF(Projetos!BD175=2,Técnicos!$H$2:$H$100,Técnicos!$J$2:$J$100)),,0,1))</f>
        <v/>
      </c>
      <c r="AY176" s="15" t="str" cm="1">
        <f t="array" ref="AY176">IF(OR($B176="",AY$2=""),"",Projetos!$K175*_xlfn.XLOOKUP(AY$2,Técnicos!$A$2:$A$100,IF(Projetos!BE175=1,Técnicos!$F$2:$F$100,IF(Projetos!BE175=2,Técnicos!$H$2:$H$100,Técnicos!$J$2:$J$100)),,0,1))</f>
        <v/>
      </c>
      <c r="AZ176" s="15" t="str" cm="1">
        <f t="array" ref="AZ176">IF(OR($B176="",AZ$2=""),"",Projetos!$K175*_xlfn.XLOOKUP(AZ$2,Técnicos!$A$2:$A$100,IF(Projetos!BF175=1,Técnicos!$F$2:$F$100,IF(Projetos!BF175=2,Técnicos!$H$2:$H$100,Técnicos!$J$2:$J$100)),,0,1))</f>
        <v/>
      </c>
      <c r="BA176" s="15" t="str" cm="1">
        <f t="array" ref="BA176">IF(OR($B176="",BA$2=""),"",Projetos!$K175*_xlfn.XLOOKUP(BA$2,Técnicos!$A$2:$A$100,IF(Projetos!BG175=1,Técnicos!$F$2:$F$100,IF(Projetos!BG175=2,Técnicos!$H$2:$H$100,Técnicos!$J$2:$J$100)),,0,1))</f>
        <v/>
      </c>
      <c r="BB176" s="15" t="str" cm="1">
        <f t="array" ref="BB176">IF(OR($B176="",BB$2=""),"",Projetos!$K175*_xlfn.XLOOKUP(BB$2,Técnicos!$A$2:$A$100,IF(Projetos!BH175=1,Técnicos!$F$2:$F$100,IF(Projetos!BH175=2,Técnicos!$H$2:$H$100,Técnicos!$J$2:$J$100)),,0,1))</f>
        <v/>
      </c>
      <c r="BC176" s="15" t="str" cm="1">
        <f t="array" ref="BC176">IF(OR($B176="",BC$2=""),"",Projetos!$K175*_xlfn.XLOOKUP(BC$2,Técnicos!$A$2:$A$100,IF(Projetos!BI175=1,Técnicos!$F$2:$F$100,IF(Projetos!BI175=2,Técnicos!$H$2:$H$100,Técnicos!$J$2:$J$100)),,0,1))</f>
        <v/>
      </c>
      <c r="BD176" s="15" t="str" cm="1">
        <f t="array" ref="BD176">IF(OR($B176="",BD$2=""),"",Projetos!$K175*_xlfn.XLOOKUP(BD$2,Técnicos!$A$2:$A$100,IF(Projetos!BJ175=1,Técnicos!$F$2:$F$100,IF(Projetos!BJ175=2,Técnicos!$H$2:$H$100,Técnicos!$J$2:$J$100)),,0,1))</f>
        <v/>
      </c>
      <c r="BE176" s="15" t="str" cm="1">
        <f t="array" ref="BE176">IF(OR($B176="",BE$2=""),"",Projetos!$K175*_xlfn.XLOOKUP(BE$2,Técnicos!$A$2:$A$100,IF(Projetos!BK175=1,Técnicos!$F$2:$F$100,IF(Projetos!BK175=2,Técnicos!$H$2:$H$100,Técnicos!$J$2:$J$100)),,0,1))</f>
        <v/>
      </c>
      <c r="BF176" s="15" t="str" cm="1">
        <f t="array" ref="BF176">IF(OR($B176="",BF$2=""),"",Projetos!$K175*_xlfn.XLOOKUP(BF$2,Técnicos!$A$2:$A$100,IF(Projetos!BL175=1,Técnicos!$F$2:$F$100,IF(Projetos!BL175=2,Técnicos!$H$2:$H$100,Técnicos!$J$2:$J$100)),,0,1))</f>
        <v/>
      </c>
      <c r="BG176" s="15" t="str" cm="1">
        <f t="array" ref="BG176">IF(OR($B176="",BG$2=""),"",Projetos!$K175*_xlfn.XLOOKUP(BG$2,Técnicos!$A$2:$A$100,IF(Projetos!BM175=1,Técnicos!$F$2:$F$100,IF(Projetos!BM175=2,Técnicos!$H$2:$H$100,Técnicos!$J$2:$J$100)),,0,1))</f>
        <v/>
      </c>
      <c r="BH176" s="15" t="str" cm="1">
        <f t="array" ref="BH176">IF(OR($B176="",BH$2=""),"",Projetos!$K175*_xlfn.XLOOKUP(BH$2,Técnicos!$A$2:$A$100,IF(Projetos!BN175=1,Técnicos!$F$2:$F$100,IF(Projetos!BN175=2,Técnicos!$H$2:$H$100,Técnicos!$J$2:$J$100)),,0,1))</f>
        <v/>
      </c>
      <c r="BI176" s="15" t="str" cm="1">
        <f t="array" ref="BI176">IF(OR($B176="",BI$2=""),"",Projetos!$K175*_xlfn.XLOOKUP(BI$2,Técnicos!$A$2:$A$100,IF(Projetos!BO175=1,Técnicos!$F$2:$F$100,IF(Projetos!BO175=2,Técnicos!$H$2:$H$100,Técnicos!$J$2:$J$100)),,0,1))</f>
        <v/>
      </c>
      <c r="BJ176" s="15" t="str" cm="1">
        <f t="array" ref="BJ176">IF(OR($B176="",BJ$2=""),"",Projetos!$K175*_xlfn.XLOOKUP(BJ$2,Técnicos!$A$2:$A$100,IF(Projetos!BP175=1,Técnicos!$F$2:$F$100,IF(Projetos!BP175=2,Técnicos!$H$2:$H$100,Técnicos!$J$2:$J$100)),,0,1))</f>
        <v/>
      </c>
      <c r="BK176" s="15" t="str" cm="1">
        <f t="array" ref="BK176">IF(OR($B176="",BK$2=""),"",Projetos!$K175*_xlfn.XLOOKUP(BK$2,Técnicos!$A$2:$A$100,IF(Projetos!BQ175=1,Técnicos!$F$2:$F$100,IF(Projetos!BQ175=2,Técnicos!$H$2:$H$100,Técnicos!$J$2:$J$100)),,0,1))</f>
        <v/>
      </c>
      <c r="BL176" s="15" t="str" cm="1">
        <f t="array" ref="BL176">IF(OR($B176="",BL$2=""),"",Projetos!$K175*_xlfn.XLOOKUP(BL$2,Técnicos!$A$2:$A$100,IF(Projetos!BR175=1,Técnicos!$F$2:$F$100,IF(Projetos!BR175=2,Técnicos!$H$2:$H$100,Técnicos!$J$2:$J$100)),,0,1))</f>
        <v/>
      </c>
      <c r="BM176" s="15" t="str" cm="1">
        <f t="array" ref="BM176">IF(OR($B176="",BM$2=""),"",Projetos!$K175*_xlfn.XLOOKUP(BM$2,Técnicos!$A$2:$A$100,IF(Projetos!BS175=1,Técnicos!$F$2:$F$100,IF(Projetos!BS175=2,Técnicos!$H$2:$H$100,Técnicos!$J$2:$J$100)),,0,1))</f>
        <v/>
      </c>
      <c r="BN176" s="15" t="str" cm="1">
        <f t="array" ref="BN176">IF(OR($B176="",BN$2=""),"",Projetos!$K175*_xlfn.XLOOKUP(BN$2,Técnicos!$A$2:$A$100,IF(Projetos!BT175=1,Técnicos!$F$2:$F$100,IF(Projetos!BT175=2,Técnicos!$H$2:$H$100,Técnicos!$J$2:$J$100)),,0,1))</f>
        <v/>
      </c>
      <c r="BO176" s="15" t="str" cm="1">
        <f t="array" ref="BO176">IF(OR($B176="",BO$2=""),"",Projetos!$K175*_xlfn.XLOOKUP(BO$2,Técnicos!$A$2:$A$100,IF(Projetos!BU175=1,Técnicos!$F$2:$F$100,IF(Projetos!BU175=2,Técnicos!$H$2:$H$100,Técnicos!$J$2:$J$100)),,0,1))</f>
        <v/>
      </c>
      <c r="BP176" s="15" t="str" cm="1">
        <f t="array" ref="BP176">IF(OR($B176="",BP$2=""),"",Projetos!$K175*_xlfn.XLOOKUP(BP$2,Técnicos!$A$2:$A$100,IF(Projetos!BV175=1,Técnicos!$F$2:$F$100,IF(Projetos!BV175=2,Técnicos!$H$2:$H$100,Técnicos!$J$2:$J$100)),,0,1))</f>
        <v/>
      </c>
      <c r="BQ176" s="15" t="str" cm="1">
        <f t="array" ref="BQ176">IF(OR($B176="",BQ$2=""),"",Projetos!$K175*_xlfn.XLOOKUP(BQ$2,Técnicos!$A$2:$A$100,IF(Projetos!BW175=1,Técnicos!$F$2:$F$100,IF(Projetos!BW175=2,Técnicos!$H$2:$H$100,Técnicos!$J$2:$J$100)),,0,1))</f>
        <v/>
      </c>
    </row>
    <row r="177" spans="3:69" x14ac:dyDescent="0.25">
      <c r="C177" s="15" t="str" cm="1">
        <f t="array" ref="C177">IF(OR($B177="",C$2=""),"",Projetos!$K176*_xlfn.XLOOKUP(C$2,Técnicos!$A$2:$A$100,IF(Projetos!I176=1,Técnicos!$F$2:$F$100,IF(Projetos!I176=2,Técnicos!$H$2:$H$100,Técnicos!$J$2:$J$100)),,0,1))</f>
        <v/>
      </c>
      <c r="D177" s="15" t="str" cm="1">
        <f t="array" ref="D177">IF(OR($B177="",D$2=""),"",Projetos!$K176*_xlfn.XLOOKUP(D$2,Técnicos!$A$2:$A$100,IF(Projetos!J176=1,Técnicos!$F$2:$F$100,IF(Projetos!J176=2,Técnicos!$H$2:$H$100,Técnicos!$J$2:$J$100)),,0,1))</f>
        <v/>
      </c>
      <c r="E177" s="15" t="str" cm="1">
        <f t="array" ref="E177">IF(OR($B177="",E$2=""),"",Projetos!$K176*_xlfn.XLOOKUP(E$2,Técnicos!$A$2:$A$100,IF(Projetos!K176=1,Técnicos!$F$2:$F$100,IF(Projetos!K176=2,Técnicos!$H$2:$H$100,Técnicos!$J$2:$J$100)),,0,1))</f>
        <v/>
      </c>
      <c r="F177" s="15" t="str" cm="1">
        <f t="array" ref="F177">IF(OR($B177="",F$2=""),"",Projetos!$K176*_xlfn.XLOOKUP(F$2,Técnicos!$A$2:$A$100,IF(Projetos!L176=1,Técnicos!$F$2:$F$100,IF(Projetos!L176=2,Técnicos!$H$2:$H$100,Técnicos!$J$2:$J$100)),,0,1))</f>
        <v/>
      </c>
      <c r="G177" s="15" t="str" cm="1">
        <f t="array" ref="G177">IF(OR($B177="",G$2=""),"",Projetos!$K176*_xlfn.XLOOKUP(G$2,Técnicos!$A$2:$A$100,IF(Projetos!M176=1,Técnicos!$F$2:$F$100,IF(Projetos!M176=2,Técnicos!$H$2:$H$100,Técnicos!$J$2:$J$100)),,0,1))</f>
        <v/>
      </c>
      <c r="H177" s="15" t="str" cm="1">
        <f t="array" ref="H177">IF(OR($B177="",H$2=""),"",Projetos!$K176*_xlfn.XLOOKUP(H$2,Técnicos!$A$2:$A$100,IF(Projetos!N176=1,Técnicos!$F$2:$F$100,IF(Projetos!N176=2,Técnicos!$H$2:$H$100,Técnicos!$J$2:$J$100)),,0,1))</f>
        <v/>
      </c>
      <c r="I177" s="15" t="str" cm="1">
        <f t="array" ref="I177">IF(OR($B177="",I$2=""),"",Projetos!$K176*_xlfn.XLOOKUP(I$2,Técnicos!$A$2:$A$100,IF(Projetos!O176=1,Técnicos!$F$2:$F$100,IF(Projetos!O176=2,Técnicos!$H$2:$H$100,Técnicos!$J$2:$J$100)),,0,1))</f>
        <v/>
      </c>
      <c r="J177" s="15" t="str" cm="1">
        <f t="array" ref="J177">IF(OR($B177="",J$2=""),"",Projetos!$K176*_xlfn.XLOOKUP(J$2,Técnicos!$A$2:$A$100,IF(Projetos!P176=1,Técnicos!$F$2:$F$100,IF(Projetos!P176=2,Técnicos!$H$2:$H$100,Técnicos!$J$2:$J$100)),,0,1))</f>
        <v/>
      </c>
      <c r="K177" s="15" t="str" cm="1">
        <f t="array" ref="K177">IF(OR($B177="",K$2=""),"",Projetos!$K176*_xlfn.XLOOKUP(K$2,Técnicos!$A$2:$A$100,IF(Projetos!Q176=1,Técnicos!$F$2:$F$100,IF(Projetos!Q176=2,Técnicos!$H$2:$H$100,Técnicos!$J$2:$J$100)),,0,1))</f>
        <v/>
      </c>
      <c r="L177" s="15" t="str" cm="1">
        <f t="array" ref="L177">IF(OR($B177="",L$2=""),"",Projetos!$K176*_xlfn.XLOOKUP(L$2,Técnicos!$A$2:$A$100,IF(Projetos!R176=1,Técnicos!$F$2:$F$100,IF(Projetos!R176=2,Técnicos!$H$2:$H$100,Técnicos!$J$2:$J$100)),,0,1))</f>
        <v/>
      </c>
      <c r="M177" s="15" t="str" cm="1">
        <f t="array" ref="M177">IF(OR($B177="",M$2=""),"",Projetos!$K176*_xlfn.XLOOKUP(M$2,Técnicos!$A$2:$A$100,IF(Projetos!S176=1,Técnicos!$F$2:$F$100,IF(Projetos!S176=2,Técnicos!$H$2:$H$100,Técnicos!$J$2:$J$100)),,0,1))</f>
        <v/>
      </c>
      <c r="N177" s="15" t="str" cm="1">
        <f t="array" ref="N177">IF(OR($B177="",N$2=""),"",Projetos!$K176*_xlfn.XLOOKUP(N$2,Técnicos!$A$2:$A$100,IF(Projetos!T176=1,Técnicos!$F$2:$F$100,IF(Projetos!T176=2,Técnicos!$H$2:$H$100,Técnicos!$J$2:$J$100)),,0,1))</f>
        <v/>
      </c>
      <c r="O177" s="15" t="str" cm="1">
        <f t="array" ref="O177">IF(OR($B177="",O$2=""),"",Projetos!$K176*_xlfn.XLOOKUP(O$2,Técnicos!$A$2:$A$100,IF(Projetos!U176=1,Técnicos!$F$2:$F$100,IF(Projetos!U176=2,Técnicos!$H$2:$H$100,Técnicos!$J$2:$J$100)),,0,1))</f>
        <v/>
      </c>
      <c r="P177" s="15" t="str" cm="1">
        <f t="array" ref="P177">IF(OR($B177="",P$2=""),"",Projetos!$K176*_xlfn.XLOOKUP(P$2,Técnicos!$A$2:$A$100,IF(Projetos!V176=1,Técnicos!$F$2:$F$100,IF(Projetos!V176=2,Técnicos!$H$2:$H$100,Técnicos!$J$2:$J$100)),,0,1))</f>
        <v/>
      </c>
      <c r="Q177" s="15" t="str" cm="1">
        <f t="array" ref="Q177">IF(OR($B177="",Q$2=""),"",Projetos!$K176*_xlfn.XLOOKUP(Q$2,Técnicos!$A$2:$A$100,IF(Projetos!W176=1,Técnicos!$F$2:$F$100,IF(Projetos!W176=2,Técnicos!$H$2:$H$100,Técnicos!$J$2:$J$100)),,0,1))</f>
        <v/>
      </c>
      <c r="R177" s="15" t="str" cm="1">
        <f t="array" ref="R177">IF(OR($B177="",R$2=""),"",Projetos!$K176*_xlfn.XLOOKUP(R$2,Técnicos!$A$2:$A$100,IF(Projetos!X176=1,Técnicos!$F$2:$F$100,IF(Projetos!X176=2,Técnicos!$H$2:$H$100,Técnicos!$J$2:$J$100)),,0,1))</f>
        <v/>
      </c>
      <c r="S177" s="15" t="str" cm="1">
        <f t="array" ref="S177">IF(OR($B177="",S$2=""),"",Projetos!$K176*_xlfn.XLOOKUP(S$2,Técnicos!$A$2:$A$100,IF(Projetos!Y176=1,Técnicos!$F$2:$F$100,IF(Projetos!Y176=2,Técnicos!$H$2:$H$100,Técnicos!$J$2:$J$100)),,0,1))</f>
        <v/>
      </c>
      <c r="T177" s="15" t="str" cm="1">
        <f t="array" ref="T177">IF(OR($B177="",T$2=""),"",Projetos!$K176*_xlfn.XLOOKUP(T$2,Técnicos!$A$2:$A$100,IF(Projetos!Z176=1,Técnicos!$F$2:$F$100,IF(Projetos!Z176=2,Técnicos!$H$2:$H$100,Técnicos!$J$2:$J$100)),,0,1))</f>
        <v/>
      </c>
      <c r="U177" s="15" t="str" cm="1">
        <f t="array" ref="U177">IF(OR($B177="",U$2=""),"",Projetos!$K176*_xlfn.XLOOKUP(U$2,Técnicos!$A$2:$A$100,IF(Projetos!AA176=1,Técnicos!$F$2:$F$100,IF(Projetos!AA176=2,Técnicos!$H$2:$H$100,Técnicos!$J$2:$J$100)),,0,1))</f>
        <v/>
      </c>
      <c r="V177" s="15" t="str" cm="1">
        <f t="array" ref="V177">IF(OR($B177="",V$2=""),"",Projetos!$K176*_xlfn.XLOOKUP(V$2,Técnicos!$A$2:$A$100,IF(Projetos!AB176=1,Técnicos!$F$2:$F$100,IF(Projetos!AB176=2,Técnicos!$H$2:$H$100,Técnicos!$J$2:$J$100)),,0,1))</f>
        <v/>
      </c>
      <c r="W177" s="15" t="str" cm="1">
        <f t="array" ref="W177">IF(OR($B177="",W$2=""),"",Projetos!$K176*_xlfn.XLOOKUP(W$2,Técnicos!$A$2:$A$100,IF(Projetos!AC176=1,Técnicos!$F$2:$F$100,IF(Projetos!AC176=2,Técnicos!$H$2:$H$100,Técnicos!$J$2:$J$100)),,0,1))</f>
        <v/>
      </c>
      <c r="X177" s="15" t="str" cm="1">
        <f t="array" ref="X177">IF(OR($B177="",X$2=""),"",Projetos!$K176*_xlfn.XLOOKUP(X$2,Técnicos!$A$2:$A$100,IF(Projetos!AD176=1,Técnicos!$F$2:$F$100,IF(Projetos!AD176=2,Técnicos!$H$2:$H$100,Técnicos!$J$2:$J$100)),,0,1))</f>
        <v/>
      </c>
      <c r="Y177" s="15" t="str" cm="1">
        <f t="array" ref="Y177">IF(OR($B177="",Y$2=""),"",Projetos!$K176*_xlfn.XLOOKUP(Y$2,Técnicos!$A$2:$A$100,IF(Projetos!AE176=1,Técnicos!$F$2:$F$100,IF(Projetos!AE176=2,Técnicos!$H$2:$H$100,Técnicos!$J$2:$J$100)),,0,1))</f>
        <v/>
      </c>
      <c r="Z177" s="15" t="str" cm="1">
        <f t="array" ref="Z177">IF(OR($B177="",Z$2=""),"",Projetos!$K176*_xlfn.XLOOKUP(Z$2,Técnicos!$A$2:$A$100,IF(Projetos!AF176=1,Técnicos!$F$2:$F$100,IF(Projetos!AF176=2,Técnicos!$H$2:$H$100,Técnicos!$J$2:$J$100)),,0,1))</f>
        <v/>
      </c>
      <c r="AA177" s="15" t="str" cm="1">
        <f t="array" ref="AA177">IF(OR($B177="",AA$2=""),"",Projetos!$K176*_xlfn.XLOOKUP(AA$2,Técnicos!$A$2:$A$100,IF(Projetos!AG176=1,Técnicos!$F$2:$F$100,IF(Projetos!AG176=2,Técnicos!$H$2:$H$100,Técnicos!$J$2:$J$100)),,0,1))</f>
        <v/>
      </c>
      <c r="AB177" s="15" t="str" cm="1">
        <f t="array" ref="AB177">IF(OR($B177="",AB$2=""),"",Projetos!$K176*_xlfn.XLOOKUP(AB$2,Técnicos!$A$2:$A$100,IF(Projetos!AH176=1,Técnicos!$F$2:$F$100,IF(Projetos!AH176=2,Técnicos!$H$2:$H$100,Técnicos!$J$2:$J$100)),,0,1))</f>
        <v/>
      </c>
      <c r="AC177" s="15" t="str" cm="1">
        <f t="array" ref="AC177">IF(OR($B177="",AC$2=""),"",Projetos!$K176*_xlfn.XLOOKUP(AC$2,Técnicos!$A$2:$A$100,IF(Projetos!AI176=1,Técnicos!$F$2:$F$100,IF(Projetos!AI176=2,Técnicos!$H$2:$H$100,Técnicos!$J$2:$J$100)),,0,1))</f>
        <v/>
      </c>
      <c r="AD177" s="15" t="str" cm="1">
        <f t="array" ref="AD177">IF(OR($B177="",AD$2=""),"",Projetos!$K176*_xlfn.XLOOKUP(AD$2,Técnicos!$A$2:$A$100,IF(Projetos!AJ176=1,Técnicos!$F$2:$F$100,IF(Projetos!AJ176=2,Técnicos!$H$2:$H$100,Técnicos!$J$2:$J$100)),,0,1))</f>
        <v/>
      </c>
      <c r="AE177" s="15" t="str" cm="1">
        <f t="array" ref="AE177">IF(OR($B177="",AE$2=""),"",Projetos!$K176*_xlfn.XLOOKUP(AE$2,Técnicos!$A$2:$A$100,IF(Projetos!AK176=1,Técnicos!$F$2:$F$100,IF(Projetos!AK176=2,Técnicos!$H$2:$H$100,Técnicos!$J$2:$J$100)),,0,1))</f>
        <v/>
      </c>
      <c r="AF177" s="15" t="str" cm="1">
        <f t="array" ref="AF177">IF(OR($B177="",AF$2=""),"",Projetos!$K176*_xlfn.XLOOKUP(AF$2,Técnicos!$A$2:$A$100,IF(Projetos!AL176=1,Técnicos!$F$2:$F$100,IF(Projetos!AL176=2,Técnicos!$H$2:$H$100,Técnicos!$J$2:$J$100)),,0,1))</f>
        <v/>
      </c>
      <c r="AG177" s="15" t="str" cm="1">
        <f t="array" ref="AG177">IF(OR($B177="",AG$2=""),"",Projetos!$K176*_xlfn.XLOOKUP(AG$2,Técnicos!$A$2:$A$100,IF(Projetos!AM176=1,Técnicos!$F$2:$F$100,IF(Projetos!AM176=2,Técnicos!$H$2:$H$100,Técnicos!$J$2:$J$100)),,0,1))</f>
        <v/>
      </c>
      <c r="AH177" s="15" t="str" cm="1">
        <f t="array" ref="AH177">IF(OR($B177="",AH$2=""),"",Projetos!$K176*_xlfn.XLOOKUP(AH$2,Técnicos!$A$2:$A$100,IF(Projetos!AN176=1,Técnicos!$F$2:$F$100,IF(Projetos!AN176=2,Técnicos!$H$2:$H$100,Técnicos!$J$2:$J$100)),,0,1))</f>
        <v/>
      </c>
      <c r="AI177" s="15" t="str" cm="1">
        <f t="array" ref="AI177">IF(OR($B177="",AI$2=""),"",Projetos!$K176*_xlfn.XLOOKUP(AI$2,Técnicos!$A$2:$A$100,IF(Projetos!AO176=1,Técnicos!$F$2:$F$100,IF(Projetos!AO176=2,Técnicos!$H$2:$H$100,Técnicos!$J$2:$J$100)),,0,1))</f>
        <v/>
      </c>
      <c r="AJ177" s="15" t="str" cm="1">
        <f t="array" ref="AJ177">IF(OR($B177="",AJ$2=""),"",Projetos!$K176*_xlfn.XLOOKUP(AJ$2,Técnicos!$A$2:$A$100,IF(Projetos!AP176=1,Técnicos!$F$2:$F$100,IF(Projetos!AP176=2,Técnicos!$H$2:$H$100,Técnicos!$J$2:$J$100)),,0,1))</f>
        <v/>
      </c>
      <c r="AK177" s="15" t="str" cm="1">
        <f t="array" ref="AK177">IF(OR($B177="",AK$2=""),"",Projetos!$K176*_xlfn.XLOOKUP(AK$2,Técnicos!$A$2:$A$100,IF(Projetos!AQ176=1,Técnicos!$F$2:$F$100,IF(Projetos!AQ176=2,Técnicos!$H$2:$H$100,Técnicos!$J$2:$J$100)),,0,1))</f>
        <v/>
      </c>
      <c r="AL177" s="15" t="str" cm="1">
        <f t="array" ref="AL177">IF(OR($B177="",AL$2=""),"",Projetos!$K176*_xlfn.XLOOKUP(AL$2,Técnicos!$A$2:$A$100,IF(Projetos!AR176=1,Técnicos!$F$2:$F$100,IF(Projetos!AR176=2,Técnicos!$H$2:$H$100,Técnicos!$J$2:$J$100)),,0,1))</f>
        <v/>
      </c>
      <c r="AM177" s="15" t="str" cm="1">
        <f t="array" ref="AM177">IF(OR($B177="",AM$2=""),"",Projetos!$K176*_xlfn.XLOOKUP(AM$2,Técnicos!$A$2:$A$100,IF(Projetos!AS176=1,Técnicos!$F$2:$F$100,IF(Projetos!AS176=2,Técnicos!$H$2:$H$100,Técnicos!$J$2:$J$100)),,0,1))</f>
        <v/>
      </c>
      <c r="AN177" s="15" t="str" cm="1">
        <f t="array" ref="AN177">IF(OR($B177="",AN$2=""),"",Projetos!$K176*_xlfn.XLOOKUP(AN$2,Técnicos!$A$2:$A$100,IF(Projetos!AT176=1,Técnicos!$F$2:$F$100,IF(Projetos!AT176=2,Técnicos!$H$2:$H$100,Técnicos!$J$2:$J$100)),,0,1))</f>
        <v/>
      </c>
      <c r="AO177" s="15" t="str" cm="1">
        <f t="array" ref="AO177">IF(OR($B177="",AO$2=""),"",Projetos!$K176*_xlfn.XLOOKUP(AO$2,Técnicos!$A$2:$A$100,IF(Projetos!AU176=1,Técnicos!$F$2:$F$100,IF(Projetos!AU176=2,Técnicos!$H$2:$H$100,Técnicos!$J$2:$J$100)),,0,1))</f>
        <v/>
      </c>
      <c r="AP177" s="15" t="str" cm="1">
        <f t="array" ref="AP177">IF(OR($B177="",AP$2=""),"",Projetos!$K176*_xlfn.XLOOKUP(AP$2,Técnicos!$A$2:$A$100,IF(Projetos!AV176=1,Técnicos!$F$2:$F$100,IF(Projetos!AV176=2,Técnicos!$H$2:$H$100,Técnicos!$J$2:$J$100)),,0,1))</f>
        <v/>
      </c>
      <c r="AQ177" s="15" t="str" cm="1">
        <f t="array" ref="AQ177">IF(OR($B177="",AQ$2=""),"",Projetos!$K176*_xlfn.XLOOKUP(AQ$2,Técnicos!$A$2:$A$100,IF(Projetos!AW176=1,Técnicos!$F$2:$F$100,IF(Projetos!AW176=2,Técnicos!$H$2:$H$100,Técnicos!$J$2:$J$100)),,0,1))</f>
        <v/>
      </c>
      <c r="AR177" s="15" t="str" cm="1">
        <f t="array" ref="AR177">IF(OR($B177="",AR$2=""),"",Projetos!$K176*_xlfn.XLOOKUP(AR$2,Técnicos!$A$2:$A$100,IF(Projetos!AX176=1,Técnicos!$F$2:$F$100,IF(Projetos!AX176=2,Técnicos!$H$2:$H$100,Técnicos!$J$2:$J$100)),,0,1))</f>
        <v/>
      </c>
      <c r="AS177" s="15" t="str" cm="1">
        <f t="array" ref="AS177">IF(OR($B177="",AS$2=""),"",Projetos!$K176*_xlfn.XLOOKUP(AS$2,Técnicos!$A$2:$A$100,IF(Projetos!AY176=1,Técnicos!$F$2:$F$100,IF(Projetos!AY176=2,Técnicos!$H$2:$H$100,Técnicos!$J$2:$J$100)),,0,1))</f>
        <v/>
      </c>
      <c r="AT177" s="15" t="str" cm="1">
        <f t="array" ref="AT177">IF(OR($B177="",AT$2=""),"",Projetos!$K176*_xlfn.XLOOKUP(AT$2,Técnicos!$A$2:$A$100,IF(Projetos!AZ176=1,Técnicos!$F$2:$F$100,IF(Projetos!AZ176=2,Técnicos!$H$2:$H$100,Técnicos!$J$2:$J$100)),,0,1))</f>
        <v/>
      </c>
      <c r="AU177" s="15" t="str" cm="1">
        <f t="array" ref="AU177">IF(OR($B177="",AU$2=""),"",Projetos!$K176*_xlfn.XLOOKUP(AU$2,Técnicos!$A$2:$A$100,IF(Projetos!BA176=1,Técnicos!$F$2:$F$100,IF(Projetos!BA176=2,Técnicos!$H$2:$H$100,Técnicos!$J$2:$J$100)),,0,1))</f>
        <v/>
      </c>
      <c r="AV177" s="15" t="str" cm="1">
        <f t="array" ref="AV177">IF(OR($B177="",AV$2=""),"",Projetos!$K176*_xlfn.XLOOKUP(AV$2,Técnicos!$A$2:$A$100,IF(Projetos!BB176=1,Técnicos!$F$2:$F$100,IF(Projetos!BB176=2,Técnicos!$H$2:$H$100,Técnicos!$J$2:$J$100)),,0,1))</f>
        <v/>
      </c>
      <c r="AW177" s="15" t="str" cm="1">
        <f t="array" ref="AW177">IF(OR($B177="",AW$2=""),"",Projetos!$K176*_xlfn.XLOOKUP(AW$2,Técnicos!$A$2:$A$100,IF(Projetos!BC176=1,Técnicos!$F$2:$F$100,IF(Projetos!BC176=2,Técnicos!$H$2:$H$100,Técnicos!$J$2:$J$100)),,0,1))</f>
        <v/>
      </c>
      <c r="AX177" s="15" t="str" cm="1">
        <f t="array" ref="AX177">IF(OR($B177="",AX$2=""),"",Projetos!$K176*_xlfn.XLOOKUP(AX$2,Técnicos!$A$2:$A$100,IF(Projetos!BD176=1,Técnicos!$F$2:$F$100,IF(Projetos!BD176=2,Técnicos!$H$2:$H$100,Técnicos!$J$2:$J$100)),,0,1))</f>
        <v/>
      </c>
      <c r="AY177" s="15" t="str" cm="1">
        <f t="array" ref="AY177">IF(OR($B177="",AY$2=""),"",Projetos!$K176*_xlfn.XLOOKUP(AY$2,Técnicos!$A$2:$A$100,IF(Projetos!BE176=1,Técnicos!$F$2:$F$100,IF(Projetos!BE176=2,Técnicos!$H$2:$H$100,Técnicos!$J$2:$J$100)),,0,1))</f>
        <v/>
      </c>
      <c r="AZ177" s="15" t="str" cm="1">
        <f t="array" ref="AZ177">IF(OR($B177="",AZ$2=""),"",Projetos!$K176*_xlfn.XLOOKUP(AZ$2,Técnicos!$A$2:$A$100,IF(Projetos!BF176=1,Técnicos!$F$2:$F$100,IF(Projetos!BF176=2,Técnicos!$H$2:$H$100,Técnicos!$J$2:$J$100)),,0,1))</f>
        <v/>
      </c>
      <c r="BA177" s="15" t="str" cm="1">
        <f t="array" ref="BA177">IF(OR($B177="",BA$2=""),"",Projetos!$K176*_xlfn.XLOOKUP(BA$2,Técnicos!$A$2:$A$100,IF(Projetos!BG176=1,Técnicos!$F$2:$F$100,IF(Projetos!BG176=2,Técnicos!$H$2:$H$100,Técnicos!$J$2:$J$100)),,0,1))</f>
        <v/>
      </c>
      <c r="BB177" s="15" t="str" cm="1">
        <f t="array" ref="BB177">IF(OR($B177="",BB$2=""),"",Projetos!$K176*_xlfn.XLOOKUP(BB$2,Técnicos!$A$2:$A$100,IF(Projetos!BH176=1,Técnicos!$F$2:$F$100,IF(Projetos!BH176=2,Técnicos!$H$2:$H$100,Técnicos!$J$2:$J$100)),,0,1))</f>
        <v/>
      </c>
      <c r="BC177" s="15" t="str" cm="1">
        <f t="array" ref="BC177">IF(OR($B177="",BC$2=""),"",Projetos!$K176*_xlfn.XLOOKUP(BC$2,Técnicos!$A$2:$A$100,IF(Projetos!BI176=1,Técnicos!$F$2:$F$100,IF(Projetos!BI176=2,Técnicos!$H$2:$H$100,Técnicos!$J$2:$J$100)),,0,1))</f>
        <v/>
      </c>
      <c r="BD177" s="15" t="str" cm="1">
        <f t="array" ref="BD177">IF(OR($B177="",BD$2=""),"",Projetos!$K176*_xlfn.XLOOKUP(BD$2,Técnicos!$A$2:$A$100,IF(Projetos!BJ176=1,Técnicos!$F$2:$F$100,IF(Projetos!BJ176=2,Técnicos!$H$2:$H$100,Técnicos!$J$2:$J$100)),,0,1))</f>
        <v/>
      </c>
      <c r="BE177" s="15" t="str" cm="1">
        <f t="array" ref="BE177">IF(OR($B177="",BE$2=""),"",Projetos!$K176*_xlfn.XLOOKUP(BE$2,Técnicos!$A$2:$A$100,IF(Projetos!BK176=1,Técnicos!$F$2:$F$100,IF(Projetos!BK176=2,Técnicos!$H$2:$H$100,Técnicos!$J$2:$J$100)),,0,1))</f>
        <v/>
      </c>
      <c r="BF177" s="15" t="str" cm="1">
        <f t="array" ref="BF177">IF(OR($B177="",BF$2=""),"",Projetos!$K176*_xlfn.XLOOKUP(BF$2,Técnicos!$A$2:$A$100,IF(Projetos!BL176=1,Técnicos!$F$2:$F$100,IF(Projetos!BL176=2,Técnicos!$H$2:$H$100,Técnicos!$J$2:$J$100)),,0,1))</f>
        <v/>
      </c>
      <c r="BG177" s="15" t="str" cm="1">
        <f t="array" ref="BG177">IF(OR($B177="",BG$2=""),"",Projetos!$K176*_xlfn.XLOOKUP(BG$2,Técnicos!$A$2:$A$100,IF(Projetos!BM176=1,Técnicos!$F$2:$F$100,IF(Projetos!BM176=2,Técnicos!$H$2:$H$100,Técnicos!$J$2:$J$100)),,0,1))</f>
        <v/>
      </c>
      <c r="BH177" s="15" t="str" cm="1">
        <f t="array" ref="BH177">IF(OR($B177="",BH$2=""),"",Projetos!$K176*_xlfn.XLOOKUP(BH$2,Técnicos!$A$2:$A$100,IF(Projetos!BN176=1,Técnicos!$F$2:$F$100,IF(Projetos!BN176=2,Técnicos!$H$2:$H$100,Técnicos!$J$2:$J$100)),,0,1))</f>
        <v/>
      </c>
      <c r="BI177" s="15" t="str" cm="1">
        <f t="array" ref="BI177">IF(OR($B177="",BI$2=""),"",Projetos!$K176*_xlfn.XLOOKUP(BI$2,Técnicos!$A$2:$A$100,IF(Projetos!BO176=1,Técnicos!$F$2:$F$100,IF(Projetos!BO176=2,Técnicos!$H$2:$H$100,Técnicos!$J$2:$J$100)),,0,1))</f>
        <v/>
      </c>
      <c r="BJ177" s="15" t="str" cm="1">
        <f t="array" ref="BJ177">IF(OR($B177="",BJ$2=""),"",Projetos!$K176*_xlfn.XLOOKUP(BJ$2,Técnicos!$A$2:$A$100,IF(Projetos!BP176=1,Técnicos!$F$2:$F$100,IF(Projetos!BP176=2,Técnicos!$H$2:$H$100,Técnicos!$J$2:$J$100)),,0,1))</f>
        <v/>
      </c>
      <c r="BK177" s="15" t="str" cm="1">
        <f t="array" ref="BK177">IF(OR($B177="",BK$2=""),"",Projetos!$K176*_xlfn.XLOOKUP(BK$2,Técnicos!$A$2:$A$100,IF(Projetos!BQ176=1,Técnicos!$F$2:$F$100,IF(Projetos!BQ176=2,Técnicos!$H$2:$H$100,Técnicos!$J$2:$J$100)),,0,1))</f>
        <v/>
      </c>
      <c r="BL177" s="15" t="str" cm="1">
        <f t="array" ref="BL177">IF(OR($B177="",BL$2=""),"",Projetos!$K176*_xlfn.XLOOKUP(BL$2,Técnicos!$A$2:$A$100,IF(Projetos!BR176=1,Técnicos!$F$2:$F$100,IF(Projetos!BR176=2,Técnicos!$H$2:$H$100,Técnicos!$J$2:$J$100)),,0,1))</f>
        <v/>
      </c>
      <c r="BM177" s="15" t="str" cm="1">
        <f t="array" ref="BM177">IF(OR($B177="",BM$2=""),"",Projetos!$K176*_xlfn.XLOOKUP(BM$2,Técnicos!$A$2:$A$100,IF(Projetos!BS176=1,Técnicos!$F$2:$F$100,IF(Projetos!BS176=2,Técnicos!$H$2:$H$100,Técnicos!$J$2:$J$100)),,0,1))</f>
        <v/>
      </c>
      <c r="BN177" s="15" t="str" cm="1">
        <f t="array" ref="BN177">IF(OR($B177="",BN$2=""),"",Projetos!$K176*_xlfn.XLOOKUP(BN$2,Técnicos!$A$2:$A$100,IF(Projetos!BT176=1,Técnicos!$F$2:$F$100,IF(Projetos!BT176=2,Técnicos!$H$2:$H$100,Técnicos!$J$2:$J$100)),,0,1))</f>
        <v/>
      </c>
      <c r="BO177" s="15" t="str" cm="1">
        <f t="array" ref="BO177">IF(OR($B177="",BO$2=""),"",Projetos!$K176*_xlfn.XLOOKUP(BO$2,Técnicos!$A$2:$A$100,IF(Projetos!BU176=1,Técnicos!$F$2:$F$100,IF(Projetos!BU176=2,Técnicos!$H$2:$H$100,Técnicos!$J$2:$J$100)),,0,1))</f>
        <v/>
      </c>
      <c r="BP177" s="15" t="str" cm="1">
        <f t="array" ref="BP177">IF(OR($B177="",BP$2=""),"",Projetos!$K176*_xlfn.XLOOKUP(BP$2,Técnicos!$A$2:$A$100,IF(Projetos!BV176=1,Técnicos!$F$2:$F$100,IF(Projetos!BV176=2,Técnicos!$H$2:$H$100,Técnicos!$J$2:$J$100)),,0,1))</f>
        <v/>
      </c>
      <c r="BQ177" s="15" t="str" cm="1">
        <f t="array" ref="BQ177">IF(OR($B177="",BQ$2=""),"",Projetos!$K176*_xlfn.XLOOKUP(BQ$2,Técnicos!$A$2:$A$100,IF(Projetos!BW176=1,Técnicos!$F$2:$F$100,IF(Projetos!BW176=2,Técnicos!$H$2:$H$100,Técnicos!$J$2:$J$100)),,0,1))</f>
        <v/>
      </c>
    </row>
    <row r="178" spans="3:69" x14ac:dyDescent="0.25">
      <c r="C178" s="15" t="str" cm="1">
        <f t="array" ref="C178">IF(OR($B178="",C$2=""),"",Projetos!$K177*_xlfn.XLOOKUP(C$2,Técnicos!$A$2:$A$100,IF(Projetos!I177=1,Técnicos!$F$2:$F$100,IF(Projetos!I177=2,Técnicos!$H$2:$H$100,Técnicos!$J$2:$J$100)),,0,1))</f>
        <v/>
      </c>
      <c r="D178" s="15" t="str" cm="1">
        <f t="array" ref="D178">IF(OR($B178="",D$2=""),"",Projetos!$K177*_xlfn.XLOOKUP(D$2,Técnicos!$A$2:$A$100,IF(Projetos!J177=1,Técnicos!$F$2:$F$100,IF(Projetos!J177=2,Técnicos!$H$2:$H$100,Técnicos!$J$2:$J$100)),,0,1))</f>
        <v/>
      </c>
      <c r="E178" s="15" t="str" cm="1">
        <f t="array" ref="E178">IF(OR($B178="",E$2=""),"",Projetos!$K177*_xlfn.XLOOKUP(E$2,Técnicos!$A$2:$A$100,IF(Projetos!K177=1,Técnicos!$F$2:$F$100,IF(Projetos!K177=2,Técnicos!$H$2:$H$100,Técnicos!$J$2:$J$100)),,0,1))</f>
        <v/>
      </c>
      <c r="F178" s="15" t="str" cm="1">
        <f t="array" ref="F178">IF(OR($B178="",F$2=""),"",Projetos!$K177*_xlfn.XLOOKUP(F$2,Técnicos!$A$2:$A$100,IF(Projetos!L177=1,Técnicos!$F$2:$F$100,IF(Projetos!L177=2,Técnicos!$H$2:$H$100,Técnicos!$J$2:$J$100)),,0,1))</f>
        <v/>
      </c>
      <c r="G178" s="15" t="str" cm="1">
        <f t="array" ref="G178">IF(OR($B178="",G$2=""),"",Projetos!$K177*_xlfn.XLOOKUP(G$2,Técnicos!$A$2:$A$100,IF(Projetos!M177=1,Técnicos!$F$2:$F$100,IF(Projetos!M177=2,Técnicos!$H$2:$H$100,Técnicos!$J$2:$J$100)),,0,1))</f>
        <v/>
      </c>
      <c r="H178" s="15" t="str" cm="1">
        <f t="array" ref="H178">IF(OR($B178="",H$2=""),"",Projetos!$K177*_xlfn.XLOOKUP(H$2,Técnicos!$A$2:$A$100,IF(Projetos!N177=1,Técnicos!$F$2:$F$100,IF(Projetos!N177=2,Técnicos!$H$2:$H$100,Técnicos!$J$2:$J$100)),,0,1))</f>
        <v/>
      </c>
      <c r="I178" s="15" t="str" cm="1">
        <f t="array" ref="I178">IF(OR($B178="",I$2=""),"",Projetos!$K177*_xlfn.XLOOKUP(I$2,Técnicos!$A$2:$A$100,IF(Projetos!O177=1,Técnicos!$F$2:$F$100,IF(Projetos!O177=2,Técnicos!$H$2:$H$100,Técnicos!$J$2:$J$100)),,0,1))</f>
        <v/>
      </c>
      <c r="J178" s="15" t="str" cm="1">
        <f t="array" ref="J178">IF(OR($B178="",J$2=""),"",Projetos!$K177*_xlfn.XLOOKUP(J$2,Técnicos!$A$2:$A$100,IF(Projetos!P177=1,Técnicos!$F$2:$F$100,IF(Projetos!P177=2,Técnicos!$H$2:$H$100,Técnicos!$J$2:$J$100)),,0,1))</f>
        <v/>
      </c>
      <c r="K178" s="15" t="str" cm="1">
        <f t="array" ref="K178">IF(OR($B178="",K$2=""),"",Projetos!$K177*_xlfn.XLOOKUP(K$2,Técnicos!$A$2:$A$100,IF(Projetos!Q177=1,Técnicos!$F$2:$F$100,IF(Projetos!Q177=2,Técnicos!$H$2:$H$100,Técnicos!$J$2:$J$100)),,0,1))</f>
        <v/>
      </c>
      <c r="L178" s="15" t="str" cm="1">
        <f t="array" ref="L178">IF(OR($B178="",L$2=""),"",Projetos!$K177*_xlfn.XLOOKUP(L$2,Técnicos!$A$2:$A$100,IF(Projetos!R177=1,Técnicos!$F$2:$F$100,IF(Projetos!R177=2,Técnicos!$H$2:$H$100,Técnicos!$J$2:$J$100)),,0,1))</f>
        <v/>
      </c>
      <c r="M178" s="15" t="str" cm="1">
        <f t="array" ref="M178">IF(OR($B178="",M$2=""),"",Projetos!$K177*_xlfn.XLOOKUP(M$2,Técnicos!$A$2:$A$100,IF(Projetos!S177=1,Técnicos!$F$2:$F$100,IF(Projetos!S177=2,Técnicos!$H$2:$H$100,Técnicos!$J$2:$J$100)),,0,1))</f>
        <v/>
      </c>
      <c r="N178" s="15" t="str" cm="1">
        <f t="array" ref="N178">IF(OR($B178="",N$2=""),"",Projetos!$K177*_xlfn.XLOOKUP(N$2,Técnicos!$A$2:$A$100,IF(Projetos!T177=1,Técnicos!$F$2:$F$100,IF(Projetos!T177=2,Técnicos!$H$2:$H$100,Técnicos!$J$2:$J$100)),,0,1))</f>
        <v/>
      </c>
      <c r="O178" s="15" t="str" cm="1">
        <f t="array" ref="O178">IF(OR($B178="",O$2=""),"",Projetos!$K177*_xlfn.XLOOKUP(O$2,Técnicos!$A$2:$A$100,IF(Projetos!U177=1,Técnicos!$F$2:$F$100,IF(Projetos!U177=2,Técnicos!$H$2:$H$100,Técnicos!$J$2:$J$100)),,0,1))</f>
        <v/>
      </c>
      <c r="P178" s="15" t="str" cm="1">
        <f t="array" ref="P178">IF(OR($B178="",P$2=""),"",Projetos!$K177*_xlfn.XLOOKUP(P$2,Técnicos!$A$2:$A$100,IF(Projetos!V177=1,Técnicos!$F$2:$F$100,IF(Projetos!V177=2,Técnicos!$H$2:$H$100,Técnicos!$J$2:$J$100)),,0,1))</f>
        <v/>
      </c>
      <c r="Q178" s="15" t="str" cm="1">
        <f t="array" ref="Q178">IF(OR($B178="",Q$2=""),"",Projetos!$K177*_xlfn.XLOOKUP(Q$2,Técnicos!$A$2:$A$100,IF(Projetos!W177=1,Técnicos!$F$2:$F$100,IF(Projetos!W177=2,Técnicos!$H$2:$H$100,Técnicos!$J$2:$J$100)),,0,1))</f>
        <v/>
      </c>
      <c r="R178" s="15" t="str" cm="1">
        <f t="array" ref="R178">IF(OR($B178="",R$2=""),"",Projetos!$K177*_xlfn.XLOOKUP(R$2,Técnicos!$A$2:$A$100,IF(Projetos!X177=1,Técnicos!$F$2:$F$100,IF(Projetos!X177=2,Técnicos!$H$2:$H$100,Técnicos!$J$2:$J$100)),,0,1))</f>
        <v/>
      </c>
      <c r="S178" s="15" t="str" cm="1">
        <f t="array" ref="S178">IF(OR($B178="",S$2=""),"",Projetos!$K177*_xlfn.XLOOKUP(S$2,Técnicos!$A$2:$A$100,IF(Projetos!Y177=1,Técnicos!$F$2:$F$100,IF(Projetos!Y177=2,Técnicos!$H$2:$H$100,Técnicos!$J$2:$J$100)),,0,1))</f>
        <v/>
      </c>
      <c r="T178" s="15" t="str" cm="1">
        <f t="array" ref="T178">IF(OR($B178="",T$2=""),"",Projetos!$K177*_xlfn.XLOOKUP(T$2,Técnicos!$A$2:$A$100,IF(Projetos!Z177=1,Técnicos!$F$2:$F$100,IF(Projetos!Z177=2,Técnicos!$H$2:$H$100,Técnicos!$J$2:$J$100)),,0,1))</f>
        <v/>
      </c>
      <c r="U178" s="15" t="str" cm="1">
        <f t="array" ref="U178">IF(OR($B178="",U$2=""),"",Projetos!$K177*_xlfn.XLOOKUP(U$2,Técnicos!$A$2:$A$100,IF(Projetos!AA177=1,Técnicos!$F$2:$F$100,IF(Projetos!AA177=2,Técnicos!$H$2:$H$100,Técnicos!$J$2:$J$100)),,0,1))</f>
        <v/>
      </c>
      <c r="V178" s="15" t="str" cm="1">
        <f t="array" ref="V178">IF(OR($B178="",V$2=""),"",Projetos!$K177*_xlfn.XLOOKUP(V$2,Técnicos!$A$2:$A$100,IF(Projetos!AB177=1,Técnicos!$F$2:$F$100,IF(Projetos!AB177=2,Técnicos!$H$2:$H$100,Técnicos!$J$2:$J$100)),,0,1))</f>
        <v/>
      </c>
      <c r="W178" s="15" t="str" cm="1">
        <f t="array" ref="W178">IF(OR($B178="",W$2=""),"",Projetos!$K177*_xlfn.XLOOKUP(W$2,Técnicos!$A$2:$A$100,IF(Projetos!AC177=1,Técnicos!$F$2:$F$100,IF(Projetos!AC177=2,Técnicos!$H$2:$H$100,Técnicos!$J$2:$J$100)),,0,1))</f>
        <v/>
      </c>
      <c r="X178" s="15" t="str" cm="1">
        <f t="array" ref="X178">IF(OR($B178="",X$2=""),"",Projetos!$K177*_xlfn.XLOOKUP(X$2,Técnicos!$A$2:$A$100,IF(Projetos!AD177=1,Técnicos!$F$2:$F$100,IF(Projetos!AD177=2,Técnicos!$H$2:$H$100,Técnicos!$J$2:$J$100)),,0,1))</f>
        <v/>
      </c>
      <c r="Y178" s="15" t="str" cm="1">
        <f t="array" ref="Y178">IF(OR($B178="",Y$2=""),"",Projetos!$K177*_xlfn.XLOOKUP(Y$2,Técnicos!$A$2:$A$100,IF(Projetos!AE177=1,Técnicos!$F$2:$F$100,IF(Projetos!AE177=2,Técnicos!$H$2:$H$100,Técnicos!$J$2:$J$100)),,0,1))</f>
        <v/>
      </c>
      <c r="Z178" s="15" t="str" cm="1">
        <f t="array" ref="Z178">IF(OR($B178="",Z$2=""),"",Projetos!$K177*_xlfn.XLOOKUP(Z$2,Técnicos!$A$2:$A$100,IF(Projetos!AF177=1,Técnicos!$F$2:$F$100,IF(Projetos!AF177=2,Técnicos!$H$2:$H$100,Técnicos!$J$2:$J$100)),,0,1))</f>
        <v/>
      </c>
      <c r="AA178" s="15" t="str" cm="1">
        <f t="array" ref="AA178">IF(OR($B178="",AA$2=""),"",Projetos!$K177*_xlfn.XLOOKUP(AA$2,Técnicos!$A$2:$A$100,IF(Projetos!AG177=1,Técnicos!$F$2:$F$100,IF(Projetos!AG177=2,Técnicos!$H$2:$H$100,Técnicos!$J$2:$J$100)),,0,1))</f>
        <v/>
      </c>
      <c r="AB178" s="15" t="str" cm="1">
        <f t="array" ref="AB178">IF(OR($B178="",AB$2=""),"",Projetos!$K177*_xlfn.XLOOKUP(AB$2,Técnicos!$A$2:$A$100,IF(Projetos!AH177=1,Técnicos!$F$2:$F$100,IF(Projetos!AH177=2,Técnicos!$H$2:$H$100,Técnicos!$J$2:$J$100)),,0,1))</f>
        <v/>
      </c>
      <c r="AC178" s="15" t="str" cm="1">
        <f t="array" ref="AC178">IF(OR($B178="",AC$2=""),"",Projetos!$K177*_xlfn.XLOOKUP(AC$2,Técnicos!$A$2:$A$100,IF(Projetos!AI177=1,Técnicos!$F$2:$F$100,IF(Projetos!AI177=2,Técnicos!$H$2:$H$100,Técnicos!$J$2:$J$100)),,0,1))</f>
        <v/>
      </c>
      <c r="AD178" s="15" t="str" cm="1">
        <f t="array" ref="AD178">IF(OR($B178="",AD$2=""),"",Projetos!$K177*_xlfn.XLOOKUP(AD$2,Técnicos!$A$2:$A$100,IF(Projetos!AJ177=1,Técnicos!$F$2:$F$100,IF(Projetos!AJ177=2,Técnicos!$H$2:$H$100,Técnicos!$J$2:$J$100)),,0,1))</f>
        <v/>
      </c>
      <c r="AE178" s="15" t="str" cm="1">
        <f t="array" ref="AE178">IF(OR($B178="",AE$2=""),"",Projetos!$K177*_xlfn.XLOOKUP(AE$2,Técnicos!$A$2:$A$100,IF(Projetos!AK177=1,Técnicos!$F$2:$F$100,IF(Projetos!AK177=2,Técnicos!$H$2:$H$100,Técnicos!$J$2:$J$100)),,0,1))</f>
        <v/>
      </c>
      <c r="AF178" s="15" t="str" cm="1">
        <f t="array" ref="AF178">IF(OR($B178="",AF$2=""),"",Projetos!$K177*_xlfn.XLOOKUP(AF$2,Técnicos!$A$2:$A$100,IF(Projetos!AL177=1,Técnicos!$F$2:$F$100,IF(Projetos!AL177=2,Técnicos!$H$2:$H$100,Técnicos!$J$2:$J$100)),,0,1))</f>
        <v/>
      </c>
      <c r="AG178" s="15" t="str" cm="1">
        <f t="array" ref="AG178">IF(OR($B178="",AG$2=""),"",Projetos!$K177*_xlfn.XLOOKUP(AG$2,Técnicos!$A$2:$A$100,IF(Projetos!AM177=1,Técnicos!$F$2:$F$100,IF(Projetos!AM177=2,Técnicos!$H$2:$H$100,Técnicos!$J$2:$J$100)),,0,1))</f>
        <v/>
      </c>
      <c r="AH178" s="15" t="str" cm="1">
        <f t="array" ref="AH178">IF(OR($B178="",AH$2=""),"",Projetos!$K177*_xlfn.XLOOKUP(AH$2,Técnicos!$A$2:$A$100,IF(Projetos!AN177=1,Técnicos!$F$2:$F$100,IF(Projetos!AN177=2,Técnicos!$H$2:$H$100,Técnicos!$J$2:$J$100)),,0,1))</f>
        <v/>
      </c>
      <c r="AI178" s="15" t="str" cm="1">
        <f t="array" ref="AI178">IF(OR($B178="",AI$2=""),"",Projetos!$K177*_xlfn.XLOOKUP(AI$2,Técnicos!$A$2:$A$100,IF(Projetos!AO177=1,Técnicos!$F$2:$F$100,IF(Projetos!AO177=2,Técnicos!$H$2:$H$100,Técnicos!$J$2:$J$100)),,0,1))</f>
        <v/>
      </c>
      <c r="AJ178" s="15" t="str" cm="1">
        <f t="array" ref="AJ178">IF(OR($B178="",AJ$2=""),"",Projetos!$K177*_xlfn.XLOOKUP(AJ$2,Técnicos!$A$2:$A$100,IF(Projetos!AP177=1,Técnicos!$F$2:$F$100,IF(Projetos!AP177=2,Técnicos!$H$2:$H$100,Técnicos!$J$2:$J$100)),,0,1))</f>
        <v/>
      </c>
      <c r="AK178" s="15" t="str" cm="1">
        <f t="array" ref="AK178">IF(OR($B178="",AK$2=""),"",Projetos!$K177*_xlfn.XLOOKUP(AK$2,Técnicos!$A$2:$A$100,IF(Projetos!AQ177=1,Técnicos!$F$2:$F$100,IF(Projetos!AQ177=2,Técnicos!$H$2:$H$100,Técnicos!$J$2:$J$100)),,0,1))</f>
        <v/>
      </c>
      <c r="AL178" s="15" t="str" cm="1">
        <f t="array" ref="AL178">IF(OR($B178="",AL$2=""),"",Projetos!$K177*_xlfn.XLOOKUP(AL$2,Técnicos!$A$2:$A$100,IF(Projetos!AR177=1,Técnicos!$F$2:$F$100,IF(Projetos!AR177=2,Técnicos!$H$2:$H$100,Técnicos!$J$2:$J$100)),,0,1))</f>
        <v/>
      </c>
      <c r="AM178" s="15" t="str" cm="1">
        <f t="array" ref="AM178">IF(OR($B178="",AM$2=""),"",Projetos!$K177*_xlfn.XLOOKUP(AM$2,Técnicos!$A$2:$A$100,IF(Projetos!AS177=1,Técnicos!$F$2:$F$100,IF(Projetos!AS177=2,Técnicos!$H$2:$H$100,Técnicos!$J$2:$J$100)),,0,1))</f>
        <v/>
      </c>
      <c r="AN178" s="15" t="str" cm="1">
        <f t="array" ref="AN178">IF(OR($B178="",AN$2=""),"",Projetos!$K177*_xlfn.XLOOKUP(AN$2,Técnicos!$A$2:$A$100,IF(Projetos!AT177=1,Técnicos!$F$2:$F$100,IF(Projetos!AT177=2,Técnicos!$H$2:$H$100,Técnicos!$J$2:$J$100)),,0,1))</f>
        <v/>
      </c>
      <c r="AO178" s="15" t="str" cm="1">
        <f t="array" ref="AO178">IF(OR($B178="",AO$2=""),"",Projetos!$K177*_xlfn.XLOOKUP(AO$2,Técnicos!$A$2:$A$100,IF(Projetos!AU177=1,Técnicos!$F$2:$F$100,IF(Projetos!AU177=2,Técnicos!$H$2:$H$100,Técnicos!$J$2:$J$100)),,0,1))</f>
        <v/>
      </c>
      <c r="AP178" s="15" t="str" cm="1">
        <f t="array" ref="AP178">IF(OR($B178="",AP$2=""),"",Projetos!$K177*_xlfn.XLOOKUP(AP$2,Técnicos!$A$2:$A$100,IF(Projetos!AV177=1,Técnicos!$F$2:$F$100,IF(Projetos!AV177=2,Técnicos!$H$2:$H$100,Técnicos!$J$2:$J$100)),,0,1))</f>
        <v/>
      </c>
      <c r="AQ178" s="15" t="str" cm="1">
        <f t="array" ref="AQ178">IF(OR($B178="",AQ$2=""),"",Projetos!$K177*_xlfn.XLOOKUP(AQ$2,Técnicos!$A$2:$A$100,IF(Projetos!AW177=1,Técnicos!$F$2:$F$100,IF(Projetos!AW177=2,Técnicos!$H$2:$H$100,Técnicos!$J$2:$J$100)),,0,1))</f>
        <v/>
      </c>
      <c r="AR178" s="15" t="str" cm="1">
        <f t="array" ref="AR178">IF(OR($B178="",AR$2=""),"",Projetos!$K177*_xlfn.XLOOKUP(AR$2,Técnicos!$A$2:$A$100,IF(Projetos!AX177=1,Técnicos!$F$2:$F$100,IF(Projetos!AX177=2,Técnicos!$H$2:$H$100,Técnicos!$J$2:$J$100)),,0,1))</f>
        <v/>
      </c>
      <c r="AS178" s="15" t="str" cm="1">
        <f t="array" ref="AS178">IF(OR($B178="",AS$2=""),"",Projetos!$K177*_xlfn.XLOOKUP(AS$2,Técnicos!$A$2:$A$100,IF(Projetos!AY177=1,Técnicos!$F$2:$F$100,IF(Projetos!AY177=2,Técnicos!$H$2:$H$100,Técnicos!$J$2:$J$100)),,0,1))</f>
        <v/>
      </c>
      <c r="AT178" s="15" t="str" cm="1">
        <f t="array" ref="AT178">IF(OR($B178="",AT$2=""),"",Projetos!$K177*_xlfn.XLOOKUP(AT$2,Técnicos!$A$2:$A$100,IF(Projetos!AZ177=1,Técnicos!$F$2:$F$100,IF(Projetos!AZ177=2,Técnicos!$H$2:$H$100,Técnicos!$J$2:$J$100)),,0,1))</f>
        <v/>
      </c>
      <c r="AU178" s="15" t="str" cm="1">
        <f t="array" ref="AU178">IF(OR($B178="",AU$2=""),"",Projetos!$K177*_xlfn.XLOOKUP(AU$2,Técnicos!$A$2:$A$100,IF(Projetos!BA177=1,Técnicos!$F$2:$F$100,IF(Projetos!BA177=2,Técnicos!$H$2:$H$100,Técnicos!$J$2:$J$100)),,0,1))</f>
        <v/>
      </c>
      <c r="AV178" s="15" t="str" cm="1">
        <f t="array" ref="AV178">IF(OR($B178="",AV$2=""),"",Projetos!$K177*_xlfn.XLOOKUP(AV$2,Técnicos!$A$2:$A$100,IF(Projetos!BB177=1,Técnicos!$F$2:$F$100,IF(Projetos!BB177=2,Técnicos!$H$2:$H$100,Técnicos!$J$2:$J$100)),,0,1))</f>
        <v/>
      </c>
      <c r="AW178" s="15" t="str" cm="1">
        <f t="array" ref="AW178">IF(OR($B178="",AW$2=""),"",Projetos!$K177*_xlfn.XLOOKUP(AW$2,Técnicos!$A$2:$A$100,IF(Projetos!BC177=1,Técnicos!$F$2:$F$100,IF(Projetos!BC177=2,Técnicos!$H$2:$H$100,Técnicos!$J$2:$J$100)),,0,1))</f>
        <v/>
      </c>
      <c r="AX178" s="15" t="str" cm="1">
        <f t="array" ref="AX178">IF(OR($B178="",AX$2=""),"",Projetos!$K177*_xlfn.XLOOKUP(AX$2,Técnicos!$A$2:$A$100,IF(Projetos!BD177=1,Técnicos!$F$2:$F$100,IF(Projetos!BD177=2,Técnicos!$H$2:$H$100,Técnicos!$J$2:$J$100)),,0,1))</f>
        <v/>
      </c>
      <c r="AY178" s="15" t="str" cm="1">
        <f t="array" ref="AY178">IF(OR($B178="",AY$2=""),"",Projetos!$K177*_xlfn.XLOOKUP(AY$2,Técnicos!$A$2:$A$100,IF(Projetos!BE177=1,Técnicos!$F$2:$F$100,IF(Projetos!BE177=2,Técnicos!$H$2:$H$100,Técnicos!$J$2:$J$100)),,0,1))</f>
        <v/>
      </c>
      <c r="AZ178" s="15" t="str" cm="1">
        <f t="array" ref="AZ178">IF(OR($B178="",AZ$2=""),"",Projetos!$K177*_xlfn.XLOOKUP(AZ$2,Técnicos!$A$2:$A$100,IF(Projetos!BF177=1,Técnicos!$F$2:$F$100,IF(Projetos!BF177=2,Técnicos!$H$2:$H$100,Técnicos!$J$2:$J$100)),,0,1))</f>
        <v/>
      </c>
      <c r="BA178" s="15" t="str" cm="1">
        <f t="array" ref="BA178">IF(OR($B178="",BA$2=""),"",Projetos!$K177*_xlfn.XLOOKUP(BA$2,Técnicos!$A$2:$A$100,IF(Projetos!BG177=1,Técnicos!$F$2:$F$100,IF(Projetos!BG177=2,Técnicos!$H$2:$H$100,Técnicos!$J$2:$J$100)),,0,1))</f>
        <v/>
      </c>
      <c r="BB178" s="15" t="str" cm="1">
        <f t="array" ref="BB178">IF(OR($B178="",BB$2=""),"",Projetos!$K177*_xlfn.XLOOKUP(BB$2,Técnicos!$A$2:$A$100,IF(Projetos!BH177=1,Técnicos!$F$2:$F$100,IF(Projetos!BH177=2,Técnicos!$H$2:$H$100,Técnicos!$J$2:$J$100)),,0,1))</f>
        <v/>
      </c>
      <c r="BC178" s="15" t="str" cm="1">
        <f t="array" ref="BC178">IF(OR($B178="",BC$2=""),"",Projetos!$K177*_xlfn.XLOOKUP(BC$2,Técnicos!$A$2:$A$100,IF(Projetos!BI177=1,Técnicos!$F$2:$F$100,IF(Projetos!BI177=2,Técnicos!$H$2:$H$100,Técnicos!$J$2:$J$100)),,0,1))</f>
        <v/>
      </c>
      <c r="BD178" s="15" t="str" cm="1">
        <f t="array" ref="BD178">IF(OR($B178="",BD$2=""),"",Projetos!$K177*_xlfn.XLOOKUP(BD$2,Técnicos!$A$2:$A$100,IF(Projetos!BJ177=1,Técnicos!$F$2:$F$100,IF(Projetos!BJ177=2,Técnicos!$H$2:$H$100,Técnicos!$J$2:$J$100)),,0,1))</f>
        <v/>
      </c>
      <c r="BE178" s="15" t="str" cm="1">
        <f t="array" ref="BE178">IF(OR($B178="",BE$2=""),"",Projetos!$K177*_xlfn.XLOOKUP(BE$2,Técnicos!$A$2:$A$100,IF(Projetos!BK177=1,Técnicos!$F$2:$F$100,IF(Projetos!BK177=2,Técnicos!$H$2:$H$100,Técnicos!$J$2:$J$100)),,0,1))</f>
        <v/>
      </c>
      <c r="BF178" s="15" t="str" cm="1">
        <f t="array" ref="BF178">IF(OR($B178="",BF$2=""),"",Projetos!$K177*_xlfn.XLOOKUP(BF$2,Técnicos!$A$2:$A$100,IF(Projetos!BL177=1,Técnicos!$F$2:$F$100,IF(Projetos!BL177=2,Técnicos!$H$2:$H$100,Técnicos!$J$2:$J$100)),,0,1))</f>
        <v/>
      </c>
      <c r="BG178" s="15" t="str" cm="1">
        <f t="array" ref="BG178">IF(OR($B178="",BG$2=""),"",Projetos!$K177*_xlfn.XLOOKUP(BG$2,Técnicos!$A$2:$A$100,IF(Projetos!BM177=1,Técnicos!$F$2:$F$100,IF(Projetos!BM177=2,Técnicos!$H$2:$H$100,Técnicos!$J$2:$J$100)),,0,1))</f>
        <v/>
      </c>
      <c r="BH178" s="15" t="str" cm="1">
        <f t="array" ref="BH178">IF(OR($B178="",BH$2=""),"",Projetos!$K177*_xlfn.XLOOKUP(BH$2,Técnicos!$A$2:$A$100,IF(Projetos!BN177=1,Técnicos!$F$2:$F$100,IF(Projetos!BN177=2,Técnicos!$H$2:$H$100,Técnicos!$J$2:$J$100)),,0,1))</f>
        <v/>
      </c>
      <c r="BI178" s="15" t="str" cm="1">
        <f t="array" ref="BI178">IF(OR($B178="",BI$2=""),"",Projetos!$K177*_xlfn.XLOOKUP(BI$2,Técnicos!$A$2:$A$100,IF(Projetos!BO177=1,Técnicos!$F$2:$F$100,IF(Projetos!BO177=2,Técnicos!$H$2:$H$100,Técnicos!$J$2:$J$100)),,0,1))</f>
        <v/>
      </c>
      <c r="BJ178" s="15" t="str" cm="1">
        <f t="array" ref="BJ178">IF(OR($B178="",BJ$2=""),"",Projetos!$K177*_xlfn.XLOOKUP(BJ$2,Técnicos!$A$2:$A$100,IF(Projetos!BP177=1,Técnicos!$F$2:$F$100,IF(Projetos!BP177=2,Técnicos!$H$2:$H$100,Técnicos!$J$2:$J$100)),,0,1))</f>
        <v/>
      </c>
      <c r="BK178" s="15" t="str" cm="1">
        <f t="array" ref="BK178">IF(OR($B178="",BK$2=""),"",Projetos!$K177*_xlfn.XLOOKUP(BK$2,Técnicos!$A$2:$A$100,IF(Projetos!BQ177=1,Técnicos!$F$2:$F$100,IF(Projetos!BQ177=2,Técnicos!$H$2:$H$100,Técnicos!$J$2:$J$100)),,0,1))</f>
        <v/>
      </c>
      <c r="BL178" s="15" t="str" cm="1">
        <f t="array" ref="BL178">IF(OR($B178="",BL$2=""),"",Projetos!$K177*_xlfn.XLOOKUP(BL$2,Técnicos!$A$2:$A$100,IF(Projetos!BR177=1,Técnicos!$F$2:$F$100,IF(Projetos!BR177=2,Técnicos!$H$2:$H$100,Técnicos!$J$2:$J$100)),,0,1))</f>
        <v/>
      </c>
      <c r="BM178" s="15" t="str" cm="1">
        <f t="array" ref="BM178">IF(OR($B178="",BM$2=""),"",Projetos!$K177*_xlfn.XLOOKUP(BM$2,Técnicos!$A$2:$A$100,IF(Projetos!BS177=1,Técnicos!$F$2:$F$100,IF(Projetos!BS177=2,Técnicos!$H$2:$H$100,Técnicos!$J$2:$J$100)),,0,1))</f>
        <v/>
      </c>
      <c r="BN178" s="15" t="str" cm="1">
        <f t="array" ref="BN178">IF(OR($B178="",BN$2=""),"",Projetos!$K177*_xlfn.XLOOKUP(BN$2,Técnicos!$A$2:$A$100,IF(Projetos!BT177=1,Técnicos!$F$2:$F$100,IF(Projetos!BT177=2,Técnicos!$H$2:$H$100,Técnicos!$J$2:$J$100)),,0,1))</f>
        <v/>
      </c>
      <c r="BO178" s="15" t="str" cm="1">
        <f t="array" ref="BO178">IF(OR($B178="",BO$2=""),"",Projetos!$K177*_xlfn.XLOOKUP(BO$2,Técnicos!$A$2:$A$100,IF(Projetos!BU177=1,Técnicos!$F$2:$F$100,IF(Projetos!BU177=2,Técnicos!$H$2:$H$100,Técnicos!$J$2:$J$100)),,0,1))</f>
        <v/>
      </c>
      <c r="BP178" s="15" t="str" cm="1">
        <f t="array" ref="BP178">IF(OR($B178="",BP$2=""),"",Projetos!$K177*_xlfn.XLOOKUP(BP$2,Técnicos!$A$2:$A$100,IF(Projetos!BV177=1,Técnicos!$F$2:$F$100,IF(Projetos!BV177=2,Técnicos!$H$2:$H$100,Técnicos!$J$2:$J$100)),,0,1))</f>
        <v/>
      </c>
      <c r="BQ178" s="15" t="str" cm="1">
        <f t="array" ref="BQ178">IF(OR($B178="",BQ$2=""),"",Projetos!$K177*_xlfn.XLOOKUP(BQ$2,Técnicos!$A$2:$A$100,IF(Projetos!BW177=1,Técnicos!$F$2:$F$100,IF(Projetos!BW177=2,Técnicos!$H$2:$H$100,Técnicos!$J$2:$J$100)),,0,1))</f>
        <v/>
      </c>
    </row>
    <row r="179" spans="3:69" x14ac:dyDescent="0.25">
      <c r="C179" s="15" t="str" cm="1">
        <f t="array" ref="C179">IF(OR($B179="",C$2=""),"",Projetos!$K178*_xlfn.XLOOKUP(C$2,Técnicos!$A$2:$A$100,IF(Projetos!I178=1,Técnicos!$F$2:$F$100,IF(Projetos!I178=2,Técnicos!$H$2:$H$100,Técnicos!$J$2:$J$100)),,0,1))</f>
        <v/>
      </c>
      <c r="D179" s="15" t="str" cm="1">
        <f t="array" ref="D179">IF(OR($B179="",D$2=""),"",Projetos!$K178*_xlfn.XLOOKUP(D$2,Técnicos!$A$2:$A$100,IF(Projetos!J178=1,Técnicos!$F$2:$F$100,IF(Projetos!J178=2,Técnicos!$H$2:$H$100,Técnicos!$J$2:$J$100)),,0,1))</f>
        <v/>
      </c>
      <c r="E179" s="15" t="str" cm="1">
        <f t="array" ref="E179">IF(OR($B179="",E$2=""),"",Projetos!$K178*_xlfn.XLOOKUP(E$2,Técnicos!$A$2:$A$100,IF(Projetos!K178=1,Técnicos!$F$2:$F$100,IF(Projetos!K178=2,Técnicos!$H$2:$H$100,Técnicos!$J$2:$J$100)),,0,1))</f>
        <v/>
      </c>
      <c r="F179" s="15" t="str" cm="1">
        <f t="array" ref="F179">IF(OR($B179="",F$2=""),"",Projetos!$K178*_xlfn.XLOOKUP(F$2,Técnicos!$A$2:$A$100,IF(Projetos!L178=1,Técnicos!$F$2:$F$100,IF(Projetos!L178=2,Técnicos!$H$2:$H$100,Técnicos!$J$2:$J$100)),,0,1))</f>
        <v/>
      </c>
      <c r="G179" s="15" t="str" cm="1">
        <f t="array" ref="G179">IF(OR($B179="",G$2=""),"",Projetos!$K178*_xlfn.XLOOKUP(G$2,Técnicos!$A$2:$A$100,IF(Projetos!M178=1,Técnicos!$F$2:$F$100,IF(Projetos!M178=2,Técnicos!$H$2:$H$100,Técnicos!$J$2:$J$100)),,0,1))</f>
        <v/>
      </c>
      <c r="H179" s="15" t="str" cm="1">
        <f t="array" ref="H179">IF(OR($B179="",H$2=""),"",Projetos!$K178*_xlfn.XLOOKUP(H$2,Técnicos!$A$2:$A$100,IF(Projetos!N178=1,Técnicos!$F$2:$F$100,IF(Projetos!N178=2,Técnicos!$H$2:$H$100,Técnicos!$J$2:$J$100)),,0,1))</f>
        <v/>
      </c>
      <c r="I179" s="15" t="str" cm="1">
        <f t="array" ref="I179">IF(OR($B179="",I$2=""),"",Projetos!$K178*_xlfn.XLOOKUP(I$2,Técnicos!$A$2:$A$100,IF(Projetos!O178=1,Técnicos!$F$2:$F$100,IF(Projetos!O178=2,Técnicos!$H$2:$H$100,Técnicos!$J$2:$J$100)),,0,1))</f>
        <v/>
      </c>
      <c r="J179" s="15" t="str" cm="1">
        <f t="array" ref="J179">IF(OR($B179="",J$2=""),"",Projetos!$K178*_xlfn.XLOOKUP(J$2,Técnicos!$A$2:$A$100,IF(Projetos!P178=1,Técnicos!$F$2:$F$100,IF(Projetos!P178=2,Técnicos!$H$2:$H$100,Técnicos!$J$2:$J$100)),,0,1))</f>
        <v/>
      </c>
      <c r="K179" s="15" t="str" cm="1">
        <f t="array" ref="K179">IF(OR($B179="",K$2=""),"",Projetos!$K178*_xlfn.XLOOKUP(K$2,Técnicos!$A$2:$A$100,IF(Projetos!Q178=1,Técnicos!$F$2:$F$100,IF(Projetos!Q178=2,Técnicos!$H$2:$H$100,Técnicos!$J$2:$J$100)),,0,1))</f>
        <v/>
      </c>
      <c r="L179" s="15" t="str" cm="1">
        <f t="array" ref="L179">IF(OR($B179="",L$2=""),"",Projetos!$K178*_xlfn.XLOOKUP(L$2,Técnicos!$A$2:$A$100,IF(Projetos!R178=1,Técnicos!$F$2:$F$100,IF(Projetos!R178=2,Técnicos!$H$2:$H$100,Técnicos!$J$2:$J$100)),,0,1))</f>
        <v/>
      </c>
      <c r="M179" s="15" t="str" cm="1">
        <f t="array" ref="M179">IF(OR($B179="",M$2=""),"",Projetos!$K178*_xlfn.XLOOKUP(M$2,Técnicos!$A$2:$A$100,IF(Projetos!S178=1,Técnicos!$F$2:$F$100,IF(Projetos!S178=2,Técnicos!$H$2:$H$100,Técnicos!$J$2:$J$100)),,0,1))</f>
        <v/>
      </c>
      <c r="N179" s="15" t="str" cm="1">
        <f t="array" ref="N179">IF(OR($B179="",N$2=""),"",Projetos!$K178*_xlfn.XLOOKUP(N$2,Técnicos!$A$2:$A$100,IF(Projetos!T178=1,Técnicos!$F$2:$F$100,IF(Projetos!T178=2,Técnicos!$H$2:$H$100,Técnicos!$J$2:$J$100)),,0,1))</f>
        <v/>
      </c>
      <c r="O179" s="15" t="str" cm="1">
        <f t="array" ref="O179">IF(OR($B179="",O$2=""),"",Projetos!$K178*_xlfn.XLOOKUP(O$2,Técnicos!$A$2:$A$100,IF(Projetos!U178=1,Técnicos!$F$2:$F$100,IF(Projetos!U178=2,Técnicos!$H$2:$H$100,Técnicos!$J$2:$J$100)),,0,1))</f>
        <v/>
      </c>
      <c r="P179" s="15" t="str" cm="1">
        <f t="array" ref="P179">IF(OR($B179="",P$2=""),"",Projetos!$K178*_xlfn.XLOOKUP(P$2,Técnicos!$A$2:$A$100,IF(Projetos!V178=1,Técnicos!$F$2:$F$100,IF(Projetos!V178=2,Técnicos!$H$2:$H$100,Técnicos!$J$2:$J$100)),,0,1))</f>
        <v/>
      </c>
      <c r="Q179" s="15" t="str" cm="1">
        <f t="array" ref="Q179">IF(OR($B179="",Q$2=""),"",Projetos!$K178*_xlfn.XLOOKUP(Q$2,Técnicos!$A$2:$A$100,IF(Projetos!W178=1,Técnicos!$F$2:$F$100,IF(Projetos!W178=2,Técnicos!$H$2:$H$100,Técnicos!$J$2:$J$100)),,0,1))</f>
        <v/>
      </c>
      <c r="R179" s="15" t="str" cm="1">
        <f t="array" ref="R179">IF(OR($B179="",R$2=""),"",Projetos!$K178*_xlfn.XLOOKUP(R$2,Técnicos!$A$2:$A$100,IF(Projetos!X178=1,Técnicos!$F$2:$F$100,IF(Projetos!X178=2,Técnicos!$H$2:$H$100,Técnicos!$J$2:$J$100)),,0,1))</f>
        <v/>
      </c>
      <c r="S179" s="15" t="str" cm="1">
        <f t="array" ref="S179">IF(OR($B179="",S$2=""),"",Projetos!$K178*_xlfn.XLOOKUP(S$2,Técnicos!$A$2:$A$100,IF(Projetos!Y178=1,Técnicos!$F$2:$F$100,IF(Projetos!Y178=2,Técnicos!$H$2:$H$100,Técnicos!$J$2:$J$100)),,0,1))</f>
        <v/>
      </c>
      <c r="T179" s="15" t="str" cm="1">
        <f t="array" ref="T179">IF(OR($B179="",T$2=""),"",Projetos!$K178*_xlfn.XLOOKUP(T$2,Técnicos!$A$2:$A$100,IF(Projetos!Z178=1,Técnicos!$F$2:$F$100,IF(Projetos!Z178=2,Técnicos!$H$2:$H$100,Técnicos!$J$2:$J$100)),,0,1))</f>
        <v/>
      </c>
      <c r="U179" s="15" t="str" cm="1">
        <f t="array" ref="U179">IF(OR($B179="",U$2=""),"",Projetos!$K178*_xlfn.XLOOKUP(U$2,Técnicos!$A$2:$A$100,IF(Projetos!AA178=1,Técnicos!$F$2:$F$100,IF(Projetos!AA178=2,Técnicos!$H$2:$H$100,Técnicos!$J$2:$J$100)),,0,1))</f>
        <v/>
      </c>
      <c r="V179" s="15" t="str" cm="1">
        <f t="array" ref="V179">IF(OR($B179="",V$2=""),"",Projetos!$K178*_xlfn.XLOOKUP(V$2,Técnicos!$A$2:$A$100,IF(Projetos!AB178=1,Técnicos!$F$2:$F$100,IF(Projetos!AB178=2,Técnicos!$H$2:$H$100,Técnicos!$J$2:$J$100)),,0,1))</f>
        <v/>
      </c>
      <c r="W179" s="15" t="str" cm="1">
        <f t="array" ref="W179">IF(OR($B179="",W$2=""),"",Projetos!$K178*_xlfn.XLOOKUP(W$2,Técnicos!$A$2:$A$100,IF(Projetos!AC178=1,Técnicos!$F$2:$F$100,IF(Projetos!AC178=2,Técnicos!$H$2:$H$100,Técnicos!$J$2:$J$100)),,0,1))</f>
        <v/>
      </c>
      <c r="X179" s="15" t="str" cm="1">
        <f t="array" ref="X179">IF(OR($B179="",X$2=""),"",Projetos!$K178*_xlfn.XLOOKUP(X$2,Técnicos!$A$2:$A$100,IF(Projetos!AD178=1,Técnicos!$F$2:$F$100,IF(Projetos!AD178=2,Técnicos!$H$2:$H$100,Técnicos!$J$2:$J$100)),,0,1))</f>
        <v/>
      </c>
      <c r="Y179" s="15" t="str" cm="1">
        <f t="array" ref="Y179">IF(OR($B179="",Y$2=""),"",Projetos!$K178*_xlfn.XLOOKUP(Y$2,Técnicos!$A$2:$A$100,IF(Projetos!AE178=1,Técnicos!$F$2:$F$100,IF(Projetos!AE178=2,Técnicos!$H$2:$H$100,Técnicos!$J$2:$J$100)),,0,1))</f>
        <v/>
      </c>
      <c r="Z179" s="15" t="str" cm="1">
        <f t="array" ref="Z179">IF(OR($B179="",Z$2=""),"",Projetos!$K178*_xlfn.XLOOKUP(Z$2,Técnicos!$A$2:$A$100,IF(Projetos!AF178=1,Técnicos!$F$2:$F$100,IF(Projetos!AF178=2,Técnicos!$H$2:$H$100,Técnicos!$J$2:$J$100)),,0,1))</f>
        <v/>
      </c>
      <c r="AA179" s="15" t="str" cm="1">
        <f t="array" ref="AA179">IF(OR($B179="",AA$2=""),"",Projetos!$K178*_xlfn.XLOOKUP(AA$2,Técnicos!$A$2:$A$100,IF(Projetos!AG178=1,Técnicos!$F$2:$F$100,IF(Projetos!AG178=2,Técnicos!$H$2:$H$100,Técnicos!$J$2:$J$100)),,0,1))</f>
        <v/>
      </c>
      <c r="AB179" s="15" t="str" cm="1">
        <f t="array" ref="AB179">IF(OR($B179="",AB$2=""),"",Projetos!$K178*_xlfn.XLOOKUP(AB$2,Técnicos!$A$2:$A$100,IF(Projetos!AH178=1,Técnicos!$F$2:$F$100,IF(Projetos!AH178=2,Técnicos!$H$2:$H$100,Técnicos!$J$2:$J$100)),,0,1))</f>
        <v/>
      </c>
      <c r="AC179" s="15" t="str" cm="1">
        <f t="array" ref="AC179">IF(OR($B179="",AC$2=""),"",Projetos!$K178*_xlfn.XLOOKUP(AC$2,Técnicos!$A$2:$A$100,IF(Projetos!AI178=1,Técnicos!$F$2:$F$100,IF(Projetos!AI178=2,Técnicos!$H$2:$H$100,Técnicos!$J$2:$J$100)),,0,1))</f>
        <v/>
      </c>
      <c r="AD179" s="15" t="str" cm="1">
        <f t="array" ref="AD179">IF(OR($B179="",AD$2=""),"",Projetos!$K178*_xlfn.XLOOKUP(AD$2,Técnicos!$A$2:$A$100,IF(Projetos!AJ178=1,Técnicos!$F$2:$F$100,IF(Projetos!AJ178=2,Técnicos!$H$2:$H$100,Técnicos!$J$2:$J$100)),,0,1))</f>
        <v/>
      </c>
      <c r="AE179" s="15" t="str" cm="1">
        <f t="array" ref="AE179">IF(OR($B179="",AE$2=""),"",Projetos!$K178*_xlfn.XLOOKUP(AE$2,Técnicos!$A$2:$A$100,IF(Projetos!AK178=1,Técnicos!$F$2:$F$100,IF(Projetos!AK178=2,Técnicos!$H$2:$H$100,Técnicos!$J$2:$J$100)),,0,1))</f>
        <v/>
      </c>
      <c r="AF179" s="15" t="str" cm="1">
        <f t="array" ref="AF179">IF(OR($B179="",AF$2=""),"",Projetos!$K178*_xlfn.XLOOKUP(AF$2,Técnicos!$A$2:$A$100,IF(Projetos!AL178=1,Técnicos!$F$2:$F$100,IF(Projetos!AL178=2,Técnicos!$H$2:$H$100,Técnicos!$J$2:$J$100)),,0,1))</f>
        <v/>
      </c>
      <c r="AG179" s="15" t="str" cm="1">
        <f t="array" ref="AG179">IF(OR($B179="",AG$2=""),"",Projetos!$K178*_xlfn.XLOOKUP(AG$2,Técnicos!$A$2:$A$100,IF(Projetos!AM178=1,Técnicos!$F$2:$F$100,IF(Projetos!AM178=2,Técnicos!$H$2:$H$100,Técnicos!$J$2:$J$100)),,0,1))</f>
        <v/>
      </c>
      <c r="AH179" s="15" t="str" cm="1">
        <f t="array" ref="AH179">IF(OR($B179="",AH$2=""),"",Projetos!$K178*_xlfn.XLOOKUP(AH$2,Técnicos!$A$2:$A$100,IF(Projetos!AN178=1,Técnicos!$F$2:$F$100,IF(Projetos!AN178=2,Técnicos!$H$2:$H$100,Técnicos!$J$2:$J$100)),,0,1))</f>
        <v/>
      </c>
      <c r="AI179" s="15" t="str" cm="1">
        <f t="array" ref="AI179">IF(OR($B179="",AI$2=""),"",Projetos!$K178*_xlfn.XLOOKUP(AI$2,Técnicos!$A$2:$A$100,IF(Projetos!AO178=1,Técnicos!$F$2:$F$100,IF(Projetos!AO178=2,Técnicos!$H$2:$H$100,Técnicos!$J$2:$J$100)),,0,1))</f>
        <v/>
      </c>
      <c r="AJ179" s="15" t="str" cm="1">
        <f t="array" ref="AJ179">IF(OR($B179="",AJ$2=""),"",Projetos!$K178*_xlfn.XLOOKUP(AJ$2,Técnicos!$A$2:$A$100,IF(Projetos!AP178=1,Técnicos!$F$2:$F$100,IF(Projetos!AP178=2,Técnicos!$H$2:$H$100,Técnicos!$J$2:$J$100)),,0,1))</f>
        <v/>
      </c>
      <c r="AK179" s="15" t="str" cm="1">
        <f t="array" ref="AK179">IF(OR($B179="",AK$2=""),"",Projetos!$K178*_xlfn.XLOOKUP(AK$2,Técnicos!$A$2:$A$100,IF(Projetos!AQ178=1,Técnicos!$F$2:$F$100,IF(Projetos!AQ178=2,Técnicos!$H$2:$H$100,Técnicos!$J$2:$J$100)),,0,1))</f>
        <v/>
      </c>
      <c r="AL179" s="15" t="str" cm="1">
        <f t="array" ref="AL179">IF(OR($B179="",AL$2=""),"",Projetos!$K178*_xlfn.XLOOKUP(AL$2,Técnicos!$A$2:$A$100,IF(Projetos!AR178=1,Técnicos!$F$2:$F$100,IF(Projetos!AR178=2,Técnicos!$H$2:$H$100,Técnicos!$J$2:$J$100)),,0,1))</f>
        <v/>
      </c>
      <c r="AM179" s="15" t="str" cm="1">
        <f t="array" ref="AM179">IF(OR($B179="",AM$2=""),"",Projetos!$K178*_xlfn.XLOOKUP(AM$2,Técnicos!$A$2:$A$100,IF(Projetos!AS178=1,Técnicos!$F$2:$F$100,IF(Projetos!AS178=2,Técnicos!$H$2:$H$100,Técnicos!$J$2:$J$100)),,0,1))</f>
        <v/>
      </c>
      <c r="AN179" s="15" t="str" cm="1">
        <f t="array" ref="AN179">IF(OR($B179="",AN$2=""),"",Projetos!$K178*_xlfn.XLOOKUP(AN$2,Técnicos!$A$2:$A$100,IF(Projetos!AT178=1,Técnicos!$F$2:$F$100,IF(Projetos!AT178=2,Técnicos!$H$2:$H$100,Técnicos!$J$2:$J$100)),,0,1))</f>
        <v/>
      </c>
      <c r="AO179" s="15" t="str" cm="1">
        <f t="array" ref="AO179">IF(OR($B179="",AO$2=""),"",Projetos!$K178*_xlfn.XLOOKUP(AO$2,Técnicos!$A$2:$A$100,IF(Projetos!AU178=1,Técnicos!$F$2:$F$100,IF(Projetos!AU178=2,Técnicos!$H$2:$H$100,Técnicos!$J$2:$J$100)),,0,1))</f>
        <v/>
      </c>
      <c r="AP179" s="15" t="str" cm="1">
        <f t="array" ref="AP179">IF(OR($B179="",AP$2=""),"",Projetos!$K178*_xlfn.XLOOKUP(AP$2,Técnicos!$A$2:$A$100,IF(Projetos!AV178=1,Técnicos!$F$2:$F$100,IF(Projetos!AV178=2,Técnicos!$H$2:$H$100,Técnicos!$J$2:$J$100)),,0,1))</f>
        <v/>
      </c>
      <c r="AQ179" s="15" t="str" cm="1">
        <f t="array" ref="AQ179">IF(OR($B179="",AQ$2=""),"",Projetos!$K178*_xlfn.XLOOKUP(AQ$2,Técnicos!$A$2:$A$100,IF(Projetos!AW178=1,Técnicos!$F$2:$F$100,IF(Projetos!AW178=2,Técnicos!$H$2:$H$100,Técnicos!$J$2:$J$100)),,0,1))</f>
        <v/>
      </c>
      <c r="AR179" s="15" t="str" cm="1">
        <f t="array" ref="AR179">IF(OR($B179="",AR$2=""),"",Projetos!$K178*_xlfn.XLOOKUP(AR$2,Técnicos!$A$2:$A$100,IF(Projetos!AX178=1,Técnicos!$F$2:$F$100,IF(Projetos!AX178=2,Técnicos!$H$2:$H$100,Técnicos!$J$2:$J$100)),,0,1))</f>
        <v/>
      </c>
      <c r="AS179" s="15" t="str" cm="1">
        <f t="array" ref="AS179">IF(OR($B179="",AS$2=""),"",Projetos!$K178*_xlfn.XLOOKUP(AS$2,Técnicos!$A$2:$A$100,IF(Projetos!AY178=1,Técnicos!$F$2:$F$100,IF(Projetos!AY178=2,Técnicos!$H$2:$H$100,Técnicos!$J$2:$J$100)),,0,1))</f>
        <v/>
      </c>
      <c r="AT179" s="15" t="str" cm="1">
        <f t="array" ref="AT179">IF(OR($B179="",AT$2=""),"",Projetos!$K178*_xlfn.XLOOKUP(AT$2,Técnicos!$A$2:$A$100,IF(Projetos!AZ178=1,Técnicos!$F$2:$F$100,IF(Projetos!AZ178=2,Técnicos!$H$2:$H$100,Técnicos!$J$2:$J$100)),,0,1))</f>
        <v/>
      </c>
      <c r="AU179" s="15" t="str" cm="1">
        <f t="array" ref="AU179">IF(OR($B179="",AU$2=""),"",Projetos!$K178*_xlfn.XLOOKUP(AU$2,Técnicos!$A$2:$A$100,IF(Projetos!BA178=1,Técnicos!$F$2:$F$100,IF(Projetos!BA178=2,Técnicos!$H$2:$H$100,Técnicos!$J$2:$J$100)),,0,1))</f>
        <v/>
      </c>
      <c r="AV179" s="15" t="str" cm="1">
        <f t="array" ref="AV179">IF(OR($B179="",AV$2=""),"",Projetos!$K178*_xlfn.XLOOKUP(AV$2,Técnicos!$A$2:$A$100,IF(Projetos!BB178=1,Técnicos!$F$2:$F$100,IF(Projetos!BB178=2,Técnicos!$H$2:$H$100,Técnicos!$J$2:$J$100)),,0,1))</f>
        <v/>
      </c>
      <c r="AW179" s="15" t="str" cm="1">
        <f t="array" ref="AW179">IF(OR($B179="",AW$2=""),"",Projetos!$K178*_xlfn.XLOOKUP(AW$2,Técnicos!$A$2:$A$100,IF(Projetos!BC178=1,Técnicos!$F$2:$F$100,IF(Projetos!BC178=2,Técnicos!$H$2:$H$100,Técnicos!$J$2:$J$100)),,0,1))</f>
        <v/>
      </c>
      <c r="AX179" s="15" t="str" cm="1">
        <f t="array" ref="AX179">IF(OR($B179="",AX$2=""),"",Projetos!$K178*_xlfn.XLOOKUP(AX$2,Técnicos!$A$2:$A$100,IF(Projetos!BD178=1,Técnicos!$F$2:$F$100,IF(Projetos!BD178=2,Técnicos!$H$2:$H$100,Técnicos!$J$2:$J$100)),,0,1))</f>
        <v/>
      </c>
      <c r="AY179" s="15" t="str" cm="1">
        <f t="array" ref="AY179">IF(OR($B179="",AY$2=""),"",Projetos!$K178*_xlfn.XLOOKUP(AY$2,Técnicos!$A$2:$A$100,IF(Projetos!BE178=1,Técnicos!$F$2:$F$100,IF(Projetos!BE178=2,Técnicos!$H$2:$H$100,Técnicos!$J$2:$J$100)),,0,1))</f>
        <v/>
      </c>
      <c r="AZ179" s="15" t="str" cm="1">
        <f t="array" ref="AZ179">IF(OR($B179="",AZ$2=""),"",Projetos!$K178*_xlfn.XLOOKUP(AZ$2,Técnicos!$A$2:$A$100,IF(Projetos!BF178=1,Técnicos!$F$2:$F$100,IF(Projetos!BF178=2,Técnicos!$H$2:$H$100,Técnicos!$J$2:$J$100)),,0,1))</f>
        <v/>
      </c>
      <c r="BA179" s="15" t="str" cm="1">
        <f t="array" ref="BA179">IF(OR($B179="",BA$2=""),"",Projetos!$K178*_xlfn.XLOOKUP(BA$2,Técnicos!$A$2:$A$100,IF(Projetos!BG178=1,Técnicos!$F$2:$F$100,IF(Projetos!BG178=2,Técnicos!$H$2:$H$100,Técnicos!$J$2:$J$100)),,0,1))</f>
        <v/>
      </c>
      <c r="BB179" s="15" t="str" cm="1">
        <f t="array" ref="BB179">IF(OR($B179="",BB$2=""),"",Projetos!$K178*_xlfn.XLOOKUP(BB$2,Técnicos!$A$2:$A$100,IF(Projetos!BH178=1,Técnicos!$F$2:$F$100,IF(Projetos!BH178=2,Técnicos!$H$2:$H$100,Técnicos!$J$2:$J$100)),,0,1))</f>
        <v/>
      </c>
      <c r="BC179" s="15" t="str" cm="1">
        <f t="array" ref="BC179">IF(OR($B179="",BC$2=""),"",Projetos!$K178*_xlfn.XLOOKUP(BC$2,Técnicos!$A$2:$A$100,IF(Projetos!BI178=1,Técnicos!$F$2:$F$100,IF(Projetos!BI178=2,Técnicos!$H$2:$H$100,Técnicos!$J$2:$J$100)),,0,1))</f>
        <v/>
      </c>
      <c r="BD179" s="15" t="str" cm="1">
        <f t="array" ref="BD179">IF(OR($B179="",BD$2=""),"",Projetos!$K178*_xlfn.XLOOKUP(BD$2,Técnicos!$A$2:$A$100,IF(Projetos!BJ178=1,Técnicos!$F$2:$F$100,IF(Projetos!BJ178=2,Técnicos!$H$2:$H$100,Técnicos!$J$2:$J$100)),,0,1))</f>
        <v/>
      </c>
      <c r="BE179" s="15" t="str" cm="1">
        <f t="array" ref="BE179">IF(OR($B179="",BE$2=""),"",Projetos!$K178*_xlfn.XLOOKUP(BE$2,Técnicos!$A$2:$A$100,IF(Projetos!BK178=1,Técnicos!$F$2:$F$100,IF(Projetos!BK178=2,Técnicos!$H$2:$H$100,Técnicos!$J$2:$J$100)),,0,1))</f>
        <v/>
      </c>
      <c r="BF179" s="15" t="str" cm="1">
        <f t="array" ref="BF179">IF(OR($B179="",BF$2=""),"",Projetos!$K178*_xlfn.XLOOKUP(BF$2,Técnicos!$A$2:$A$100,IF(Projetos!BL178=1,Técnicos!$F$2:$F$100,IF(Projetos!BL178=2,Técnicos!$H$2:$H$100,Técnicos!$J$2:$J$100)),,0,1))</f>
        <v/>
      </c>
      <c r="BG179" s="15" t="str" cm="1">
        <f t="array" ref="BG179">IF(OR($B179="",BG$2=""),"",Projetos!$K178*_xlfn.XLOOKUP(BG$2,Técnicos!$A$2:$A$100,IF(Projetos!BM178=1,Técnicos!$F$2:$F$100,IF(Projetos!BM178=2,Técnicos!$H$2:$H$100,Técnicos!$J$2:$J$100)),,0,1))</f>
        <v/>
      </c>
      <c r="BH179" s="15" t="str" cm="1">
        <f t="array" ref="BH179">IF(OR($B179="",BH$2=""),"",Projetos!$K178*_xlfn.XLOOKUP(BH$2,Técnicos!$A$2:$A$100,IF(Projetos!BN178=1,Técnicos!$F$2:$F$100,IF(Projetos!BN178=2,Técnicos!$H$2:$H$100,Técnicos!$J$2:$J$100)),,0,1))</f>
        <v/>
      </c>
      <c r="BI179" s="15" t="str" cm="1">
        <f t="array" ref="BI179">IF(OR($B179="",BI$2=""),"",Projetos!$K178*_xlfn.XLOOKUP(BI$2,Técnicos!$A$2:$A$100,IF(Projetos!BO178=1,Técnicos!$F$2:$F$100,IF(Projetos!BO178=2,Técnicos!$H$2:$H$100,Técnicos!$J$2:$J$100)),,0,1))</f>
        <v/>
      </c>
      <c r="BJ179" s="15" t="str" cm="1">
        <f t="array" ref="BJ179">IF(OR($B179="",BJ$2=""),"",Projetos!$K178*_xlfn.XLOOKUP(BJ$2,Técnicos!$A$2:$A$100,IF(Projetos!BP178=1,Técnicos!$F$2:$F$100,IF(Projetos!BP178=2,Técnicos!$H$2:$H$100,Técnicos!$J$2:$J$100)),,0,1))</f>
        <v/>
      </c>
      <c r="BK179" s="15" t="str" cm="1">
        <f t="array" ref="BK179">IF(OR($B179="",BK$2=""),"",Projetos!$K178*_xlfn.XLOOKUP(BK$2,Técnicos!$A$2:$A$100,IF(Projetos!BQ178=1,Técnicos!$F$2:$F$100,IF(Projetos!BQ178=2,Técnicos!$H$2:$H$100,Técnicos!$J$2:$J$100)),,0,1))</f>
        <v/>
      </c>
      <c r="BL179" s="15" t="str" cm="1">
        <f t="array" ref="BL179">IF(OR($B179="",BL$2=""),"",Projetos!$K178*_xlfn.XLOOKUP(BL$2,Técnicos!$A$2:$A$100,IF(Projetos!BR178=1,Técnicos!$F$2:$F$100,IF(Projetos!BR178=2,Técnicos!$H$2:$H$100,Técnicos!$J$2:$J$100)),,0,1))</f>
        <v/>
      </c>
      <c r="BM179" s="15" t="str" cm="1">
        <f t="array" ref="BM179">IF(OR($B179="",BM$2=""),"",Projetos!$K178*_xlfn.XLOOKUP(BM$2,Técnicos!$A$2:$A$100,IF(Projetos!BS178=1,Técnicos!$F$2:$F$100,IF(Projetos!BS178=2,Técnicos!$H$2:$H$100,Técnicos!$J$2:$J$100)),,0,1))</f>
        <v/>
      </c>
      <c r="BN179" s="15" t="str" cm="1">
        <f t="array" ref="BN179">IF(OR($B179="",BN$2=""),"",Projetos!$K178*_xlfn.XLOOKUP(BN$2,Técnicos!$A$2:$A$100,IF(Projetos!BT178=1,Técnicos!$F$2:$F$100,IF(Projetos!BT178=2,Técnicos!$H$2:$H$100,Técnicos!$J$2:$J$100)),,0,1))</f>
        <v/>
      </c>
      <c r="BO179" s="15" t="str" cm="1">
        <f t="array" ref="BO179">IF(OR($B179="",BO$2=""),"",Projetos!$K178*_xlfn.XLOOKUP(BO$2,Técnicos!$A$2:$A$100,IF(Projetos!BU178=1,Técnicos!$F$2:$F$100,IF(Projetos!BU178=2,Técnicos!$H$2:$H$100,Técnicos!$J$2:$J$100)),,0,1))</f>
        <v/>
      </c>
      <c r="BP179" s="15" t="str" cm="1">
        <f t="array" ref="BP179">IF(OR($B179="",BP$2=""),"",Projetos!$K178*_xlfn.XLOOKUP(BP$2,Técnicos!$A$2:$A$100,IF(Projetos!BV178=1,Técnicos!$F$2:$F$100,IF(Projetos!BV178=2,Técnicos!$H$2:$H$100,Técnicos!$J$2:$J$100)),,0,1))</f>
        <v/>
      </c>
      <c r="BQ179" s="15" t="str" cm="1">
        <f t="array" ref="BQ179">IF(OR($B179="",BQ$2=""),"",Projetos!$K178*_xlfn.XLOOKUP(BQ$2,Técnicos!$A$2:$A$100,IF(Projetos!BW178=1,Técnicos!$F$2:$F$100,IF(Projetos!BW178=2,Técnicos!$H$2:$H$100,Técnicos!$J$2:$J$100)),,0,1))</f>
        <v/>
      </c>
    </row>
    <row r="180" spans="3:69" x14ac:dyDescent="0.25">
      <c r="C180" s="15" t="str" cm="1">
        <f t="array" ref="C180">IF(OR($B180="",C$2=""),"",Projetos!$K179*_xlfn.XLOOKUP(C$2,Técnicos!$A$2:$A$100,IF(Projetos!I179=1,Técnicos!$F$2:$F$100,IF(Projetos!I179=2,Técnicos!$H$2:$H$100,Técnicos!$J$2:$J$100)),,0,1))</f>
        <v/>
      </c>
      <c r="D180" s="15" t="str" cm="1">
        <f t="array" ref="D180">IF(OR($B180="",D$2=""),"",Projetos!$K179*_xlfn.XLOOKUP(D$2,Técnicos!$A$2:$A$100,IF(Projetos!J179=1,Técnicos!$F$2:$F$100,IF(Projetos!J179=2,Técnicos!$H$2:$H$100,Técnicos!$J$2:$J$100)),,0,1))</f>
        <v/>
      </c>
      <c r="E180" s="15" t="str" cm="1">
        <f t="array" ref="E180">IF(OR($B180="",E$2=""),"",Projetos!$K179*_xlfn.XLOOKUP(E$2,Técnicos!$A$2:$A$100,IF(Projetos!K179=1,Técnicos!$F$2:$F$100,IF(Projetos!K179=2,Técnicos!$H$2:$H$100,Técnicos!$J$2:$J$100)),,0,1))</f>
        <v/>
      </c>
      <c r="F180" s="15" t="str" cm="1">
        <f t="array" ref="F180">IF(OR($B180="",F$2=""),"",Projetos!$K179*_xlfn.XLOOKUP(F$2,Técnicos!$A$2:$A$100,IF(Projetos!L179=1,Técnicos!$F$2:$F$100,IF(Projetos!L179=2,Técnicos!$H$2:$H$100,Técnicos!$J$2:$J$100)),,0,1))</f>
        <v/>
      </c>
      <c r="G180" s="15" t="str" cm="1">
        <f t="array" ref="G180">IF(OR($B180="",G$2=""),"",Projetos!$K179*_xlfn.XLOOKUP(G$2,Técnicos!$A$2:$A$100,IF(Projetos!M179=1,Técnicos!$F$2:$F$100,IF(Projetos!M179=2,Técnicos!$H$2:$H$100,Técnicos!$J$2:$J$100)),,0,1))</f>
        <v/>
      </c>
      <c r="H180" s="15" t="str" cm="1">
        <f t="array" ref="H180">IF(OR($B180="",H$2=""),"",Projetos!$K179*_xlfn.XLOOKUP(H$2,Técnicos!$A$2:$A$100,IF(Projetos!N179=1,Técnicos!$F$2:$F$100,IF(Projetos!N179=2,Técnicos!$H$2:$H$100,Técnicos!$J$2:$J$100)),,0,1))</f>
        <v/>
      </c>
      <c r="I180" s="15" t="str" cm="1">
        <f t="array" ref="I180">IF(OR($B180="",I$2=""),"",Projetos!$K179*_xlfn.XLOOKUP(I$2,Técnicos!$A$2:$A$100,IF(Projetos!O179=1,Técnicos!$F$2:$F$100,IF(Projetos!O179=2,Técnicos!$H$2:$H$100,Técnicos!$J$2:$J$100)),,0,1))</f>
        <v/>
      </c>
      <c r="J180" s="15" t="str" cm="1">
        <f t="array" ref="J180">IF(OR($B180="",J$2=""),"",Projetos!$K179*_xlfn.XLOOKUP(J$2,Técnicos!$A$2:$A$100,IF(Projetos!P179=1,Técnicos!$F$2:$F$100,IF(Projetos!P179=2,Técnicos!$H$2:$H$100,Técnicos!$J$2:$J$100)),,0,1))</f>
        <v/>
      </c>
      <c r="K180" s="15" t="str" cm="1">
        <f t="array" ref="K180">IF(OR($B180="",K$2=""),"",Projetos!$K179*_xlfn.XLOOKUP(K$2,Técnicos!$A$2:$A$100,IF(Projetos!Q179=1,Técnicos!$F$2:$F$100,IF(Projetos!Q179=2,Técnicos!$H$2:$H$100,Técnicos!$J$2:$J$100)),,0,1))</f>
        <v/>
      </c>
      <c r="L180" s="15" t="str" cm="1">
        <f t="array" ref="L180">IF(OR($B180="",L$2=""),"",Projetos!$K179*_xlfn.XLOOKUP(L$2,Técnicos!$A$2:$A$100,IF(Projetos!R179=1,Técnicos!$F$2:$F$100,IF(Projetos!R179=2,Técnicos!$H$2:$H$100,Técnicos!$J$2:$J$100)),,0,1))</f>
        <v/>
      </c>
      <c r="M180" s="15" t="str" cm="1">
        <f t="array" ref="M180">IF(OR($B180="",M$2=""),"",Projetos!$K179*_xlfn.XLOOKUP(M$2,Técnicos!$A$2:$A$100,IF(Projetos!S179=1,Técnicos!$F$2:$F$100,IF(Projetos!S179=2,Técnicos!$H$2:$H$100,Técnicos!$J$2:$J$100)),,0,1))</f>
        <v/>
      </c>
      <c r="N180" s="15" t="str" cm="1">
        <f t="array" ref="N180">IF(OR($B180="",N$2=""),"",Projetos!$K179*_xlfn.XLOOKUP(N$2,Técnicos!$A$2:$A$100,IF(Projetos!T179=1,Técnicos!$F$2:$F$100,IF(Projetos!T179=2,Técnicos!$H$2:$H$100,Técnicos!$J$2:$J$100)),,0,1))</f>
        <v/>
      </c>
      <c r="O180" s="15" t="str" cm="1">
        <f t="array" ref="O180">IF(OR($B180="",O$2=""),"",Projetos!$K179*_xlfn.XLOOKUP(O$2,Técnicos!$A$2:$A$100,IF(Projetos!U179=1,Técnicos!$F$2:$F$100,IF(Projetos!U179=2,Técnicos!$H$2:$H$100,Técnicos!$J$2:$J$100)),,0,1))</f>
        <v/>
      </c>
      <c r="P180" s="15" t="str" cm="1">
        <f t="array" ref="P180">IF(OR($B180="",P$2=""),"",Projetos!$K179*_xlfn.XLOOKUP(P$2,Técnicos!$A$2:$A$100,IF(Projetos!V179=1,Técnicos!$F$2:$F$100,IF(Projetos!V179=2,Técnicos!$H$2:$H$100,Técnicos!$J$2:$J$100)),,0,1))</f>
        <v/>
      </c>
      <c r="Q180" s="15" t="str" cm="1">
        <f t="array" ref="Q180">IF(OR($B180="",Q$2=""),"",Projetos!$K179*_xlfn.XLOOKUP(Q$2,Técnicos!$A$2:$A$100,IF(Projetos!W179=1,Técnicos!$F$2:$F$100,IF(Projetos!W179=2,Técnicos!$H$2:$H$100,Técnicos!$J$2:$J$100)),,0,1))</f>
        <v/>
      </c>
      <c r="R180" s="15" t="str" cm="1">
        <f t="array" ref="R180">IF(OR($B180="",R$2=""),"",Projetos!$K179*_xlfn.XLOOKUP(R$2,Técnicos!$A$2:$A$100,IF(Projetos!X179=1,Técnicos!$F$2:$F$100,IF(Projetos!X179=2,Técnicos!$H$2:$H$100,Técnicos!$J$2:$J$100)),,0,1))</f>
        <v/>
      </c>
      <c r="S180" s="15" t="str" cm="1">
        <f t="array" ref="S180">IF(OR($B180="",S$2=""),"",Projetos!$K179*_xlfn.XLOOKUP(S$2,Técnicos!$A$2:$A$100,IF(Projetos!Y179=1,Técnicos!$F$2:$F$100,IF(Projetos!Y179=2,Técnicos!$H$2:$H$100,Técnicos!$J$2:$J$100)),,0,1))</f>
        <v/>
      </c>
      <c r="T180" s="15" t="str" cm="1">
        <f t="array" ref="T180">IF(OR($B180="",T$2=""),"",Projetos!$K179*_xlfn.XLOOKUP(T$2,Técnicos!$A$2:$A$100,IF(Projetos!Z179=1,Técnicos!$F$2:$F$100,IF(Projetos!Z179=2,Técnicos!$H$2:$H$100,Técnicos!$J$2:$J$100)),,0,1))</f>
        <v/>
      </c>
      <c r="U180" s="15" t="str" cm="1">
        <f t="array" ref="U180">IF(OR($B180="",U$2=""),"",Projetos!$K179*_xlfn.XLOOKUP(U$2,Técnicos!$A$2:$A$100,IF(Projetos!AA179=1,Técnicos!$F$2:$F$100,IF(Projetos!AA179=2,Técnicos!$H$2:$H$100,Técnicos!$J$2:$J$100)),,0,1))</f>
        <v/>
      </c>
      <c r="V180" s="15" t="str" cm="1">
        <f t="array" ref="V180">IF(OR($B180="",V$2=""),"",Projetos!$K179*_xlfn.XLOOKUP(V$2,Técnicos!$A$2:$A$100,IF(Projetos!AB179=1,Técnicos!$F$2:$F$100,IF(Projetos!AB179=2,Técnicos!$H$2:$H$100,Técnicos!$J$2:$J$100)),,0,1))</f>
        <v/>
      </c>
      <c r="W180" s="15" t="str" cm="1">
        <f t="array" ref="W180">IF(OR($B180="",W$2=""),"",Projetos!$K179*_xlfn.XLOOKUP(W$2,Técnicos!$A$2:$A$100,IF(Projetos!AC179=1,Técnicos!$F$2:$F$100,IF(Projetos!AC179=2,Técnicos!$H$2:$H$100,Técnicos!$J$2:$J$100)),,0,1))</f>
        <v/>
      </c>
      <c r="X180" s="15" t="str" cm="1">
        <f t="array" ref="X180">IF(OR($B180="",X$2=""),"",Projetos!$K179*_xlfn.XLOOKUP(X$2,Técnicos!$A$2:$A$100,IF(Projetos!AD179=1,Técnicos!$F$2:$F$100,IF(Projetos!AD179=2,Técnicos!$H$2:$H$100,Técnicos!$J$2:$J$100)),,0,1))</f>
        <v/>
      </c>
      <c r="Y180" s="15" t="str" cm="1">
        <f t="array" ref="Y180">IF(OR($B180="",Y$2=""),"",Projetos!$K179*_xlfn.XLOOKUP(Y$2,Técnicos!$A$2:$A$100,IF(Projetos!AE179=1,Técnicos!$F$2:$F$100,IF(Projetos!AE179=2,Técnicos!$H$2:$H$100,Técnicos!$J$2:$J$100)),,0,1))</f>
        <v/>
      </c>
      <c r="Z180" s="15" t="str" cm="1">
        <f t="array" ref="Z180">IF(OR($B180="",Z$2=""),"",Projetos!$K179*_xlfn.XLOOKUP(Z$2,Técnicos!$A$2:$A$100,IF(Projetos!AF179=1,Técnicos!$F$2:$F$100,IF(Projetos!AF179=2,Técnicos!$H$2:$H$100,Técnicos!$J$2:$J$100)),,0,1))</f>
        <v/>
      </c>
      <c r="AA180" s="15" t="str" cm="1">
        <f t="array" ref="AA180">IF(OR($B180="",AA$2=""),"",Projetos!$K179*_xlfn.XLOOKUP(AA$2,Técnicos!$A$2:$A$100,IF(Projetos!AG179=1,Técnicos!$F$2:$F$100,IF(Projetos!AG179=2,Técnicos!$H$2:$H$100,Técnicos!$J$2:$J$100)),,0,1))</f>
        <v/>
      </c>
      <c r="AB180" s="15" t="str" cm="1">
        <f t="array" ref="AB180">IF(OR($B180="",AB$2=""),"",Projetos!$K179*_xlfn.XLOOKUP(AB$2,Técnicos!$A$2:$A$100,IF(Projetos!AH179=1,Técnicos!$F$2:$F$100,IF(Projetos!AH179=2,Técnicos!$H$2:$H$100,Técnicos!$J$2:$J$100)),,0,1))</f>
        <v/>
      </c>
      <c r="AC180" s="15" t="str" cm="1">
        <f t="array" ref="AC180">IF(OR($B180="",AC$2=""),"",Projetos!$K179*_xlfn.XLOOKUP(AC$2,Técnicos!$A$2:$A$100,IF(Projetos!AI179=1,Técnicos!$F$2:$F$100,IF(Projetos!AI179=2,Técnicos!$H$2:$H$100,Técnicos!$J$2:$J$100)),,0,1))</f>
        <v/>
      </c>
      <c r="AD180" s="15" t="str" cm="1">
        <f t="array" ref="AD180">IF(OR($B180="",AD$2=""),"",Projetos!$K179*_xlfn.XLOOKUP(AD$2,Técnicos!$A$2:$A$100,IF(Projetos!AJ179=1,Técnicos!$F$2:$F$100,IF(Projetos!AJ179=2,Técnicos!$H$2:$H$100,Técnicos!$J$2:$J$100)),,0,1))</f>
        <v/>
      </c>
      <c r="AE180" s="15" t="str" cm="1">
        <f t="array" ref="AE180">IF(OR($B180="",AE$2=""),"",Projetos!$K179*_xlfn.XLOOKUP(AE$2,Técnicos!$A$2:$A$100,IF(Projetos!AK179=1,Técnicos!$F$2:$F$100,IF(Projetos!AK179=2,Técnicos!$H$2:$H$100,Técnicos!$J$2:$J$100)),,0,1))</f>
        <v/>
      </c>
      <c r="AF180" s="15" t="str" cm="1">
        <f t="array" ref="AF180">IF(OR($B180="",AF$2=""),"",Projetos!$K179*_xlfn.XLOOKUP(AF$2,Técnicos!$A$2:$A$100,IF(Projetos!AL179=1,Técnicos!$F$2:$F$100,IF(Projetos!AL179=2,Técnicos!$H$2:$H$100,Técnicos!$J$2:$J$100)),,0,1))</f>
        <v/>
      </c>
      <c r="AG180" s="15" t="str" cm="1">
        <f t="array" ref="AG180">IF(OR($B180="",AG$2=""),"",Projetos!$K179*_xlfn.XLOOKUP(AG$2,Técnicos!$A$2:$A$100,IF(Projetos!AM179=1,Técnicos!$F$2:$F$100,IF(Projetos!AM179=2,Técnicos!$H$2:$H$100,Técnicos!$J$2:$J$100)),,0,1))</f>
        <v/>
      </c>
      <c r="AH180" s="15" t="str" cm="1">
        <f t="array" ref="AH180">IF(OR($B180="",AH$2=""),"",Projetos!$K179*_xlfn.XLOOKUP(AH$2,Técnicos!$A$2:$A$100,IF(Projetos!AN179=1,Técnicos!$F$2:$F$100,IF(Projetos!AN179=2,Técnicos!$H$2:$H$100,Técnicos!$J$2:$J$100)),,0,1))</f>
        <v/>
      </c>
      <c r="AI180" s="15" t="str" cm="1">
        <f t="array" ref="AI180">IF(OR($B180="",AI$2=""),"",Projetos!$K179*_xlfn.XLOOKUP(AI$2,Técnicos!$A$2:$A$100,IF(Projetos!AO179=1,Técnicos!$F$2:$F$100,IF(Projetos!AO179=2,Técnicos!$H$2:$H$100,Técnicos!$J$2:$J$100)),,0,1))</f>
        <v/>
      </c>
      <c r="AJ180" s="15" t="str" cm="1">
        <f t="array" ref="AJ180">IF(OR($B180="",AJ$2=""),"",Projetos!$K179*_xlfn.XLOOKUP(AJ$2,Técnicos!$A$2:$A$100,IF(Projetos!AP179=1,Técnicos!$F$2:$F$100,IF(Projetos!AP179=2,Técnicos!$H$2:$H$100,Técnicos!$J$2:$J$100)),,0,1))</f>
        <v/>
      </c>
      <c r="AK180" s="15" t="str" cm="1">
        <f t="array" ref="AK180">IF(OR($B180="",AK$2=""),"",Projetos!$K179*_xlfn.XLOOKUP(AK$2,Técnicos!$A$2:$A$100,IF(Projetos!AQ179=1,Técnicos!$F$2:$F$100,IF(Projetos!AQ179=2,Técnicos!$H$2:$H$100,Técnicos!$J$2:$J$100)),,0,1))</f>
        <v/>
      </c>
      <c r="AL180" s="15" t="str" cm="1">
        <f t="array" ref="AL180">IF(OR($B180="",AL$2=""),"",Projetos!$K179*_xlfn.XLOOKUP(AL$2,Técnicos!$A$2:$A$100,IF(Projetos!AR179=1,Técnicos!$F$2:$F$100,IF(Projetos!AR179=2,Técnicos!$H$2:$H$100,Técnicos!$J$2:$J$100)),,0,1))</f>
        <v/>
      </c>
      <c r="AM180" s="15" t="str" cm="1">
        <f t="array" ref="AM180">IF(OR($B180="",AM$2=""),"",Projetos!$K179*_xlfn.XLOOKUP(AM$2,Técnicos!$A$2:$A$100,IF(Projetos!AS179=1,Técnicos!$F$2:$F$100,IF(Projetos!AS179=2,Técnicos!$H$2:$H$100,Técnicos!$J$2:$J$100)),,0,1))</f>
        <v/>
      </c>
      <c r="AN180" s="15" t="str" cm="1">
        <f t="array" ref="AN180">IF(OR($B180="",AN$2=""),"",Projetos!$K179*_xlfn.XLOOKUP(AN$2,Técnicos!$A$2:$A$100,IF(Projetos!AT179=1,Técnicos!$F$2:$F$100,IF(Projetos!AT179=2,Técnicos!$H$2:$H$100,Técnicos!$J$2:$J$100)),,0,1))</f>
        <v/>
      </c>
      <c r="AO180" s="15" t="str" cm="1">
        <f t="array" ref="AO180">IF(OR($B180="",AO$2=""),"",Projetos!$K179*_xlfn.XLOOKUP(AO$2,Técnicos!$A$2:$A$100,IF(Projetos!AU179=1,Técnicos!$F$2:$F$100,IF(Projetos!AU179=2,Técnicos!$H$2:$H$100,Técnicos!$J$2:$J$100)),,0,1))</f>
        <v/>
      </c>
      <c r="AP180" s="15" t="str" cm="1">
        <f t="array" ref="AP180">IF(OR($B180="",AP$2=""),"",Projetos!$K179*_xlfn.XLOOKUP(AP$2,Técnicos!$A$2:$A$100,IF(Projetos!AV179=1,Técnicos!$F$2:$F$100,IF(Projetos!AV179=2,Técnicos!$H$2:$H$100,Técnicos!$J$2:$J$100)),,0,1))</f>
        <v/>
      </c>
      <c r="AQ180" s="15" t="str" cm="1">
        <f t="array" ref="AQ180">IF(OR($B180="",AQ$2=""),"",Projetos!$K179*_xlfn.XLOOKUP(AQ$2,Técnicos!$A$2:$A$100,IF(Projetos!AW179=1,Técnicos!$F$2:$F$100,IF(Projetos!AW179=2,Técnicos!$H$2:$H$100,Técnicos!$J$2:$J$100)),,0,1))</f>
        <v/>
      </c>
      <c r="AR180" s="15" t="str" cm="1">
        <f t="array" ref="AR180">IF(OR($B180="",AR$2=""),"",Projetos!$K179*_xlfn.XLOOKUP(AR$2,Técnicos!$A$2:$A$100,IF(Projetos!AX179=1,Técnicos!$F$2:$F$100,IF(Projetos!AX179=2,Técnicos!$H$2:$H$100,Técnicos!$J$2:$J$100)),,0,1))</f>
        <v/>
      </c>
      <c r="AS180" s="15" t="str" cm="1">
        <f t="array" ref="AS180">IF(OR($B180="",AS$2=""),"",Projetos!$K179*_xlfn.XLOOKUP(AS$2,Técnicos!$A$2:$A$100,IF(Projetos!AY179=1,Técnicos!$F$2:$F$100,IF(Projetos!AY179=2,Técnicos!$H$2:$H$100,Técnicos!$J$2:$J$100)),,0,1))</f>
        <v/>
      </c>
      <c r="AT180" s="15" t="str" cm="1">
        <f t="array" ref="AT180">IF(OR($B180="",AT$2=""),"",Projetos!$K179*_xlfn.XLOOKUP(AT$2,Técnicos!$A$2:$A$100,IF(Projetos!AZ179=1,Técnicos!$F$2:$F$100,IF(Projetos!AZ179=2,Técnicos!$H$2:$H$100,Técnicos!$J$2:$J$100)),,0,1))</f>
        <v/>
      </c>
      <c r="AU180" s="15" t="str" cm="1">
        <f t="array" ref="AU180">IF(OR($B180="",AU$2=""),"",Projetos!$K179*_xlfn.XLOOKUP(AU$2,Técnicos!$A$2:$A$100,IF(Projetos!BA179=1,Técnicos!$F$2:$F$100,IF(Projetos!BA179=2,Técnicos!$H$2:$H$100,Técnicos!$J$2:$J$100)),,0,1))</f>
        <v/>
      </c>
      <c r="AV180" s="15" t="str" cm="1">
        <f t="array" ref="AV180">IF(OR($B180="",AV$2=""),"",Projetos!$K179*_xlfn.XLOOKUP(AV$2,Técnicos!$A$2:$A$100,IF(Projetos!BB179=1,Técnicos!$F$2:$F$100,IF(Projetos!BB179=2,Técnicos!$H$2:$H$100,Técnicos!$J$2:$J$100)),,0,1))</f>
        <v/>
      </c>
      <c r="AW180" s="15" t="str" cm="1">
        <f t="array" ref="AW180">IF(OR($B180="",AW$2=""),"",Projetos!$K179*_xlfn.XLOOKUP(AW$2,Técnicos!$A$2:$A$100,IF(Projetos!BC179=1,Técnicos!$F$2:$F$100,IF(Projetos!BC179=2,Técnicos!$H$2:$H$100,Técnicos!$J$2:$J$100)),,0,1))</f>
        <v/>
      </c>
      <c r="AX180" s="15" t="str" cm="1">
        <f t="array" ref="AX180">IF(OR($B180="",AX$2=""),"",Projetos!$K179*_xlfn.XLOOKUP(AX$2,Técnicos!$A$2:$A$100,IF(Projetos!BD179=1,Técnicos!$F$2:$F$100,IF(Projetos!BD179=2,Técnicos!$H$2:$H$100,Técnicos!$J$2:$J$100)),,0,1))</f>
        <v/>
      </c>
      <c r="AY180" s="15" t="str" cm="1">
        <f t="array" ref="AY180">IF(OR($B180="",AY$2=""),"",Projetos!$K179*_xlfn.XLOOKUP(AY$2,Técnicos!$A$2:$A$100,IF(Projetos!BE179=1,Técnicos!$F$2:$F$100,IF(Projetos!BE179=2,Técnicos!$H$2:$H$100,Técnicos!$J$2:$J$100)),,0,1))</f>
        <v/>
      </c>
      <c r="AZ180" s="15" t="str" cm="1">
        <f t="array" ref="AZ180">IF(OR($B180="",AZ$2=""),"",Projetos!$K179*_xlfn.XLOOKUP(AZ$2,Técnicos!$A$2:$A$100,IF(Projetos!BF179=1,Técnicos!$F$2:$F$100,IF(Projetos!BF179=2,Técnicos!$H$2:$H$100,Técnicos!$J$2:$J$100)),,0,1))</f>
        <v/>
      </c>
      <c r="BA180" s="15" t="str" cm="1">
        <f t="array" ref="BA180">IF(OR($B180="",BA$2=""),"",Projetos!$K179*_xlfn.XLOOKUP(BA$2,Técnicos!$A$2:$A$100,IF(Projetos!BG179=1,Técnicos!$F$2:$F$100,IF(Projetos!BG179=2,Técnicos!$H$2:$H$100,Técnicos!$J$2:$J$100)),,0,1))</f>
        <v/>
      </c>
      <c r="BB180" s="15" t="str" cm="1">
        <f t="array" ref="BB180">IF(OR($B180="",BB$2=""),"",Projetos!$K179*_xlfn.XLOOKUP(BB$2,Técnicos!$A$2:$A$100,IF(Projetos!BH179=1,Técnicos!$F$2:$F$100,IF(Projetos!BH179=2,Técnicos!$H$2:$H$100,Técnicos!$J$2:$J$100)),,0,1))</f>
        <v/>
      </c>
      <c r="BC180" s="15" t="str" cm="1">
        <f t="array" ref="BC180">IF(OR($B180="",BC$2=""),"",Projetos!$K179*_xlfn.XLOOKUP(BC$2,Técnicos!$A$2:$A$100,IF(Projetos!BI179=1,Técnicos!$F$2:$F$100,IF(Projetos!BI179=2,Técnicos!$H$2:$H$100,Técnicos!$J$2:$J$100)),,0,1))</f>
        <v/>
      </c>
      <c r="BD180" s="15" t="str" cm="1">
        <f t="array" ref="BD180">IF(OR($B180="",BD$2=""),"",Projetos!$K179*_xlfn.XLOOKUP(BD$2,Técnicos!$A$2:$A$100,IF(Projetos!BJ179=1,Técnicos!$F$2:$F$100,IF(Projetos!BJ179=2,Técnicos!$H$2:$H$100,Técnicos!$J$2:$J$100)),,0,1))</f>
        <v/>
      </c>
      <c r="BE180" s="15" t="str" cm="1">
        <f t="array" ref="BE180">IF(OR($B180="",BE$2=""),"",Projetos!$K179*_xlfn.XLOOKUP(BE$2,Técnicos!$A$2:$A$100,IF(Projetos!BK179=1,Técnicos!$F$2:$F$100,IF(Projetos!BK179=2,Técnicos!$H$2:$H$100,Técnicos!$J$2:$J$100)),,0,1))</f>
        <v/>
      </c>
      <c r="BF180" s="15" t="str" cm="1">
        <f t="array" ref="BF180">IF(OR($B180="",BF$2=""),"",Projetos!$K179*_xlfn.XLOOKUP(BF$2,Técnicos!$A$2:$A$100,IF(Projetos!BL179=1,Técnicos!$F$2:$F$100,IF(Projetos!BL179=2,Técnicos!$H$2:$H$100,Técnicos!$J$2:$J$100)),,0,1))</f>
        <v/>
      </c>
      <c r="BG180" s="15" t="str" cm="1">
        <f t="array" ref="BG180">IF(OR($B180="",BG$2=""),"",Projetos!$K179*_xlfn.XLOOKUP(BG$2,Técnicos!$A$2:$A$100,IF(Projetos!BM179=1,Técnicos!$F$2:$F$100,IF(Projetos!BM179=2,Técnicos!$H$2:$H$100,Técnicos!$J$2:$J$100)),,0,1))</f>
        <v/>
      </c>
      <c r="BH180" s="15" t="str" cm="1">
        <f t="array" ref="BH180">IF(OR($B180="",BH$2=""),"",Projetos!$K179*_xlfn.XLOOKUP(BH$2,Técnicos!$A$2:$A$100,IF(Projetos!BN179=1,Técnicos!$F$2:$F$100,IF(Projetos!BN179=2,Técnicos!$H$2:$H$100,Técnicos!$J$2:$J$100)),,0,1))</f>
        <v/>
      </c>
      <c r="BI180" s="15" t="str" cm="1">
        <f t="array" ref="BI180">IF(OR($B180="",BI$2=""),"",Projetos!$K179*_xlfn.XLOOKUP(BI$2,Técnicos!$A$2:$A$100,IF(Projetos!BO179=1,Técnicos!$F$2:$F$100,IF(Projetos!BO179=2,Técnicos!$H$2:$H$100,Técnicos!$J$2:$J$100)),,0,1))</f>
        <v/>
      </c>
      <c r="BJ180" s="15" t="str" cm="1">
        <f t="array" ref="BJ180">IF(OR($B180="",BJ$2=""),"",Projetos!$K179*_xlfn.XLOOKUP(BJ$2,Técnicos!$A$2:$A$100,IF(Projetos!BP179=1,Técnicos!$F$2:$F$100,IF(Projetos!BP179=2,Técnicos!$H$2:$H$100,Técnicos!$J$2:$J$100)),,0,1))</f>
        <v/>
      </c>
      <c r="BK180" s="15" t="str" cm="1">
        <f t="array" ref="BK180">IF(OR($B180="",BK$2=""),"",Projetos!$K179*_xlfn.XLOOKUP(BK$2,Técnicos!$A$2:$A$100,IF(Projetos!BQ179=1,Técnicos!$F$2:$F$100,IF(Projetos!BQ179=2,Técnicos!$H$2:$H$100,Técnicos!$J$2:$J$100)),,0,1))</f>
        <v/>
      </c>
      <c r="BL180" s="15" t="str" cm="1">
        <f t="array" ref="BL180">IF(OR($B180="",BL$2=""),"",Projetos!$K179*_xlfn.XLOOKUP(BL$2,Técnicos!$A$2:$A$100,IF(Projetos!BR179=1,Técnicos!$F$2:$F$100,IF(Projetos!BR179=2,Técnicos!$H$2:$H$100,Técnicos!$J$2:$J$100)),,0,1))</f>
        <v/>
      </c>
      <c r="BM180" s="15" t="str" cm="1">
        <f t="array" ref="BM180">IF(OR($B180="",BM$2=""),"",Projetos!$K179*_xlfn.XLOOKUP(BM$2,Técnicos!$A$2:$A$100,IF(Projetos!BS179=1,Técnicos!$F$2:$F$100,IF(Projetos!BS179=2,Técnicos!$H$2:$H$100,Técnicos!$J$2:$J$100)),,0,1))</f>
        <v/>
      </c>
      <c r="BN180" s="15" t="str" cm="1">
        <f t="array" ref="BN180">IF(OR($B180="",BN$2=""),"",Projetos!$K179*_xlfn.XLOOKUP(BN$2,Técnicos!$A$2:$A$100,IF(Projetos!BT179=1,Técnicos!$F$2:$F$100,IF(Projetos!BT179=2,Técnicos!$H$2:$H$100,Técnicos!$J$2:$J$100)),,0,1))</f>
        <v/>
      </c>
      <c r="BO180" s="15" t="str" cm="1">
        <f t="array" ref="BO180">IF(OR($B180="",BO$2=""),"",Projetos!$K179*_xlfn.XLOOKUP(BO$2,Técnicos!$A$2:$A$100,IF(Projetos!BU179=1,Técnicos!$F$2:$F$100,IF(Projetos!BU179=2,Técnicos!$H$2:$H$100,Técnicos!$J$2:$J$100)),,0,1))</f>
        <v/>
      </c>
      <c r="BP180" s="15" t="str" cm="1">
        <f t="array" ref="BP180">IF(OR($B180="",BP$2=""),"",Projetos!$K179*_xlfn.XLOOKUP(BP$2,Técnicos!$A$2:$A$100,IF(Projetos!BV179=1,Técnicos!$F$2:$F$100,IF(Projetos!BV179=2,Técnicos!$H$2:$H$100,Técnicos!$J$2:$J$100)),,0,1))</f>
        <v/>
      </c>
      <c r="BQ180" s="15" t="str" cm="1">
        <f t="array" ref="BQ180">IF(OR($B180="",BQ$2=""),"",Projetos!$K179*_xlfn.XLOOKUP(BQ$2,Técnicos!$A$2:$A$100,IF(Projetos!BW179=1,Técnicos!$F$2:$F$100,IF(Projetos!BW179=2,Técnicos!$H$2:$H$100,Técnicos!$J$2:$J$100)),,0,1))</f>
        <v/>
      </c>
    </row>
    <row r="181" spans="3:69" x14ac:dyDescent="0.25">
      <c r="C181" s="15" t="str" cm="1">
        <f t="array" ref="C181">IF(OR($B181="",C$2=""),"",Projetos!$K180*_xlfn.XLOOKUP(C$2,Técnicos!$A$2:$A$100,IF(Projetos!I180=1,Técnicos!$F$2:$F$100,IF(Projetos!I180=2,Técnicos!$H$2:$H$100,Técnicos!$J$2:$J$100)),,0,1))</f>
        <v/>
      </c>
      <c r="D181" s="15" t="str" cm="1">
        <f t="array" ref="D181">IF(OR($B181="",D$2=""),"",Projetos!$K180*_xlfn.XLOOKUP(D$2,Técnicos!$A$2:$A$100,IF(Projetos!J180=1,Técnicos!$F$2:$F$100,IF(Projetos!J180=2,Técnicos!$H$2:$H$100,Técnicos!$J$2:$J$100)),,0,1))</f>
        <v/>
      </c>
      <c r="E181" s="15" t="str" cm="1">
        <f t="array" ref="E181">IF(OR($B181="",E$2=""),"",Projetos!$K180*_xlfn.XLOOKUP(E$2,Técnicos!$A$2:$A$100,IF(Projetos!K180=1,Técnicos!$F$2:$F$100,IF(Projetos!K180=2,Técnicos!$H$2:$H$100,Técnicos!$J$2:$J$100)),,0,1))</f>
        <v/>
      </c>
      <c r="F181" s="15" t="str" cm="1">
        <f t="array" ref="F181">IF(OR($B181="",F$2=""),"",Projetos!$K180*_xlfn.XLOOKUP(F$2,Técnicos!$A$2:$A$100,IF(Projetos!L180=1,Técnicos!$F$2:$F$100,IF(Projetos!L180=2,Técnicos!$H$2:$H$100,Técnicos!$J$2:$J$100)),,0,1))</f>
        <v/>
      </c>
      <c r="G181" s="15" t="str" cm="1">
        <f t="array" ref="G181">IF(OR($B181="",G$2=""),"",Projetos!$K180*_xlfn.XLOOKUP(G$2,Técnicos!$A$2:$A$100,IF(Projetos!M180=1,Técnicos!$F$2:$F$100,IF(Projetos!M180=2,Técnicos!$H$2:$H$100,Técnicos!$J$2:$J$100)),,0,1))</f>
        <v/>
      </c>
      <c r="H181" s="15" t="str" cm="1">
        <f t="array" ref="H181">IF(OR($B181="",H$2=""),"",Projetos!$K180*_xlfn.XLOOKUP(H$2,Técnicos!$A$2:$A$100,IF(Projetos!N180=1,Técnicos!$F$2:$F$100,IF(Projetos!N180=2,Técnicos!$H$2:$H$100,Técnicos!$J$2:$J$100)),,0,1))</f>
        <v/>
      </c>
      <c r="I181" s="15" t="str" cm="1">
        <f t="array" ref="I181">IF(OR($B181="",I$2=""),"",Projetos!$K180*_xlfn.XLOOKUP(I$2,Técnicos!$A$2:$A$100,IF(Projetos!O180=1,Técnicos!$F$2:$F$100,IF(Projetos!O180=2,Técnicos!$H$2:$H$100,Técnicos!$J$2:$J$100)),,0,1))</f>
        <v/>
      </c>
      <c r="J181" s="15" t="str" cm="1">
        <f t="array" ref="J181">IF(OR($B181="",J$2=""),"",Projetos!$K180*_xlfn.XLOOKUP(J$2,Técnicos!$A$2:$A$100,IF(Projetos!P180=1,Técnicos!$F$2:$F$100,IF(Projetos!P180=2,Técnicos!$H$2:$H$100,Técnicos!$J$2:$J$100)),,0,1))</f>
        <v/>
      </c>
      <c r="K181" s="15" t="str" cm="1">
        <f t="array" ref="K181">IF(OR($B181="",K$2=""),"",Projetos!$K180*_xlfn.XLOOKUP(K$2,Técnicos!$A$2:$A$100,IF(Projetos!Q180=1,Técnicos!$F$2:$F$100,IF(Projetos!Q180=2,Técnicos!$H$2:$H$100,Técnicos!$J$2:$J$100)),,0,1))</f>
        <v/>
      </c>
      <c r="L181" s="15" t="str" cm="1">
        <f t="array" ref="L181">IF(OR($B181="",L$2=""),"",Projetos!$K180*_xlfn.XLOOKUP(L$2,Técnicos!$A$2:$A$100,IF(Projetos!R180=1,Técnicos!$F$2:$F$100,IF(Projetos!R180=2,Técnicos!$H$2:$H$100,Técnicos!$J$2:$J$100)),,0,1))</f>
        <v/>
      </c>
      <c r="M181" s="15" t="str" cm="1">
        <f t="array" ref="M181">IF(OR($B181="",M$2=""),"",Projetos!$K180*_xlfn.XLOOKUP(M$2,Técnicos!$A$2:$A$100,IF(Projetos!S180=1,Técnicos!$F$2:$F$100,IF(Projetos!S180=2,Técnicos!$H$2:$H$100,Técnicos!$J$2:$J$100)),,0,1))</f>
        <v/>
      </c>
      <c r="N181" s="15" t="str" cm="1">
        <f t="array" ref="N181">IF(OR($B181="",N$2=""),"",Projetos!$K180*_xlfn.XLOOKUP(N$2,Técnicos!$A$2:$A$100,IF(Projetos!T180=1,Técnicos!$F$2:$F$100,IF(Projetos!T180=2,Técnicos!$H$2:$H$100,Técnicos!$J$2:$J$100)),,0,1))</f>
        <v/>
      </c>
      <c r="O181" s="15" t="str" cm="1">
        <f t="array" ref="O181">IF(OR($B181="",O$2=""),"",Projetos!$K180*_xlfn.XLOOKUP(O$2,Técnicos!$A$2:$A$100,IF(Projetos!U180=1,Técnicos!$F$2:$F$100,IF(Projetos!U180=2,Técnicos!$H$2:$H$100,Técnicos!$J$2:$J$100)),,0,1))</f>
        <v/>
      </c>
      <c r="P181" s="15" t="str" cm="1">
        <f t="array" ref="P181">IF(OR($B181="",P$2=""),"",Projetos!$K180*_xlfn.XLOOKUP(P$2,Técnicos!$A$2:$A$100,IF(Projetos!V180=1,Técnicos!$F$2:$F$100,IF(Projetos!V180=2,Técnicos!$H$2:$H$100,Técnicos!$J$2:$J$100)),,0,1))</f>
        <v/>
      </c>
      <c r="Q181" s="15" t="str" cm="1">
        <f t="array" ref="Q181">IF(OR($B181="",Q$2=""),"",Projetos!$K180*_xlfn.XLOOKUP(Q$2,Técnicos!$A$2:$A$100,IF(Projetos!W180=1,Técnicos!$F$2:$F$100,IF(Projetos!W180=2,Técnicos!$H$2:$H$100,Técnicos!$J$2:$J$100)),,0,1))</f>
        <v/>
      </c>
      <c r="R181" s="15" t="str" cm="1">
        <f t="array" ref="R181">IF(OR($B181="",R$2=""),"",Projetos!$K180*_xlfn.XLOOKUP(R$2,Técnicos!$A$2:$A$100,IF(Projetos!X180=1,Técnicos!$F$2:$F$100,IF(Projetos!X180=2,Técnicos!$H$2:$H$100,Técnicos!$J$2:$J$100)),,0,1))</f>
        <v/>
      </c>
      <c r="S181" s="15" t="str" cm="1">
        <f t="array" ref="S181">IF(OR($B181="",S$2=""),"",Projetos!$K180*_xlfn.XLOOKUP(S$2,Técnicos!$A$2:$A$100,IF(Projetos!Y180=1,Técnicos!$F$2:$F$100,IF(Projetos!Y180=2,Técnicos!$H$2:$H$100,Técnicos!$J$2:$J$100)),,0,1))</f>
        <v/>
      </c>
      <c r="T181" s="15" t="str" cm="1">
        <f t="array" ref="T181">IF(OR($B181="",T$2=""),"",Projetos!$K180*_xlfn.XLOOKUP(T$2,Técnicos!$A$2:$A$100,IF(Projetos!Z180=1,Técnicos!$F$2:$F$100,IF(Projetos!Z180=2,Técnicos!$H$2:$H$100,Técnicos!$J$2:$J$100)),,0,1))</f>
        <v/>
      </c>
      <c r="U181" s="15" t="str" cm="1">
        <f t="array" ref="U181">IF(OR($B181="",U$2=""),"",Projetos!$K180*_xlfn.XLOOKUP(U$2,Técnicos!$A$2:$A$100,IF(Projetos!AA180=1,Técnicos!$F$2:$F$100,IF(Projetos!AA180=2,Técnicos!$H$2:$H$100,Técnicos!$J$2:$J$100)),,0,1))</f>
        <v/>
      </c>
      <c r="V181" s="15" t="str" cm="1">
        <f t="array" ref="V181">IF(OR($B181="",V$2=""),"",Projetos!$K180*_xlfn.XLOOKUP(V$2,Técnicos!$A$2:$A$100,IF(Projetos!AB180=1,Técnicos!$F$2:$F$100,IF(Projetos!AB180=2,Técnicos!$H$2:$H$100,Técnicos!$J$2:$J$100)),,0,1))</f>
        <v/>
      </c>
      <c r="W181" s="15" t="str" cm="1">
        <f t="array" ref="W181">IF(OR($B181="",W$2=""),"",Projetos!$K180*_xlfn.XLOOKUP(W$2,Técnicos!$A$2:$A$100,IF(Projetos!AC180=1,Técnicos!$F$2:$F$100,IF(Projetos!AC180=2,Técnicos!$H$2:$H$100,Técnicos!$J$2:$J$100)),,0,1))</f>
        <v/>
      </c>
      <c r="X181" s="15" t="str" cm="1">
        <f t="array" ref="X181">IF(OR($B181="",X$2=""),"",Projetos!$K180*_xlfn.XLOOKUP(X$2,Técnicos!$A$2:$A$100,IF(Projetos!AD180=1,Técnicos!$F$2:$F$100,IF(Projetos!AD180=2,Técnicos!$H$2:$H$100,Técnicos!$J$2:$J$100)),,0,1))</f>
        <v/>
      </c>
      <c r="Y181" s="15" t="str" cm="1">
        <f t="array" ref="Y181">IF(OR($B181="",Y$2=""),"",Projetos!$K180*_xlfn.XLOOKUP(Y$2,Técnicos!$A$2:$A$100,IF(Projetos!AE180=1,Técnicos!$F$2:$F$100,IF(Projetos!AE180=2,Técnicos!$H$2:$H$100,Técnicos!$J$2:$J$100)),,0,1))</f>
        <v/>
      </c>
      <c r="Z181" s="15" t="str" cm="1">
        <f t="array" ref="Z181">IF(OR($B181="",Z$2=""),"",Projetos!$K180*_xlfn.XLOOKUP(Z$2,Técnicos!$A$2:$A$100,IF(Projetos!AF180=1,Técnicos!$F$2:$F$100,IF(Projetos!AF180=2,Técnicos!$H$2:$H$100,Técnicos!$J$2:$J$100)),,0,1))</f>
        <v/>
      </c>
      <c r="AA181" s="15" t="str" cm="1">
        <f t="array" ref="AA181">IF(OR($B181="",AA$2=""),"",Projetos!$K180*_xlfn.XLOOKUP(AA$2,Técnicos!$A$2:$A$100,IF(Projetos!AG180=1,Técnicos!$F$2:$F$100,IF(Projetos!AG180=2,Técnicos!$H$2:$H$100,Técnicos!$J$2:$J$100)),,0,1))</f>
        <v/>
      </c>
      <c r="AB181" s="15" t="str" cm="1">
        <f t="array" ref="AB181">IF(OR($B181="",AB$2=""),"",Projetos!$K180*_xlfn.XLOOKUP(AB$2,Técnicos!$A$2:$A$100,IF(Projetos!AH180=1,Técnicos!$F$2:$F$100,IF(Projetos!AH180=2,Técnicos!$H$2:$H$100,Técnicos!$J$2:$J$100)),,0,1))</f>
        <v/>
      </c>
      <c r="AC181" s="15" t="str" cm="1">
        <f t="array" ref="AC181">IF(OR($B181="",AC$2=""),"",Projetos!$K180*_xlfn.XLOOKUP(AC$2,Técnicos!$A$2:$A$100,IF(Projetos!AI180=1,Técnicos!$F$2:$F$100,IF(Projetos!AI180=2,Técnicos!$H$2:$H$100,Técnicos!$J$2:$J$100)),,0,1))</f>
        <v/>
      </c>
      <c r="AD181" s="15" t="str" cm="1">
        <f t="array" ref="AD181">IF(OR($B181="",AD$2=""),"",Projetos!$K180*_xlfn.XLOOKUP(AD$2,Técnicos!$A$2:$A$100,IF(Projetos!AJ180=1,Técnicos!$F$2:$F$100,IF(Projetos!AJ180=2,Técnicos!$H$2:$H$100,Técnicos!$J$2:$J$100)),,0,1))</f>
        <v/>
      </c>
      <c r="AE181" s="15" t="str" cm="1">
        <f t="array" ref="AE181">IF(OR($B181="",AE$2=""),"",Projetos!$K180*_xlfn.XLOOKUP(AE$2,Técnicos!$A$2:$A$100,IF(Projetos!AK180=1,Técnicos!$F$2:$F$100,IF(Projetos!AK180=2,Técnicos!$H$2:$H$100,Técnicos!$J$2:$J$100)),,0,1))</f>
        <v/>
      </c>
      <c r="AF181" s="15" t="str" cm="1">
        <f t="array" ref="AF181">IF(OR($B181="",AF$2=""),"",Projetos!$K180*_xlfn.XLOOKUP(AF$2,Técnicos!$A$2:$A$100,IF(Projetos!AL180=1,Técnicos!$F$2:$F$100,IF(Projetos!AL180=2,Técnicos!$H$2:$H$100,Técnicos!$J$2:$J$100)),,0,1))</f>
        <v/>
      </c>
      <c r="AG181" s="15" t="str" cm="1">
        <f t="array" ref="AG181">IF(OR($B181="",AG$2=""),"",Projetos!$K180*_xlfn.XLOOKUP(AG$2,Técnicos!$A$2:$A$100,IF(Projetos!AM180=1,Técnicos!$F$2:$F$100,IF(Projetos!AM180=2,Técnicos!$H$2:$H$100,Técnicos!$J$2:$J$100)),,0,1))</f>
        <v/>
      </c>
      <c r="AH181" s="15" t="str" cm="1">
        <f t="array" ref="AH181">IF(OR($B181="",AH$2=""),"",Projetos!$K180*_xlfn.XLOOKUP(AH$2,Técnicos!$A$2:$A$100,IF(Projetos!AN180=1,Técnicos!$F$2:$F$100,IF(Projetos!AN180=2,Técnicos!$H$2:$H$100,Técnicos!$J$2:$J$100)),,0,1))</f>
        <v/>
      </c>
      <c r="AI181" s="15" t="str" cm="1">
        <f t="array" ref="AI181">IF(OR($B181="",AI$2=""),"",Projetos!$K180*_xlfn.XLOOKUP(AI$2,Técnicos!$A$2:$A$100,IF(Projetos!AO180=1,Técnicos!$F$2:$F$100,IF(Projetos!AO180=2,Técnicos!$H$2:$H$100,Técnicos!$J$2:$J$100)),,0,1))</f>
        <v/>
      </c>
      <c r="AJ181" s="15" t="str" cm="1">
        <f t="array" ref="AJ181">IF(OR($B181="",AJ$2=""),"",Projetos!$K180*_xlfn.XLOOKUP(AJ$2,Técnicos!$A$2:$A$100,IF(Projetos!AP180=1,Técnicos!$F$2:$F$100,IF(Projetos!AP180=2,Técnicos!$H$2:$H$100,Técnicos!$J$2:$J$100)),,0,1))</f>
        <v/>
      </c>
      <c r="AK181" s="15" t="str" cm="1">
        <f t="array" ref="AK181">IF(OR($B181="",AK$2=""),"",Projetos!$K180*_xlfn.XLOOKUP(AK$2,Técnicos!$A$2:$A$100,IF(Projetos!AQ180=1,Técnicos!$F$2:$F$100,IF(Projetos!AQ180=2,Técnicos!$H$2:$H$100,Técnicos!$J$2:$J$100)),,0,1))</f>
        <v/>
      </c>
      <c r="AL181" s="15" t="str" cm="1">
        <f t="array" ref="AL181">IF(OR($B181="",AL$2=""),"",Projetos!$K180*_xlfn.XLOOKUP(AL$2,Técnicos!$A$2:$A$100,IF(Projetos!AR180=1,Técnicos!$F$2:$F$100,IF(Projetos!AR180=2,Técnicos!$H$2:$H$100,Técnicos!$J$2:$J$100)),,0,1))</f>
        <v/>
      </c>
      <c r="AM181" s="15" t="str" cm="1">
        <f t="array" ref="AM181">IF(OR($B181="",AM$2=""),"",Projetos!$K180*_xlfn.XLOOKUP(AM$2,Técnicos!$A$2:$A$100,IF(Projetos!AS180=1,Técnicos!$F$2:$F$100,IF(Projetos!AS180=2,Técnicos!$H$2:$H$100,Técnicos!$J$2:$J$100)),,0,1))</f>
        <v/>
      </c>
      <c r="AN181" s="15" t="str" cm="1">
        <f t="array" ref="AN181">IF(OR($B181="",AN$2=""),"",Projetos!$K180*_xlfn.XLOOKUP(AN$2,Técnicos!$A$2:$A$100,IF(Projetos!AT180=1,Técnicos!$F$2:$F$100,IF(Projetos!AT180=2,Técnicos!$H$2:$H$100,Técnicos!$J$2:$J$100)),,0,1))</f>
        <v/>
      </c>
      <c r="AO181" s="15" t="str" cm="1">
        <f t="array" ref="AO181">IF(OR($B181="",AO$2=""),"",Projetos!$K180*_xlfn.XLOOKUP(AO$2,Técnicos!$A$2:$A$100,IF(Projetos!AU180=1,Técnicos!$F$2:$F$100,IF(Projetos!AU180=2,Técnicos!$H$2:$H$100,Técnicos!$J$2:$J$100)),,0,1))</f>
        <v/>
      </c>
      <c r="AP181" s="15" t="str" cm="1">
        <f t="array" ref="AP181">IF(OR($B181="",AP$2=""),"",Projetos!$K180*_xlfn.XLOOKUP(AP$2,Técnicos!$A$2:$A$100,IF(Projetos!AV180=1,Técnicos!$F$2:$F$100,IF(Projetos!AV180=2,Técnicos!$H$2:$H$100,Técnicos!$J$2:$J$100)),,0,1))</f>
        <v/>
      </c>
      <c r="AQ181" s="15" t="str" cm="1">
        <f t="array" ref="AQ181">IF(OR($B181="",AQ$2=""),"",Projetos!$K180*_xlfn.XLOOKUP(AQ$2,Técnicos!$A$2:$A$100,IF(Projetos!AW180=1,Técnicos!$F$2:$F$100,IF(Projetos!AW180=2,Técnicos!$H$2:$H$100,Técnicos!$J$2:$J$100)),,0,1))</f>
        <v/>
      </c>
      <c r="AR181" s="15" t="str" cm="1">
        <f t="array" ref="AR181">IF(OR($B181="",AR$2=""),"",Projetos!$K180*_xlfn.XLOOKUP(AR$2,Técnicos!$A$2:$A$100,IF(Projetos!AX180=1,Técnicos!$F$2:$F$100,IF(Projetos!AX180=2,Técnicos!$H$2:$H$100,Técnicos!$J$2:$J$100)),,0,1))</f>
        <v/>
      </c>
      <c r="AS181" s="15" t="str" cm="1">
        <f t="array" ref="AS181">IF(OR($B181="",AS$2=""),"",Projetos!$K180*_xlfn.XLOOKUP(AS$2,Técnicos!$A$2:$A$100,IF(Projetos!AY180=1,Técnicos!$F$2:$F$100,IF(Projetos!AY180=2,Técnicos!$H$2:$H$100,Técnicos!$J$2:$J$100)),,0,1))</f>
        <v/>
      </c>
      <c r="AT181" s="15" t="str" cm="1">
        <f t="array" ref="AT181">IF(OR($B181="",AT$2=""),"",Projetos!$K180*_xlfn.XLOOKUP(AT$2,Técnicos!$A$2:$A$100,IF(Projetos!AZ180=1,Técnicos!$F$2:$F$100,IF(Projetos!AZ180=2,Técnicos!$H$2:$H$100,Técnicos!$J$2:$J$100)),,0,1))</f>
        <v/>
      </c>
      <c r="AU181" s="15" t="str" cm="1">
        <f t="array" ref="AU181">IF(OR($B181="",AU$2=""),"",Projetos!$K180*_xlfn.XLOOKUP(AU$2,Técnicos!$A$2:$A$100,IF(Projetos!BA180=1,Técnicos!$F$2:$F$100,IF(Projetos!BA180=2,Técnicos!$H$2:$H$100,Técnicos!$J$2:$J$100)),,0,1))</f>
        <v/>
      </c>
      <c r="AV181" s="15" t="str" cm="1">
        <f t="array" ref="AV181">IF(OR($B181="",AV$2=""),"",Projetos!$K180*_xlfn.XLOOKUP(AV$2,Técnicos!$A$2:$A$100,IF(Projetos!BB180=1,Técnicos!$F$2:$F$100,IF(Projetos!BB180=2,Técnicos!$H$2:$H$100,Técnicos!$J$2:$J$100)),,0,1))</f>
        <v/>
      </c>
      <c r="AW181" s="15" t="str" cm="1">
        <f t="array" ref="AW181">IF(OR($B181="",AW$2=""),"",Projetos!$K180*_xlfn.XLOOKUP(AW$2,Técnicos!$A$2:$A$100,IF(Projetos!BC180=1,Técnicos!$F$2:$F$100,IF(Projetos!BC180=2,Técnicos!$H$2:$H$100,Técnicos!$J$2:$J$100)),,0,1))</f>
        <v/>
      </c>
      <c r="AX181" s="15" t="str" cm="1">
        <f t="array" ref="AX181">IF(OR($B181="",AX$2=""),"",Projetos!$K180*_xlfn.XLOOKUP(AX$2,Técnicos!$A$2:$A$100,IF(Projetos!BD180=1,Técnicos!$F$2:$F$100,IF(Projetos!BD180=2,Técnicos!$H$2:$H$100,Técnicos!$J$2:$J$100)),,0,1))</f>
        <v/>
      </c>
      <c r="AY181" s="15" t="str" cm="1">
        <f t="array" ref="AY181">IF(OR($B181="",AY$2=""),"",Projetos!$K180*_xlfn.XLOOKUP(AY$2,Técnicos!$A$2:$A$100,IF(Projetos!BE180=1,Técnicos!$F$2:$F$100,IF(Projetos!BE180=2,Técnicos!$H$2:$H$100,Técnicos!$J$2:$J$100)),,0,1))</f>
        <v/>
      </c>
      <c r="AZ181" s="15" t="str" cm="1">
        <f t="array" ref="AZ181">IF(OR($B181="",AZ$2=""),"",Projetos!$K180*_xlfn.XLOOKUP(AZ$2,Técnicos!$A$2:$A$100,IF(Projetos!BF180=1,Técnicos!$F$2:$F$100,IF(Projetos!BF180=2,Técnicos!$H$2:$H$100,Técnicos!$J$2:$J$100)),,0,1))</f>
        <v/>
      </c>
      <c r="BA181" s="15" t="str" cm="1">
        <f t="array" ref="BA181">IF(OR($B181="",BA$2=""),"",Projetos!$K180*_xlfn.XLOOKUP(BA$2,Técnicos!$A$2:$A$100,IF(Projetos!BG180=1,Técnicos!$F$2:$F$100,IF(Projetos!BG180=2,Técnicos!$H$2:$H$100,Técnicos!$J$2:$J$100)),,0,1))</f>
        <v/>
      </c>
      <c r="BB181" s="15" t="str" cm="1">
        <f t="array" ref="BB181">IF(OR($B181="",BB$2=""),"",Projetos!$K180*_xlfn.XLOOKUP(BB$2,Técnicos!$A$2:$A$100,IF(Projetos!BH180=1,Técnicos!$F$2:$F$100,IF(Projetos!BH180=2,Técnicos!$H$2:$H$100,Técnicos!$J$2:$J$100)),,0,1))</f>
        <v/>
      </c>
      <c r="BC181" s="15" t="str" cm="1">
        <f t="array" ref="BC181">IF(OR($B181="",BC$2=""),"",Projetos!$K180*_xlfn.XLOOKUP(BC$2,Técnicos!$A$2:$A$100,IF(Projetos!BI180=1,Técnicos!$F$2:$F$100,IF(Projetos!BI180=2,Técnicos!$H$2:$H$100,Técnicos!$J$2:$J$100)),,0,1))</f>
        <v/>
      </c>
      <c r="BD181" s="15" t="str" cm="1">
        <f t="array" ref="BD181">IF(OR($B181="",BD$2=""),"",Projetos!$K180*_xlfn.XLOOKUP(BD$2,Técnicos!$A$2:$A$100,IF(Projetos!BJ180=1,Técnicos!$F$2:$F$100,IF(Projetos!BJ180=2,Técnicos!$H$2:$H$100,Técnicos!$J$2:$J$100)),,0,1))</f>
        <v/>
      </c>
      <c r="BE181" s="15" t="str" cm="1">
        <f t="array" ref="BE181">IF(OR($B181="",BE$2=""),"",Projetos!$K180*_xlfn.XLOOKUP(BE$2,Técnicos!$A$2:$A$100,IF(Projetos!BK180=1,Técnicos!$F$2:$F$100,IF(Projetos!BK180=2,Técnicos!$H$2:$H$100,Técnicos!$J$2:$J$100)),,0,1))</f>
        <v/>
      </c>
      <c r="BF181" s="15" t="str" cm="1">
        <f t="array" ref="BF181">IF(OR($B181="",BF$2=""),"",Projetos!$K180*_xlfn.XLOOKUP(BF$2,Técnicos!$A$2:$A$100,IF(Projetos!BL180=1,Técnicos!$F$2:$F$100,IF(Projetos!BL180=2,Técnicos!$H$2:$H$100,Técnicos!$J$2:$J$100)),,0,1))</f>
        <v/>
      </c>
      <c r="BG181" s="15" t="str" cm="1">
        <f t="array" ref="BG181">IF(OR($B181="",BG$2=""),"",Projetos!$K180*_xlfn.XLOOKUP(BG$2,Técnicos!$A$2:$A$100,IF(Projetos!BM180=1,Técnicos!$F$2:$F$100,IF(Projetos!BM180=2,Técnicos!$H$2:$H$100,Técnicos!$J$2:$J$100)),,0,1))</f>
        <v/>
      </c>
      <c r="BH181" s="15" t="str" cm="1">
        <f t="array" ref="BH181">IF(OR($B181="",BH$2=""),"",Projetos!$K180*_xlfn.XLOOKUP(BH$2,Técnicos!$A$2:$A$100,IF(Projetos!BN180=1,Técnicos!$F$2:$F$100,IF(Projetos!BN180=2,Técnicos!$H$2:$H$100,Técnicos!$J$2:$J$100)),,0,1))</f>
        <v/>
      </c>
      <c r="BI181" s="15" t="str" cm="1">
        <f t="array" ref="BI181">IF(OR($B181="",BI$2=""),"",Projetos!$K180*_xlfn.XLOOKUP(BI$2,Técnicos!$A$2:$A$100,IF(Projetos!BO180=1,Técnicos!$F$2:$F$100,IF(Projetos!BO180=2,Técnicos!$H$2:$H$100,Técnicos!$J$2:$J$100)),,0,1))</f>
        <v/>
      </c>
      <c r="BJ181" s="15" t="str" cm="1">
        <f t="array" ref="BJ181">IF(OR($B181="",BJ$2=""),"",Projetos!$K180*_xlfn.XLOOKUP(BJ$2,Técnicos!$A$2:$A$100,IF(Projetos!BP180=1,Técnicos!$F$2:$F$100,IF(Projetos!BP180=2,Técnicos!$H$2:$H$100,Técnicos!$J$2:$J$100)),,0,1))</f>
        <v/>
      </c>
      <c r="BK181" s="15" t="str" cm="1">
        <f t="array" ref="BK181">IF(OR($B181="",BK$2=""),"",Projetos!$K180*_xlfn.XLOOKUP(BK$2,Técnicos!$A$2:$A$100,IF(Projetos!BQ180=1,Técnicos!$F$2:$F$100,IF(Projetos!BQ180=2,Técnicos!$H$2:$H$100,Técnicos!$J$2:$J$100)),,0,1))</f>
        <v/>
      </c>
      <c r="BL181" s="15" t="str" cm="1">
        <f t="array" ref="BL181">IF(OR($B181="",BL$2=""),"",Projetos!$K180*_xlfn.XLOOKUP(BL$2,Técnicos!$A$2:$A$100,IF(Projetos!BR180=1,Técnicos!$F$2:$F$100,IF(Projetos!BR180=2,Técnicos!$H$2:$H$100,Técnicos!$J$2:$J$100)),,0,1))</f>
        <v/>
      </c>
      <c r="BM181" s="15" t="str" cm="1">
        <f t="array" ref="BM181">IF(OR($B181="",BM$2=""),"",Projetos!$K180*_xlfn.XLOOKUP(BM$2,Técnicos!$A$2:$A$100,IF(Projetos!BS180=1,Técnicos!$F$2:$F$100,IF(Projetos!BS180=2,Técnicos!$H$2:$H$100,Técnicos!$J$2:$J$100)),,0,1))</f>
        <v/>
      </c>
      <c r="BN181" s="15" t="str" cm="1">
        <f t="array" ref="BN181">IF(OR($B181="",BN$2=""),"",Projetos!$K180*_xlfn.XLOOKUP(BN$2,Técnicos!$A$2:$A$100,IF(Projetos!BT180=1,Técnicos!$F$2:$F$100,IF(Projetos!BT180=2,Técnicos!$H$2:$H$100,Técnicos!$J$2:$J$100)),,0,1))</f>
        <v/>
      </c>
      <c r="BO181" s="15" t="str" cm="1">
        <f t="array" ref="BO181">IF(OR($B181="",BO$2=""),"",Projetos!$K180*_xlfn.XLOOKUP(BO$2,Técnicos!$A$2:$A$100,IF(Projetos!BU180=1,Técnicos!$F$2:$F$100,IF(Projetos!BU180=2,Técnicos!$H$2:$H$100,Técnicos!$J$2:$J$100)),,0,1))</f>
        <v/>
      </c>
      <c r="BP181" s="15" t="str" cm="1">
        <f t="array" ref="BP181">IF(OR($B181="",BP$2=""),"",Projetos!$K180*_xlfn.XLOOKUP(BP$2,Técnicos!$A$2:$A$100,IF(Projetos!BV180=1,Técnicos!$F$2:$F$100,IF(Projetos!BV180=2,Técnicos!$H$2:$H$100,Técnicos!$J$2:$J$100)),,0,1))</f>
        <v/>
      </c>
      <c r="BQ181" s="15" t="str" cm="1">
        <f t="array" ref="BQ181">IF(OR($B181="",BQ$2=""),"",Projetos!$K180*_xlfn.XLOOKUP(BQ$2,Técnicos!$A$2:$A$100,IF(Projetos!BW180=1,Técnicos!$F$2:$F$100,IF(Projetos!BW180=2,Técnicos!$H$2:$H$100,Técnicos!$J$2:$J$100)),,0,1))</f>
        <v/>
      </c>
    </row>
    <row r="182" spans="3:69" x14ac:dyDescent="0.25">
      <c r="C182" s="15" t="str" cm="1">
        <f t="array" ref="C182">IF(OR($B182="",C$2=""),"",Projetos!$K181*_xlfn.XLOOKUP(C$2,Técnicos!$A$2:$A$100,IF(Projetos!I181=1,Técnicos!$F$2:$F$100,IF(Projetos!I181=2,Técnicos!$H$2:$H$100,Técnicos!$J$2:$J$100)),,0,1))</f>
        <v/>
      </c>
      <c r="D182" s="15" t="str" cm="1">
        <f t="array" ref="D182">IF(OR($B182="",D$2=""),"",Projetos!$K181*_xlfn.XLOOKUP(D$2,Técnicos!$A$2:$A$100,IF(Projetos!J181=1,Técnicos!$F$2:$F$100,IF(Projetos!J181=2,Técnicos!$H$2:$H$100,Técnicos!$J$2:$J$100)),,0,1))</f>
        <v/>
      </c>
      <c r="E182" s="15" t="str" cm="1">
        <f t="array" ref="E182">IF(OR($B182="",E$2=""),"",Projetos!$K181*_xlfn.XLOOKUP(E$2,Técnicos!$A$2:$A$100,IF(Projetos!K181=1,Técnicos!$F$2:$F$100,IF(Projetos!K181=2,Técnicos!$H$2:$H$100,Técnicos!$J$2:$J$100)),,0,1))</f>
        <v/>
      </c>
      <c r="F182" s="15" t="str" cm="1">
        <f t="array" ref="F182">IF(OR($B182="",F$2=""),"",Projetos!$K181*_xlfn.XLOOKUP(F$2,Técnicos!$A$2:$A$100,IF(Projetos!L181=1,Técnicos!$F$2:$F$100,IF(Projetos!L181=2,Técnicos!$H$2:$H$100,Técnicos!$J$2:$J$100)),,0,1))</f>
        <v/>
      </c>
      <c r="G182" s="15" t="str" cm="1">
        <f t="array" ref="G182">IF(OR($B182="",G$2=""),"",Projetos!$K181*_xlfn.XLOOKUP(G$2,Técnicos!$A$2:$A$100,IF(Projetos!M181=1,Técnicos!$F$2:$F$100,IF(Projetos!M181=2,Técnicos!$H$2:$H$100,Técnicos!$J$2:$J$100)),,0,1))</f>
        <v/>
      </c>
      <c r="H182" s="15" t="str" cm="1">
        <f t="array" ref="H182">IF(OR($B182="",H$2=""),"",Projetos!$K181*_xlfn.XLOOKUP(H$2,Técnicos!$A$2:$A$100,IF(Projetos!N181=1,Técnicos!$F$2:$F$100,IF(Projetos!N181=2,Técnicos!$H$2:$H$100,Técnicos!$J$2:$J$100)),,0,1))</f>
        <v/>
      </c>
      <c r="I182" s="15" t="str" cm="1">
        <f t="array" ref="I182">IF(OR($B182="",I$2=""),"",Projetos!$K181*_xlfn.XLOOKUP(I$2,Técnicos!$A$2:$A$100,IF(Projetos!O181=1,Técnicos!$F$2:$F$100,IF(Projetos!O181=2,Técnicos!$H$2:$H$100,Técnicos!$J$2:$J$100)),,0,1))</f>
        <v/>
      </c>
      <c r="J182" s="15" t="str" cm="1">
        <f t="array" ref="J182">IF(OR($B182="",J$2=""),"",Projetos!$K181*_xlfn.XLOOKUP(J$2,Técnicos!$A$2:$A$100,IF(Projetos!P181=1,Técnicos!$F$2:$F$100,IF(Projetos!P181=2,Técnicos!$H$2:$H$100,Técnicos!$J$2:$J$100)),,0,1))</f>
        <v/>
      </c>
      <c r="K182" s="15" t="str" cm="1">
        <f t="array" ref="K182">IF(OR($B182="",K$2=""),"",Projetos!$K181*_xlfn.XLOOKUP(K$2,Técnicos!$A$2:$A$100,IF(Projetos!Q181=1,Técnicos!$F$2:$F$100,IF(Projetos!Q181=2,Técnicos!$H$2:$H$100,Técnicos!$J$2:$J$100)),,0,1))</f>
        <v/>
      </c>
      <c r="L182" s="15" t="str" cm="1">
        <f t="array" ref="L182">IF(OR($B182="",L$2=""),"",Projetos!$K181*_xlfn.XLOOKUP(L$2,Técnicos!$A$2:$A$100,IF(Projetos!R181=1,Técnicos!$F$2:$F$100,IF(Projetos!R181=2,Técnicos!$H$2:$H$100,Técnicos!$J$2:$J$100)),,0,1))</f>
        <v/>
      </c>
      <c r="M182" s="15" t="str" cm="1">
        <f t="array" ref="M182">IF(OR($B182="",M$2=""),"",Projetos!$K181*_xlfn.XLOOKUP(M$2,Técnicos!$A$2:$A$100,IF(Projetos!S181=1,Técnicos!$F$2:$F$100,IF(Projetos!S181=2,Técnicos!$H$2:$H$100,Técnicos!$J$2:$J$100)),,0,1))</f>
        <v/>
      </c>
      <c r="N182" s="15" t="str" cm="1">
        <f t="array" ref="N182">IF(OR($B182="",N$2=""),"",Projetos!$K181*_xlfn.XLOOKUP(N$2,Técnicos!$A$2:$A$100,IF(Projetos!T181=1,Técnicos!$F$2:$F$100,IF(Projetos!T181=2,Técnicos!$H$2:$H$100,Técnicos!$J$2:$J$100)),,0,1))</f>
        <v/>
      </c>
      <c r="O182" s="15" t="str" cm="1">
        <f t="array" ref="O182">IF(OR($B182="",O$2=""),"",Projetos!$K181*_xlfn.XLOOKUP(O$2,Técnicos!$A$2:$A$100,IF(Projetos!U181=1,Técnicos!$F$2:$F$100,IF(Projetos!U181=2,Técnicos!$H$2:$H$100,Técnicos!$J$2:$J$100)),,0,1))</f>
        <v/>
      </c>
      <c r="P182" s="15" t="str" cm="1">
        <f t="array" ref="P182">IF(OR($B182="",P$2=""),"",Projetos!$K181*_xlfn.XLOOKUP(P$2,Técnicos!$A$2:$A$100,IF(Projetos!V181=1,Técnicos!$F$2:$F$100,IF(Projetos!V181=2,Técnicos!$H$2:$H$100,Técnicos!$J$2:$J$100)),,0,1))</f>
        <v/>
      </c>
      <c r="Q182" s="15" t="str" cm="1">
        <f t="array" ref="Q182">IF(OR($B182="",Q$2=""),"",Projetos!$K181*_xlfn.XLOOKUP(Q$2,Técnicos!$A$2:$A$100,IF(Projetos!W181=1,Técnicos!$F$2:$F$100,IF(Projetos!W181=2,Técnicos!$H$2:$H$100,Técnicos!$J$2:$J$100)),,0,1))</f>
        <v/>
      </c>
      <c r="R182" s="15" t="str" cm="1">
        <f t="array" ref="R182">IF(OR($B182="",R$2=""),"",Projetos!$K181*_xlfn.XLOOKUP(R$2,Técnicos!$A$2:$A$100,IF(Projetos!X181=1,Técnicos!$F$2:$F$100,IF(Projetos!X181=2,Técnicos!$H$2:$H$100,Técnicos!$J$2:$J$100)),,0,1))</f>
        <v/>
      </c>
      <c r="S182" s="15" t="str" cm="1">
        <f t="array" ref="S182">IF(OR($B182="",S$2=""),"",Projetos!$K181*_xlfn.XLOOKUP(S$2,Técnicos!$A$2:$A$100,IF(Projetos!Y181=1,Técnicos!$F$2:$F$100,IF(Projetos!Y181=2,Técnicos!$H$2:$H$100,Técnicos!$J$2:$J$100)),,0,1))</f>
        <v/>
      </c>
      <c r="T182" s="15" t="str" cm="1">
        <f t="array" ref="T182">IF(OR($B182="",T$2=""),"",Projetos!$K181*_xlfn.XLOOKUP(T$2,Técnicos!$A$2:$A$100,IF(Projetos!Z181=1,Técnicos!$F$2:$F$100,IF(Projetos!Z181=2,Técnicos!$H$2:$H$100,Técnicos!$J$2:$J$100)),,0,1))</f>
        <v/>
      </c>
      <c r="U182" s="15" t="str" cm="1">
        <f t="array" ref="U182">IF(OR($B182="",U$2=""),"",Projetos!$K181*_xlfn.XLOOKUP(U$2,Técnicos!$A$2:$A$100,IF(Projetos!AA181=1,Técnicos!$F$2:$F$100,IF(Projetos!AA181=2,Técnicos!$H$2:$H$100,Técnicos!$J$2:$J$100)),,0,1))</f>
        <v/>
      </c>
      <c r="V182" s="15" t="str" cm="1">
        <f t="array" ref="V182">IF(OR($B182="",V$2=""),"",Projetos!$K181*_xlfn.XLOOKUP(V$2,Técnicos!$A$2:$A$100,IF(Projetos!AB181=1,Técnicos!$F$2:$F$100,IF(Projetos!AB181=2,Técnicos!$H$2:$H$100,Técnicos!$J$2:$J$100)),,0,1))</f>
        <v/>
      </c>
      <c r="W182" s="15" t="str" cm="1">
        <f t="array" ref="W182">IF(OR($B182="",W$2=""),"",Projetos!$K181*_xlfn.XLOOKUP(W$2,Técnicos!$A$2:$A$100,IF(Projetos!AC181=1,Técnicos!$F$2:$F$100,IF(Projetos!AC181=2,Técnicos!$H$2:$H$100,Técnicos!$J$2:$J$100)),,0,1))</f>
        <v/>
      </c>
      <c r="X182" s="15" t="str" cm="1">
        <f t="array" ref="X182">IF(OR($B182="",X$2=""),"",Projetos!$K181*_xlfn.XLOOKUP(X$2,Técnicos!$A$2:$A$100,IF(Projetos!AD181=1,Técnicos!$F$2:$F$100,IF(Projetos!AD181=2,Técnicos!$H$2:$H$100,Técnicos!$J$2:$J$100)),,0,1))</f>
        <v/>
      </c>
      <c r="Y182" s="15" t="str" cm="1">
        <f t="array" ref="Y182">IF(OR($B182="",Y$2=""),"",Projetos!$K181*_xlfn.XLOOKUP(Y$2,Técnicos!$A$2:$A$100,IF(Projetos!AE181=1,Técnicos!$F$2:$F$100,IF(Projetos!AE181=2,Técnicos!$H$2:$H$100,Técnicos!$J$2:$J$100)),,0,1))</f>
        <v/>
      </c>
      <c r="Z182" s="15" t="str" cm="1">
        <f t="array" ref="Z182">IF(OR($B182="",Z$2=""),"",Projetos!$K181*_xlfn.XLOOKUP(Z$2,Técnicos!$A$2:$A$100,IF(Projetos!AF181=1,Técnicos!$F$2:$F$100,IF(Projetos!AF181=2,Técnicos!$H$2:$H$100,Técnicos!$J$2:$J$100)),,0,1))</f>
        <v/>
      </c>
      <c r="AA182" s="15" t="str" cm="1">
        <f t="array" ref="AA182">IF(OR($B182="",AA$2=""),"",Projetos!$K181*_xlfn.XLOOKUP(AA$2,Técnicos!$A$2:$A$100,IF(Projetos!AG181=1,Técnicos!$F$2:$F$100,IF(Projetos!AG181=2,Técnicos!$H$2:$H$100,Técnicos!$J$2:$J$100)),,0,1))</f>
        <v/>
      </c>
      <c r="AB182" s="15" t="str" cm="1">
        <f t="array" ref="AB182">IF(OR($B182="",AB$2=""),"",Projetos!$K181*_xlfn.XLOOKUP(AB$2,Técnicos!$A$2:$A$100,IF(Projetos!AH181=1,Técnicos!$F$2:$F$100,IF(Projetos!AH181=2,Técnicos!$H$2:$H$100,Técnicos!$J$2:$J$100)),,0,1))</f>
        <v/>
      </c>
      <c r="AC182" s="15" t="str" cm="1">
        <f t="array" ref="AC182">IF(OR($B182="",AC$2=""),"",Projetos!$K181*_xlfn.XLOOKUP(AC$2,Técnicos!$A$2:$A$100,IF(Projetos!AI181=1,Técnicos!$F$2:$F$100,IF(Projetos!AI181=2,Técnicos!$H$2:$H$100,Técnicos!$J$2:$J$100)),,0,1))</f>
        <v/>
      </c>
      <c r="AD182" s="15" t="str" cm="1">
        <f t="array" ref="AD182">IF(OR($B182="",AD$2=""),"",Projetos!$K181*_xlfn.XLOOKUP(AD$2,Técnicos!$A$2:$A$100,IF(Projetos!AJ181=1,Técnicos!$F$2:$F$100,IF(Projetos!AJ181=2,Técnicos!$H$2:$H$100,Técnicos!$J$2:$J$100)),,0,1))</f>
        <v/>
      </c>
      <c r="AE182" s="15" t="str" cm="1">
        <f t="array" ref="AE182">IF(OR($B182="",AE$2=""),"",Projetos!$K181*_xlfn.XLOOKUP(AE$2,Técnicos!$A$2:$A$100,IF(Projetos!AK181=1,Técnicos!$F$2:$F$100,IF(Projetos!AK181=2,Técnicos!$H$2:$H$100,Técnicos!$J$2:$J$100)),,0,1))</f>
        <v/>
      </c>
      <c r="AF182" s="15" t="str" cm="1">
        <f t="array" ref="AF182">IF(OR($B182="",AF$2=""),"",Projetos!$K181*_xlfn.XLOOKUP(AF$2,Técnicos!$A$2:$A$100,IF(Projetos!AL181=1,Técnicos!$F$2:$F$100,IF(Projetos!AL181=2,Técnicos!$H$2:$H$100,Técnicos!$J$2:$J$100)),,0,1))</f>
        <v/>
      </c>
      <c r="AG182" s="15" t="str" cm="1">
        <f t="array" ref="AG182">IF(OR($B182="",AG$2=""),"",Projetos!$K181*_xlfn.XLOOKUP(AG$2,Técnicos!$A$2:$A$100,IF(Projetos!AM181=1,Técnicos!$F$2:$F$100,IF(Projetos!AM181=2,Técnicos!$H$2:$H$100,Técnicos!$J$2:$J$100)),,0,1))</f>
        <v/>
      </c>
      <c r="AH182" s="15" t="str" cm="1">
        <f t="array" ref="AH182">IF(OR($B182="",AH$2=""),"",Projetos!$K181*_xlfn.XLOOKUP(AH$2,Técnicos!$A$2:$A$100,IF(Projetos!AN181=1,Técnicos!$F$2:$F$100,IF(Projetos!AN181=2,Técnicos!$H$2:$H$100,Técnicos!$J$2:$J$100)),,0,1))</f>
        <v/>
      </c>
      <c r="AI182" s="15" t="str" cm="1">
        <f t="array" ref="AI182">IF(OR($B182="",AI$2=""),"",Projetos!$K181*_xlfn.XLOOKUP(AI$2,Técnicos!$A$2:$A$100,IF(Projetos!AO181=1,Técnicos!$F$2:$F$100,IF(Projetos!AO181=2,Técnicos!$H$2:$H$100,Técnicos!$J$2:$J$100)),,0,1))</f>
        <v/>
      </c>
      <c r="AJ182" s="15" t="str" cm="1">
        <f t="array" ref="AJ182">IF(OR($B182="",AJ$2=""),"",Projetos!$K181*_xlfn.XLOOKUP(AJ$2,Técnicos!$A$2:$A$100,IF(Projetos!AP181=1,Técnicos!$F$2:$F$100,IF(Projetos!AP181=2,Técnicos!$H$2:$H$100,Técnicos!$J$2:$J$100)),,0,1))</f>
        <v/>
      </c>
      <c r="AK182" s="15" t="str" cm="1">
        <f t="array" ref="AK182">IF(OR($B182="",AK$2=""),"",Projetos!$K181*_xlfn.XLOOKUP(AK$2,Técnicos!$A$2:$A$100,IF(Projetos!AQ181=1,Técnicos!$F$2:$F$100,IF(Projetos!AQ181=2,Técnicos!$H$2:$H$100,Técnicos!$J$2:$J$100)),,0,1))</f>
        <v/>
      </c>
      <c r="AL182" s="15" t="str" cm="1">
        <f t="array" ref="AL182">IF(OR($B182="",AL$2=""),"",Projetos!$K181*_xlfn.XLOOKUP(AL$2,Técnicos!$A$2:$A$100,IF(Projetos!AR181=1,Técnicos!$F$2:$F$100,IF(Projetos!AR181=2,Técnicos!$H$2:$H$100,Técnicos!$J$2:$J$100)),,0,1))</f>
        <v/>
      </c>
      <c r="AM182" s="15" t="str" cm="1">
        <f t="array" ref="AM182">IF(OR($B182="",AM$2=""),"",Projetos!$K181*_xlfn.XLOOKUP(AM$2,Técnicos!$A$2:$A$100,IF(Projetos!AS181=1,Técnicos!$F$2:$F$100,IF(Projetos!AS181=2,Técnicos!$H$2:$H$100,Técnicos!$J$2:$J$100)),,0,1))</f>
        <v/>
      </c>
      <c r="AN182" s="15" t="str" cm="1">
        <f t="array" ref="AN182">IF(OR($B182="",AN$2=""),"",Projetos!$K181*_xlfn.XLOOKUP(AN$2,Técnicos!$A$2:$A$100,IF(Projetos!AT181=1,Técnicos!$F$2:$F$100,IF(Projetos!AT181=2,Técnicos!$H$2:$H$100,Técnicos!$J$2:$J$100)),,0,1))</f>
        <v/>
      </c>
      <c r="AO182" s="15" t="str" cm="1">
        <f t="array" ref="AO182">IF(OR($B182="",AO$2=""),"",Projetos!$K181*_xlfn.XLOOKUP(AO$2,Técnicos!$A$2:$A$100,IF(Projetos!AU181=1,Técnicos!$F$2:$F$100,IF(Projetos!AU181=2,Técnicos!$H$2:$H$100,Técnicos!$J$2:$J$100)),,0,1))</f>
        <v/>
      </c>
      <c r="AP182" s="15" t="str" cm="1">
        <f t="array" ref="AP182">IF(OR($B182="",AP$2=""),"",Projetos!$K181*_xlfn.XLOOKUP(AP$2,Técnicos!$A$2:$A$100,IF(Projetos!AV181=1,Técnicos!$F$2:$F$100,IF(Projetos!AV181=2,Técnicos!$H$2:$H$100,Técnicos!$J$2:$J$100)),,0,1))</f>
        <v/>
      </c>
      <c r="AQ182" s="15" t="str" cm="1">
        <f t="array" ref="AQ182">IF(OR($B182="",AQ$2=""),"",Projetos!$K181*_xlfn.XLOOKUP(AQ$2,Técnicos!$A$2:$A$100,IF(Projetos!AW181=1,Técnicos!$F$2:$F$100,IF(Projetos!AW181=2,Técnicos!$H$2:$H$100,Técnicos!$J$2:$J$100)),,0,1))</f>
        <v/>
      </c>
      <c r="AR182" s="15" t="str" cm="1">
        <f t="array" ref="AR182">IF(OR($B182="",AR$2=""),"",Projetos!$K181*_xlfn.XLOOKUP(AR$2,Técnicos!$A$2:$A$100,IF(Projetos!AX181=1,Técnicos!$F$2:$F$100,IF(Projetos!AX181=2,Técnicos!$H$2:$H$100,Técnicos!$J$2:$J$100)),,0,1))</f>
        <v/>
      </c>
      <c r="AS182" s="15" t="str" cm="1">
        <f t="array" ref="AS182">IF(OR($B182="",AS$2=""),"",Projetos!$K181*_xlfn.XLOOKUP(AS$2,Técnicos!$A$2:$A$100,IF(Projetos!AY181=1,Técnicos!$F$2:$F$100,IF(Projetos!AY181=2,Técnicos!$H$2:$H$100,Técnicos!$J$2:$J$100)),,0,1))</f>
        <v/>
      </c>
      <c r="AT182" s="15" t="str" cm="1">
        <f t="array" ref="AT182">IF(OR($B182="",AT$2=""),"",Projetos!$K181*_xlfn.XLOOKUP(AT$2,Técnicos!$A$2:$A$100,IF(Projetos!AZ181=1,Técnicos!$F$2:$F$100,IF(Projetos!AZ181=2,Técnicos!$H$2:$H$100,Técnicos!$J$2:$J$100)),,0,1))</f>
        <v/>
      </c>
      <c r="AU182" s="15" t="str" cm="1">
        <f t="array" ref="AU182">IF(OR($B182="",AU$2=""),"",Projetos!$K181*_xlfn.XLOOKUP(AU$2,Técnicos!$A$2:$A$100,IF(Projetos!BA181=1,Técnicos!$F$2:$F$100,IF(Projetos!BA181=2,Técnicos!$H$2:$H$100,Técnicos!$J$2:$J$100)),,0,1))</f>
        <v/>
      </c>
      <c r="AV182" s="15" t="str" cm="1">
        <f t="array" ref="AV182">IF(OR($B182="",AV$2=""),"",Projetos!$K181*_xlfn.XLOOKUP(AV$2,Técnicos!$A$2:$A$100,IF(Projetos!BB181=1,Técnicos!$F$2:$F$100,IF(Projetos!BB181=2,Técnicos!$H$2:$H$100,Técnicos!$J$2:$J$100)),,0,1))</f>
        <v/>
      </c>
      <c r="AW182" s="15" t="str" cm="1">
        <f t="array" ref="AW182">IF(OR($B182="",AW$2=""),"",Projetos!$K181*_xlfn.XLOOKUP(AW$2,Técnicos!$A$2:$A$100,IF(Projetos!BC181=1,Técnicos!$F$2:$F$100,IF(Projetos!BC181=2,Técnicos!$H$2:$H$100,Técnicos!$J$2:$J$100)),,0,1))</f>
        <v/>
      </c>
      <c r="AX182" s="15" t="str" cm="1">
        <f t="array" ref="AX182">IF(OR($B182="",AX$2=""),"",Projetos!$K181*_xlfn.XLOOKUP(AX$2,Técnicos!$A$2:$A$100,IF(Projetos!BD181=1,Técnicos!$F$2:$F$100,IF(Projetos!BD181=2,Técnicos!$H$2:$H$100,Técnicos!$J$2:$J$100)),,0,1))</f>
        <v/>
      </c>
      <c r="AY182" s="15" t="str" cm="1">
        <f t="array" ref="AY182">IF(OR($B182="",AY$2=""),"",Projetos!$K181*_xlfn.XLOOKUP(AY$2,Técnicos!$A$2:$A$100,IF(Projetos!BE181=1,Técnicos!$F$2:$F$100,IF(Projetos!BE181=2,Técnicos!$H$2:$H$100,Técnicos!$J$2:$J$100)),,0,1))</f>
        <v/>
      </c>
      <c r="AZ182" s="15" t="str" cm="1">
        <f t="array" ref="AZ182">IF(OR($B182="",AZ$2=""),"",Projetos!$K181*_xlfn.XLOOKUP(AZ$2,Técnicos!$A$2:$A$100,IF(Projetos!BF181=1,Técnicos!$F$2:$F$100,IF(Projetos!BF181=2,Técnicos!$H$2:$H$100,Técnicos!$J$2:$J$100)),,0,1))</f>
        <v/>
      </c>
      <c r="BA182" s="15" t="str" cm="1">
        <f t="array" ref="BA182">IF(OR($B182="",BA$2=""),"",Projetos!$K181*_xlfn.XLOOKUP(BA$2,Técnicos!$A$2:$A$100,IF(Projetos!BG181=1,Técnicos!$F$2:$F$100,IF(Projetos!BG181=2,Técnicos!$H$2:$H$100,Técnicos!$J$2:$J$100)),,0,1))</f>
        <v/>
      </c>
      <c r="BB182" s="15" t="str" cm="1">
        <f t="array" ref="BB182">IF(OR($B182="",BB$2=""),"",Projetos!$K181*_xlfn.XLOOKUP(BB$2,Técnicos!$A$2:$A$100,IF(Projetos!BH181=1,Técnicos!$F$2:$F$100,IF(Projetos!BH181=2,Técnicos!$H$2:$H$100,Técnicos!$J$2:$J$100)),,0,1))</f>
        <v/>
      </c>
      <c r="BC182" s="15" t="str" cm="1">
        <f t="array" ref="BC182">IF(OR($B182="",BC$2=""),"",Projetos!$K181*_xlfn.XLOOKUP(BC$2,Técnicos!$A$2:$A$100,IF(Projetos!BI181=1,Técnicos!$F$2:$F$100,IF(Projetos!BI181=2,Técnicos!$H$2:$H$100,Técnicos!$J$2:$J$100)),,0,1))</f>
        <v/>
      </c>
      <c r="BD182" s="15" t="str" cm="1">
        <f t="array" ref="BD182">IF(OR($B182="",BD$2=""),"",Projetos!$K181*_xlfn.XLOOKUP(BD$2,Técnicos!$A$2:$A$100,IF(Projetos!BJ181=1,Técnicos!$F$2:$F$100,IF(Projetos!BJ181=2,Técnicos!$H$2:$H$100,Técnicos!$J$2:$J$100)),,0,1))</f>
        <v/>
      </c>
      <c r="BE182" s="15" t="str" cm="1">
        <f t="array" ref="BE182">IF(OR($B182="",BE$2=""),"",Projetos!$K181*_xlfn.XLOOKUP(BE$2,Técnicos!$A$2:$A$100,IF(Projetos!BK181=1,Técnicos!$F$2:$F$100,IF(Projetos!BK181=2,Técnicos!$H$2:$H$100,Técnicos!$J$2:$J$100)),,0,1))</f>
        <v/>
      </c>
      <c r="BF182" s="15" t="str" cm="1">
        <f t="array" ref="BF182">IF(OR($B182="",BF$2=""),"",Projetos!$K181*_xlfn.XLOOKUP(BF$2,Técnicos!$A$2:$A$100,IF(Projetos!BL181=1,Técnicos!$F$2:$F$100,IF(Projetos!BL181=2,Técnicos!$H$2:$H$100,Técnicos!$J$2:$J$100)),,0,1))</f>
        <v/>
      </c>
      <c r="BG182" s="15" t="str" cm="1">
        <f t="array" ref="BG182">IF(OR($B182="",BG$2=""),"",Projetos!$K181*_xlfn.XLOOKUP(BG$2,Técnicos!$A$2:$A$100,IF(Projetos!BM181=1,Técnicos!$F$2:$F$100,IF(Projetos!BM181=2,Técnicos!$H$2:$H$100,Técnicos!$J$2:$J$100)),,0,1))</f>
        <v/>
      </c>
      <c r="BH182" s="15" t="str" cm="1">
        <f t="array" ref="BH182">IF(OR($B182="",BH$2=""),"",Projetos!$K181*_xlfn.XLOOKUP(BH$2,Técnicos!$A$2:$A$100,IF(Projetos!BN181=1,Técnicos!$F$2:$F$100,IF(Projetos!BN181=2,Técnicos!$H$2:$H$100,Técnicos!$J$2:$J$100)),,0,1))</f>
        <v/>
      </c>
      <c r="BI182" s="15" t="str" cm="1">
        <f t="array" ref="BI182">IF(OR($B182="",BI$2=""),"",Projetos!$K181*_xlfn.XLOOKUP(BI$2,Técnicos!$A$2:$A$100,IF(Projetos!BO181=1,Técnicos!$F$2:$F$100,IF(Projetos!BO181=2,Técnicos!$H$2:$H$100,Técnicos!$J$2:$J$100)),,0,1))</f>
        <v/>
      </c>
      <c r="BJ182" s="15" t="str" cm="1">
        <f t="array" ref="BJ182">IF(OR($B182="",BJ$2=""),"",Projetos!$K181*_xlfn.XLOOKUP(BJ$2,Técnicos!$A$2:$A$100,IF(Projetos!BP181=1,Técnicos!$F$2:$F$100,IF(Projetos!BP181=2,Técnicos!$H$2:$H$100,Técnicos!$J$2:$J$100)),,0,1))</f>
        <v/>
      </c>
      <c r="BK182" s="15" t="str" cm="1">
        <f t="array" ref="BK182">IF(OR($B182="",BK$2=""),"",Projetos!$K181*_xlfn.XLOOKUP(BK$2,Técnicos!$A$2:$A$100,IF(Projetos!BQ181=1,Técnicos!$F$2:$F$100,IF(Projetos!BQ181=2,Técnicos!$H$2:$H$100,Técnicos!$J$2:$J$100)),,0,1))</f>
        <v/>
      </c>
      <c r="BL182" s="15" t="str" cm="1">
        <f t="array" ref="BL182">IF(OR($B182="",BL$2=""),"",Projetos!$K181*_xlfn.XLOOKUP(BL$2,Técnicos!$A$2:$A$100,IF(Projetos!BR181=1,Técnicos!$F$2:$F$100,IF(Projetos!BR181=2,Técnicos!$H$2:$H$100,Técnicos!$J$2:$J$100)),,0,1))</f>
        <v/>
      </c>
      <c r="BM182" s="15" t="str" cm="1">
        <f t="array" ref="BM182">IF(OR($B182="",BM$2=""),"",Projetos!$K181*_xlfn.XLOOKUP(BM$2,Técnicos!$A$2:$A$100,IF(Projetos!BS181=1,Técnicos!$F$2:$F$100,IF(Projetos!BS181=2,Técnicos!$H$2:$H$100,Técnicos!$J$2:$J$100)),,0,1))</f>
        <v/>
      </c>
      <c r="BN182" s="15" t="str" cm="1">
        <f t="array" ref="BN182">IF(OR($B182="",BN$2=""),"",Projetos!$K181*_xlfn.XLOOKUP(BN$2,Técnicos!$A$2:$A$100,IF(Projetos!BT181=1,Técnicos!$F$2:$F$100,IF(Projetos!BT181=2,Técnicos!$H$2:$H$100,Técnicos!$J$2:$J$100)),,0,1))</f>
        <v/>
      </c>
      <c r="BO182" s="15" t="str" cm="1">
        <f t="array" ref="BO182">IF(OR($B182="",BO$2=""),"",Projetos!$K181*_xlfn.XLOOKUP(BO$2,Técnicos!$A$2:$A$100,IF(Projetos!BU181=1,Técnicos!$F$2:$F$100,IF(Projetos!BU181=2,Técnicos!$H$2:$H$100,Técnicos!$J$2:$J$100)),,0,1))</f>
        <v/>
      </c>
      <c r="BP182" s="15" t="str" cm="1">
        <f t="array" ref="BP182">IF(OR($B182="",BP$2=""),"",Projetos!$K181*_xlfn.XLOOKUP(BP$2,Técnicos!$A$2:$A$100,IF(Projetos!BV181=1,Técnicos!$F$2:$F$100,IF(Projetos!BV181=2,Técnicos!$H$2:$H$100,Técnicos!$J$2:$J$100)),,0,1))</f>
        <v/>
      </c>
      <c r="BQ182" s="15" t="str" cm="1">
        <f t="array" ref="BQ182">IF(OR($B182="",BQ$2=""),"",Projetos!$K181*_xlfn.XLOOKUP(BQ$2,Técnicos!$A$2:$A$100,IF(Projetos!BW181=1,Técnicos!$F$2:$F$100,IF(Projetos!BW181=2,Técnicos!$H$2:$H$100,Técnicos!$J$2:$J$100)),,0,1))</f>
        <v/>
      </c>
    </row>
    <row r="183" spans="3:69" x14ac:dyDescent="0.25">
      <c r="C183" s="15" t="str" cm="1">
        <f t="array" ref="C183">IF(OR($B183="",C$2=""),"",Projetos!$K182*_xlfn.XLOOKUP(C$2,Técnicos!$A$2:$A$100,IF(Projetos!I182=1,Técnicos!$F$2:$F$100,IF(Projetos!I182=2,Técnicos!$H$2:$H$100,Técnicos!$J$2:$J$100)),,0,1))</f>
        <v/>
      </c>
      <c r="D183" s="15" t="str" cm="1">
        <f t="array" ref="D183">IF(OR($B183="",D$2=""),"",Projetos!$K182*_xlfn.XLOOKUP(D$2,Técnicos!$A$2:$A$100,IF(Projetos!J182=1,Técnicos!$F$2:$F$100,IF(Projetos!J182=2,Técnicos!$H$2:$H$100,Técnicos!$J$2:$J$100)),,0,1))</f>
        <v/>
      </c>
      <c r="E183" s="15" t="str" cm="1">
        <f t="array" ref="E183">IF(OR($B183="",E$2=""),"",Projetos!$K182*_xlfn.XLOOKUP(E$2,Técnicos!$A$2:$A$100,IF(Projetos!K182=1,Técnicos!$F$2:$F$100,IF(Projetos!K182=2,Técnicos!$H$2:$H$100,Técnicos!$J$2:$J$100)),,0,1))</f>
        <v/>
      </c>
      <c r="F183" s="15" t="str" cm="1">
        <f t="array" ref="F183">IF(OR($B183="",F$2=""),"",Projetos!$K182*_xlfn.XLOOKUP(F$2,Técnicos!$A$2:$A$100,IF(Projetos!L182=1,Técnicos!$F$2:$F$100,IF(Projetos!L182=2,Técnicos!$H$2:$H$100,Técnicos!$J$2:$J$100)),,0,1))</f>
        <v/>
      </c>
      <c r="G183" s="15" t="str" cm="1">
        <f t="array" ref="G183">IF(OR($B183="",G$2=""),"",Projetos!$K182*_xlfn.XLOOKUP(G$2,Técnicos!$A$2:$A$100,IF(Projetos!M182=1,Técnicos!$F$2:$F$100,IF(Projetos!M182=2,Técnicos!$H$2:$H$100,Técnicos!$J$2:$J$100)),,0,1))</f>
        <v/>
      </c>
      <c r="H183" s="15" t="str" cm="1">
        <f t="array" ref="H183">IF(OR($B183="",H$2=""),"",Projetos!$K182*_xlfn.XLOOKUP(H$2,Técnicos!$A$2:$A$100,IF(Projetos!N182=1,Técnicos!$F$2:$F$100,IF(Projetos!N182=2,Técnicos!$H$2:$H$100,Técnicos!$J$2:$J$100)),,0,1))</f>
        <v/>
      </c>
      <c r="I183" s="15" t="str" cm="1">
        <f t="array" ref="I183">IF(OR($B183="",I$2=""),"",Projetos!$K182*_xlfn.XLOOKUP(I$2,Técnicos!$A$2:$A$100,IF(Projetos!O182=1,Técnicos!$F$2:$F$100,IF(Projetos!O182=2,Técnicos!$H$2:$H$100,Técnicos!$J$2:$J$100)),,0,1))</f>
        <v/>
      </c>
      <c r="J183" s="15" t="str" cm="1">
        <f t="array" ref="J183">IF(OR($B183="",J$2=""),"",Projetos!$K182*_xlfn.XLOOKUP(J$2,Técnicos!$A$2:$A$100,IF(Projetos!P182=1,Técnicos!$F$2:$F$100,IF(Projetos!P182=2,Técnicos!$H$2:$H$100,Técnicos!$J$2:$J$100)),,0,1))</f>
        <v/>
      </c>
      <c r="K183" s="15" t="str" cm="1">
        <f t="array" ref="K183">IF(OR($B183="",K$2=""),"",Projetos!$K182*_xlfn.XLOOKUP(K$2,Técnicos!$A$2:$A$100,IF(Projetos!Q182=1,Técnicos!$F$2:$F$100,IF(Projetos!Q182=2,Técnicos!$H$2:$H$100,Técnicos!$J$2:$J$100)),,0,1))</f>
        <v/>
      </c>
      <c r="L183" s="15" t="str" cm="1">
        <f t="array" ref="L183">IF(OR($B183="",L$2=""),"",Projetos!$K182*_xlfn.XLOOKUP(L$2,Técnicos!$A$2:$A$100,IF(Projetos!R182=1,Técnicos!$F$2:$F$100,IF(Projetos!R182=2,Técnicos!$H$2:$H$100,Técnicos!$J$2:$J$100)),,0,1))</f>
        <v/>
      </c>
      <c r="M183" s="15" t="str" cm="1">
        <f t="array" ref="M183">IF(OR($B183="",M$2=""),"",Projetos!$K182*_xlfn.XLOOKUP(M$2,Técnicos!$A$2:$A$100,IF(Projetos!S182=1,Técnicos!$F$2:$F$100,IF(Projetos!S182=2,Técnicos!$H$2:$H$100,Técnicos!$J$2:$J$100)),,0,1))</f>
        <v/>
      </c>
      <c r="N183" s="15" t="str" cm="1">
        <f t="array" ref="N183">IF(OR($B183="",N$2=""),"",Projetos!$K182*_xlfn.XLOOKUP(N$2,Técnicos!$A$2:$A$100,IF(Projetos!T182=1,Técnicos!$F$2:$F$100,IF(Projetos!T182=2,Técnicos!$H$2:$H$100,Técnicos!$J$2:$J$100)),,0,1))</f>
        <v/>
      </c>
      <c r="O183" s="15" t="str" cm="1">
        <f t="array" ref="O183">IF(OR($B183="",O$2=""),"",Projetos!$K182*_xlfn.XLOOKUP(O$2,Técnicos!$A$2:$A$100,IF(Projetos!U182=1,Técnicos!$F$2:$F$100,IF(Projetos!U182=2,Técnicos!$H$2:$H$100,Técnicos!$J$2:$J$100)),,0,1))</f>
        <v/>
      </c>
      <c r="P183" s="15" t="str" cm="1">
        <f t="array" ref="P183">IF(OR($B183="",P$2=""),"",Projetos!$K182*_xlfn.XLOOKUP(P$2,Técnicos!$A$2:$A$100,IF(Projetos!V182=1,Técnicos!$F$2:$F$100,IF(Projetos!V182=2,Técnicos!$H$2:$H$100,Técnicos!$J$2:$J$100)),,0,1))</f>
        <v/>
      </c>
      <c r="Q183" s="15" t="str" cm="1">
        <f t="array" ref="Q183">IF(OR($B183="",Q$2=""),"",Projetos!$K182*_xlfn.XLOOKUP(Q$2,Técnicos!$A$2:$A$100,IF(Projetos!W182=1,Técnicos!$F$2:$F$100,IF(Projetos!W182=2,Técnicos!$H$2:$H$100,Técnicos!$J$2:$J$100)),,0,1))</f>
        <v/>
      </c>
      <c r="R183" s="15" t="str" cm="1">
        <f t="array" ref="R183">IF(OR($B183="",R$2=""),"",Projetos!$K182*_xlfn.XLOOKUP(R$2,Técnicos!$A$2:$A$100,IF(Projetos!X182=1,Técnicos!$F$2:$F$100,IF(Projetos!X182=2,Técnicos!$H$2:$H$100,Técnicos!$J$2:$J$100)),,0,1))</f>
        <v/>
      </c>
      <c r="S183" s="15" t="str" cm="1">
        <f t="array" ref="S183">IF(OR($B183="",S$2=""),"",Projetos!$K182*_xlfn.XLOOKUP(S$2,Técnicos!$A$2:$A$100,IF(Projetos!Y182=1,Técnicos!$F$2:$F$100,IF(Projetos!Y182=2,Técnicos!$H$2:$H$100,Técnicos!$J$2:$J$100)),,0,1))</f>
        <v/>
      </c>
      <c r="T183" s="15" t="str" cm="1">
        <f t="array" ref="T183">IF(OR($B183="",T$2=""),"",Projetos!$K182*_xlfn.XLOOKUP(T$2,Técnicos!$A$2:$A$100,IF(Projetos!Z182=1,Técnicos!$F$2:$F$100,IF(Projetos!Z182=2,Técnicos!$H$2:$H$100,Técnicos!$J$2:$J$100)),,0,1))</f>
        <v/>
      </c>
      <c r="U183" s="15" t="str" cm="1">
        <f t="array" ref="U183">IF(OR($B183="",U$2=""),"",Projetos!$K182*_xlfn.XLOOKUP(U$2,Técnicos!$A$2:$A$100,IF(Projetos!AA182=1,Técnicos!$F$2:$F$100,IF(Projetos!AA182=2,Técnicos!$H$2:$H$100,Técnicos!$J$2:$J$100)),,0,1))</f>
        <v/>
      </c>
      <c r="V183" s="15" t="str" cm="1">
        <f t="array" ref="V183">IF(OR($B183="",V$2=""),"",Projetos!$K182*_xlfn.XLOOKUP(V$2,Técnicos!$A$2:$A$100,IF(Projetos!AB182=1,Técnicos!$F$2:$F$100,IF(Projetos!AB182=2,Técnicos!$H$2:$H$100,Técnicos!$J$2:$J$100)),,0,1))</f>
        <v/>
      </c>
      <c r="W183" s="15" t="str" cm="1">
        <f t="array" ref="W183">IF(OR($B183="",W$2=""),"",Projetos!$K182*_xlfn.XLOOKUP(W$2,Técnicos!$A$2:$A$100,IF(Projetos!AC182=1,Técnicos!$F$2:$F$100,IF(Projetos!AC182=2,Técnicos!$H$2:$H$100,Técnicos!$J$2:$J$100)),,0,1))</f>
        <v/>
      </c>
      <c r="X183" s="15" t="str" cm="1">
        <f t="array" ref="X183">IF(OR($B183="",X$2=""),"",Projetos!$K182*_xlfn.XLOOKUP(X$2,Técnicos!$A$2:$A$100,IF(Projetos!AD182=1,Técnicos!$F$2:$F$100,IF(Projetos!AD182=2,Técnicos!$H$2:$H$100,Técnicos!$J$2:$J$100)),,0,1))</f>
        <v/>
      </c>
      <c r="Y183" s="15" t="str" cm="1">
        <f t="array" ref="Y183">IF(OR($B183="",Y$2=""),"",Projetos!$K182*_xlfn.XLOOKUP(Y$2,Técnicos!$A$2:$A$100,IF(Projetos!AE182=1,Técnicos!$F$2:$F$100,IF(Projetos!AE182=2,Técnicos!$H$2:$H$100,Técnicos!$J$2:$J$100)),,0,1))</f>
        <v/>
      </c>
      <c r="Z183" s="15" t="str" cm="1">
        <f t="array" ref="Z183">IF(OR($B183="",Z$2=""),"",Projetos!$K182*_xlfn.XLOOKUP(Z$2,Técnicos!$A$2:$A$100,IF(Projetos!AF182=1,Técnicos!$F$2:$F$100,IF(Projetos!AF182=2,Técnicos!$H$2:$H$100,Técnicos!$J$2:$J$100)),,0,1))</f>
        <v/>
      </c>
      <c r="AA183" s="15" t="str" cm="1">
        <f t="array" ref="AA183">IF(OR($B183="",AA$2=""),"",Projetos!$K182*_xlfn.XLOOKUP(AA$2,Técnicos!$A$2:$A$100,IF(Projetos!AG182=1,Técnicos!$F$2:$F$100,IF(Projetos!AG182=2,Técnicos!$H$2:$H$100,Técnicos!$J$2:$J$100)),,0,1))</f>
        <v/>
      </c>
      <c r="AB183" s="15" t="str" cm="1">
        <f t="array" ref="AB183">IF(OR($B183="",AB$2=""),"",Projetos!$K182*_xlfn.XLOOKUP(AB$2,Técnicos!$A$2:$A$100,IF(Projetos!AH182=1,Técnicos!$F$2:$F$100,IF(Projetos!AH182=2,Técnicos!$H$2:$H$100,Técnicos!$J$2:$J$100)),,0,1))</f>
        <v/>
      </c>
      <c r="AC183" s="15" t="str" cm="1">
        <f t="array" ref="AC183">IF(OR($B183="",AC$2=""),"",Projetos!$K182*_xlfn.XLOOKUP(AC$2,Técnicos!$A$2:$A$100,IF(Projetos!AI182=1,Técnicos!$F$2:$F$100,IF(Projetos!AI182=2,Técnicos!$H$2:$H$100,Técnicos!$J$2:$J$100)),,0,1))</f>
        <v/>
      </c>
      <c r="AD183" s="15" t="str" cm="1">
        <f t="array" ref="AD183">IF(OR($B183="",AD$2=""),"",Projetos!$K182*_xlfn.XLOOKUP(AD$2,Técnicos!$A$2:$A$100,IF(Projetos!AJ182=1,Técnicos!$F$2:$F$100,IF(Projetos!AJ182=2,Técnicos!$H$2:$H$100,Técnicos!$J$2:$J$100)),,0,1))</f>
        <v/>
      </c>
      <c r="AE183" s="15" t="str" cm="1">
        <f t="array" ref="AE183">IF(OR($B183="",AE$2=""),"",Projetos!$K182*_xlfn.XLOOKUP(AE$2,Técnicos!$A$2:$A$100,IF(Projetos!AK182=1,Técnicos!$F$2:$F$100,IF(Projetos!AK182=2,Técnicos!$H$2:$H$100,Técnicos!$J$2:$J$100)),,0,1))</f>
        <v/>
      </c>
      <c r="AF183" s="15" t="str" cm="1">
        <f t="array" ref="AF183">IF(OR($B183="",AF$2=""),"",Projetos!$K182*_xlfn.XLOOKUP(AF$2,Técnicos!$A$2:$A$100,IF(Projetos!AL182=1,Técnicos!$F$2:$F$100,IF(Projetos!AL182=2,Técnicos!$H$2:$H$100,Técnicos!$J$2:$J$100)),,0,1))</f>
        <v/>
      </c>
      <c r="AG183" s="15" t="str" cm="1">
        <f t="array" ref="AG183">IF(OR($B183="",AG$2=""),"",Projetos!$K182*_xlfn.XLOOKUP(AG$2,Técnicos!$A$2:$A$100,IF(Projetos!AM182=1,Técnicos!$F$2:$F$100,IF(Projetos!AM182=2,Técnicos!$H$2:$H$100,Técnicos!$J$2:$J$100)),,0,1))</f>
        <v/>
      </c>
      <c r="AH183" s="15" t="str" cm="1">
        <f t="array" ref="AH183">IF(OR($B183="",AH$2=""),"",Projetos!$K182*_xlfn.XLOOKUP(AH$2,Técnicos!$A$2:$A$100,IF(Projetos!AN182=1,Técnicos!$F$2:$F$100,IF(Projetos!AN182=2,Técnicos!$H$2:$H$100,Técnicos!$J$2:$J$100)),,0,1))</f>
        <v/>
      </c>
      <c r="AI183" s="15" t="str" cm="1">
        <f t="array" ref="AI183">IF(OR($B183="",AI$2=""),"",Projetos!$K182*_xlfn.XLOOKUP(AI$2,Técnicos!$A$2:$A$100,IF(Projetos!AO182=1,Técnicos!$F$2:$F$100,IF(Projetos!AO182=2,Técnicos!$H$2:$H$100,Técnicos!$J$2:$J$100)),,0,1))</f>
        <v/>
      </c>
      <c r="AJ183" s="15" t="str" cm="1">
        <f t="array" ref="AJ183">IF(OR($B183="",AJ$2=""),"",Projetos!$K182*_xlfn.XLOOKUP(AJ$2,Técnicos!$A$2:$A$100,IF(Projetos!AP182=1,Técnicos!$F$2:$F$100,IF(Projetos!AP182=2,Técnicos!$H$2:$H$100,Técnicos!$J$2:$J$100)),,0,1))</f>
        <v/>
      </c>
      <c r="AK183" s="15" t="str" cm="1">
        <f t="array" ref="AK183">IF(OR($B183="",AK$2=""),"",Projetos!$K182*_xlfn.XLOOKUP(AK$2,Técnicos!$A$2:$A$100,IF(Projetos!AQ182=1,Técnicos!$F$2:$F$100,IF(Projetos!AQ182=2,Técnicos!$H$2:$H$100,Técnicos!$J$2:$J$100)),,0,1))</f>
        <v/>
      </c>
      <c r="AL183" s="15" t="str" cm="1">
        <f t="array" ref="AL183">IF(OR($B183="",AL$2=""),"",Projetos!$K182*_xlfn.XLOOKUP(AL$2,Técnicos!$A$2:$A$100,IF(Projetos!AR182=1,Técnicos!$F$2:$F$100,IF(Projetos!AR182=2,Técnicos!$H$2:$H$100,Técnicos!$J$2:$J$100)),,0,1))</f>
        <v/>
      </c>
      <c r="AM183" s="15" t="str" cm="1">
        <f t="array" ref="AM183">IF(OR($B183="",AM$2=""),"",Projetos!$K182*_xlfn.XLOOKUP(AM$2,Técnicos!$A$2:$A$100,IF(Projetos!AS182=1,Técnicos!$F$2:$F$100,IF(Projetos!AS182=2,Técnicos!$H$2:$H$100,Técnicos!$J$2:$J$100)),,0,1))</f>
        <v/>
      </c>
      <c r="AN183" s="15" t="str" cm="1">
        <f t="array" ref="AN183">IF(OR($B183="",AN$2=""),"",Projetos!$K182*_xlfn.XLOOKUP(AN$2,Técnicos!$A$2:$A$100,IF(Projetos!AT182=1,Técnicos!$F$2:$F$100,IF(Projetos!AT182=2,Técnicos!$H$2:$H$100,Técnicos!$J$2:$J$100)),,0,1))</f>
        <v/>
      </c>
      <c r="AO183" s="15" t="str" cm="1">
        <f t="array" ref="AO183">IF(OR($B183="",AO$2=""),"",Projetos!$K182*_xlfn.XLOOKUP(AO$2,Técnicos!$A$2:$A$100,IF(Projetos!AU182=1,Técnicos!$F$2:$F$100,IF(Projetos!AU182=2,Técnicos!$H$2:$H$100,Técnicos!$J$2:$J$100)),,0,1))</f>
        <v/>
      </c>
      <c r="AP183" s="15" t="str" cm="1">
        <f t="array" ref="AP183">IF(OR($B183="",AP$2=""),"",Projetos!$K182*_xlfn.XLOOKUP(AP$2,Técnicos!$A$2:$A$100,IF(Projetos!AV182=1,Técnicos!$F$2:$F$100,IF(Projetos!AV182=2,Técnicos!$H$2:$H$100,Técnicos!$J$2:$J$100)),,0,1))</f>
        <v/>
      </c>
      <c r="AQ183" s="15" t="str" cm="1">
        <f t="array" ref="AQ183">IF(OR($B183="",AQ$2=""),"",Projetos!$K182*_xlfn.XLOOKUP(AQ$2,Técnicos!$A$2:$A$100,IF(Projetos!AW182=1,Técnicos!$F$2:$F$100,IF(Projetos!AW182=2,Técnicos!$H$2:$H$100,Técnicos!$J$2:$J$100)),,0,1))</f>
        <v/>
      </c>
      <c r="AR183" s="15" t="str" cm="1">
        <f t="array" ref="AR183">IF(OR($B183="",AR$2=""),"",Projetos!$K182*_xlfn.XLOOKUP(AR$2,Técnicos!$A$2:$A$100,IF(Projetos!AX182=1,Técnicos!$F$2:$F$100,IF(Projetos!AX182=2,Técnicos!$H$2:$H$100,Técnicos!$J$2:$J$100)),,0,1))</f>
        <v/>
      </c>
      <c r="AS183" s="15" t="str" cm="1">
        <f t="array" ref="AS183">IF(OR($B183="",AS$2=""),"",Projetos!$K182*_xlfn.XLOOKUP(AS$2,Técnicos!$A$2:$A$100,IF(Projetos!AY182=1,Técnicos!$F$2:$F$100,IF(Projetos!AY182=2,Técnicos!$H$2:$H$100,Técnicos!$J$2:$J$100)),,0,1))</f>
        <v/>
      </c>
      <c r="AT183" s="15" t="str" cm="1">
        <f t="array" ref="AT183">IF(OR($B183="",AT$2=""),"",Projetos!$K182*_xlfn.XLOOKUP(AT$2,Técnicos!$A$2:$A$100,IF(Projetos!AZ182=1,Técnicos!$F$2:$F$100,IF(Projetos!AZ182=2,Técnicos!$H$2:$H$100,Técnicos!$J$2:$J$100)),,0,1))</f>
        <v/>
      </c>
      <c r="AU183" s="15" t="str" cm="1">
        <f t="array" ref="AU183">IF(OR($B183="",AU$2=""),"",Projetos!$K182*_xlfn.XLOOKUP(AU$2,Técnicos!$A$2:$A$100,IF(Projetos!BA182=1,Técnicos!$F$2:$F$100,IF(Projetos!BA182=2,Técnicos!$H$2:$H$100,Técnicos!$J$2:$J$100)),,0,1))</f>
        <v/>
      </c>
      <c r="AV183" s="15" t="str" cm="1">
        <f t="array" ref="AV183">IF(OR($B183="",AV$2=""),"",Projetos!$K182*_xlfn.XLOOKUP(AV$2,Técnicos!$A$2:$A$100,IF(Projetos!BB182=1,Técnicos!$F$2:$F$100,IF(Projetos!BB182=2,Técnicos!$H$2:$H$100,Técnicos!$J$2:$J$100)),,0,1))</f>
        <v/>
      </c>
      <c r="AW183" s="15" t="str" cm="1">
        <f t="array" ref="AW183">IF(OR($B183="",AW$2=""),"",Projetos!$K182*_xlfn.XLOOKUP(AW$2,Técnicos!$A$2:$A$100,IF(Projetos!BC182=1,Técnicos!$F$2:$F$100,IF(Projetos!BC182=2,Técnicos!$H$2:$H$100,Técnicos!$J$2:$J$100)),,0,1))</f>
        <v/>
      </c>
      <c r="AX183" s="15" t="str" cm="1">
        <f t="array" ref="AX183">IF(OR($B183="",AX$2=""),"",Projetos!$K182*_xlfn.XLOOKUP(AX$2,Técnicos!$A$2:$A$100,IF(Projetos!BD182=1,Técnicos!$F$2:$F$100,IF(Projetos!BD182=2,Técnicos!$H$2:$H$100,Técnicos!$J$2:$J$100)),,0,1))</f>
        <v/>
      </c>
      <c r="AY183" s="15" t="str" cm="1">
        <f t="array" ref="AY183">IF(OR($B183="",AY$2=""),"",Projetos!$K182*_xlfn.XLOOKUP(AY$2,Técnicos!$A$2:$A$100,IF(Projetos!BE182=1,Técnicos!$F$2:$F$100,IF(Projetos!BE182=2,Técnicos!$H$2:$H$100,Técnicos!$J$2:$J$100)),,0,1))</f>
        <v/>
      </c>
      <c r="AZ183" s="15" t="str" cm="1">
        <f t="array" ref="AZ183">IF(OR($B183="",AZ$2=""),"",Projetos!$K182*_xlfn.XLOOKUP(AZ$2,Técnicos!$A$2:$A$100,IF(Projetos!BF182=1,Técnicos!$F$2:$F$100,IF(Projetos!BF182=2,Técnicos!$H$2:$H$100,Técnicos!$J$2:$J$100)),,0,1))</f>
        <v/>
      </c>
      <c r="BA183" s="15" t="str" cm="1">
        <f t="array" ref="BA183">IF(OR($B183="",BA$2=""),"",Projetos!$K182*_xlfn.XLOOKUP(BA$2,Técnicos!$A$2:$A$100,IF(Projetos!BG182=1,Técnicos!$F$2:$F$100,IF(Projetos!BG182=2,Técnicos!$H$2:$H$100,Técnicos!$J$2:$J$100)),,0,1))</f>
        <v/>
      </c>
      <c r="BB183" s="15" t="str" cm="1">
        <f t="array" ref="BB183">IF(OR($B183="",BB$2=""),"",Projetos!$K182*_xlfn.XLOOKUP(BB$2,Técnicos!$A$2:$A$100,IF(Projetos!BH182=1,Técnicos!$F$2:$F$100,IF(Projetos!BH182=2,Técnicos!$H$2:$H$100,Técnicos!$J$2:$J$100)),,0,1))</f>
        <v/>
      </c>
      <c r="BC183" s="15" t="str" cm="1">
        <f t="array" ref="BC183">IF(OR($B183="",BC$2=""),"",Projetos!$K182*_xlfn.XLOOKUP(BC$2,Técnicos!$A$2:$A$100,IF(Projetos!BI182=1,Técnicos!$F$2:$F$100,IF(Projetos!BI182=2,Técnicos!$H$2:$H$100,Técnicos!$J$2:$J$100)),,0,1))</f>
        <v/>
      </c>
      <c r="BD183" s="15" t="str" cm="1">
        <f t="array" ref="BD183">IF(OR($B183="",BD$2=""),"",Projetos!$K182*_xlfn.XLOOKUP(BD$2,Técnicos!$A$2:$A$100,IF(Projetos!BJ182=1,Técnicos!$F$2:$F$100,IF(Projetos!BJ182=2,Técnicos!$H$2:$H$100,Técnicos!$J$2:$J$100)),,0,1))</f>
        <v/>
      </c>
      <c r="BE183" s="15" t="str" cm="1">
        <f t="array" ref="BE183">IF(OR($B183="",BE$2=""),"",Projetos!$K182*_xlfn.XLOOKUP(BE$2,Técnicos!$A$2:$A$100,IF(Projetos!BK182=1,Técnicos!$F$2:$F$100,IF(Projetos!BK182=2,Técnicos!$H$2:$H$100,Técnicos!$J$2:$J$100)),,0,1))</f>
        <v/>
      </c>
      <c r="BF183" s="15" t="str" cm="1">
        <f t="array" ref="BF183">IF(OR($B183="",BF$2=""),"",Projetos!$K182*_xlfn.XLOOKUP(BF$2,Técnicos!$A$2:$A$100,IF(Projetos!BL182=1,Técnicos!$F$2:$F$100,IF(Projetos!BL182=2,Técnicos!$H$2:$H$100,Técnicos!$J$2:$J$100)),,0,1))</f>
        <v/>
      </c>
      <c r="BG183" s="15" t="str" cm="1">
        <f t="array" ref="BG183">IF(OR($B183="",BG$2=""),"",Projetos!$K182*_xlfn.XLOOKUP(BG$2,Técnicos!$A$2:$A$100,IF(Projetos!BM182=1,Técnicos!$F$2:$F$100,IF(Projetos!BM182=2,Técnicos!$H$2:$H$100,Técnicos!$J$2:$J$100)),,0,1))</f>
        <v/>
      </c>
      <c r="BH183" s="15" t="str" cm="1">
        <f t="array" ref="BH183">IF(OR($B183="",BH$2=""),"",Projetos!$K182*_xlfn.XLOOKUP(BH$2,Técnicos!$A$2:$A$100,IF(Projetos!BN182=1,Técnicos!$F$2:$F$100,IF(Projetos!BN182=2,Técnicos!$H$2:$H$100,Técnicos!$J$2:$J$100)),,0,1))</f>
        <v/>
      </c>
      <c r="BI183" s="15" t="str" cm="1">
        <f t="array" ref="BI183">IF(OR($B183="",BI$2=""),"",Projetos!$K182*_xlfn.XLOOKUP(BI$2,Técnicos!$A$2:$A$100,IF(Projetos!BO182=1,Técnicos!$F$2:$F$100,IF(Projetos!BO182=2,Técnicos!$H$2:$H$100,Técnicos!$J$2:$J$100)),,0,1))</f>
        <v/>
      </c>
      <c r="BJ183" s="15" t="str" cm="1">
        <f t="array" ref="BJ183">IF(OR($B183="",BJ$2=""),"",Projetos!$K182*_xlfn.XLOOKUP(BJ$2,Técnicos!$A$2:$A$100,IF(Projetos!BP182=1,Técnicos!$F$2:$F$100,IF(Projetos!BP182=2,Técnicos!$H$2:$H$100,Técnicos!$J$2:$J$100)),,0,1))</f>
        <v/>
      </c>
      <c r="BK183" s="15" t="str" cm="1">
        <f t="array" ref="BK183">IF(OR($B183="",BK$2=""),"",Projetos!$K182*_xlfn.XLOOKUP(BK$2,Técnicos!$A$2:$A$100,IF(Projetos!BQ182=1,Técnicos!$F$2:$F$100,IF(Projetos!BQ182=2,Técnicos!$H$2:$H$100,Técnicos!$J$2:$J$100)),,0,1))</f>
        <v/>
      </c>
      <c r="BL183" s="15" t="str" cm="1">
        <f t="array" ref="BL183">IF(OR($B183="",BL$2=""),"",Projetos!$K182*_xlfn.XLOOKUP(BL$2,Técnicos!$A$2:$A$100,IF(Projetos!BR182=1,Técnicos!$F$2:$F$100,IF(Projetos!BR182=2,Técnicos!$H$2:$H$100,Técnicos!$J$2:$J$100)),,0,1))</f>
        <v/>
      </c>
      <c r="BM183" s="15" t="str" cm="1">
        <f t="array" ref="BM183">IF(OR($B183="",BM$2=""),"",Projetos!$K182*_xlfn.XLOOKUP(BM$2,Técnicos!$A$2:$A$100,IF(Projetos!BS182=1,Técnicos!$F$2:$F$100,IF(Projetos!BS182=2,Técnicos!$H$2:$H$100,Técnicos!$J$2:$J$100)),,0,1))</f>
        <v/>
      </c>
      <c r="BN183" s="15" t="str" cm="1">
        <f t="array" ref="BN183">IF(OR($B183="",BN$2=""),"",Projetos!$K182*_xlfn.XLOOKUP(BN$2,Técnicos!$A$2:$A$100,IF(Projetos!BT182=1,Técnicos!$F$2:$F$100,IF(Projetos!BT182=2,Técnicos!$H$2:$H$100,Técnicos!$J$2:$J$100)),,0,1))</f>
        <v/>
      </c>
      <c r="BO183" s="15" t="str" cm="1">
        <f t="array" ref="BO183">IF(OR($B183="",BO$2=""),"",Projetos!$K182*_xlfn.XLOOKUP(BO$2,Técnicos!$A$2:$A$100,IF(Projetos!BU182=1,Técnicos!$F$2:$F$100,IF(Projetos!BU182=2,Técnicos!$H$2:$H$100,Técnicos!$J$2:$J$100)),,0,1))</f>
        <v/>
      </c>
      <c r="BP183" s="15" t="str" cm="1">
        <f t="array" ref="BP183">IF(OR($B183="",BP$2=""),"",Projetos!$K182*_xlfn.XLOOKUP(BP$2,Técnicos!$A$2:$A$100,IF(Projetos!BV182=1,Técnicos!$F$2:$F$100,IF(Projetos!BV182=2,Técnicos!$H$2:$H$100,Técnicos!$J$2:$J$100)),,0,1))</f>
        <v/>
      </c>
      <c r="BQ183" s="15" t="str" cm="1">
        <f t="array" ref="BQ183">IF(OR($B183="",BQ$2=""),"",Projetos!$K182*_xlfn.XLOOKUP(BQ$2,Técnicos!$A$2:$A$100,IF(Projetos!BW182=1,Técnicos!$F$2:$F$100,IF(Projetos!BW182=2,Técnicos!$H$2:$H$100,Técnicos!$J$2:$J$100)),,0,1))</f>
        <v/>
      </c>
    </row>
    <row r="184" spans="3:69" x14ac:dyDescent="0.25">
      <c r="C184" s="15" t="str" cm="1">
        <f t="array" ref="C184">IF(OR($B184="",C$2=""),"",Projetos!$K183*_xlfn.XLOOKUP(C$2,Técnicos!$A$2:$A$100,IF(Projetos!I183=1,Técnicos!$F$2:$F$100,IF(Projetos!I183=2,Técnicos!$H$2:$H$100,Técnicos!$J$2:$J$100)),,0,1))</f>
        <v/>
      </c>
      <c r="D184" s="15" t="str" cm="1">
        <f t="array" ref="D184">IF(OR($B184="",D$2=""),"",Projetos!$K183*_xlfn.XLOOKUP(D$2,Técnicos!$A$2:$A$100,IF(Projetos!J183=1,Técnicos!$F$2:$F$100,IF(Projetos!J183=2,Técnicos!$H$2:$H$100,Técnicos!$J$2:$J$100)),,0,1))</f>
        <v/>
      </c>
      <c r="E184" s="15" t="str" cm="1">
        <f t="array" ref="E184">IF(OR($B184="",E$2=""),"",Projetos!$K183*_xlfn.XLOOKUP(E$2,Técnicos!$A$2:$A$100,IF(Projetos!K183=1,Técnicos!$F$2:$F$100,IF(Projetos!K183=2,Técnicos!$H$2:$H$100,Técnicos!$J$2:$J$100)),,0,1))</f>
        <v/>
      </c>
      <c r="F184" s="15" t="str" cm="1">
        <f t="array" ref="F184">IF(OR($B184="",F$2=""),"",Projetos!$K183*_xlfn.XLOOKUP(F$2,Técnicos!$A$2:$A$100,IF(Projetos!L183=1,Técnicos!$F$2:$F$100,IF(Projetos!L183=2,Técnicos!$H$2:$H$100,Técnicos!$J$2:$J$100)),,0,1))</f>
        <v/>
      </c>
      <c r="G184" s="15" t="str" cm="1">
        <f t="array" ref="G184">IF(OR($B184="",G$2=""),"",Projetos!$K183*_xlfn.XLOOKUP(G$2,Técnicos!$A$2:$A$100,IF(Projetos!M183=1,Técnicos!$F$2:$F$100,IF(Projetos!M183=2,Técnicos!$H$2:$H$100,Técnicos!$J$2:$J$100)),,0,1))</f>
        <v/>
      </c>
      <c r="H184" s="15" t="str" cm="1">
        <f t="array" ref="H184">IF(OR($B184="",H$2=""),"",Projetos!$K183*_xlfn.XLOOKUP(H$2,Técnicos!$A$2:$A$100,IF(Projetos!N183=1,Técnicos!$F$2:$F$100,IF(Projetos!N183=2,Técnicos!$H$2:$H$100,Técnicos!$J$2:$J$100)),,0,1))</f>
        <v/>
      </c>
      <c r="I184" s="15" t="str" cm="1">
        <f t="array" ref="I184">IF(OR($B184="",I$2=""),"",Projetos!$K183*_xlfn.XLOOKUP(I$2,Técnicos!$A$2:$A$100,IF(Projetos!O183=1,Técnicos!$F$2:$F$100,IF(Projetos!O183=2,Técnicos!$H$2:$H$100,Técnicos!$J$2:$J$100)),,0,1))</f>
        <v/>
      </c>
      <c r="J184" s="15" t="str" cm="1">
        <f t="array" ref="J184">IF(OR($B184="",J$2=""),"",Projetos!$K183*_xlfn.XLOOKUP(J$2,Técnicos!$A$2:$A$100,IF(Projetos!P183=1,Técnicos!$F$2:$F$100,IF(Projetos!P183=2,Técnicos!$H$2:$H$100,Técnicos!$J$2:$J$100)),,0,1))</f>
        <v/>
      </c>
      <c r="K184" s="15" t="str" cm="1">
        <f t="array" ref="K184">IF(OR($B184="",K$2=""),"",Projetos!$K183*_xlfn.XLOOKUP(K$2,Técnicos!$A$2:$A$100,IF(Projetos!Q183=1,Técnicos!$F$2:$F$100,IF(Projetos!Q183=2,Técnicos!$H$2:$H$100,Técnicos!$J$2:$J$100)),,0,1))</f>
        <v/>
      </c>
      <c r="L184" s="15" t="str" cm="1">
        <f t="array" ref="L184">IF(OR($B184="",L$2=""),"",Projetos!$K183*_xlfn.XLOOKUP(L$2,Técnicos!$A$2:$A$100,IF(Projetos!R183=1,Técnicos!$F$2:$F$100,IF(Projetos!R183=2,Técnicos!$H$2:$H$100,Técnicos!$J$2:$J$100)),,0,1))</f>
        <v/>
      </c>
      <c r="M184" s="15" t="str" cm="1">
        <f t="array" ref="M184">IF(OR($B184="",M$2=""),"",Projetos!$K183*_xlfn.XLOOKUP(M$2,Técnicos!$A$2:$A$100,IF(Projetos!S183=1,Técnicos!$F$2:$F$100,IF(Projetos!S183=2,Técnicos!$H$2:$H$100,Técnicos!$J$2:$J$100)),,0,1))</f>
        <v/>
      </c>
      <c r="N184" s="15" t="str" cm="1">
        <f t="array" ref="N184">IF(OR($B184="",N$2=""),"",Projetos!$K183*_xlfn.XLOOKUP(N$2,Técnicos!$A$2:$A$100,IF(Projetos!T183=1,Técnicos!$F$2:$F$100,IF(Projetos!T183=2,Técnicos!$H$2:$H$100,Técnicos!$J$2:$J$100)),,0,1))</f>
        <v/>
      </c>
      <c r="O184" s="15" t="str" cm="1">
        <f t="array" ref="O184">IF(OR($B184="",O$2=""),"",Projetos!$K183*_xlfn.XLOOKUP(O$2,Técnicos!$A$2:$A$100,IF(Projetos!U183=1,Técnicos!$F$2:$F$100,IF(Projetos!U183=2,Técnicos!$H$2:$H$100,Técnicos!$J$2:$J$100)),,0,1))</f>
        <v/>
      </c>
      <c r="P184" s="15" t="str" cm="1">
        <f t="array" ref="P184">IF(OR($B184="",P$2=""),"",Projetos!$K183*_xlfn.XLOOKUP(P$2,Técnicos!$A$2:$A$100,IF(Projetos!V183=1,Técnicos!$F$2:$F$100,IF(Projetos!V183=2,Técnicos!$H$2:$H$100,Técnicos!$J$2:$J$100)),,0,1))</f>
        <v/>
      </c>
      <c r="Q184" s="15" t="str" cm="1">
        <f t="array" ref="Q184">IF(OR($B184="",Q$2=""),"",Projetos!$K183*_xlfn.XLOOKUP(Q$2,Técnicos!$A$2:$A$100,IF(Projetos!W183=1,Técnicos!$F$2:$F$100,IF(Projetos!W183=2,Técnicos!$H$2:$H$100,Técnicos!$J$2:$J$100)),,0,1))</f>
        <v/>
      </c>
      <c r="R184" s="15" t="str" cm="1">
        <f t="array" ref="R184">IF(OR($B184="",R$2=""),"",Projetos!$K183*_xlfn.XLOOKUP(R$2,Técnicos!$A$2:$A$100,IF(Projetos!X183=1,Técnicos!$F$2:$F$100,IF(Projetos!X183=2,Técnicos!$H$2:$H$100,Técnicos!$J$2:$J$100)),,0,1))</f>
        <v/>
      </c>
      <c r="S184" s="15" t="str" cm="1">
        <f t="array" ref="S184">IF(OR($B184="",S$2=""),"",Projetos!$K183*_xlfn.XLOOKUP(S$2,Técnicos!$A$2:$A$100,IF(Projetos!Y183=1,Técnicos!$F$2:$F$100,IF(Projetos!Y183=2,Técnicos!$H$2:$H$100,Técnicos!$J$2:$J$100)),,0,1))</f>
        <v/>
      </c>
      <c r="T184" s="15" t="str" cm="1">
        <f t="array" ref="T184">IF(OR($B184="",T$2=""),"",Projetos!$K183*_xlfn.XLOOKUP(T$2,Técnicos!$A$2:$A$100,IF(Projetos!Z183=1,Técnicos!$F$2:$F$100,IF(Projetos!Z183=2,Técnicos!$H$2:$H$100,Técnicos!$J$2:$J$100)),,0,1))</f>
        <v/>
      </c>
      <c r="U184" s="15" t="str" cm="1">
        <f t="array" ref="U184">IF(OR($B184="",U$2=""),"",Projetos!$K183*_xlfn.XLOOKUP(U$2,Técnicos!$A$2:$A$100,IF(Projetos!AA183=1,Técnicos!$F$2:$F$100,IF(Projetos!AA183=2,Técnicos!$H$2:$H$100,Técnicos!$J$2:$J$100)),,0,1))</f>
        <v/>
      </c>
      <c r="V184" s="15" t="str" cm="1">
        <f t="array" ref="V184">IF(OR($B184="",V$2=""),"",Projetos!$K183*_xlfn.XLOOKUP(V$2,Técnicos!$A$2:$A$100,IF(Projetos!AB183=1,Técnicos!$F$2:$F$100,IF(Projetos!AB183=2,Técnicos!$H$2:$H$100,Técnicos!$J$2:$J$100)),,0,1))</f>
        <v/>
      </c>
      <c r="W184" s="15" t="str" cm="1">
        <f t="array" ref="W184">IF(OR($B184="",W$2=""),"",Projetos!$K183*_xlfn.XLOOKUP(W$2,Técnicos!$A$2:$A$100,IF(Projetos!AC183=1,Técnicos!$F$2:$F$100,IF(Projetos!AC183=2,Técnicos!$H$2:$H$100,Técnicos!$J$2:$J$100)),,0,1))</f>
        <v/>
      </c>
      <c r="X184" s="15" t="str" cm="1">
        <f t="array" ref="X184">IF(OR($B184="",X$2=""),"",Projetos!$K183*_xlfn.XLOOKUP(X$2,Técnicos!$A$2:$A$100,IF(Projetos!AD183=1,Técnicos!$F$2:$F$100,IF(Projetos!AD183=2,Técnicos!$H$2:$H$100,Técnicos!$J$2:$J$100)),,0,1))</f>
        <v/>
      </c>
      <c r="Y184" s="15" t="str" cm="1">
        <f t="array" ref="Y184">IF(OR($B184="",Y$2=""),"",Projetos!$K183*_xlfn.XLOOKUP(Y$2,Técnicos!$A$2:$A$100,IF(Projetos!AE183=1,Técnicos!$F$2:$F$100,IF(Projetos!AE183=2,Técnicos!$H$2:$H$100,Técnicos!$J$2:$J$100)),,0,1))</f>
        <v/>
      </c>
      <c r="Z184" s="15" t="str" cm="1">
        <f t="array" ref="Z184">IF(OR($B184="",Z$2=""),"",Projetos!$K183*_xlfn.XLOOKUP(Z$2,Técnicos!$A$2:$A$100,IF(Projetos!AF183=1,Técnicos!$F$2:$F$100,IF(Projetos!AF183=2,Técnicos!$H$2:$H$100,Técnicos!$J$2:$J$100)),,0,1))</f>
        <v/>
      </c>
      <c r="AA184" s="15" t="str" cm="1">
        <f t="array" ref="AA184">IF(OR($B184="",AA$2=""),"",Projetos!$K183*_xlfn.XLOOKUP(AA$2,Técnicos!$A$2:$A$100,IF(Projetos!AG183=1,Técnicos!$F$2:$F$100,IF(Projetos!AG183=2,Técnicos!$H$2:$H$100,Técnicos!$J$2:$J$100)),,0,1))</f>
        <v/>
      </c>
      <c r="AB184" s="15" t="str" cm="1">
        <f t="array" ref="AB184">IF(OR($B184="",AB$2=""),"",Projetos!$K183*_xlfn.XLOOKUP(AB$2,Técnicos!$A$2:$A$100,IF(Projetos!AH183=1,Técnicos!$F$2:$F$100,IF(Projetos!AH183=2,Técnicos!$H$2:$H$100,Técnicos!$J$2:$J$100)),,0,1))</f>
        <v/>
      </c>
      <c r="AC184" s="15" t="str" cm="1">
        <f t="array" ref="AC184">IF(OR($B184="",AC$2=""),"",Projetos!$K183*_xlfn.XLOOKUP(AC$2,Técnicos!$A$2:$A$100,IF(Projetos!AI183=1,Técnicos!$F$2:$F$100,IF(Projetos!AI183=2,Técnicos!$H$2:$H$100,Técnicos!$J$2:$J$100)),,0,1))</f>
        <v/>
      </c>
      <c r="AD184" s="15" t="str" cm="1">
        <f t="array" ref="AD184">IF(OR($B184="",AD$2=""),"",Projetos!$K183*_xlfn.XLOOKUP(AD$2,Técnicos!$A$2:$A$100,IF(Projetos!AJ183=1,Técnicos!$F$2:$F$100,IF(Projetos!AJ183=2,Técnicos!$H$2:$H$100,Técnicos!$J$2:$J$100)),,0,1))</f>
        <v/>
      </c>
      <c r="AE184" s="15" t="str" cm="1">
        <f t="array" ref="AE184">IF(OR($B184="",AE$2=""),"",Projetos!$K183*_xlfn.XLOOKUP(AE$2,Técnicos!$A$2:$A$100,IF(Projetos!AK183=1,Técnicos!$F$2:$F$100,IF(Projetos!AK183=2,Técnicos!$H$2:$H$100,Técnicos!$J$2:$J$100)),,0,1))</f>
        <v/>
      </c>
      <c r="AF184" s="15" t="str" cm="1">
        <f t="array" ref="AF184">IF(OR($B184="",AF$2=""),"",Projetos!$K183*_xlfn.XLOOKUP(AF$2,Técnicos!$A$2:$A$100,IF(Projetos!AL183=1,Técnicos!$F$2:$F$100,IF(Projetos!AL183=2,Técnicos!$H$2:$H$100,Técnicos!$J$2:$J$100)),,0,1))</f>
        <v/>
      </c>
      <c r="AG184" s="15" t="str" cm="1">
        <f t="array" ref="AG184">IF(OR($B184="",AG$2=""),"",Projetos!$K183*_xlfn.XLOOKUP(AG$2,Técnicos!$A$2:$A$100,IF(Projetos!AM183=1,Técnicos!$F$2:$F$100,IF(Projetos!AM183=2,Técnicos!$H$2:$H$100,Técnicos!$J$2:$J$100)),,0,1))</f>
        <v/>
      </c>
      <c r="AH184" s="15" t="str" cm="1">
        <f t="array" ref="AH184">IF(OR($B184="",AH$2=""),"",Projetos!$K183*_xlfn.XLOOKUP(AH$2,Técnicos!$A$2:$A$100,IF(Projetos!AN183=1,Técnicos!$F$2:$F$100,IF(Projetos!AN183=2,Técnicos!$H$2:$H$100,Técnicos!$J$2:$J$100)),,0,1))</f>
        <v/>
      </c>
      <c r="AI184" s="15" t="str" cm="1">
        <f t="array" ref="AI184">IF(OR($B184="",AI$2=""),"",Projetos!$K183*_xlfn.XLOOKUP(AI$2,Técnicos!$A$2:$A$100,IF(Projetos!AO183=1,Técnicos!$F$2:$F$100,IF(Projetos!AO183=2,Técnicos!$H$2:$H$100,Técnicos!$J$2:$J$100)),,0,1))</f>
        <v/>
      </c>
      <c r="AJ184" s="15" t="str" cm="1">
        <f t="array" ref="AJ184">IF(OR($B184="",AJ$2=""),"",Projetos!$K183*_xlfn.XLOOKUP(AJ$2,Técnicos!$A$2:$A$100,IF(Projetos!AP183=1,Técnicos!$F$2:$F$100,IF(Projetos!AP183=2,Técnicos!$H$2:$H$100,Técnicos!$J$2:$J$100)),,0,1))</f>
        <v/>
      </c>
      <c r="AK184" s="15" t="str" cm="1">
        <f t="array" ref="AK184">IF(OR($B184="",AK$2=""),"",Projetos!$K183*_xlfn.XLOOKUP(AK$2,Técnicos!$A$2:$A$100,IF(Projetos!AQ183=1,Técnicos!$F$2:$F$100,IF(Projetos!AQ183=2,Técnicos!$H$2:$H$100,Técnicos!$J$2:$J$100)),,0,1))</f>
        <v/>
      </c>
      <c r="AL184" s="15" t="str" cm="1">
        <f t="array" ref="AL184">IF(OR($B184="",AL$2=""),"",Projetos!$K183*_xlfn.XLOOKUP(AL$2,Técnicos!$A$2:$A$100,IF(Projetos!AR183=1,Técnicos!$F$2:$F$100,IF(Projetos!AR183=2,Técnicos!$H$2:$H$100,Técnicos!$J$2:$J$100)),,0,1))</f>
        <v/>
      </c>
      <c r="AM184" s="15" t="str" cm="1">
        <f t="array" ref="AM184">IF(OR($B184="",AM$2=""),"",Projetos!$K183*_xlfn.XLOOKUP(AM$2,Técnicos!$A$2:$A$100,IF(Projetos!AS183=1,Técnicos!$F$2:$F$100,IF(Projetos!AS183=2,Técnicos!$H$2:$H$100,Técnicos!$J$2:$J$100)),,0,1))</f>
        <v/>
      </c>
      <c r="AN184" s="15" t="str" cm="1">
        <f t="array" ref="AN184">IF(OR($B184="",AN$2=""),"",Projetos!$K183*_xlfn.XLOOKUP(AN$2,Técnicos!$A$2:$A$100,IF(Projetos!AT183=1,Técnicos!$F$2:$F$100,IF(Projetos!AT183=2,Técnicos!$H$2:$H$100,Técnicos!$J$2:$J$100)),,0,1))</f>
        <v/>
      </c>
      <c r="AO184" s="15" t="str" cm="1">
        <f t="array" ref="AO184">IF(OR($B184="",AO$2=""),"",Projetos!$K183*_xlfn.XLOOKUP(AO$2,Técnicos!$A$2:$A$100,IF(Projetos!AU183=1,Técnicos!$F$2:$F$100,IF(Projetos!AU183=2,Técnicos!$H$2:$H$100,Técnicos!$J$2:$J$100)),,0,1))</f>
        <v/>
      </c>
      <c r="AP184" s="15" t="str" cm="1">
        <f t="array" ref="AP184">IF(OR($B184="",AP$2=""),"",Projetos!$K183*_xlfn.XLOOKUP(AP$2,Técnicos!$A$2:$A$100,IF(Projetos!AV183=1,Técnicos!$F$2:$F$100,IF(Projetos!AV183=2,Técnicos!$H$2:$H$100,Técnicos!$J$2:$J$100)),,0,1))</f>
        <v/>
      </c>
      <c r="AQ184" s="15" t="str" cm="1">
        <f t="array" ref="AQ184">IF(OR($B184="",AQ$2=""),"",Projetos!$K183*_xlfn.XLOOKUP(AQ$2,Técnicos!$A$2:$A$100,IF(Projetos!AW183=1,Técnicos!$F$2:$F$100,IF(Projetos!AW183=2,Técnicos!$H$2:$H$100,Técnicos!$J$2:$J$100)),,0,1))</f>
        <v/>
      </c>
      <c r="AR184" s="15" t="str" cm="1">
        <f t="array" ref="AR184">IF(OR($B184="",AR$2=""),"",Projetos!$K183*_xlfn.XLOOKUP(AR$2,Técnicos!$A$2:$A$100,IF(Projetos!AX183=1,Técnicos!$F$2:$F$100,IF(Projetos!AX183=2,Técnicos!$H$2:$H$100,Técnicos!$J$2:$J$100)),,0,1))</f>
        <v/>
      </c>
      <c r="AS184" s="15" t="str" cm="1">
        <f t="array" ref="AS184">IF(OR($B184="",AS$2=""),"",Projetos!$K183*_xlfn.XLOOKUP(AS$2,Técnicos!$A$2:$A$100,IF(Projetos!AY183=1,Técnicos!$F$2:$F$100,IF(Projetos!AY183=2,Técnicos!$H$2:$H$100,Técnicos!$J$2:$J$100)),,0,1))</f>
        <v/>
      </c>
      <c r="AT184" s="15" t="str" cm="1">
        <f t="array" ref="AT184">IF(OR($B184="",AT$2=""),"",Projetos!$K183*_xlfn.XLOOKUP(AT$2,Técnicos!$A$2:$A$100,IF(Projetos!AZ183=1,Técnicos!$F$2:$F$100,IF(Projetos!AZ183=2,Técnicos!$H$2:$H$100,Técnicos!$J$2:$J$100)),,0,1))</f>
        <v/>
      </c>
      <c r="AU184" s="15" t="str" cm="1">
        <f t="array" ref="AU184">IF(OR($B184="",AU$2=""),"",Projetos!$K183*_xlfn.XLOOKUP(AU$2,Técnicos!$A$2:$A$100,IF(Projetos!BA183=1,Técnicos!$F$2:$F$100,IF(Projetos!BA183=2,Técnicos!$H$2:$H$100,Técnicos!$J$2:$J$100)),,0,1))</f>
        <v/>
      </c>
      <c r="AV184" s="15" t="str" cm="1">
        <f t="array" ref="AV184">IF(OR($B184="",AV$2=""),"",Projetos!$K183*_xlfn.XLOOKUP(AV$2,Técnicos!$A$2:$A$100,IF(Projetos!BB183=1,Técnicos!$F$2:$F$100,IF(Projetos!BB183=2,Técnicos!$H$2:$H$100,Técnicos!$J$2:$J$100)),,0,1))</f>
        <v/>
      </c>
      <c r="AW184" s="15" t="str" cm="1">
        <f t="array" ref="AW184">IF(OR($B184="",AW$2=""),"",Projetos!$K183*_xlfn.XLOOKUP(AW$2,Técnicos!$A$2:$A$100,IF(Projetos!BC183=1,Técnicos!$F$2:$F$100,IF(Projetos!BC183=2,Técnicos!$H$2:$H$100,Técnicos!$J$2:$J$100)),,0,1))</f>
        <v/>
      </c>
      <c r="AX184" s="15" t="str" cm="1">
        <f t="array" ref="AX184">IF(OR($B184="",AX$2=""),"",Projetos!$K183*_xlfn.XLOOKUP(AX$2,Técnicos!$A$2:$A$100,IF(Projetos!BD183=1,Técnicos!$F$2:$F$100,IF(Projetos!BD183=2,Técnicos!$H$2:$H$100,Técnicos!$J$2:$J$100)),,0,1))</f>
        <v/>
      </c>
      <c r="AY184" s="15" t="str" cm="1">
        <f t="array" ref="AY184">IF(OR($B184="",AY$2=""),"",Projetos!$K183*_xlfn.XLOOKUP(AY$2,Técnicos!$A$2:$A$100,IF(Projetos!BE183=1,Técnicos!$F$2:$F$100,IF(Projetos!BE183=2,Técnicos!$H$2:$H$100,Técnicos!$J$2:$J$100)),,0,1))</f>
        <v/>
      </c>
      <c r="AZ184" s="15" t="str" cm="1">
        <f t="array" ref="AZ184">IF(OR($B184="",AZ$2=""),"",Projetos!$K183*_xlfn.XLOOKUP(AZ$2,Técnicos!$A$2:$A$100,IF(Projetos!BF183=1,Técnicos!$F$2:$F$100,IF(Projetos!BF183=2,Técnicos!$H$2:$H$100,Técnicos!$J$2:$J$100)),,0,1))</f>
        <v/>
      </c>
      <c r="BA184" s="15" t="str" cm="1">
        <f t="array" ref="BA184">IF(OR($B184="",BA$2=""),"",Projetos!$K183*_xlfn.XLOOKUP(BA$2,Técnicos!$A$2:$A$100,IF(Projetos!BG183=1,Técnicos!$F$2:$F$100,IF(Projetos!BG183=2,Técnicos!$H$2:$H$100,Técnicos!$J$2:$J$100)),,0,1))</f>
        <v/>
      </c>
      <c r="BB184" s="15" t="str" cm="1">
        <f t="array" ref="BB184">IF(OR($B184="",BB$2=""),"",Projetos!$K183*_xlfn.XLOOKUP(BB$2,Técnicos!$A$2:$A$100,IF(Projetos!BH183=1,Técnicos!$F$2:$F$100,IF(Projetos!BH183=2,Técnicos!$H$2:$H$100,Técnicos!$J$2:$J$100)),,0,1))</f>
        <v/>
      </c>
      <c r="BC184" s="15" t="str" cm="1">
        <f t="array" ref="BC184">IF(OR($B184="",BC$2=""),"",Projetos!$K183*_xlfn.XLOOKUP(BC$2,Técnicos!$A$2:$A$100,IF(Projetos!BI183=1,Técnicos!$F$2:$F$100,IF(Projetos!BI183=2,Técnicos!$H$2:$H$100,Técnicos!$J$2:$J$100)),,0,1))</f>
        <v/>
      </c>
      <c r="BD184" s="15" t="str" cm="1">
        <f t="array" ref="BD184">IF(OR($B184="",BD$2=""),"",Projetos!$K183*_xlfn.XLOOKUP(BD$2,Técnicos!$A$2:$A$100,IF(Projetos!BJ183=1,Técnicos!$F$2:$F$100,IF(Projetos!BJ183=2,Técnicos!$H$2:$H$100,Técnicos!$J$2:$J$100)),,0,1))</f>
        <v/>
      </c>
      <c r="BE184" s="15" t="str" cm="1">
        <f t="array" ref="BE184">IF(OR($B184="",BE$2=""),"",Projetos!$K183*_xlfn.XLOOKUP(BE$2,Técnicos!$A$2:$A$100,IF(Projetos!BK183=1,Técnicos!$F$2:$F$100,IF(Projetos!BK183=2,Técnicos!$H$2:$H$100,Técnicos!$J$2:$J$100)),,0,1))</f>
        <v/>
      </c>
      <c r="BF184" s="15" t="str" cm="1">
        <f t="array" ref="BF184">IF(OR($B184="",BF$2=""),"",Projetos!$K183*_xlfn.XLOOKUP(BF$2,Técnicos!$A$2:$A$100,IF(Projetos!BL183=1,Técnicos!$F$2:$F$100,IF(Projetos!BL183=2,Técnicos!$H$2:$H$100,Técnicos!$J$2:$J$100)),,0,1))</f>
        <v/>
      </c>
      <c r="BG184" s="15" t="str" cm="1">
        <f t="array" ref="BG184">IF(OR($B184="",BG$2=""),"",Projetos!$K183*_xlfn.XLOOKUP(BG$2,Técnicos!$A$2:$A$100,IF(Projetos!BM183=1,Técnicos!$F$2:$F$100,IF(Projetos!BM183=2,Técnicos!$H$2:$H$100,Técnicos!$J$2:$J$100)),,0,1))</f>
        <v/>
      </c>
      <c r="BH184" s="15" t="str" cm="1">
        <f t="array" ref="BH184">IF(OR($B184="",BH$2=""),"",Projetos!$K183*_xlfn.XLOOKUP(BH$2,Técnicos!$A$2:$A$100,IF(Projetos!BN183=1,Técnicos!$F$2:$F$100,IF(Projetos!BN183=2,Técnicos!$H$2:$H$100,Técnicos!$J$2:$J$100)),,0,1))</f>
        <v/>
      </c>
      <c r="BI184" s="15" t="str" cm="1">
        <f t="array" ref="BI184">IF(OR($B184="",BI$2=""),"",Projetos!$K183*_xlfn.XLOOKUP(BI$2,Técnicos!$A$2:$A$100,IF(Projetos!BO183=1,Técnicos!$F$2:$F$100,IF(Projetos!BO183=2,Técnicos!$H$2:$H$100,Técnicos!$J$2:$J$100)),,0,1))</f>
        <v/>
      </c>
      <c r="BJ184" s="15" t="str" cm="1">
        <f t="array" ref="BJ184">IF(OR($B184="",BJ$2=""),"",Projetos!$K183*_xlfn.XLOOKUP(BJ$2,Técnicos!$A$2:$A$100,IF(Projetos!BP183=1,Técnicos!$F$2:$F$100,IF(Projetos!BP183=2,Técnicos!$H$2:$H$100,Técnicos!$J$2:$J$100)),,0,1))</f>
        <v/>
      </c>
      <c r="BK184" s="15" t="str" cm="1">
        <f t="array" ref="BK184">IF(OR($B184="",BK$2=""),"",Projetos!$K183*_xlfn.XLOOKUP(BK$2,Técnicos!$A$2:$A$100,IF(Projetos!BQ183=1,Técnicos!$F$2:$F$100,IF(Projetos!BQ183=2,Técnicos!$H$2:$H$100,Técnicos!$J$2:$J$100)),,0,1))</f>
        <v/>
      </c>
      <c r="BL184" s="15" t="str" cm="1">
        <f t="array" ref="BL184">IF(OR($B184="",BL$2=""),"",Projetos!$K183*_xlfn.XLOOKUP(BL$2,Técnicos!$A$2:$A$100,IF(Projetos!BR183=1,Técnicos!$F$2:$F$100,IF(Projetos!BR183=2,Técnicos!$H$2:$H$100,Técnicos!$J$2:$J$100)),,0,1))</f>
        <v/>
      </c>
      <c r="BM184" s="15" t="str" cm="1">
        <f t="array" ref="BM184">IF(OR($B184="",BM$2=""),"",Projetos!$K183*_xlfn.XLOOKUP(BM$2,Técnicos!$A$2:$A$100,IF(Projetos!BS183=1,Técnicos!$F$2:$F$100,IF(Projetos!BS183=2,Técnicos!$H$2:$H$100,Técnicos!$J$2:$J$100)),,0,1))</f>
        <v/>
      </c>
      <c r="BN184" s="15" t="str" cm="1">
        <f t="array" ref="BN184">IF(OR($B184="",BN$2=""),"",Projetos!$K183*_xlfn.XLOOKUP(BN$2,Técnicos!$A$2:$A$100,IF(Projetos!BT183=1,Técnicos!$F$2:$F$100,IF(Projetos!BT183=2,Técnicos!$H$2:$H$100,Técnicos!$J$2:$J$100)),,0,1))</f>
        <v/>
      </c>
      <c r="BO184" s="15" t="str" cm="1">
        <f t="array" ref="BO184">IF(OR($B184="",BO$2=""),"",Projetos!$K183*_xlfn.XLOOKUP(BO$2,Técnicos!$A$2:$A$100,IF(Projetos!BU183=1,Técnicos!$F$2:$F$100,IF(Projetos!BU183=2,Técnicos!$H$2:$H$100,Técnicos!$J$2:$J$100)),,0,1))</f>
        <v/>
      </c>
      <c r="BP184" s="15" t="str" cm="1">
        <f t="array" ref="BP184">IF(OR($B184="",BP$2=""),"",Projetos!$K183*_xlfn.XLOOKUP(BP$2,Técnicos!$A$2:$A$100,IF(Projetos!BV183=1,Técnicos!$F$2:$F$100,IF(Projetos!BV183=2,Técnicos!$H$2:$H$100,Técnicos!$J$2:$J$100)),,0,1))</f>
        <v/>
      </c>
      <c r="BQ184" s="15" t="str" cm="1">
        <f t="array" ref="BQ184">IF(OR($B184="",BQ$2=""),"",Projetos!$K183*_xlfn.XLOOKUP(BQ$2,Técnicos!$A$2:$A$100,IF(Projetos!BW183=1,Técnicos!$F$2:$F$100,IF(Projetos!BW183=2,Técnicos!$H$2:$H$100,Técnicos!$J$2:$J$100)),,0,1))</f>
        <v/>
      </c>
    </row>
    <row r="185" spans="3:69" x14ac:dyDescent="0.25">
      <c r="C185" s="15" t="str" cm="1">
        <f t="array" ref="C185">IF(OR($B185="",C$2=""),"",Projetos!$K184*_xlfn.XLOOKUP(C$2,Técnicos!$A$2:$A$100,IF(Projetos!I184=1,Técnicos!$F$2:$F$100,IF(Projetos!I184=2,Técnicos!$H$2:$H$100,Técnicos!$J$2:$J$100)),,0,1))</f>
        <v/>
      </c>
      <c r="D185" s="15" t="str" cm="1">
        <f t="array" ref="D185">IF(OR($B185="",D$2=""),"",Projetos!$K184*_xlfn.XLOOKUP(D$2,Técnicos!$A$2:$A$100,IF(Projetos!J184=1,Técnicos!$F$2:$F$100,IF(Projetos!J184=2,Técnicos!$H$2:$H$100,Técnicos!$J$2:$J$100)),,0,1))</f>
        <v/>
      </c>
      <c r="E185" s="15" t="str" cm="1">
        <f t="array" ref="E185">IF(OR($B185="",E$2=""),"",Projetos!$K184*_xlfn.XLOOKUP(E$2,Técnicos!$A$2:$A$100,IF(Projetos!K184=1,Técnicos!$F$2:$F$100,IF(Projetos!K184=2,Técnicos!$H$2:$H$100,Técnicos!$J$2:$J$100)),,0,1))</f>
        <v/>
      </c>
      <c r="F185" s="15" t="str" cm="1">
        <f t="array" ref="F185">IF(OR($B185="",F$2=""),"",Projetos!$K184*_xlfn.XLOOKUP(F$2,Técnicos!$A$2:$A$100,IF(Projetos!L184=1,Técnicos!$F$2:$F$100,IF(Projetos!L184=2,Técnicos!$H$2:$H$100,Técnicos!$J$2:$J$100)),,0,1))</f>
        <v/>
      </c>
      <c r="G185" s="15" t="str" cm="1">
        <f t="array" ref="G185">IF(OR($B185="",G$2=""),"",Projetos!$K184*_xlfn.XLOOKUP(G$2,Técnicos!$A$2:$A$100,IF(Projetos!M184=1,Técnicos!$F$2:$F$100,IF(Projetos!M184=2,Técnicos!$H$2:$H$100,Técnicos!$J$2:$J$100)),,0,1))</f>
        <v/>
      </c>
      <c r="H185" s="15" t="str" cm="1">
        <f t="array" ref="H185">IF(OR($B185="",H$2=""),"",Projetos!$K184*_xlfn.XLOOKUP(H$2,Técnicos!$A$2:$A$100,IF(Projetos!N184=1,Técnicos!$F$2:$F$100,IF(Projetos!N184=2,Técnicos!$H$2:$H$100,Técnicos!$J$2:$J$100)),,0,1))</f>
        <v/>
      </c>
      <c r="I185" s="15" t="str" cm="1">
        <f t="array" ref="I185">IF(OR($B185="",I$2=""),"",Projetos!$K184*_xlfn.XLOOKUP(I$2,Técnicos!$A$2:$A$100,IF(Projetos!O184=1,Técnicos!$F$2:$F$100,IF(Projetos!O184=2,Técnicos!$H$2:$H$100,Técnicos!$J$2:$J$100)),,0,1))</f>
        <v/>
      </c>
      <c r="J185" s="15" t="str" cm="1">
        <f t="array" ref="J185">IF(OR($B185="",J$2=""),"",Projetos!$K184*_xlfn.XLOOKUP(J$2,Técnicos!$A$2:$A$100,IF(Projetos!P184=1,Técnicos!$F$2:$F$100,IF(Projetos!P184=2,Técnicos!$H$2:$H$100,Técnicos!$J$2:$J$100)),,0,1))</f>
        <v/>
      </c>
      <c r="K185" s="15" t="str" cm="1">
        <f t="array" ref="K185">IF(OR($B185="",K$2=""),"",Projetos!$K184*_xlfn.XLOOKUP(K$2,Técnicos!$A$2:$A$100,IF(Projetos!Q184=1,Técnicos!$F$2:$F$100,IF(Projetos!Q184=2,Técnicos!$H$2:$H$100,Técnicos!$J$2:$J$100)),,0,1))</f>
        <v/>
      </c>
      <c r="L185" s="15" t="str" cm="1">
        <f t="array" ref="L185">IF(OR($B185="",L$2=""),"",Projetos!$K184*_xlfn.XLOOKUP(L$2,Técnicos!$A$2:$A$100,IF(Projetos!R184=1,Técnicos!$F$2:$F$100,IF(Projetos!R184=2,Técnicos!$H$2:$H$100,Técnicos!$J$2:$J$100)),,0,1))</f>
        <v/>
      </c>
      <c r="M185" s="15" t="str" cm="1">
        <f t="array" ref="M185">IF(OR($B185="",M$2=""),"",Projetos!$K184*_xlfn.XLOOKUP(M$2,Técnicos!$A$2:$A$100,IF(Projetos!S184=1,Técnicos!$F$2:$F$100,IF(Projetos!S184=2,Técnicos!$H$2:$H$100,Técnicos!$J$2:$J$100)),,0,1))</f>
        <v/>
      </c>
      <c r="N185" s="15" t="str" cm="1">
        <f t="array" ref="N185">IF(OR($B185="",N$2=""),"",Projetos!$K184*_xlfn.XLOOKUP(N$2,Técnicos!$A$2:$A$100,IF(Projetos!T184=1,Técnicos!$F$2:$F$100,IF(Projetos!T184=2,Técnicos!$H$2:$H$100,Técnicos!$J$2:$J$100)),,0,1))</f>
        <v/>
      </c>
      <c r="O185" s="15" t="str" cm="1">
        <f t="array" ref="O185">IF(OR($B185="",O$2=""),"",Projetos!$K184*_xlfn.XLOOKUP(O$2,Técnicos!$A$2:$A$100,IF(Projetos!U184=1,Técnicos!$F$2:$F$100,IF(Projetos!U184=2,Técnicos!$H$2:$H$100,Técnicos!$J$2:$J$100)),,0,1))</f>
        <v/>
      </c>
      <c r="P185" s="15" t="str" cm="1">
        <f t="array" ref="P185">IF(OR($B185="",P$2=""),"",Projetos!$K184*_xlfn.XLOOKUP(P$2,Técnicos!$A$2:$A$100,IF(Projetos!V184=1,Técnicos!$F$2:$F$100,IF(Projetos!V184=2,Técnicos!$H$2:$H$100,Técnicos!$J$2:$J$100)),,0,1))</f>
        <v/>
      </c>
      <c r="Q185" s="15" t="str" cm="1">
        <f t="array" ref="Q185">IF(OR($B185="",Q$2=""),"",Projetos!$K184*_xlfn.XLOOKUP(Q$2,Técnicos!$A$2:$A$100,IF(Projetos!W184=1,Técnicos!$F$2:$F$100,IF(Projetos!W184=2,Técnicos!$H$2:$H$100,Técnicos!$J$2:$J$100)),,0,1))</f>
        <v/>
      </c>
      <c r="R185" s="15" t="str" cm="1">
        <f t="array" ref="R185">IF(OR($B185="",R$2=""),"",Projetos!$K184*_xlfn.XLOOKUP(R$2,Técnicos!$A$2:$A$100,IF(Projetos!X184=1,Técnicos!$F$2:$F$100,IF(Projetos!X184=2,Técnicos!$H$2:$H$100,Técnicos!$J$2:$J$100)),,0,1))</f>
        <v/>
      </c>
      <c r="S185" s="15" t="str" cm="1">
        <f t="array" ref="S185">IF(OR($B185="",S$2=""),"",Projetos!$K184*_xlfn.XLOOKUP(S$2,Técnicos!$A$2:$A$100,IF(Projetos!Y184=1,Técnicos!$F$2:$F$100,IF(Projetos!Y184=2,Técnicos!$H$2:$H$100,Técnicos!$J$2:$J$100)),,0,1))</f>
        <v/>
      </c>
      <c r="T185" s="15" t="str" cm="1">
        <f t="array" ref="T185">IF(OR($B185="",T$2=""),"",Projetos!$K184*_xlfn.XLOOKUP(T$2,Técnicos!$A$2:$A$100,IF(Projetos!Z184=1,Técnicos!$F$2:$F$100,IF(Projetos!Z184=2,Técnicos!$H$2:$H$100,Técnicos!$J$2:$J$100)),,0,1))</f>
        <v/>
      </c>
      <c r="U185" s="15" t="str" cm="1">
        <f t="array" ref="U185">IF(OR($B185="",U$2=""),"",Projetos!$K184*_xlfn.XLOOKUP(U$2,Técnicos!$A$2:$A$100,IF(Projetos!AA184=1,Técnicos!$F$2:$F$100,IF(Projetos!AA184=2,Técnicos!$H$2:$H$100,Técnicos!$J$2:$J$100)),,0,1))</f>
        <v/>
      </c>
      <c r="V185" s="15" t="str" cm="1">
        <f t="array" ref="V185">IF(OR($B185="",V$2=""),"",Projetos!$K184*_xlfn.XLOOKUP(V$2,Técnicos!$A$2:$A$100,IF(Projetos!AB184=1,Técnicos!$F$2:$F$100,IF(Projetos!AB184=2,Técnicos!$H$2:$H$100,Técnicos!$J$2:$J$100)),,0,1))</f>
        <v/>
      </c>
      <c r="W185" s="15" t="str" cm="1">
        <f t="array" ref="W185">IF(OR($B185="",W$2=""),"",Projetos!$K184*_xlfn.XLOOKUP(W$2,Técnicos!$A$2:$A$100,IF(Projetos!AC184=1,Técnicos!$F$2:$F$100,IF(Projetos!AC184=2,Técnicos!$H$2:$H$100,Técnicos!$J$2:$J$100)),,0,1))</f>
        <v/>
      </c>
      <c r="X185" s="15" t="str" cm="1">
        <f t="array" ref="X185">IF(OR($B185="",X$2=""),"",Projetos!$K184*_xlfn.XLOOKUP(X$2,Técnicos!$A$2:$A$100,IF(Projetos!AD184=1,Técnicos!$F$2:$F$100,IF(Projetos!AD184=2,Técnicos!$H$2:$H$100,Técnicos!$J$2:$J$100)),,0,1))</f>
        <v/>
      </c>
      <c r="Y185" s="15" t="str" cm="1">
        <f t="array" ref="Y185">IF(OR($B185="",Y$2=""),"",Projetos!$K184*_xlfn.XLOOKUP(Y$2,Técnicos!$A$2:$A$100,IF(Projetos!AE184=1,Técnicos!$F$2:$F$100,IF(Projetos!AE184=2,Técnicos!$H$2:$H$100,Técnicos!$J$2:$J$100)),,0,1))</f>
        <v/>
      </c>
      <c r="Z185" s="15" t="str" cm="1">
        <f t="array" ref="Z185">IF(OR($B185="",Z$2=""),"",Projetos!$K184*_xlfn.XLOOKUP(Z$2,Técnicos!$A$2:$A$100,IF(Projetos!AF184=1,Técnicos!$F$2:$F$100,IF(Projetos!AF184=2,Técnicos!$H$2:$H$100,Técnicos!$J$2:$J$100)),,0,1))</f>
        <v/>
      </c>
      <c r="AA185" s="15" t="str" cm="1">
        <f t="array" ref="AA185">IF(OR($B185="",AA$2=""),"",Projetos!$K184*_xlfn.XLOOKUP(AA$2,Técnicos!$A$2:$A$100,IF(Projetos!AG184=1,Técnicos!$F$2:$F$100,IF(Projetos!AG184=2,Técnicos!$H$2:$H$100,Técnicos!$J$2:$J$100)),,0,1))</f>
        <v/>
      </c>
      <c r="AB185" s="15" t="str" cm="1">
        <f t="array" ref="AB185">IF(OR($B185="",AB$2=""),"",Projetos!$K184*_xlfn.XLOOKUP(AB$2,Técnicos!$A$2:$A$100,IF(Projetos!AH184=1,Técnicos!$F$2:$F$100,IF(Projetos!AH184=2,Técnicos!$H$2:$H$100,Técnicos!$J$2:$J$100)),,0,1))</f>
        <v/>
      </c>
      <c r="AC185" s="15" t="str" cm="1">
        <f t="array" ref="AC185">IF(OR($B185="",AC$2=""),"",Projetos!$K184*_xlfn.XLOOKUP(AC$2,Técnicos!$A$2:$A$100,IF(Projetos!AI184=1,Técnicos!$F$2:$F$100,IF(Projetos!AI184=2,Técnicos!$H$2:$H$100,Técnicos!$J$2:$J$100)),,0,1))</f>
        <v/>
      </c>
      <c r="AD185" s="15" t="str" cm="1">
        <f t="array" ref="AD185">IF(OR($B185="",AD$2=""),"",Projetos!$K184*_xlfn.XLOOKUP(AD$2,Técnicos!$A$2:$A$100,IF(Projetos!AJ184=1,Técnicos!$F$2:$F$100,IF(Projetos!AJ184=2,Técnicos!$H$2:$H$100,Técnicos!$J$2:$J$100)),,0,1))</f>
        <v/>
      </c>
      <c r="AE185" s="15" t="str" cm="1">
        <f t="array" ref="AE185">IF(OR($B185="",AE$2=""),"",Projetos!$K184*_xlfn.XLOOKUP(AE$2,Técnicos!$A$2:$A$100,IF(Projetos!AK184=1,Técnicos!$F$2:$F$100,IF(Projetos!AK184=2,Técnicos!$H$2:$H$100,Técnicos!$J$2:$J$100)),,0,1))</f>
        <v/>
      </c>
      <c r="AF185" s="15" t="str" cm="1">
        <f t="array" ref="AF185">IF(OR($B185="",AF$2=""),"",Projetos!$K184*_xlfn.XLOOKUP(AF$2,Técnicos!$A$2:$A$100,IF(Projetos!AL184=1,Técnicos!$F$2:$F$100,IF(Projetos!AL184=2,Técnicos!$H$2:$H$100,Técnicos!$J$2:$J$100)),,0,1))</f>
        <v/>
      </c>
      <c r="AG185" s="15" t="str" cm="1">
        <f t="array" ref="AG185">IF(OR($B185="",AG$2=""),"",Projetos!$K184*_xlfn.XLOOKUP(AG$2,Técnicos!$A$2:$A$100,IF(Projetos!AM184=1,Técnicos!$F$2:$F$100,IF(Projetos!AM184=2,Técnicos!$H$2:$H$100,Técnicos!$J$2:$J$100)),,0,1))</f>
        <v/>
      </c>
      <c r="AH185" s="15" t="str" cm="1">
        <f t="array" ref="AH185">IF(OR($B185="",AH$2=""),"",Projetos!$K184*_xlfn.XLOOKUP(AH$2,Técnicos!$A$2:$A$100,IF(Projetos!AN184=1,Técnicos!$F$2:$F$100,IF(Projetos!AN184=2,Técnicos!$H$2:$H$100,Técnicos!$J$2:$J$100)),,0,1))</f>
        <v/>
      </c>
      <c r="AI185" s="15" t="str" cm="1">
        <f t="array" ref="AI185">IF(OR($B185="",AI$2=""),"",Projetos!$K184*_xlfn.XLOOKUP(AI$2,Técnicos!$A$2:$A$100,IF(Projetos!AO184=1,Técnicos!$F$2:$F$100,IF(Projetos!AO184=2,Técnicos!$H$2:$H$100,Técnicos!$J$2:$J$100)),,0,1))</f>
        <v/>
      </c>
      <c r="AJ185" s="15" t="str" cm="1">
        <f t="array" ref="AJ185">IF(OR($B185="",AJ$2=""),"",Projetos!$K184*_xlfn.XLOOKUP(AJ$2,Técnicos!$A$2:$A$100,IF(Projetos!AP184=1,Técnicos!$F$2:$F$100,IF(Projetos!AP184=2,Técnicos!$H$2:$H$100,Técnicos!$J$2:$J$100)),,0,1))</f>
        <v/>
      </c>
      <c r="AK185" s="15" t="str" cm="1">
        <f t="array" ref="AK185">IF(OR($B185="",AK$2=""),"",Projetos!$K184*_xlfn.XLOOKUP(AK$2,Técnicos!$A$2:$A$100,IF(Projetos!AQ184=1,Técnicos!$F$2:$F$100,IF(Projetos!AQ184=2,Técnicos!$H$2:$H$100,Técnicos!$J$2:$J$100)),,0,1))</f>
        <v/>
      </c>
      <c r="AL185" s="15" t="str" cm="1">
        <f t="array" ref="AL185">IF(OR($B185="",AL$2=""),"",Projetos!$K184*_xlfn.XLOOKUP(AL$2,Técnicos!$A$2:$A$100,IF(Projetos!AR184=1,Técnicos!$F$2:$F$100,IF(Projetos!AR184=2,Técnicos!$H$2:$H$100,Técnicos!$J$2:$J$100)),,0,1))</f>
        <v/>
      </c>
      <c r="AM185" s="15" t="str" cm="1">
        <f t="array" ref="AM185">IF(OR($B185="",AM$2=""),"",Projetos!$K184*_xlfn.XLOOKUP(AM$2,Técnicos!$A$2:$A$100,IF(Projetos!AS184=1,Técnicos!$F$2:$F$100,IF(Projetos!AS184=2,Técnicos!$H$2:$H$100,Técnicos!$J$2:$J$100)),,0,1))</f>
        <v/>
      </c>
      <c r="AN185" s="15" t="str" cm="1">
        <f t="array" ref="AN185">IF(OR($B185="",AN$2=""),"",Projetos!$K184*_xlfn.XLOOKUP(AN$2,Técnicos!$A$2:$A$100,IF(Projetos!AT184=1,Técnicos!$F$2:$F$100,IF(Projetos!AT184=2,Técnicos!$H$2:$H$100,Técnicos!$J$2:$J$100)),,0,1))</f>
        <v/>
      </c>
      <c r="AO185" s="15" t="str" cm="1">
        <f t="array" ref="AO185">IF(OR($B185="",AO$2=""),"",Projetos!$K184*_xlfn.XLOOKUP(AO$2,Técnicos!$A$2:$A$100,IF(Projetos!AU184=1,Técnicos!$F$2:$F$100,IF(Projetos!AU184=2,Técnicos!$H$2:$H$100,Técnicos!$J$2:$J$100)),,0,1))</f>
        <v/>
      </c>
      <c r="AP185" s="15" t="str" cm="1">
        <f t="array" ref="AP185">IF(OR($B185="",AP$2=""),"",Projetos!$K184*_xlfn.XLOOKUP(AP$2,Técnicos!$A$2:$A$100,IF(Projetos!AV184=1,Técnicos!$F$2:$F$100,IF(Projetos!AV184=2,Técnicos!$H$2:$H$100,Técnicos!$J$2:$J$100)),,0,1))</f>
        <v/>
      </c>
      <c r="AQ185" s="15" t="str" cm="1">
        <f t="array" ref="AQ185">IF(OR($B185="",AQ$2=""),"",Projetos!$K184*_xlfn.XLOOKUP(AQ$2,Técnicos!$A$2:$A$100,IF(Projetos!AW184=1,Técnicos!$F$2:$F$100,IF(Projetos!AW184=2,Técnicos!$H$2:$H$100,Técnicos!$J$2:$J$100)),,0,1))</f>
        <v/>
      </c>
      <c r="AR185" s="15" t="str" cm="1">
        <f t="array" ref="AR185">IF(OR($B185="",AR$2=""),"",Projetos!$K184*_xlfn.XLOOKUP(AR$2,Técnicos!$A$2:$A$100,IF(Projetos!AX184=1,Técnicos!$F$2:$F$100,IF(Projetos!AX184=2,Técnicos!$H$2:$H$100,Técnicos!$J$2:$J$100)),,0,1))</f>
        <v/>
      </c>
      <c r="AS185" s="15" t="str" cm="1">
        <f t="array" ref="AS185">IF(OR($B185="",AS$2=""),"",Projetos!$K184*_xlfn.XLOOKUP(AS$2,Técnicos!$A$2:$A$100,IF(Projetos!AY184=1,Técnicos!$F$2:$F$100,IF(Projetos!AY184=2,Técnicos!$H$2:$H$100,Técnicos!$J$2:$J$100)),,0,1))</f>
        <v/>
      </c>
      <c r="AT185" s="15" t="str" cm="1">
        <f t="array" ref="AT185">IF(OR($B185="",AT$2=""),"",Projetos!$K184*_xlfn.XLOOKUP(AT$2,Técnicos!$A$2:$A$100,IF(Projetos!AZ184=1,Técnicos!$F$2:$F$100,IF(Projetos!AZ184=2,Técnicos!$H$2:$H$100,Técnicos!$J$2:$J$100)),,0,1))</f>
        <v/>
      </c>
      <c r="AU185" s="15" t="str" cm="1">
        <f t="array" ref="AU185">IF(OR($B185="",AU$2=""),"",Projetos!$K184*_xlfn.XLOOKUP(AU$2,Técnicos!$A$2:$A$100,IF(Projetos!BA184=1,Técnicos!$F$2:$F$100,IF(Projetos!BA184=2,Técnicos!$H$2:$H$100,Técnicos!$J$2:$J$100)),,0,1))</f>
        <v/>
      </c>
      <c r="AV185" s="15" t="str" cm="1">
        <f t="array" ref="AV185">IF(OR($B185="",AV$2=""),"",Projetos!$K184*_xlfn.XLOOKUP(AV$2,Técnicos!$A$2:$A$100,IF(Projetos!BB184=1,Técnicos!$F$2:$F$100,IF(Projetos!BB184=2,Técnicos!$H$2:$H$100,Técnicos!$J$2:$J$100)),,0,1))</f>
        <v/>
      </c>
      <c r="AW185" s="15" t="str" cm="1">
        <f t="array" ref="AW185">IF(OR($B185="",AW$2=""),"",Projetos!$K184*_xlfn.XLOOKUP(AW$2,Técnicos!$A$2:$A$100,IF(Projetos!BC184=1,Técnicos!$F$2:$F$100,IF(Projetos!BC184=2,Técnicos!$H$2:$H$100,Técnicos!$J$2:$J$100)),,0,1))</f>
        <v/>
      </c>
      <c r="AX185" s="15" t="str" cm="1">
        <f t="array" ref="AX185">IF(OR($B185="",AX$2=""),"",Projetos!$K184*_xlfn.XLOOKUP(AX$2,Técnicos!$A$2:$A$100,IF(Projetos!BD184=1,Técnicos!$F$2:$F$100,IF(Projetos!BD184=2,Técnicos!$H$2:$H$100,Técnicos!$J$2:$J$100)),,0,1))</f>
        <v/>
      </c>
      <c r="AY185" s="15" t="str" cm="1">
        <f t="array" ref="AY185">IF(OR($B185="",AY$2=""),"",Projetos!$K184*_xlfn.XLOOKUP(AY$2,Técnicos!$A$2:$A$100,IF(Projetos!BE184=1,Técnicos!$F$2:$F$100,IF(Projetos!BE184=2,Técnicos!$H$2:$H$100,Técnicos!$J$2:$J$100)),,0,1))</f>
        <v/>
      </c>
      <c r="AZ185" s="15" t="str" cm="1">
        <f t="array" ref="AZ185">IF(OR($B185="",AZ$2=""),"",Projetos!$K184*_xlfn.XLOOKUP(AZ$2,Técnicos!$A$2:$A$100,IF(Projetos!BF184=1,Técnicos!$F$2:$F$100,IF(Projetos!BF184=2,Técnicos!$H$2:$H$100,Técnicos!$J$2:$J$100)),,0,1))</f>
        <v/>
      </c>
      <c r="BA185" s="15" t="str" cm="1">
        <f t="array" ref="BA185">IF(OR($B185="",BA$2=""),"",Projetos!$K184*_xlfn.XLOOKUP(BA$2,Técnicos!$A$2:$A$100,IF(Projetos!BG184=1,Técnicos!$F$2:$F$100,IF(Projetos!BG184=2,Técnicos!$H$2:$H$100,Técnicos!$J$2:$J$100)),,0,1))</f>
        <v/>
      </c>
      <c r="BB185" s="15" t="str" cm="1">
        <f t="array" ref="BB185">IF(OR($B185="",BB$2=""),"",Projetos!$K184*_xlfn.XLOOKUP(BB$2,Técnicos!$A$2:$A$100,IF(Projetos!BH184=1,Técnicos!$F$2:$F$100,IF(Projetos!BH184=2,Técnicos!$H$2:$H$100,Técnicos!$J$2:$J$100)),,0,1))</f>
        <v/>
      </c>
      <c r="BC185" s="15" t="str" cm="1">
        <f t="array" ref="BC185">IF(OR($B185="",BC$2=""),"",Projetos!$K184*_xlfn.XLOOKUP(BC$2,Técnicos!$A$2:$A$100,IF(Projetos!BI184=1,Técnicos!$F$2:$F$100,IF(Projetos!BI184=2,Técnicos!$H$2:$H$100,Técnicos!$J$2:$J$100)),,0,1))</f>
        <v/>
      </c>
      <c r="BD185" s="15" t="str" cm="1">
        <f t="array" ref="BD185">IF(OR($B185="",BD$2=""),"",Projetos!$K184*_xlfn.XLOOKUP(BD$2,Técnicos!$A$2:$A$100,IF(Projetos!BJ184=1,Técnicos!$F$2:$F$100,IF(Projetos!BJ184=2,Técnicos!$H$2:$H$100,Técnicos!$J$2:$J$100)),,0,1))</f>
        <v/>
      </c>
      <c r="BE185" s="15" t="str" cm="1">
        <f t="array" ref="BE185">IF(OR($B185="",BE$2=""),"",Projetos!$K184*_xlfn.XLOOKUP(BE$2,Técnicos!$A$2:$A$100,IF(Projetos!BK184=1,Técnicos!$F$2:$F$100,IF(Projetos!BK184=2,Técnicos!$H$2:$H$100,Técnicos!$J$2:$J$100)),,0,1))</f>
        <v/>
      </c>
      <c r="BF185" s="15" t="str" cm="1">
        <f t="array" ref="BF185">IF(OR($B185="",BF$2=""),"",Projetos!$K184*_xlfn.XLOOKUP(BF$2,Técnicos!$A$2:$A$100,IF(Projetos!BL184=1,Técnicos!$F$2:$F$100,IF(Projetos!BL184=2,Técnicos!$H$2:$H$100,Técnicos!$J$2:$J$100)),,0,1))</f>
        <v/>
      </c>
      <c r="BG185" s="15" t="str" cm="1">
        <f t="array" ref="BG185">IF(OR($B185="",BG$2=""),"",Projetos!$K184*_xlfn.XLOOKUP(BG$2,Técnicos!$A$2:$A$100,IF(Projetos!BM184=1,Técnicos!$F$2:$F$100,IF(Projetos!BM184=2,Técnicos!$H$2:$H$100,Técnicos!$J$2:$J$100)),,0,1))</f>
        <v/>
      </c>
      <c r="BH185" s="15" t="str" cm="1">
        <f t="array" ref="BH185">IF(OR($B185="",BH$2=""),"",Projetos!$K184*_xlfn.XLOOKUP(BH$2,Técnicos!$A$2:$A$100,IF(Projetos!BN184=1,Técnicos!$F$2:$F$100,IF(Projetos!BN184=2,Técnicos!$H$2:$H$100,Técnicos!$J$2:$J$100)),,0,1))</f>
        <v/>
      </c>
      <c r="BI185" s="15" t="str" cm="1">
        <f t="array" ref="BI185">IF(OR($B185="",BI$2=""),"",Projetos!$K184*_xlfn.XLOOKUP(BI$2,Técnicos!$A$2:$A$100,IF(Projetos!BO184=1,Técnicos!$F$2:$F$100,IF(Projetos!BO184=2,Técnicos!$H$2:$H$100,Técnicos!$J$2:$J$100)),,0,1))</f>
        <v/>
      </c>
      <c r="BJ185" s="15" t="str" cm="1">
        <f t="array" ref="BJ185">IF(OR($B185="",BJ$2=""),"",Projetos!$K184*_xlfn.XLOOKUP(BJ$2,Técnicos!$A$2:$A$100,IF(Projetos!BP184=1,Técnicos!$F$2:$F$100,IF(Projetos!BP184=2,Técnicos!$H$2:$H$100,Técnicos!$J$2:$J$100)),,0,1))</f>
        <v/>
      </c>
      <c r="BK185" s="15" t="str" cm="1">
        <f t="array" ref="BK185">IF(OR($B185="",BK$2=""),"",Projetos!$K184*_xlfn.XLOOKUP(BK$2,Técnicos!$A$2:$A$100,IF(Projetos!BQ184=1,Técnicos!$F$2:$F$100,IF(Projetos!BQ184=2,Técnicos!$H$2:$H$100,Técnicos!$J$2:$J$100)),,0,1))</f>
        <v/>
      </c>
      <c r="BL185" s="15" t="str" cm="1">
        <f t="array" ref="BL185">IF(OR($B185="",BL$2=""),"",Projetos!$K184*_xlfn.XLOOKUP(BL$2,Técnicos!$A$2:$A$100,IF(Projetos!BR184=1,Técnicos!$F$2:$F$100,IF(Projetos!BR184=2,Técnicos!$H$2:$H$100,Técnicos!$J$2:$J$100)),,0,1))</f>
        <v/>
      </c>
      <c r="BM185" s="15" t="str" cm="1">
        <f t="array" ref="BM185">IF(OR($B185="",BM$2=""),"",Projetos!$K184*_xlfn.XLOOKUP(BM$2,Técnicos!$A$2:$A$100,IF(Projetos!BS184=1,Técnicos!$F$2:$F$100,IF(Projetos!BS184=2,Técnicos!$H$2:$H$100,Técnicos!$J$2:$J$100)),,0,1))</f>
        <v/>
      </c>
      <c r="BN185" s="15" t="str" cm="1">
        <f t="array" ref="BN185">IF(OR($B185="",BN$2=""),"",Projetos!$K184*_xlfn.XLOOKUP(BN$2,Técnicos!$A$2:$A$100,IF(Projetos!BT184=1,Técnicos!$F$2:$F$100,IF(Projetos!BT184=2,Técnicos!$H$2:$H$100,Técnicos!$J$2:$J$100)),,0,1))</f>
        <v/>
      </c>
      <c r="BO185" s="15" t="str" cm="1">
        <f t="array" ref="BO185">IF(OR($B185="",BO$2=""),"",Projetos!$K184*_xlfn.XLOOKUP(BO$2,Técnicos!$A$2:$A$100,IF(Projetos!BU184=1,Técnicos!$F$2:$F$100,IF(Projetos!BU184=2,Técnicos!$H$2:$H$100,Técnicos!$J$2:$J$100)),,0,1))</f>
        <v/>
      </c>
      <c r="BP185" s="15" t="str" cm="1">
        <f t="array" ref="BP185">IF(OR($B185="",BP$2=""),"",Projetos!$K184*_xlfn.XLOOKUP(BP$2,Técnicos!$A$2:$A$100,IF(Projetos!BV184=1,Técnicos!$F$2:$F$100,IF(Projetos!BV184=2,Técnicos!$H$2:$H$100,Técnicos!$J$2:$J$100)),,0,1))</f>
        <v/>
      </c>
      <c r="BQ185" s="15" t="str" cm="1">
        <f t="array" ref="BQ185">IF(OR($B185="",BQ$2=""),"",Projetos!$K184*_xlfn.XLOOKUP(BQ$2,Técnicos!$A$2:$A$100,IF(Projetos!BW184=1,Técnicos!$F$2:$F$100,IF(Projetos!BW184=2,Técnicos!$H$2:$H$100,Técnicos!$J$2:$J$100)),,0,1))</f>
        <v/>
      </c>
    </row>
    <row r="186" spans="3:69" x14ac:dyDescent="0.25">
      <c r="C186" s="15" t="str" cm="1">
        <f t="array" ref="C186">IF(OR($B186="",C$2=""),"",Projetos!$K185*_xlfn.XLOOKUP(C$2,Técnicos!$A$2:$A$100,IF(Projetos!I185=1,Técnicos!$F$2:$F$100,IF(Projetos!I185=2,Técnicos!$H$2:$H$100,Técnicos!$J$2:$J$100)),,0,1))</f>
        <v/>
      </c>
      <c r="D186" s="15" t="str" cm="1">
        <f t="array" ref="D186">IF(OR($B186="",D$2=""),"",Projetos!$K185*_xlfn.XLOOKUP(D$2,Técnicos!$A$2:$A$100,IF(Projetos!J185=1,Técnicos!$F$2:$F$100,IF(Projetos!J185=2,Técnicos!$H$2:$H$100,Técnicos!$J$2:$J$100)),,0,1))</f>
        <v/>
      </c>
      <c r="E186" s="15" t="str" cm="1">
        <f t="array" ref="E186">IF(OR($B186="",E$2=""),"",Projetos!$K185*_xlfn.XLOOKUP(E$2,Técnicos!$A$2:$A$100,IF(Projetos!K185=1,Técnicos!$F$2:$F$100,IF(Projetos!K185=2,Técnicos!$H$2:$H$100,Técnicos!$J$2:$J$100)),,0,1))</f>
        <v/>
      </c>
      <c r="F186" s="15" t="str" cm="1">
        <f t="array" ref="F186">IF(OR($B186="",F$2=""),"",Projetos!$K185*_xlfn.XLOOKUP(F$2,Técnicos!$A$2:$A$100,IF(Projetos!L185=1,Técnicos!$F$2:$F$100,IF(Projetos!L185=2,Técnicos!$H$2:$H$100,Técnicos!$J$2:$J$100)),,0,1))</f>
        <v/>
      </c>
      <c r="G186" s="15" t="str" cm="1">
        <f t="array" ref="G186">IF(OR($B186="",G$2=""),"",Projetos!$K185*_xlfn.XLOOKUP(G$2,Técnicos!$A$2:$A$100,IF(Projetos!M185=1,Técnicos!$F$2:$F$100,IF(Projetos!M185=2,Técnicos!$H$2:$H$100,Técnicos!$J$2:$J$100)),,0,1))</f>
        <v/>
      </c>
      <c r="H186" s="15" t="str" cm="1">
        <f t="array" ref="H186">IF(OR($B186="",H$2=""),"",Projetos!$K185*_xlfn.XLOOKUP(H$2,Técnicos!$A$2:$A$100,IF(Projetos!N185=1,Técnicos!$F$2:$F$100,IF(Projetos!N185=2,Técnicos!$H$2:$H$100,Técnicos!$J$2:$J$100)),,0,1))</f>
        <v/>
      </c>
      <c r="I186" s="15" t="str" cm="1">
        <f t="array" ref="I186">IF(OR($B186="",I$2=""),"",Projetos!$K185*_xlfn.XLOOKUP(I$2,Técnicos!$A$2:$A$100,IF(Projetos!O185=1,Técnicos!$F$2:$F$100,IF(Projetos!O185=2,Técnicos!$H$2:$H$100,Técnicos!$J$2:$J$100)),,0,1))</f>
        <v/>
      </c>
      <c r="J186" s="15" t="str" cm="1">
        <f t="array" ref="J186">IF(OR($B186="",J$2=""),"",Projetos!$K185*_xlfn.XLOOKUP(J$2,Técnicos!$A$2:$A$100,IF(Projetos!P185=1,Técnicos!$F$2:$F$100,IF(Projetos!P185=2,Técnicos!$H$2:$H$100,Técnicos!$J$2:$J$100)),,0,1))</f>
        <v/>
      </c>
      <c r="K186" s="15" t="str" cm="1">
        <f t="array" ref="K186">IF(OR($B186="",K$2=""),"",Projetos!$K185*_xlfn.XLOOKUP(K$2,Técnicos!$A$2:$A$100,IF(Projetos!Q185=1,Técnicos!$F$2:$F$100,IF(Projetos!Q185=2,Técnicos!$H$2:$H$100,Técnicos!$J$2:$J$100)),,0,1))</f>
        <v/>
      </c>
      <c r="L186" s="15" t="str" cm="1">
        <f t="array" ref="L186">IF(OR($B186="",L$2=""),"",Projetos!$K185*_xlfn.XLOOKUP(L$2,Técnicos!$A$2:$A$100,IF(Projetos!R185=1,Técnicos!$F$2:$F$100,IF(Projetos!R185=2,Técnicos!$H$2:$H$100,Técnicos!$J$2:$J$100)),,0,1))</f>
        <v/>
      </c>
      <c r="M186" s="15" t="str" cm="1">
        <f t="array" ref="M186">IF(OR($B186="",M$2=""),"",Projetos!$K185*_xlfn.XLOOKUP(M$2,Técnicos!$A$2:$A$100,IF(Projetos!S185=1,Técnicos!$F$2:$F$100,IF(Projetos!S185=2,Técnicos!$H$2:$H$100,Técnicos!$J$2:$J$100)),,0,1))</f>
        <v/>
      </c>
      <c r="N186" s="15" t="str" cm="1">
        <f t="array" ref="N186">IF(OR($B186="",N$2=""),"",Projetos!$K185*_xlfn.XLOOKUP(N$2,Técnicos!$A$2:$A$100,IF(Projetos!T185=1,Técnicos!$F$2:$F$100,IF(Projetos!T185=2,Técnicos!$H$2:$H$100,Técnicos!$J$2:$J$100)),,0,1))</f>
        <v/>
      </c>
      <c r="O186" s="15" t="str" cm="1">
        <f t="array" ref="O186">IF(OR($B186="",O$2=""),"",Projetos!$K185*_xlfn.XLOOKUP(O$2,Técnicos!$A$2:$A$100,IF(Projetos!U185=1,Técnicos!$F$2:$F$100,IF(Projetos!U185=2,Técnicos!$H$2:$H$100,Técnicos!$J$2:$J$100)),,0,1))</f>
        <v/>
      </c>
      <c r="P186" s="15" t="str" cm="1">
        <f t="array" ref="P186">IF(OR($B186="",P$2=""),"",Projetos!$K185*_xlfn.XLOOKUP(P$2,Técnicos!$A$2:$A$100,IF(Projetos!V185=1,Técnicos!$F$2:$F$100,IF(Projetos!V185=2,Técnicos!$H$2:$H$100,Técnicos!$J$2:$J$100)),,0,1))</f>
        <v/>
      </c>
      <c r="Q186" s="15" t="str" cm="1">
        <f t="array" ref="Q186">IF(OR($B186="",Q$2=""),"",Projetos!$K185*_xlfn.XLOOKUP(Q$2,Técnicos!$A$2:$A$100,IF(Projetos!W185=1,Técnicos!$F$2:$F$100,IF(Projetos!W185=2,Técnicos!$H$2:$H$100,Técnicos!$J$2:$J$100)),,0,1))</f>
        <v/>
      </c>
      <c r="R186" s="15" t="str" cm="1">
        <f t="array" ref="R186">IF(OR($B186="",R$2=""),"",Projetos!$K185*_xlfn.XLOOKUP(R$2,Técnicos!$A$2:$A$100,IF(Projetos!X185=1,Técnicos!$F$2:$F$100,IF(Projetos!X185=2,Técnicos!$H$2:$H$100,Técnicos!$J$2:$J$100)),,0,1))</f>
        <v/>
      </c>
      <c r="S186" s="15" t="str" cm="1">
        <f t="array" ref="S186">IF(OR($B186="",S$2=""),"",Projetos!$K185*_xlfn.XLOOKUP(S$2,Técnicos!$A$2:$A$100,IF(Projetos!Y185=1,Técnicos!$F$2:$F$100,IF(Projetos!Y185=2,Técnicos!$H$2:$H$100,Técnicos!$J$2:$J$100)),,0,1))</f>
        <v/>
      </c>
      <c r="T186" s="15" t="str" cm="1">
        <f t="array" ref="T186">IF(OR($B186="",T$2=""),"",Projetos!$K185*_xlfn.XLOOKUP(T$2,Técnicos!$A$2:$A$100,IF(Projetos!Z185=1,Técnicos!$F$2:$F$100,IF(Projetos!Z185=2,Técnicos!$H$2:$H$100,Técnicos!$J$2:$J$100)),,0,1))</f>
        <v/>
      </c>
      <c r="U186" s="15" t="str" cm="1">
        <f t="array" ref="U186">IF(OR($B186="",U$2=""),"",Projetos!$K185*_xlfn.XLOOKUP(U$2,Técnicos!$A$2:$A$100,IF(Projetos!AA185=1,Técnicos!$F$2:$F$100,IF(Projetos!AA185=2,Técnicos!$H$2:$H$100,Técnicos!$J$2:$J$100)),,0,1))</f>
        <v/>
      </c>
      <c r="V186" s="15" t="str" cm="1">
        <f t="array" ref="V186">IF(OR($B186="",V$2=""),"",Projetos!$K185*_xlfn.XLOOKUP(V$2,Técnicos!$A$2:$A$100,IF(Projetos!AB185=1,Técnicos!$F$2:$F$100,IF(Projetos!AB185=2,Técnicos!$H$2:$H$100,Técnicos!$J$2:$J$100)),,0,1))</f>
        <v/>
      </c>
      <c r="W186" s="15" t="str" cm="1">
        <f t="array" ref="W186">IF(OR($B186="",W$2=""),"",Projetos!$K185*_xlfn.XLOOKUP(W$2,Técnicos!$A$2:$A$100,IF(Projetos!AC185=1,Técnicos!$F$2:$F$100,IF(Projetos!AC185=2,Técnicos!$H$2:$H$100,Técnicos!$J$2:$J$100)),,0,1))</f>
        <v/>
      </c>
      <c r="X186" s="15" t="str" cm="1">
        <f t="array" ref="X186">IF(OR($B186="",X$2=""),"",Projetos!$K185*_xlfn.XLOOKUP(X$2,Técnicos!$A$2:$A$100,IF(Projetos!AD185=1,Técnicos!$F$2:$F$100,IF(Projetos!AD185=2,Técnicos!$H$2:$H$100,Técnicos!$J$2:$J$100)),,0,1))</f>
        <v/>
      </c>
      <c r="Y186" s="15" t="str" cm="1">
        <f t="array" ref="Y186">IF(OR($B186="",Y$2=""),"",Projetos!$K185*_xlfn.XLOOKUP(Y$2,Técnicos!$A$2:$A$100,IF(Projetos!AE185=1,Técnicos!$F$2:$F$100,IF(Projetos!AE185=2,Técnicos!$H$2:$H$100,Técnicos!$J$2:$J$100)),,0,1))</f>
        <v/>
      </c>
      <c r="Z186" s="15" t="str" cm="1">
        <f t="array" ref="Z186">IF(OR($B186="",Z$2=""),"",Projetos!$K185*_xlfn.XLOOKUP(Z$2,Técnicos!$A$2:$A$100,IF(Projetos!AF185=1,Técnicos!$F$2:$F$100,IF(Projetos!AF185=2,Técnicos!$H$2:$H$100,Técnicos!$J$2:$J$100)),,0,1))</f>
        <v/>
      </c>
      <c r="AA186" s="15" t="str" cm="1">
        <f t="array" ref="AA186">IF(OR($B186="",AA$2=""),"",Projetos!$K185*_xlfn.XLOOKUP(AA$2,Técnicos!$A$2:$A$100,IF(Projetos!AG185=1,Técnicos!$F$2:$F$100,IF(Projetos!AG185=2,Técnicos!$H$2:$H$100,Técnicos!$J$2:$J$100)),,0,1))</f>
        <v/>
      </c>
      <c r="AB186" s="15" t="str" cm="1">
        <f t="array" ref="AB186">IF(OR($B186="",AB$2=""),"",Projetos!$K185*_xlfn.XLOOKUP(AB$2,Técnicos!$A$2:$A$100,IF(Projetos!AH185=1,Técnicos!$F$2:$F$100,IF(Projetos!AH185=2,Técnicos!$H$2:$H$100,Técnicos!$J$2:$J$100)),,0,1))</f>
        <v/>
      </c>
      <c r="AC186" s="15" t="str" cm="1">
        <f t="array" ref="AC186">IF(OR($B186="",AC$2=""),"",Projetos!$K185*_xlfn.XLOOKUP(AC$2,Técnicos!$A$2:$A$100,IF(Projetos!AI185=1,Técnicos!$F$2:$F$100,IF(Projetos!AI185=2,Técnicos!$H$2:$H$100,Técnicos!$J$2:$J$100)),,0,1))</f>
        <v/>
      </c>
      <c r="AD186" s="15" t="str" cm="1">
        <f t="array" ref="AD186">IF(OR($B186="",AD$2=""),"",Projetos!$K185*_xlfn.XLOOKUP(AD$2,Técnicos!$A$2:$A$100,IF(Projetos!AJ185=1,Técnicos!$F$2:$F$100,IF(Projetos!AJ185=2,Técnicos!$H$2:$H$100,Técnicos!$J$2:$J$100)),,0,1))</f>
        <v/>
      </c>
      <c r="AE186" s="15" t="str" cm="1">
        <f t="array" ref="AE186">IF(OR($B186="",AE$2=""),"",Projetos!$K185*_xlfn.XLOOKUP(AE$2,Técnicos!$A$2:$A$100,IF(Projetos!AK185=1,Técnicos!$F$2:$F$100,IF(Projetos!AK185=2,Técnicos!$H$2:$H$100,Técnicos!$J$2:$J$100)),,0,1))</f>
        <v/>
      </c>
      <c r="AF186" s="15" t="str" cm="1">
        <f t="array" ref="AF186">IF(OR($B186="",AF$2=""),"",Projetos!$K185*_xlfn.XLOOKUP(AF$2,Técnicos!$A$2:$A$100,IF(Projetos!AL185=1,Técnicos!$F$2:$F$100,IF(Projetos!AL185=2,Técnicos!$H$2:$H$100,Técnicos!$J$2:$J$100)),,0,1))</f>
        <v/>
      </c>
      <c r="AG186" s="15" t="str" cm="1">
        <f t="array" ref="AG186">IF(OR($B186="",AG$2=""),"",Projetos!$K185*_xlfn.XLOOKUP(AG$2,Técnicos!$A$2:$A$100,IF(Projetos!AM185=1,Técnicos!$F$2:$F$100,IF(Projetos!AM185=2,Técnicos!$H$2:$H$100,Técnicos!$J$2:$J$100)),,0,1))</f>
        <v/>
      </c>
      <c r="AH186" s="15" t="str" cm="1">
        <f t="array" ref="AH186">IF(OR($B186="",AH$2=""),"",Projetos!$K185*_xlfn.XLOOKUP(AH$2,Técnicos!$A$2:$A$100,IF(Projetos!AN185=1,Técnicos!$F$2:$F$100,IF(Projetos!AN185=2,Técnicos!$H$2:$H$100,Técnicos!$J$2:$J$100)),,0,1))</f>
        <v/>
      </c>
      <c r="AI186" s="15" t="str" cm="1">
        <f t="array" ref="AI186">IF(OR($B186="",AI$2=""),"",Projetos!$K185*_xlfn.XLOOKUP(AI$2,Técnicos!$A$2:$A$100,IF(Projetos!AO185=1,Técnicos!$F$2:$F$100,IF(Projetos!AO185=2,Técnicos!$H$2:$H$100,Técnicos!$J$2:$J$100)),,0,1))</f>
        <v/>
      </c>
      <c r="AJ186" s="15" t="str" cm="1">
        <f t="array" ref="AJ186">IF(OR($B186="",AJ$2=""),"",Projetos!$K185*_xlfn.XLOOKUP(AJ$2,Técnicos!$A$2:$A$100,IF(Projetos!AP185=1,Técnicos!$F$2:$F$100,IF(Projetos!AP185=2,Técnicos!$H$2:$H$100,Técnicos!$J$2:$J$100)),,0,1))</f>
        <v/>
      </c>
      <c r="AK186" s="15" t="str" cm="1">
        <f t="array" ref="AK186">IF(OR($B186="",AK$2=""),"",Projetos!$K185*_xlfn.XLOOKUP(AK$2,Técnicos!$A$2:$A$100,IF(Projetos!AQ185=1,Técnicos!$F$2:$F$100,IF(Projetos!AQ185=2,Técnicos!$H$2:$H$100,Técnicos!$J$2:$J$100)),,0,1))</f>
        <v/>
      </c>
      <c r="AL186" s="15" t="str" cm="1">
        <f t="array" ref="AL186">IF(OR($B186="",AL$2=""),"",Projetos!$K185*_xlfn.XLOOKUP(AL$2,Técnicos!$A$2:$A$100,IF(Projetos!AR185=1,Técnicos!$F$2:$F$100,IF(Projetos!AR185=2,Técnicos!$H$2:$H$100,Técnicos!$J$2:$J$100)),,0,1))</f>
        <v/>
      </c>
      <c r="AM186" s="15" t="str" cm="1">
        <f t="array" ref="AM186">IF(OR($B186="",AM$2=""),"",Projetos!$K185*_xlfn.XLOOKUP(AM$2,Técnicos!$A$2:$A$100,IF(Projetos!AS185=1,Técnicos!$F$2:$F$100,IF(Projetos!AS185=2,Técnicos!$H$2:$H$100,Técnicos!$J$2:$J$100)),,0,1))</f>
        <v/>
      </c>
      <c r="AN186" s="15" t="str" cm="1">
        <f t="array" ref="AN186">IF(OR($B186="",AN$2=""),"",Projetos!$K185*_xlfn.XLOOKUP(AN$2,Técnicos!$A$2:$A$100,IF(Projetos!AT185=1,Técnicos!$F$2:$F$100,IF(Projetos!AT185=2,Técnicos!$H$2:$H$100,Técnicos!$J$2:$J$100)),,0,1))</f>
        <v/>
      </c>
      <c r="AO186" s="15" t="str" cm="1">
        <f t="array" ref="AO186">IF(OR($B186="",AO$2=""),"",Projetos!$K185*_xlfn.XLOOKUP(AO$2,Técnicos!$A$2:$A$100,IF(Projetos!AU185=1,Técnicos!$F$2:$F$100,IF(Projetos!AU185=2,Técnicos!$H$2:$H$100,Técnicos!$J$2:$J$100)),,0,1))</f>
        <v/>
      </c>
      <c r="AP186" s="15" t="str" cm="1">
        <f t="array" ref="AP186">IF(OR($B186="",AP$2=""),"",Projetos!$K185*_xlfn.XLOOKUP(AP$2,Técnicos!$A$2:$A$100,IF(Projetos!AV185=1,Técnicos!$F$2:$F$100,IF(Projetos!AV185=2,Técnicos!$H$2:$H$100,Técnicos!$J$2:$J$100)),,0,1))</f>
        <v/>
      </c>
      <c r="AQ186" s="15" t="str" cm="1">
        <f t="array" ref="AQ186">IF(OR($B186="",AQ$2=""),"",Projetos!$K185*_xlfn.XLOOKUP(AQ$2,Técnicos!$A$2:$A$100,IF(Projetos!AW185=1,Técnicos!$F$2:$F$100,IF(Projetos!AW185=2,Técnicos!$H$2:$H$100,Técnicos!$J$2:$J$100)),,0,1))</f>
        <v/>
      </c>
      <c r="AR186" s="15" t="str" cm="1">
        <f t="array" ref="AR186">IF(OR($B186="",AR$2=""),"",Projetos!$K185*_xlfn.XLOOKUP(AR$2,Técnicos!$A$2:$A$100,IF(Projetos!AX185=1,Técnicos!$F$2:$F$100,IF(Projetos!AX185=2,Técnicos!$H$2:$H$100,Técnicos!$J$2:$J$100)),,0,1))</f>
        <v/>
      </c>
      <c r="AS186" s="15" t="str" cm="1">
        <f t="array" ref="AS186">IF(OR($B186="",AS$2=""),"",Projetos!$K185*_xlfn.XLOOKUP(AS$2,Técnicos!$A$2:$A$100,IF(Projetos!AY185=1,Técnicos!$F$2:$F$100,IF(Projetos!AY185=2,Técnicos!$H$2:$H$100,Técnicos!$J$2:$J$100)),,0,1))</f>
        <v/>
      </c>
      <c r="AT186" s="15" t="str" cm="1">
        <f t="array" ref="AT186">IF(OR($B186="",AT$2=""),"",Projetos!$K185*_xlfn.XLOOKUP(AT$2,Técnicos!$A$2:$A$100,IF(Projetos!AZ185=1,Técnicos!$F$2:$F$100,IF(Projetos!AZ185=2,Técnicos!$H$2:$H$100,Técnicos!$J$2:$J$100)),,0,1))</f>
        <v/>
      </c>
      <c r="AU186" s="15" t="str" cm="1">
        <f t="array" ref="AU186">IF(OR($B186="",AU$2=""),"",Projetos!$K185*_xlfn.XLOOKUP(AU$2,Técnicos!$A$2:$A$100,IF(Projetos!BA185=1,Técnicos!$F$2:$F$100,IF(Projetos!BA185=2,Técnicos!$H$2:$H$100,Técnicos!$J$2:$J$100)),,0,1))</f>
        <v/>
      </c>
      <c r="AV186" s="15" t="str" cm="1">
        <f t="array" ref="AV186">IF(OR($B186="",AV$2=""),"",Projetos!$K185*_xlfn.XLOOKUP(AV$2,Técnicos!$A$2:$A$100,IF(Projetos!BB185=1,Técnicos!$F$2:$F$100,IF(Projetos!BB185=2,Técnicos!$H$2:$H$100,Técnicos!$J$2:$J$100)),,0,1))</f>
        <v/>
      </c>
      <c r="AW186" s="15" t="str" cm="1">
        <f t="array" ref="AW186">IF(OR($B186="",AW$2=""),"",Projetos!$K185*_xlfn.XLOOKUP(AW$2,Técnicos!$A$2:$A$100,IF(Projetos!BC185=1,Técnicos!$F$2:$F$100,IF(Projetos!BC185=2,Técnicos!$H$2:$H$100,Técnicos!$J$2:$J$100)),,0,1))</f>
        <v/>
      </c>
      <c r="AX186" s="15" t="str" cm="1">
        <f t="array" ref="AX186">IF(OR($B186="",AX$2=""),"",Projetos!$K185*_xlfn.XLOOKUP(AX$2,Técnicos!$A$2:$A$100,IF(Projetos!BD185=1,Técnicos!$F$2:$F$100,IF(Projetos!BD185=2,Técnicos!$H$2:$H$100,Técnicos!$J$2:$J$100)),,0,1))</f>
        <v/>
      </c>
      <c r="AY186" s="15" t="str" cm="1">
        <f t="array" ref="AY186">IF(OR($B186="",AY$2=""),"",Projetos!$K185*_xlfn.XLOOKUP(AY$2,Técnicos!$A$2:$A$100,IF(Projetos!BE185=1,Técnicos!$F$2:$F$100,IF(Projetos!BE185=2,Técnicos!$H$2:$H$100,Técnicos!$J$2:$J$100)),,0,1))</f>
        <v/>
      </c>
      <c r="AZ186" s="15" t="str" cm="1">
        <f t="array" ref="AZ186">IF(OR($B186="",AZ$2=""),"",Projetos!$K185*_xlfn.XLOOKUP(AZ$2,Técnicos!$A$2:$A$100,IF(Projetos!BF185=1,Técnicos!$F$2:$F$100,IF(Projetos!BF185=2,Técnicos!$H$2:$H$100,Técnicos!$J$2:$J$100)),,0,1))</f>
        <v/>
      </c>
      <c r="BA186" s="15" t="str" cm="1">
        <f t="array" ref="BA186">IF(OR($B186="",BA$2=""),"",Projetos!$K185*_xlfn.XLOOKUP(BA$2,Técnicos!$A$2:$A$100,IF(Projetos!BG185=1,Técnicos!$F$2:$F$100,IF(Projetos!BG185=2,Técnicos!$H$2:$H$100,Técnicos!$J$2:$J$100)),,0,1))</f>
        <v/>
      </c>
      <c r="BB186" s="15" t="str" cm="1">
        <f t="array" ref="BB186">IF(OR($B186="",BB$2=""),"",Projetos!$K185*_xlfn.XLOOKUP(BB$2,Técnicos!$A$2:$A$100,IF(Projetos!BH185=1,Técnicos!$F$2:$F$100,IF(Projetos!BH185=2,Técnicos!$H$2:$H$100,Técnicos!$J$2:$J$100)),,0,1))</f>
        <v/>
      </c>
      <c r="BC186" s="15" t="str" cm="1">
        <f t="array" ref="BC186">IF(OR($B186="",BC$2=""),"",Projetos!$K185*_xlfn.XLOOKUP(BC$2,Técnicos!$A$2:$A$100,IF(Projetos!BI185=1,Técnicos!$F$2:$F$100,IF(Projetos!BI185=2,Técnicos!$H$2:$H$100,Técnicos!$J$2:$J$100)),,0,1))</f>
        <v/>
      </c>
      <c r="BD186" s="15" t="str" cm="1">
        <f t="array" ref="BD186">IF(OR($B186="",BD$2=""),"",Projetos!$K185*_xlfn.XLOOKUP(BD$2,Técnicos!$A$2:$A$100,IF(Projetos!BJ185=1,Técnicos!$F$2:$F$100,IF(Projetos!BJ185=2,Técnicos!$H$2:$H$100,Técnicos!$J$2:$J$100)),,0,1))</f>
        <v/>
      </c>
      <c r="BE186" s="15" t="str" cm="1">
        <f t="array" ref="BE186">IF(OR($B186="",BE$2=""),"",Projetos!$K185*_xlfn.XLOOKUP(BE$2,Técnicos!$A$2:$A$100,IF(Projetos!BK185=1,Técnicos!$F$2:$F$100,IF(Projetos!BK185=2,Técnicos!$H$2:$H$100,Técnicos!$J$2:$J$100)),,0,1))</f>
        <v/>
      </c>
      <c r="BF186" s="15" t="str" cm="1">
        <f t="array" ref="BF186">IF(OR($B186="",BF$2=""),"",Projetos!$K185*_xlfn.XLOOKUP(BF$2,Técnicos!$A$2:$A$100,IF(Projetos!BL185=1,Técnicos!$F$2:$F$100,IF(Projetos!BL185=2,Técnicos!$H$2:$H$100,Técnicos!$J$2:$J$100)),,0,1))</f>
        <v/>
      </c>
      <c r="BG186" s="15" t="str" cm="1">
        <f t="array" ref="BG186">IF(OR($B186="",BG$2=""),"",Projetos!$K185*_xlfn.XLOOKUP(BG$2,Técnicos!$A$2:$A$100,IF(Projetos!BM185=1,Técnicos!$F$2:$F$100,IF(Projetos!BM185=2,Técnicos!$H$2:$H$100,Técnicos!$J$2:$J$100)),,0,1))</f>
        <v/>
      </c>
      <c r="BH186" s="15" t="str" cm="1">
        <f t="array" ref="BH186">IF(OR($B186="",BH$2=""),"",Projetos!$K185*_xlfn.XLOOKUP(BH$2,Técnicos!$A$2:$A$100,IF(Projetos!BN185=1,Técnicos!$F$2:$F$100,IF(Projetos!BN185=2,Técnicos!$H$2:$H$100,Técnicos!$J$2:$J$100)),,0,1))</f>
        <v/>
      </c>
      <c r="BI186" s="15" t="str" cm="1">
        <f t="array" ref="BI186">IF(OR($B186="",BI$2=""),"",Projetos!$K185*_xlfn.XLOOKUP(BI$2,Técnicos!$A$2:$A$100,IF(Projetos!BO185=1,Técnicos!$F$2:$F$100,IF(Projetos!BO185=2,Técnicos!$H$2:$H$100,Técnicos!$J$2:$J$100)),,0,1))</f>
        <v/>
      </c>
      <c r="BJ186" s="15" t="str" cm="1">
        <f t="array" ref="BJ186">IF(OR($B186="",BJ$2=""),"",Projetos!$K185*_xlfn.XLOOKUP(BJ$2,Técnicos!$A$2:$A$100,IF(Projetos!BP185=1,Técnicos!$F$2:$F$100,IF(Projetos!BP185=2,Técnicos!$H$2:$H$100,Técnicos!$J$2:$J$100)),,0,1))</f>
        <v/>
      </c>
      <c r="BK186" s="15" t="str" cm="1">
        <f t="array" ref="BK186">IF(OR($B186="",BK$2=""),"",Projetos!$K185*_xlfn.XLOOKUP(BK$2,Técnicos!$A$2:$A$100,IF(Projetos!BQ185=1,Técnicos!$F$2:$F$100,IF(Projetos!BQ185=2,Técnicos!$H$2:$H$100,Técnicos!$J$2:$J$100)),,0,1))</f>
        <v/>
      </c>
      <c r="BL186" s="15" t="str" cm="1">
        <f t="array" ref="BL186">IF(OR($B186="",BL$2=""),"",Projetos!$K185*_xlfn.XLOOKUP(BL$2,Técnicos!$A$2:$A$100,IF(Projetos!BR185=1,Técnicos!$F$2:$F$100,IF(Projetos!BR185=2,Técnicos!$H$2:$H$100,Técnicos!$J$2:$J$100)),,0,1))</f>
        <v/>
      </c>
      <c r="BM186" s="15" t="str" cm="1">
        <f t="array" ref="BM186">IF(OR($B186="",BM$2=""),"",Projetos!$K185*_xlfn.XLOOKUP(BM$2,Técnicos!$A$2:$A$100,IF(Projetos!BS185=1,Técnicos!$F$2:$F$100,IF(Projetos!BS185=2,Técnicos!$H$2:$H$100,Técnicos!$J$2:$J$100)),,0,1))</f>
        <v/>
      </c>
      <c r="BN186" s="15" t="str" cm="1">
        <f t="array" ref="BN186">IF(OR($B186="",BN$2=""),"",Projetos!$K185*_xlfn.XLOOKUP(BN$2,Técnicos!$A$2:$A$100,IF(Projetos!BT185=1,Técnicos!$F$2:$F$100,IF(Projetos!BT185=2,Técnicos!$H$2:$H$100,Técnicos!$J$2:$J$100)),,0,1))</f>
        <v/>
      </c>
      <c r="BO186" s="15" t="str" cm="1">
        <f t="array" ref="BO186">IF(OR($B186="",BO$2=""),"",Projetos!$K185*_xlfn.XLOOKUP(BO$2,Técnicos!$A$2:$A$100,IF(Projetos!BU185=1,Técnicos!$F$2:$F$100,IF(Projetos!BU185=2,Técnicos!$H$2:$H$100,Técnicos!$J$2:$J$100)),,0,1))</f>
        <v/>
      </c>
      <c r="BP186" s="15" t="str" cm="1">
        <f t="array" ref="BP186">IF(OR($B186="",BP$2=""),"",Projetos!$K185*_xlfn.XLOOKUP(BP$2,Técnicos!$A$2:$A$100,IF(Projetos!BV185=1,Técnicos!$F$2:$F$100,IF(Projetos!BV185=2,Técnicos!$H$2:$H$100,Técnicos!$J$2:$J$100)),,0,1))</f>
        <v/>
      </c>
      <c r="BQ186" s="15" t="str" cm="1">
        <f t="array" ref="BQ186">IF(OR($B186="",BQ$2=""),"",Projetos!$K185*_xlfn.XLOOKUP(BQ$2,Técnicos!$A$2:$A$100,IF(Projetos!BW185=1,Técnicos!$F$2:$F$100,IF(Projetos!BW185=2,Técnicos!$H$2:$H$100,Técnicos!$J$2:$J$100)),,0,1))</f>
        <v/>
      </c>
    </row>
    <row r="187" spans="3:69" x14ac:dyDescent="0.25">
      <c r="C187" s="15" t="str" cm="1">
        <f t="array" ref="C187">IF(OR($B187="",C$2=""),"",Projetos!$K186*_xlfn.XLOOKUP(C$2,Técnicos!$A$2:$A$100,IF(Projetos!I186=1,Técnicos!$F$2:$F$100,IF(Projetos!I186=2,Técnicos!$H$2:$H$100,Técnicos!$J$2:$J$100)),,0,1))</f>
        <v/>
      </c>
      <c r="D187" s="15" t="str" cm="1">
        <f t="array" ref="D187">IF(OR($B187="",D$2=""),"",Projetos!$K186*_xlfn.XLOOKUP(D$2,Técnicos!$A$2:$A$100,IF(Projetos!J186=1,Técnicos!$F$2:$F$100,IF(Projetos!J186=2,Técnicos!$H$2:$H$100,Técnicos!$J$2:$J$100)),,0,1))</f>
        <v/>
      </c>
      <c r="E187" s="15" t="str" cm="1">
        <f t="array" ref="E187">IF(OR($B187="",E$2=""),"",Projetos!$K186*_xlfn.XLOOKUP(E$2,Técnicos!$A$2:$A$100,IF(Projetos!K186=1,Técnicos!$F$2:$F$100,IF(Projetos!K186=2,Técnicos!$H$2:$H$100,Técnicos!$J$2:$J$100)),,0,1))</f>
        <v/>
      </c>
      <c r="F187" s="15" t="str" cm="1">
        <f t="array" ref="F187">IF(OR($B187="",F$2=""),"",Projetos!$K186*_xlfn.XLOOKUP(F$2,Técnicos!$A$2:$A$100,IF(Projetos!L186=1,Técnicos!$F$2:$F$100,IF(Projetos!L186=2,Técnicos!$H$2:$H$100,Técnicos!$J$2:$J$100)),,0,1))</f>
        <v/>
      </c>
      <c r="G187" s="15" t="str" cm="1">
        <f t="array" ref="G187">IF(OR($B187="",G$2=""),"",Projetos!$K186*_xlfn.XLOOKUP(G$2,Técnicos!$A$2:$A$100,IF(Projetos!M186=1,Técnicos!$F$2:$F$100,IF(Projetos!M186=2,Técnicos!$H$2:$H$100,Técnicos!$J$2:$J$100)),,0,1))</f>
        <v/>
      </c>
      <c r="H187" s="15" t="str" cm="1">
        <f t="array" ref="H187">IF(OR($B187="",H$2=""),"",Projetos!$K186*_xlfn.XLOOKUP(H$2,Técnicos!$A$2:$A$100,IF(Projetos!N186=1,Técnicos!$F$2:$F$100,IF(Projetos!N186=2,Técnicos!$H$2:$H$100,Técnicos!$J$2:$J$100)),,0,1))</f>
        <v/>
      </c>
      <c r="I187" s="15" t="str" cm="1">
        <f t="array" ref="I187">IF(OR($B187="",I$2=""),"",Projetos!$K186*_xlfn.XLOOKUP(I$2,Técnicos!$A$2:$A$100,IF(Projetos!O186=1,Técnicos!$F$2:$F$100,IF(Projetos!O186=2,Técnicos!$H$2:$H$100,Técnicos!$J$2:$J$100)),,0,1))</f>
        <v/>
      </c>
      <c r="J187" s="15" t="str" cm="1">
        <f t="array" ref="J187">IF(OR($B187="",J$2=""),"",Projetos!$K186*_xlfn.XLOOKUP(J$2,Técnicos!$A$2:$A$100,IF(Projetos!P186=1,Técnicos!$F$2:$F$100,IF(Projetos!P186=2,Técnicos!$H$2:$H$100,Técnicos!$J$2:$J$100)),,0,1))</f>
        <v/>
      </c>
      <c r="K187" s="15" t="str" cm="1">
        <f t="array" ref="K187">IF(OR($B187="",K$2=""),"",Projetos!$K186*_xlfn.XLOOKUP(K$2,Técnicos!$A$2:$A$100,IF(Projetos!Q186=1,Técnicos!$F$2:$F$100,IF(Projetos!Q186=2,Técnicos!$H$2:$H$100,Técnicos!$J$2:$J$100)),,0,1))</f>
        <v/>
      </c>
      <c r="L187" s="15" t="str" cm="1">
        <f t="array" ref="L187">IF(OR($B187="",L$2=""),"",Projetos!$K186*_xlfn.XLOOKUP(L$2,Técnicos!$A$2:$A$100,IF(Projetos!R186=1,Técnicos!$F$2:$F$100,IF(Projetos!R186=2,Técnicos!$H$2:$H$100,Técnicos!$J$2:$J$100)),,0,1))</f>
        <v/>
      </c>
      <c r="M187" s="15" t="str" cm="1">
        <f t="array" ref="M187">IF(OR($B187="",M$2=""),"",Projetos!$K186*_xlfn.XLOOKUP(M$2,Técnicos!$A$2:$A$100,IF(Projetos!S186=1,Técnicos!$F$2:$F$100,IF(Projetos!S186=2,Técnicos!$H$2:$H$100,Técnicos!$J$2:$J$100)),,0,1))</f>
        <v/>
      </c>
      <c r="N187" s="15" t="str" cm="1">
        <f t="array" ref="N187">IF(OR($B187="",N$2=""),"",Projetos!$K186*_xlfn.XLOOKUP(N$2,Técnicos!$A$2:$A$100,IF(Projetos!T186=1,Técnicos!$F$2:$F$100,IF(Projetos!T186=2,Técnicos!$H$2:$H$100,Técnicos!$J$2:$J$100)),,0,1))</f>
        <v/>
      </c>
      <c r="O187" s="15" t="str" cm="1">
        <f t="array" ref="O187">IF(OR($B187="",O$2=""),"",Projetos!$K186*_xlfn.XLOOKUP(O$2,Técnicos!$A$2:$A$100,IF(Projetos!U186=1,Técnicos!$F$2:$F$100,IF(Projetos!U186=2,Técnicos!$H$2:$H$100,Técnicos!$J$2:$J$100)),,0,1))</f>
        <v/>
      </c>
      <c r="P187" s="15" t="str" cm="1">
        <f t="array" ref="P187">IF(OR($B187="",P$2=""),"",Projetos!$K186*_xlfn.XLOOKUP(P$2,Técnicos!$A$2:$A$100,IF(Projetos!V186=1,Técnicos!$F$2:$F$100,IF(Projetos!V186=2,Técnicos!$H$2:$H$100,Técnicos!$J$2:$J$100)),,0,1))</f>
        <v/>
      </c>
      <c r="Q187" s="15" t="str" cm="1">
        <f t="array" ref="Q187">IF(OR($B187="",Q$2=""),"",Projetos!$K186*_xlfn.XLOOKUP(Q$2,Técnicos!$A$2:$A$100,IF(Projetos!W186=1,Técnicos!$F$2:$F$100,IF(Projetos!W186=2,Técnicos!$H$2:$H$100,Técnicos!$J$2:$J$100)),,0,1))</f>
        <v/>
      </c>
      <c r="R187" s="15" t="str" cm="1">
        <f t="array" ref="R187">IF(OR($B187="",R$2=""),"",Projetos!$K186*_xlfn.XLOOKUP(R$2,Técnicos!$A$2:$A$100,IF(Projetos!X186=1,Técnicos!$F$2:$F$100,IF(Projetos!X186=2,Técnicos!$H$2:$H$100,Técnicos!$J$2:$J$100)),,0,1))</f>
        <v/>
      </c>
      <c r="S187" s="15" t="str" cm="1">
        <f t="array" ref="S187">IF(OR($B187="",S$2=""),"",Projetos!$K186*_xlfn.XLOOKUP(S$2,Técnicos!$A$2:$A$100,IF(Projetos!Y186=1,Técnicos!$F$2:$F$100,IF(Projetos!Y186=2,Técnicos!$H$2:$H$100,Técnicos!$J$2:$J$100)),,0,1))</f>
        <v/>
      </c>
      <c r="T187" s="15" t="str" cm="1">
        <f t="array" ref="T187">IF(OR($B187="",T$2=""),"",Projetos!$K186*_xlfn.XLOOKUP(T$2,Técnicos!$A$2:$A$100,IF(Projetos!Z186=1,Técnicos!$F$2:$F$100,IF(Projetos!Z186=2,Técnicos!$H$2:$H$100,Técnicos!$J$2:$J$100)),,0,1))</f>
        <v/>
      </c>
      <c r="U187" s="15" t="str" cm="1">
        <f t="array" ref="U187">IF(OR($B187="",U$2=""),"",Projetos!$K186*_xlfn.XLOOKUP(U$2,Técnicos!$A$2:$A$100,IF(Projetos!AA186=1,Técnicos!$F$2:$F$100,IF(Projetos!AA186=2,Técnicos!$H$2:$H$100,Técnicos!$J$2:$J$100)),,0,1))</f>
        <v/>
      </c>
      <c r="V187" s="15" t="str" cm="1">
        <f t="array" ref="V187">IF(OR($B187="",V$2=""),"",Projetos!$K186*_xlfn.XLOOKUP(V$2,Técnicos!$A$2:$A$100,IF(Projetos!AB186=1,Técnicos!$F$2:$F$100,IF(Projetos!AB186=2,Técnicos!$H$2:$H$100,Técnicos!$J$2:$J$100)),,0,1))</f>
        <v/>
      </c>
      <c r="W187" s="15" t="str" cm="1">
        <f t="array" ref="W187">IF(OR($B187="",W$2=""),"",Projetos!$K186*_xlfn.XLOOKUP(W$2,Técnicos!$A$2:$A$100,IF(Projetos!AC186=1,Técnicos!$F$2:$F$100,IF(Projetos!AC186=2,Técnicos!$H$2:$H$100,Técnicos!$J$2:$J$100)),,0,1))</f>
        <v/>
      </c>
      <c r="X187" s="15" t="str" cm="1">
        <f t="array" ref="X187">IF(OR($B187="",X$2=""),"",Projetos!$K186*_xlfn.XLOOKUP(X$2,Técnicos!$A$2:$A$100,IF(Projetos!AD186=1,Técnicos!$F$2:$F$100,IF(Projetos!AD186=2,Técnicos!$H$2:$H$100,Técnicos!$J$2:$J$100)),,0,1))</f>
        <v/>
      </c>
      <c r="Y187" s="15" t="str" cm="1">
        <f t="array" ref="Y187">IF(OR($B187="",Y$2=""),"",Projetos!$K186*_xlfn.XLOOKUP(Y$2,Técnicos!$A$2:$A$100,IF(Projetos!AE186=1,Técnicos!$F$2:$F$100,IF(Projetos!AE186=2,Técnicos!$H$2:$H$100,Técnicos!$J$2:$J$100)),,0,1))</f>
        <v/>
      </c>
      <c r="Z187" s="15" t="str" cm="1">
        <f t="array" ref="Z187">IF(OR($B187="",Z$2=""),"",Projetos!$K186*_xlfn.XLOOKUP(Z$2,Técnicos!$A$2:$A$100,IF(Projetos!AF186=1,Técnicos!$F$2:$F$100,IF(Projetos!AF186=2,Técnicos!$H$2:$H$100,Técnicos!$J$2:$J$100)),,0,1))</f>
        <v/>
      </c>
      <c r="AA187" s="15" t="str" cm="1">
        <f t="array" ref="AA187">IF(OR($B187="",AA$2=""),"",Projetos!$K186*_xlfn.XLOOKUP(AA$2,Técnicos!$A$2:$A$100,IF(Projetos!AG186=1,Técnicos!$F$2:$F$100,IF(Projetos!AG186=2,Técnicos!$H$2:$H$100,Técnicos!$J$2:$J$100)),,0,1))</f>
        <v/>
      </c>
      <c r="AB187" s="15" t="str" cm="1">
        <f t="array" ref="AB187">IF(OR($B187="",AB$2=""),"",Projetos!$K186*_xlfn.XLOOKUP(AB$2,Técnicos!$A$2:$A$100,IF(Projetos!AH186=1,Técnicos!$F$2:$F$100,IF(Projetos!AH186=2,Técnicos!$H$2:$H$100,Técnicos!$J$2:$J$100)),,0,1))</f>
        <v/>
      </c>
      <c r="AC187" s="15" t="str" cm="1">
        <f t="array" ref="AC187">IF(OR($B187="",AC$2=""),"",Projetos!$K186*_xlfn.XLOOKUP(AC$2,Técnicos!$A$2:$A$100,IF(Projetos!AI186=1,Técnicos!$F$2:$F$100,IF(Projetos!AI186=2,Técnicos!$H$2:$H$100,Técnicos!$J$2:$J$100)),,0,1))</f>
        <v/>
      </c>
      <c r="AD187" s="15" t="str" cm="1">
        <f t="array" ref="AD187">IF(OR($B187="",AD$2=""),"",Projetos!$K186*_xlfn.XLOOKUP(AD$2,Técnicos!$A$2:$A$100,IF(Projetos!AJ186=1,Técnicos!$F$2:$F$100,IF(Projetos!AJ186=2,Técnicos!$H$2:$H$100,Técnicos!$J$2:$J$100)),,0,1))</f>
        <v/>
      </c>
      <c r="AE187" s="15" t="str" cm="1">
        <f t="array" ref="AE187">IF(OR($B187="",AE$2=""),"",Projetos!$K186*_xlfn.XLOOKUP(AE$2,Técnicos!$A$2:$A$100,IF(Projetos!AK186=1,Técnicos!$F$2:$F$100,IF(Projetos!AK186=2,Técnicos!$H$2:$H$100,Técnicos!$J$2:$J$100)),,0,1))</f>
        <v/>
      </c>
      <c r="AF187" s="15" t="str" cm="1">
        <f t="array" ref="AF187">IF(OR($B187="",AF$2=""),"",Projetos!$K186*_xlfn.XLOOKUP(AF$2,Técnicos!$A$2:$A$100,IF(Projetos!AL186=1,Técnicos!$F$2:$F$100,IF(Projetos!AL186=2,Técnicos!$H$2:$H$100,Técnicos!$J$2:$J$100)),,0,1))</f>
        <v/>
      </c>
      <c r="AG187" s="15" t="str" cm="1">
        <f t="array" ref="AG187">IF(OR($B187="",AG$2=""),"",Projetos!$K186*_xlfn.XLOOKUP(AG$2,Técnicos!$A$2:$A$100,IF(Projetos!AM186=1,Técnicos!$F$2:$F$100,IF(Projetos!AM186=2,Técnicos!$H$2:$H$100,Técnicos!$J$2:$J$100)),,0,1))</f>
        <v/>
      </c>
      <c r="AH187" s="15" t="str" cm="1">
        <f t="array" ref="AH187">IF(OR($B187="",AH$2=""),"",Projetos!$K186*_xlfn.XLOOKUP(AH$2,Técnicos!$A$2:$A$100,IF(Projetos!AN186=1,Técnicos!$F$2:$F$100,IF(Projetos!AN186=2,Técnicos!$H$2:$H$100,Técnicos!$J$2:$J$100)),,0,1))</f>
        <v/>
      </c>
      <c r="AI187" s="15" t="str" cm="1">
        <f t="array" ref="AI187">IF(OR($B187="",AI$2=""),"",Projetos!$K186*_xlfn.XLOOKUP(AI$2,Técnicos!$A$2:$A$100,IF(Projetos!AO186=1,Técnicos!$F$2:$F$100,IF(Projetos!AO186=2,Técnicos!$H$2:$H$100,Técnicos!$J$2:$J$100)),,0,1))</f>
        <v/>
      </c>
      <c r="AJ187" s="15" t="str" cm="1">
        <f t="array" ref="AJ187">IF(OR($B187="",AJ$2=""),"",Projetos!$K186*_xlfn.XLOOKUP(AJ$2,Técnicos!$A$2:$A$100,IF(Projetos!AP186=1,Técnicos!$F$2:$F$100,IF(Projetos!AP186=2,Técnicos!$H$2:$H$100,Técnicos!$J$2:$J$100)),,0,1))</f>
        <v/>
      </c>
      <c r="AK187" s="15" t="str" cm="1">
        <f t="array" ref="AK187">IF(OR($B187="",AK$2=""),"",Projetos!$K186*_xlfn.XLOOKUP(AK$2,Técnicos!$A$2:$A$100,IF(Projetos!AQ186=1,Técnicos!$F$2:$F$100,IF(Projetos!AQ186=2,Técnicos!$H$2:$H$100,Técnicos!$J$2:$J$100)),,0,1))</f>
        <v/>
      </c>
      <c r="AL187" s="15" t="str" cm="1">
        <f t="array" ref="AL187">IF(OR($B187="",AL$2=""),"",Projetos!$K186*_xlfn.XLOOKUP(AL$2,Técnicos!$A$2:$A$100,IF(Projetos!AR186=1,Técnicos!$F$2:$F$100,IF(Projetos!AR186=2,Técnicos!$H$2:$H$100,Técnicos!$J$2:$J$100)),,0,1))</f>
        <v/>
      </c>
      <c r="AM187" s="15" t="str" cm="1">
        <f t="array" ref="AM187">IF(OR($B187="",AM$2=""),"",Projetos!$K186*_xlfn.XLOOKUP(AM$2,Técnicos!$A$2:$A$100,IF(Projetos!AS186=1,Técnicos!$F$2:$F$100,IF(Projetos!AS186=2,Técnicos!$H$2:$H$100,Técnicos!$J$2:$J$100)),,0,1))</f>
        <v/>
      </c>
      <c r="AN187" s="15" t="str" cm="1">
        <f t="array" ref="AN187">IF(OR($B187="",AN$2=""),"",Projetos!$K186*_xlfn.XLOOKUP(AN$2,Técnicos!$A$2:$A$100,IF(Projetos!AT186=1,Técnicos!$F$2:$F$100,IF(Projetos!AT186=2,Técnicos!$H$2:$H$100,Técnicos!$J$2:$J$100)),,0,1))</f>
        <v/>
      </c>
      <c r="AO187" s="15" t="str" cm="1">
        <f t="array" ref="AO187">IF(OR($B187="",AO$2=""),"",Projetos!$K186*_xlfn.XLOOKUP(AO$2,Técnicos!$A$2:$A$100,IF(Projetos!AU186=1,Técnicos!$F$2:$F$100,IF(Projetos!AU186=2,Técnicos!$H$2:$H$100,Técnicos!$J$2:$J$100)),,0,1))</f>
        <v/>
      </c>
      <c r="AP187" s="15" t="str" cm="1">
        <f t="array" ref="AP187">IF(OR($B187="",AP$2=""),"",Projetos!$K186*_xlfn.XLOOKUP(AP$2,Técnicos!$A$2:$A$100,IF(Projetos!AV186=1,Técnicos!$F$2:$F$100,IF(Projetos!AV186=2,Técnicos!$H$2:$H$100,Técnicos!$J$2:$J$100)),,0,1))</f>
        <v/>
      </c>
      <c r="AQ187" s="15" t="str" cm="1">
        <f t="array" ref="AQ187">IF(OR($B187="",AQ$2=""),"",Projetos!$K186*_xlfn.XLOOKUP(AQ$2,Técnicos!$A$2:$A$100,IF(Projetos!AW186=1,Técnicos!$F$2:$F$100,IF(Projetos!AW186=2,Técnicos!$H$2:$H$100,Técnicos!$J$2:$J$100)),,0,1))</f>
        <v/>
      </c>
      <c r="AR187" s="15" t="str" cm="1">
        <f t="array" ref="AR187">IF(OR($B187="",AR$2=""),"",Projetos!$K186*_xlfn.XLOOKUP(AR$2,Técnicos!$A$2:$A$100,IF(Projetos!AX186=1,Técnicos!$F$2:$F$100,IF(Projetos!AX186=2,Técnicos!$H$2:$H$100,Técnicos!$J$2:$J$100)),,0,1))</f>
        <v/>
      </c>
      <c r="AS187" s="15" t="str" cm="1">
        <f t="array" ref="AS187">IF(OR($B187="",AS$2=""),"",Projetos!$K186*_xlfn.XLOOKUP(AS$2,Técnicos!$A$2:$A$100,IF(Projetos!AY186=1,Técnicos!$F$2:$F$100,IF(Projetos!AY186=2,Técnicos!$H$2:$H$100,Técnicos!$J$2:$J$100)),,0,1))</f>
        <v/>
      </c>
      <c r="AT187" s="15" t="str" cm="1">
        <f t="array" ref="AT187">IF(OR($B187="",AT$2=""),"",Projetos!$K186*_xlfn.XLOOKUP(AT$2,Técnicos!$A$2:$A$100,IF(Projetos!AZ186=1,Técnicos!$F$2:$F$100,IF(Projetos!AZ186=2,Técnicos!$H$2:$H$100,Técnicos!$J$2:$J$100)),,0,1))</f>
        <v/>
      </c>
      <c r="AU187" s="15" t="str" cm="1">
        <f t="array" ref="AU187">IF(OR($B187="",AU$2=""),"",Projetos!$K186*_xlfn.XLOOKUP(AU$2,Técnicos!$A$2:$A$100,IF(Projetos!BA186=1,Técnicos!$F$2:$F$100,IF(Projetos!BA186=2,Técnicos!$H$2:$H$100,Técnicos!$J$2:$J$100)),,0,1))</f>
        <v/>
      </c>
      <c r="AV187" s="15" t="str" cm="1">
        <f t="array" ref="AV187">IF(OR($B187="",AV$2=""),"",Projetos!$K186*_xlfn.XLOOKUP(AV$2,Técnicos!$A$2:$A$100,IF(Projetos!BB186=1,Técnicos!$F$2:$F$100,IF(Projetos!BB186=2,Técnicos!$H$2:$H$100,Técnicos!$J$2:$J$100)),,0,1))</f>
        <v/>
      </c>
      <c r="AW187" s="15" t="str" cm="1">
        <f t="array" ref="AW187">IF(OR($B187="",AW$2=""),"",Projetos!$K186*_xlfn.XLOOKUP(AW$2,Técnicos!$A$2:$A$100,IF(Projetos!BC186=1,Técnicos!$F$2:$F$100,IF(Projetos!BC186=2,Técnicos!$H$2:$H$100,Técnicos!$J$2:$J$100)),,0,1))</f>
        <v/>
      </c>
      <c r="AX187" s="15" t="str" cm="1">
        <f t="array" ref="AX187">IF(OR($B187="",AX$2=""),"",Projetos!$K186*_xlfn.XLOOKUP(AX$2,Técnicos!$A$2:$A$100,IF(Projetos!BD186=1,Técnicos!$F$2:$F$100,IF(Projetos!BD186=2,Técnicos!$H$2:$H$100,Técnicos!$J$2:$J$100)),,0,1))</f>
        <v/>
      </c>
      <c r="AY187" s="15" t="str" cm="1">
        <f t="array" ref="AY187">IF(OR($B187="",AY$2=""),"",Projetos!$K186*_xlfn.XLOOKUP(AY$2,Técnicos!$A$2:$A$100,IF(Projetos!BE186=1,Técnicos!$F$2:$F$100,IF(Projetos!BE186=2,Técnicos!$H$2:$H$100,Técnicos!$J$2:$J$100)),,0,1))</f>
        <v/>
      </c>
      <c r="AZ187" s="15" t="str" cm="1">
        <f t="array" ref="AZ187">IF(OR($B187="",AZ$2=""),"",Projetos!$K186*_xlfn.XLOOKUP(AZ$2,Técnicos!$A$2:$A$100,IF(Projetos!BF186=1,Técnicos!$F$2:$F$100,IF(Projetos!BF186=2,Técnicos!$H$2:$H$100,Técnicos!$J$2:$J$100)),,0,1))</f>
        <v/>
      </c>
      <c r="BA187" s="15" t="str" cm="1">
        <f t="array" ref="BA187">IF(OR($B187="",BA$2=""),"",Projetos!$K186*_xlfn.XLOOKUP(BA$2,Técnicos!$A$2:$A$100,IF(Projetos!BG186=1,Técnicos!$F$2:$F$100,IF(Projetos!BG186=2,Técnicos!$H$2:$H$100,Técnicos!$J$2:$J$100)),,0,1))</f>
        <v/>
      </c>
      <c r="BB187" s="15" t="str" cm="1">
        <f t="array" ref="BB187">IF(OR($B187="",BB$2=""),"",Projetos!$K186*_xlfn.XLOOKUP(BB$2,Técnicos!$A$2:$A$100,IF(Projetos!BH186=1,Técnicos!$F$2:$F$100,IF(Projetos!BH186=2,Técnicos!$H$2:$H$100,Técnicos!$J$2:$J$100)),,0,1))</f>
        <v/>
      </c>
      <c r="BC187" s="15" t="str" cm="1">
        <f t="array" ref="BC187">IF(OR($B187="",BC$2=""),"",Projetos!$K186*_xlfn.XLOOKUP(BC$2,Técnicos!$A$2:$A$100,IF(Projetos!BI186=1,Técnicos!$F$2:$F$100,IF(Projetos!BI186=2,Técnicos!$H$2:$H$100,Técnicos!$J$2:$J$100)),,0,1))</f>
        <v/>
      </c>
      <c r="BD187" s="15" t="str" cm="1">
        <f t="array" ref="BD187">IF(OR($B187="",BD$2=""),"",Projetos!$K186*_xlfn.XLOOKUP(BD$2,Técnicos!$A$2:$A$100,IF(Projetos!BJ186=1,Técnicos!$F$2:$F$100,IF(Projetos!BJ186=2,Técnicos!$H$2:$H$100,Técnicos!$J$2:$J$100)),,0,1))</f>
        <v/>
      </c>
      <c r="BE187" s="15" t="str" cm="1">
        <f t="array" ref="BE187">IF(OR($B187="",BE$2=""),"",Projetos!$K186*_xlfn.XLOOKUP(BE$2,Técnicos!$A$2:$A$100,IF(Projetos!BK186=1,Técnicos!$F$2:$F$100,IF(Projetos!BK186=2,Técnicos!$H$2:$H$100,Técnicos!$J$2:$J$100)),,0,1))</f>
        <v/>
      </c>
      <c r="BF187" s="15" t="str" cm="1">
        <f t="array" ref="BF187">IF(OR($B187="",BF$2=""),"",Projetos!$K186*_xlfn.XLOOKUP(BF$2,Técnicos!$A$2:$A$100,IF(Projetos!BL186=1,Técnicos!$F$2:$F$100,IF(Projetos!BL186=2,Técnicos!$H$2:$H$100,Técnicos!$J$2:$J$100)),,0,1))</f>
        <v/>
      </c>
      <c r="BG187" s="15" t="str" cm="1">
        <f t="array" ref="BG187">IF(OR($B187="",BG$2=""),"",Projetos!$K186*_xlfn.XLOOKUP(BG$2,Técnicos!$A$2:$A$100,IF(Projetos!BM186=1,Técnicos!$F$2:$F$100,IF(Projetos!BM186=2,Técnicos!$H$2:$H$100,Técnicos!$J$2:$J$100)),,0,1))</f>
        <v/>
      </c>
      <c r="BH187" s="15" t="str" cm="1">
        <f t="array" ref="BH187">IF(OR($B187="",BH$2=""),"",Projetos!$K186*_xlfn.XLOOKUP(BH$2,Técnicos!$A$2:$A$100,IF(Projetos!BN186=1,Técnicos!$F$2:$F$100,IF(Projetos!BN186=2,Técnicos!$H$2:$H$100,Técnicos!$J$2:$J$100)),,0,1))</f>
        <v/>
      </c>
      <c r="BI187" s="15" t="str" cm="1">
        <f t="array" ref="BI187">IF(OR($B187="",BI$2=""),"",Projetos!$K186*_xlfn.XLOOKUP(BI$2,Técnicos!$A$2:$A$100,IF(Projetos!BO186=1,Técnicos!$F$2:$F$100,IF(Projetos!BO186=2,Técnicos!$H$2:$H$100,Técnicos!$J$2:$J$100)),,0,1))</f>
        <v/>
      </c>
      <c r="BJ187" s="15" t="str" cm="1">
        <f t="array" ref="BJ187">IF(OR($B187="",BJ$2=""),"",Projetos!$K186*_xlfn.XLOOKUP(BJ$2,Técnicos!$A$2:$A$100,IF(Projetos!BP186=1,Técnicos!$F$2:$F$100,IF(Projetos!BP186=2,Técnicos!$H$2:$H$100,Técnicos!$J$2:$J$100)),,0,1))</f>
        <v/>
      </c>
      <c r="BK187" s="15" t="str" cm="1">
        <f t="array" ref="BK187">IF(OR($B187="",BK$2=""),"",Projetos!$K186*_xlfn.XLOOKUP(BK$2,Técnicos!$A$2:$A$100,IF(Projetos!BQ186=1,Técnicos!$F$2:$F$100,IF(Projetos!BQ186=2,Técnicos!$H$2:$H$100,Técnicos!$J$2:$J$100)),,0,1))</f>
        <v/>
      </c>
      <c r="BL187" s="15" t="str" cm="1">
        <f t="array" ref="BL187">IF(OR($B187="",BL$2=""),"",Projetos!$K186*_xlfn.XLOOKUP(BL$2,Técnicos!$A$2:$A$100,IF(Projetos!BR186=1,Técnicos!$F$2:$F$100,IF(Projetos!BR186=2,Técnicos!$H$2:$H$100,Técnicos!$J$2:$J$100)),,0,1))</f>
        <v/>
      </c>
      <c r="BM187" s="15" t="str" cm="1">
        <f t="array" ref="BM187">IF(OR($B187="",BM$2=""),"",Projetos!$K186*_xlfn.XLOOKUP(BM$2,Técnicos!$A$2:$A$100,IF(Projetos!BS186=1,Técnicos!$F$2:$F$100,IF(Projetos!BS186=2,Técnicos!$H$2:$H$100,Técnicos!$J$2:$J$100)),,0,1))</f>
        <v/>
      </c>
      <c r="BN187" s="15" t="str" cm="1">
        <f t="array" ref="BN187">IF(OR($B187="",BN$2=""),"",Projetos!$K186*_xlfn.XLOOKUP(BN$2,Técnicos!$A$2:$A$100,IF(Projetos!BT186=1,Técnicos!$F$2:$F$100,IF(Projetos!BT186=2,Técnicos!$H$2:$H$100,Técnicos!$J$2:$J$100)),,0,1))</f>
        <v/>
      </c>
      <c r="BO187" s="15" t="str" cm="1">
        <f t="array" ref="BO187">IF(OR($B187="",BO$2=""),"",Projetos!$K186*_xlfn.XLOOKUP(BO$2,Técnicos!$A$2:$A$100,IF(Projetos!BU186=1,Técnicos!$F$2:$F$100,IF(Projetos!BU186=2,Técnicos!$H$2:$H$100,Técnicos!$J$2:$J$100)),,0,1))</f>
        <v/>
      </c>
      <c r="BP187" s="15" t="str" cm="1">
        <f t="array" ref="BP187">IF(OR($B187="",BP$2=""),"",Projetos!$K186*_xlfn.XLOOKUP(BP$2,Técnicos!$A$2:$A$100,IF(Projetos!BV186=1,Técnicos!$F$2:$F$100,IF(Projetos!BV186=2,Técnicos!$H$2:$H$100,Técnicos!$J$2:$J$100)),,0,1))</f>
        <v/>
      </c>
      <c r="BQ187" s="15" t="str" cm="1">
        <f t="array" ref="BQ187">IF(OR($B187="",BQ$2=""),"",Projetos!$K186*_xlfn.XLOOKUP(BQ$2,Técnicos!$A$2:$A$100,IF(Projetos!BW186=1,Técnicos!$F$2:$F$100,IF(Projetos!BW186=2,Técnicos!$H$2:$H$100,Técnicos!$J$2:$J$100)),,0,1))</f>
        <v/>
      </c>
    </row>
    <row r="188" spans="3:69" x14ac:dyDescent="0.25">
      <c r="C188" s="15" t="str" cm="1">
        <f t="array" ref="C188">IF(OR($B188="",C$2=""),"",Projetos!$K187*_xlfn.XLOOKUP(C$2,Técnicos!$A$2:$A$100,IF(Projetos!I187=1,Técnicos!$F$2:$F$100,IF(Projetos!I187=2,Técnicos!$H$2:$H$100,Técnicos!$J$2:$J$100)),,0,1))</f>
        <v/>
      </c>
      <c r="D188" s="15" t="str" cm="1">
        <f t="array" ref="D188">IF(OR($B188="",D$2=""),"",Projetos!$K187*_xlfn.XLOOKUP(D$2,Técnicos!$A$2:$A$100,IF(Projetos!J187=1,Técnicos!$F$2:$F$100,IF(Projetos!J187=2,Técnicos!$H$2:$H$100,Técnicos!$J$2:$J$100)),,0,1))</f>
        <v/>
      </c>
      <c r="E188" s="15" t="str" cm="1">
        <f t="array" ref="E188">IF(OR($B188="",E$2=""),"",Projetos!$K187*_xlfn.XLOOKUP(E$2,Técnicos!$A$2:$A$100,IF(Projetos!K187=1,Técnicos!$F$2:$F$100,IF(Projetos!K187=2,Técnicos!$H$2:$H$100,Técnicos!$J$2:$J$100)),,0,1))</f>
        <v/>
      </c>
      <c r="F188" s="15" t="str" cm="1">
        <f t="array" ref="F188">IF(OR($B188="",F$2=""),"",Projetos!$K187*_xlfn.XLOOKUP(F$2,Técnicos!$A$2:$A$100,IF(Projetos!L187=1,Técnicos!$F$2:$F$100,IF(Projetos!L187=2,Técnicos!$H$2:$H$100,Técnicos!$J$2:$J$100)),,0,1))</f>
        <v/>
      </c>
      <c r="G188" s="15" t="str" cm="1">
        <f t="array" ref="G188">IF(OR($B188="",G$2=""),"",Projetos!$K187*_xlfn.XLOOKUP(G$2,Técnicos!$A$2:$A$100,IF(Projetos!M187=1,Técnicos!$F$2:$F$100,IF(Projetos!M187=2,Técnicos!$H$2:$H$100,Técnicos!$J$2:$J$100)),,0,1))</f>
        <v/>
      </c>
      <c r="H188" s="15" t="str" cm="1">
        <f t="array" ref="H188">IF(OR($B188="",H$2=""),"",Projetos!$K187*_xlfn.XLOOKUP(H$2,Técnicos!$A$2:$A$100,IF(Projetos!N187=1,Técnicos!$F$2:$F$100,IF(Projetos!N187=2,Técnicos!$H$2:$H$100,Técnicos!$J$2:$J$100)),,0,1))</f>
        <v/>
      </c>
      <c r="I188" s="15" t="str" cm="1">
        <f t="array" ref="I188">IF(OR($B188="",I$2=""),"",Projetos!$K187*_xlfn.XLOOKUP(I$2,Técnicos!$A$2:$A$100,IF(Projetos!O187=1,Técnicos!$F$2:$F$100,IF(Projetos!O187=2,Técnicos!$H$2:$H$100,Técnicos!$J$2:$J$100)),,0,1))</f>
        <v/>
      </c>
      <c r="J188" s="15" t="str" cm="1">
        <f t="array" ref="J188">IF(OR($B188="",J$2=""),"",Projetos!$K187*_xlfn.XLOOKUP(J$2,Técnicos!$A$2:$A$100,IF(Projetos!P187=1,Técnicos!$F$2:$F$100,IF(Projetos!P187=2,Técnicos!$H$2:$H$100,Técnicos!$J$2:$J$100)),,0,1))</f>
        <v/>
      </c>
      <c r="K188" s="15" t="str" cm="1">
        <f t="array" ref="K188">IF(OR($B188="",K$2=""),"",Projetos!$K187*_xlfn.XLOOKUP(K$2,Técnicos!$A$2:$A$100,IF(Projetos!Q187=1,Técnicos!$F$2:$F$100,IF(Projetos!Q187=2,Técnicos!$H$2:$H$100,Técnicos!$J$2:$J$100)),,0,1))</f>
        <v/>
      </c>
      <c r="L188" s="15" t="str" cm="1">
        <f t="array" ref="L188">IF(OR($B188="",L$2=""),"",Projetos!$K187*_xlfn.XLOOKUP(L$2,Técnicos!$A$2:$A$100,IF(Projetos!R187=1,Técnicos!$F$2:$F$100,IF(Projetos!R187=2,Técnicos!$H$2:$H$100,Técnicos!$J$2:$J$100)),,0,1))</f>
        <v/>
      </c>
      <c r="M188" s="15" t="str" cm="1">
        <f t="array" ref="M188">IF(OR($B188="",M$2=""),"",Projetos!$K187*_xlfn.XLOOKUP(M$2,Técnicos!$A$2:$A$100,IF(Projetos!S187=1,Técnicos!$F$2:$F$100,IF(Projetos!S187=2,Técnicos!$H$2:$H$100,Técnicos!$J$2:$J$100)),,0,1))</f>
        <v/>
      </c>
      <c r="N188" s="15" t="str" cm="1">
        <f t="array" ref="N188">IF(OR($B188="",N$2=""),"",Projetos!$K187*_xlfn.XLOOKUP(N$2,Técnicos!$A$2:$A$100,IF(Projetos!T187=1,Técnicos!$F$2:$F$100,IF(Projetos!T187=2,Técnicos!$H$2:$H$100,Técnicos!$J$2:$J$100)),,0,1))</f>
        <v/>
      </c>
      <c r="O188" s="15" t="str" cm="1">
        <f t="array" ref="O188">IF(OR($B188="",O$2=""),"",Projetos!$K187*_xlfn.XLOOKUP(O$2,Técnicos!$A$2:$A$100,IF(Projetos!U187=1,Técnicos!$F$2:$F$100,IF(Projetos!U187=2,Técnicos!$H$2:$H$100,Técnicos!$J$2:$J$100)),,0,1))</f>
        <v/>
      </c>
      <c r="P188" s="15" t="str" cm="1">
        <f t="array" ref="P188">IF(OR($B188="",P$2=""),"",Projetos!$K187*_xlfn.XLOOKUP(P$2,Técnicos!$A$2:$A$100,IF(Projetos!V187=1,Técnicos!$F$2:$F$100,IF(Projetos!V187=2,Técnicos!$H$2:$H$100,Técnicos!$J$2:$J$100)),,0,1))</f>
        <v/>
      </c>
      <c r="Q188" s="15" t="str" cm="1">
        <f t="array" ref="Q188">IF(OR($B188="",Q$2=""),"",Projetos!$K187*_xlfn.XLOOKUP(Q$2,Técnicos!$A$2:$A$100,IF(Projetos!W187=1,Técnicos!$F$2:$F$100,IF(Projetos!W187=2,Técnicos!$H$2:$H$100,Técnicos!$J$2:$J$100)),,0,1))</f>
        <v/>
      </c>
      <c r="R188" s="15" t="str" cm="1">
        <f t="array" ref="R188">IF(OR($B188="",R$2=""),"",Projetos!$K187*_xlfn.XLOOKUP(R$2,Técnicos!$A$2:$A$100,IF(Projetos!X187=1,Técnicos!$F$2:$F$100,IF(Projetos!X187=2,Técnicos!$H$2:$H$100,Técnicos!$J$2:$J$100)),,0,1))</f>
        <v/>
      </c>
      <c r="S188" s="15" t="str" cm="1">
        <f t="array" ref="S188">IF(OR($B188="",S$2=""),"",Projetos!$K187*_xlfn.XLOOKUP(S$2,Técnicos!$A$2:$A$100,IF(Projetos!Y187=1,Técnicos!$F$2:$F$100,IF(Projetos!Y187=2,Técnicos!$H$2:$H$100,Técnicos!$J$2:$J$100)),,0,1))</f>
        <v/>
      </c>
      <c r="T188" s="15" t="str" cm="1">
        <f t="array" ref="T188">IF(OR($B188="",T$2=""),"",Projetos!$K187*_xlfn.XLOOKUP(T$2,Técnicos!$A$2:$A$100,IF(Projetos!Z187=1,Técnicos!$F$2:$F$100,IF(Projetos!Z187=2,Técnicos!$H$2:$H$100,Técnicos!$J$2:$J$100)),,0,1))</f>
        <v/>
      </c>
      <c r="U188" s="15" t="str" cm="1">
        <f t="array" ref="U188">IF(OR($B188="",U$2=""),"",Projetos!$K187*_xlfn.XLOOKUP(U$2,Técnicos!$A$2:$A$100,IF(Projetos!AA187=1,Técnicos!$F$2:$F$100,IF(Projetos!AA187=2,Técnicos!$H$2:$H$100,Técnicos!$J$2:$J$100)),,0,1))</f>
        <v/>
      </c>
      <c r="V188" s="15" t="str" cm="1">
        <f t="array" ref="V188">IF(OR($B188="",V$2=""),"",Projetos!$K187*_xlfn.XLOOKUP(V$2,Técnicos!$A$2:$A$100,IF(Projetos!AB187=1,Técnicos!$F$2:$F$100,IF(Projetos!AB187=2,Técnicos!$H$2:$H$100,Técnicos!$J$2:$J$100)),,0,1))</f>
        <v/>
      </c>
      <c r="W188" s="15" t="str" cm="1">
        <f t="array" ref="W188">IF(OR($B188="",W$2=""),"",Projetos!$K187*_xlfn.XLOOKUP(W$2,Técnicos!$A$2:$A$100,IF(Projetos!AC187=1,Técnicos!$F$2:$F$100,IF(Projetos!AC187=2,Técnicos!$H$2:$H$100,Técnicos!$J$2:$J$100)),,0,1))</f>
        <v/>
      </c>
      <c r="X188" s="15" t="str" cm="1">
        <f t="array" ref="X188">IF(OR($B188="",X$2=""),"",Projetos!$K187*_xlfn.XLOOKUP(X$2,Técnicos!$A$2:$A$100,IF(Projetos!AD187=1,Técnicos!$F$2:$F$100,IF(Projetos!AD187=2,Técnicos!$H$2:$H$100,Técnicos!$J$2:$J$100)),,0,1))</f>
        <v/>
      </c>
      <c r="Y188" s="15" t="str" cm="1">
        <f t="array" ref="Y188">IF(OR($B188="",Y$2=""),"",Projetos!$K187*_xlfn.XLOOKUP(Y$2,Técnicos!$A$2:$A$100,IF(Projetos!AE187=1,Técnicos!$F$2:$F$100,IF(Projetos!AE187=2,Técnicos!$H$2:$H$100,Técnicos!$J$2:$J$100)),,0,1))</f>
        <v/>
      </c>
      <c r="Z188" s="15" t="str" cm="1">
        <f t="array" ref="Z188">IF(OR($B188="",Z$2=""),"",Projetos!$K187*_xlfn.XLOOKUP(Z$2,Técnicos!$A$2:$A$100,IF(Projetos!AF187=1,Técnicos!$F$2:$F$100,IF(Projetos!AF187=2,Técnicos!$H$2:$H$100,Técnicos!$J$2:$J$100)),,0,1))</f>
        <v/>
      </c>
      <c r="AA188" s="15" t="str" cm="1">
        <f t="array" ref="AA188">IF(OR($B188="",AA$2=""),"",Projetos!$K187*_xlfn.XLOOKUP(AA$2,Técnicos!$A$2:$A$100,IF(Projetos!AG187=1,Técnicos!$F$2:$F$100,IF(Projetos!AG187=2,Técnicos!$H$2:$H$100,Técnicos!$J$2:$J$100)),,0,1))</f>
        <v/>
      </c>
      <c r="AB188" s="15" t="str" cm="1">
        <f t="array" ref="AB188">IF(OR($B188="",AB$2=""),"",Projetos!$K187*_xlfn.XLOOKUP(AB$2,Técnicos!$A$2:$A$100,IF(Projetos!AH187=1,Técnicos!$F$2:$F$100,IF(Projetos!AH187=2,Técnicos!$H$2:$H$100,Técnicos!$J$2:$J$100)),,0,1))</f>
        <v/>
      </c>
      <c r="AC188" s="15" t="str" cm="1">
        <f t="array" ref="AC188">IF(OR($B188="",AC$2=""),"",Projetos!$K187*_xlfn.XLOOKUP(AC$2,Técnicos!$A$2:$A$100,IF(Projetos!AI187=1,Técnicos!$F$2:$F$100,IF(Projetos!AI187=2,Técnicos!$H$2:$H$100,Técnicos!$J$2:$J$100)),,0,1))</f>
        <v/>
      </c>
      <c r="AD188" s="15" t="str" cm="1">
        <f t="array" ref="AD188">IF(OR($B188="",AD$2=""),"",Projetos!$K187*_xlfn.XLOOKUP(AD$2,Técnicos!$A$2:$A$100,IF(Projetos!AJ187=1,Técnicos!$F$2:$F$100,IF(Projetos!AJ187=2,Técnicos!$H$2:$H$100,Técnicos!$J$2:$J$100)),,0,1))</f>
        <v/>
      </c>
      <c r="AE188" s="15" t="str" cm="1">
        <f t="array" ref="AE188">IF(OR($B188="",AE$2=""),"",Projetos!$K187*_xlfn.XLOOKUP(AE$2,Técnicos!$A$2:$A$100,IF(Projetos!AK187=1,Técnicos!$F$2:$F$100,IF(Projetos!AK187=2,Técnicos!$H$2:$H$100,Técnicos!$J$2:$J$100)),,0,1))</f>
        <v/>
      </c>
      <c r="AF188" s="15" t="str" cm="1">
        <f t="array" ref="AF188">IF(OR($B188="",AF$2=""),"",Projetos!$K187*_xlfn.XLOOKUP(AF$2,Técnicos!$A$2:$A$100,IF(Projetos!AL187=1,Técnicos!$F$2:$F$100,IF(Projetos!AL187=2,Técnicos!$H$2:$H$100,Técnicos!$J$2:$J$100)),,0,1))</f>
        <v/>
      </c>
      <c r="AG188" s="15" t="str" cm="1">
        <f t="array" ref="AG188">IF(OR($B188="",AG$2=""),"",Projetos!$K187*_xlfn.XLOOKUP(AG$2,Técnicos!$A$2:$A$100,IF(Projetos!AM187=1,Técnicos!$F$2:$F$100,IF(Projetos!AM187=2,Técnicos!$H$2:$H$100,Técnicos!$J$2:$J$100)),,0,1))</f>
        <v/>
      </c>
      <c r="AH188" s="15" t="str" cm="1">
        <f t="array" ref="AH188">IF(OR($B188="",AH$2=""),"",Projetos!$K187*_xlfn.XLOOKUP(AH$2,Técnicos!$A$2:$A$100,IF(Projetos!AN187=1,Técnicos!$F$2:$F$100,IF(Projetos!AN187=2,Técnicos!$H$2:$H$100,Técnicos!$J$2:$J$100)),,0,1))</f>
        <v/>
      </c>
      <c r="AI188" s="15" t="str" cm="1">
        <f t="array" ref="AI188">IF(OR($B188="",AI$2=""),"",Projetos!$K187*_xlfn.XLOOKUP(AI$2,Técnicos!$A$2:$A$100,IF(Projetos!AO187=1,Técnicos!$F$2:$F$100,IF(Projetos!AO187=2,Técnicos!$H$2:$H$100,Técnicos!$J$2:$J$100)),,0,1))</f>
        <v/>
      </c>
      <c r="AJ188" s="15" t="str" cm="1">
        <f t="array" ref="AJ188">IF(OR($B188="",AJ$2=""),"",Projetos!$K187*_xlfn.XLOOKUP(AJ$2,Técnicos!$A$2:$A$100,IF(Projetos!AP187=1,Técnicos!$F$2:$F$100,IF(Projetos!AP187=2,Técnicos!$H$2:$H$100,Técnicos!$J$2:$J$100)),,0,1))</f>
        <v/>
      </c>
      <c r="AK188" s="15" t="str" cm="1">
        <f t="array" ref="AK188">IF(OR($B188="",AK$2=""),"",Projetos!$K187*_xlfn.XLOOKUP(AK$2,Técnicos!$A$2:$A$100,IF(Projetos!AQ187=1,Técnicos!$F$2:$F$100,IF(Projetos!AQ187=2,Técnicos!$H$2:$H$100,Técnicos!$J$2:$J$100)),,0,1))</f>
        <v/>
      </c>
      <c r="AL188" s="15" t="str" cm="1">
        <f t="array" ref="AL188">IF(OR($B188="",AL$2=""),"",Projetos!$K187*_xlfn.XLOOKUP(AL$2,Técnicos!$A$2:$A$100,IF(Projetos!AR187=1,Técnicos!$F$2:$F$100,IF(Projetos!AR187=2,Técnicos!$H$2:$H$100,Técnicos!$J$2:$J$100)),,0,1))</f>
        <v/>
      </c>
      <c r="AM188" s="15" t="str" cm="1">
        <f t="array" ref="AM188">IF(OR($B188="",AM$2=""),"",Projetos!$K187*_xlfn.XLOOKUP(AM$2,Técnicos!$A$2:$A$100,IF(Projetos!AS187=1,Técnicos!$F$2:$F$100,IF(Projetos!AS187=2,Técnicos!$H$2:$H$100,Técnicos!$J$2:$J$100)),,0,1))</f>
        <v/>
      </c>
      <c r="AN188" s="15" t="str" cm="1">
        <f t="array" ref="AN188">IF(OR($B188="",AN$2=""),"",Projetos!$K187*_xlfn.XLOOKUP(AN$2,Técnicos!$A$2:$A$100,IF(Projetos!AT187=1,Técnicos!$F$2:$F$100,IF(Projetos!AT187=2,Técnicos!$H$2:$H$100,Técnicos!$J$2:$J$100)),,0,1))</f>
        <v/>
      </c>
      <c r="AO188" s="15" t="str" cm="1">
        <f t="array" ref="AO188">IF(OR($B188="",AO$2=""),"",Projetos!$K187*_xlfn.XLOOKUP(AO$2,Técnicos!$A$2:$A$100,IF(Projetos!AU187=1,Técnicos!$F$2:$F$100,IF(Projetos!AU187=2,Técnicos!$H$2:$H$100,Técnicos!$J$2:$J$100)),,0,1))</f>
        <v/>
      </c>
      <c r="AP188" s="15" t="str" cm="1">
        <f t="array" ref="AP188">IF(OR($B188="",AP$2=""),"",Projetos!$K187*_xlfn.XLOOKUP(AP$2,Técnicos!$A$2:$A$100,IF(Projetos!AV187=1,Técnicos!$F$2:$F$100,IF(Projetos!AV187=2,Técnicos!$H$2:$H$100,Técnicos!$J$2:$J$100)),,0,1))</f>
        <v/>
      </c>
      <c r="AQ188" s="15" t="str" cm="1">
        <f t="array" ref="AQ188">IF(OR($B188="",AQ$2=""),"",Projetos!$K187*_xlfn.XLOOKUP(AQ$2,Técnicos!$A$2:$A$100,IF(Projetos!AW187=1,Técnicos!$F$2:$F$100,IF(Projetos!AW187=2,Técnicos!$H$2:$H$100,Técnicos!$J$2:$J$100)),,0,1))</f>
        <v/>
      </c>
      <c r="AR188" s="15" t="str" cm="1">
        <f t="array" ref="AR188">IF(OR($B188="",AR$2=""),"",Projetos!$K187*_xlfn.XLOOKUP(AR$2,Técnicos!$A$2:$A$100,IF(Projetos!AX187=1,Técnicos!$F$2:$F$100,IF(Projetos!AX187=2,Técnicos!$H$2:$H$100,Técnicos!$J$2:$J$100)),,0,1))</f>
        <v/>
      </c>
      <c r="AS188" s="15" t="str" cm="1">
        <f t="array" ref="AS188">IF(OR($B188="",AS$2=""),"",Projetos!$K187*_xlfn.XLOOKUP(AS$2,Técnicos!$A$2:$A$100,IF(Projetos!AY187=1,Técnicos!$F$2:$F$100,IF(Projetos!AY187=2,Técnicos!$H$2:$H$100,Técnicos!$J$2:$J$100)),,0,1))</f>
        <v/>
      </c>
      <c r="AT188" s="15" t="str" cm="1">
        <f t="array" ref="AT188">IF(OR($B188="",AT$2=""),"",Projetos!$K187*_xlfn.XLOOKUP(AT$2,Técnicos!$A$2:$A$100,IF(Projetos!AZ187=1,Técnicos!$F$2:$F$100,IF(Projetos!AZ187=2,Técnicos!$H$2:$H$100,Técnicos!$J$2:$J$100)),,0,1))</f>
        <v/>
      </c>
      <c r="AU188" s="15" t="str" cm="1">
        <f t="array" ref="AU188">IF(OR($B188="",AU$2=""),"",Projetos!$K187*_xlfn.XLOOKUP(AU$2,Técnicos!$A$2:$A$100,IF(Projetos!BA187=1,Técnicos!$F$2:$F$100,IF(Projetos!BA187=2,Técnicos!$H$2:$H$100,Técnicos!$J$2:$J$100)),,0,1))</f>
        <v/>
      </c>
      <c r="AV188" s="15" t="str" cm="1">
        <f t="array" ref="AV188">IF(OR($B188="",AV$2=""),"",Projetos!$K187*_xlfn.XLOOKUP(AV$2,Técnicos!$A$2:$A$100,IF(Projetos!BB187=1,Técnicos!$F$2:$F$100,IF(Projetos!BB187=2,Técnicos!$H$2:$H$100,Técnicos!$J$2:$J$100)),,0,1))</f>
        <v/>
      </c>
      <c r="AW188" s="15" t="str" cm="1">
        <f t="array" ref="AW188">IF(OR($B188="",AW$2=""),"",Projetos!$K187*_xlfn.XLOOKUP(AW$2,Técnicos!$A$2:$A$100,IF(Projetos!BC187=1,Técnicos!$F$2:$F$100,IF(Projetos!BC187=2,Técnicos!$H$2:$H$100,Técnicos!$J$2:$J$100)),,0,1))</f>
        <v/>
      </c>
      <c r="AX188" s="15" t="str" cm="1">
        <f t="array" ref="AX188">IF(OR($B188="",AX$2=""),"",Projetos!$K187*_xlfn.XLOOKUP(AX$2,Técnicos!$A$2:$A$100,IF(Projetos!BD187=1,Técnicos!$F$2:$F$100,IF(Projetos!BD187=2,Técnicos!$H$2:$H$100,Técnicos!$J$2:$J$100)),,0,1))</f>
        <v/>
      </c>
      <c r="AY188" s="15" t="str" cm="1">
        <f t="array" ref="AY188">IF(OR($B188="",AY$2=""),"",Projetos!$K187*_xlfn.XLOOKUP(AY$2,Técnicos!$A$2:$A$100,IF(Projetos!BE187=1,Técnicos!$F$2:$F$100,IF(Projetos!BE187=2,Técnicos!$H$2:$H$100,Técnicos!$J$2:$J$100)),,0,1))</f>
        <v/>
      </c>
      <c r="AZ188" s="15" t="str" cm="1">
        <f t="array" ref="AZ188">IF(OR($B188="",AZ$2=""),"",Projetos!$K187*_xlfn.XLOOKUP(AZ$2,Técnicos!$A$2:$A$100,IF(Projetos!BF187=1,Técnicos!$F$2:$F$100,IF(Projetos!BF187=2,Técnicos!$H$2:$H$100,Técnicos!$J$2:$J$100)),,0,1))</f>
        <v/>
      </c>
      <c r="BA188" s="15" t="str" cm="1">
        <f t="array" ref="BA188">IF(OR($B188="",BA$2=""),"",Projetos!$K187*_xlfn.XLOOKUP(BA$2,Técnicos!$A$2:$A$100,IF(Projetos!BG187=1,Técnicos!$F$2:$F$100,IF(Projetos!BG187=2,Técnicos!$H$2:$H$100,Técnicos!$J$2:$J$100)),,0,1))</f>
        <v/>
      </c>
      <c r="BB188" s="15" t="str" cm="1">
        <f t="array" ref="BB188">IF(OR($B188="",BB$2=""),"",Projetos!$K187*_xlfn.XLOOKUP(BB$2,Técnicos!$A$2:$A$100,IF(Projetos!BH187=1,Técnicos!$F$2:$F$100,IF(Projetos!BH187=2,Técnicos!$H$2:$H$100,Técnicos!$J$2:$J$100)),,0,1))</f>
        <v/>
      </c>
      <c r="BC188" s="15" t="str" cm="1">
        <f t="array" ref="BC188">IF(OR($B188="",BC$2=""),"",Projetos!$K187*_xlfn.XLOOKUP(BC$2,Técnicos!$A$2:$A$100,IF(Projetos!BI187=1,Técnicos!$F$2:$F$100,IF(Projetos!BI187=2,Técnicos!$H$2:$H$100,Técnicos!$J$2:$J$100)),,0,1))</f>
        <v/>
      </c>
      <c r="BD188" s="15" t="str" cm="1">
        <f t="array" ref="BD188">IF(OR($B188="",BD$2=""),"",Projetos!$K187*_xlfn.XLOOKUP(BD$2,Técnicos!$A$2:$A$100,IF(Projetos!BJ187=1,Técnicos!$F$2:$F$100,IF(Projetos!BJ187=2,Técnicos!$H$2:$H$100,Técnicos!$J$2:$J$100)),,0,1))</f>
        <v/>
      </c>
      <c r="BE188" s="15" t="str" cm="1">
        <f t="array" ref="BE188">IF(OR($B188="",BE$2=""),"",Projetos!$K187*_xlfn.XLOOKUP(BE$2,Técnicos!$A$2:$A$100,IF(Projetos!BK187=1,Técnicos!$F$2:$F$100,IF(Projetos!BK187=2,Técnicos!$H$2:$H$100,Técnicos!$J$2:$J$100)),,0,1))</f>
        <v/>
      </c>
      <c r="BF188" s="15" t="str" cm="1">
        <f t="array" ref="BF188">IF(OR($B188="",BF$2=""),"",Projetos!$K187*_xlfn.XLOOKUP(BF$2,Técnicos!$A$2:$A$100,IF(Projetos!BL187=1,Técnicos!$F$2:$F$100,IF(Projetos!BL187=2,Técnicos!$H$2:$H$100,Técnicos!$J$2:$J$100)),,0,1))</f>
        <v/>
      </c>
      <c r="BG188" s="15" t="str" cm="1">
        <f t="array" ref="BG188">IF(OR($B188="",BG$2=""),"",Projetos!$K187*_xlfn.XLOOKUP(BG$2,Técnicos!$A$2:$A$100,IF(Projetos!BM187=1,Técnicos!$F$2:$F$100,IF(Projetos!BM187=2,Técnicos!$H$2:$H$100,Técnicos!$J$2:$J$100)),,0,1))</f>
        <v/>
      </c>
      <c r="BH188" s="15" t="str" cm="1">
        <f t="array" ref="BH188">IF(OR($B188="",BH$2=""),"",Projetos!$K187*_xlfn.XLOOKUP(BH$2,Técnicos!$A$2:$A$100,IF(Projetos!BN187=1,Técnicos!$F$2:$F$100,IF(Projetos!BN187=2,Técnicos!$H$2:$H$100,Técnicos!$J$2:$J$100)),,0,1))</f>
        <v/>
      </c>
      <c r="BI188" s="15" t="str" cm="1">
        <f t="array" ref="BI188">IF(OR($B188="",BI$2=""),"",Projetos!$K187*_xlfn.XLOOKUP(BI$2,Técnicos!$A$2:$A$100,IF(Projetos!BO187=1,Técnicos!$F$2:$F$100,IF(Projetos!BO187=2,Técnicos!$H$2:$H$100,Técnicos!$J$2:$J$100)),,0,1))</f>
        <v/>
      </c>
      <c r="BJ188" s="15" t="str" cm="1">
        <f t="array" ref="BJ188">IF(OR($B188="",BJ$2=""),"",Projetos!$K187*_xlfn.XLOOKUP(BJ$2,Técnicos!$A$2:$A$100,IF(Projetos!BP187=1,Técnicos!$F$2:$F$100,IF(Projetos!BP187=2,Técnicos!$H$2:$H$100,Técnicos!$J$2:$J$100)),,0,1))</f>
        <v/>
      </c>
      <c r="BK188" s="15" t="str" cm="1">
        <f t="array" ref="BK188">IF(OR($B188="",BK$2=""),"",Projetos!$K187*_xlfn.XLOOKUP(BK$2,Técnicos!$A$2:$A$100,IF(Projetos!BQ187=1,Técnicos!$F$2:$F$100,IF(Projetos!BQ187=2,Técnicos!$H$2:$H$100,Técnicos!$J$2:$J$100)),,0,1))</f>
        <v/>
      </c>
      <c r="BL188" s="15" t="str" cm="1">
        <f t="array" ref="BL188">IF(OR($B188="",BL$2=""),"",Projetos!$K187*_xlfn.XLOOKUP(BL$2,Técnicos!$A$2:$A$100,IF(Projetos!BR187=1,Técnicos!$F$2:$F$100,IF(Projetos!BR187=2,Técnicos!$H$2:$H$100,Técnicos!$J$2:$J$100)),,0,1))</f>
        <v/>
      </c>
      <c r="BM188" s="15" t="str" cm="1">
        <f t="array" ref="BM188">IF(OR($B188="",BM$2=""),"",Projetos!$K187*_xlfn.XLOOKUP(BM$2,Técnicos!$A$2:$A$100,IF(Projetos!BS187=1,Técnicos!$F$2:$F$100,IF(Projetos!BS187=2,Técnicos!$H$2:$H$100,Técnicos!$J$2:$J$100)),,0,1))</f>
        <v/>
      </c>
      <c r="BN188" s="15" t="str" cm="1">
        <f t="array" ref="BN188">IF(OR($B188="",BN$2=""),"",Projetos!$K187*_xlfn.XLOOKUP(BN$2,Técnicos!$A$2:$A$100,IF(Projetos!BT187=1,Técnicos!$F$2:$F$100,IF(Projetos!BT187=2,Técnicos!$H$2:$H$100,Técnicos!$J$2:$J$100)),,0,1))</f>
        <v/>
      </c>
      <c r="BO188" s="15" t="str" cm="1">
        <f t="array" ref="BO188">IF(OR($B188="",BO$2=""),"",Projetos!$K187*_xlfn.XLOOKUP(BO$2,Técnicos!$A$2:$A$100,IF(Projetos!BU187=1,Técnicos!$F$2:$F$100,IF(Projetos!BU187=2,Técnicos!$H$2:$H$100,Técnicos!$J$2:$J$100)),,0,1))</f>
        <v/>
      </c>
      <c r="BP188" s="15" t="str" cm="1">
        <f t="array" ref="BP188">IF(OR($B188="",BP$2=""),"",Projetos!$K187*_xlfn.XLOOKUP(BP$2,Técnicos!$A$2:$A$100,IF(Projetos!BV187=1,Técnicos!$F$2:$F$100,IF(Projetos!BV187=2,Técnicos!$H$2:$H$100,Técnicos!$J$2:$J$100)),,0,1))</f>
        <v/>
      </c>
      <c r="BQ188" s="15" t="str" cm="1">
        <f t="array" ref="BQ188">IF(OR($B188="",BQ$2=""),"",Projetos!$K187*_xlfn.XLOOKUP(BQ$2,Técnicos!$A$2:$A$100,IF(Projetos!BW187=1,Técnicos!$F$2:$F$100,IF(Projetos!BW187=2,Técnicos!$H$2:$H$100,Técnicos!$J$2:$J$100)),,0,1))</f>
        <v/>
      </c>
    </row>
    <row r="189" spans="3:69" x14ac:dyDescent="0.25">
      <c r="C189" s="15" t="str" cm="1">
        <f t="array" ref="C189">IF(OR($B189="",C$2=""),"",Projetos!$K188*_xlfn.XLOOKUP(C$2,Técnicos!$A$2:$A$100,IF(Projetos!I188=1,Técnicos!$F$2:$F$100,IF(Projetos!I188=2,Técnicos!$H$2:$H$100,Técnicos!$J$2:$J$100)),,0,1))</f>
        <v/>
      </c>
      <c r="D189" s="15" t="str" cm="1">
        <f t="array" ref="D189">IF(OR($B189="",D$2=""),"",Projetos!$K188*_xlfn.XLOOKUP(D$2,Técnicos!$A$2:$A$100,IF(Projetos!J188=1,Técnicos!$F$2:$F$100,IF(Projetos!J188=2,Técnicos!$H$2:$H$100,Técnicos!$J$2:$J$100)),,0,1))</f>
        <v/>
      </c>
      <c r="E189" s="15" t="str" cm="1">
        <f t="array" ref="E189">IF(OR($B189="",E$2=""),"",Projetos!$K188*_xlfn.XLOOKUP(E$2,Técnicos!$A$2:$A$100,IF(Projetos!K188=1,Técnicos!$F$2:$F$100,IF(Projetos!K188=2,Técnicos!$H$2:$H$100,Técnicos!$J$2:$J$100)),,0,1))</f>
        <v/>
      </c>
      <c r="F189" s="15" t="str" cm="1">
        <f t="array" ref="F189">IF(OR($B189="",F$2=""),"",Projetos!$K188*_xlfn.XLOOKUP(F$2,Técnicos!$A$2:$A$100,IF(Projetos!L188=1,Técnicos!$F$2:$F$100,IF(Projetos!L188=2,Técnicos!$H$2:$H$100,Técnicos!$J$2:$J$100)),,0,1))</f>
        <v/>
      </c>
      <c r="G189" s="15" t="str" cm="1">
        <f t="array" ref="G189">IF(OR($B189="",G$2=""),"",Projetos!$K188*_xlfn.XLOOKUP(G$2,Técnicos!$A$2:$A$100,IF(Projetos!M188=1,Técnicos!$F$2:$F$100,IF(Projetos!M188=2,Técnicos!$H$2:$H$100,Técnicos!$J$2:$J$100)),,0,1))</f>
        <v/>
      </c>
      <c r="H189" s="15" t="str" cm="1">
        <f t="array" ref="H189">IF(OR($B189="",H$2=""),"",Projetos!$K188*_xlfn.XLOOKUP(H$2,Técnicos!$A$2:$A$100,IF(Projetos!N188=1,Técnicos!$F$2:$F$100,IF(Projetos!N188=2,Técnicos!$H$2:$H$100,Técnicos!$J$2:$J$100)),,0,1))</f>
        <v/>
      </c>
      <c r="I189" s="15" t="str" cm="1">
        <f t="array" ref="I189">IF(OR($B189="",I$2=""),"",Projetos!$K188*_xlfn.XLOOKUP(I$2,Técnicos!$A$2:$A$100,IF(Projetos!O188=1,Técnicos!$F$2:$F$100,IF(Projetos!O188=2,Técnicos!$H$2:$H$100,Técnicos!$J$2:$J$100)),,0,1))</f>
        <v/>
      </c>
      <c r="J189" s="15" t="str" cm="1">
        <f t="array" ref="J189">IF(OR($B189="",J$2=""),"",Projetos!$K188*_xlfn.XLOOKUP(J$2,Técnicos!$A$2:$A$100,IF(Projetos!P188=1,Técnicos!$F$2:$F$100,IF(Projetos!P188=2,Técnicos!$H$2:$H$100,Técnicos!$J$2:$J$100)),,0,1))</f>
        <v/>
      </c>
      <c r="K189" s="15" t="str" cm="1">
        <f t="array" ref="K189">IF(OR($B189="",K$2=""),"",Projetos!$K188*_xlfn.XLOOKUP(K$2,Técnicos!$A$2:$A$100,IF(Projetos!Q188=1,Técnicos!$F$2:$F$100,IF(Projetos!Q188=2,Técnicos!$H$2:$H$100,Técnicos!$J$2:$J$100)),,0,1))</f>
        <v/>
      </c>
      <c r="L189" s="15" t="str" cm="1">
        <f t="array" ref="L189">IF(OR($B189="",L$2=""),"",Projetos!$K188*_xlfn.XLOOKUP(L$2,Técnicos!$A$2:$A$100,IF(Projetos!R188=1,Técnicos!$F$2:$F$100,IF(Projetos!R188=2,Técnicos!$H$2:$H$100,Técnicos!$J$2:$J$100)),,0,1))</f>
        <v/>
      </c>
      <c r="M189" s="15" t="str" cm="1">
        <f t="array" ref="M189">IF(OR($B189="",M$2=""),"",Projetos!$K188*_xlfn.XLOOKUP(M$2,Técnicos!$A$2:$A$100,IF(Projetos!S188=1,Técnicos!$F$2:$F$100,IF(Projetos!S188=2,Técnicos!$H$2:$H$100,Técnicos!$J$2:$J$100)),,0,1))</f>
        <v/>
      </c>
      <c r="N189" s="15" t="str" cm="1">
        <f t="array" ref="N189">IF(OR($B189="",N$2=""),"",Projetos!$K188*_xlfn.XLOOKUP(N$2,Técnicos!$A$2:$A$100,IF(Projetos!T188=1,Técnicos!$F$2:$F$100,IF(Projetos!T188=2,Técnicos!$H$2:$H$100,Técnicos!$J$2:$J$100)),,0,1))</f>
        <v/>
      </c>
      <c r="O189" s="15" t="str" cm="1">
        <f t="array" ref="O189">IF(OR($B189="",O$2=""),"",Projetos!$K188*_xlfn.XLOOKUP(O$2,Técnicos!$A$2:$A$100,IF(Projetos!U188=1,Técnicos!$F$2:$F$100,IF(Projetos!U188=2,Técnicos!$H$2:$H$100,Técnicos!$J$2:$J$100)),,0,1))</f>
        <v/>
      </c>
      <c r="P189" s="15" t="str" cm="1">
        <f t="array" ref="P189">IF(OR($B189="",P$2=""),"",Projetos!$K188*_xlfn.XLOOKUP(P$2,Técnicos!$A$2:$A$100,IF(Projetos!V188=1,Técnicos!$F$2:$F$100,IF(Projetos!V188=2,Técnicos!$H$2:$H$100,Técnicos!$J$2:$J$100)),,0,1))</f>
        <v/>
      </c>
      <c r="Q189" s="15" t="str" cm="1">
        <f t="array" ref="Q189">IF(OR($B189="",Q$2=""),"",Projetos!$K188*_xlfn.XLOOKUP(Q$2,Técnicos!$A$2:$A$100,IF(Projetos!W188=1,Técnicos!$F$2:$F$100,IF(Projetos!W188=2,Técnicos!$H$2:$H$100,Técnicos!$J$2:$J$100)),,0,1))</f>
        <v/>
      </c>
      <c r="R189" s="15" t="str" cm="1">
        <f t="array" ref="R189">IF(OR($B189="",R$2=""),"",Projetos!$K188*_xlfn.XLOOKUP(R$2,Técnicos!$A$2:$A$100,IF(Projetos!X188=1,Técnicos!$F$2:$F$100,IF(Projetos!X188=2,Técnicos!$H$2:$H$100,Técnicos!$J$2:$J$100)),,0,1))</f>
        <v/>
      </c>
      <c r="S189" s="15" t="str" cm="1">
        <f t="array" ref="S189">IF(OR($B189="",S$2=""),"",Projetos!$K188*_xlfn.XLOOKUP(S$2,Técnicos!$A$2:$A$100,IF(Projetos!Y188=1,Técnicos!$F$2:$F$100,IF(Projetos!Y188=2,Técnicos!$H$2:$H$100,Técnicos!$J$2:$J$100)),,0,1))</f>
        <v/>
      </c>
      <c r="T189" s="15" t="str" cm="1">
        <f t="array" ref="T189">IF(OR($B189="",T$2=""),"",Projetos!$K188*_xlfn.XLOOKUP(T$2,Técnicos!$A$2:$A$100,IF(Projetos!Z188=1,Técnicos!$F$2:$F$100,IF(Projetos!Z188=2,Técnicos!$H$2:$H$100,Técnicos!$J$2:$J$100)),,0,1))</f>
        <v/>
      </c>
      <c r="U189" s="15" t="str" cm="1">
        <f t="array" ref="U189">IF(OR($B189="",U$2=""),"",Projetos!$K188*_xlfn.XLOOKUP(U$2,Técnicos!$A$2:$A$100,IF(Projetos!AA188=1,Técnicos!$F$2:$F$100,IF(Projetos!AA188=2,Técnicos!$H$2:$H$100,Técnicos!$J$2:$J$100)),,0,1))</f>
        <v/>
      </c>
      <c r="V189" s="15" t="str" cm="1">
        <f t="array" ref="V189">IF(OR($B189="",V$2=""),"",Projetos!$K188*_xlfn.XLOOKUP(V$2,Técnicos!$A$2:$A$100,IF(Projetos!AB188=1,Técnicos!$F$2:$F$100,IF(Projetos!AB188=2,Técnicos!$H$2:$H$100,Técnicos!$J$2:$J$100)),,0,1))</f>
        <v/>
      </c>
      <c r="W189" s="15" t="str" cm="1">
        <f t="array" ref="W189">IF(OR($B189="",W$2=""),"",Projetos!$K188*_xlfn.XLOOKUP(W$2,Técnicos!$A$2:$A$100,IF(Projetos!AC188=1,Técnicos!$F$2:$F$100,IF(Projetos!AC188=2,Técnicos!$H$2:$H$100,Técnicos!$J$2:$J$100)),,0,1))</f>
        <v/>
      </c>
      <c r="X189" s="15" t="str" cm="1">
        <f t="array" ref="X189">IF(OR($B189="",X$2=""),"",Projetos!$K188*_xlfn.XLOOKUP(X$2,Técnicos!$A$2:$A$100,IF(Projetos!AD188=1,Técnicos!$F$2:$F$100,IF(Projetos!AD188=2,Técnicos!$H$2:$H$100,Técnicos!$J$2:$J$100)),,0,1))</f>
        <v/>
      </c>
      <c r="Y189" s="15" t="str" cm="1">
        <f t="array" ref="Y189">IF(OR($B189="",Y$2=""),"",Projetos!$K188*_xlfn.XLOOKUP(Y$2,Técnicos!$A$2:$A$100,IF(Projetos!AE188=1,Técnicos!$F$2:$F$100,IF(Projetos!AE188=2,Técnicos!$H$2:$H$100,Técnicos!$J$2:$J$100)),,0,1))</f>
        <v/>
      </c>
      <c r="Z189" s="15" t="str" cm="1">
        <f t="array" ref="Z189">IF(OR($B189="",Z$2=""),"",Projetos!$K188*_xlfn.XLOOKUP(Z$2,Técnicos!$A$2:$A$100,IF(Projetos!AF188=1,Técnicos!$F$2:$F$100,IF(Projetos!AF188=2,Técnicos!$H$2:$H$100,Técnicos!$J$2:$J$100)),,0,1))</f>
        <v/>
      </c>
      <c r="AA189" s="15" t="str" cm="1">
        <f t="array" ref="AA189">IF(OR($B189="",AA$2=""),"",Projetos!$K188*_xlfn.XLOOKUP(AA$2,Técnicos!$A$2:$A$100,IF(Projetos!AG188=1,Técnicos!$F$2:$F$100,IF(Projetos!AG188=2,Técnicos!$H$2:$H$100,Técnicos!$J$2:$J$100)),,0,1))</f>
        <v/>
      </c>
      <c r="AB189" s="15" t="str" cm="1">
        <f t="array" ref="AB189">IF(OR($B189="",AB$2=""),"",Projetos!$K188*_xlfn.XLOOKUP(AB$2,Técnicos!$A$2:$A$100,IF(Projetos!AH188=1,Técnicos!$F$2:$F$100,IF(Projetos!AH188=2,Técnicos!$H$2:$H$100,Técnicos!$J$2:$J$100)),,0,1))</f>
        <v/>
      </c>
      <c r="AC189" s="15" t="str" cm="1">
        <f t="array" ref="AC189">IF(OR($B189="",AC$2=""),"",Projetos!$K188*_xlfn.XLOOKUP(AC$2,Técnicos!$A$2:$A$100,IF(Projetos!AI188=1,Técnicos!$F$2:$F$100,IF(Projetos!AI188=2,Técnicos!$H$2:$H$100,Técnicos!$J$2:$J$100)),,0,1))</f>
        <v/>
      </c>
      <c r="AD189" s="15" t="str" cm="1">
        <f t="array" ref="AD189">IF(OR($B189="",AD$2=""),"",Projetos!$K188*_xlfn.XLOOKUP(AD$2,Técnicos!$A$2:$A$100,IF(Projetos!AJ188=1,Técnicos!$F$2:$F$100,IF(Projetos!AJ188=2,Técnicos!$H$2:$H$100,Técnicos!$J$2:$J$100)),,0,1))</f>
        <v/>
      </c>
      <c r="AE189" s="15" t="str" cm="1">
        <f t="array" ref="AE189">IF(OR($B189="",AE$2=""),"",Projetos!$K188*_xlfn.XLOOKUP(AE$2,Técnicos!$A$2:$A$100,IF(Projetos!AK188=1,Técnicos!$F$2:$F$100,IF(Projetos!AK188=2,Técnicos!$H$2:$H$100,Técnicos!$J$2:$J$100)),,0,1))</f>
        <v/>
      </c>
      <c r="AF189" s="15" t="str" cm="1">
        <f t="array" ref="AF189">IF(OR($B189="",AF$2=""),"",Projetos!$K188*_xlfn.XLOOKUP(AF$2,Técnicos!$A$2:$A$100,IF(Projetos!AL188=1,Técnicos!$F$2:$F$100,IF(Projetos!AL188=2,Técnicos!$H$2:$H$100,Técnicos!$J$2:$J$100)),,0,1))</f>
        <v/>
      </c>
      <c r="AG189" s="15" t="str" cm="1">
        <f t="array" ref="AG189">IF(OR($B189="",AG$2=""),"",Projetos!$K188*_xlfn.XLOOKUP(AG$2,Técnicos!$A$2:$A$100,IF(Projetos!AM188=1,Técnicos!$F$2:$F$100,IF(Projetos!AM188=2,Técnicos!$H$2:$H$100,Técnicos!$J$2:$J$100)),,0,1))</f>
        <v/>
      </c>
      <c r="AH189" s="15" t="str" cm="1">
        <f t="array" ref="AH189">IF(OR($B189="",AH$2=""),"",Projetos!$K188*_xlfn.XLOOKUP(AH$2,Técnicos!$A$2:$A$100,IF(Projetos!AN188=1,Técnicos!$F$2:$F$100,IF(Projetos!AN188=2,Técnicos!$H$2:$H$100,Técnicos!$J$2:$J$100)),,0,1))</f>
        <v/>
      </c>
      <c r="AI189" s="15" t="str" cm="1">
        <f t="array" ref="AI189">IF(OR($B189="",AI$2=""),"",Projetos!$K188*_xlfn.XLOOKUP(AI$2,Técnicos!$A$2:$A$100,IF(Projetos!AO188=1,Técnicos!$F$2:$F$100,IF(Projetos!AO188=2,Técnicos!$H$2:$H$100,Técnicos!$J$2:$J$100)),,0,1))</f>
        <v/>
      </c>
      <c r="AJ189" s="15" t="str" cm="1">
        <f t="array" ref="AJ189">IF(OR($B189="",AJ$2=""),"",Projetos!$K188*_xlfn.XLOOKUP(AJ$2,Técnicos!$A$2:$A$100,IF(Projetos!AP188=1,Técnicos!$F$2:$F$100,IF(Projetos!AP188=2,Técnicos!$H$2:$H$100,Técnicos!$J$2:$J$100)),,0,1))</f>
        <v/>
      </c>
      <c r="AK189" s="15" t="str" cm="1">
        <f t="array" ref="AK189">IF(OR($B189="",AK$2=""),"",Projetos!$K188*_xlfn.XLOOKUP(AK$2,Técnicos!$A$2:$A$100,IF(Projetos!AQ188=1,Técnicos!$F$2:$F$100,IF(Projetos!AQ188=2,Técnicos!$H$2:$H$100,Técnicos!$J$2:$J$100)),,0,1))</f>
        <v/>
      </c>
      <c r="AL189" s="15" t="str" cm="1">
        <f t="array" ref="AL189">IF(OR($B189="",AL$2=""),"",Projetos!$K188*_xlfn.XLOOKUP(AL$2,Técnicos!$A$2:$A$100,IF(Projetos!AR188=1,Técnicos!$F$2:$F$100,IF(Projetos!AR188=2,Técnicos!$H$2:$H$100,Técnicos!$J$2:$J$100)),,0,1))</f>
        <v/>
      </c>
      <c r="AM189" s="15" t="str" cm="1">
        <f t="array" ref="AM189">IF(OR($B189="",AM$2=""),"",Projetos!$K188*_xlfn.XLOOKUP(AM$2,Técnicos!$A$2:$A$100,IF(Projetos!AS188=1,Técnicos!$F$2:$F$100,IF(Projetos!AS188=2,Técnicos!$H$2:$H$100,Técnicos!$J$2:$J$100)),,0,1))</f>
        <v/>
      </c>
      <c r="AN189" s="15" t="str" cm="1">
        <f t="array" ref="AN189">IF(OR($B189="",AN$2=""),"",Projetos!$K188*_xlfn.XLOOKUP(AN$2,Técnicos!$A$2:$A$100,IF(Projetos!AT188=1,Técnicos!$F$2:$F$100,IF(Projetos!AT188=2,Técnicos!$H$2:$H$100,Técnicos!$J$2:$J$100)),,0,1))</f>
        <v/>
      </c>
      <c r="AO189" s="15" t="str" cm="1">
        <f t="array" ref="AO189">IF(OR($B189="",AO$2=""),"",Projetos!$K188*_xlfn.XLOOKUP(AO$2,Técnicos!$A$2:$A$100,IF(Projetos!AU188=1,Técnicos!$F$2:$F$100,IF(Projetos!AU188=2,Técnicos!$H$2:$H$100,Técnicos!$J$2:$J$100)),,0,1))</f>
        <v/>
      </c>
      <c r="AP189" s="15" t="str" cm="1">
        <f t="array" ref="AP189">IF(OR($B189="",AP$2=""),"",Projetos!$K188*_xlfn.XLOOKUP(AP$2,Técnicos!$A$2:$A$100,IF(Projetos!AV188=1,Técnicos!$F$2:$F$100,IF(Projetos!AV188=2,Técnicos!$H$2:$H$100,Técnicos!$J$2:$J$100)),,0,1))</f>
        <v/>
      </c>
      <c r="AQ189" s="15" t="str" cm="1">
        <f t="array" ref="AQ189">IF(OR($B189="",AQ$2=""),"",Projetos!$K188*_xlfn.XLOOKUP(AQ$2,Técnicos!$A$2:$A$100,IF(Projetos!AW188=1,Técnicos!$F$2:$F$100,IF(Projetos!AW188=2,Técnicos!$H$2:$H$100,Técnicos!$J$2:$J$100)),,0,1))</f>
        <v/>
      </c>
      <c r="AR189" s="15" t="str" cm="1">
        <f t="array" ref="AR189">IF(OR($B189="",AR$2=""),"",Projetos!$K188*_xlfn.XLOOKUP(AR$2,Técnicos!$A$2:$A$100,IF(Projetos!AX188=1,Técnicos!$F$2:$F$100,IF(Projetos!AX188=2,Técnicos!$H$2:$H$100,Técnicos!$J$2:$J$100)),,0,1))</f>
        <v/>
      </c>
      <c r="AS189" s="15" t="str" cm="1">
        <f t="array" ref="AS189">IF(OR($B189="",AS$2=""),"",Projetos!$K188*_xlfn.XLOOKUP(AS$2,Técnicos!$A$2:$A$100,IF(Projetos!AY188=1,Técnicos!$F$2:$F$100,IF(Projetos!AY188=2,Técnicos!$H$2:$H$100,Técnicos!$J$2:$J$100)),,0,1))</f>
        <v/>
      </c>
      <c r="AT189" s="15" t="str" cm="1">
        <f t="array" ref="AT189">IF(OR($B189="",AT$2=""),"",Projetos!$K188*_xlfn.XLOOKUP(AT$2,Técnicos!$A$2:$A$100,IF(Projetos!AZ188=1,Técnicos!$F$2:$F$100,IF(Projetos!AZ188=2,Técnicos!$H$2:$H$100,Técnicos!$J$2:$J$100)),,0,1))</f>
        <v/>
      </c>
      <c r="AU189" s="15" t="str" cm="1">
        <f t="array" ref="AU189">IF(OR($B189="",AU$2=""),"",Projetos!$K188*_xlfn.XLOOKUP(AU$2,Técnicos!$A$2:$A$100,IF(Projetos!BA188=1,Técnicos!$F$2:$F$100,IF(Projetos!BA188=2,Técnicos!$H$2:$H$100,Técnicos!$J$2:$J$100)),,0,1))</f>
        <v/>
      </c>
      <c r="AV189" s="15" t="str" cm="1">
        <f t="array" ref="AV189">IF(OR($B189="",AV$2=""),"",Projetos!$K188*_xlfn.XLOOKUP(AV$2,Técnicos!$A$2:$A$100,IF(Projetos!BB188=1,Técnicos!$F$2:$F$100,IF(Projetos!BB188=2,Técnicos!$H$2:$H$100,Técnicos!$J$2:$J$100)),,0,1))</f>
        <v/>
      </c>
      <c r="AW189" s="15" t="str" cm="1">
        <f t="array" ref="AW189">IF(OR($B189="",AW$2=""),"",Projetos!$K188*_xlfn.XLOOKUP(AW$2,Técnicos!$A$2:$A$100,IF(Projetos!BC188=1,Técnicos!$F$2:$F$100,IF(Projetos!BC188=2,Técnicos!$H$2:$H$100,Técnicos!$J$2:$J$100)),,0,1))</f>
        <v/>
      </c>
      <c r="AX189" s="15" t="str" cm="1">
        <f t="array" ref="AX189">IF(OR($B189="",AX$2=""),"",Projetos!$K188*_xlfn.XLOOKUP(AX$2,Técnicos!$A$2:$A$100,IF(Projetos!BD188=1,Técnicos!$F$2:$F$100,IF(Projetos!BD188=2,Técnicos!$H$2:$H$100,Técnicos!$J$2:$J$100)),,0,1))</f>
        <v/>
      </c>
      <c r="AY189" s="15" t="str" cm="1">
        <f t="array" ref="AY189">IF(OR($B189="",AY$2=""),"",Projetos!$K188*_xlfn.XLOOKUP(AY$2,Técnicos!$A$2:$A$100,IF(Projetos!BE188=1,Técnicos!$F$2:$F$100,IF(Projetos!BE188=2,Técnicos!$H$2:$H$100,Técnicos!$J$2:$J$100)),,0,1))</f>
        <v/>
      </c>
      <c r="AZ189" s="15" t="str" cm="1">
        <f t="array" ref="AZ189">IF(OR($B189="",AZ$2=""),"",Projetos!$K188*_xlfn.XLOOKUP(AZ$2,Técnicos!$A$2:$A$100,IF(Projetos!BF188=1,Técnicos!$F$2:$F$100,IF(Projetos!BF188=2,Técnicos!$H$2:$H$100,Técnicos!$J$2:$J$100)),,0,1))</f>
        <v/>
      </c>
      <c r="BA189" s="15" t="str" cm="1">
        <f t="array" ref="BA189">IF(OR($B189="",BA$2=""),"",Projetos!$K188*_xlfn.XLOOKUP(BA$2,Técnicos!$A$2:$A$100,IF(Projetos!BG188=1,Técnicos!$F$2:$F$100,IF(Projetos!BG188=2,Técnicos!$H$2:$H$100,Técnicos!$J$2:$J$100)),,0,1))</f>
        <v/>
      </c>
      <c r="BB189" s="15" t="str" cm="1">
        <f t="array" ref="BB189">IF(OR($B189="",BB$2=""),"",Projetos!$K188*_xlfn.XLOOKUP(BB$2,Técnicos!$A$2:$A$100,IF(Projetos!BH188=1,Técnicos!$F$2:$F$100,IF(Projetos!BH188=2,Técnicos!$H$2:$H$100,Técnicos!$J$2:$J$100)),,0,1))</f>
        <v/>
      </c>
      <c r="BC189" s="15" t="str" cm="1">
        <f t="array" ref="BC189">IF(OR($B189="",BC$2=""),"",Projetos!$K188*_xlfn.XLOOKUP(BC$2,Técnicos!$A$2:$A$100,IF(Projetos!BI188=1,Técnicos!$F$2:$F$100,IF(Projetos!BI188=2,Técnicos!$H$2:$H$100,Técnicos!$J$2:$J$100)),,0,1))</f>
        <v/>
      </c>
      <c r="BD189" s="15" t="str" cm="1">
        <f t="array" ref="BD189">IF(OR($B189="",BD$2=""),"",Projetos!$K188*_xlfn.XLOOKUP(BD$2,Técnicos!$A$2:$A$100,IF(Projetos!BJ188=1,Técnicos!$F$2:$F$100,IF(Projetos!BJ188=2,Técnicos!$H$2:$H$100,Técnicos!$J$2:$J$100)),,0,1))</f>
        <v/>
      </c>
      <c r="BE189" s="15" t="str" cm="1">
        <f t="array" ref="BE189">IF(OR($B189="",BE$2=""),"",Projetos!$K188*_xlfn.XLOOKUP(BE$2,Técnicos!$A$2:$A$100,IF(Projetos!BK188=1,Técnicos!$F$2:$F$100,IF(Projetos!BK188=2,Técnicos!$H$2:$H$100,Técnicos!$J$2:$J$100)),,0,1))</f>
        <v/>
      </c>
      <c r="BF189" s="15" t="str" cm="1">
        <f t="array" ref="BF189">IF(OR($B189="",BF$2=""),"",Projetos!$K188*_xlfn.XLOOKUP(BF$2,Técnicos!$A$2:$A$100,IF(Projetos!BL188=1,Técnicos!$F$2:$F$100,IF(Projetos!BL188=2,Técnicos!$H$2:$H$100,Técnicos!$J$2:$J$100)),,0,1))</f>
        <v/>
      </c>
      <c r="BG189" s="15" t="str" cm="1">
        <f t="array" ref="BG189">IF(OR($B189="",BG$2=""),"",Projetos!$K188*_xlfn.XLOOKUP(BG$2,Técnicos!$A$2:$A$100,IF(Projetos!BM188=1,Técnicos!$F$2:$F$100,IF(Projetos!BM188=2,Técnicos!$H$2:$H$100,Técnicos!$J$2:$J$100)),,0,1))</f>
        <v/>
      </c>
      <c r="BH189" s="15" t="str" cm="1">
        <f t="array" ref="BH189">IF(OR($B189="",BH$2=""),"",Projetos!$K188*_xlfn.XLOOKUP(BH$2,Técnicos!$A$2:$A$100,IF(Projetos!BN188=1,Técnicos!$F$2:$F$100,IF(Projetos!BN188=2,Técnicos!$H$2:$H$100,Técnicos!$J$2:$J$100)),,0,1))</f>
        <v/>
      </c>
      <c r="BI189" s="15" t="str" cm="1">
        <f t="array" ref="BI189">IF(OR($B189="",BI$2=""),"",Projetos!$K188*_xlfn.XLOOKUP(BI$2,Técnicos!$A$2:$A$100,IF(Projetos!BO188=1,Técnicos!$F$2:$F$100,IF(Projetos!BO188=2,Técnicos!$H$2:$H$100,Técnicos!$J$2:$J$100)),,0,1))</f>
        <v/>
      </c>
      <c r="BJ189" s="15" t="str" cm="1">
        <f t="array" ref="BJ189">IF(OR($B189="",BJ$2=""),"",Projetos!$K188*_xlfn.XLOOKUP(BJ$2,Técnicos!$A$2:$A$100,IF(Projetos!BP188=1,Técnicos!$F$2:$F$100,IF(Projetos!BP188=2,Técnicos!$H$2:$H$100,Técnicos!$J$2:$J$100)),,0,1))</f>
        <v/>
      </c>
      <c r="BK189" s="15" t="str" cm="1">
        <f t="array" ref="BK189">IF(OR($B189="",BK$2=""),"",Projetos!$K188*_xlfn.XLOOKUP(BK$2,Técnicos!$A$2:$A$100,IF(Projetos!BQ188=1,Técnicos!$F$2:$F$100,IF(Projetos!BQ188=2,Técnicos!$H$2:$H$100,Técnicos!$J$2:$J$100)),,0,1))</f>
        <v/>
      </c>
      <c r="BL189" s="15" t="str" cm="1">
        <f t="array" ref="BL189">IF(OR($B189="",BL$2=""),"",Projetos!$K188*_xlfn.XLOOKUP(BL$2,Técnicos!$A$2:$A$100,IF(Projetos!BR188=1,Técnicos!$F$2:$F$100,IF(Projetos!BR188=2,Técnicos!$H$2:$H$100,Técnicos!$J$2:$J$100)),,0,1))</f>
        <v/>
      </c>
      <c r="BM189" s="15" t="str" cm="1">
        <f t="array" ref="BM189">IF(OR($B189="",BM$2=""),"",Projetos!$K188*_xlfn.XLOOKUP(BM$2,Técnicos!$A$2:$A$100,IF(Projetos!BS188=1,Técnicos!$F$2:$F$100,IF(Projetos!BS188=2,Técnicos!$H$2:$H$100,Técnicos!$J$2:$J$100)),,0,1))</f>
        <v/>
      </c>
      <c r="BN189" s="15" t="str" cm="1">
        <f t="array" ref="BN189">IF(OR($B189="",BN$2=""),"",Projetos!$K188*_xlfn.XLOOKUP(BN$2,Técnicos!$A$2:$A$100,IF(Projetos!BT188=1,Técnicos!$F$2:$F$100,IF(Projetos!BT188=2,Técnicos!$H$2:$H$100,Técnicos!$J$2:$J$100)),,0,1))</f>
        <v/>
      </c>
      <c r="BO189" s="15" t="str" cm="1">
        <f t="array" ref="BO189">IF(OR($B189="",BO$2=""),"",Projetos!$K188*_xlfn.XLOOKUP(BO$2,Técnicos!$A$2:$A$100,IF(Projetos!BU188=1,Técnicos!$F$2:$F$100,IF(Projetos!BU188=2,Técnicos!$H$2:$H$100,Técnicos!$J$2:$J$100)),,0,1))</f>
        <v/>
      </c>
      <c r="BP189" s="15" t="str" cm="1">
        <f t="array" ref="BP189">IF(OR($B189="",BP$2=""),"",Projetos!$K188*_xlfn.XLOOKUP(BP$2,Técnicos!$A$2:$A$100,IF(Projetos!BV188=1,Técnicos!$F$2:$F$100,IF(Projetos!BV188=2,Técnicos!$H$2:$H$100,Técnicos!$J$2:$J$100)),,0,1))</f>
        <v/>
      </c>
      <c r="BQ189" s="15" t="str" cm="1">
        <f t="array" ref="BQ189">IF(OR($B189="",BQ$2=""),"",Projetos!$K188*_xlfn.XLOOKUP(BQ$2,Técnicos!$A$2:$A$100,IF(Projetos!BW188=1,Técnicos!$F$2:$F$100,IF(Projetos!BW188=2,Técnicos!$H$2:$H$100,Técnicos!$J$2:$J$100)),,0,1))</f>
        <v/>
      </c>
    </row>
    <row r="190" spans="3:69" x14ac:dyDescent="0.25">
      <c r="C190" s="15" t="str" cm="1">
        <f t="array" ref="C190">IF(OR($B190="",C$2=""),"",Projetos!$K189*_xlfn.XLOOKUP(C$2,Técnicos!$A$2:$A$100,IF(Projetos!I189=1,Técnicos!$F$2:$F$100,IF(Projetos!I189=2,Técnicos!$H$2:$H$100,Técnicos!$J$2:$J$100)),,0,1))</f>
        <v/>
      </c>
      <c r="D190" s="15" t="str" cm="1">
        <f t="array" ref="D190">IF(OR($B190="",D$2=""),"",Projetos!$K189*_xlfn.XLOOKUP(D$2,Técnicos!$A$2:$A$100,IF(Projetos!J189=1,Técnicos!$F$2:$F$100,IF(Projetos!J189=2,Técnicos!$H$2:$H$100,Técnicos!$J$2:$J$100)),,0,1))</f>
        <v/>
      </c>
      <c r="E190" s="15" t="str" cm="1">
        <f t="array" ref="E190">IF(OR($B190="",E$2=""),"",Projetos!$K189*_xlfn.XLOOKUP(E$2,Técnicos!$A$2:$A$100,IF(Projetos!K189=1,Técnicos!$F$2:$F$100,IF(Projetos!K189=2,Técnicos!$H$2:$H$100,Técnicos!$J$2:$J$100)),,0,1))</f>
        <v/>
      </c>
      <c r="F190" s="15" t="str" cm="1">
        <f t="array" ref="F190">IF(OR($B190="",F$2=""),"",Projetos!$K189*_xlfn.XLOOKUP(F$2,Técnicos!$A$2:$A$100,IF(Projetos!L189=1,Técnicos!$F$2:$F$100,IF(Projetos!L189=2,Técnicos!$H$2:$H$100,Técnicos!$J$2:$J$100)),,0,1))</f>
        <v/>
      </c>
      <c r="G190" s="15" t="str" cm="1">
        <f t="array" ref="G190">IF(OR($B190="",G$2=""),"",Projetos!$K189*_xlfn.XLOOKUP(G$2,Técnicos!$A$2:$A$100,IF(Projetos!M189=1,Técnicos!$F$2:$F$100,IF(Projetos!M189=2,Técnicos!$H$2:$H$100,Técnicos!$J$2:$J$100)),,0,1))</f>
        <v/>
      </c>
      <c r="H190" s="15" t="str" cm="1">
        <f t="array" ref="H190">IF(OR($B190="",H$2=""),"",Projetos!$K189*_xlfn.XLOOKUP(H$2,Técnicos!$A$2:$A$100,IF(Projetos!N189=1,Técnicos!$F$2:$F$100,IF(Projetos!N189=2,Técnicos!$H$2:$H$100,Técnicos!$J$2:$J$100)),,0,1))</f>
        <v/>
      </c>
      <c r="I190" s="15" t="str" cm="1">
        <f t="array" ref="I190">IF(OR($B190="",I$2=""),"",Projetos!$K189*_xlfn.XLOOKUP(I$2,Técnicos!$A$2:$A$100,IF(Projetos!O189=1,Técnicos!$F$2:$F$100,IF(Projetos!O189=2,Técnicos!$H$2:$H$100,Técnicos!$J$2:$J$100)),,0,1))</f>
        <v/>
      </c>
      <c r="J190" s="15" t="str" cm="1">
        <f t="array" ref="J190">IF(OR($B190="",J$2=""),"",Projetos!$K189*_xlfn.XLOOKUP(J$2,Técnicos!$A$2:$A$100,IF(Projetos!P189=1,Técnicos!$F$2:$F$100,IF(Projetos!P189=2,Técnicos!$H$2:$H$100,Técnicos!$J$2:$J$100)),,0,1))</f>
        <v/>
      </c>
      <c r="K190" s="15" t="str" cm="1">
        <f t="array" ref="K190">IF(OR($B190="",K$2=""),"",Projetos!$K189*_xlfn.XLOOKUP(K$2,Técnicos!$A$2:$A$100,IF(Projetos!Q189=1,Técnicos!$F$2:$F$100,IF(Projetos!Q189=2,Técnicos!$H$2:$H$100,Técnicos!$J$2:$J$100)),,0,1))</f>
        <v/>
      </c>
      <c r="L190" s="15" t="str" cm="1">
        <f t="array" ref="L190">IF(OR($B190="",L$2=""),"",Projetos!$K189*_xlfn.XLOOKUP(L$2,Técnicos!$A$2:$A$100,IF(Projetos!R189=1,Técnicos!$F$2:$F$100,IF(Projetos!R189=2,Técnicos!$H$2:$H$100,Técnicos!$J$2:$J$100)),,0,1))</f>
        <v/>
      </c>
      <c r="M190" s="15" t="str" cm="1">
        <f t="array" ref="M190">IF(OR($B190="",M$2=""),"",Projetos!$K189*_xlfn.XLOOKUP(M$2,Técnicos!$A$2:$A$100,IF(Projetos!S189=1,Técnicos!$F$2:$F$100,IF(Projetos!S189=2,Técnicos!$H$2:$H$100,Técnicos!$J$2:$J$100)),,0,1))</f>
        <v/>
      </c>
      <c r="N190" s="15" t="str" cm="1">
        <f t="array" ref="N190">IF(OR($B190="",N$2=""),"",Projetos!$K189*_xlfn.XLOOKUP(N$2,Técnicos!$A$2:$A$100,IF(Projetos!T189=1,Técnicos!$F$2:$F$100,IF(Projetos!T189=2,Técnicos!$H$2:$H$100,Técnicos!$J$2:$J$100)),,0,1))</f>
        <v/>
      </c>
      <c r="O190" s="15" t="str" cm="1">
        <f t="array" ref="O190">IF(OR($B190="",O$2=""),"",Projetos!$K189*_xlfn.XLOOKUP(O$2,Técnicos!$A$2:$A$100,IF(Projetos!U189=1,Técnicos!$F$2:$F$100,IF(Projetos!U189=2,Técnicos!$H$2:$H$100,Técnicos!$J$2:$J$100)),,0,1))</f>
        <v/>
      </c>
      <c r="P190" s="15" t="str" cm="1">
        <f t="array" ref="P190">IF(OR($B190="",P$2=""),"",Projetos!$K189*_xlfn.XLOOKUP(P$2,Técnicos!$A$2:$A$100,IF(Projetos!V189=1,Técnicos!$F$2:$F$100,IF(Projetos!V189=2,Técnicos!$H$2:$H$100,Técnicos!$J$2:$J$100)),,0,1))</f>
        <v/>
      </c>
      <c r="Q190" s="15" t="str" cm="1">
        <f t="array" ref="Q190">IF(OR($B190="",Q$2=""),"",Projetos!$K189*_xlfn.XLOOKUP(Q$2,Técnicos!$A$2:$A$100,IF(Projetos!W189=1,Técnicos!$F$2:$F$100,IF(Projetos!W189=2,Técnicos!$H$2:$H$100,Técnicos!$J$2:$J$100)),,0,1))</f>
        <v/>
      </c>
      <c r="R190" s="15" t="str" cm="1">
        <f t="array" ref="R190">IF(OR($B190="",R$2=""),"",Projetos!$K189*_xlfn.XLOOKUP(R$2,Técnicos!$A$2:$A$100,IF(Projetos!X189=1,Técnicos!$F$2:$F$100,IF(Projetos!X189=2,Técnicos!$H$2:$H$100,Técnicos!$J$2:$J$100)),,0,1))</f>
        <v/>
      </c>
      <c r="S190" s="15" t="str" cm="1">
        <f t="array" ref="S190">IF(OR($B190="",S$2=""),"",Projetos!$K189*_xlfn.XLOOKUP(S$2,Técnicos!$A$2:$A$100,IF(Projetos!Y189=1,Técnicos!$F$2:$F$100,IF(Projetos!Y189=2,Técnicos!$H$2:$H$100,Técnicos!$J$2:$J$100)),,0,1))</f>
        <v/>
      </c>
      <c r="T190" s="15" t="str" cm="1">
        <f t="array" ref="T190">IF(OR($B190="",T$2=""),"",Projetos!$K189*_xlfn.XLOOKUP(T$2,Técnicos!$A$2:$A$100,IF(Projetos!Z189=1,Técnicos!$F$2:$F$100,IF(Projetos!Z189=2,Técnicos!$H$2:$H$100,Técnicos!$J$2:$J$100)),,0,1))</f>
        <v/>
      </c>
      <c r="U190" s="15" t="str" cm="1">
        <f t="array" ref="U190">IF(OR($B190="",U$2=""),"",Projetos!$K189*_xlfn.XLOOKUP(U$2,Técnicos!$A$2:$A$100,IF(Projetos!AA189=1,Técnicos!$F$2:$F$100,IF(Projetos!AA189=2,Técnicos!$H$2:$H$100,Técnicos!$J$2:$J$100)),,0,1))</f>
        <v/>
      </c>
      <c r="V190" s="15" t="str" cm="1">
        <f t="array" ref="V190">IF(OR($B190="",V$2=""),"",Projetos!$K189*_xlfn.XLOOKUP(V$2,Técnicos!$A$2:$A$100,IF(Projetos!AB189=1,Técnicos!$F$2:$F$100,IF(Projetos!AB189=2,Técnicos!$H$2:$H$100,Técnicos!$J$2:$J$100)),,0,1))</f>
        <v/>
      </c>
      <c r="W190" s="15" t="str" cm="1">
        <f t="array" ref="W190">IF(OR($B190="",W$2=""),"",Projetos!$K189*_xlfn.XLOOKUP(W$2,Técnicos!$A$2:$A$100,IF(Projetos!AC189=1,Técnicos!$F$2:$F$100,IF(Projetos!AC189=2,Técnicos!$H$2:$H$100,Técnicos!$J$2:$J$100)),,0,1))</f>
        <v/>
      </c>
      <c r="X190" s="15" t="str" cm="1">
        <f t="array" ref="X190">IF(OR($B190="",X$2=""),"",Projetos!$K189*_xlfn.XLOOKUP(X$2,Técnicos!$A$2:$A$100,IF(Projetos!AD189=1,Técnicos!$F$2:$F$100,IF(Projetos!AD189=2,Técnicos!$H$2:$H$100,Técnicos!$J$2:$J$100)),,0,1))</f>
        <v/>
      </c>
      <c r="Y190" s="15" t="str" cm="1">
        <f t="array" ref="Y190">IF(OR($B190="",Y$2=""),"",Projetos!$K189*_xlfn.XLOOKUP(Y$2,Técnicos!$A$2:$A$100,IF(Projetos!AE189=1,Técnicos!$F$2:$F$100,IF(Projetos!AE189=2,Técnicos!$H$2:$H$100,Técnicos!$J$2:$J$100)),,0,1))</f>
        <v/>
      </c>
      <c r="Z190" s="15" t="str" cm="1">
        <f t="array" ref="Z190">IF(OR($B190="",Z$2=""),"",Projetos!$K189*_xlfn.XLOOKUP(Z$2,Técnicos!$A$2:$A$100,IF(Projetos!AF189=1,Técnicos!$F$2:$F$100,IF(Projetos!AF189=2,Técnicos!$H$2:$H$100,Técnicos!$J$2:$J$100)),,0,1))</f>
        <v/>
      </c>
      <c r="AA190" s="15" t="str" cm="1">
        <f t="array" ref="AA190">IF(OR($B190="",AA$2=""),"",Projetos!$K189*_xlfn.XLOOKUP(AA$2,Técnicos!$A$2:$A$100,IF(Projetos!AG189=1,Técnicos!$F$2:$F$100,IF(Projetos!AG189=2,Técnicos!$H$2:$H$100,Técnicos!$J$2:$J$100)),,0,1))</f>
        <v/>
      </c>
      <c r="AB190" s="15" t="str" cm="1">
        <f t="array" ref="AB190">IF(OR($B190="",AB$2=""),"",Projetos!$K189*_xlfn.XLOOKUP(AB$2,Técnicos!$A$2:$A$100,IF(Projetos!AH189=1,Técnicos!$F$2:$F$100,IF(Projetos!AH189=2,Técnicos!$H$2:$H$100,Técnicos!$J$2:$J$100)),,0,1))</f>
        <v/>
      </c>
      <c r="AC190" s="15" t="str" cm="1">
        <f t="array" ref="AC190">IF(OR($B190="",AC$2=""),"",Projetos!$K189*_xlfn.XLOOKUP(AC$2,Técnicos!$A$2:$A$100,IF(Projetos!AI189=1,Técnicos!$F$2:$F$100,IF(Projetos!AI189=2,Técnicos!$H$2:$H$100,Técnicos!$J$2:$J$100)),,0,1))</f>
        <v/>
      </c>
      <c r="AD190" s="15" t="str" cm="1">
        <f t="array" ref="AD190">IF(OR($B190="",AD$2=""),"",Projetos!$K189*_xlfn.XLOOKUP(AD$2,Técnicos!$A$2:$A$100,IF(Projetos!AJ189=1,Técnicos!$F$2:$F$100,IF(Projetos!AJ189=2,Técnicos!$H$2:$H$100,Técnicos!$J$2:$J$100)),,0,1))</f>
        <v/>
      </c>
      <c r="AE190" s="15" t="str" cm="1">
        <f t="array" ref="AE190">IF(OR($B190="",AE$2=""),"",Projetos!$K189*_xlfn.XLOOKUP(AE$2,Técnicos!$A$2:$A$100,IF(Projetos!AK189=1,Técnicos!$F$2:$F$100,IF(Projetos!AK189=2,Técnicos!$H$2:$H$100,Técnicos!$J$2:$J$100)),,0,1))</f>
        <v/>
      </c>
      <c r="AF190" s="15" t="str" cm="1">
        <f t="array" ref="AF190">IF(OR($B190="",AF$2=""),"",Projetos!$K189*_xlfn.XLOOKUP(AF$2,Técnicos!$A$2:$A$100,IF(Projetos!AL189=1,Técnicos!$F$2:$F$100,IF(Projetos!AL189=2,Técnicos!$H$2:$H$100,Técnicos!$J$2:$J$100)),,0,1))</f>
        <v/>
      </c>
      <c r="AG190" s="15" t="str" cm="1">
        <f t="array" ref="AG190">IF(OR($B190="",AG$2=""),"",Projetos!$K189*_xlfn.XLOOKUP(AG$2,Técnicos!$A$2:$A$100,IF(Projetos!AM189=1,Técnicos!$F$2:$F$100,IF(Projetos!AM189=2,Técnicos!$H$2:$H$100,Técnicos!$J$2:$J$100)),,0,1))</f>
        <v/>
      </c>
      <c r="AH190" s="15" t="str" cm="1">
        <f t="array" ref="AH190">IF(OR($B190="",AH$2=""),"",Projetos!$K189*_xlfn.XLOOKUP(AH$2,Técnicos!$A$2:$A$100,IF(Projetos!AN189=1,Técnicos!$F$2:$F$100,IF(Projetos!AN189=2,Técnicos!$H$2:$H$100,Técnicos!$J$2:$J$100)),,0,1))</f>
        <v/>
      </c>
      <c r="AI190" s="15" t="str" cm="1">
        <f t="array" ref="AI190">IF(OR($B190="",AI$2=""),"",Projetos!$K189*_xlfn.XLOOKUP(AI$2,Técnicos!$A$2:$A$100,IF(Projetos!AO189=1,Técnicos!$F$2:$F$100,IF(Projetos!AO189=2,Técnicos!$H$2:$H$100,Técnicos!$J$2:$J$100)),,0,1))</f>
        <v/>
      </c>
      <c r="AJ190" s="15" t="str" cm="1">
        <f t="array" ref="AJ190">IF(OR($B190="",AJ$2=""),"",Projetos!$K189*_xlfn.XLOOKUP(AJ$2,Técnicos!$A$2:$A$100,IF(Projetos!AP189=1,Técnicos!$F$2:$F$100,IF(Projetos!AP189=2,Técnicos!$H$2:$H$100,Técnicos!$J$2:$J$100)),,0,1))</f>
        <v/>
      </c>
      <c r="AK190" s="15" t="str" cm="1">
        <f t="array" ref="AK190">IF(OR($B190="",AK$2=""),"",Projetos!$K189*_xlfn.XLOOKUP(AK$2,Técnicos!$A$2:$A$100,IF(Projetos!AQ189=1,Técnicos!$F$2:$F$100,IF(Projetos!AQ189=2,Técnicos!$H$2:$H$100,Técnicos!$J$2:$J$100)),,0,1))</f>
        <v/>
      </c>
      <c r="AL190" s="15" t="str" cm="1">
        <f t="array" ref="AL190">IF(OR($B190="",AL$2=""),"",Projetos!$K189*_xlfn.XLOOKUP(AL$2,Técnicos!$A$2:$A$100,IF(Projetos!AR189=1,Técnicos!$F$2:$F$100,IF(Projetos!AR189=2,Técnicos!$H$2:$H$100,Técnicos!$J$2:$J$100)),,0,1))</f>
        <v/>
      </c>
      <c r="AM190" s="15" t="str" cm="1">
        <f t="array" ref="AM190">IF(OR($B190="",AM$2=""),"",Projetos!$K189*_xlfn.XLOOKUP(AM$2,Técnicos!$A$2:$A$100,IF(Projetos!AS189=1,Técnicos!$F$2:$F$100,IF(Projetos!AS189=2,Técnicos!$H$2:$H$100,Técnicos!$J$2:$J$100)),,0,1))</f>
        <v/>
      </c>
      <c r="AN190" s="15" t="str" cm="1">
        <f t="array" ref="AN190">IF(OR($B190="",AN$2=""),"",Projetos!$K189*_xlfn.XLOOKUP(AN$2,Técnicos!$A$2:$A$100,IF(Projetos!AT189=1,Técnicos!$F$2:$F$100,IF(Projetos!AT189=2,Técnicos!$H$2:$H$100,Técnicos!$J$2:$J$100)),,0,1))</f>
        <v/>
      </c>
      <c r="AO190" s="15" t="str" cm="1">
        <f t="array" ref="AO190">IF(OR($B190="",AO$2=""),"",Projetos!$K189*_xlfn.XLOOKUP(AO$2,Técnicos!$A$2:$A$100,IF(Projetos!AU189=1,Técnicos!$F$2:$F$100,IF(Projetos!AU189=2,Técnicos!$H$2:$H$100,Técnicos!$J$2:$J$100)),,0,1))</f>
        <v/>
      </c>
      <c r="AP190" s="15" t="str" cm="1">
        <f t="array" ref="AP190">IF(OR($B190="",AP$2=""),"",Projetos!$K189*_xlfn.XLOOKUP(AP$2,Técnicos!$A$2:$A$100,IF(Projetos!AV189=1,Técnicos!$F$2:$F$100,IF(Projetos!AV189=2,Técnicos!$H$2:$H$100,Técnicos!$J$2:$J$100)),,0,1))</f>
        <v/>
      </c>
      <c r="AQ190" s="15" t="str" cm="1">
        <f t="array" ref="AQ190">IF(OR($B190="",AQ$2=""),"",Projetos!$K189*_xlfn.XLOOKUP(AQ$2,Técnicos!$A$2:$A$100,IF(Projetos!AW189=1,Técnicos!$F$2:$F$100,IF(Projetos!AW189=2,Técnicos!$H$2:$H$100,Técnicos!$J$2:$J$100)),,0,1))</f>
        <v/>
      </c>
      <c r="AR190" s="15" t="str" cm="1">
        <f t="array" ref="AR190">IF(OR($B190="",AR$2=""),"",Projetos!$K189*_xlfn.XLOOKUP(AR$2,Técnicos!$A$2:$A$100,IF(Projetos!AX189=1,Técnicos!$F$2:$F$100,IF(Projetos!AX189=2,Técnicos!$H$2:$H$100,Técnicos!$J$2:$J$100)),,0,1))</f>
        <v/>
      </c>
      <c r="AS190" s="15" t="str" cm="1">
        <f t="array" ref="AS190">IF(OR($B190="",AS$2=""),"",Projetos!$K189*_xlfn.XLOOKUP(AS$2,Técnicos!$A$2:$A$100,IF(Projetos!AY189=1,Técnicos!$F$2:$F$100,IF(Projetos!AY189=2,Técnicos!$H$2:$H$100,Técnicos!$J$2:$J$100)),,0,1))</f>
        <v/>
      </c>
      <c r="AT190" s="15" t="str" cm="1">
        <f t="array" ref="AT190">IF(OR($B190="",AT$2=""),"",Projetos!$K189*_xlfn.XLOOKUP(AT$2,Técnicos!$A$2:$A$100,IF(Projetos!AZ189=1,Técnicos!$F$2:$F$100,IF(Projetos!AZ189=2,Técnicos!$H$2:$H$100,Técnicos!$J$2:$J$100)),,0,1))</f>
        <v/>
      </c>
      <c r="AU190" s="15" t="str" cm="1">
        <f t="array" ref="AU190">IF(OR($B190="",AU$2=""),"",Projetos!$K189*_xlfn.XLOOKUP(AU$2,Técnicos!$A$2:$A$100,IF(Projetos!BA189=1,Técnicos!$F$2:$F$100,IF(Projetos!BA189=2,Técnicos!$H$2:$H$100,Técnicos!$J$2:$J$100)),,0,1))</f>
        <v/>
      </c>
      <c r="AV190" s="15" t="str" cm="1">
        <f t="array" ref="AV190">IF(OR($B190="",AV$2=""),"",Projetos!$K189*_xlfn.XLOOKUP(AV$2,Técnicos!$A$2:$A$100,IF(Projetos!BB189=1,Técnicos!$F$2:$F$100,IF(Projetos!BB189=2,Técnicos!$H$2:$H$100,Técnicos!$J$2:$J$100)),,0,1))</f>
        <v/>
      </c>
      <c r="AW190" s="15" t="str" cm="1">
        <f t="array" ref="AW190">IF(OR($B190="",AW$2=""),"",Projetos!$K189*_xlfn.XLOOKUP(AW$2,Técnicos!$A$2:$A$100,IF(Projetos!BC189=1,Técnicos!$F$2:$F$100,IF(Projetos!BC189=2,Técnicos!$H$2:$H$100,Técnicos!$J$2:$J$100)),,0,1))</f>
        <v/>
      </c>
      <c r="AX190" s="15" t="str" cm="1">
        <f t="array" ref="AX190">IF(OR($B190="",AX$2=""),"",Projetos!$K189*_xlfn.XLOOKUP(AX$2,Técnicos!$A$2:$A$100,IF(Projetos!BD189=1,Técnicos!$F$2:$F$100,IF(Projetos!BD189=2,Técnicos!$H$2:$H$100,Técnicos!$J$2:$J$100)),,0,1))</f>
        <v/>
      </c>
      <c r="AY190" s="15" t="str" cm="1">
        <f t="array" ref="AY190">IF(OR($B190="",AY$2=""),"",Projetos!$K189*_xlfn.XLOOKUP(AY$2,Técnicos!$A$2:$A$100,IF(Projetos!BE189=1,Técnicos!$F$2:$F$100,IF(Projetos!BE189=2,Técnicos!$H$2:$H$100,Técnicos!$J$2:$J$100)),,0,1))</f>
        <v/>
      </c>
      <c r="AZ190" s="15" t="str" cm="1">
        <f t="array" ref="AZ190">IF(OR($B190="",AZ$2=""),"",Projetos!$K189*_xlfn.XLOOKUP(AZ$2,Técnicos!$A$2:$A$100,IF(Projetos!BF189=1,Técnicos!$F$2:$F$100,IF(Projetos!BF189=2,Técnicos!$H$2:$H$100,Técnicos!$J$2:$J$100)),,0,1))</f>
        <v/>
      </c>
      <c r="BA190" s="15" t="str" cm="1">
        <f t="array" ref="BA190">IF(OR($B190="",BA$2=""),"",Projetos!$K189*_xlfn.XLOOKUP(BA$2,Técnicos!$A$2:$A$100,IF(Projetos!BG189=1,Técnicos!$F$2:$F$100,IF(Projetos!BG189=2,Técnicos!$H$2:$H$100,Técnicos!$J$2:$J$100)),,0,1))</f>
        <v/>
      </c>
      <c r="BB190" s="15" t="str" cm="1">
        <f t="array" ref="BB190">IF(OR($B190="",BB$2=""),"",Projetos!$K189*_xlfn.XLOOKUP(BB$2,Técnicos!$A$2:$A$100,IF(Projetos!BH189=1,Técnicos!$F$2:$F$100,IF(Projetos!BH189=2,Técnicos!$H$2:$H$100,Técnicos!$J$2:$J$100)),,0,1))</f>
        <v/>
      </c>
      <c r="BC190" s="15" t="str" cm="1">
        <f t="array" ref="BC190">IF(OR($B190="",BC$2=""),"",Projetos!$K189*_xlfn.XLOOKUP(BC$2,Técnicos!$A$2:$A$100,IF(Projetos!BI189=1,Técnicos!$F$2:$F$100,IF(Projetos!BI189=2,Técnicos!$H$2:$H$100,Técnicos!$J$2:$J$100)),,0,1))</f>
        <v/>
      </c>
      <c r="BD190" s="15" t="str" cm="1">
        <f t="array" ref="BD190">IF(OR($B190="",BD$2=""),"",Projetos!$K189*_xlfn.XLOOKUP(BD$2,Técnicos!$A$2:$A$100,IF(Projetos!BJ189=1,Técnicos!$F$2:$F$100,IF(Projetos!BJ189=2,Técnicos!$H$2:$H$100,Técnicos!$J$2:$J$100)),,0,1))</f>
        <v/>
      </c>
      <c r="BE190" s="15" t="str" cm="1">
        <f t="array" ref="BE190">IF(OR($B190="",BE$2=""),"",Projetos!$K189*_xlfn.XLOOKUP(BE$2,Técnicos!$A$2:$A$100,IF(Projetos!BK189=1,Técnicos!$F$2:$F$100,IF(Projetos!BK189=2,Técnicos!$H$2:$H$100,Técnicos!$J$2:$J$100)),,0,1))</f>
        <v/>
      </c>
      <c r="BF190" s="15" t="str" cm="1">
        <f t="array" ref="BF190">IF(OR($B190="",BF$2=""),"",Projetos!$K189*_xlfn.XLOOKUP(BF$2,Técnicos!$A$2:$A$100,IF(Projetos!BL189=1,Técnicos!$F$2:$F$100,IF(Projetos!BL189=2,Técnicos!$H$2:$H$100,Técnicos!$J$2:$J$100)),,0,1))</f>
        <v/>
      </c>
      <c r="BG190" s="15" t="str" cm="1">
        <f t="array" ref="BG190">IF(OR($B190="",BG$2=""),"",Projetos!$K189*_xlfn.XLOOKUP(BG$2,Técnicos!$A$2:$A$100,IF(Projetos!BM189=1,Técnicos!$F$2:$F$100,IF(Projetos!BM189=2,Técnicos!$H$2:$H$100,Técnicos!$J$2:$J$100)),,0,1))</f>
        <v/>
      </c>
      <c r="BH190" s="15" t="str" cm="1">
        <f t="array" ref="BH190">IF(OR($B190="",BH$2=""),"",Projetos!$K189*_xlfn.XLOOKUP(BH$2,Técnicos!$A$2:$A$100,IF(Projetos!BN189=1,Técnicos!$F$2:$F$100,IF(Projetos!BN189=2,Técnicos!$H$2:$H$100,Técnicos!$J$2:$J$100)),,0,1))</f>
        <v/>
      </c>
      <c r="BI190" s="15" t="str" cm="1">
        <f t="array" ref="BI190">IF(OR($B190="",BI$2=""),"",Projetos!$K189*_xlfn.XLOOKUP(BI$2,Técnicos!$A$2:$A$100,IF(Projetos!BO189=1,Técnicos!$F$2:$F$100,IF(Projetos!BO189=2,Técnicos!$H$2:$H$100,Técnicos!$J$2:$J$100)),,0,1))</f>
        <v/>
      </c>
      <c r="BJ190" s="15" t="str" cm="1">
        <f t="array" ref="BJ190">IF(OR($B190="",BJ$2=""),"",Projetos!$K189*_xlfn.XLOOKUP(BJ$2,Técnicos!$A$2:$A$100,IF(Projetos!BP189=1,Técnicos!$F$2:$F$100,IF(Projetos!BP189=2,Técnicos!$H$2:$H$100,Técnicos!$J$2:$J$100)),,0,1))</f>
        <v/>
      </c>
      <c r="BK190" s="15" t="str" cm="1">
        <f t="array" ref="BK190">IF(OR($B190="",BK$2=""),"",Projetos!$K189*_xlfn.XLOOKUP(BK$2,Técnicos!$A$2:$A$100,IF(Projetos!BQ189=1,Técnicos!$F$2:$F$100,IF(Projetos!BQ189=2,Técnicos!$H$2:$H$100,Técnicos!$J$2:$J$100)),,0,1))</f>
        <v/>
      </c>
      <c r="BL190" s="15" t="str" cm="1">
        <f t="array" ref="BL190">IF(OR($B190="",BL$2=""),"",Projetos!$K189*_xlfn.XLOOKUP(BL$2,Técnicos!$A$2:$A$100,IF(Projetos!BR189=1,Técnicos!$F$2:$F$100,IF(Projetos!BR189=2,Técnicos!$H$2:$H$100,Técnicos!$J$2:$J$100)),,0,1))</f>
        <v/>
      </c>
      <c r="BM190" s="15" t="str" cm="1">
        <f t="array" ref="BM190">IF(OR($B190="",BM$2=""),"",Projetos!$K189*_xlfn.XLOOKUP(BM$2,Técnicos!$A$2:$A$100,IF(Projetos!BS189=1,Técnicos!$F$2:$F$100,IF(Projetos!BS189=2,Técnicos!$H$2:$H$100,Técnicos!$J$2:$J$100)),,0,1))</f>
        <v/>
      </c>
      <c r="BN190" s="15" t="str" cm="1">
        <f t="array" ref="BN190">IF(OR($B190="",BN$2=""),"",Projetos!$K189*_xlfn.XLOOKUP(BN$2,Técnicos!$A$2:$A$100,IF(Projetos!BT189=1,Técnicos!$F$2:$F$100,IF(Projetos!BT189=2,Técnicos!$H$2:$H$100,Técnicos!$J$2:$J$100)),,0,1))</f>
        <v/>
      </c>
      <c r="BO190" s="15" t="str" cm="1">
        <f t="array" ref="BO190">IF(OR($B190="",BO$2=""),"",Projetos!$K189*_xlfn.XLOOKUP(BO$2,Técnicos!$A$2:$A$100,IF(Projetos!BU189=1,Técnicos!$F$2:$F$100,IF(Projetos!BU189=2,Técnicos!$H$2:$H$100,Técnicos!$J$2:$J$100)),,0,1))</f>
        <v/>
      </c>
      <c r="BP190" s="15" t="str" cm="1">
        <f t="array" ref="BP190">IF(OR($B190="",BP$2=""),"",Projetos!$K189*_xlfn.XLOOKUP(BP$2,Técnicos!$A$2:$A$100,IF(Projetos!BV189=1,Técnicos!$F$2:$F$100,IF(Projetos!BV189=2,Técnicos!$H$2:$H$100,Técnicos!$J$2:$J$100)),,0,1))</f>
        <v/>
      </c>
      <c r="BQ190" s="15" t="str" cm="1">
        <f t="array" ref="BQ190">IF(OR($B190="",BQ$2=""),"",Projetos!$K189*_xlfn.XLOOKUP(BQ$2,Técnicos!$A$2:$A$100,IF(Projetos!BW189=1,Técnicos!$F$2:$F$100,IF(Projetos!BW189=2,Técnicos!$H$2:$H$100,Técnicos!$J$2:$J$100)),,0,1))</f>
        <v/>
      </c>
    </row>
    <row r="191" spans="3:69" x14ac:dyDescent="0.25">
      <c r="C191" s="15" t="str" cm="1">
        <f t="array" ref="C191">IF(OR($B191="",C$2=""),"",Projetos!$K190*_xlfn.XLOOKUP(C$2,Técnicos!$A$2:$A$100,IF(Projetos!I190=1,Técnicos!$F$2:$F$100,IF(Projetos!I190=2,Técnicos!$H$2:$H$100,Técnicos!$J$2:$J$100)),,0,1))</f>
        <v/>
      </c>
      <c r="D191" s="15" t="str" cm="1">
        <f t="array" ref="D191">IF(OR($B191="",D$2=""),"",Projetos!$K190*_xlfn.XLOOKUP(D$2,Técnicos!$A$2:$A$100,IF(Projetos!J190=1,Técnicos!$F$2:$F$100,IF(Projetos!J190=2,Técnicos!$H$2:$H$100,Técnicos!$J$2:$J$100)),,0,1))</f>
        <v/>
      </c>
      <c r="E191" s="15" t="str" cm="1">
        <f t="array" ref="E191">IF(OR($B191="",E$2=""),"",Projetos!$K190*_xlfn.XLOOKUP(E$2,Técnicos!$A$2:$A$100,IF(Projetos!K190=1,Técnicos!$F$2:$F$100,IF(Projetos!K190=2,Técnicos!$H$2:$H$100,Técnicos!$J$2:$J$100)),,0,1))</f>
        <v/>
      </c>
      <c r="F191" s="15" t="str" cm="1">
        <f t="array" ref="F191">IF(OR($B191="",F$2=""),"",Projetos!$K190*_xlfn.XLOOKUP(F$2,Técnicos!$A$2:$A$100,IF(Projetos!L190=1,Técnicos!$F$2:$F$100,IF(Projetos!L190=2,Técnicos!$H$2:$H$100,Técnicos!$J$2:$J$100)),,0,1))</f>
        <v/>
      </c>
      <c r="G191" s="15" t="str" cm="1">
        <f t="array" ref="G191">IF(OR($B191="",G$2=""),"",Projetos!$K190*_xlfn.XLOOKUP(G$2,Técnicos!$A$2:$A$100,IF(Projetos!M190=1,Técnicos!$F$2:$F$100,IF(Projetos!M190=2,Técnicos!$H$2:$H$100,Técnicos!$J$2:$J$100)),,0,1))</f>
        <v/>
      </c>
      <c r="H191" s="15" t="str" cm="1">
        <f t="array" ref="H191">IF(OR($B191="",H$2=""),"",Projetos!$K190*_xlfn.XLOOKUP(H$2,Técnicos!$A$2:$A$100,IF(Projetos!N190=1,Técnicos!$F$2:$F$100,IF(Projetos!N190=2,Técnicos!$H$2:$H$100,Técnicos!$J$2:$J$100)),,0,1))</f>
        <v/>
      </c>
      <c r="I191" s="15" t="str" cm="1">
        <f t="array" ref="I191">IF(OR($B191="",I$2=""),"",Projetos!$K190*_xlfn.XLOOKUP(I$2,Técnicos!$A$2:$A$100,IF(Projetos!O190=1,Técnicos!$F$2:$F$100,IF(Projetos!O190=2,Técnicos!$H$2:$H$100,Técnicos!$J$2:$J$100)),,0,1))</f>
        <v/>
      </c>
      <c r="J191" s="15" t="str" cm="1">
        <f t="array" ref="J191">IF(OR($B191="",J$2=""),"",Projetos!$K190*_xlfn.XLOOKUP(J$2,Técnicos!$A$2:$A$100,IF(Projetos!P190=1,Técnicos!$F$2:$F$100,IF(Projetos!P190=2,Técnicos!$H$2:$H$100,Técnicos!$J$2:$J$100)),,0,1))</f>
        <v/>
      </c>
      <c r="K191" s="15" t="str" cm="1">
        <f t="array" ref="K191">IF(OR($B191="",K$2=""),"",Projetos!$K190*_xlfn.XLOOKUP(K$2,Técnicos!$A$2:$A$100,IF(Projetos!Q190=1,Técnicos!$F$2:$F$100,IF(Projetos!Q190=2,Técnicos!$H$2:$H$100,Técnicos!$J$2:$J$100)),,0,1))</f>
        <v/>
      </c>
      <c r="L191" s="15" t="str" cm="1">
        <f t="array" ref="L191">IF(OR($B191="",L$2=""),"",Projetos!$K190*_xlfn.XLOOKUP(L$2,Técnicos!$A$2:$A$100,IF(Projetos!R190=1,Técnicos!$F$2:$F$100,IF(Projetos!R190=2,Técnicos!$H$2:$H$100,Técnicos!$J$2:$J$100)),,0,1))</f>
        <v/>
      </c>
      <c r="M191" s="15" t="str" cm="1">
        <f t="array" ref="M191">IF(OR($B191="",M$2=""),"",Projetos!$K190*_xlfn.XLOOKUP(M$2,Técnicos!$A$2:$A$100,IF(Projetos!S190=1,Técnicos!$F$2:$F$100,IF(Projetos!S190=2,Técnicos!$H$2:$H$100,Técnicos!$J$2:$J$100)),,0,1))</f>
        <v/>
      </c>
      <c r="N191" s="15" t="str" cm="1">
        <f t="array" ref="N191">IF(OR($B191="",N$2=""),"",Projetos!$K190*_xlfn.XLOOKUP(N$2,Técnicos!$A$2:$A$100,IF(Projetos!T190=1,Técnicos!$F$2:$F$100,IF(Projetos!T190=2,Técnicos!$H$2:$H$100,Técnicos!$J$2:$J$100)),,0,1))</f>
        <v/>
      </c>
      <c r="O191" s="15" t="str" cm="1">
        <f t="array" ref="O191">IF(OR($B191="",O$2=""),"",Projetos!$K190*_xlfn.XLOOKUP(O$2,Técnicos!$A$2:$A$100,IF(Projetos!U190=1,Técnicos!$F$2:$F$100,IF(Projetos!U190=2,Técnicos!$H$2:$H$100,Técnicos!$J$2:$J$100)),,0,1))</f>
        <v/>
      </c>
      <c r="P191" s="15" t="str" cm="1">
        <f t="array" ref="P191">IF(OR($B191="",P$2=""),"",Projetos!$K190*_xlfn.XLOOKUP(P$2,Técnicos!$A$2:$A$100,IF(Projetos!V190=1,Técnicos!$F$2:$F$100,IF(Projetos!V190=2,Técnicos!$H$2:$H$100,Técnicos!$J$2:$J$100)),,0,1))</f>
        <v/>
      </c>
      <c r="Q191" s="15" t="str" cm="1">
        <f t="array" ref="Q191">IF(OR($B191="",Q$2=""),"",Projetos!$K190*_xlfn.XLOOKUP(Q$2,Técnicos!$A$2:$A$100,IF(Projetos!W190=1,Técnicos!$F$2:$F$100,IF(Projetos!W190=2,Técnicos!$H$2:$H$100,Técnicos!$J$2:$J$100)),,0,1))</f>
        <v/>
      </c>
      <c r="R191" s="15" t="str" cm="1">
        <f t="array" ref="R191">IF(OR($B191="",R$2=""),"",Projetos!$K190*_xlfn.XLOOKUP(R$2,Técnicos!$A$2:$A$100,IF(Projetos!X190=1,Técnicos!$F$2:$F$100,IF(Projetos!X190=2,Técnicos!$H$2:$H$100,Técnicos!$J$2:$J$100)),,0,1))</f>
        <v/>
      </c>
      <c r="S191" s="15" t="str" cm="1">
        <f t="array" ref="S191">IF(OR($B191="",S$2=""),"",Projetos!$K190*_xlfn.XLOOKUP(S$2,Técnicos!$A$2:$A$100,IF(Projetos!Y190=1,Técnicos!$F$2:$F$100,IF(Projetos!Y190=2,Técnicos!$H$2:$H$100,Técnicos!$J$2:$J$100)),,0,1))</f>
        <v/>
      </c>
      <c r="T191" s="15" t="str" cm="1">
        <f t="array" ref="T191">IF(OR($B191="",T$2=""),"",Projetos!$K190*_xlfn.XLOOKUP(T$2,Técnicos!$A$2:$A$100,IF(Projetos!Z190=1,Técnicos!$F$2:$F$100,IF(Projetos!Z190=2,Técnicos!$H$2:$H$100,Técnicos!$J$2:$J$100)),,0,1))</f>
        <v/>
      </c>
      <c r="U191" s="15" t="str" cm="1">
        <f t="array" ref="U191">IF(OR($B191="",U$2=""),"",Projetos!$K190*_xlfn.XLOOKUP(U$2,Técnicos!$A$2:$A$100,IF(Projetos!AA190=1,Técnicos!$F$2:$F$100,IF(Projetos!AA190=2,Técnicos!$H$2:$H$100,Técnicos!$J$2:$J$100)),,0,1))</f>
        <v/>
      </c>
      <c r="V191" s="15" t="str" cm="1">
        <f t="array" ref="V191">IF(OR($B191="",V$2=""),"",Projetos!$K190*_xlfn.XLOOKUP(V$2,Técnicos!$A$2:$A$100,IF(Projetos!AB190=1,Técnicos!$F$2:$F$100,IF(Projetos!AB190=2,Técnicos!$H$2:$H$100,Técnicos!$J$2:$J$100)),,0,1))</f>
        <v/>
      </c>
      <c r="W191" s="15" t="str" cm="1">
        <f t="array" ref="W191">IF(OR($B191="",W$2=""),"",Projetos!$K190*_xlfn.XLOOKUP(W$2,Técnicos!$A$2:$A$100,IF(Projetos!AC190=1,Técnicos!$F$2:$F$100,IF(Projetos!AC190=2,Técnicos!$H$2:$H$100,Técnicos!$J$2:$J$100)),,0,1))</f>
        <v/>
      </c>
      <c r="X191" s="15" t="str" cm="1">
        <f t="array" ref="X191">IF(OR($B191="",X$2=""),"",Projetos!$K190*_xlfn.XLOOKUP(X$2,Técnicos!$A$2:$A$100,IF(Projetos!AD190=1,Técnicos!$F$2:$F$100,IF(Projetos!AD190=2,Técnicos!$H$2:$H$100,Técnicos!$J$2:$J$100)),,0,1))</f>
        <v/>
      </c>
      <c r="Y191" s="15" t="str" cm="1">
        <f t="array" ref="Y191">IF(OR($B191="",Y$2=""),"",Projetos!$K190*_xlfn.XLOOKUP(Y$2,Técnicos!$A$2:$A$100,IF(Projetos!AE190=1,Técnicos!$F$2:$F$100,IF(Projetos!AE190=2,Técnicos!$H$2:$H$100,Técnicos!$J$2:$J$100)),,0,1))</f>
        <v/>
      </c>
      <c r="Z191" s="15" t="str" cm="1">
        <f t="array" ref="Z191">IF(OR($B191="",Z$2=""),"",Projetos!$K190*_xlfn.XLOOKUP(Z$2,Técnicos!$A$2:$A$100,IF(Projetos!AF190=1,Técnicos!$F$2:$F$100,IF(Projetos!AF190=2,Técnicos!$H$2:$H$100,Técnicos!$J$2:$J$100)),,0,1))</f>
        <v/>
      </c>
      <c r="AA191" s="15" t="str" cm="1">
        <f t="array" ref="AA191">IF(OR($B191="",AA$2=""),"",Projetos!$K190*_xlfn.XLOOKUP(AA$2,Técnicos!$A$2:$A$100,IF(Projetos!AG190=1,Técnicos!$F$2:$F$100,IF(Projetos!AG190=2,Técnicos!$H$2:$H$100,Técnicos!$J$2:$J$100)),,0,1))</f>
        <v/>
      </c>
      <c r="AB191" s="15" t="str" cm="1">
        <f t="array" ref="AB191">IF(OR($B191="",AB$2=""),"",Projetos!$K190*_xlfn.XLOOKUP(AB$2,Técnicos!$A$2:$A$100,IF(Projetos!AH190=1,Técnicos!$F$2:$F$100,IF(Projetos!AH190=2,Técnicos!$H$2:$H$100,Técnicos!$J$2:$J$100)),,0,1))</f>
        <v/>
      </c>
      <c r="AC191" s="15" t="str" cm="1">
        <f t="array" ref="AC191">IF(OR($B191="",AC$2=""),"",Projetos!$K190*_xlfn.XLOOKUP(AC$2,Técnicos!$A$2:$A$100,IF(Projetos!AI190=1,Técnicos!$F$2:$F$100,IF(Projetos!AI190=2,Técnicos!$H$2:$H$100,Técnicos!$J$2:$J$100)),,0,1))</f>
        <v/>
      </c>
      <c r="AD191" s="15" t="str" cm="1">
        <f t="array" ref="AD191">IF(OR($B191="",AD$2=""),"",Projetos!$K190*_xlfn.XLOOKUP(AD$2,Técnicos!$A$2:$A$100,IF(Projetos!AJ190=1,Técnicos!$F$2:$F$100,IF(Projetos!AJ190=2,Técnicos!$H$2:$H$100,Técnicos!$J$2:$J$100)),,0,1))</f>
        <v/>
      </c>
      <c r="AE191" s="15" t="str" cm="1">
        <f t="array" ref="AE191">IF(OR($B191="",AE$2=""),"",Projetos!$K190*_xlfn.XLOOKUP(AE$2,Técnicos!$A$2:$A$100,IF(Projetos!AK190=1,Técnicos!$F$2:$F$100,IF(Projetos!AK190=2,Técnicos!$H$2:$H$100,Técnicos!$J$2:$J$100)),,0,1))</f>
        <v/>
      </c>
      <c r="AF191" s="15" t="str" cm="1">
        <f t="array" ref="AF191">IF(OR($B191="",AF$2=""),"",Projetos!$K190*_xlfn.XLOOKUP(AF$2,Técnicos!$A$2:$A$100,IF(Projetos!AL190=1,Técnicos!$F$2:$F$100,IF(Projetos!AL190=2,Técnicos!$H$2:$H$100,Técnicos!$J$2:$J$100)),,0,1))</f>
        <v/>
      </c>
      <c r="AG191" s="15" t="str" cm="1">
        <f t="array" ref="AG191">IF(OR($B191="",AG$2=""),"",Projetos!$K190*_xlfn.XLOOKUP(AG$2,Técnicos!$A$2:$A$100,IF(Projetos!AM190=1,Técnicos!$F$2:$F$100,IF(Projetos!AM190=2,Técnicos!$H$2:$H$100,Técnicos!$J$2:$J$100)),,0,1))</f>
        <v/>
      </c>
      <c r="AH191" s="15" t="str" cm="1">
        <f t="array" ref="AH191">IF(OR($B191="",AH$2=""),"",Projetos!$K190*_xlfn.XLOOKUP(AH$2,Técnicos!$A$2:$A$100,IF(Projetos!AN190=1,Técnicos!$F$2:$F$100,IF(Projetos!AN190=2,Técnicos!$H$2:$H$100,Técnicos!$J$2:$J$100)),,0,1))</f>
        <v/>
      </c>
      <c r="AI191" s="15" t="str" cm="1">
        <f t="array" ref="AI191">IF(OR($B191="",AI$2=""),"",Projetos!$K190*_xlfn.XLOOKUP(AI$2,Técnicos!$A$2:$A$100,IF(Projetos!AO190=1,Técnicos!$F$2:$F$100,IF(Projetos!AO190=2,Técnicos!$H$2:$H$100,Técnicos!$J$2:$J$100)),,0,1))</f>
        <v/>
      </c>
      <c r="AJ191" s="15" t="str" cm="1">
        <f t="array" ref="AJ191">IF(OR($B191="",AJ$2=""),"",Projetos!$K190*_xlfn.XLOOKUP(AJ$2,Técnicos!$A$2:$A$100,IF(Projetos!AP190=1,Técnicos!$F$2:$F$100,IF(Projetos!AP190=2,Técnicos!$H$2:$H$100,Técnicos!$J$2:$J$100)),,0,1))</f>
        <v/>
      </c>
      <c r="AK191" s="15" t="str" cm="1">
        <f t="array" ref="AK191">IF(OR($B191="",AK$2=""),"",Projetos!$K190*_xlfn.XLOOKUP(AK$2,Técnicos!$A$2:$A$100,IF(Projetos!AQ190=1,Técnicos!$F$2:$F$100,IF(Projetos!AQ190=2,Técnicos!$H$2:$H$100,Técnicos!$J$2:$J$100)),,0,1))</f>
        <v/>
      </c>
      <c r="AL191" s="15" t="str" cm="1">
        <f t="array" ref="AL191">IF(OR($B191="",AL$2=""),"",Projetos!$K190*_xlfn.XLOOKUP(AL$2,Técnicos!$A$2:$A$100,IF(Projetos!AR190=1,Técnicos!$F$2:$F$100,IF(Projetos!AR190=2,Técnicos!$H$2:$H$100,Técnicos!$J$2:$J$100)),,0,1))</f>
        <v/>
      </c>
      <c r="AM191" s="15" t="str" cm="1">
        <f t="array" ref="AM191">IF(OR($B191="",AM$2=""),"",Projetos!$K190*_xlfn.XLOOKUP(AM$2,Técnicos!$A$2:$A$100,IF(Projetos!AS190=1,Técnicos!$F$2:$F$100,IF(Projetos!AS190=2,Técnicos!$H$2:$H$100,Técnicos!$J$2:$J$100)),,0,1))</f>
        <v/>
      </c>
      <c r="AN191" s="15" t="str" cm="1">
        <f t="array" ref="AN191">IF(OR($B191="",AN$2=""),"",Projetos!$K190*_xlfn.XLOOKUP(AN$2,Técnicos!$A$2:$A$100,IF(Projetos!AT190=1,Técnicos!$F$2:$F$100,IF(Projetos!AT190=2,Técnicos!$H$2:$H$100,Técnicos!$J$2:$J$100)),,0,1))</f>
        <v/>
      </c>
      <c r="AO191" s="15" t="str" cm="1">
        <f t="array" ref="AO191">IF(OR($B191="",AO$2=""),"",Projetos!$K190*_xlfn.XLOOKUP(AO$2,Técnicos!$A$2:$A$100,IF(Projetos!AU190=1,Técnicos!$F$2:$F$100,IF(Projetos!AU190=2,Técnicos!$H$2:$H$100,Técnicos!$J$2:$J$100)),,0,1))</f>
        <v/>
      </c>
      <c r="AP191" s="15" t="str" cm="1">
        <f t="array" ref="AP191">IF(OR($B191="",AP$2=""),"",Projetos!$K190*_xlfn.XLOOKUP(AP$2,Técnicos!$A$2:$A$100,IF(Projetos!AV190=1,Técnicos!$F$2:$F$100,IF(Projetos!AV190=2,Técnicos!$H$2:$H$100,Técnicos!$J$2:$J$100)),,0,1))</f>
        <v/>
      </c>
      <c r="AQ191" s="15" t="str" cm="1">
        <f t="array" ref="AQ191">IF(OR($B191="",AQ$2=""),"",Projetos!$K190*_xlfn.XLOOKUP(AQ$2,Técnicos!$A$2:$A$100,IF(Projetos!AW190=1,Técnicos!$F$2:$F$100,IF(Projetos!AW190=2,Técnicos!$H$2:$H$100,Técnicos!$J$2:$J$100)),,0,1))</f>
        <v/>
      </c>
      <c r="AR191" s="15" t="str" cm="1">
        <f t="array" ref="AR191">IF(OR($B191="",AR$2=""),"",Projetos!$K190*_xlfn.XLOOKUP(AR$2,Técnicos!$A$2:$A$100,IF(Projetos!AX190=1,Técnicos!$F$2:$F$100,IF(Projetos!AX190=2,Técnicos!$H$2:$H$100,Técnicos!$J$2:$J$100)),,0,1))</f>
        <v/>
      </c>
      <c r="AS191" s="15" t="str" cm="1">
        <f t="array" ref="AS191">IF(OR($B191="",AS$2=""),"",Projetos!$K190*_xlfn.XLOOKUP(AS$2,Técnicos!$A$2:$A$100,IF(Projetos!AY190=1,Técnicos!$F$2:$F$100,IF(Projetos!AY190=2,Técnicos!$H$2:$H$100,Técnicos!$J$2:$J$100)),,0,1))</f>
        <v/>
      </c>
      <c r="AT191" s="15" t="str" cm="1">
        <f t="array" ref="AT191">IF(OR($B191="",AT$2=""),"",Projetos!$K190*_xlfn.XLOOKUP(AT$2,Técnicos!$A$2:$A$100,IF(Projetos!AZ190=1,Técnicos!$F$2:$F$100,IF(Projetos!AZ190=2,Técnicos!$H$2:$H$100,Técnicos!$J$2:$J$100)),,0,1))</f>
        <v/>
      </c>
      <c r="AU191" s="15" t="str" cm="1">
        <f t="array" ref="AU191">IF(OR($B191="",AU$2=""),"",Projetos!$K190*_xlfn.XLOOKUP(AU$2,Técnicos!$A$2:$A$100,IF(Projetos!BA190=1,Técnicos!$F$2:$F$100,IF(Projetos!BA190=2,Técnicos!$H$2:$H$100,Técnicos!$J$2:$J$100)),,0,1))</f>
        <v/>
      </c>
      <c r="AV191" s="15" t="str" cm="1">
        <f t="array" ref="AV191">IF(OR($B191="",AV$2=""),"",Projetos!$K190*_xlfn.XLOOKUP(AV$2,Técnicos!$A$2:$A$100,IF(Projetos!BB190=1,Técnicos!$F$2:$F$100,IF(Projetos!BB190=2,Técnicos!$H$2:$H$100,Técnicos!$J$2:$J$100)),,0,1))</f>
        <v/>
      </c>
      <c r="AW191" s="15" t="str" cm="1">
        <f t="array" ref="AW191">IF(OR($B191="",AW$2=""),"",Projetos!$K190*_xlfn.XLOOKUP(AW$2,Técnicos!$A$2:$A$100,IF(Projetos!BC190=1,Técnicos!$F$2:$F$100,IF(Projetos!BC190=2,Técnicos!$H$2:$H$100,Técnicos!$J$2:$J$100)),,0,1))</f>
        <v/>
      </c>
      <c r="AX191" s="15" t="str" cm="1">
        <f t="array" ref="AX191">IF(OR($B191="",AX$2=""),"",Projetos!$K190*_xlfn.XLOOKUP(AX$2,Técnicos!$A$2:$A$100,IF(Projetos!BD190=1,Técnicos!$F$2:$F$100,IF(Projetos!BD190=2,Técnicos!$H$2:$H$100,Técnicos!$J$2:$J$100)),,0,1))</f>
        <v/>
      </c>
      <c r="AY191" s="15" t="str" cm="1">
        <f t="array" ref="AY191">IF(OR($B191="",AY$2=""),"",Projetos!$K190*_xlfn.XLOOKUP(AY$2,Técnicos!$A$2:$A$100,IF(Projetos!BE190=1,Técnicos!$F$2:$F$100,IF(Projetos!BE190=2,Técnicos!$H$2:$H$100,Técnicos!$J$2:$J$100)),,0,1))</f>
        <v/>
      </c>
      <c r="AZ191" s="15" t="str" cm="1">
        <f t="array" ref="AZ191">IF(OR($B191="",AZ$2=""),"",Projetos!$K190*_xlfn.XLOOKUP(AZ$2,Técnicos!$A$2:$A$100,IF(Projetos!BF190=1,Técnicos!$F$2:$F$100,IF(Projetos!BF190=2,Técnicos!$H$2:$H$100,Técnicos!$J$2:$J$100)),,0,1))</f>
        <v/>
      </c>
      <c r="BA191" s="15" t="str" cm="1">
        <f t="array" ref="BA191">IF(OR($B191="",BA$2=""),"",Projetos!$K190*_xlfn.XLOOKUP(BA$2,Técnicos!$A$2:$A$100,IF(Projetos!BG190=1,Técnicos!$F$2:$F$100,IF(Projetos!BG190=2,Técnicos!$H$2:$H$100,Técnicos!$J$2:$J$100)),,0,1))</f>
        <v/>
      </c>
      <c r="BB191" s="15" t="str" cm="1">
        <f t="array" ref="BB191">IF(OR($B191="",BB$2=""),"",Projetos!$K190*_xlfn.XLOOKUP(BB$2,Técnicos!$A$2:$A$100,IF(Projetos!BH190=1,Técnicos!$F$2:$F$100,IF(Projetos!BH190=2,Técnicos!$H$2:$H$100,Técnicos!$J$2:$J$100)),,0,1))</f>
        <v/>
      </c>
      <c r="BC191" s="15" t="str" cm="1">
        <f t="array" ref="BC191">IF(OR($B191="",BC$2=""),"",Projetos!$K190*_xlfn.XLOOKUP(BC$2,Técnicos!$A$2:$A$100,IF(Projetos!BI190=1,Técnicos!$F$2:$F$100,IF(Projetos!BI190=2,Técnicos!$H$2:$H$100,Técnicos!$J$2:$J$100)),,0,1))</f>
        <v/>
      </c>
      <c r="BD191" s="15" t="str" cm="1">
        <f t="array" ref="BD191">IF(OR($B191="",BD$2=""),"",Projetos!$K190*_xlfn.XLOOKUP(BD$2,Técnicos!$A$2:$A$100,IF(Projetos!BJ190=1,Técnicos!$F$2:$F$100,IF(Projetos!BJ190=2,Técnicos!$H$2:$H$100,Técnicos!$J$2:$J$100)),,0,1))</f>
        <v/>
      </c>
      <c r="BE191" s="15" t="str" cm="1">
        <f t="array" ref="BE191">IF(OR($B191="",BE$2=""),"",Projetos!$K190*_xlfn.XLOOKUP(BE$2,Técnicos!$A$2:$A$100,IF(Projetos!BK190=1,Técnicos!$F$2:$F$100,IF(Projetos!BK190=2,Técnicos!$H$2:$H$100,Técnicos!$J$2:$J$100)),,0,1))</f>
        <v/>
      </c>
      <c r="BF191" s="15" t="str" cm="1">
        <f t="array" ref="BF191">IF(OR($B191="",BF$2=""),"",Projetos!$K190*_xlfn.XLOOKUP(BF$2,Técnicos!$A$2:$A$100,IF(Projetos!BL190=1,Técnicos!$F$2:$F$100,IF(Projetos!BL190=2,Técnicos!$H$2:$H$100,Técnicos!$J$2:$J$100)),,0,1))</f>
        <v/>
      </c>
      <c r="BG191" s="15" t="str" cm="1">
        <f t="array" ref="BG191">IF(OR($B191="",BG$2=""),"",Projetos!$K190*_xlfn.XLOOKUP(BG$2,Técnicos!$A$2:$A$100,IF(Projetos!BM190=1,Técnicos!$F$2:$F$100,IF(Projetos!BM190=2,Técnicos!$H$2:$H$100,Técnicos!$J$2:$J$100)),,0,1))</f>
        <v/>
      </c>
      <c r="BH191" s="15" t="str" cm="1">
        <f t="array" ref="BH191">IF(OR($B191="",BH$2=""),"",Projetos!$K190*_xlfn.XLOOKUP(BH$2,Técnicos!$A$2:$A$100,IF(Projetos!BN190=1,Técnicos!$F$2:$F$100,IF(Projetos!BN190=2,Técnicos!$H$2:$H$100,Técnicos!$J$2:$J$100)),,0,1))</f>
        <v/>
      </c>
      <c r="BI191" s="15" t="str" cm="1">
        <f t="array" ref="BI191">IF(OR($B191="",BI$2=""),"",Projetos!$K190*_xlfn.XLOOKUP(BI$2,Técnicos!$A$2:$A$100,IF(Projetos!BO190=1,Técnicos!$F$2:$F$100,IF(Projetos!BO190=2,Técnicos!$H$2:$H$100,Técnicos!$J$2:$J$100)),,0,1))</f>
        <v/>
      </c>
      <c r="BJ191" s="15" t="str" cm="1">
        <f t="array" ref="BJ191">IF(OR($B191="",BJ$2=""),"",Projetos!$K190*_xlfn.XLOOKUP(BJ$2,Técnicos!$A$2:$A$100,IF(Projetos!BP190=1,Técnicos!$F$2:$F$100,IF(Projetos!BP190=2,Técnicos!$H$2:$H$100,Técnicos!$J$2:$J$100)),,0,1))</f>
        <v/>
      </c>
      <c r="BK191" s="15" t="str" cm="1">
        <f t="array" ref="BK191">IF(OR($B191="",BK$2=""),"",Projetos!$K190*_xlfn.XLOOKUP(BK$2,Técnicos!$A$2:$A$100,IF(Projetos!BQ190=1,Técnicos!$F$2:$F$100,IF(Projetos!BQ190=2,Técnicos!$H$2:$H$100,Técnicos!$J$2:$J$100)),,0,1))</f>
        <v/>
      </c>
      <c r="BL191" s="15" t="str" cm="1">
        <f t="array" ref="BL191">IF(OR($B191="",BL$2=""),"",Projetos!$K190*_xlfn.XLOOKUP(BL$2,Técnicos!$A$2:$A$100,IF(Projetos!BR190=1,Técnicos!$F$2:$F$100,IF(Projetos!BR190=2,Técnicos!$H$2:$H$100,Técnicos!$J$2:$J$100)),,0,1))</f>
        <v/>
      </c>
      <c r="BM191" s="15" t="str" cm="1">
        <f t="array" ref="BM191">IF(OR($B191="",BM$2=""),"",Projetos!$K190*_xlfn.XLOOKUP(BM$2,Técnicos!$A$2:$A$100,IF(Projetos!BS190=1,Técnicos!$F$2:$F$100,IF(Projetos!BS190=2,Técnicos!$H$2:$H$100,Técnicos!$J$2:$J$100)),,0,1))</f>
        <v/>
      </c>
      <c r="BN191" s="15" t="str" cm="1">
        <f t="array" ref="BN191">IF(OR($B191="",BN$2=""),"",Projetos!$K190*_xlfn.XLOOKUP(BN$2,Técnicos!$A$2:$A$100,IF(Projetos!BT190=1,Técnicos!$F$2:$F$100,IF(Projetos!BT190=2,Técnicos!$H$2:$H$100,Técnicos!$J$2:$J$100)),,0,1))</f>
        <v/>
      </c>
      <c r="BO191" s="15" t="str" cm="1">
        <f t="array" ref="BO191">IF(OR($B191="",BO$2=""),"",Projetos!$K190*_xlfn.XLOOKUP(BO$2,Técnicos!$A$2:$A$100,IF(Projetos!BU190=1,Técnicos!$F$2:$F$100,IF(Projetos!BU190=2,Técnicos!$H$2:$H$100,Técnicos!$J$2:$J$100)),,0,1))</f>
        <v/>
      </c>
      <c r="BP191" s="15" t="str" cm="1">
        <f t="array" ref="BP191">IF(OR($B191="",BP$2=""),"",Projetos!$K190*_xlfn.XLOOKUP(BP$2,Técnicos!$A$2:$A$100,IF(Projetos!BV190=1,Técnicos!$F$2:$F$100,IF(Projetos!BV190=2,Técnicos!$H$2:$H$100,Técnicos!$J$2:$J$100)),,0,1))</f>
        <v/>
      </c>
      <c r="BQ191" s="15" t="str" cm="1">
        <f t="array" ref="BQ191">IF(OR($B191="",BQ$2=""),"",Projetos!$K190*_xlfn.XLOOKUP(BQ$2,Técnicos!$A$2:$A$100,IF(Projetos!BW190=1,Técnicos!$F$2:$F$100,IF(Projetos!BW190=2,Técnicos!$H$2:$H$100,Técnicos!$J$2:$J$100)),,0,1))</f>
        <v/>
      </c>
    </row>
    <row r="192" spans="3:69" x14ac:dyDescent="0.25">
      <c r="C192" s="15" t="str" cm="1">
        <f t="array" ref="C192">IF(OR($B192="",C$2=""),"",Projetos!$K191*_xlfn.XLOOKUP(C$2,Técnicos!$A$2:$A$100,IF(Projetos!I191=1,Técnicos!$F$2:$F$100,IF(Projetos!I191=2,Técnicos!$H$2:$H$100,Técnicos!$J$2:$J$100)),,0,1))</f>
        <v/>
      </c>
      <c r="D192" s="15" t="str" cm="1">
        <f t="array" ref="D192">IF(OR($B192="",D$2=""),"",Projetos!$K191*_xlfn.XLOOKUP(D$2,Técnicos!$A$2:$A$100,IF(Projetos!J191=1,Técnicos!$F$2:$F$100,IF(Projetos!J191=2,Técnicos!$H$2:$H$100,Técnicos!$J$2:$J$100)),,0,1))</f>
        <v/>
      </c>
      <c r="E192" s="15" t="str" cm="1">
        <f t="array" ref="E192">IF(OR($B192="",E$2=""),"",Projetos!$K191*_xlfn.XLOOKUP(E$2,Técnicos!$A$2:$A$100,IF(Projetos!K191=1,Técnicos!$F$2:$F$100,IF(Projetos!K191=2,Técnicos!$H$2:$H$100,Técnicos!$J$2:$J$100)),,0,1))</f>
        <v/>
      </c>
      <c r="F192" s="15" t="str" cm="1">
        <f t="array" ref="F192">IF(OR($B192="",F$2=""),"",Projetos!$K191*_xlfn.XLOOKUP(F$2,Técnicos!$A$2:$A$100,IF(Projetos!L191=1,Técnicos!$F$2:$F$100,IF(Projetos!L191=2,Técnicos!$H$2:$H$100,Técnicos!$J$2:$J$100)),,0,1))</f>
        <v/>
      </c>
      <c r="G192" s="15" t="str" cm="1">
        <f t="array" ref="G192">IF(OR($B192="",G$2=""),"",Projetos!$K191*_xlfn.XLOOKUP(G$2,Técnicos!$A$2:$A$100,IF(Projetos!M191=1,Técnicos!$F$2:$F$100,IF(Projetos!M191=2,Técnicos!$H$2:$H$100,Técnicos!$J$2:$J$100)),,0,1))</f>
        <v/>
      </c>
      <c r="H192" s="15" t="str" cm="1">
        <f t="array" ref="H192">IF(OR($B192="",H$2=""),"",Projetos!$K191*_xlfn.XLOOKUP(H$2,Técnicos!$A$2:$A$100,IF(Projetos!N191=1,Técnicos!$F$2:$F$100,IF(Projetos!N191=2,Técnicos!$H$2:$H$100,Técnicos!$J$2:$J$100)),,0,1))</f>
        <v/>
      </c>
      <c r="I192" s="15" t="str" cm="1">
        <f t="array" ref="I192">IF(OR($B192="",I$2=""),"",Projetos!$K191*_xlfn.XLOOKUP(I$2,Técnicos!$A$2:$A$100,IF(Projetos!O191=1,Técnicos!$F$2:$F$100,IF(Projetos!O191=2,Técnicos!$H$2:$H$100,Técnicos!$J$2:$J$100)),,0,1))</f>
        <v/>
      </c>
      <c r="J192" s="15" t="str" cm="1">
        <f t="array" ref="J192">IF(OR($B192="",J$2=""),"",Projetos!$K191*_xlfn.XLOOKUP(J$2,Técnicos!$A$2:$A$100,IF(Projetos!P191=1,Técnicos!$F$2:$F$100,IF(Projetos!P191=2,Técnicos!$H$2:$H$100,Técnicos!$J$2:$J$100)),,0,1))</f>
        <v/>
      </c>
      <c r="K192" s="15" t="str" cm="1">
        <f t="array" ref="K192">IF(OR($B192="",K$2=""),"",Projetos!$K191*_xlfn.XLOOKUP(K$2,Técnicos!$A$2:$A$100,IF(Projetos!Q191=1,Técnicos!$F$2:$F$100,IF(Projetos!Q191=2,Técnicos!$H$2:$H$100,Técnicos!$J$2:$J$100)),,0,1))</f>
        <v/>
      </c>
      <c r="L192" s="15" t="str" cm="1">
        <f t="array" ref="L192">IF(OR($B192="",L$2=""),"",Projetos!$K191*_xlfn.XLOOKUP(L$2,Técnicos!$A$2:$A$100,IF(Projetos!R191=1,Técnicos!$F$2:$F$100,IF(Projetos!R191=2,Técnicos!$H$2:$H$100,Técnicos!$J$2:$J$100)),,0,1))</f>
        <v/>
      </c>
      <c r="M192" s="15" t="str" cm="1">
        <f t="array" ref="M192">IF(OR($B192="",M$2=""),"",Projetos!$K191*_xlfn.XLOOKUP(M$2,Técnicos!$A$2:$A$100,IF(Projetos!S191=1,Técnicos!$F$2:$F$100,IF(Projetos!S191=2,Técnicos!$H$2:$H$100,Técnicos!$J$2:$J$100)),,0,1))</f>
        <v/>
      </c>
      <c r="N192" s="15" t="str" cm="1">
        <f t="array" ref="N192">IF(OR($B192="",N$2=""),"",Projetos!$K191*_xlfn.XLOOKUP(N$2,Técnicos!$A$2:$A$100,IF(Projetos!T191=1,Técnicos!$F$2:$F$100,IF(Projetos!T191=2,Técnicos!$H$2:$H$100,Técnicos!$J$2:$J$100)),,0,1))</f>
        <v/>
      </c>
      <c r="O192" s="15" t="str" cm="1">
        <f t="array" ref="O192">IF(OR($B192="",O$2=""),"",Projetos!$K191*_xlfn.XLOOKUP(O$2,Técnicos!$A$2:$A$100,IF(Projetos!U191=1,Técnicos!$F$2:$F$100,IF(Projetos!U191=2,Técnicos!$H$2:$H$100,Técnicos!$J$2:$J$100)),,0,1))</f>
        <v/>
      </c>
      <c r="P192" s="15" t="str" cm="1">
        <f t="array" ref="P192">IF(OR($B192="",P$2=""),"",Projetos!$K191*_xlfn.XLOOKUP(P$2,Técnicos!$A$2:$A$100,IF(Projetos!V191=1,Técnicos!$F$2:$F$100,IF(Projetos!V191=2,Técnicos!$H$2:$H$100,Técnicos!$J$2:$J$100)),,0,1))</f>
        <v/>
      </c>
      <c r="Q192" s="15" t="str" cm="1">
        <f t="array" ref="Q192">IF(OR($B192="",Q$2=""),"",Projetos!$K191*_xlfn.XLOOKUP(Q$2,Técnicos!$A$2:$A$100,IF(Projetos!W191=1,Técnicos!$F$2:$F$100,IF(Projetos!W191=2,Técnicos!$H$2:$H$100,Técnicos!$J$2:$J$100)),,0,1))</f>
        <v/>
      </c>
      <c r="R192" s="15" t="str" cm="1">
        <f t="array" ref="R192">IF(OR($B192="",R$2=""),"",Projetos!$K191*_xlfn.XLOOKUP(R$2,Técnicos!$A$2:$A$100,IF(Projetos!X191=1,Técnicos!$F$2:$F$100,IF(Projetos!X191=2,Técnicos!$H$2:$H$100,Técnicos!$J$2:$J$100)),,0,1))</f>
        <v/>
      </c>
      <c r="S192" s="15" t="str" cm="1">
        <f t="array" ref="S192">IF(OR($B192="",S$2=""),"",Projetos!$K191*_xlfn.XLOOKUP(S$2,Técnicos!$A$2:$A$100,IF(Projetos!Y191=1,Técnicos!$F$2:$F$100,IF(Projetos!Y191=2,Técnicos!$H$2:$H$100,Técnicos!$J$2:$J$100)),,0,1))</f>
        <v/>
      </c>
      <c r="T192" s="15" t="str" cm="1">
        <f t="array" ref="T192">IF(OR($B192="",T$2=""),"",Projetos!$K191*_xlfn.XLOOKUP(T$2,Técnicos!$A$2:$A$100,IF(Projetos!Z191=1,Técnicos!$F$2:$F$100,IF(Projetos!Z191=2,Técnicos!$H$2:$H$100,Técnicos!$J$2:$J$100)),,0,1))</f>
        <v/>
      </c>
      <c r="U192" s="15" t="str" cm="1">
        <f t="array" ref="U192">IF(OR($B192="",U$2=""),"",Projetos!$K191*_xlfn.XLOOKUP(U$2,Técnicos!$A$2:$A$100,IF(Projetos!AA191=1,Técnicos!$F$2:$F$100,IF(Projetos!AA191=2,Técnicos!$H$2:$H$100,Técnicos!$J$2:$J$100)),,0,1))</f>
        <v/>
      </c>
      <c r="V192" s="15" t="str" cm="1">
        <f t="array" ref="V192">IF(OR($B192="",V$2=""),"",Projetos!$K191*_xlfn.XLOOKUP(V$2,Técnicos!$A$2:$A$100,IF(Projetos!AB191=1,Técnicos!$F$2:$F$100,IF(Projetos!AB191=2,Técnicos!$H$2:$H$100,Técnicos!$J$2:$J$100)),,0,1))</f>
        <v/>
      </c>
      <c r="W192" s="15" t="str" cm="1">
        <f t="array" ref="W192">IF(OR($B192="",W$2=""),"",Projetos!$K191*_xlfn.XLOOKUP(W$2,Técnicos!$A$2:$A$100,IF(Projetos!AC191=1,Técnicos!$F$2:$F$100,IF(Projetos!AC191=2,Técnicos!$H$2:$H$100,Técnicos!$J$2:$J$100)),,0,1))</f>
        <v/>
      </c>
      <c r="X192" s="15" t="str" cm="1">
        <f t="array" ref="X192">IF(OR($B192="",X$2=""),"",Projetos!$K191*_xlfn.XLOOKUP(X$2,Técnicos!$A$2:$A$100,IF(Projetos!AD191=1,Técnicos!$F$2:$F$100,IF(Projetos!AD191=2,Técnicos!$H$2:$H$100,Técnicos!$J$2:$J$100)),,0,1))</f>
        <v/>
      </c>
      <c r="Y192" s="15" t="str" cm="1">
        <f t="array" ref="Y192">IF(OR($B192="",Y$2=""),"",Projetos!$K191*_xlfn.XLOOKUP(Y$2,Técnicos!$A$2:$A$100,IF(Projetos!AE191=1,Técnicos!$F$2:$F$100,IF(Projetos!AE191=2,Técnicos!$H$2:$H$100,Técnicos!$J$2:$J$100)),,0,1))</f>
        <v/>
      </c>
      <c r="Z192" s="15" t="str" cm="1">
        <f t="array" ref="Z192">IF(OR($B192="",Z$2=""),"",Projetos!$K191*_xlfn.XLOOKUP(Z$2,Técnicos!$A$2:$A$100,IF(Projetos!AF191=1,Técnicos!$F$2:$F$100,IF(Projetos!AF191=2,Técnicos!$H$2:$H$100,Técnicos!$J$2:$J$100)),,0,1))</f>
        <v/>
      </c>
      <c r="AA192" s="15" t="str" cm="1">
        <f t="array" ref="AA192">IF(OR($B192="",AA$2=""),"",Projetos!$K191*_xlfn.XLOOKUP(AA$2,Técnicos!$A$2:$A$100,IF(Projetos!AG191=1,Técnicos!$F$2:$F$100,IF(Projetos!AG191=2,Técnicos!$H$2:$H$100,Técnicos!$J$2:$J$100)),,0,1))</f>
        <v/>
      </c>
      <c r="AB192" s="15" t="str" cm="1">
        <f t="array" ref="AB192">IF(OR($B192="",AB$2=""),"",Projetos!$K191*_xlfn.XLOOKUP(AB$2,Técnicos!$A$2:$A$100,IF(Projetos!AH191=1,Técnicos!$F$2:$F$100,IF(Projetos!AH191=2,Técnicos!$H$2:$H$100,Técnicos!$J$2:$J$100)),,0,1))</f>
        <v/>
      </c>
      <c r="AC192" s="15" t="str" cm="1">
        <f t="array" ref="AC192">IF(OR($B192="",AC$2=""),"",Projetos!$K191*_xlfn.XLOOKUP(AC$2,Técnicos!$A$2:$A$100,IF(Projetos!AI191=1,Técnicos!$F$2:$F$100,IF(Projetos!AI191=2,Técnicos!$H$2:$H$100,Técnicos!$J$2:$J$100)),,0,1))</f>
        <v/>
      </c>
      <c r="AD192" s="15" t="str" cm="1">
        <f t="array" ref="AD192">IF(OR($B192="",AD$2=""),"",Projetos!$K191*_xlfn.XLOOKUP(AD$2,Técnicos!$A$2:$A$100,IF(Projetos!AJ191=1,Técnicos!$F$2:$F$100,IF(Projetos!AJ191=2,Técnicos!$H$2:$H$100,Técnicos!$J$2:$J$100)),,0,1))</f>
        <v/>
      </c>
      <c r="AE192" s="15" t="str" cm="1">
        <f t="array" ref="AE192">IF(OR($B192="",AE$2=""),"",Projetos!$K191*_xlfn.XLOOKUP(AE$2,Técnicos!$A$2:$A$100,IF(Projetos!AK191=1,Técnicos!$F$2:$F$100,IF(Projetos!AK191=2,Técnicos!$H$2:$H$100,Técnicos!$J$2:$J$100)),,0,1))</f>
        <v/>
      </c>
      <c r="AF192" s="15" t="str" cm="1">
        <f t="array" ref="AF192">IF(OR($B192="",AF$2=""),"",Projetos!$K191*_xlfn.XLOOKUP(AF$2,Técnicos!$A$2:$A$100,IF(Projetos!AL191=1,Técnicos!$F$2:$F$100,IF(Projetos!AL191=2,Técnicos!$H$2:$H$100,Técnicos!$J$2:$J$100)),,0,1))</f>
        <v/>
      </c>
      <c r="AG192" s="15" t="str" cm="1">
        <f t="array" ref="AG192">IF(OR($B192="",AG$2=""),"",Projetos!$K191*_xlfn.XLOOKUP(AG$2,Técnicos!$A$2:$A$100,IF(Projetos!AM191=1,Técnicos!$F$2:$F$100,IF(Projetos!AM191=2,Técnicos!$H$2:$H$100,Técnicos!$J$2:$J$100)),,0,1))</f>
        <v/>
      </c>
      <c r="AH192" s="15" t="str" cm="1">
        <f t="array" ref="AH192">IF(OR($B192="",AH$2=""),"",Projetos!$K191*_xlfn.XLOOKUP(AH$2,Técnicos!$A$2:$A$100,IF(Projetos!AN191=1,Técnicos!$F$2:$F$100,IF(Projetos!AN191=2,Técnicos!$H$2:$H$100,Técnicos!$J$2:$J$100)),,0,1))</f>
        <v/>
      </c>
      <c r="AI192" s="15" t="str" cm="1">
        <f t="array" ref="AI192">IF(OR($B192="",AI$2=""),"",Projetos!$K191*_xlfn.XLOOKUP(AI$2,Técnicos!$A$2:$A$100,IF(Projetos!AO191=1,Técnicos!$F$2:$F$100,IF(Projetos!AO191=2,Técnicos!$H$2:$H$100,Técnicos!$J$2:$J$100)),,0,1))</f>
        <v/>
      </c>
      <c r="AJ192" s="15" t="str" cm="1">
        <f t="array" ref="AJ192">IF(OR($B192="",AJ$2=""),"",Projetos!$K191*_xlfn.XLOOKUP(AJ$2,Técnicos!$A$2:$A$100,IF(Projetos!AP191=1,Técnicos!$F$2:$F$100,IF(Projetos!AP191=2,Técnicos!$H$2:$H$100,Técnicos!$J$2:$J$100)),,0,1))</f>
        <v/>
      </c>
      <c r="AK192" s="15" t="str" cm="1">
        <f t="array" ref="AK192">IF(OR($B192="",AK$2=""),"",Projetos!$K191*_xlfn.XLOOKUP(AK$2,Técnicos!$A$2:$A$100,IF(Projetos!AQ191=1,Técnicos!$F$2:$F$100,IF(Projetos!AQ191=2,Técnicos!$H$2:$H$100,Técnicos!$J$2:$J$100)),,0,1))</f>
        <v/>
      </c>
      <c r="AL192" s="15" t="str" cm="1">
        <f t="array" ref="AL192">IF(OR($B192="",AL$2=""),"",Projetos!$K191*_xlfn.XLOOKUP(AL$2,Técnicos!$A$2:$A$100,IF(Projetos!AR191=1,Técnicos!$F$2:$F$100,IF(Projetos!AR191=2,Técnicos!$H$2:$H$100,Técnicos!$J$2:$J$100)),,0,1))</f>
        <v/>
      </c>
      <c r="AM192" s="15" t="str" cm="1">
        <f t="array" ref="AM192">IF(OR($B192="",AM$2=""),"",Projetos!$K191*_xlfn.XLOOKUP(AM$2,Técnicos!$A$2:$A$100,IF(Projetos!AS191=1,Técnicos!$F$2:$F$100,IF(Projetos!AS191=2,Técnicos!$H$2:$H$100,Técnicos!$J$2:$J$100)),,0,1))</f>
        <v/>
      </c>
      <c r="AN192" s="15" t="str" cm="1">
        <f t="array" ref="AN192">IF(OR($B192="",AN$2=""),"",Projetos!$K191*_xlfn.XLOOKUP(AN$2,Técnicos!$A$2:$A$100,IF(Projetos!AT191=1,Técnicos!$F$2:$F$100,IF(Projetos!AT191=2,Técnicos!$H$2:$H$100,Técnicos!$J$2:$J$100)),,0,1))</f>
        <v/>
      </c>
      <c r="AO192" s="15" t="str" cm="1">
        <f t="array" ref="AO192">IF(OR($B192="",AO$2=""),"",Projetos!$K191*_xlfn.XLOOKUP(AO$2,Técnicos!$A$2:$A$100,IF(Projetos!AU191=1,Técnicos!$F$2:$F$100,IF(Projetos!AU191=2,Técnicos!$H$2:$H$100,Técnicos!$J$2:$J$100)),,0,1))</f>
        <v/>
      </c>
      <c r="AP192" s="15" t="str" cm="1">
        <f t="array" ref="AP192">IF(OR($B192="",AP$2=""),"",Projetos!$K191*_xlfn.XLOOKUP(AP$2,Técnicos!$A$2:$A$100,IF(Projetos!AV191=1,Técnicos!$F$2:$F$100,IF(Projetos!AV191=2,Técnicos!$H$2:$H$100,Técnicos!$J$2:$J$100)),,0,1))</f>
        <v/>
      </c>
      <c r="AQ192" s="15" t="str" cm="1">
        <f t="array" ref="AQ192">IF(OR($B192="",AQ$2=""),"",Projetos!$K191*_xlfn.XLOOKUP(AQ$2,Técnicos!$A$2:$A$100,IF(Projetos!AW191=1,Técnicos!$F$2:$F$100,IF(Projetos!AW191=2,Técnicos!$H$2:$H$100,Técnicos!$J$2:$J$100)),,0,1))</f>
        <v/>
      </c>
      <c r="AR192" s="15" t="str" cm="1">
        <f t="array" ref="AR192">IF(OR($B192="",AR$2=""),"",Projetos!$K191*_xlfn.XLOOKUP(AR$2,Técnicos!$A$2:$A$100,IF(Projetos!AX191=1,Técnicos!$F$2:$F$100,IF(Projetos!AX191=2,Técnicos!$H$2:$H$100,Técnicos!$J$2:$J$100)),,0,1))</f>
        <v/>
      </c>
      <c r="AS192" s="15" t="str" cm="1">
        <f t="array" ref="AS192">IF(OR($B192="",AS$2=""),"",Projetos!$K191*_xlfn.XLOOKUP(AS$2,Técnicos!$A$2:$A$100,IF(Projetos!AY191=1,Técnicos!$F$2:$F$100,IF(Projetos!AY191=2,Técnicos!$H$2:$H$100,Técnicos!$J$2:$J$100)),,0,1))</f>
        <v/>
      </c>
      <c r="AT192" s="15" t="str" cm="1">
        <f t="array" ref="AT192">IF(OR($B192="",AT$2=""),"",Projetos!$K191*_xlfn.XLOOKUP(AT$2,Técnicos!$A$2:$A$100,IF(Projetos!AZ191=1,Técnicos!$F$2:$F$100,IF(Projetos!AZ191=2,Técnicos!$H$2:$H$100,Técnicos!$J$2:$J$100)),,0,1))</f>
        <v/>
      </c>
      <c r="AU192" s="15" t="str" cm="1">
        <f t="array" ref="AU192">IF(OR($B192="",AU$2=""),"",Projetos!$K191*_xlfn.XLOOKUP(AU$2,Técnicos!$A$2:$A$100,IF(Projetos!BA191=1,Técnicos!$F$2:$F$100,IF(Projetos!BA191=2,Técnicos!$H$2:$H$100,Técnicos!$J$2:$J$100)),,0,1))</f>
        <v/>
      </c>
      <c r="AV192" s="15" t="str" cm="1">
        <f t="array" ref="AV192">IF(OR($B192="",AV$2=""),"",Projetos!$K191*_xlfn.XLOOKUP(AV$2,Técnicos!$A$2:$A$100,IF(Projetos!BB191=1,Técnicos!$F$2:$F$100,IF(Projetos!BB191=2,Técnicos!$H$2:$H$100,Técnicos!$J$2:$J$100)),,0,1))</f>
        <v/>
      </c>
      <c r="AW192" s="15" t="str" cm="1">
        <f t="array" ref="AW192">IF(OR($B192="",AW$2=""),"",Projetos!$K191*_xlfn.XLOOKUP(AW$2,Técnicos!$A$2:$A$100,IF(Projetos!BC191=1,Técnicos!$F$2:$F$100,IF(Projetos!BC191=2,Técnicos!$H$2:$H$100,Técnicos!$J$2:$J$100)),,0,1))</f>
        <v/>
      </c>
      <c r="AX192" s="15" t="str" cm="1">
        <f t="array" ref="AX192">IF(OR($B192="",AX$2=""),"",Projetos!$K191*_xlfn.XLOOKUP(AX$2,Técnicos!$A$2:$A$100,IF(Projetos!BD191=1,Técnicos!$F$2:$F$100,IF(Projetos!BD191=2,Técnicos!$H$2:$H$100,Técnicos!$J$2:$J$100)),,0,1))</f>
        <v/>
      </c>
      <c r="AY192" s="15" t="str" cm="1">
        <f t="array" ref="AY192">IF(OR($B192="",AY$2=""),"",Projetos!$K191*_xlfn.XLOOKUP(AY$2,Técnicos!$A$2:$A$100,IF(Projetos!BE191=1,Técnicos!$F$2:$F$100,IF(Projetos!BE191=2,Técnicos!$H$2:$H$100,Técnicos!$J$2:$J$100)),,0,1))</f>
        <v/>
      </c>
      <c r="AZ192" s="15" t="str" cm="1">
        <f t="array" ref="AZ192">IF(OR($B192="",AZ$2=""),"",Projetos!$K191*_xlfn.XLOOKUP(AZ$2,Técnicos!$A$2:$A$100,IF(Projetos!BF191=1,Técnicos!$F$2:$F$100,IF(Projetos!BF191=2,Técnicos!$H$2:$H$100,Técnicos!$J$2:$J$100)),,0,1))</f>
        <v/>
      </c>
      <c r="BA192" s="15" t="str" cm="1">
        <f t="array" ref="BA192">IF(OR($B192="",BA$2=""),"",Projetos!$K191*_xlfn.XLOOKUP(BA$2,Técnicos!$A$2:$A$100,IF(Projetos!BG191=1,Técnicos!$F$2:$F$100,IF(Projetos!BG191=2,Técnicos!$H$2:$H$100,Técnicos!$J$2:$J$100)),,0,1))</f>
        <v/>
      </c>
      <c r="BB192" s="15" t="str" cm="1">
        <f t="array" ref="BB192">IF(OR($B192="",BB$2=""),"",Projetos!$K191*_xlfn.XLOOKUP(BB$2,Técnicos!$A$2:$A$100,IF(Projetos!BH191=1,Técnicos!$F$2:$F$100,IF(Projetos!BH191=2,Técnicos!$H$2:$H$100,Técnicos!$J$2:$J$100)),,0,1))</f>
        <v/>
      </c>
      <c r="BC192" s="15" t="str" cm="1">
        <f t="array" ref="BC192">IF(OR($B192="",BC$2=""),"",Projetos!$K191*_xlfn.XLOOKUP(BC$2,Técnicos!$A$2:$A$100,IF(Projetos!BI191=1,Técnicos!$F$2:$F$100,IF(Projetos!BI191=2,Técnicos!$H$2:$H$100,Técnicos!$J$2:$J$100)),,0,1))</f>
        <v/>
      </c>
      <c r="BD192" s="15" t="str" cm="1">
        <f t="array" ref="BD192">IF(OR($B192="",BD$2=""),"",Projetos!$K191*_xlfn.XLOOKUP(BD$2,Técnicos!$A$2:$A$100,IF(Projetos!BJ191=1,Técnicos!$F$2:$F$100,IF(Projetos!BJ191=2,Técnicos!$H$2:$H$100,Técnicos!$J$2:$J$100)),,0,1))</f>
        <v/>
      </c>
      <c r="BE192" s="15" t="str" cm="1">
        <f t="array" ref="BE192">IF(OR($B192="",BE$2=""),"",Projetos!$K191*_xlfn.XLOOKUP(BE$2,Técnicos!$A$2:$A$100,IF(Projetos!BK191=1,Técnicos!$F$2:$F$100,IF(Projetos!BK191=2,Técnicos!$H$2:$H$100,Técnicos!$J$2:$J$100)),,0,1))</f>
        <v/>
      </c>
      <c r="BF192" s="15" t="str" cm="1">
        <f t="array" ref="BF192">IF(OR($B192="",BF$2=""),"",Projetos!$K191*_xlfn.XLOOKUP(BF$2,Técnicos!$A$2:$A$100,IF(Projetos!BL191=1,Técnicos!$F$2:$F$100,IF(Projetos!BL191=2,Técnicos!$H$2:$H$100,Técnicos!$J$2:$J$100)),,0,1))</f>
        <v/>
      </c>
      <c r="BG192" s="15" t="str" cm="1">
        <f t="array" ref="BG192">IF(OR($B192="",BG$2=""),"",Projetos!$K191*_xlfn.XLOOKUP(BG$2,Técnicos!$A$2:$A$100,IF(Projetos!BM191=1,Técnicos!$F$2:$F$100,IF(Projetos!BM191=2,Técnicos!$H$2:$H$100,Técnicos!$J$2:$J$100)),,0,1))</f>
        <v/>
      </c>
      <c r="BH192" s="15" t="str" cm="1">
        <f t="array" ref="BH192">IF(OR($B192="",BH$2=""),"",Projetos!$K191*_xlfn.XLOOKUP(BH$2,Técnicos!$A$2:$A$100,IF(Projetos!BN191=1,Técnicos!$F$2:$F$100,IF(Projetos!BN191=2,Técnicos!$H$2:$H$100,Técnicos!$J$2:$J$100)),,0,1))</f>
        <v/>
      </c>
      <c r="BI192" s="15" t="str" cm="1">
        <f t="array" ref="BI192">IF(OR($B192="",BI$2=""),"",Projetos!$K191*_xlfn.XLOOKUP(BI$2,Técnicos!$A$2:$A$100,IF(Projetos!BO191=1,Técnicos!$F$2:$F$100,IF(Projetos!BO191=2,Técnicos!$H$2:$H$100,Técnicos!$J$2:$J$100)),,0,1))</f>
        <v/>
      </c>
      <c r="BJ192" s="15" t="str" cm="1">
        <f t="array" ref="BJ192">IF(OR($B192="",BJ$2=""),"",Projetos!$K191*_xlfn.XLOOKUP(BJ$2,Técnicos!$A$2:$A$100,IF(Projetos!BP191=1,Técnicos!$F$2:$F$100,IF(Projetos!BP191=2,Técnicos!$H$2:$H$100,Técnicos!$J$2:$J$100)),,0,1))</f>
        <v/>
      </c>
      <c r="BK192" s="15" t="str" cm="1">
        <f t="array" ref="BK192">IF(OR($B192="",BK$2=""),"",Projetos!$K191*_xlfn.XLOOKUP(BK$2,Técnicos!$A$2:$A$100,IF(Projetos!BQ191=1,Técnicos!$F$2:$F$100,IF(Projetos!BQ191=2,Técnicos!$H$2:$H$100,Técnicos!$J$2:$J$100)),,0,1))</f>
        <v/>
      </c>
      <c r="BL192" s="15" t="str" cm="1">
        <f t="array" ref="BL192">IF(OR($B192="",BL$2=""),"",Projetos!$K191*_xlfn.XLOOKUP(BL$2,Técnicos!$A$2:$A$100,IF(Projetos!BR191=1,Técnicos!$F$2:$F$100,IF(Projetos!BR191=2,Técnicos!$H$2:$H$100,Técnicos!$J$2:$J$100)),,0,1))</f>
        <v/>
      </c>
      <c r="BM192" s="15" t="str" cm="1">
        <f t="array" ref="BM192">IF(OR($B192="",BM$2=""),"",Projetos!$K191*_xlfn.XLOOKUP(BM$2,Técnicos!$A$2:$A$100,IF(Projetos!BS191=1,Técnicos!$F$2:$F$100,IF(Projetos!BS191=2,Técnicos!$H$2:$H$100,Técnicos!$J$2:$J$100)),,0,1))</f>
        <v/>
      </c>
      <c r="BN192" s="15" t="str" cm="1">
        <f t="array" ref="BN192">IF(OR($B192="",BN$2=""),"",Projetos!$K191*_xlfn.XLOOKUP(BN$2,Técnicos!$A$2:$A$100,IF(Projetos!BT191=1,Técnicos!$F$2:$F$100,IF(Projetos!BT191=2,Técnicos!$H$2:$H$100,Técnicos!$J$2:$J$100)),,0,1))</f>
        <v/>
      </c>
      <c r="BO192" s="15" t="str" cm="1">
        <f t="array" ref="BO192">IF(OR($B192="",BO$2=""),"",Projetos!$K191*_xlfn.XLOOKUP(BO$2,Técnicos!$A$2:$A$100,IF(Projetos!BU191=1,Técnicos!$F$2:$F$100,IF(Projetos!BU191=2,Técnicos!$H$2:$H$100,Técnicos!$J$2:$J$100)),,0,1))</f>
        <v/>
      </c>
      <c r="BP192" s="15" t="str" cm="1">
        <f t="array" ref="BP192">IF(OR($B192="",BP$2=""),"",Projetos!$K191*_xlfn.XLOOKUP(BP$2,Técnicos!$A$2:$A$100,IF(Projetos!BV191=1,Técnicos!$F$2:$F$100,IF(Projetos!BV191=2,Técnicos!$H$2:$H$100,Técnicos!$J$2:$J$100)),,0,1))</f>
        <v/>
      </c>
      <c r="BQ192" s="15" t="str" cm="1">
        <f t="array" ref="BQ192">IF(OR($B192="",BQ$2=""),"",Projetos!$K191*_xlfn.XLOOKUP(BQ$2,Técnicos!$A$2:$A$100,IF(Projetos!BW191=1,Técnicos!$F$2:$F$100,IF(Projetos!BW191=2,Técnicos!$H$2:$H$100,Técnicos!$J$2:$J$100)),,0,1))</f>
        <v/>
      </c>
    </row>
    <row r="193" spans="3:69" x14ac:dyDescent="0.25">
      <c r="C193" s="15" t="str" cm="1">
        <f t="array" ref="C193">IF(OR($B193="",C$2=""),"",Projetos!$K192*_xlfn.XLOOKUP(C$2,Técnicos!$A$2:$A$100,IF(Projetos!I192=1,Técnicos!$F$2:$F$100,IF(Projetos!I192=2,Técnicos!$H$2:$H$100,Técnicos!$J$2:$J$100)),,0,1))</f>
        <v/>
      </c>
      <c r="D193" s="15" t="str" cm="1">
        <f t="array" ref="D193">IF(OR($B193="",D$2=""),"",Projetos!$K192*_xlfn.XLOOKUP(D$2,Técnicos!$A$2:$A$100,IF(Projetos!J192=1,Técnicos!$F$2:$F$100,IF(Projetos!J192=2,Técnicos!$H$2:$H$100,Técnicos!$J$2:$J$100)),,0,1))</f>
        <v/>
      </c>
      <c r="E193" s="15" t="str" cm="1">
        <f t="array" ref="E193">IF(OR($B193="",E$2=""),"",Projetos!$K192*_xlfn.XLOOKUP(E$2,Técnicos!$A$2:$A$100,IF(Projetos!K192=1,Técnicos!$F$2:$F$100,IF(Projetos!K192=2,Técnicos!$H$2:$H$100,Técnicos!$J$2:$J$100)),,0,1))</f>
        <v/>
      </c>
      <c r="F193" s="15" t="str" cm="1">
        <f t="array" ref="F193">IF(OR($B193="",F$2=""),"",Projetos!$K192*_xlfn.XLOOKUP(F$2,Técnicos!$A$2:$A$100,IF(Projetos!L192=1,Técnicos!$F$2:$F$100,IF(Projetos!L192=2,Técnicos!$H$2:$H$100,Técnicos!$J$2:$J$100)),,0,1))</f>
        <v/>
      </c>
      <c r="G193" s="15" t="str" cm="1">
        <f t="array" ref="G193">IF(OR($B193="",G$2=""),"",Projetos!$K192*_xlfn.XLOOKUP(G$2,Técnicos!$A$2:$A$100,IF(Projetos!M192=1,Técnicos!$F$2:$F$100,IF(Projetos!M192=2,Técnicos!$H$2:$H$100,Técnicos!$J$2:$J$100)),,0,1))</f>
        <v/>
      </c>
      <c r="H193" s="15" t="str" cm="1">
        <f t="array" ref="H193">IF(OR($B193="",H$2=""),"",Projetos!$K192*_xlfn.XLOOKUP(H$2,Técnicos!$A$2:$A$100,IF(Projetos!N192=1,Técnicos!$F$2:$F$100,IF(Projetos!N192=2,Técnicos!$H$2:$H$100,Técnicos!$J$2:$J$100)),,0,1))</f>
        <v/>
      </c>
      <c r="I193" s="15" t="str" cm="1">
        <f t="array" ref="I193">IF(OR($B193="",I$2=""),"",Projetos!$K192*_xlfn.XLOOKUP(I$2,Técnicos!$A$2:$A$100,IF(Projetos!O192=1,Técnicos!$F$2:$F$100,IF(Projetos!O192=2,Técnicos!$H$2:$H$100,Técnicos!$J$2:$J$100)),,0,1))</f>
        <v/>
      </c>
      <c r="J193" s="15" t="str" cm="1">
        <f t="array" ref="J193">IF(OR($B193="",J$2=""),"",Projetos!$K192*_xlfn.XLOOKUP(J$2,Técnicos!$A$2:$A$100,IF(Projetos!P192=1,Técnicos!$F$2:$F$100,IF(Projetos!P192=2,Técnicos!$H$2:$H$100,Técnicos!$J$2:$J$100)),,0,1))</f>
        <v/>
      </c>
      <c r="K193" s="15" t="str" cm="1">
        <f t="array" ref="K193">IF(OR($B193="",K$2=""),"",Projetos!$K192*_xlfn.XLOOKUP(K$2,Técnicos!$A$2:$A$100,IF(Projetos!Q192=1,Técnicos!$F$2:$F$100,IF(Projetos!Q192=2,Técnicos!$H$2:$H$100,Técnicos!$J$2:$J$100)),,0,1))</f>
        <v/>
      </c>
      <c r="L193" s="15" t="str" cm="1">
        <f t="array" ref="L193">IF(OR($B193="",L$2=""),"",Projetos!$K192*_xlfn.XLOOKUP(L$2,Técnicos!$A$2:$A$100,IF(Projetos!R192=1,Técnicos!$F$2:$F$100,IF(Projetos!R192=2,Técnicos!$H$2:$H$100,Técnicos!$J$2:$J$100)),,0,1))</f>
        <v/>
      </c>
      <c r="M193" s="15" t="str" cm="1">
        <f t="array" ref="M193">IF(OR($B193="",M$2=""),"",Projetos!$K192*_xlfn.XLOOKUP(M$2,Técnicos!$A$2:$A$100,IF(Projetos!S192=1,Técnicos!$F$2:$F$100,IF(Projetos!S192=2,Técnicos!$H$2:$H$100,Técnicos!$J$2:$J$100)),,0,1))</f>
        <v/>
      </c>
      <c r="N193" s="15" t="str" cm="1">
        <f t="array" ref="N193">IF(OR($B193="",N$2=""),"",Projetos!$K192*_xlfn.XLOOKUP(N$2,Técnicos!$A$2:$A$100,IF(Projetos!T192=1,Técnicos!$F$2:$F$100,IF(Projetos!T192=2,Técnicos!$H$2:$H$100,Técnicos!$J$2:$J$100)),,0,1))</f>
        <v/>
      </c>
      <c r="O193" s="15" t="str" cm="1">
        <f t="array" ref="O193">IF(OR($B193="",O$2=""),"",Projetos!$K192*_xlfn.XLOOKUP(O$2,Técnicos!$A$2:$A$100,IF(Projetos!U192=1,Técnicos!$F$2:$F$100,IF(Projetos!U192=2,Técnicos!$H$2:$H$100,Técnicos!$J$2:$J$100)),,0,1))</f>
        <v/>
      </c>
      <c r="P193" s="15" t="str" cm="1">
        <f t="array" ref="P193">IF(OR($B193="",P$2=""),"",Projetos!$K192*_xlfn.XLOOKUP(P$2,Técnicos!$A$2:$A$100,IF(Projetos!V192=1,Técnicos!$F$2:$F$100,IF(Projetos!V192=2,Técnicos!$H$2:$H$100,Técnicos!$J$2:$J$100)),,0,1))</f>
        <v/>
      </c>
      <c r="Q193" s="15" t="str" cm="1">
        <f t="array" ref="Q193">IF(OR($B193="",Q$2=""),"",Projetos!$K192*_xlfn.XLOOKUP(Q$2,Técnicos!$A$2:$A$100,IF(Projetos!W192=1,Técnicos!$F$2:$F$100,IF(Projetos!W192=2,Técnicos!$H$2:$H$100,Técnicos!$J$2:$J$100)),,0,1))</f>
        <v/>
      </c>
      <c r="R193" s="15" t="str" cm="1">
        <f t="array" ref="R193">IF(OR($B193="",R$2=""),"",Projetos!$K192*_xlfn.XLOOKUP(R$2,Técnicos!$A$2:$A$100,IF(Projetos!X192=1,Técnicos!$F$2:$F$100,IF(Projetos!X192=2,Técnicos!$H$2:$H$100,Técnicos!$J$2:$J$100)),,0,1))</f>
        <v/>
      </c>
      <c r="S193" s="15" t="str" cm="1">
        <f t="array" ref="S193">IF(OR($B193="",S$2=""),"",Projetos!$K192*_xlfn.XLOOKUP(S$2,Técnicos!$A$2:$A$100,IF(Projetos!Y192=1,Técnicos!$F$2:$F$100,IF(Projetos!Y192=2,Técnicos!$H$2:$H$100,Técnicos!$J$2:$J$100)),,0,1))</f>
        <v/>
      </c>
      <c r="T193" s="15" t="str" cm="1">
        <f t="array" ref="T193">IF(OR($B193="",T$2=""),"",Projetos!$K192*_xlfn.XLOOKUP(T$2,Técnicos!$A$2:$A$100,IF(Projetos!Z192=1,Técnicos!$F$2:$F$100,IF(Projetos!Z192=2,Técnicos!$H$2:$H$100,Técnicos!$J$2:$J$100)),,0,1))</f>
        <v/>
      </c>
      <c r="U193" s="15" t="str" cm="1">
        <f t="array" ref="U193">IF(OR($B193="",U$2=""),"",Projetos!$K192*_xlfn.XLOOKUP(U$2,Técnicos!$A$2:$A$100,IF(Projetos!AA192=1,Técnicos!$F$2:$F$100,IF(Projetos!AA192=2,Técnicos!$H$2:$H$100,Técnicos!$J$2:$J$100)),,0,1))</f>
        <v/>
      </c>
      <c r="V193" s="15" t="str" cm="1">
        <f t="array" ref="V193">IF(OR($B193="",V$2=""),"",Projetos!$K192*_xlfn.XLOOKUP(V$2,Técnicos!$A$2:$A$100,IF(Projetos!AB192=1,Técnicos!$F$2:$F$100,IF(Projetos!AB192=2,Técnicos!$H$2:$H$100,Técnicos!$J$2:$J$100)),,0,1))</f>
        <v/>
      </c>
      <c r="W193" s="15" t="str" cm="1">
        <f t="array" ref="W193">IF(OR($B193="",W$2=""),"",Projetos!$K192*_xlfn.XLOOKUP(W$2,Técnicos!$A$2:$A$100,IF(Projetos!AC192=1,Técnicos!$F$2:$F$100,IF(Projetos!AC192=2,Técnicos!$H$2:$H$100,Técnicos!$J$2:$J$100)),,0,1))</f>
        <v/>
      </c>
      <c r="X193" s="15" t="str" cm="1">
        <f t="array" ref="X193">IF(OR($B193="",X$2=""),"",Projetos!$K192*_xlfn.XLOOKUP(X$2,Técnicos!$A$2:$A$100,IF(Projetos!AD192=1,Técnicos!$F$2:$F$100,IF(Projetos!AD192=2,Técnicos!$H$2:$H$100,Técnicos!$J$2:$J$100)),,0,1))</f>
        <v/>
      </c>
      <c r="Y193" s="15" t="str" cm="1">
        <f t="array" ref="Y193">IF(OR($B193="",Y$2=""),"",Projetos!$K192*_xlfn.XLOOKUP(Y$2,Técnicos!$A$2:$A$100,IF(Projetos!AE192=1,Técnicos!$F$2:$F$100,IF(Projetos!AE192=2,Técnicos!$H$2:$H$100,Técnicos!$J$2:$J$100)),,0,1))</f>
        <v/>
      </c>
      <c r="Z193" s="15" t="str" cm="1">
        <f t="array" ref="Z193">IF(OR($B193="",Z$2=""),"",Projetos!$K192*_xlfn.XLOOKUP(Z$2,Técnicos!$A$2:$A$100,IF(Projetos!AF192=1,Técnicos!$F$2:$F$100,IF(Projetos!AF192=2,Técnicos!$H$2:$H$100,Técnicos!$J$2:$J$100)),,0,1))</f>
        <v/>
      </c>
      <c r="AA193" s="15" t="str" cm="1">
        <f t="array" ref="AA193">IF(OR($B193="",AA$2=""),"",Projetos!$K192*_xlfn.XLOOKUP(AA$2,Técnicos!$A$2:$A$100,IF(Projetos!AG192=1,Técnicos!$F$2:$F$100,IF(Projetos!AG192=2,Técnicos!$H$2:$H$100,Técnicos!$J$2:$J$100)),,0,1))</f>
        <v/>
      </c>
      <c r="AB193" s="15" t="str" cm="1">
        <f t="array" ref="AB193">IF(OR($B193="",AB$2=""),"",Projetos!$K192*_xlfn.XLOOKUP(AB$2,Técnicos!$A$2:$A$100,IF(Projetos!AH192=1,Técnicos!$F$2:$F$100,IF(Projetos!AH192=2,Técnicos!$H$2:$H$100,Técnicos!$J$2:$J$100)),,0,1))</f>
        <v/>
      </c>
      <c r="AC193" s="15" t="str" cm="1">
        <f t="array" ref="AC193">IF(OR($B193="",AC$2=""),"",Projetos!$K192*_xlfn.XLOOKUP(AC$2,Técnicos!$A$2:$A$100,IF(Projetos!AI192=1,Técnicos!$F$2:$F$100,IF(Projetos!AI192=2,Técnicos!$H$2:$H$100,Técnicos!$J$2:$J$100)),,0,1))</f>
        <v/>
      </c>
      <c r="AD193" s="15" t="str" cm="1">
        <f t="array" ref="AD193">IF(OR($B193="",AD$2=""),"",Projetos!$K192*_xlfn.XLOOKUP(AD$2,Técnicos!$A$2:$A$100,IF(Projetos!AJ192=1,Técnicos!$F$2:$F$100,IF(Projetos!AJ192=2,Técnicos!$H$2:$H$100,Técnicos!$J$2:$J$100)),,0,1))</f>
        <v/>
      </c>
      <c r="AE193" s="15" t="str" cm="1">
        <f t="array" ref="AE193">IF(OR($B193="",AE$2=""),"",Projetos!$K192*_xlfn.XLOOKUP(AE$2,Técnicos!$A$2:$A$100,IF(Projetos!AK192=1,Técnicos!$F$2:$F$100,IF(Projetos!AK192=2,Técnicos!$H$2:$H$100,Técnicos!$J$2:$J$100)),,0,1))</f>
        <v/>
      </c>
      <c r="AF193" s="15" t="str" cm="1">
        <f t="array" ref="AF193">IF(OR($B193="",AF$2=""),"",Projetos!$K192*_xlfn.XLOOKUP(AF$2,Técnicos!$A$2:$A$100,IF(Projetos!AL192=1,Técnicos!$F$2:$F$100,IF(Projetos!AL192=2,Técnicos!$H$2:$H$100,Técnicos!$J$2:$J$100)),,0,1))</f>
        <v/>
      </c>
      <c r="AG193" s="15" t="str" cm="1">
        <f t="array" ref="AG193">IF(OR($B193="",AG$2=""),"",Projetos!$K192*_xlfn.XLOOKUP(AG$2,Técnicos!$A$2:$A$100,IF(Projetos!AM192=1,Técnicos!$F$2:$F$100,IF(Projetos!AM192=2,Técnicos!$H$2:$H$100,Técnicos!$J$2:$J$100)),,0,1))</f>
        <v/>
      </c>
      <c r="AH193" s="15" t="str" cm="1">
        <f t="array" ref="AH193">IF(OR($B193="",AH$2=""),"",Projetos!$K192*_xlfn.XLOOKUP(AH$2,Técnicos!$A$2:$A$100,IF(Projetos!AN192=1,Técnicos!$F$2:$F$100,IF(Projetos!AN192=2,Técnicos!$H$2:$H$100,Técnicos!$J$2:$J$100)),,0,1))</f>
        <v/>
      </c>
      <c r="AI193" s="15" t="str" cm="1">
        <f t="array" ref="AI193">IF(OR($B193="",AI$2=""),"",Projetos!$K192*_xlfn.XLOOKUP(AI$2,Técnicos!$A$2:$A$100,IF(Projetos!AO192=1,Técnicos!$F$2:$F$100,IF(Projetos!AO192=2,Técnicos!$H$2:$H$100,Técnicos!$J$2:$J$100)),,0,1))</f>
        <v/>
      </c>
      <c r="AJ193" s="15" t="str" cm="1">
        <f t="array" ref="AJ193">IF(OR($B193="",AJ$2=""),"",Projetos!$K192*_xlfn.XLOOKUP(AJ$2,Técnicos!$A$2:$A$100,IF(Projetos!AP192=1,Técnicos!$F$2:$F$100,IF(Projetos!AP192=2,Técnicos!$H$2:$H$100,Técnicos!$J$2:$J$100)),,0,1))</f>
        <v/>
      </c>
      <c r="AK193" s="15" t="str" cm="1">
        <f t="array" ref="AK193">IF(OR($B193="",AK$2=""),"",Projetos!$K192*_xlfn.XLOOKUP(AK$2,Técnicos!$A$2:$A$100,IF(Projetos!AQ192=1,Técnicos!$F$2:$F$100,IF(Projetos!AQ192=2,Técnicos!$H$2:$H$100,Técnicos!$J$2:$J$100)),,0,1))</f>
        <v/>
      </c>
      <c r="AL193" s="15" t="str" cm="1">
        <f t="array" ref="AL193">IF(OR($B193="",AL$2=""),"",Projetos!$K192*_xlfn.XLOOKUP(AL$2,Técnicos!$A$2:$A$100,IF(Projetos!AR192=1,Técnicos!$F$2:$F$100,IF(Projetos!AR192=2,Técnicos!$H$2:$H$100,Técnicos!$J$2:$J$100)),,0,1))</f>
        <v/>
      </c>
      <c r="AM193" s="15" t="str" cm="1">
        <f t="array" ref="AM193">IF(OR($B193="",AM$2=""),"",Projetos!$K192*_xlfn.XLOOKUP(AM$2,Técnicos!$A$2:$A$100,IF(Projetos!AS192=1,Técnicos!$F$2:$F$100,IF(Projetos!AS192=2,Técnicos!$H$2:$H$100,Técnicos!$J$2:$J$100)),,0,1))</f>
        <v/>
      </c>
      <c r="AN193" s="15" t="str" cm="1">
        <f t="array" ref="AN193">IF(OR($B193="",AN$2=""),"",Projetos!$K192*_xlfn.XLOOKUP(AN$2,Técnicos!$A$2:$A$100,IF(Projetos!AT192=1,Técnicos!$F$2:$F$100,IF(Projetos!AT192=2,Técnicos!$H$2:$H$100,Técnicos!$J$2:$J$100)),,0,1))</f>
        <v/>
      </c>
      <c r="AO193" s="15" t="str" cm="1">
        <f t="array" ref="AO193">IF(OR($B193="",AO$2=""),"",Projetos!$K192*_xlfn.XLOOKUP(AO$2,Técnicos!$A$2:$A$100,IF(Projetos!AU192=1,Técnicos!$F$2:$F$100,IF(Projetos!AU192=2,Técnicos!$H$2:$H$100,Técnicos!$J$2:$J$100)),,0,1))</f>
        <v/>
      </c>
      <c r="AP193" s="15" t="str" cm="1">
        <f t="array" ref="AP193">IF(OR($B193="",AP$2=""),"",Projetos!$K192*_xlfn.XLOOKUP(AP$2,Técnicos!$A$2:$A$100,IF(Projetos!AV192=1,Técnicos!$F$2:$F$100,IF(Projetos!AV192=2,Técnicos!$H$2:$H$100,Técnicos!$J$2:$J$100)),,0,1))</f>
        <v/>
      </c>
      <c r="AQ193" s="15" t="str" cm="1">
        <f t="array" ref="AQ193">IF(OR($B193="",AQ$2=""),"",Projetos!$K192*_xlfn.XLOOKUP(AQ$2,Técnicos!$A$2:$A$100,IF(Projetos!AW192=1,Técnicos!$F$2:$F$100,IF(Projetos!AW192=2,Técnicos!$H$2:$H$100,Técnicos!$J$2:$J$100)),,0,1))</f>
        <v/>
      </c>
      <c r="AR193" s="15" t="str" cm="1">
        <f t="array" ref="AR193">IF(OR($B193="",AR$2=""),"",Projetos!$K192*_xlfn.XLOOKUP(AR$2,Técnicos!$A$2:$A$100,IF(Projetos!AX192=1,Técnicos!$F$2:$F$100,IF(Projetos!AX192=2,Técnicos!$H$2:$H$100,Técnicos!$J$2:$J$100)),,0,1))</f>
        <v/>
      </c>
      <c r="AS193" s="15" t="str" cm="1">
        <f t="array" ref="AS193">IF(OR($B193="",AS$2=""),"",Projetos!$K192*_xlfn.XLOOKUP(AS$2,Técnicos!$A$2:$A$100,IF(Projetos!AY192=1,Técnicos!$F$2:$F$100,IF(Projetos!AY192=2,Técnicos!$H$2:$H$100,Técnicos!$J$2:$J$100)),,0,1))</f>
        <v/>
      </c>
      <c r="AT193" s="15" t="str" cm="1">
        <f t="array" ref="AT193">IF(OR($B193="",AT$2=""),"",Projetos!$K192*_xlfn.XLOOKUP(AT$2,Técnicos!$A$2:$A$100,IF(Projetos!AZ192=1,Técnicos!$F$2:$F$100,IF(Projetos!AZ192=2,Técnicos!$H$2:$H$100,Técnicos!$J$2:$J$100)),,0,1))</f>
        <v/>
      </c>
      <c r="AU193" s="15" t="str" cm="1">
        <f t="array" ref="AU193">IF(OR($B193="",AU$2=""),"",Projetos!$K192*_xlfn.XLOOKUP(AU$2,Técnicos!$A$2:$A$100,IF(Projetos!BA192=1,Técnicos!$F$2:$F$100,IF(Projetos!BA192=2,Técnicos!$H$2:$H$100,Técnicos!$J$2:$J$100)),,0,1))</f>
        <v/>
      </c>
      <c r="AV193" s="15" t="str" cm="1">
        <f t="array" ref="AV193">IF(OR($B193="",AV$2=""),"",Projetos!$K192*_xlfn.XLOOKUP(AV$2,Técnicos!$A$2:$A$100,IF(Projetos!BB192=1,Técnicos!$F$2:$F$100,IF(Projetos!BB192=2,Técnicos!$H$2:$H$100,Técnicos!$J$2:$J$100)),,0,1))</f>
        <v/>
      </c>
      <c r="AW193" s="15" t="str" cm="1">
        <f t="array" ref="AW193">IF(OR($B193="",AW$2=""),"",Projetos!$K192*_xlfn.XLOOKUP(AW$2,Técnicos!$A$2:$A$100,IF(Projetos!BC192=1,Técnicos!$F$2:$F$100,IF(Projetos!BC192=2,Técnicos!$H$2:$H$100,Técnicos!$J$2:$J$100)),,0,1))</f>
        <v/>
      </c>
      <c r="AX193" s="15" t="str" cm="1">
        <f t="array" ref="AX193">IF(OR($B193="",AX$2=""),"",Projetos!$K192*_xlfn.XLOOKUP(AX$2,Técnicos!$A$2:$A$100,IF(Projetos!BD192=1,Técnicos!$F$2:$F$100,IF(Projetos!BD192=2,Técnicos!$H$2:$H$100,Técnicos!$J$2:$J$100)),,0,1))</f>
        <v/>
      </c>
      <c r="AY193" s="15" t="str" cm="1">
        <f t="array" ref="AY193">IF(OR($B193="",AY$2=""),"",Projetos!$K192*_xlfn.XLOOKUP(AY$2,Técnicos!$A$2:$A$100,IF(Projetos!BE192=1,Técnicos!$F$2:$F$100,IF(Projetos!BE192=2,Técnicos!$H$2:$H$100,Técnicos!$J$2:$J$100)),,0,1))</f>
        <v/>
      </c>
      <c r="AZ193" s="15" t="str" cm="1">
        <f t="array" ref="AZ193">IF(OR($B193="",AZ$2=""),"",Projetos!$K192*_xlfn.XLOOKUP(AZ$2,Técnicos!$A$2:$A$100,IF(Projetos!BF192=1,Técnicos!$F$2:$F$100,IF(Projetos!BF192=2,Técnicos!$H$2:$H$100,Técnicos!$J$2:$J$100)),,0,1))</f>
        <v/>
      </c>
      <c r="BA193" s="15" t="str" cm="1">
        <f t="array" ref="BA193">IF(OR($B193="",BA$2=""),"",Projetos!$K192*_xlfn.XLOOKUP(BA$2,Técnicos!$A$2:$A$100,IF(Projetos!BG192=1,Técnicos!$F$2:$F$100,IF(Projetos!BG192=2,Técnicos!$H$2:$H$100,Técnicos!$J$2:$J$100)),,0,1))</f>
        <v/>
      </c>
      <c r="BB193" s="15" t="str" cm="1">
        <f t="array" ref="BB193">IF(OR($B193="",BB$2=""),"",Projetos!$K192*_xlfn.XLOOKUP(BB$2,Técnicos!$A$2:$A$100,IF(Projetos!BH192=1,Técnicos!$F$2:$F$100,IF(Projetos!BH192=2,Técnicos!$H$2:$H$100,Técnicos!$J$2:$J$100)),,0,1))</f>
        <v/>
      </c>
      <c r="BC193" s="15" t="str" cm="1">
        <f t="array" ref="BC193">IF(OR($B193="",BC$2=""),"",Projetos!$K192*_xlfn.XLOOKUP(BC$2,Técnicos!$A$2:$A$100,IF(Projetos!BI192=1,Técnicos!$F$2:$F$100,IF(Projetos!BI192=2,Técnicos!$H$2:$H$100,Técnicos!$J$2:$J$100)),,0,1))</f>
        <v/>
      </c>
      <c r="BD193" s="15" t="str" cm="1">
        <f t="array" ref="BD193">IF(OR($B193="",BD$2=""),"",Projetos!$K192*_xlfn.XLOOKUP(BD$2,Técnicos!$A$2:$A$100,IF(Projetos!BJ192=1,Técnicos!$F$2:$F$100,IF(Projetos!BJ192=2,Técnicos!$H$2:$H$100,Técnicos!$J$2:$J$100)),,0,1))</f>
        <v/>
      </c>
      <c r="BE193" s="15" t="str" cm="1">
        <f t="array" ref="BE193">IF(OR($B193="",BE$2=""),"",Projetos!$K192*_xlfn.XLOOKUP(BE$2,Técnicos!$A$2:$A$100,IF(Projetos!BK192=1,Técnicos!$F$2:$F$100,IF(Projetos!BK192=2,Técnicos!$H$2:$H$100,Técnicos!$J$2:$J$100)),,0,1))</f>
        <v/>
      </c>
      <c r="BF193" s="15" t="str" cm="1">
        <f t="array" ref="BF193">IF(OR($B193="",BF$2=""),"",Projetos!$K192*_xlfn.XLOOKUP(BF$2,Técnicos!$A$2:$A$100,IF(Projetos!BL192=1,Técnicos!$F$2:$F$100,IF(Projetos!BL192=2,Técnicos!$H$2:$H$100,Técnicos!$J$2:$J$100)),,0,1))</f>
        <v/>
      </c>
      <c r="BG193" s="15" t="str" cm="1">
        <f t="array" ref="BG193">IF(OR($B193="",BG$2=""),"",Projetos!$K192*_xlfn.XLOOKUP(BG$2,Técnicos!$A$2:$A$100,IF(Projetos!BM192=1,Técnicos!$F$2:$F$100,IF(Projetos!BM192=2,Técnicos!$H$2:$H$100,Técnicos!$J$2:$J$100)),,0,1))</f>
        <v/>
      </c>
      <c r="BH193" s="15" t="str" cm="1">
        <f t="array" ref="BH193">IF(OR($B193="",BH$2=""),"",Projetos!$K192*_xlfn.XLOOKUP(BH$2,Técnicos!$A$2:$A$100,IF(Projetos!BN192=1,Técnicos!$F$2:$F$100,IF(Projetos!BN192=2,Técnicos!$H$2:$H$100,Técnicos!$J$2:$J$100)),,0,1))</f>
        <v/>
      </c>
      <c r="BI193" s="15" t="str" cm="1">
        <f t="array" ref="BI193">IF(OR($B193="",BI$2=""),"",Projetos!$K192*_xlfn.XLOOKUP(BI$2,Técnicos!$A$2:$A$100,IF(Projetos!BO192=1,Técnicos!$F$2:$F$100,IF(Projetos!BO192=2,Técnicos!$H$2:$H$100,Técnicos!$J$2:$J$100)),,0,1))</f>
        <v/>
      </c>
      <c r="BJ193" s="15" t="str" cm="1">
        <f t="array" ref="BJ193">IF(OR($B193="",BJ$2=""),"",Projetos!$K192*_xlfn.XLOOKUP(BJ$2,Técnicos!$A$2:$A$100,IF(Projetos!BP192=1,Técnicos!$F$2:$F$100,IF(Projetos!BP192=2,Técnicos!$H$2:$H$100,Técnicos!$J$2:$J$100)),,0,1))</f>
        <v/>
      </c>
      <c r="BK193" s="15" t="str" cm="1">
        <f t="array" ref="BK193">IF(OR($B193="",BK$2=""),"",Projetos!$K192*_xlfn.XLOOKUP(BK$2,Técnicos!$A$2:$A$100,IF(Projetos!BQ192=1,Técnicos!$F$2:$F$100,IF(Projetos!BQ192=2,Técnicos!$H$2:$H$100,Técnicos!$J$2:$J$100)),,0,1))</f>
        <v/>
      </c>
      <c r="BL193" s="15" t="str" cm="1">
        <f t="array" ref="BL193">IF(OR($B193="",BL$2=""),"",Projetos!$K192*_xlfn.XLOOKUP(BL$2,Técnicos!$A$2:$A$100,IF(Projetos!BR192=1,Técnicos!$F$2:$F$100,IF(Projetos!BR192=2,Técnicos!$H$2:$H$100,Técnicos!$J$2:$J$100)),,0,1))</f>
        <v/>
      </c>
      <c r="BM193" s="15" t="str" cm="1">
        <f t="array" ref="BM193">IF(OR($B193="",BM$2=""),"",Projetos!$K192*_xlfn.XLOOKUP(BM$2,Técnicos!$A$2:$A$100,IF(Projetos!BS192=1,Técnicos!$F$2:$F$100,IF(Projetos!BS192=2,Técnicos!$H$2:$H$100,Técnicos!$J$2:$J$100)),,0,1))</f>
        <v/>
      </c>
      <c r="BN193" s="15" t="str" cm="1">
        <f t="array" ref="BN193">IF(OR($B193="",BN$2=""),"",Projetos!$K192*_xlfn.XLOOKUP(BN$2,Técnicos!$A$2:$A$100,IF(Projetos!BT192=1,Técnicos!$F$2:$F$100,IF(Projetos!BT192=2,Técnicos!$H$2:$H$100,Técnicos!$J$2:$J$100)),,0,1))</f>
        <v/>
      </c>
      <c r="BO193" s="15" t="str" cm="1">
        <f t="array" ref="BO193">IF(OR($B193="",BO$2=""),"",Projetos!$K192*_xlfn.XLOOKUP(BO$2,Técnicos!$A$2:$A$100,IF(Projetos!BU192=1,Técnicos!$F$2:$F$100,IF(Projetos!BU192=2,Técnicos!$H$2:$H$100,Técnicos!$J$2:$J$100)),,0,1))</f>
        <v/>
      </c>
      <c r="BP193" s="15" t="str" cm="1">
        <f t="array" ref="BP193">IF(OR($B193="",BP$2=""),"",Projetos!$K192*_xlfn.XLOOKUP(BP$2,Técnicos!$A$2:$A$100,IF(Projetos!BV192=1,Técnicos!$F$2:$F$100,IF(Projetos!BV192=2,Técnicos!$H$2:$H$100,Técnicos!$J$2:$J$100)),,0,1))</f>
        <v/>
      </c>
      <c r="BQ193" s="15" t="str" cm="1">
        <f t="array" ref="BQ193">IF(OR($B193="",BQ$2=""),"",Projetos!$K192*_xlfn.XLOOKUP(BQ$2,Técnicos!$A$2:$A$100,IF(Projetos!BW192=1,Técnicos!$F$2:$F$100,IF(Projetos!BW192=2,Técnicos!$H$2:$H$100,Técnicos!$J$2:$J$100)),,0,1))</f>
        <v/>
      </c>
    </row>
    <row r="194" spans="3:69" x14ac:dyDescent="0.25">
      <c r="C194" s="15" t="str" cm="1">
        <f t="array" ref="C194">IF(OR($B194="",C$2=""),"",Projetos!$K193*_xlfn.XLOOKUP(C$2,Técnicos!$A$2:$A$100,IF(Projetos!I193=1,Técnicos!$F$2:$F$100,IF(Projetos!I193=2,Técnicos!$H$2:$H$100,Técnicos!$J$2:$J$100)),,0,1))</f>
        <v/>
      </c>
      <c r="D194" s="15" t="str" cm="1">
        <f t="array" ref="D194">IF(OR($B194="",D$2=""),"",Projetos!$K193*_xlfn.XLOOKUP(D$2,Técnicos!$A$2:$A$100,IF(Projetos!J193=1,Técnicos!$F$2:$F$100,IF(Projetos!J193=2,Técnicos!$H$2:$H$100,Técnicos!$J$2:$J$100)),,0,1))</f>
        <v/>
      </c>
      <c r="E194" s="15" t="str" cm="1">
        <f t="array" ref="E194">IF(OR($B194="",E$2=""),"",Projetos!$K193*_xlfn.XLOOKUP(E$2,Técnicos!$A$2:$A$100,IF(Projetos!K193=1,Técnicos!$F$2:$F$100,IF(Projetos!K193=2,Técnicos!$H$2:$H$100,Técnicos!$J$2:$J$100)),,0,1))</f>
        <v/>
      </c>
      <c r="F194" s="15" t="str" cm="1">
        <f t="array" ref="F194">IF(OR($B194="",F$2=""),"",Projetos!$K193*_xlfn.XLOOKUP(F$2,Técnicos!$A$2:$A$100,IF(Projetos!L193=1,Técnicos!$F$2:$F$100,IF(Projetos!L193=2,Técnicos!$H$2:$H$100,Técnicos!$J$2:$J$100)),,0,1))</f>
        <v/>
      </c>
      <c r="G194" s="15" t="str" cm="1">
        <f t="array" ref="G194">IF(OR($B194="",G$2=""),"",Projetos!$K193*_xlfn.XLOOKUP(G$2,Técnicos!$A$2:$A$100,IF(Projetos!M193=1,Técnicos!$F$2:$F$100,IF(Projetos!M193=2,Técnicos!$H$2:$H$100,Técnicos!$J$2:$J$100)),,0,1))</f>
        <v/>
      </c>
      <c r="H194" s="15" t="str" cm="1">
        <f t="array" ref="H194">IF(OR($B194="",H$2=""),"",Projetos!$K193*_xlfn.XLOOKUP(H$2,Técnicos!$A$2:$A$100,IF(Projetos!N193=1,Técnicos!$F$2:$F$100,IF(Projetos!N193=2,Técnicos!$H$2:$H$100,Técnicos!$J$2:$J$100)),,0,1))</f>
        <v/>
      </c>
      <c r="I194" s="15" t="str" cm="1">
        <f t="array" ref="I194">IF(OR($B194="",I$2=""),"",Projetos!$K193*_xlfn.XLOOKUP(I$2,Técnicos!$A$2:$A$100,IF(Projetos!O193=1,Técnicos!$F$2:$F$100,IF(Projetos!O193=2,Técnicos!$H$2:$H$100,Técnicos!$J$2:$J$100)),,0,1))</f>
        <v/>
      </c>
      <c r="J194" s="15" t="str" cm="1">
        <f t="array" ref="J194">IF(OR($B194="",J$2=""),"",Projetos!$K193*_xlfn.XLOOKUP(J$2,Técnicos!$A$2:$A$100,IF(Projetos!P193=1,Técnicos!$F$2:$F$100,IF(Projetos!P193=2,Técnicos!$H$2:$H$100,Técnicos!$J$2:$J$100)),,0,1))</f>
        <v/>
      </c>
      <c r="K194" s="15" t="str" cm="1">
        <f t="array" ref="K194">IF(OR($B194="",K$2=""),"",Projetos!$K193*_xlfn.XLOOKUP(K$2,Técnicos!$A$2:$A$100,IF(Projetos!Q193=1,Técnicos!$F$2:$F$100,IF(Projetos!Q193=2,Técnicos!$H$2:$H$100,Técnicos!$J$2:$J$100)),,0,1))</f>
        <v/>
      </c>
      <c r="L194" s="15" t="str" cm="1">
        <f t="array" ref="L194">IF(OR($B194="",L$2=""),"",Projetos!$K193*_xlfn.XLOOKUP(L$2,Técnicos!$A$2:$A$100,IF(Projetos!R193=1,Técnicos!$F$2:$F$100,IF(Projetos!R193=2,Técnicos!$H$2:$H$100,Técnicos!$J$2:$J$100)),,0,1))</f>
        <v/>
      </c>
      <c r="M194" s="15" t="str" cm="1">
        <f t="array" ref="M194">IF(OR($B194="",M$2=""),"",Projetos!$K193*_xlfn.XLOOKUP(M$2,Técnicos!$A$2:$A$100,IF(Projetos!S193=1,Técnicos!$F$2:$F$100,IF(Projetos!S193=2,Técnicos!$H$2:$H$100,Técnicos!$J$2:$J$100)),,0,1))</f>
        <v/>
      </c>
      <c r="N194" s="15" t="str" cm="1">
        <f t="array" ref="N194">IF(OR($B194="",N$2=""),"",Projetos!$K193*_xlfn.XLOOKUP(N$2,Técnicos!$A$2:$A$100,IF(Projetos!T193=1,Técnicos!$F$2:$F$100,IF(Projetos!T193=2,Técnicos!$H$2:$H$100,Técnicos!$J$2:$J$100)),,0,1))</f>
        <v/>
      </c>
      <c r="O194" s="15" t="str" cm="1">
        <f t="array" ref="O194">IF(OR($B194="",O$2=""),"",Projetos!$K193*_xlfn.XLOOKUP(O$2,Técnicos!$A$2:$A$100,IF(Projetos!U193=1,Técnicos!$F$2:$F$100,IF(Projetos!U193=2,Técnicos!$H$2:$H$100,Técnicos!$J$2:$J$100)),,0,1))</f>
        <v/>
      </c>
      <c r="P194" s="15" t="str" cm="1">
        <f t="array" ref="P194">IF(OR($B194="",P$2=""),"",Projetos!$K193*_xlfn.XLOOKUP(P$2,Técnicos!$A$2:$A$100,IF(Projetos!V193=1,Técnicos!$F$2:$F$100,IF(Projetos!V193=2,Técnicos!$H$2:$H$100,Técnicos!$J$2:$J$100)),,0,1))</f>
        <v/>
      </c>
      <c r="Q194" s="15" t="str" cm="1">
        <f t="array" ref="Q194">IF(OR($B194="",Q$2=""),"",Projetos!$K193*_xlfn.XLOOKUP(Q$2,Técnicos!$A$2:$A$100,IF(Projetos!W193=1,Técnicos!$F$2:$F$100,IF(Projetos!W193=2,Técnicos!$H$2:$H$100,Técnicos!$J$2:$J$100)),,0,1))</f>
        <v/>
      </c>
      <c r="R194" s="15" t="str" cm="1">
        <f t="array" ref="R194">IF(OR($B194="",R$2=""),"",Projetos!$K193*_xlfn.XLOOKUP(R$2,Técnicos!$A$2:$A$100,IF(Projetos!X193=1,Técnicos!$F$2:$F$100,IF(Projetos!X193=2,Técnicos!$H$2:$H$100,Técnicos!$J$2:$J$100)),,0,1))</f>
        <v/>
      </c>
      <c r="S194" s="15" t="str" cm="1">
        <f t="array" ref="S194">IF(OR($B194="",S$2=""),"",Projetos!$K193*_xlfn.XLOOKUP(S$2,Técnicos!$A$2:$A$100,IF(Projetos!Y193=1,Técnicos!$F$2:$F$100,IF(Projetos!Y193=2,Técnicos!$H$2:$H$100,Técnicos!$J$2:$J$100)),,0,1))</f>
        <v/>
      </c>
      <c r="T194" s="15" t="str" cm="1">
        <f t="array" ref="T194">IF(OR($B194="",T$2=""),"",Projetos!$K193*_xlfn.XLOOKUP(T$2,Técnicos!$A$2:$A$100,IF(Projetos!Z193=1,Técnicos!$F$2:$F$100,IF(Projetos!Z193=2,Técnicos!$H$2:$H$100,Técnicos!$J$2:$J$100)),,0,1))</f>
        <v/>
      </c>
      <c r="U194" s="15" t="str" cm="1">
        <f t="array" ref="U194">IF(OR($B194="",U$2=""),"",Projetos!$K193*_xlfn.XLOOKUP(U$2,Técnicos!$A$2:$A$100,IF(Projetos!AA193=1,Técnicos!$F$2:$F$100,IF(Projetos!AA193=2,Técnicos!$H$2:$H$100,Técnicos!$J$2:$J$100)),,0,1))</f>
        <v/>
      </c>
      <c r="V194" s="15" t="str" cm="1">
        <f t="array" ref="V194">IF(OR($B194="",V$2=""),"",Projetos!$K193*_xlfn.XLOOKUP(V$2,Técnicos!$A$2:$A$100,IF(Projetos!AB193=1,Técnicos!$F$2:$F$100,IF(Projetos!AB193=2,Técnicos!$H$2:$H$100,Técnicos!$J$2:$J$100)),,0,1))</f>
        <v/>
      </c>
      <c r="W194" s="15" t="str" cm="1">
        <f t="array" ref="W194">IF(OR($B194="",W$2=""),"",Projetos!$K193*_xlfn.XLOOKUP(W$2,Técnicos!$A$2:$A$100,IF(Projetos!AC193=1,Técnicos!$F$2:$F$100,IF(Projetos!AC193=2,Técnicos!$H$2:$H$100,Técnicos!$J$2:$J$100)),,0,1))</f>
        <v/>
      </c>
      <c r="X194" s="15" t="str" cm="1">
        <f t="array" ref="X194">IF(OR($B194="",X$2=""),"",Projetos!$K193*_xlfn.XLOOKUP(X$2,Técnicos!$A$2:$A$100,IF(Projetos!AD193=1,Técnicos!$F$2:$F$100,IF(Projetos!AD193=2,Técnicos!$H$2:$H$100,Técnicos!$J$2:$J$100)),,0,1))</f>
        <v/>
      </c>
      <c r="Y194" s="15" t="str" cm="1">
        <f t="array" ref="Y194">IF(OR($B194="",Y$2=""),"",Projetos!$K193*_xlfn.XLOOKUP(Y$2,Técnicos!$A$2:$A$100,IF(Projetos!AE193=1,Técnicos!$F$2:$F$100,IF(Projetos!AE193=2,Técnicos!$H$2:$H$100,Técnicos!$J$2:$J$100)),,0,1))</f>
        <v/>
      </c>
      <c r="Z194" s="15" t="str" cm="1">
        <f t="array" ref="Z194">IF(OR($B194="",Z$2=""),"",Projetos!$K193*_xlfn.XLOOKUP(Z$2,Técnicos!$A$2:$A$100,IF(Projetos!AF193=1,Técnicos!$F$2:$F$100,IF(Projetos!AF193=2,Técnicos!$H$2:$H$100,Técnicos!$J$2:$J$100)),,0,1))</f>
        <v/>
      </c>
      <c r="AA194" s="15" t="str" cm="1">
        <f t="array" ref="AA194">IF(OR($B194="",AA$2=""),"",Projetos!$K193*_xlfn.XLOOKUP(AA$2,Técnicos!$A$2:$A$100,IF(Projetos!AG193=1,Técnicos!$F$2:$F$100,IF(Projetos!AG193=2,Técnicos!$H$2:$H$100,Técnicos!$J$2:$J$100)),,0,1))</f>
        <v/>
      </c>
      <c r="AB194" s="15" t="str" cm="1">
        <f t="array" ref="AB194">IF(OR($B194="",AB$2=""),"",Projetos!$K193*_xlfn.XLOOKUP(AB$2,Técnicos!$A$2:$A$100,IF(Projetos!AH193=1,Técnicos!$F$2:$F$100,IF(Projetos!AH193=2,Técnicos!$H$2:$H$100,Técnicos!$J$2:$J$100)),,0,1))</f>
        <v/>
      </c>
      <c r="AC194" s="15" t="str" cm="1">
        <f t="array" ref="AC194">IF(OR($B194="",AC$2=""),"",Projetos!$K193*_xlfn.XLOOKUP(AC$2,Técnicos!$A$2:$A$100,IF(Projetos!AI193=1,Técnicos!$F$2:$F$100,IF(Projetos!AI193=2,Técnicos!$H$2:$H$100,Técnicos!$J$2:$J$100)),,0,1))</f>
        <v/>
      </c>
      <c r="AD194" s="15" t="str" cm="1">
        <f t="array" ref="AD194">IF(OR($B194="",AD$2=""),"",Projetos!$K193*_xlfn.XLOOKUP(AD$2,Técnicos!$A$2:$A$100,IF(Projetos!AJ193=1,Técnicos!$F$2:$F$100,IF(Projetos!AJ193=2,Técnicos!$H$2:$H$100,Técnicos!$J$2:$J$100)),,0,1))</f>
        <v/>
      </c>
      <c r="AE194" s="15" t="str" cm="1">
        <f t="array" ref="AE194">IF(OR($B194="",AE$2=""),"",Projetos!$K193*_xlfn.XLOOKUP(AE$2,Técnicos!$A$2:$A$100,IF(Projetos!AK193=1,Técnicos!$F$2:$F$100,IF(Projetos!AK193=2,Técnicos!$H$2:$H$100,Técnicos!$J$2:$J$100)),,0,1))</f>
        <v/>
      </c>
      <c r="AF194" s="15" t="str" cm="1">
        <f t="array" ref="AF194">IF(OR($B194="",AF$2=""),"",Projetos!$K193*_xlfn.XLOOKUP(AF$2,Técnicos!$A$2:$A$100,IF(Projetos!AL193=1,Técnicos!$F$2:$F$100,IF(Projetos!AL193=2,Técnicos!$H$2:$H$100,Técnicos!$J$2:$J$100)),,0,1))</f>
        <v/>
      </c>
      <c r="AG194" s="15" t="str" cm="1">
        <f t="array" ref="AG194">IF(OR($B194="",AG$2=""),"",Projetos!$K193*_xlfn.XLOOKUP(AG$2,Técnicos!$A$2:$A$100,IF(Projetos!AM193=1,Técnicos!$F$2:$F$100,IF(Projetos!AM193=2,Técnicos!$H$2:$H$100,Técnicos!$J$2:$J$100)),,0,1))</f>
        <v/>
      </c>
      <c r="AH194" s="15" t="str" cm="1">
        <f t="array" ref="AH194">IF(OR($B194="",AH$2=""),"",Projetos!$K193*_xlfn.XLOOKUP(AH$2,Técnicos!$A$2:$A$100,IF(Projetos!AN193=1,Técnicos!$F$2:$F$100,IF(Projetos!AN193=2,Técnicos!$H$2:$H$100,Técnicos!$J$2:$J$100)),,0,1))</f>
        <v/>
      </c>
      <c r="AI194" s="15" t="str" cm="1">
        <f t="array" ref="AI194">IF(OR($B194="",AI$2=""),"",Projetos!$K193*_xlfn.XLOOKUP(AI$2,Técnicos!$A$2:$A$100,IF(Projetos!AO193=1,Técnicos!$F$2:$F$100,IF(Projetos!AO193=2,Técnicos!$H$2:$H$100,Técnicos!$J$2:$J$100)),,0,1))</f>
        <v/>
      </c>
      <c r="AJ194" s="15" t="str" cm="1">
        <f t="array" ref="AJ194">IF(OR($B194="",AJ$2=""),"",Projetos!$K193*_xlfn.XLOOKUP(AJ$2,Técnicos!$A$2:$A$100,IF(Projetos!AP193=1,Técnicos!$F$2:$F$100,IF(Projetos!AP193=2,Técnicos!$H$2:$H$100,Técnicos!$J$2:$J$100)),,0,1))</f>
        <v/>
      </c>
      <c r="AK194" s="15" t="str" cm="1">
        <f t="array" ref="AK194">IF(OR($B194="",AK$2=""),"",Projetos!$K193*_xlfn.XLOOKUP(AK$2,Técnicos!$A$2:$A$100,IF(Projetos!AQ193=1,Técnicos!$F$2:$F$100,IF(Projetos!AQ193=2,Técnicos!$H$2:$H$100,Técnicos!$J$2:$J$100)),,0,1))</f>
        <v/>
      </c>
      <c r="AL194" s="15" t="str" cm="1">
        <f t="array" ref="AL194">IF(OR($B194="",AL$2=""),"",Projetos!$K193*_xlfn.XLOOKUP(AL$2,Técnicos!$A$2:$A$100,IF(Projetos!AR193=1,Técnicos!$F$2:$F$100,IF(Projetos!AR193=2,Técnicos!$H$2:$H$100,Técnicos!$J$2:$J$100)),,0,1))</f>
        <v/>
      </c>
      <c r="AM194" s="15" t="str" cm="1">
        <f t="array" ref="AM194">IF(OR($B194="",AM$2=""),"",Projetos!$K193*_xlfn.XLOOKUP(AM$2,Técnicos!$A$2:$A$100,IF(Projetos!AS193=1,Técnicos!$F$2:$F$100,IF(Projetos!AS193=2,Técnicos!$H$2:$H$100,Técnicos!$J$2:$J$100)),,0,1))</f>
        <v/>
      </c>
      <c r="AN194" s="15" t="str" cm="1">
        <f t="array" ref="AN194">IF(OR($B194="",AN$2=""),"",Projetos!$K193*_xlfn.XLOOKUP(AN$2,Técnicos!$A$2:$A$100,IF(Projetos!AT193=1,Técnicos!$F$2:$F$100,IF(Projetos!AT193=2,Técnicos!$H$2:$H$100,Técnicos!$J$2:$J$100)),,0,1))</f>
        <v/>
      </c>
      <c r="AO194" s="15" t="str" cm="1">
        <f t="array" ref="AO194">IF(OR($B194="",AO$2=""),"",Projetos!$K193*_xlfn.XLOOKUP(AO$2,Técnicos!$A$2:$A$100,IF(Projetos!AU193=1,Técnicos!$F$2:$F$100,IF(Projetos!AU193=2,Técnicos!$H$2:$H$100,Técnicos!$J$2:$J$100)),,0,1))</f>
        <v/>
      </c>
      <c r="AP194" s="15" t="str" cm="1">
        <f t="array" ref="AP194">IF(OR($B194="",AP$2=""),"",Projetos!$K193*_xlfn.XLOOKUP(AP$2,Técnicos!$A$2:$A$100,IF(Projetos!AV193=1,Técnicos!$F$2:$F$100,IF(Projetos!AV193=2,Técnicos!$H$2:$H$100,Técnicos!$J$2:$J$100)),,0,1))</f>
        <v/>
      </c>
      <c r="AQ194" s="15" t="str" cm="1">
        <f t="array" ref="AQ194">IF(OR($B194="",AQ$2=""),"",Projetos!$K193*_xlfn.XLOOKUP(AQ$2,Técnicos!$A$2:$A$100,IF(Projetos!AW193=1,Técnicos!$F$2:$F$100,IF(Projetos!AW193=2,Técnicos!$H$2:$H$100,Técnicos!$J$2:$J$100)),,0,1))</f>
        <v/>
      </c>
      <c r="AR194" s="15" t="str" cm="1">
        <f t="array" ref="AR194">IF(OR($B194="",AR$2=""),"",Projetos!$K193*_xlfn.XLOOKUP(AR$2,Técnicos!$A$2:$A$100,IF(Projetos!AX193=1,Técnicos!$F$2:$F$100,IF(Projetos!AX193=2,Técnicos!$H$2:$H$100,Técnicos!$J$2:$J$100)),,0,1))</f>
        <v/>
      </c>
      <c r="AS194" s="15" t="str" cm="1">
        <f t="array" ref="AS194">IF(OR($B194="",AS$2=""),"",Projetos!$K193*_xlfn.XLOOKUP(AS$2,Técnicos!$A$2:$A$100,IF(Projetos!AY193=1,Técnicos!$F$2:$F$100,IF(Projetos!AY193=2,Técnicos!$H$2:$H$100,Técnicos!$J$2:$J$100)),,0,1))</f>
        <v/>
      </c>
      <c r="AT194" s="15" t="str" cm="1">
        <f t="array" ref="AT194">IF(OR($B194="",AT$2=""),"",Projetos!$K193*_xlfn.XLOOKUP(AT$2,Técnicos!$A$2:$A$100,IF(Projetos!AZ193=1,Técnicos!$F$2:$F$100,IF(Projetos!AZ193=2,Técnicos!$H$2:$H$100,Técnicos!$J$2:$J$100)),,0,1))</f>
        <v/>
      </c>
      <c r="AU194" s="15" t="str" cm="1">
        <f t="array" ref="AU194">IF(OR($B194="",AU$2=""),"",Projetos!$K193*_xlfn.XLOOKUP(AU$2,Técnicos!$A$2:$A$100,IF(Projetos!BA193=1,Técnicos!$F$2:$F$100,IF(Projetos!BA193=2,Técnicos!$H$2:$H$100,Técnicos!$J$2:$J$100)),,0,1))</f>
        <v/>
      </c>
      <c r="AV194" s="15" t="str" cm="1">
        <f t="array" ref="AV194">IF(OR($B194="",AV$2=""),"",Projetos!$K193*_xlfn.XLOOKUP(AV$2,Técnicos!$A$2:$A$100,IF(Projetos!BB193=1,Técnicos!$F$2:$F$100,IF(Projetos!BB193=2,Técnicos!$H$2:$H$100,Técnicos!$J$2:$J$100)),,0,1))</f>
        <v/>
      </c>
      <c r="AW194" s="15" t="str" cm="1">
        <f t="array" ref="AW194">IF(OR($B194="",AW$2=""),"",Projetos!$K193*_xlfn.XLOOKUP(AW$2,Técnicos!$A$2:$A$100,IF(Projetos!BC193=1,Técnicos!$F$2:$F$100,IF(Projetos!BC193=2,Técnicos!$H$2:$H$100,Técnicos!$J$2:$J$100)),,0,1))</f>
        <v/>
      </c>
      <c r="AX194" s="15" t="str" cm="1">
        <f t="array" ref="AX194">IF(OR($B194="",AX$2=""),"",Projetos!$K193*_xlfn.XLOOKUP(AX$2,Técnicos!$A$2:$A$100,IF(Projetos!BD193=1,Técnicos!$F$2:$F$100,IF(Projetos!BD193=2,Técnicos!$H$2:$H$100,Técnicos!$J$2:$J$100)),,0,1))</f>
        <v/>
      </c>
      <c r="AY194" s="15" t="str" cm="1">
        <f t="array" ref="AY194">IF(OR($B194="",AY$2=""),"",Projetos!$K193*_xlfn.XLOOKUP(AY$2,Técnicos!$A$2:$A$100,IF(Projetos!BE193=1,Técnicos!$F$2:$F$100,IF(Projetos!BE193=2,Técnicos!$H$2:$H$100,Técnicos!$J$2:$J$100)),,0,1))</f>
        <v/>
      </c>
      <c r="AZ194" s="15" t="str" cm="1">
        <f t="array" ref="AZ194">IF(OR($B194="",AZ$2=""),"",Projetos!$K193*_xlfn.XLOOKUP(AZ$2,Técnicos!$A$2:$A$100,IF(Projetos!BF193=1,Técnicos!$F$2:$F$100,IF(Projetos!BF193=2,Técnicos!$H$2:$H$100,Técnicos!$J$2:$J$100)),,0,1))</f>
        <v/>
      </c>
      <c r="BA194" s="15" t="str" cm="1">
        <f t="array" ref="BA194">IF(OR($B194="",BA$2=""),"",Projetos!$K193*_xlfn.XLOOKUP(BA$2,Técnicos!$A$2:$A$100,IF(Projetos!BG193=1,Técnicos!$F$2:$F$100,IF(Projetos!BG193=2,Técnicos!$H$2:$H$100,Técnicos!$J$2:$J$100)),,0,1))</f>
        <v/>
      </c>
      <c r="BB194" s="15" t="str" cm="1">
        <f t="array" ref="BB194">IF(OR($B194="",BB$2=""),"",Projetos!$K193*_xlfn.XLOOKUP(BB$2,Técnicos!$A$2:$A$100,IF(Projetos!BH193=1,Técnicos!$F$2:$F$100,IF(Projetos!BH193=2,Técnicos!$H$2:$H$100,Técnicos!$J$2:$J$100)),,0,1))</f>
        <v/>
      </c>
      <c r="BC194" s="15" t="str" cm="1">
        <f t="array" ref="BC194">IF(OR($B194="",BC$2=""),"",Projetos!$K193*_xlfn.XLOOKUP(BC$2,Técnicos!$A$2:$A$100,IF(Projetos!BI193=1,Técnicos!$F$2:$F$100,IF(Projetos!BI193=2,Técnicos!$H$2:$H$100,Técnicos!$J$2:$J$100)),,0,1))</f>
        <v/>
      </c>
      <c r="BD194" s="15" t="str" cm="1">
        <f t="array" ref="BD194">IF(OR($B194="",BD$2=""),"",Projetos!$K193*_xlfn.XLOOKUP(BD$2,Técnicos!$A$2:$A$100,IF(Projetos!BJ193=1,Técnicos!$F$2:$F$100,IF(Projetos!BJ193=2,Técnicos!$H$2:$H$100,Técnicos!$J$2:$J$100)),,0,1))</f>
        <v/>
      </c>
      <c r="BE194" s="15" t="str" cm="1">
        <f t="array" ref="BE194">IF(OR($B194="",BE$2=""),"",Projetos!$K193*_xlfn.XLOOKUP(BE$2,Técnicos!$A$2:$A$100,IF(Projetos!BK193=1,Técnicos!$F$2:$F$100,IF(Projetos!BK193=2,Técnicos!$H$2:$H$100,Técnicos!$J$2:$J$100)),,0,1))</f>
        <v/>
      </c>
      <c r="BF194" s="15" t="str" cm="1">
        <f t="array" ref="BF194">IF(OR($B194="",BF$2=""),"",Projetos!$K193*_xlfn.XLOOKUP(BF$2,Técnicos!$A$2:$A$100,IF(Projetos!BL193=1,Técnicos!$F$2:$F$100,IF(Projetos!BL193=2,Técnicos!$H$2:$H$100,Técnicos!$J$2:$J$100)),,0,1))</f>
        <v/>
      </c>
      <c r="BG194" s="15" t="str" cm="1">
        <f t="array" ref="BG194">IF(OR($B194="",BG$2=""),"",Projetos!$K193*_xlfn.XLOOKUP(BG$2,Técnicos!$A$2:$A$100,IF(Projetos!BM193=1,Técnicos!$F$2:$F$100,IF(Projetos!BM193=2,Técnicos!$H$2:$H$100,Técnicos!$J$2:$J$100)),,0,1))</f>
        <v/>
      </c>
      <c r="BH194" s="15" t="str" cm="1">
        <f t="array" ref="BH194">IF(OR($B194="",BH$2=""),"",Projetos!$K193*_xlfn.XLOOKUP(BH$2,Técnicos!$A$2:$A$100,IF(Projetos!BN193=1,Técnicos!$F$2:$F$100,IF(Projetos!BN193=2,Técnicos!$H$2:$H$100,Técnicos!$J$2:$J$100)),,0,1))</f>
        <v/>
      </c>
      <c r="BI194" s="15" t="str" cm="1">
        <f t="array" ref="BI194">IF(OR($B194="",BI$2=""),"",Projetos!$K193*_xlfn.XLOOKUP(BI$2,Técnicos!$A$2:$A$100,IF(Projetos!BO193=1,Técnicos!$F$2:$F$100,IF(Projetos!BO193=2,Técnicos!$H$2:$H$100,Técnicos!$J$2:$J$100)),,0,1))</f>
        <v/>
      </c>
      <c r="BJ194" s="15" t="str" cm="1">
        <f t="array" ref="BJ194">IF(OR($B194="",BJ$2=""),"",Projetos!$K193*_xlfn.XLOOKUP(BJ$2,Técnicos!$A$2:$A$100,IF(Projetos!BP193=1,Técnicos!$F$2:$F$100,IF(Projetos!BP193=2,Técnicos!$H$2:$H$100,Técnicos!$J$2:$J$100)),,0,1))</f>
        <v/>
      </c>
      <c r="BK194" s="15" t="str" cm="1">
        <f t="array" ref="BK194">IF(OR($B194="",BK$2=""),"",Projetos!$K193*_xlfn.XLOOKUP(BK$2,Técnicos!$A$2:$A$100,IF(Projetos!BQ193=1,Técnicos!$F$2:$F$100,IF(Projetos!BQ193=2,Técnicos!$H$2:$H$100,Técnicos!$J$2:$J$100)),,0,1))</f>
        <v/>
      </c>
      <c r="BL194" s="15" t="str" cm="1">
        <f t="array" ref="BL194">IF(OR($B194="",BL$2=""),"",Projetos!$K193*_xlfn.XLOOKUP(BL$2,Técnicos!$A$2:$A$100,IF(Projetos!BR193=1,Técnicos!$F$2:$F$100,IF(Projetos!BR193=2,Técnicos!$H$2:$H$100,Técnicos!$J$2:$J$100)),,0,1))</f>
        <v/>
      </c>
      <c r="BM194" s="15" t="str" cm="1">
        <f t="array" ref="BM194">IF(OR($B194="",BM$2=""),"",Projetos!$K193*_xlfn.XLOOKUP(BM$2,Técnicos!$A$2:$A$100,IF(Projetos!BS193=1,Técnicos!$F$2:$F$100,IF(Projetos!BS193=2,Técnicos!$H$2:$H$100,Técnicos!$J$2:$J$100)),,0,1))</f>
        <v/>
      </c>
      <c r="BN194" s="15" t="str" cm="1">
        <f t="array" ref="BN194">IF(OR($B194="",BN$2=""),"",Projetos!$K193*_xlfn.XLOOKUP(BN$2,Técnicos!$A$2:$A$100,IF(Projetos!BT193=1,Técnicos!$F$2:$F$100,IF(Projetos!BT193=2,Técnicos!$H$2:$H$100,Técnicos!$J$2:$J$100)),,0,1))</f>
        <v/>
      </c>
      <c r="BO194" s="15" t="str" cm="1">
        <f t="array" ref="BO194">IF(OR($B194="",BO$2=""),"",Projetos!$K193*_xlfn.XLOOKUP(BO$2,Técnicos!$A$2:$A$100,IF(Projetos!BU193=1,Técnicos!$F$2:$F$100,IF(Projetos!BU193=2,Técnicos!$H$2:$H$100,Técnicos!$J$2:$J$100)),,0,1))</f>
        <v/>
      </c>
      <c r="BP194" s="15" t="str" cm="1">
        <f t="array" ref="BP194">IF(OR($B194="",BP$2=""),"",Projetos!$K193*_xlfn.XLOOKUP(BP$2,Técnicos!$A$2:$A$100,IF(Projetos!BV193=1,Técnicos!$F$2:$F$100,IF(Projetos!BV193=2,Técnicos!$H$2:$H$100,Técnicos!$J$2:$J$100)),,0,1))</f>
        <v/>
      </c>
      <c r="BQ194" s="15" t="str" cm="1">
        <f t="array" ref="BQ194">IF(OR($B194="",BQ$2=""),"",Projetos!$K193*_xlfn.XLOOKUP(BQ$2,Técnicos!$A$2:$A$100,IF(Projetos!BW193=1,Técnicos!$F$2:$F$100,IF(Projetos!BW193=2,Técnicos!$H$2:$H$100,Técnicos!$J$2:$J$100)),,0,1))</f>
        <v/>
      </c>
    </row>
    <row r="195" spans="3:69" x14ac:dyDescent="0.25">
      <c r="C195" s="15" t="str" cm="1">
        <f t="array" ref="C195">IF(OR($B195="",C$2=""),"",Projetos!$K194*_xlfn.XLOOKUP(C$2,Técnicos!$A$2:$A$100,IF(Projetos!I194=1,Técnicos!$F$2:$F$100,IF(Projetos!I194=2,Técnicos!$H$2:$H$100,Técnicos!$J$2:$J$100)),,0,1))</f>
        <v/>
      </c>
      <c r="D195" s="15" t="str" cm="1">
        <f t="array" ref="D195">IF(OR($B195="",D$2=""),"",Projetos!$K194*_xlfn.XLOOKUP(D$2,Técnicos!$A$2:$A$100,IF(Projetos!J194=1,Técnicos!$F$2:$F$100,IF(Projetos!J194=2,Técnicos!$H$2:$H$100,Técnicos!$J$2:$J$100)),,0,1))</f>
        <v/>
      </c>
      <c r="E195" s="15" t="str" cm="1">
        <f t="array" ref="E195">IF(OR($B195="",E$2=""),"",Projetos!$K194*_xlfn.XLOOKUP(E$2,Técnicos!$A$2:$A$100,IF(Projetos!K194=1,Técnicos!$F$2:$F$100,IF(Projetos!K194=2,Técnicos!$H$2:$H$100,Técnicos!$J$2:$J$100)),,0,1))</f>
        <v/>
      </c>
      <c r="F195" s="15" t="str" cm="1">
        <f t="array" ref="F195">IF(OR($B195="",F$2=""),"",Projetos!$K194*_xlfn.XLOOKUP(F$2,Técnicos!$A$2:$A$100,IF(Projetos!L194=1,Técnicos!$F$2:$F$100,IF(Projetos!L194=2,Técnicos!$H$2:$H$100,Técnicos!$J$2:$J$100)),,0,1))</f>
        <v/>
      </c>
      <c r="G195" s="15" t="str" cm="1">
        <f t="array" ref="G195">IF(OR($B195="",G$2=""),"",Projetos!$K194*_xlfn.XLOOKUP(G$2,Técnicos!$A$2:$A$100,IF(Projetos!M194=1,Técnicos!$F$2:$F$100,IF(Projetos!M194=2,Técnicos!$H$2:$H$100,Técnicos!$J$2:$J$100)),,0,1))</f>
        <v/>
      </c>
      <c r="H195" s="15" t="str" cm="1">
        <f t="array" ref="H195">IF(OR($B195="",H$2=""),"",Projetos!$K194*_xlfn.XLOOKUP(H$2,Técnicos!$A$2:$A$100,IF(Projetos!N194=1,Técnicos!$F$2:$F$100,IF(Projetos!N194=2,Técnicos!$H$2:$H$100,Técnicos!$J$2:$J$100)),,0,1))</f>
        <v/>
      </c>
      <c r="I195" s="15" t="str" cm="1">
        <f t="array" ref="I195">IF(OR($B195="",I$2=""),"",Projetos!$K194*_xlfn.XLOOKUP(I$2,Técnicos!$A$2:$A$100,IF(Projetos!O194=1,Técnicos!$F$2:$F$100,IF(Projetos!O194=2,Técnicos!$H$2:$H$100,Técnicos!$J$2:$J$100)),,0,1))</f>
        <v/>
      </c>
      <c r="J195" s="15" t="str" cm="1">
        <f t="array" ref="J195">IF(OR($B195="",J$2=""),"",Projetos!$K194*_xlfn.XLOOKUP(J$2,Técnicos!$A$2:$A$100,IF(Projetos!P194=1,Técnicos!$F$2:$F$100,IF(Projetos!P194=2,Técnicos!$H$2:$H$100,Técnicos!$J$2:$J$100)),,0,1))</f>
        <v/>
      </c>
      <c r="K195" s="15" t="str" cm="1">
        <f t="array" ref="K195">IF(OR($B195="",K$2=""),"",Projetos!$K194*_xlfn.XLOOKUP(K$2,Técnicos!$A$2:$A$100,IF(Projetos!Q194=1,Técnicos!$F$2:$F$100,IF(Projetos!Q194=2,Técnicos!$H$2:$H$100,Técnicos!$J$2:$J$100)),,0,1))</f>
        <v/>
      </c>
      <c r="L195" s="15" t="str" cm="1">
        <f t="array" ref="L195">IF(OR($B195="",L$2=""),"",Projetos!$K194*_xlfn.XLOOKUP(L$2,Técnicos!$A$2:$A$100,IF(Projetos!R194=1,Técnicos!$F$2:$F$100,IF(Projetos!R194=2,Técnicos!$H$2:$H$100,Técnicos!$J$2:$J$100)),,0,1))</f>
        <v/>
      </c>
      <c r="M195" s="15" t="str" cm="1">
        <f t="array" ref="M195">IF(OR($B195="",M$2=""),"",Projetos!$K194*_xlfn.XLOOKUP(M$2,Técnicos!$A$2:$A$100,IF(Projetos!S194=1,Técnicos!$F$2:$F$100,IF(Projetos!S194=2,Técnicos!$H$2:$H$100,Técnicos!$J$2:$J$100)),,0,1))</f>
        <v/>
      </c>
      <c r="N195" s="15" t="str" cm="1">
        <f t="array" ref="N195">IF(OR($B195="",N$2=""),"",Projetos!$K194*_xlfn.XLOOKUP(N$2,Técnicos!$A$2:$A$100,IF(Projetos!T194=1,Técnicos!$F$2:$F$100,IF(Projetos!T194=2,Técnicos!$H$2:$H$100,Técnicos!$J$2:$J$100)),,0,1))</f>
        <v/>
      </c>
      <c r="O195" s="15" t="str" cm="1">
        <f t="array" ref="O195">IF(OR($B195="",O$2=""),"",Projetos!$K194*_xlfn.XLOOKUP(O$2,Técnicos!$A$2:$A$100,IF(Projetos!U194=1,Técnicos!$F$2:$F$100,IF(Projetos!U194=2,Técnicos!$H$2:$H$100,Técnicos!$J$2:$J$100)),,0,1))</f>
        <v/>
      </c>
      <c r="P195" s="15" t="str" cm="1">
        <f t="array" ref="P195">IF(OR($B195="",P$2=""),"",Projetos!$K194*_xlfn.XLOOKUP(P$2,Técnicos!$A$2:$A$100,IF(Projetos!V194=1,Técnicos!$F$2:$F$100,IF(Projetos!V194=2,Técnicos!$H$2:$H$100,Técnicos!$J$2:$J$100)),,0,1))</f>
        <v/>
      </c>
      <c r="Q195" s="15" t="str" cm="1">
        <f t="array" ref="Q195">IF(OR($B195="",Q$2=""),"",Projetos!$K194*_xlfn.XLOOKUP(Q$2,Técnicos!$A$2:$A$100,IF(Projetos!W194=1,Técnicos!$F$2:$F$100,IF(Projetos!W194=2,Técnicos!$H$2:$H$100,Técnicos!$J$2:$J$100)),,0,1))</f>
        <v/>
      </c>
      <c r="R195" s="15" t="str" cm="1">
        <f t="array" ref="R195">IF(OR($B195="",R$2=""),"",Projetos!$K194*_xlfn.XLOOKUP(R$2,Técnicos!$A$2:$A$100,IF(Projetos!X194=1,Técnicos!$F$2:$F$100,IF(Projetos!X194=2,Técnicos!$H$2:$H$100,Técnicos!$J$2:$J$100)),,0,1))</f>
        <v/>
      </c>
      <c r="S195" s="15" t="str" cm="1">
        <f t="array" ref="S195">IF(OR($B195="",S$2=""),"",Projetos!$K194*_xlfn.XLOOKUP(S$2,Técnicos!$A$2:$A$100,IF(Projetos!Y194=1,Técnicos!$F$2:$F$100,IF(Projetos!Y194=2,Técnicos!$H$2:$H$100,Técnicos!$J$2:$J$100)),,0,1))</f>
        <v/>
      </c>
      <c r="T195" s="15" t="str" cm="1">
        <f t="array" ref="T195">IF(OR($B195="",T$2=""),"",Projetos!$K194*_xlfn.XLOOKUP(T$2,Técnicos!$A$2:$A$100,IF(Projetos!Z194=1,Técnicos!$F$2:$F$100,IF(Projetos!Z194=2,Técnicos!$H$2:$H$100,Técnicos!$J$2:$J$100)),,0,1))</f>
        <v/>
      </c>
      <c r="U195" s="15" t="str" cm="1">
        <f t="array" ref="U195">IF(OR($B195="",U$2=""),"",Projetos!$K194*_xlfn.XLOOKUP(U$2,Técnicos!$A$2:$A$100,IF(Projetos!AA194=1,Técnicos!$F$2:$F$100,IF(Projetos!AA194=2,Técnicos!$H$2:$H$100,Técnicos!$J$2:$J$100)),,0,1))</f>
        <v/>
      </c>
      <c r="V195" s="15" t="str" cm="1">
        <f t="array" ref="V195">IF(OR($B195="",V$2=""),"",Projetos!$K194*_xlfn.XLOOKUP(V$2,Técnicos!$A$2:$A$100,IF(Projetos!AB194=1,Técnicos!$F$2:$F$100,IF(Projetos!AB194=2,Técnicos!$H$2:$H$100,Técnicos!$J$2:$J$100)),,0,1))</f>
        <v/>
      </c>
      <c r="W195" s="15" t="str" cm="1">
        <f t="array" ref="W195">IF(OR($B195="",W$2=""),"",Projetos!$K194*_xlfn.XLOOKUP(W$2,Técnicos!$A$2:$A$100,IF(Projetos!AC194=1,Técnicos!$F$2:$F$100,IF(Projetos!AC194=2,Técnicos!$H$2:$H$100,Técnicos!$J$2:$J$100)),,0,1))</f>
        <v/>
      </c>
      <c r="X195" s="15" t="str" cm="1">
        <f t="array" ref="X195">IF(OR($B195="",X$2=""),"",Projetos!$K194*_xlfn.XLOOKUP(X$2,Técnicos!$A$2:$A$100,IF(Projetos!AD194=1,Técnicos!$F$2:$F$100,IF(Projetos!AD194=2,Técnicos!$H$2:$H$100,Técnicos!$J$2:$J$100)),,0,1))</f>
        <v/>
      </c>
      <c r="Y195" s="15" t="str" cm="1">
        <f t="array" ref="Y195">IF(OR($B195="",Y$2=""),"",Projetos!$K194*_xlfn.XLOOKUP(Y$2,Técnicos!$A$2:$A$100,IF(Projetos!AE194=1,Técnicos!$F$2:$F$100,IF(Projetos!AE194=2,Técnicos!$H$2:$H$100,Técnicos!$J$2:$J$100)),,0,1))</f>
        <v/>
      </c>
      <c r="Z195" s="15" t="str" cm="1">
        <f t="array" ref="Z195">IF(OR($B195="",Z$2=""),"",Projetos!$K194*_xlfn.XLOOKUP(Z$2,Técnicos!$A$2:$A$100,IF(Projetos!AF194=1,Técnicos!$F$2:$F$100,IF(Projetos!AF194=2,Técnicos!$H$2:$H$100,Técnicos!$J$2:$J$100)),,0,1))</f>
        <v/>
      </c>
      <c r="AA195" s="15" t="str" cm="1">
        <f t="array" ref="AA195">IF(OR($B195="",AA$2=""),"",Projetos!$K194*_xlfn.XLOOKUP(AA$2,Técnicos!$A$2:$A$100,IF(Projetos!AG194=1,Técnicos!$F$2:$F$100,IF(Projetos!AG194=2,Técnicos!$H$2:$H$100,Técnicos!$J$2:$J$100)),,0,1))</f>
        <v/>
      </c>
      <c r="AB195" s="15" t="str" cm="1">
        <f t="array" ref="AB195">IF(OR($B195="",AB$2=""),"",Projetos!$K194*_xlfn.XLOOKUP(AB$2,Técnicos!$A$2:$A$100,IF(Projetos!AH194=1,Técnicos!$F$2:$F$100,IF(Projetos!AH194=2,Técnicos!$H$2:$H$100,Técnicos!$J$2:$J$100)),,0,1))</f>
        <v/>
      </c>
      <c r="AC195" s="15" t="str" cm="1">
        <f t="array" ref="AC195">IF(OR($B195="",AC$2=""),"",Projetos!$K194*_xlfn.XLOOKUP(AC$2,Técnicos!$A$2:$A$100,IF(Projetos!AI194=1,Técnicos!$F$2:$F$100,IF(Projetos!AI194=2,Técnicos!$H$2:$H$100,Técnicos!$J$2:$J$100)),,0,1))</f>
        <v/>
      </c>
      <c r="AD195" s="15" t="str" cm="1">
        <f t="array" ref="AD195">IF(OR($B195="",AD$2=""),"",Projetos!$K194*_xlfn.XLOOKUP(AD$2,Técnicos!$A$2:$A$100,IF(Projetos!AJ194=1,Técnicos!$F$2:$F$100,IF(Projetos!AJ194=2,Técnicos!$H$2:$H$100,Técnicos!$J$2:$J$100)),,0,1))</f>
        <v/>
      </c>
      <c r="AE195" s="15" t="str" cm="1">
        <f t="array" ref="AE195">IF(OR($B195="",AE$2=""),"",Projetos!$K194*_xlfn.XLOOKUP(AE$2,Técnicos!$A$2:$A$100,IF(Projetos!AK194=1,Técnicos!$F$2:$F$100,IF(Projetos!AK194=2,Técnicos!$H$2:$H$100,Técnicos!$J$2:$J$100)),,0,1))</f>
        <v/>
      </c>
      <c r="AF195" s="15" t="str" cm="1">
        <f t="array" ref="AF195">IF(OR($B195="",AF$2=""),"",Projetos!$K194*_xlfn.XLOOKUP(AF$2,Técnicos!$A$2:$A$100,IF(Projetos!AL194=1,Técnicos!$F$2:$F$100,IF(Projetos!AL194=2,Técnicos!$H$2:$H$100,Técnicos!$J$2:$J$100)),,0,1))</f>
        <v/>
      </c>
      <c r="AG195" s="15" t="str" cm="1">
        <f t="array" ref="AG195">IF(OR($B195="",AG$2=""),"",Projetos!$K194*_xlfn.XLOOKUP(AG$2,Técnicos!$A$2:$A$100,IF(Projetos!AM194=1,Técnicos!$F$2:$F$100,IF(Projetos!AM194=2,Técnicos!$H$2:$H$100,Técnicos!$J$2:$J$100)),,0,1))</f>
        <v/>
      </c>
      <c r="AH195" s="15" t="str" cm="1">
        <f t="array" ref="AH195">IF(OR($B195="",AH$2=""),"",Projetos!$K194*_xlfn.XLOOKUP(AH$2,Técnicos!$A$2:$A$100,IF(Projetos!AN194=1,Técnicos!$F$2:$F$100,IF(Projetos!AN194=2,Técnicos!$H$2:$H$100,Técnicos!$J$2:$J$100)),,0,1))</f>
        <v/>
      </c>
      <c r="AI195" s="15" t="str" cm="1">
        <f t="array" ref="AI195">IF(OR($B195="",AI$2=""),"",Projetos!$K194*_xlfn.XLOOKUP(AI$2,Técnicos!$A$2:$A$100,IF(Projetos!AO194=1,Técnicos!$F$2:$F$100,IF(Projetos!AO194=2,Técnicos!$H$2:$H$100,Técnicos!$J$2:$J$100)),,0,1))</f>
        <v/>
      </c>
      <c r="AJ195" s="15" t="str" cm="1">
        <f t="array" ref="AJ195">IF(OR($B195="",AJ$2=""),"",Projetos!$K194*_xlfn.XLOOKUP(AJ$2,Técnicos!$A$2:$A$100,IF(Projetos!AP194=1,Técnicos!$F$2:$F$100,IF(Projetos!AP194=2,Técnicos!$H$2:$H$100,Técnicos!$J$2:$J$100)),,0,1))</f>
        <v/>
      </c>
      <c r="AK195" s="15" t="str" cm="1">
        <f t="array" ref="AK195">IF(OR($B195="",AK$2=""),"",Projetos!$K194*_xlfn.XLOOKUP(AK$2,Técnicos!$A$2:$A$100,IF(Projetos!AQ194=1,Técnicos!$F$2:$F$100,IF(Projetos!AQ194=2,Técnicos!$H$2:$H$100,Técnicos!$J$2:$J$100)),,0,1))</f>
        <v/>
      </c>
      <c r="AL195" s="15" t="str" cm="1">
        <f t="array" ref="AL195">IF(OR($B195="",AL$2=""),"",Projetos!$K194*_xlfn.XLOOKUP(AL$2,Técnicos!$A$2:$A$100,IF(Projetos!AR194=1,Técnicos!$F$2:$F$100,IF(Projetos!AR194=2,Técnicos!$H$2:$H$100,Técnicos!$J$2:$J$100)),,0,1))</f>
        <v/>
      </c>
      <c r="AM195" s="15" t="str" cm="1">
        <f t="array" ref="AM195">IF(OR($B195="",AM$2=""),"",Projetos!$K194*_xlfn.XLOOKUP(AM$2,Técnicos!$A$2:$A$100,IF(Projetos!AS194=1,Técnicos!$F$2:$F$100,IF(Projetos!AS194=2,Técnicos!$H$2:$H$100,Técnicos!$J$2:$J$100)),,0,1))</f>
        <v/>
      </c>
      <c r="AN195" s="15" t="str" cm="1">
        <f t="array" ref="AN195">IF(OR($B195="",AN$2=""),"",Projetos!$K194*_xlfn.XLOOKUP(AN$2,Técnicos!$A$2:$A$100,IF(Projetos!AT194=1,Técnicos!$F$2:$F$100,IF(Projetos!AT194=2,Técnicos!$H$2:$H$100,Técnicos!$J$2:$J$100)),,0,1))</f>
        <v/>
      </c>
      <c r="AO195" s="15" t="str" cm="1">
        <f t="array" ref="AO195">IF(OR($B195="",AO$2=""),"",Projetos!$K194*_xlfn.XLOOKUP(AO$2,Técnicos!$A$2:$A$100,IF(Projetos!AU194=1,Técnicos!$F$2:$F$100,IF(Projetos!AU194=2,Técnicos!$H$2:$H$100,Técnicos!$J$2:$J$100)),,0,1))</f>
        <v/>
      </c>
      <c r="AP195" s="15" t="str" cm="1">
        <f t="array" ref="AP195">IF(OR($B195="",AP$2=""),"",Projetos!$K194*_xlfn.XLOOKUP(AP$2,Técnicos!$A$2:$A$100,IF(Projetos!AV194=1,Técnicos!$F$2:$F$100,IF(Projetos!AV194=2,Técnicos!$H$2:$H$100,Técnicos!$J$2:$J$100)),,0,1))</f>
        <v/>
      </c>
      <c r="AQ195" s="15" t="str" cm="1">
        <f t="array" ref="AQ195">IF(OR($B195="",AQ$2=""),"",Projetos!$K194*_xlfn.XLOOKUP(AQ$2,Técnicos!$A$2:$A$100,IF(Projetos!AW194=1,Técnicos!$F$2:$F$100,IF(Projetos!AW194=2,Técnicos!$H$2:$H$100,Técnicos!$J$2:$J$100)),,0,1))</f>
        <v/>
      </c>
      <c r="AR195" s="15" t="str" cm="1">
        <f t="array" ref="AR195">IF(OR($B195="",AR$2=""),"",Projetos!$K194*_xlfn.XLOOKUP(AR$2,Técnicos!$A$2:$A$100,IF(Projetos!AX194=1,Técnicos!$F$2:$F$100,IF(Projetos!AX194=2,Técnicos!$H$2:$H$100,Técnicos!$J$2:$J$100)),,0,1))</f>
        <v/>
      </c>
      <c r="AS195" s="15" t="str" cm="1">
        <f t="array" ref="AS195">IF(OR($B195="",AS$2=""),"",Projetos!$K194*_xlfn.XLOOKUP(AS$2,Técnicos!$A$2:$A$100,IF(Projetos!AY194=1,Técnicos!$F$2:$F$100,IF(Projetos!AY194=2,Técnicos!$H$2:$H$100,Técnicos!$J$2:$J$100)),,0,1))</f>
        <v/>
      </c>
      <c r="AT195" s="15" t="str" cm="1">
        <f t="array" ref="AT195">IF(OR($B195="",AT$2=""),"",Projetos!$K194*_xlfn.XLOOKUP(AT$2,Técnicos!$A$2:$A$100,IF(Projetos!AZ194=1,Técnicos!$F$2:$F$100,IF(Projetos!AZ194=2,Técnicos!$H$2:$H$100,Técnicos!$J$2:$J$100)),,0,1))</f>
        <v/>
      </c>
      <c r="AU195" s="15" t="str" cm="1">
        <f t="array" ref="AU195">IF(OR($B195="",AU$2=""),"",Projetos!$K194*_xlfn.XLOOKUP(AU$2,Técnicos!$A$2:$A$100,IF(Projetos!BA194=1,Técnicos!$F$2:$F$100,IF(Projetos!BA194=2,Técnicos!$H$2:$H$100,Técnicos!$J$2:$J$100)),,0,1))</f>
        <v/>
      </c>
      <c r="AV195" s="15" t="str" cm="1">
        <f t="array" ref="AV195">IF(OR($B195="",AV$2=""),"",Projetos!$K194*_xlfn.XLOOKUP(AV$2,Técnicos!$A$2:$A$100,IF(Projetos!BB194=1,Técnicos!$F$2:$F$100,IF(Projetos!BB194=2,Técnicos!$H$2:$H$100,Técnicos!$J$2:$J$100)),,0,1))</f>
        <v/>
      </c>
      <c r="AW195" s="15" t="str" cm="1">
        <f t="array" ref="AW195">IF(OR($B195="",AW$2=""),"",Projetos!$K194*_xlfn.XLOOKUP(AW$2,Técnicos!$A$2:$A$100,IF(Projetos!BC194=1,Técnicos!$F$2:$F$100,IF(Projetos!BC194=2,Técnicos!$H$2:$H$100,Técnicos!$J$2:$J$100)),,0,1))</f>
        <v/>
      </c>
      <c r="AX195" s="15" t="str" cm="1">
        <f t="array" ref="AX195">IF(OR($B195="",AX$2=""),"",Projetos!$K194*_xlfn.XLOOKUP(AX$2,Técnicos!$A$2:$A$100,IF(Projetos!BD194=1,Técnicos!$F$2:$F$100,IF(Projetos!BD194=2,Técnicos!$H$2:$H$100,Técnicos!$J$2:$J$100)),,0,1))</f>
        <v/>
      </c>
      <c r="AY195" s="15" t="str" cm="1">
        <f t="array" ref="AY195">IF(OR($B195="",AY$2=""),"",Projetos!$K194*_xlfn.XLOOKUP(AY$2,Técnicos!$A$2:$A$100,IF(Projetos!BE194=1,Técnicos!$F$2:$F$100,IF(Projetos!BE194=2,Técnicos!$H$2:$H$100,Técnicos!$J$2:$J$100)),,0,1))</f>
        <v/>
      </c>
      <c r="AZ195" s="15" t="str" cm="1">
        <f t="array" ref="AZ195">IF(OR($B195="",AZ$2=""),"",Projetos!$K194*_xlfn.XLOOKUP(AZ$2,Técnicos!$A$2:$A$100,IF(Projetos!BF194=1,Técnicos!$F$2:$F$100,IF(Projetos!BF194=2,Técnicos!$H$2:$H$100,Técnicos!$J$2:$J$100)),,0,1))</f>
        <v/>
      </c>
      <c r="BA195" s="15" t="str" cm="1">
        <f t="array" ref="BA195">IF(OR($B195="",BA$2=""),"",Projetos!$K194*_xlfn.XLOOKUP(BA$2,Técnicos!$A$2:$A$100,IF(Projetos!BG194=1,Técnicos!$F$2:$F$100,IF(Projetos!BG194=2,Técnicos!$H$2:$H$100,Técnicos!$J$2:$J$100)),,0,1))</f>
        <v/>
      </c>
      <c r="BB195" s="15" t="str" cm="1">
        <f t="array" ref="BB195">IF(OR($B195="",BB$2=""),"",Projetos!$K194*_xlfn.XLOOKUP(BB$2,Técnicos!$A$2:$A$100,IF(Projetos!BH194=1,Técnicos!$F$2:$F$100,IF(Projetos!BH194=2,Técnicos!$H$2:$H$100,Técnicos!$J$2:$J$100)),,0,1))</f>
        <v/>
      </c>
      <c r="BC195" s="15" t="str" cm="1">
        <f t="array" ref="BC195">IF(OR($B195="",BC$2=""),"",Projetos!$K194*_xlfn.XLOOKUP(BC$2,Técnicos!$A$2:$A$100,IF(Projetos!BI194=1,Técnicos!$F$2:$F$100,IF(Projetos!BI194=2,Técnicos!$H$2:$H$100,Técnicos!$J$2:$J$100)),,0,1))</f>
        <v/>
      </c>
      <c r="BD195" s="15" t="str" cm="1">
        <f t="array" ref="BD195">IF(OR($B195="",BD$2=""),"",Projetos!$K194*_xlfn.XLOOKUP(BD$2,Técnicos!$A$2:$A$100,IF(Projetos!BJ194=1,Técnicos!$F$2:$F$100,IF(Projetos!BJ194=2,Técnicos!$H$2:$H$100,Técnicos!$J$2:$J$100)),,0,1))</f>
        <v/>
      </c>
      <c r="BE195" s="15" t="str" cm="1">
        <f t="array" ref="BE195">IF(OR($B195="",BE$2=""),"",Projetos!$K194*_xlfn.XLOOKUP(BE$2,Técnicos!$A$2:$A$100,IF(Projetos!BK194=1,Técnicos!$F$2:$F$100,IF(Projetos!BK194=2,Técnicos!$H$2:$H$100,Técnicos!$J$2:$J$100)),,0,1))</f>
        <v/>
      </c>
      <c r="BF195" s="15" t="str" cm="1">
        <f t="array" ref="BF195">IF(OR($B195="",BF$2=""),"",Projetos!$K194*_xlfn.XLOOKUP(BF$2,Técnicos!$A$2:$A$100,IF(Projetos!BL194=1,Técnicos!$F$2:$F$100,IF(Projetos!BL194=2,Técnicos!$H$2:$H$100,Técnicos!$J$2:$J$100)),,0,1))</f>
        <v/>
      </c>
      <c r="BG195" s="15" t="str" cm="1">
        <f t="array" ref="BG195">IF(OR($B195="",BG$2=""),"",Projetos!$K194*_xlfn.XLOOKUP(BG$2,Técnicos!$A$2:$A$100,IF(Projetos!BM194=1,Técnicos!$F$2:$F$100,IF(Projetos!BM194=2,Técnicos!$H$2:$H$100,Técnicos!$J$2:$J$100)),,0,1))</f>
        <v/>
      </c>
      <c r="BH195" s="15" t="str" cm="1">
        <f t="array" ref="BH195">IF(OR($B195="",BH$2=""),"",Projetos!$K194*_xlfn.XLOOKUP(BH$2,Técnicos!$A$2:$A$100,IF(Projetos!BN194=1,Técnicos!$F$2:$F$100,IF(Projetos!BN194=2,Técnicos!$H$2:$H$100,Técnicos!$J$2:$J$100)),,0,1))</f>
        <v/>
      </c>
      <c r="BI195" s="15" t="str" cm="1">
        <f t="array" ref="BI195">IF(OR($B195="",BI$2=""),"",Projetos!$K194*_xlfn.XLOOKUP(BI$2,Técnicos!$A$2:$A$100,IF(Projetos!BO194=1,Técnicos!$F$2:$F$100,IF(Projetos!BO194=2,Técnicos!$H$2:$H$100,Técnicos!$J$2:$J$100)),,0,1))</f>
        <v/>
      </c>
      <c r="BJ195" s="15" t="str" cm="1">
        <f t="array" ref="BJ195">IF(OR($B195="",BJ$2=""),"",Projetos!$K194*_xlfn.XLOOKUP(BJ$2,Técnicos!$A$2:$A$100,IF(Projetos!BP194=1,Técnicos!$F$2:$F$100,IF(Projetos!BP194=2,Técnicos!$H$2:$H$100,Técnicos!$J$2:$J$100)),,0,1))</f>
        <v/>
      </c>
      <c r="BK195" s="15" t="str" cm="1">
        <f t="array" ref="BK195">IF(OR($B195="",BK$2=""),"",Projetos!$K194*_xlfn.XLOOKUP(BK$2,Técnicos!$A$2:$A$100,IF(Projetos!BQ194=1,Técnicos!$F$2:$F$100,IF(Projetos!BQ194=2,Técnicos!$H$2:$H$100,Técnicos!$J$2:$J$100)),,0,1))</f>
        <v/>
      </c>
      <c r="BL195" s="15" t="str" cm="1">
        <f t="array" ref="BL195">IF(OR($B195="",BL$2=""),"",Projetos!$K194*_xlfn.XLOOKUP(BL$2,Técnicos!$A$2:$A$100,IF(Projetos!BR194=1,Técnicos!$F$2:$F$100,IF(Projetos!BR194=2,Técnicos!$H$2:$H$100,Técnicos!$J$2:$J$100)),,0,1))</f>
        <v/>
      </c>
      <c r="BM195" s="15" t="str" cm="1">
        <f t="array" ref="BM195">IF(OR($B195="",BM$2=""),"",Projetos!$K194*_xlfn.XLOOKUP(BM$2,Técnicos!$A$2:$A$100,IF(Projetos!BS194=1,Técnicos!$F$2:$F$100,IF(Projetos!BS194=2,Técnicos!$H$2:$H$100,Técnicos!$J$2:$J$100)),,0,1))</f>
        <v/>
      </c>
      <c r="BN195" s="15" t="str" cm="1">
        <f t="array" ref="BN195">IF(OR($B195="",BN$2=""),"",Projetos!$K194*_xlfn.XLOOKUP(BN$2,Técnicos!$A$2:$A$100,IF(Projetos!BT194=1,Técnicos!$F$2:$F$100,IF(Projetos!BT194=2,Técnicos!$H$2:$H$100,Técnicos!$J$2:$J$100)),,0,1))</f>
        <v/>
      </c>
      <c r="BO195" s="15" t="str" cm="1">
        <f t="array" ref="BO195">IF(OR($B195="",BO$2=""),"",Projetos!$K194*_xlfn.XLOOKUP(BO$2,Técnicos!$A$2:$A$100,IF(Projetos!BU194=1,Técnicos!$F$2:$F$100,IF(Projetos!BU194=2,Técnicos!$H$2:$H$100,Técnicos!$J$2:$J$100)),,0,1))</f>
        <v/>
      </c>
      <c r="BP195" s="15" t="str" cm="1">
        <f t="array" ref="BP195">IF(OR($B195="",BP$2=""),"",Projetos!$K194*_xlfn.XLOOKUP(BP$2,Técnicos!$A$2:$A$100,IF(Projetos!BV194=1,Técnicos!$F$2:$F$100,IF(Projetos!BV194=2,Técnicos!$H$2:$H$100,Técnicos!$J$2:$J$100)),,0,1))</f>
        <v/>
      </c>
      <c r="BQ195" s="15" t="str" cm="1">
        <f t="array" ref="BQ195">IF(OR($B195="",BQ$2=""),"",Projetos!$K194*_xlfn.XLOOKUP(BQ$2,Técnicos!$A$2:$A$100,IF(Projetos!BW194=1,Técnicos!$F$2:$F$100,IF(Projetos!BW194=2,Técnicos!$H$2:$H$100,Técnicos!$J$2:$J$100)),,0,1))</f>
        <v/>
      </c>
    </row>
    <row r="196" spans="3:69" x14ac:dyDescent="0.25">
      <c r="C196" s="15" t="str" cm="1">
        <f t="array" ref="C196">IF(OR($B196="",C$2=""),"",Projetos!$K195*_xlfn.XLOOKUP(C$2,Técnicos!$A$2:$A$100,IF(Projetos!I195=1,Técnicos!$F$2:$F$100,IF(Projetos!I195=2,Técnicos!$H$2:$H$100,Técnicos!$J$2:$J$100)),,0,1))</f>
        <v/>
      </c>
      <c r="D196" s="15" t="str" cm="1">
        <f t="array" ref="D196">IF(OR($B196="",D$2=""),"",Projetos!$K195*_xlfn.XLOOKUP(D$2,Técnicos!$A$2:$A$100,IF(Projetos!J195=1,Técnicos!$F$2:$F$100,IF(Projetos!J195=2,Técnicos!$H$2:$H$100,Técnicos!$J$2:$J$100)),,0,1))</f>
        <v/>
      </c>
      <c r="E196" s="15" t="str" cm="1">
        <f t="array" ref="E196">IF(OR($B196="",E$2=""),"",Projetos!$K195*_xlfn.XLOOKUP(E$2,Técnicos!$A$2:$A$100,IF(Projetos!K195=1,Técnicos!$F$2:$F$100,IF(Projetos!K195=2,Técnicos!$H$2:$H$100,Técnicos!$J$2:$J$100)),,0,1))</f>
        <v/>
      </c>
      <c r="F196" s="15" t="str" cm="1">
        <f t="array" ref="F196">IF(OR($B196="",F$2=""),"",Projetos!$K195*_xlfn.XLOOKUP(F$2,Técnicos!$A$2:$A$100,IF(Projetos!L195=1,Técnicos!$F$2:$F$100,IF(Projetos!L195=2,Técnicos!$H$2:$H$100,Técnicos!$J$2:$J$100)),,0,1))</f>
        <v/>
      </c>
      <c r="G196" s="15" t="str" cm="1">
        <f t="array" ref="G196">IF(OR($B196="",G$2=""),"",Projetos!$K195*_xlfn.XLOOKUP(G$2,Técnicos!$A$2:$A$100,IF(Projetos!M195=1,Técnicos!$F$2:$F$100,IF(Projetos!M195=2,Técnicos!$H$2:$H$100,Técnicos!$J$2:$J$100)),,0,1))</f>
        <v/>
      </c>
      <c r="H196" s="15" t="str" cm="1">
        <f t="array" ref="H196">IF(OR($B196="",H$2=""),"",Projetos!$K195*_xlfn.XLOOKUP(H$2,Técnicos!$A$2:$A$100,IF(Projetos!N195=1,Técnicos!$F$2:$F$100,IF(Projetos!N195=2,Técnicos!$H$2:$H$100,Técnicos!$J$2:$J$100)),,0,1))</f>
        <v/>
      </c>
      <c r="I196" s="15" t="str" cm="1">
        <f t="array" ref="I196">IF(OR($B196="",I$2=""),"",Projetos!$K195*_xlfn.XLOOKUP(I$2,Técnicos!$A$2:$A$100,IF(Projetos!O195=1,Técnicos!$F$2:$F$100,IF(Projetos!O195=2,Técnicos!$H$2:$H$100,Técnicos!$J$2:$J$100)),,0,1))</f>
        <v/>
      </c>
      <c r="J196" s="15" t="str" cm="1">
        <f t="array" ref="J196">IF(OR($B196="",J$2=""),"",Projetos!$K195*_xlfn.XLOOKUP(J$2,Técnicos!$A$2:$A$100,IF(Projetos!P195=1,Técnicos!$F$2:$F$100,IF(Projetos!P195=2,Técnicos!$H$2:$H$100,Técnicos!$J$2:$J$100)),,0,1))</f>
        <v/>
      </c>
      <c r="K196" s="15" t="str" cm="1">
        <f t="array" ref="K196">IF(OR($B196="",K$2=""),"",Projetos!$K195*_xlfn.XLOOKUP(K$2,Técnicos!$A$2:$A$100,IF(Projetos!Q195=1,Técnicos!$F$2:$F$100,IF(Projetos!Q195=2,Técnicos!$H$2:$H$100,Técnicos!$J$2:$J$100)),,0,1))</f>
        <v/>
      </c>
      <c r="L196" s="15" t="str" cm="1">
        <f t="array" ref="L196">IF(OR($B196="",L$2=""),"",Projetos!$K195*_xlfn.XLOOKUP(L$2,Técnicos!$A$2:$A$100,IF(Projetos!R195=1,Técnicos!$F$2:$F$100,IF(Projetos!R195=2,Técnicos!$H$2:$H$100,Técnicos!$J$2:$J$100)),,0,1))</f>
        <v/>
      </c>
      <c r="M196" s="15" t="str" cm="1">
        <f t="array" ref="M196">IF(OR($B196="",M$2=""),"",Projetos!$K195*_xlfn.XLOOKUP(M$2,Técnicos!$A$2:$A$100,IF(Projetos!S195=1,Técnicos!$F$2:$F$100,IF(Projetos!S195=2,Técnicos!$H$2:$H$100,Técnicos!$J$2:$J$100)),,0,1))</f>
        <v/>
      </c>
      <c r="N196" s="15" t="str" cm="1">
        <f t="array" ref="N196">IF(OR($B196="",N$2=""),"",Projetos!$K195*_xlfn.XLOOKUP(N$2,Técnicos!$A$2:$A$100,IF(Projetos!T195=1,Técnicos!$F$2:$F$100,IF(Projetos!T195=2,Técnicos!$H$2:$H$100,Técnicos!$J$2:$J$100)),,0,1))</f>
        <v/>
      </c>
      <c r="O196" s="15" t="str" cm="1">
        <f t="array" ref="O196">IF(OR($B196="",O$2=""),"",Projetos!$K195*_xlfn.XLOOKUP(O$2,Técnicos!$A$2:$A$100,IF(Projetos!U195=1,Técnicos!$F$2:$F$100,IF(Projetos!U195=2,Técnicos!$H$2:$H$100,Técnicos!$J$2:$J$100)),,0,1))</f>
        <v/>
      </c>
      <c r="P196" s="15" t="str" cm="1">
        <f t="array" ref="P196">IF(OR($B196="",P$2=""),"",Projetos!$K195*_xlfn.XLOOKUP(P$2,Técnicos!$A$2:$A$100,IF(Projetos!V195=1,Técnicos!$F$2:$F$100,IF(Projetos!V195=2,Técnicos!$H$2:$H$100,Técnicos!$J$2:$J$100)),,0,1))</f>
        <v/>
      </c>
      <c r="Q196" s="15" t="str" cm="1">
        <f t="array" ref="Q196">IF(OR($B196="",Q$2=""),"",Projetos!$K195*_xlfn.XLOOKUP(Q$2,Técnicos!$A$2:$A$100,IF(Projetos!W195=1,Técnicos!$F$2:$F$100,IF(Projetos!W195=2,Técnicos!$H$2:$H$100,Técnicos!$J$2:$J$100)),,0,1))</f>
        <v/>
      </c>
      <c r="R196" s="15" t="str" cm="1">
        <f t="array" ref="R196">IF(OR($B196="",R$2=""),"",Projetos!$K195*_xlfn.XLOOKUP(R$2,Técnicos!$A$2:$A$100,IF(Projetos!X195=1,Técnicos!$F$2:$F$100,IF(Projetos!X195=2,Técnicos!$H$2:$H$100,Técnicos!$J$2:$J$100)),,0,1))</f>
        <v/>
      </c>
      <c r="S196" s="15" t="str" cm="1">
        <f t="array" ref="S196">IF(OR($B196="",S$2=""),"",Projetos!$K195*_xlfn.XLOOKUP(S$2,Técnicos!$A$2:$A$100,IF(Projetos!Y195=1,Técnicos!$F$2:$F$100,IF(Projetos!Y195=2,Técnicos!$H$2:$H$100,Técnicos!$J$2:$J$100)),,0,1))</f>
        <v/>
      </c>
      <c r="T196" s="15" t="str" cm="1">
        <f t="array" ref="T196">IF(OR($B196="",T$2=""),"",Projetos!$K195*_xlfn.XLOOKUP(T$2,Técnicos!$A$2:$A$100,IF(Projetos!Z195=1,Técnicos!$F$2:$F$100,IF(Projetos!Z195=2,Técnicos!$H$2:$H$100,Técnicos!$J$2:$J$100)),,0,1))</f>
        <v/>
      </c>
      <c r="U196" s="15" t="str" cm="1">
        <f t="array" ref="U196">IF(OR($B196="",U$2=""),"",Projetos!$K195*_xlfn.XLOOKUP(U$2,Técnicos!$A$2:$A$100,IF(Projetos!AA195=1,Técnicos!$F$2:$F$100,IF(Projetos!AA195=2,Técnicos!$H$2:$H$100,Técnicos!$J$2:$J$100)),,0,1))</f>
        <v/>
      </c>
      <c r="V196" s="15" t="str" cm="1">
        <f t="array" ref="V196">IF(OR($B196="",V$2=""),"",Projetos!$K195*_xlfn.XLOOKUP(V$2,Técnicos!$A$2:$A$100,IF(Projetos!AB195=1,Técnicos!$F$2:$F$100,IF(Projetos!AB195=2,Técnicos!$H$2:$H$100,Técnicos!$J$2:$J$100)),,0,1))</f>
        <v/>
      </c>
      <c r="W196" s="15" t="str" cm="1">
        <f t="array" ref="W196">IF(OR($B196="",W$2=""),"",Projetos!$K195*_xlfn.XLOOKUP(W$2,Técnicos!$A$2:$A$100,IF(Projetos!AC195=1,Técnicos!$F$2:$F$100,IF(Projetos!AC195=2,Técnicos!$H$2:$H$100,Técnicos!$J$2:$J$100)),,0,1))</f>
        <v/>
      </c>
      <c r="X196" s="15" t="str" cm="1">
        <f t="array" ref="X196">IF(OR($B196="",X$2=""),"",Projetos!$K195*_xlfn.XLOOKUP(X$2,Técnicos!$A$2:$A$100,IF(Projetos!AD195=1,Técnicos!$F$2:$F$100,IF(Projetos!AD195=2,Técnicos!$H$2:$H$100,Técnicos!$J$2:$J$100)),,0,1))</f>
        <v/>
      </c>
      <c r="Y196" s="15" t="str" cm="1">
        <f t="array" ref="Y196">IF(OR($B196="",Y$2=""),"",Projetos!$K195*_xlfn.XLOOKUP(Y$2,Técnicos!$A$2:$A$100,IF(Projetos!AE195=1,Técnicos!$F$2:$F$100,IF(Projetos!AE195=2,Técnicos!$H$2:$H$100,Técnicos!$J$2:$J$100)),,0,1))</f>
        <v/>
      </c>
      <c r="Z196" s="15" t="str" cm="1">
        <f t="array" ref="Z196">IF(OR($B196="",Z$2=""),"",Projetos!$K195*_xlfn.XLOOKUP(Z$2,Técnicos!$A$2:$A$100,IF(Projetos!AF195=1,Técnicos!$F$2:$F$100,IF(Projetos!AF195=2,Técnicos!$H$2:$H$100,Técnicos!$J$2:$J$100)),,0,1))</f>
        <v/>
      </c>
      <c r="AA196" s="15" t="str" cm="1">
        <f t="array" ref="AA196">IF(OR($B196="",AA$2=""),"",Projetos!$K195*_xlfn.XLOOKUP(AA$2,Técnicos!$A$2:$A$100,IF(Projetos!AG195=1,Técnicos!$F$2:$F$100,IF(Projetos!AG195=2,Técnicos!$H$2:$H$100,Técnicos!$J$2:$J$100)),,0,1))</f>
        <v/>
      </c>
      <c r="AB196" s="15" t="str" cm="1">
        <f t="array" ref="AB196">IF(OR($B196="",AB$2=""),"",Projetos!$K195*_xlfn.XLOOKUP(AB$2,Técnicos!$A$2:$A$100,IF(Projetos!AH195=1,Técnicos!$F$2:$F$100,IF(Projetos!AH195=2,Técnicos!$H$2:$H$100,Técnicos!$J$2:$J$100)),,0,1))</f>
        <v/>
      </c>
      <c r="AC196" s="15" t="str" cm="1">
        <f t="array" ref="AC196">IF(OR($B196="",AC$2=""),"",Projetos!$K195*_xlfn.XLOOKUP(AC$2,Técnicos!$A$2:$A$100,IF(Projetos!AI195=1,Técnicos!$F$2:$F$100,IF(Projetos!AI195=2,Técnicos!$H$2:$H$100,Técnicos!$J$2:$J$100)),,0,1))</f>
        <v/>
      </c>
      <c r="AD196" s="15" t="str" cm="1">
        <f t="array" ref="AD196">IF(OR($B196="",AD$2=""),"",Projetos!$K195*_xlfn.XLOOKUP(AD$2,Técnicos!$A$2:$A$100,IF(Projetos!AJ195=1,Técnicos!$F$2:$F$100,IF(Projetos!AJ195=2,Técnicos!$H$2:$H$100,Técnicos!$J$2:$J$100)),,0,1))</f>
        <v/>
      </c>
      <c r="AE196" s="15" t="str" cm="1">
        <f t="array" ref="AE196">IF(OR($B196="",AE$2=""),"",Projetos!$K195*_xlfn.XLOOKUP(AE$2,Técnicos!$A$2:$A$100,IF(Projetos!AK195=1,Técnicos!$F$2:$F$100,IF(Projetos!AK195=2,Técnicos!$H$2:$H$100,Técnicos!$J$2:$J$100)),,0,1))</f>
        <v/>
      </c>
      <c r="AF196" s="15" t="str" cm="1">
        <f t="array" ref="AF196">IF(OR($B196="",AF$2=""),"",Projetos!$K195*_xlfn.XLOOKUP(AF$2,Técnicos!$A$2:$A$100,IF(Projetos!AL195=1,Técnicos!$F$2:$F$100,IF(Projetos!AL195=2,Técnicos!$H$2:$H$100,Técnicos!$J$2:$J$100)),,0,1))</f>
        <v/>
      </c>
      <c r="AG196" s="15" t="str" cm="1">
        <f t="array" ref="AG196">IF(OR($B196="",AG$2=""),"",Projetos!$K195*_xlfn.XLOOKUP(AG$2,Técnicos!$A$2:$A$100,IF(Projetos!AM195=1,Técnicos!$F$2:$F$100,IF(Projetos!AM195=2,Técnicos!$H$2:$H$100,Técnicos!$J$2:$J$100)),,0,1))</f>
        <v/>
      </c>
      <c r="AH196" s="15" t="str" cm="1">
        <f t="array" ref="AH196">IF(OR($B196="",AH$2=""),"",Projetos!$K195*_xlfn.XLOOKUP(AH$2,Técnicos!$A$2:$A$100,IF(Projetos!AN195=1,Técnicos!$F$2:$F$100,IF(Projetos!AN195=2,Técnicos!$H$2:$H$100,Técnicos!$J$2:$J$100)),,0,1))</f>
        <v/>
      </c>
      <c r="AI196" s="15" t="str" cm="1">
        <f t="array" ref="AI196">IF(OR($B196="",AI$2=""),"",Projetos!$K195*_xlfn.XLOOKUP(AI$2,Técnicos!$A$2:$A$100,IF(Projetos!AO195=1,Técnicos!$F$2:$F$100,IF(Projetos!AO195=2,Técnicos!$H$2:$H$100,Técnicos!$J$2:$J$100)),,0,1))</f>
        <v/>
      </c>
      <c r="AJ196" s="15" t="str" cm="1">
        <f t="array" ref="AJ196">IF(OR($B196="",AJ$2=""),"",Projetos!$K195*_xlfn.XLOOKUP(AJ$2,Técnicos!$A$2:$A$100,IF(Projetos!AP195=1,Técnicos!$F$2:$F$100,IF(Projetos!AP195=2,Técnicos!$H$2:$H$100,Técnicos!$J$2:$J$100)),,0,1))</f>
        <v/>
      </c>
      <c r="AK196" s="15" t="str" cm="1">
        <f t="array" ref="AK196">IF(OR($B196="",AK$2=""),"",Projetos!$K195*_xlfn.XLOOKUP(AK$2,Técnicos!$A$2:$A$100,IF(Projetos!AQ195=1,Técnicos!$F$2:$F$100,IF(Projetos!AQ195=2,Técnicos!$H$2:$H$100,Técnicos!$J$2:$J$100)),,0,1))</f>
        <v/>
      </c>
      <c r="AL196" s="15" t="str" cm="1">
        <f t="array" ref="AL196">IF(OR($B196="",AL$2=""),"",Projetos!$K195*_xlfn.XLOOKUP(AL$2,Técnicos!$A$2:$A$100,IF(Projetos!AR195=1,Técnicos!$F$2:$F$100,IF(Projetos!AR195=2,Técnicos!$H$2:$H$100,Técnicos!$J$2:$J$100)),,0,1))</f>
        <v/>
      </c>
      <c r="AM196" s="15" t="str" cm="1">
        <f t="array" ref="AM196">IF(OR($B196="",AM$2=""),"",Projetos!$K195*_xlfn.XLOOKUP(AM$2,Técnicos!$A$2:$A$100,IF(Projetos!AS195=1,Técnicos!$F$2:$F$100,IF(Projetos!AS195=2,Técnicos!$H$2:$H$100,Técnicos!$J$2:$J$100)),,0,1))</f>
        <v/>
      </c>
      <c r="AN196" s="15" t="str" cm="1">
        <f t="array" ref="AN196">IF(OR($B196="",AN$2=""),"",Projetos!$K195*_xlfn.XLOOKUP(AN$2,Técnicos!$A$2:$A$100,IF(Projetos!AT195=1,Técnicos!$F$2:$F$100,IF(Projetos!AT195=2,Técnicos!$H$2:$H$100,Técnicos!$J$2:$J$100)),,0,1))</f>
        <v/>
      </c>
      <c r="AO196" s="15" t="str" cm="1">
        <f t="array" ref="AO196">IF(OR($B196="",AO$2=""),"",Projetos!$K195*_xlfn.XLOOKUP(AO$2,Técnicos!$A$2:$A$100,IF(Projetos!AU195=1,Técnicos!$F$2:$F$100,IF(Projetos!AU195=2,Técnicos!$H$2:$H$100,Técnicos!$J$2:$J$100)),,0,1))</f>
        <v/>
      </c>
      <c r="AP196" s="15" t="str" cm="1">
        <f t="array" ref="AP196">IF(OR($B196="",AP$2=""),"",Projetos!$K195*_xlfn.XLOOKUP(AP$2,Técnicos!$A$2:$A$100,IF(Projetos!AV195=1,Técnicos!$F$2:$F$100,IF(Projetos!AV195=2,Técnicos!$H$2:$H$100,Técnicos!$J$2:$J$100)),,0,1))</f>
        <v/>
      </c>
      <c r="AQ196" s="15" t="str" cm="1">
        <f t="array" ref="AQ196">IF(OR($B196="",AQ$2=""),"",Projetos!$K195*_xlfn.XLOOKUP(AQ$2,Técnicos!$A$2:$A$100,IF(Projetos!AW195=1,Técnicos!$F$2:$F$100,IF(Projetos!AW195=2,Técnicos!$H$2:$H$100,Técnicos!$J$2:$J$100)),,0,1))</f>
        <v/>
      </c>
      <c r="AR196" s="15" t="str" cm="1">
        <f t="array" ref="AR196">IF(OR($B196="",AR$2=""),"",Projetos!$K195*_xlfn.XLOOKUP(AR$2,Técnicos!$A$2:$A$100,IF(Projetos!AX195=1,Técnicos!$F$2:$F$100,IF(Projetos!AX195=2,Técnicos!$H$2:$H$100,Técnicos!$J$2:$J$100)),,0,1))</f>
        <v/>
      </c>
      <c r="AS196" s="15" t="str" cm="1">
        <f t="array" ref="AS196">IF(OR($B196="",AS$2=""),"",Projetos!$K195*_xlfn.XLOOKUP(AS$2,Técnicos!$A$2:$A$100,IF(Projetos!AY195=1,Técnicos!$F$2:$F$100,IF(Projetos!AY195=2,Técnicos!$H$2:$H$100,Técnicos!$J$2:$J$100)),,0,1))</f>
        <v/>
      </c>
      <c r="AT196" s="15" t="str" cm="1">
        <f t="array" ref="AT196">IF(OR($B196="",AT$2=""),"",Projetos!$K195*_xlfn.XLOOKUP(AT$2,Técnicos!$A$2:$A$100,IF(Projetos!AZ195=1,Técnicos!$F$2:$F$100,IF(Projetos!AZ195=2,Técnicos!$H$2:$H$100,Técnicos!$J$2:$J$100)),,0,1))</f>
        <v/>
      </c>
      <c r="AU196" s="15" t="str" cm="1">
        <f t="array" ref="AU196">IF(OR($B196="",AU$2=""),"",Projetos!$K195*_xlfn.XLOOKUP(AU$2,Técnicos!$A$2:$A$100,IF(Projetos!BA195=1,Técnicos!$F$2:$F$100,IF(Projetos!BA195=2,Técnicos!$H$2:$H$100,Técnicos!$J$2:$J$100)),,0,1))</f>
        <v/>
      </c>
      <c r="AV196" s="15" t="str" cm="1">
        <f t="array" ref="AV196">IF(OR($B196="",AV$2=""),"",Projetos!$K195*_xlfn.XLOOKUP(AV$2,Técnicos!$A$2:$A$100,IF(Projetos!BB195=1,Técnicos!$F$2:$F$100,IF(Projetos!BB195=2,Técnicos!$H$2:$H$100,Técnicos!$J$2:$J$100)),,0,1))</f>
        <v/>
      </c>
      <c r="AW196" s="15" t="str" cm="1">
        <f t="array" ref="AW196">IF(OR($B196="",AW$2=""),"",Projetos!$K195*_xlfn.XLOOKUP(AW$2,Técnicos!$A$2:$A$100,IF(Projetos!BC195=1,Técnicos!$F$2:$F$100,IF(Projetos!BC195=2,Técnicos!$H$2:$H$100,Técnicos!$J$2:$J$100)),,0,1))</f>
        <v/>
      </c>
      <c r="AX196" s="15" t="str" cm="1">
        <f t="array" ref="AX196">IF(OR($B196="",AX$2=""),"",Projetos!$K195*_xlfn.XLOOKUP(AX$2,Técnicos!$A$2:$A$100,IF(Projetos!BD195=1,Técnicos!$F$2:$F$100,IF(Projetos!BD195=2,Técnicos!$H$2:$H$100,Técnicos!$J$2:$J$100)),,0,1))</f>
        <v/>
      </c>
      <c r="AY196" s="15" t="str" cm="1">
        <f t="array" ref="AY196">IF(OR($B196="",AY$2=""),"",Projetos!$K195*_xlfn.XLOOKUP(AY$2,Técnicos!$A$2:$A$100,IF(Projetos!BE195=1,Técnicos!$F$2:$F$100,IF(Projetos!BE195=2,Técnicos!$H$2:$H$100,Técnicos!$J$2:$J$100)),,0,1))</f>
        <v/>
      </c>
      <c r="AZ196" s="15" t="str" cm="1">
        <f t="array" ref="AZ196">IF(OR($B196="",AZ$2=""),"",Projetos!$K195*_xlfn.XLOOKUP(AZ$2,Técnicos!$A$2:$A$100,IF(Projetos!BF195=1,Técnicos!$F$2:$F$100,IF(Projetos!BF195=2,Técnicos!$H$2:$H$100,Técnicos!$J$2:$J$100)),,0,1))</f>
        <v/>
      </c>
      <c r="BA196" s="15" t="str" cm="1">
        <f t="array" ref="BA196">IF(OR($B196="",BA$2=""),"",Projetos!$K195*_xlfn.XLOOKUP(BA$2,Técnicos!$A$2:$A$100,IF(Projetos!BG195=1,Técnicos!$F$2:$F$100,IF(Projetos!BG195=2,Técnicos!$H$2:$H$100,Técnicos!$J$2:$J$100)),,0,1))</f>
        <v/>
      </c>
      <c r="BB196" s="15" t="str" cm="1">
        <f t="array" ref="BB196">IF(OR($B196="",BB$2=""),"",Projetos!$K195*_xlfn.XLOOKUP(BB$2,Técnicos!$A$2:$A$100,IF(Projetos!BH195=1,Técnicos!$F$2:$F$100,IF(Projetos!BH195=2,Técnicos!$H$2:$H$100,Técnicos!$J$2:$J$100)),,0,1))</f>
        <v/>
      </c>
      <c r="BC196" s="15" t="str" cm="1">
        <f t="array" ref="BC196">IF(OR($B196="",BC$2=""),"",Projetos!$K195*_xlfn.XLOOKUP(BC$2,Técnicos!$A$2:$A$100,IF(Projetos!BI195=1,Técnicos!$F$2:$F$100,IF(Projetos!BI195=2,Técnicos!$H$2:$H$100,Técnicos!$J$2:$J$100)),,0,1))</f>
        <v/>
      </c>
      <c r="BD196" s="15" t="str" cm="1">
        <f t="array" ref="BD196">IF(OR($B196="",BD$2=""),"",Projetos!$K195*_xlfn.XLOOKUP(BD$2,Técnicos!$A$2:$A$100,IF(Projetos!BJ195=1,Técnicos!$F$2:$F$100,IF(Projetos!BJ195=2,Técnicos!$H$2:$H$100,Técnicos!$J$2:$J$100)),,0,1))</f>
        <v/>
      </c>
      <c r="BE196" s="15" t="str" cm="1">
        <f t="array" ref="BE196">IF(OR($B196="",BE$2=""),"",Projetos!$K195*_xlfn.XLOOKUP(BE$2,Técnicos!$A$2:$A$100,IF(Projetos!BK195=1,Técnicos!$F$2:$F$100,IF(Projetos!BK195=2,Técnicos!$H$2:$H$100,Técnicos!$J$2:$J$100)),,0,1))</f>
        <v/>
      </c>
      <c r="BF196" s="15" t="str" cm="1">
        <f t="array" ref="BF196">IF(OR($B196="",BF$2=""),"",Projetos!$K195*_xlfn.XLOOKUP(BF$2,Técnicos!$A$2:$A$100,IF(Projetos!BL195=1,Técnicos!$F$2:$F$100,IF(Projetos!BL195=2,Técnicos!$H$2:$H$100,Técnicos!$J$2:$J$100)),,0,1))</f>
        <v/>
      </c>
      <c r="BG196" s="15" t="str" cm="1">
        <f t="array" ref="BG196">IF(OR($B196="",BG$2=""),"",Projetos!$K195*_xlfn.XLOOKUP(BG$2,Técnicos!$A$2:$A$100,IF(Projetos!BM195=1,Técnicos!$F$2:$F$100,IF(Projetos!BM195=2,Técnicos!$H$2:$H$100,Técnicos!$J$2:$J$100)),,0,1))</f>
        <v/>
      </c>
      <c r="BH196" s="15" t="str" cm="1">
        <f t="array" ref="BH196">IF(OR($B196="",BH$2=""),"",Projetos!$K195*_xlfn.XLOOKUP(BH$2,Técnicos!$A$2:$A$100,IF(Projetos!BN195=1,Técnicos!$F$2:$F$100,IF(Projetos!BN195=2,Técnicos!$H$2:$H$100,Técnicos!$J$2:$J$100)),,0,1))</f>
        <v/>
      </c>
      <c r="BI196" s="15" t="str" cm="1">
        <f t="array" ref="BI196">IF(OR($B196="",BI$2=""),"",Projetos!$K195*_xlfn.XLOOKUP(BI$2,Técnicos!$A$2:$A$100,IF(Projetos!BO195=1,Técnicos!$F$2:$F$100,IF(Projetos!BO195=2,Técnicos!$H$2:$H$100,Técnicos!$J$2:$J$100)),,0,1))</f>
        <v/>
      </c>
      <c r="BJ196" s="15" t="str" cm="1">
        <f t="array" ref="BJ196">IF(OR($B196="",BJ$2=""),"",Projetos!$K195*_xlfn.XLOOKUP(BJ$2,Técnicos!$A$2:$A$100,IF(Projetos!BP195=1,Técnicos!$F$2:$F$100,IF(Projetos!BP195=2,Técnicos!$H$2:$H$100,Técnicos!$J$2:$J$100)),,0,1))</f>
        <v/>
      </c>
      <c r="BK196" s="15" t="str" cm="1">
        <f t="array" ref="BK196">IF(OR($B196="",BK$2=""),"",Projetos!$K195*_xlfn.XLOOKUP(BK$2,Técnicos!$A$2:$A$100,IF(Projetos!BQ195=1,Técnicos!$F$2:$F$100,IF(Projetos!BQ195=2,Técnicos!$H$2:$H$100,Técnicos!$J$2:$J$100)),,0,1))</f>
        <v/>
      </c>
      <c r="BL196" s="15" t="str" cm="1">
        <f t="array" ref="BL196">IF(OR($B196="",BL$2=""),"",Projetos!$K195*_xlfn.XLOOKUP(BL$2,Técnicos!$A$2:$A$100,IF(Projetos!BR195=1,Técnicos!$F$2:$F$100,IF(Projetos!BR195=2,Técnicos!$H$2:$H$100,Técnicos!$J$2:$J$100)),,0,1))</f>
        <v/>
      </c>
      <c r="BM196" s="15" t="str" cm="1">
        <f t="array" ref="BM196">IF(OR($B196="",BM$2=""),"",Projetos!$K195*_xlfn.XLOOKUP(BM$2,Técnicos!$A$2:$A$100,IF(Projetos!BS195=1,Técnicos!$F$2:$F$100,IF(Projetos!BS195=2,Técnicos!$H$2:$H$100,Técnicos!$J$2:$J$100)),,0,1))</f>
        <v/>
      </c>
      <c r="BN196" s="15" t="str" cm="1">
        <f t="array" ref="BN196">IF(OR($B196="",BN$2=""),"",Projetos!$K195*_xlfn.XLOOKUP(BN$2,Técnicos!$A$2:$A$100,IF(Projetos!BT195=1,Técnicos!$F$2:$F$100,IF(Projetos!BT195=2,Técnicos!$H$2:$H$100,Técnicos!$J$2:$J$100)),,0,1))</f>
        <v/>
      </c>
      <c r="BO196" s="15" t="str" cm="1">
        <f t="array" ref="BO196">IF(OR($B196="",BO$2=""),"",Projetos!$K195*_xlfn.XLOOKUP(BO$2,Técnicos!$A$2:$A$100,IF(Projetos!BU195=1,Técnicos!$F$2:$F$100,IF(Projetos!BU195=2,Técnicos!$H$2:$H$100,Técnicos!$J$2:$J$100)),,0,1))</f>
        <v/>
      </c>
      <c r="BP196" s="15" t="str" cm="1">
        <f t="array" ref="BP196">IF(OR($B196="",BP$2=""),"",Projetos!$K195*_xlfn.XLOOKUP(BP$2,Técnicos!$A$2:$A$100,IF(Projetos!BV195=1,Técnicos!$F$2:$F$100,IF(Projetos!BV195=2,Técnicos!$H$2:$H$100,Técnicos!$J$2:$J$100)),,0,1))</f>
        <v/>
      </c>
      <c r="BQ196" s="15" t="str" cm="1">
        <f t="array" ref="BQ196">IF(OR($B196="",BQ$2=""),"",Projetos!$K195*_xlfn.XLOOKUP(BQ$2,Técnicos!$A$2:$A$100,IF(Projetos!BW195=1,Técnicos!$F$2:$F$100,IF(Projetos!BW195=2,Técnicos!$H$2:$H$100,Técnicos!$J$2:$J$100)),,0,1))</f>
        <v/>
      </c>
    </row>
    <row r="197" spans="3:69" x14ac:dyDescent="0.25">
      <c r="C197" s="15" t="str" cm="1">
        <f t="array" ref="C197">IF(OR($B197="",C$2=""),"",Projetos!$K196*_xlfn.XLOOKUP(C$2,Técnicos!$A$2:$A$100,IF(Projetos!I196=1,Técnicos!$F$2:$F$100,IF(Projetos!I196=2,Técnicos!$H$2:$H$100,Técnicos!$J$2:$J$100)),,0,1))</f>
        <v/>
      </c>
      <c r="D197" s="15" t="str" cm="1">
        <f t="array" ref="D197">IF(OR($B197="",D$2=""),"",Projetos!$K196*_xlfn.XLOOKUP(D$2,Técnicos!$A$2:$A$100,IF(Projetos!J196=1,Técnicos!$F$2:$F$100,IF(Projetos!J196=2,Técnicos!$H$2:$H$100,Técnicos!$J$2:$J$100)),,0,1))</f>
        <v/>
      </c>
      <c r="E197" s="15" t="str" cm="1">
        <f t="array" ref="E197">IF(OR($B197="",E$2=""),"",Projetos!$K196*_xlfn.XLOOKUP(E$2,Técnicos!$A$2:$A$100,IF(Projetos!K196=1,Técnicos!$F$2:$F$100,IF(Projetos!K196=2,Técnicos!$H$2:$H$100,Técnicos!$J$2:$J$100)),,0,1))</f>
        <v/>
      </c>
      <c r="F197" s="15" t="str" cm="1">
        <f t="array" ref="F197">IF(OR($B197="",F$2=""),"",Projetos!$K196*_xlfn.XLOOKUP(F$2,Técnicos!$A$2:$A$100,IF(Projetos!L196=1,Técnicos!$F$2:$F$100,IF(Projetos!L196=2,Técnicos!$H$2:$H$100,Técnicos!$J$2:$J$100)),,0,1))</f>
        <v/>
      </c>
      <c r="G197" s="15" t="str" cm="1">
        <f t="array" ref="G197">IF(OR($B197="",G$2=""),"",Projetos!$K196*_xlfn.XLOOKUP(G$2,Técnicos!$A$2:$A$100,IF(Projetos!M196=1,Técnicos!$F$2:$F$100,IF(Projetos!M196=2,Técnicos!$H$2:$H$100,Técnicos!$J$2:$J$100)),,0,1))</f>
        <v/>
      </c>
      <c r="H197" s="15" t="str" cm="1">
        <f t="array" ref="H197">IF(OR($B197="",H$2=""),"",Projetos!$K196*_xlfn.XLOOKUP(H$2,Técnicos!$A$2:$A$100,IF(Projetos!N196=1,Técnicos!$F$2:$F$100,IF(Projetos!N196=2,Técnicos!$H$2:$H$100,Técnicos!$J$2:$J$100)),,0,1))</f>
        <v/>
      </c>
      <c r="I197" s="15" t="str" cm="1">
        <f t="array" ref="I197">IF(OR($B197="",I$2=""),"",Projetos!$K196*_xlfn.XLOOKUP(I$2,Técnicos!$A$2:$A$100,IF(Projetos!O196=1,Técnicos!$F$2:$F$100,IF(Projetos!O196=2,Técnicos!$H$2:$H$100,Técnicos!$J$2:$J$100)),,0,1))</f>
        <v/>
      </c>
      <c r="J197" s="15" t="str" cm="1">
        <f t="array" ref="J197">IF(OR($B197="",J$2=""),"",Projetos!$K196*_xlfn.XLOOKUP(J$2,Técnicos!$A$2:$A$100,IF(Projetos!P196=1,Técnicos!$F$2:$F$100,IF(Projetos!P196=2,Técnicos!$H$2:$H$100,Técnicos!$J$2:$J$100)),,0,1))</f>
        <v/>
      </c>
      <c r="K197" s="15" t="str" cm="1">
        <f t="array" ref="K197">IF(OR($B197="",K$2=""),"",Projetos!$K196*_xlfn.XLOOKUP(K$2,Técnicos!$A$2:$A$100,IF(Projetos!Q196=1,Técnicos!$F$2:$F$100,IF(Projetos!Q196=2,Técnicos!$H$2:$H$100,Técnicos!$J$2:$J$100)),,0,1))</f>
        <v/>
      </c>
      <c r="L197" s="15" t="str" cm="1">
        <f t="array" ref="L197">IF(OR($B197="",L$2=""),"",Projetos!$K196*_xlfn.XLOOKUP(L$2,Técnicos!$A$2:$A$100,IF(Projetos!R196=1,Técnicos!$F$2:$F$100,IF(Projetos!R196=2,Técnicos!$H$2:$H$100,Técnicos!$J$2:$J$100)),,0,1))</f>
        <v/>
      </c>
      <c r="M197" s="15" t="str" cm="1">
        <f t="array" ref="M197">IF(OR($B197="",M$2=""),"",Projetos!$K196*_xlfn.XLOOKUP(M$2,Técnicos!$A$2:$A$100,IF(Projetos!S196=1,Técnicos!$F$2:$F$100,IF(Projetos!S196=2,Técnicos!$H$2:$H$100,Técnicos!$J$2:$J$100)),,0,1))</f>
        <v/>
      </c>
      <c r="N197" s="15" t="str" cm="1">
        <f t="array" ref="N197">IF(OR($B197="",N$2=""),"",Projetos!$K196*_xlfn.XLOOKUP(N$2,Técnicos!$A$2:$A$100,IF(Projetos!T196=1,Técnicos!$F$2:$F$100,IF(Projetos!T196=2,Técnicos!$H$2:$H$100,Técnicos!$J$2:$J$100)),,0,1))</f>
        <v/>
      </c>
      <c r="O197" s="15" t="str" cm="1">
        <f t="array" ref="O197">IF(OR($B197="",O$2=""),"",Projetos!$K196*_xlfn.XLOOKUP(O$2,Técnicos!$A$2:$A$100,IF(Projetos!U196=1,Técnicos!$F$2:$F$100,IF(Projetos!U196=2,Técnicos!$H$2:$H$100,Técnicos!$J$2:$J$100)),,0,1))</f>
        <v/>
      </c>
      <c r="P197" s="15" t="str" cm="1">
        <f t="array" ref="P197">IF(OR($B197="",P$2=""),"",Projetos!$K196*_xlfn.XLOOKUP(P$2,Técnicos!$A$2:$A$100,IF(Projetos!V196=1,Técnicos!$F$2:$F$100,IF(Projetos!V196=2,Técnicos!$H$2:$H$100,Técnicos!$J$2:$J$100)),,0,1))</f>
        <v/>
      </c>
      <c r="Q197" s="15" t="str" cm="1">
        <f t="array" ref="Q197">IF(OR($B197="",Q$2=""),"",Projetos!$K196*_xlfn.XLOOKUP(Q$2,Técnicos!$A$2:$A$100,IF(Projetos!W196=1,Técnicos!$F$2:$F$100,IF(Projetos!W196=2,Técnicos!$H$2:$H$100,Técnicos!$J$2:$J$100)),,0,1))</f>
        <v/>
      </c>
      <c r="R197" s="15" t="str" cm="1">
        <f t="array" ref="R197">IF(OR($B197="",R$2=""),"",Projetos!$K196*_xlfn.XLOOKUP(R$2,Técnicos!$A$2:$A$100,IF(Projetos!X196=1,Técnicos!$F$2:$F$100,IF(Projetos!X196=2,Técnicos!$H$2:$H$100,Técnicos!$J$2:$J$100)),,0,1))</f>
        <v/>
      </c>
      <c r="S197" s="15" t="str" cm="1">
        <f t="array" ref="S197">IF(OR($B197="",S$2=""),"",Projetos!$K196*_xlfn.XLOOKUP(S$2,Técnicos!$A$2:$A$100,IF(Projetos!Y196=1,Técnicos!$F$2:$F$100,IF(Projetos!Y196=2,Técnicos!$H$2:$H$100,Técnicos!$J$2:$J$100)),,0,1))</f>
        <v/>
      </c>
      <c r="T197" s="15" t="str" cm="1">
        <f t="array" ref="T197">IF(OR($B197="",T$2=""),"",Projetos!$K196*_xlfn.XLOOKUP(T$2,Técnicos!$A$2:$A$100,IF(Projetos!Z196=1,Técnicos!$F$2:$F$100,IF(Projetos!Z196=2,Técnicos!$H$2:$H$100,Técnicos!$J$2:$J$100)),,0,1))</f>
        <v/>
      </c>
      <c r="U197" s="15" t="str" cm="1">
        <f t="array" ref="U197">IF(OR($B197="",U$2=""),"",Projetos!$K196*_xlfn.XLOOKUP(U$2,Técnicos!$A$2:$A$100,IF(Projetos!AA196=1,Técnicos!$F$2:$F$100,IF(Projetos!AA196=2,Técnicos!$H$2:$H$100,Técnicos!$J$2:$J$100)),,0,1))</f>
        <v/>
      </c>
      <c r="V197" s="15" t="str" cm="1">
        <f t="array" ref="V197">IF(OR($B197="",V$2=""),"",Projetos!$K196*_xlfn.XLOOKUP(V$2,Técnicos!$A$2:$A$100,IF(Projetos!AB196=1,Técnicos!$F$2:$F$100,IF(Projetos!AB196=2,Técnicos!$H$2:$H$100,Técnicos!$J$2:$J$100)),,0,1))</f>
        <v/>
      </c>
      <c r="W197" s="15" t="str" cm="1">
        <f t="array" ref="W197">IF(OR($B197="",W$2=""),"",Projetos!$K196*_xlfn.XLOOKUP(W$2,Técnicos!$A$2:$A$100,IF(Projetos!AC196=1,Técnicos!$F$2:$F$100,IF(Projetos!AC196=2,Técnicos!$H$2:$H$100,Técnicos!$J$2:$J$100)),,0,1))</f>
        <v/>
      </c>
      <c r="X197" s="15" t="str" cm="1">
        <f t="array" ref="X197">IF(OR($B197="",X$2=""),"",Projetos!$K196*_xlfn.XLOOKUP(X$2,Técnicos!$A$2:$A$100,IF(Projetos!AD196=1,Técnicos!$F$2:$F$100,IF(Projetos!AD196=2,Técnicos!$H$2:$H$100,Técnicos!$J$2:$J$100)),,0,1))</f>
        <v/>
      </c>
      <c r="Y197" s="15" t="str" cm="1">
        <f t="array" ref="Y197">IF(OR($B197="",Y$2=""),"",Projetos!$K196*_xlfn.XLOOKUP(Y$2,Técnicos!$A$2:$A$100,IF(Projetos!AE196=1,Técnicos!$F$2:$F$100,IF(Projetos!AE196=2,Técnicos!$H$2:$H$100,Técnicos!$J$2:$J$100)),,0,1))</f>
        <v/>
      </c>
      <c r="Z197" s="15" t="str" cm="1">
        <f t="array" ref="Z197">IF(OR($B197="",Z$2=""),"",Projetos!$K196*_xlfn.XLOOKUP(Z$2,Técnicos!$A$2:$A$100,IF(Projetos!AF196=1,Técnicos!$F$2:$F$100,IF(Projetos!AF196=2,Técnicos!$H$2:$H$100,Técnicos!$J$2:$J$100)),,0,1))</f>
        <v/>
      </c>
      <c r="AA197" s="15" t="str" cm="1">
        <f t="array" ref="AA197">IF(OR($B197="",AA$2=""),"",Projetos!$K196*_xlfn.XLOOKUP(AA$2,Técnicos!$A$2:$A$100,IF(Projetos!AG196=1,Técnicos!$F$2:$F$100,IF(Projetos!AG196=2,Técnicos!$H$2:$H$100,Técnicos!$J$2:$J$100)),,0,1))</f>
        <v/>
      </c>
      <c r="AB197" s="15" t="str" cm="1">
        <f t="array" ref="AB197">IF(OR($B197="",AB$2=""),"",Projetos!$K196*_xlfn.XLOOKUP(AB$2,Técnicos!$A$2:$A$100,IF(Projetos!AH196=1,Técnicos!$F$2:$F$100,IF(Projetos!AH196=2,Técnicos!$H$2:$H$100,Técnicos!$J$2:$J$100)),,0,1))</f>
        <v/>
      </c>
      <c r="AC197" s="15" t="str" cm="1">
        <f t="array" ref="AC197">IF(OR($B197="",AC$2=""),"",Projetos!$K196*_xlfn.XLOOKUP(AC$2,Técnicos!$A$2:$A$100,IF(Projetos!AI196=1,Técnicos!$F$2:$F$100,IF(Projetos!AI196=2,Técnicos!$H$2:$H$100,Técnicos!$J$2:$J$100)),,0,1))</f>
        <v/>
      </c>
      <c r="AD197" s="15" t="str" cm="1">
        <f t="array" ref="AD197">IF(OR($B197="",AD$2=""),"",Projetos!$K196*_xlfn.XLOOKUP(AD$2,Técnicos!$A$2:$A$100,IF(Projetos!AJ196=1,Técnicos!$F$2:$F$100,IF(Projetos!AJ196=2,Técnicos!$H$2:$H$100,Técnicos!$J$2:$J$100)),,0,1))</f>
        <v/>
      </c>
      <c r="AE197" s="15" t="str" cm="1">
        <f t="array" ref="AE197">IF(OR($B197="",AE$2=""),"",Projetos!$K196*_xlfn.XLOOKUP(AE$2,Técnicos!$A$2:$A$100,IF(Projetos!AK196=1,Técnicos!$F$2:$F$100,IF(Projetos!AK196=2,Técnicos!$H$2:$H$100,Técnicos!$J$2:$J$100)),,0,1))</f>
        <v/>
      </c>
      <c r="AF197" s="15" t="str" cm="1">
        <f t="array" ref="AF197">IF(OR($B197="",AF$2=""),"",Projetos!$K196*_xlfn.XLOOKUP(AF$2,Técnicos!$A$2:$A$100,IF(Projetos!AL196=1,Técnicos!$F$2:$F$100,IF(Projetos!AL196=2,Técnicos!$H$2:$H$100,Técnicos!$J$2:$J$100)),,0,1))</f>
        <v/>
      </c>
      <c r="AG197" s="15" t="str" cm="1">
        <f t="array" ref="AG197">IF(OR($B197="",AG$2=""),"",Projetos!$K196*_xlfn.XLOOKUP(AG$2,Técnicos!$A$2:$A$100,IF(Projetos!AM196=1,Técnicos!$F$2:$F$100,IF(Projetos!AM196=2,Técnicos!$H$2:$H$100,Técnicos!$J$2:$J$100)),,0,1))</f>
        <v/>
      </c>
      <c r="AH197" s="15" t="str" cm="1">
        <f t="array" ref="AH197">IF(OR($B197="",AH$2=""),"",Projetos!$K196*_xlfn.XLOOKUP(AH$2,Técnicos!$A$2:$A$100,IF(Projetos!AN196=1,Técnicos!$F$2:$F$100,IF(Projetos!AN196=2,Técnicos!$H$2:$H$100,Técnicos!$J$2:$J$100)),,0,1))</f>
        <v/>
      </c>
      <c r="AI197" s="15" t="str" cm="1">
        <f t="array" ref="AI197">IF(OR($B197="",AI$2=""),"",Projetos!$K196*_xlfn.XLOOKUP(AI$2,Técnicos!$A$2:$A$100,IF(Projetos!AO196=1,Técnicos!$F$2:$F$100,IF(Projetos!AO196=2,Técnicos!$H$2:$H$100,Técnicos!$J$2:$J$100)),,0,1))</f>
        <v/>
      </c>
      <c r="AJ197" s="15" t="str" cm="1">
        <f t="array" ref="AJ197">IF(OR($B197="",AJ$2=""),"",Projetos!$K196*_xlfn.XLOOKUP(AJ$2,Técnicos!$A$2:$A$100,IF(Projetos!AP196=1,Técnicos!$F$2:$F$100,IF(Projetos!AP196=2,Técnicos!$H$2:$H$100,Técnicos!$J$2:$J$100)),,0,1))</f>
        <v/>
      </c>
      <c r="AK197" s="15" t="str" cm="1">
        <f t="array" ref="AK197">IF(OR($B197="",AK$2=""),"",Projetos!$K196*_xlfn.XLOOKUP(AK$2,Técnicos!$A$2:$A$100,IF(Projetos!AQ196=1,Técnicos!$F$2:$F$100,IF(Projetos!AQ196=2,Técnicos!$H$2:$H$100,Técnicos!$J$2:$J$100)),,0,1))</f>
        <v/>
      </c>
      <c r="AL197" s="15" t="str" cm="1">
        <f t="array" ref="AL197">IF(OR($B197="",AL$2=""),"",Projetos!$K196*_xlfn.XLOOKUP(AL$2,Técnicos!$A$2:$A$100,IF(Projetos!AR196=1,Técnicos!$F$2:$F$100,IF(Projetos!AR196=2,Técnicos!$H$2:$H$100,Técnicos!$J$2:$J$100)),,0,1))</f>
        <v/>
      </c>
      <c r="AM197" s="15" t="str" cm="1">
        <f t="array" ref="AM197">IF(OR($B197="",AM$2=""),"",Projetos!$K196*_xlfn.XLOOKUP(AM$2,Técnicos!$A$2:$A$100,IF(Projetos!AS196=1,Técnicos!$F$2:$F$100,IF(Projetos!AS196=2,Técnicos!$H$2:$H$100,Técnicos!$J$2:$J$100)),,0,1))</f>
        <v/>
      </c>
      <c r="AN197" s="15" t="str" cm="1">
        <f t="array" ref="AN197">IF(OR($B197="",AN$2=""),"",Projetos!$K196*_xlfn.XLOOKUP(AN$2,Técnicos!$A$2:$A$100,IF(Projetos!AT196=1,Técnicos!$F$2:$F$100,IF(Projetos!AT196=2,Técnicos!$H$2:$H$100,Técnicos!$J$2:$J$100)),,0,1))</f>
        <v/>
      </c>
      <c r="AO197" s="15" t="str" cm="1">
        <f t="array" ref="AO197">IF(OR($B197="",AO$2=""),"",Projetos!$K196*_xlfn.XLOOKUP(AO$2,Técnicos!$A$2:$A$100,IF(Projetos!AU196=1,Técnicos!$F$2:$F$100,IF(Projetos!AU196=2,Técnicos!$H$2:$H$100,Técnicos!$J$2:$J$100)),,0,1))</f>
        <v/>
      </c>
      <c r="AP197" s="15" t="str" cm="1">
        <f t="array" ref="AP197">IF(OR($B197="",AP$2=""),"",Projetos!$K196*_xlfn.XLOOKUP(AP$2,Técnicos!$A$2:$A$100,IF(Projetos!AV196=1,Técnicos!$F$2:$F$100,IF(Projetos!AV196=2,Técnicos!$H$2:$H$100,Técnicos!$J$2:$J$100)),,0,1))</f>
        <v/>
      </c>
      <c r="AQ197" s="15" t="str" cm="1">
        <f t="array" ref="AQ197">IF(OR($B197="",AQ$2=""),"",Projetos!$K196*_xlfn.XLOOKUP(AQ$2,Técnicos!$A$2:$A$100,IF(Projetos!AW196=1,Técnicos!$F$2:$F$100,IF(Projetos!AW196=2,Técnicos!$H$2:$H$100,Técnicos!$J$2:$J$100)),,0,1))</f>
        <v/>
      </c>
      <c r="AR197" s="15" t="str" cm="1">
        <f t="array" ref="AR197">IF(OR($B197="",AR$2=""),"",Projetos!$K196*_xlfn.XLOOKUP(AR$2,Técnicos!$A$2:$A$100,IF(Projetos!AX196=1,Técnicos!$F$2:$F$100,IF(Projetos!AX196=2,Técnicos!$H$2:$H$100,Técnicos!$J$2:$J$100)),,0,1))</f>
        <v/>
      </c>
      <c r="AS197" s="15" t="str" cm="1">
        <f t="array" ref="AS197">IF(OR($B197="",AS$2=""),"",Projetos!$K196*_xlfn.XLOOKUP(AS$2,Técnicos!$A$2:$A$100,IF(Projetos!AY196=1,Técnicos!$F$2:$F$100,IF(Projetos!AY196=2,Técnicos!$H$2:$H$100,Técnicos!$J$2:$J$100)),,0,1))</f>
        <v/>
      </c>
      <c r="AT197" s="15" t="str" cm="1">
        <f t="array" ref="AT197">IF(OR($B197="",AT$2=""),"",Projetos!$K196*_xlfn.XLOOKUP(AT$2,Técnicos!$A$2:$A$100,IF(Projetos!AZ196=1,Técnicos!$F$2:$F$100,IF(Projetos!AZ196=2,Técnicos!$H$2:$H$100,Técnicos!$J$2:$J$100)),,0,1))</f>
        <v/>
      </c>
      <c r="AU197" s="15" t="str" cm="1">
        <f t="array" ref="AU197">IF(OR($B197="",AU$2=""),"",Projetos!$K196*_xlfn.XLOOKUP(AU$2,Técnicos!$A$2:$A$100,IF(Projetos!BA196=1,Técnicos!$F$2:$F$100,IF(Projetos!BA196=2,Técnicos!$H$2:$H$100,Técnicos!$J$2:$J$100)),,0,1))</f>
        <v/>
      </c>
      <c r="AV197" s="15" t="str" cm="1">
        <f t="array" ref="AV197">IF(OR($B197="",AV$2=""),"",Projetos!$K196*_xlfn.XLOOKUP(AV$2,Técnicos!$A$2:$A$100,IF(Projetos!BB196=1,Técnicos!$F$2:$F$100,IF(Projetos!BB196=2,Técnicos!$H$2:$H$100,Técnicos!$J$2:$J$100)),,0,1))</f>
        <v/>
      </c>
      <c r="AW197" s="15" t="str" cm="1">
        <f t="array" ref="AW197">IF(OR($B197="",AW$2=""),"",Projetos!$K196*_xlfn.XLOOKUP(AW$2,Técnicos!$A$2:$A$100,IF(Projetos!BC196=1,Técnicos!$F$2:$F$100,IF(Projetos!BC196=2,Técnicos!$H$2:$H$100,Técnicos!$J$2:$J$100)),,0,1))</f>
        <v/>
      </c>
      <c r="AX197" s="15" t="str" cm="1">
        <f t="array" ref="AX197">IF(OR($B197="",AX$2=""),"",Projetos!$K196*_xlfn.XLOOKUP(AX$2,Técnicos!$A$2:$A$100,IF(Projetos!BD196=1,Técnicos!$F$2:$F$100,IF(Projetos!BD196=2,Técnicos!$H$2:$H$100,Técnicos!$J$2:$J$100)),,0,1))</f>
        <v/>
      </c>
      <c r="AY197" s="15" t="str" cm="1">
        <f t="array" ref="AY197">IF(OR($B197="",AY$2=""),"",Projetos!$K196*_xlfn.XLOOKUP(AY$2,Técnicos!$A$2:$A$100,IF(Projetos!BE196=1,Técnicos!$F$2:$F$100,IF(Projetos!BE196=2,Técnicos!$H$2:$H$100,Técnicos!$J$2:$J$100)),,0,1))</f>
        <v/>
      </c>
      <c r="AZ197" s="15" t="str" cm="1">
        <f t="array" ref="AZ197">IF(OR($B197="",AZ$2=""),"",Projetos!$K196*_xlfn.XLOOKUP(AZ$2,Técnicos!$A$2:$A$100,IF(Projetos!BF196=1,Técnicos!$F$2:$F$100,IF(Projetos!BF196=2,Técnicos!$H$2:$H$100,Técnicos!$J$2:$J$100)),,0,1))</f>
        <v/>
      </c>
      <c r="BA197" s="15" t="str" cm="1">
        <f t="array" ref="BA197">IF(OR($B197="",BA$2=""),"",Projetos!$K196*_xlfn.XLOOKUP(BA$2,Técnicos!$A$2:$A$100,IF(Projetos!BG196=1,Técnicos!$F$2:$F$100,IF(Projetos!BG196=2,Técnicos!$H$2:$H$100,Técnicos!$J$2:$J$100)),,0,1))</f>
        <v/>
      </c>
      <c r="BB197" s="15" t="str" cm="1">
        <f t="array" ref="BB197">IF(OR($B197="",BB$2=""),"",Projetos!$K196*_xlfn.XLOOKUP(BB$2,Técnicos!$A$2:$A$100,IF(Projetos!BH196=1,Técnicos!$F$2:$F$100,IF(Projetos!BH196=2,Técnicos!$H$2:$H$100,Técnicos!$J$2:$J$100)),,0,1))</f>
        <v/>
      </c>
      <c r="BC197" s="15" t="str" cm="1">
        <f t="array" ref="BC197">IF(OR($B197="",BC$2=""),"",Projetos!$K196*_xlfn.XLOOKUP(BC$2,Técnicos!$A$2:$A$100,IF(Projetos!BI196=1,Técnicos!$F$2:$F$100,IF(Projetos!BI196=2,Técnicos!$H$2:$H$100,Técnicos!$J$2:$J$100)),,0,1))</f>
        <v/>
      </c>
      <c r="BD197" s="15" t="str" cm="1">
        <f t="array" ref="BD197">IF(OR($B197="",BD$2=""),"",Projetos!$K196*_xlfn.XLOOKUP(BD$2,Técnicos!$A$2:$A$100,IF(Projetos!BJ196=1,Técnicos!$F$2:$F$100,IF(Projetos!BJ196=2,Técnicos!$H$2:$H$100,Técnicos!$J$2:$J$100)),,0,1))</f>
        <v/>
      </c>
      <c r="BE197" s="15" t="str" cm="1">
        <f t="array" ref="BE197">IF(OR($B197="",BE$2=""),"",Projetos!$K196*_xlfn.XLOOKUP(BE$2,Técnicos!$A$2:$A$100,IF(Projetos!BK196=1,Técnicos!$F$2:$F$100,IF(Projetos!BK196=2,Técnicos!$H$2:$H$100,Técnicos!$J$2:$J$100)),,0,1))</f>
        <v/>
      </c>
      <c r="BF197" s="15" t="str" cm="1">
        <f t="array" ref="BF197">IF(OR($B197="",BF$2=""),"",Projetos!$K196*_xlfn.XLOOKUP(BF$2,Técnicos!$A$2:$A$100,IF(Projetos!BL196=1,Técnicos!$F$2:$F$100,IF(Projetos!BL196=2,Técnicos!$H$2:$H$100,Técnicos!$J$2:$J$100)),,0,1))</f>
        <v/>
      </c>
      <c r="BG197" s="15" t="str" cm="1">
        <f t="array" ref="BG197">IF(OR($B197="",BG$2=""),"",Projetos!$K196*_xlfn.XLOOKUP(BG$2,Técnicos!$A$2:$A$100,IF(Projetos!BM196=1,Técnicos!$F$2:$F$100,IF(Projetos!BM196=2,Técnicos!$H$2:$H$100,Técnicos!$J$2:$J$100)),,0,1))</f>
        <v/>
      </c>
      <c r="BH197" s="15" t="str" cm="1">
        <f t="array" ref="BH197">IF(OR($B197="",BH$2=""),"",Projetos!$K196*_xlfn.XLOOKUP(BH$2,Técnicos!$A$2:$A$100,IF(Projetos!BN196=1,Técnicos!$F$2:$F$100,IF(Projetos!BN196=2,Técnicos!$H$2:$H$100,Técnicos!$J$2:$J$100)),,0,1))</f>
        <v/>
      </c>
      <c r="BI197" s="15" t="str" cm="1">
        <f t="array" ref="BI197">IF(OR($B197="",BI$2=""),"",Projetos!$K196*_xlfn.XLOOKUP(BI$2,Técnicos!$A$2:$A$100,IF(Projetos!BO196=1,Técnicos!$F$2:$F$100,IF(Projetos!BO196=2,Técnicos!$H$2:$H$100,Técnicos!$J$2:$J$100)),,0,1))</f>
        <v/>
      </c>
      <c r="BJ197" s="15" t="str" cm="1">
        <f t="array" ref="BJ197">IF(OR($B197="",BJ$2=""),"",Projetos!$K196*_xlfn.XLOOKUP(BJ$2,Técnicos!$A$2:$A$100,IF(Projetos!BP196=1,Técnicos!$F$2:$F$100,IF(Projetos!BP196=2,Técnicos!$H$2:$H$100,Técnicos!$J$2:$J$100)),,0,1))</f>
        <v/>
      </c>
      <c r="BK197" s="15" t="str" cm="1">
        <f t="array" ref="BK197">IF(OR($B197="",BK$2=""),"",Projetos!$K196*_xlfn.XLOOKUP(BK$2,Técnicos!$A$2:$A$100,IF(Projetos!BQ196=1,Técnicos!$F$2:$F$100,IF(Projetos!BQ196=2,Técnicos!$H$2:$H$100,Técnicos!$J$2:$J$100)),,0,1))</f>
        <v/>
      </c>
      <c r="BL197" s="15" t="str" cm="1">
        <f t="array" ref="BL197">IF(OR($B197="",BL$2=""),"",Projetos!$K196*_xlfn.XLOOKUP(BL$2,Técnicos!$A$2:$A$100,IF(Projetos!BR196=1,Técnicos!$F$2:$F$100,IF(Projetos!BR196=2,Técnicos!$H$2:$H$100,Técnicos!$J$2:$J$100)),,0,1))</f>
        <v/>
      </c>
      <c r="BM197" s="15" t="str" cm="1">
        <f t="array" ref="BM197">IF(OR($B197="",BM$2=""),"",Projetos!$K196*_xlfn.XLOOKUP(BM$2,Técnicos!$A$2:$A$100,IF(Projetos!BS196=1,Técnicos!$F$2:$F$100,IF(Projetos!BS196=2,Técnicos!$H$2:$H$100,Técnicos!$J$2:$J$100)),,0,1))</f>
        <v/>
      </c>
      <c r="BN197" s="15" t="str" cm="1">
        <f t="array" ref="BN197">IF(OR($B197="",BN$2=""),"",Projetos!$K196*_xlfn.XLOOKUP(BN$2,Técnicos!$A$2:$A$100,IF(Projetos!BT196=1,Técnicos!$F$2:$F$100,IF(Projetos!BT196=2,Técnicos!$H$2:$H$100,Técnicos!$J$2:$J$100)),,0,1))</f>
        <v/>
      </c>
      <c r="BO197" s="15" t="str" cm="1">
        <f t="array" ref="BO197">IF(OR($B197="",BO$2=""),"",Projetos!$K196*_xlfn.XLOOKUP(BO$2,Técnicos!$A$2:$A$100,IF(Projetos!BU196=1,Técnicos!$F$2:$F$100,IF(Projetos!BU196=2,Técnicos!$H$2:$H$100,Técnicos!$J$2:$J$100)),,0,1))</f>
        <v/>
      </c>
      <c r="BP197" s="15" t="str" cm="1">
        <f t="array" ref="BP197">IF(OR($B197="",BP$2=""),"",Projetos!$K196*_xlfn.XLOOKUP(BP$2,Técnicos!$A$2:$A$100,IF(Projetos!BV196=1,Técnicos!$F$2:$F$100,IF(Projetos!BV196=2,Técnicos!$H$2:$H$100,Técnicos!$J$2:$J$100)),,0,1))</f>
        <v/>
      </c>
      <c r="BQ197" s="15" t="str" cm="1">
        <f t="array" ref="BQ197">IF(OR($B197="",BQ$2=""),"",Projetos!$K196*_xlfn.XLOOKUP(BQ$2,Técnicos!$A$2:$A$100,IF(Projetos!BW196=1,Técnicos!$F$2:$F$100,IF(Projetos!BW196=2,Técnicos!$H$2:$H$100,Técnicos!$J$2:$J$100)),,0,1))</f>
        <v/>
      </c>
    </row>
    <row r="198" spans="3:69" x14ac:dyDescent="0.25">
      <c r="C198" s="15" t="str" cm="1">
        <f t="array" ref="C198">IF(OR($B198="",C$2=""),"",Projetos!$K197*_xlfn.XLOOKUP(C$2,Técnicos!$A$2:$A$100,IF(Projetos!I197=1,Técnicos!$F$2:$F$100,IF(Projetos!I197=2,Técnicos!$H$2:$H$100,Técnicos!$J$2:$J$100)),,0,1))</f>
        <v/>
      </c>
      <c r="D198" s="15" t="str" cm="1">
        <f t="array" ref="D198">IF(OR($B198="",D$2=""),"",Projetos!$K197*_xlfn.XLOOKUP(D$2,Técnicos!$A$2:$A$100,IF(Projetos!J197=1,Técnicos!$F$2:$F$100,IF(Projetos!J197=2,Técnicos!$H$2:$H$100,Técnicos!$J$2:$J$100)),,0,1))</f>
        <v/>
      </c>
      <c r="E198" s="15" t="str" cm="1">
        <f t="array" ref="E198">IF(OR($B198="",E$2=""),"",Projetos!$K197*_xlfn.XLOOKUP(E$2,Técnicos!$A$2:$A$100,IF(Projetos!K197=1,Técnicos!$F$2:$F$100,IF(Projetos!K197=2,Técnicos!$H$2:$H$100,Técnicos!$J$2:$J$100)),,0,1))</f>
        <v/>
      </c>
      <c r="F198" s="15" t="str" cm="1">
        <f t="array" ref="F198">IF(OR($B198="",F$2=""),"",Projetos!$K197*_xlfn.XLOOKUP(F$2,Técnicos!$A$2:$A$100,IF(Projetos!L197=1,Técnicos!$F$2:$F$100,IF(Projetos!L197=2,Técnicos!$H$2:$H$100,Técnicos!$J$2:$J$100)),,0,1))</f>
        <v/>
      </c>
      <c r="G198" s="15" t="str" cm="1">
        <f t="array" ref="G198">IF(OR($B198="",G$2=""),"",Projetos!$K197*_xlfn.XLOOKUP(G$2,Técnicos!$A$2:$A$100,IF(Projetos!M197=1,Técnicos!$F$2:$F$100,IF(Projetos!M197=2,Técnicos!$H$2:$H$100,Técnicos!$J$2:$J$100)),,0,1))</f>
        <v/>
      </c>
      <c r="H198" s="15" t="str" cm="1">
        <f t="array" ref="H198">IF(OR($B198="",H$2=""),"",Projetos!$K197*_xlfn.XLOOKUP(H$2,Técnicos!$A$2:$A$100,IF(Projetos!N197=1,Técnicos!$F$2:$F$100,IF(Projetos!N197=2,Técnicos!$H$2:$H$100,Técnicos!$J$2:$J$100)),,0,1))</f>
        <v/>
      </c>
      <c r="I198" s="15" t="str" cm="1">
        <f t="array" ref="I198">IF(OR($B198="",I$2=""),"",Projetos!$K197*_xlfn.XLOOKUP(I$2,Técnicos!$A$2:$A$100,IF(Projetos!O197=1,Técnicos!$F$2:$F$100,IF(Projetos!O197=2,Técnicos!$H$2:$H$100,Técnicos!$J$2:$J$100)),,0,1))</f>
        <v/>
      </c>
      <c r="J198" s="15" t="str" cm="1">
        <f t="array" ref="J198">IF(OR($B198="",J$2=""),"",Projetos!$K197*_xlfn.XLOOKUP(J$2,Técnicos!$A$2:$A$100,IF(Projetos!P197=1,Técnicos!$F$2:$F$100,IF(Projetos!P197=2,Técnicos!$H$2:$H$100,Técnicos!$J$2:$J$100)),,0,1))</f>
        <v/>
      </c>
      <c r="K198" s="15" t="str" cm="1">
        <f t="array" ref="K198">IF(OR($B198="",K$2=""),"",Projetos!$K197*_xlfn.XLOOKUP(K$2,Técnicos!$A$2:$A$100,IF(Projetos!Q197=1,Técnicos!$F$2:$F$100,IF(Projetos!Q197=2,Técnicos!$H$2:$H$100,Técnicos!$J$2:$J$100)),,0,1))</f>
        <v/>
      </c>
      <c r="L198" s="15" t="str" cm="1">
        <f t="array" ref="L198">IF(OR($B198="",L$2=""),"",Projetos!$K197*_xlfn.XLOOKUP(L$2,Técnicos!$A$2:$A$100,IF(Projetos!R197=1,Técnicos!$F$2:$F$100,IF(Projetos!R197=2,Técnicos!$H$2:$H$100,Técnicos!$J$2:$J$100)),,0,1))</f>
        <v/>
      </c>
      <c r="M198" s="15" t="str" cm="1">
        <f t="array" ref="M198">IF(OR($B198="",M$2=""),"",Projetos!$K197*_xlfn.XLOOKUP(M$2,Técnicos!$A$2:$A$100,IF(Projetos!S197=1,Técnicos!$F$2:$F$100,IF(Projetos!S197=2,Técnicos!$H$2:$H$100,Técnicos!$J$2:$J$100)),,0,1))</f>
        <v/>
      </c>
      <c r="N198" s="15" t="str" cm="1">
        <f t="array" ref="N198">IF(OR($B198="",N$2=""),"",Projetos!$K197*_xlfn.XLOOKUP(N$2,Técnicos!$A$2:$A$100,IF(Projetos!T197=1,Técnicos!$F$2:$F$100,IF(Projetos!T197=2,Técnicos!$H$2:$H$100,Técnicos!$J$2:$J$100)),,0,1))</f>
        <v/>
      </c>
      <c r="O198" s="15" t="str" cm="1">
        <f t="array" ref="O198">IF(OR($B198="",O$2=""),"",Projetos!$K197*_xlfn.XLOOKUP(O$2,Técnicos!$A$2:$A$100,IF(Projetos!U197=1,Técnicos!$F$2:$F$100,IF(Projetos!U197=2,Técnicos!$H$2:$H$100,Técnicos!$J$2:$J$100)),,0,1))</f>
        <v/>
      </c>
      <c r="P198" s="15" t="str" cm="1">
        <f t="array" ref="P198">IF(OR($B198="",P$2=""),"",Projetos!$K197*_xlfn.XLOOKUP(P$2,Técnicos!$A$2:$A$100,IF(Projetos!V197=1,Técnicos!$F$2:$F$100,IF(Projetos!V197=2,Técnicos!$H$2:$H$100,Técnicos!$J$2:$J$100)),,0,1))</f>
        <v/>
      </c>
      <c r="Q198" s="15" t="str" cm="1">
        <f t="array" ref="Q198">IF(OR($B198="",Q$2=""),"",Projetos!$K197*_xlfn.XLOOKUP(Q$2,Técnicos!$A$2:$A$100,IF(Projetos!W197=1,Técnicos!$F$2:$F$100,IF(Projetos!W197=2,Técnicos!$H$2:$H$100,Técnicos!$J$2:$J$100)),,0,1))</f>
        <v/>
      </c>
      <c r="R198" s="15" t="str" cm="1">
        <f t="array" ref="R198">IF(OR($B198="",R$2=""),"",Projetos!$K197*_xlfn.XLOOKUP(R$2,Técnicos!$A$2:$A$100,IF(Projetos!X197=1,Técnicos!$F$2:$F$100,IF(Projetos!X197=2,Técnicos!$H$2:$H$100,Técnicos!$J$2:$J$100)),,0,1))</f>
        <v/>
      </c>
      <c r="S198" s="15" t="str" cm="1">
        <f t="array" ref="S198">IF(OR($B198="",S$2=""),"",Projetos!$K197*_xlfn.XLOOKUP(S$2,Técnicos!$A$2:$A$100,IF(Projetos!Y197=1,Técnicos!$F$2:$F$100,IF(Projetos!Y197=2,Técnicos!$H$2:$H$100,Técnicos!$J$2:$J$100)),,0,1))</f>
        <v/>
      </c>
      <c r="T198" s="15" t="str" cm="1">
        <f t="array" ref="T198">IF(OR($B198="",T$2=""),"",Projetos!$K197*_xlfn.XLOOKUP(T$2,Técnicos!$A$2:$A$100,IF(Projetos!Z197=1,Técnicos!$F$2:$F$100,IF(Projetos!Z197=2,Técnicos!$H$2:$H$100,Técnicos!$J$2:$J$100)),,0,1))</f>
        <v/>
      </c>
      <c r="U198" s="15" t="str" cm="1">
        <f t="array" ref="U198">IF(OR($B198="",U$2=""),"",Projetos!$K197*_xlfn.XLOOKUP(U$2,Técnicos!$A$2:$A$100,IF(Projetos!AA197=1,Técnicos!$F$2:$F$100,IF(Projetos!AA197=2,Técnicos!$H$2:$H$100,Técnicos!$J$2:$J$100)),,0,1))</f>
        <v/>
      </c>
      <c r="V198" s="15" t="str" cm="1">
        <f t="array" ref="V198">IF(OR($B198="",V$2=""),"",Projetos!$K197*_xlfn.XLOOKUP(V$2,Técnicos!$A$2:$A$100,IF(Projetos!AB197=1,Técnicos!$F$2:$F$100,IF(Projetos!AB197=2,Técnicos!$H$2:$H$100,Técnicos!$J$2:$J$100)),,0,1))</f>
        <v/>
      </c>
      <c r="W198" s="15" t="str" cm="1">
        <f t="array" ref="W198">IF(OR($B198="",W$2=""),"",Projetos!$K197*_xlfn.XLOOKUP(W$2,Técnicos!$A$2:$A$100,IF(Projetos!AC197=1,Técnicos!$F$2:$F$100,IF(Projetos!AC197=2,Técnicos!$H$2:$H$100,Técnicos!$J$2:$J$100)),,0,1))</f>
        <v/>
      </c>
      <c r="X198" s="15" t="str" cm="1">
        <f t="array" ref="X198">IF(OR($B198="",X$2=""),"",Projetos!$K197*_xlfn.XLOOKUP(X$2,Técnicos!$A$2:$A$100,IF(Projetos!AD197=1,Técnicos!$F$2:$F$100,IF(Projetos!AD197=2,Técnicos!$H$2:$H$100,Técnicos!$J$2:$J$100)),,0,1))</f>
        <v/>
      </c>
      <c r="Y198" s="15" t="str" cm="1">
        <f t="array" ref="Y198">IF(OR($B198="",Y$2=""),"",Projetos!$K197*_xlfn.XLOOKUP(Y$2,Técnicos!$A$2:$A$100,IF(Projetos!AE197=1,Técnicos!$F$2:$F$100,IF(Projetos!AE197=2,Técnicos!$H$2:$H$100,Técnicos!$J$2:$J$100)),,0,1))</f>
        <v/>
      </c>
      <c r="Z198" s="15" t="str" cm="1">
        <f t="array" ref="Z198">IF(OR($B198="",Z$2=""),"",Projetos!$K197*_xlfn.XLOOKUP(Z$2,Técnicos!$A$2:$A$100,IF(Projetos!AF197=1,Técnicos!$F$2:$F$100,IF(Projetos!AF197=2,Técnicos!$H$2:$H$100,Técnicos!$J$2:$J$100)),,0,1))</f>
        <v/>
      </c>
      <c r="AA198" s="15" t="str" cm="1">
        <f t="array" ref="AA198">IF(OR($B198="",AA$2=""),"",Projetos!$K197*_xlfn.XLOOKUP(AA$2,Técnicos!$A$2:$A$100,IF(Projetos!AG197=1,Técnicos!$F$2:$F$100,IF(Projetos!AG197=2,Técnicos!$H$2:$H$100,Técnicos!$J$2:$J$100)),,0,1))</f>
        <v/>
      </c>
      <c r="AB198" s="15" t="str" cm="1">
        <f t="array" ref="AB198">IF(OR($B198="",AB$2=""),"",Projetos!$K197*_xlfn.XLOOKUP(AB$2,Técnicos!$A$2:$A$100,IF(Projetos!AH197=1,Técnicos!$F$2:$F$100,IF(Projetos!AH197=2,Técnicos!$H$2:$H$100,Técnicos!$J$2:$J$100)),,0,1))</f>
        <v/>
      </c>
      <c r="AC198" s="15" t="str" cm="1">
        <f t="array" ref="AC198">IF(OR($B198="",AC$2=""),"",Projetos!$K197*_xlfn.XLOOKUP(AC$2,Técnicos!$A$2:$A$100,IF(Projetos!AI197=1,Técnicos!$F$2:$F$100,IF(Projetos!AI197=2,Técnicos!$H$2:$H$100,Técnicos!$J$2:$J$100)),,0,1))</f>
        <v/>
      </c>
      <c r="AD198" s="15" t="str" cm="1">
        <f t="array" ref="AD198">IF(OR($B198="",AD$2=""),"",Projetos!$K197*_xlfn.XLOOKUP(AD$2,Técnicos!$A$2:$A$100,IF(Projetos!AJ197=1,Técnicos!$F$2:$F$100,IF(Projetos!AJ197=2,Técnicos!$H$2:$H$100,Técnicos!$J$2:$J$100)),,0,1))</f>
        <v/>
      </c>
      <c r="AE198" s="15" t="str" cm="1">
        <f t="array" ref="AE198">IF(OR($B198="",AE$2=""),"",Projetos!$K197*_xlfn.XLOOKUP(AE$2,Técnicos!$A$2:$A$100,IF(Projetos!AK197=1,Técnicos!$F$2:$F$100,IF(Projetos!AK197=2,Técnicos!$H$2:$H$100,Técnicos!$J$2:$J$100)),,0,1))</f>
        <v/>
      </c>
      <c r="AF198" s="15" t="str" cm="1">
        <f t="array" ref="AF198">IF(OR($B198="",AF$2=""),"",Projetos!$K197*_xlfn.XLOOKUP(AF$2,Técnicos!$A$2:$A$100,IF(Projetos!AL197=1,Técnicos!$F$2:$F$100,IF(Projetos!AL197=2,Técnicos!$H$2:$H$100,Técnicos!$J$2:$J$100)),,0,1))</f>
        <v/>
      </c>
      <c r="AG198" s="15" t="str" cm="1">
        <f t="array" ref="AG198">IF(OR($B198="",AG$2=""),"",Projetos!$K197*_xlfn.XLOOKUP(AG$2,Técnicos!$A$2:$A$100,IF(Projetos!AM197=1,Técnicos!$F$2:$F$100,IF(Projetos!AM197=2,Técnicos!$H$2:$H$100,Técnicos!$J$2:$J$100)),,0,1))</f>
        <v/>
      </c>
      <c r="AH198" s="15" t="str" cm="1">
        <f t="array" ref="AH198">IF(OR($B198="",AH$2=""),"",Projetos!$K197*_xlfn.XLOOKUP(AH$2,Técnicos!$A$2:$A$100,IF(Projetos!AN197=1,Técnicos!$F$2:$F$100,IF(Projetos!AN197=2,Técnicos!$H$2:$H$100,Técnicos!$J$2:$J$100)),,0,1))</f>
        <v/>
      </c>
      <c r="AI198" s="15" t="str" cm="1">
        <f t="array" ref="AI198">IF(OR($B198="",AI$2=""),"",Projetos!$K197*_xlfn.XLOOKUP(AI$2,Técnicos!$A$2:$A$100,IF(Projetos!AO197=1,Técnicos!$F$2:$F$100,IF(Projetos!AO197=2,Técnicos!$H$2:$H$100,Técnicos!$J$2:$J$100)),,0,1))</f>
        <v/>
      </c>
      <c r="AJ198" s="15" t="str" cm="1">
        <f t="array" ref="AJ198">IF(OR($B198="",AJ$2=""),"",Projetos!$K197*_xlfn.XLOOKUP(AJ$2,Técnicos!$A$2:$A$100,IF(Projetos!AP197=1,Técnicos!$F$2:$F$100,IF(Projetos!AP197=2,Técnicos!$H$2:$H$100,Técnicos!$J$2:$J$100)),,0,1))</f>
        <v/>
      </c>
      <c r="AK198" s="15" t="str" cm="1">
        <f t="array" ref="AK198">IF(OR($B198="",AK$2=""),"",Projetos!$K197*_xlfn.XLOOKUP(AK$2,Técnicos!$A$2:$A$100,IF(Projetos!AQ197=1,Técnicos!$F$2:$F$100,IF(Projetos!AQ197=2,Técnicos!$H$2:$H$100,Técnicos!$J$2:$J$100)),,0,1))</f>
        <v/>
      </c>
      <c r="AL198" s="15" t="str" cm="1">
        <f t="array" ref="AL198">IF(OR($B198="",AL$2=""),"",Projetos!$K197*_xlfn.XLOOKUP(AL$2,Técnicos!$A$2:$A$100,IF(Projetos!AR197=1,Técnicos!$F$2:$F$100,IF(Projetos!AR197=2,Técnicos!$H$2:$H$100,Técnicos!$J$2:$J$100)),,0,1))</f>
        <v/>
      </c>
      <c r="AM198" s="15" t="str" cm="1">
        <f t="array" ref="AM198">IF(OR($B198="",AM$2=""),"",Projetos!$K197*_xlfn.XLOOKUP(AM$2,Técnicos!$A$2:$A$100,IF(Projetos!AS197=1,Técnicos!$F$2:$F$100,IF(Projetos!AS197=2,Técnicos!$H$2:$H$100,Técnicos!$J$2:$J$100)),,0,1))</f>
        <v/>
      </c>
      <c r="AN198" s="15" t="str" cm="1">
        <f t="array" ref="AN198">IF(OR($B198="",AN$2=""),"",Projetos!$K197*_xlfn.XLOOKUP(AN$2,Técnicos!$A$2:$A$100,IF(Projetos!AT197=1,Técnicos!$F$2:$F$100,IF(Projetos!AT197=2,Técnicos!$H$2:$H$100,Técnicos!$J$2:$J$100)),,0,1))</f>
        <v/>
      </c>
      <c r="AO198" s="15" t="str" cm="1">
        <f t="array" ref="AO198">IF(OR($B198="",AO$2=""),"",Projetos!$K197*_xlfn.XLOOKUP(AO$2,Técnicos!$A$2:$A$100,IF(Projetos!AU197=1,Técnicos!$F$2:$F$100,IF(Projetos!AU197=2,Técnicos!$H$2:$H$100,Técnicos!$J$2:$J$100)),,0,1))</f>
        <v/>
      </c>
      <c r="AP198" s="15" t="str" cm="1">
        <f t="array" ref="AP198">IF(OR($B198="",AP$2=""),"",Projetos!$K197*_xlfn.XLOOKUP(AP$2,Técnicos!$A$2:$A$100,IF(Projetos!AV197=1,Técnicos!$F$2:$F$100,IF(Projetos!AV197=2,Técnicos!$H$2:$H$100,Técnicos!$J$2:$J$100)),,0,1))</f>
        <v/>
      </c>
      <c r="AQ198" s="15" t="str" cm="1">
        <f t="array" ref="AQ198">IF(OR($B198="",AQ$2=""),"",Projetos!$K197*_xlfn.XLOOKUP(AQ$2,Técnicos!$A$2:$A$100,IF(Projetos!AW197=1,Técnicos!$F$2:$F$100,IF(Projetos!AW197=2,Técnicos!$H$2:$H$100,Técnicos!$J$2:$J$100)),,0,1))</f>
        <v/>
      </c>
      <c r="AR198" s="15" t="str" cm="1">
        <f t="array" ref="AR198">IF(OR($B198="",AR$2=""),"",Projetos!$K197*_xlfn.XLOOKUP(AR$2,Técnicos!$A$2:$A$100,IF(Projetos!AX197=1,Técnicos!$F$2:$F$100,IF(Projetos!AX197=2,Técnicos!$H$2:$H$100,Técnicos!$J$2:$J$100)),,0,1))</f>
        <v/>
      </c>
      <c r="AS198" s="15" t="str" cm="1">
        <f t="array" ref="AS198">IF(OR($B198="",AS$2=""),"",Projetos!$K197*_xlfn.XLOOKUP(AS$2,Técnicos!$A$2:$A$100,IF(Projetos!AY197=1,Técnicos!$F$2:$F$100,IF(Projetos!AY197=2,Técnicos!$H$2:$H$100,Técnicos!$J$2:$J$100)),,0,1))</f>
        <v/>
      </c>
      <c r="AT198" s="15" t="str" cm="1">
        <f t="array" ref="AT198">IF(OR($B198="",AT$2=""),"",Projetos!$K197*_xlfn.XLOOKUP(AT$2,Técnicos!$A$2:$A$100,IF(Projetos!AZ197=1,Técnicos!$F$2:$F$100,IF(Projetos!AZ197=2,Técnicos!$H$2:$H$100,Técnicos!$J$2:$J$100)),,0,1))</f>
        <v/>
      </c>
      <c r="AU198" s="15" t="str" cm="1">
        <f t="array" ref="AU198">IF(OR($B198="",AU$2=""),"",Projetos!$K197*_xlfn.XLOOKUP(AU$2,Técnicos!$A$2:$A$100,IF(Projetos!BA197=1,Técnicos!$F$2:$F$100,IF(Projetos!BA197=2,Técnicos!$H$2:$H$100,Técnicos!$J$2:$J$100)),,0,1))</f>
        <v/>
      </c>
      <c r="AV198" s="15" t="str" cm="1">
        <f t="array" ref="AV198">IF(OR($B198="",AV$2=""),"",Projetos!$K197*_xlfn.XLOOKUP(AV$2,Técnicos!$A$2:$A$100,IF(Projetos!BB197=1,Técnicos!$F$2:$F$100,IF(Projetos!BB197=2,Técnicos!$H$2:$H$100,Técnicos!$J$2:$J$100)),,0,1))</f>
        <v/>
      </c>
      <c r="AW198" s="15" t="str" cm="1">
        <f t="array" ref="AW198">IF(OR($B198="",AW$2=""),"",Projetos!$K197*_xlfn.XLOOKUP(AW$2,Técnicos!$A$2:$A$100,IF(Projetos!BC197=1,Técnicos!$F$2:$F$100,IF(Projetos!BC197=2,Técnicos!$H$2:$H$100,Técnicos!$J$2:$J$100)),,0,1))</f>
        <v/>
      </c>
      <c r="AX198" s="15" t="str" cm="1">
        <f t="array" ref="AX198">IF(OR($B198="",AX$2=""),"",Projetos!$K197*_xlfn.XLOOKUP(AX$2,Técnicos!$A$2:$A$100,IF(Projetos!BD197=1,Técnicos!$F$2:$F$100,IF(Projetos!BD197=2,Técnicos!$H$2:$H$100,Técnicos!$J$2:$J$100)),,0,1))</f>
        <v/>
      </c>
      <c r="AY198" s="15" t="str" cm="1">
        <f t="array" ref="AY198">IF(OR($B198="",AY$2=""),"",Projetos!$K197*_xlfn.XLOOKUP(AY$2,Técnicos!$A$2:$A$100,IF(Projetos!BE197=1,Técnicos!$F$2:$F$100,IF(Projetos!BE197=2,Técnicos!$H$2:$H$100,Técnicos!$J$2:$J$100)),,0,1))</f>
        <v/>
      </c>
      <c r="AZ198" s="15" t="str" cm="1">
        <f t="array" ref="AZ198">IF(OR($B198="",AZ$2=""),"",Projetos!$K197*_xlfn.XLOOKUP(AZ$2,Técnicos!$A$2:$A$100,IF(Projetos!BF197=1,Técnicos!$F$2:$F$100,IF(Projetos!BF197=2,Técnicos!$H$2:$H$100,Técnicos!$J$2:$J$100)),,0,1))</f>
        <v/>
      </c>
      <c r="BA198" s="15" t="str" cm="1">
        <f t="array" ref="BA198">IF(OR($B198="",BA$2=""),"",Projetos!$K197*_xlfn.XLOOKUP(BA$2,Técnicos!$A$2:$A$100,IF(Projetos!BG197=1,Técnicos!$F$2:$F$100,IF(Projetos!BG197=2,Técnicos!$H$2:$H$100,Técnicos!$J$2:$J$100)),,0,1))</f>
        <v/>
      </c>
      <c r="BB198" s="15" t="str" cm="1">
        <f t="array" ref="BB198">IF(OR($B198="",BB$2=""),"",Projetos!$K197*_xlfn.XLOOKUP(BB$2,Técnicos!$A$2:$A$100,IF(Projetos!BH197=1,Técnicos!$F$2:$F$100,IF(Projetos!BH197=2,Técnicos!$H$2:$H$100,Técnicos!$J$2:$J$100)),,0,1))</f>
        <v/>
      </c>
      <c r="BC198" s="15" t="str" cm="1">
        <f t="array" ref="BC198">IF(OR($B198="",BC$2=""),"",Projetos!$K197*_xlfn.XLOOKUP(BC$2,Técnicos!$A$2:$A$100,IF(Projetos!BI197=1,Técnicos!$F$2:$F$100,IF(Projetos!BI197=2,Técnicos!$H$2:$H$100,Técnicos!$J$2:$J$100)),,0,1))</f>
        <v/>
      </c>
      <c r="BD198" s="15" t="str" cm="1">
        <f t="array" ref="BD198">IF(OR($B198="",BD$2=""),"",Projetos!$K197*_xlfn.XLOOKUP(BD$2,Técnicos!$A$2:$A$100,IF(Projetos!BJ197=1,Técnicos!$F$2:$F$100,IF(Projetos!BJ197=2,Técnicos!$H$2:$H$100,Técnicos!$J$2:$J$100)),,0,1))</f>
        <v/>
      </c>
      <c r="BE198" s="15" t="str" cm="1">
        <f t="array" ref="BE198">IF(OR($B198="",BE$2=""),"",Projetos!$K197*_xlfn.XLOOKUP(BE$2,Técnicos!$A$2:$A$100,IF(Projetos!BK197=1,Técnicos!$F$2:$F$100,IF(Projetos!BK197=2,Técnicos!$H$2:$H$100,Técnicos!$J$2:$J$100)),,0,1))</f>
        <v/>
      </c>
      <c r="BF198" s="15" t="str" cm="1">
        <f t="array" ref="BF198">IF(OR($B198="",BF$2=""),"",Projetos!$K197*_xlfn.XLOOKUP(BF$2,Técnicos!$A$2:$A$100,IF(Projetos!BL197=1,Técnicos!$F$2:$F$100,IF(Projetos!BL197=2,Técnicos!$H$2:$H$100,Técnicos!$J$2:$J$100)),,0,1))</f>
        <v/>
      </c>
      <c r="BG198" s="15" t="str" cm="1">
        <f t="array" ref="BG198">IF(OR($B198="",BG$2=""),"",Projetos!$K197*_xlfn.XLOOKUP(BG$2,Técnicos!$A$2:$A$100,IF(Projetos!BM197=1,Técnicos!$F$2:$F$100,IF(Projetos!BM197=2,Técnicos!$H$2:$H$100,Técnicos!$J$2:$J$100)),,0,1))</f>
        <v/>
      </c>
      <c r="BH198" s="15" t="str" cm="1">
        <f t="array" ref="BH198">IF(OR($B198="",BH$2=""),"",Projetos!$K197*_xlfn.XLOOKUP(BH$2,Técnicos!$A$2:$A$100,IF(Projetos!BN197=1,Técnicos!$F$2:$F$100,IF(Projetos!BN197=2,Técnicos!$H$2:$H$100,Técnicos!$J$2:$J$100)),,0,1))</f>
        <v/>
      </c>
      <c r="BI198" s="15" t="str" cm="1">
        <f t="array" ref="BI198">IF(OR($B198="",BI$2=""),"",Projetos!$K197*_xlfn.XLOOKUP(BI$2,Técnicos!$A$2:$A$100,IF(Projetos!BO197=1,Técnicos!$F$2:$F$100,IF(Projetos!BO197=2,Técnicos!$H$2:$H$100,Técnicos!$J$2:$J$100)),,0,1))</f>
        <v/>
      </c>
      <c r="BJ198" s="15" t="str" cm="1">
        <f t="array" ref="BJ198">IF(OR($B198="",BJ$2=""),"",Projetos!$K197*_xlfn.XLOOKUP(BJ$2,Técnicos!$A$2:$A$100,IF(Projetos!BP197=1,Técnicos!$F$2:$F$100,IF(Projetos!BP197=2,Técnicos!$H$2:$H$100,Técnicos!$J$2:$J$100)),,0,1))</f>
        <v/>
      </c>
      <c r="BK198" s="15" t="str" cm="1">
        <f t="array" ref="BK198">IF(OR($B198="",BK$2=""),"",Projetos!$K197*_xlfn.XLOOKUP(BK$2,Técnicos!$A$2:$A$100,IF(Projetos!BQ197=1,Técnicos!$F$2:$F$100,IF(Projetos!BQ197=2,Técnicos!$H$2:$H$100,Técnicos!$J$2:$J$100)),,0,1))</f>
        <v/>
      </c>
      <c r="BL198" s="15" t="str" cm="1">
        <f t="array" ref="BL198">IF(OR($B198="",BL$2=""),"",Projetos!$K197*_xlfn.XLOOKUP(BL$2,Técnicos!$A$2:$A$100,IF(Projetos!BR197=1,Técnicos!$F$2:$F$100,IF(Projetos!BR197=2,Técnicos!$H$2:$H$100,Técnicos!$J$2:$J$100)),,0,1))</f>
        <v/>
      </c>
      <c r="BM198" s="15" t="str" cm="1">
        <f t="array" ref="BM198">IF(OR($B198="",BM$2=""),"",Projetos!$K197*_xlfn.XLOOKUP(BM$2,Técnicos!$A$2:$A$100,IF(Projetos!BS197=1,Técnicos!$F$2:$F$100,IF(Projetos!BS197=2,Técnicos!$H$2:$H$100,Técnicos!$J$2:$J$100)),,0,1))</f>
        <v/>
      </c>
      <c r="BN198" s="15" t="str" cm="1">
        <f t="array" ref="BN198">IF(OR($B198="",BN$2=""),"",Projetos!$K197*_xlfn.XLOOKUP(BN$2,Técnicos!$A$2:$A$100,IF(Projetos!BT197=1,Técnicos!$F$2:$F$100,IF(Projetos!BT197=2,Técnicos!$H$2:$H$100,Técnicos!$J$2:$J$100)),,0,1))</f>
        <v/>
      </c>
      <c r="BO198" s="15" t="str" cm="1">
        <f t="array" ref="BO198">IF(OR($B198="",BO$2=""),"",Projetos!$K197*_xlfn.XLOOKUP(BO$2,Técnicos!$A$2:$A$100,IF(Projetos!BU197=1,Técnicos!$F$2:$F$100,IF(Projetos!BU197=2,Técnicos!$H$2:$H$100,Técnicos!$J$2:$J$100)),,0,1))</f>
        <v/>
      </c>
      <c r="BP198" s="15" t="str" cm="1">
        <f t="array" ref="BP198">IF(OR($B198="",BP$2=""),"",Projetos!$K197*_xlfn.XLOOKUP(BP$2,Técnicos!$A$2:$A$100,IF(Projetos!BV197=1,Técnicos!$F$2:$F$100,IF(Projetos!BV197=2,Técnicos!$H$2:$H$100,Técnicos!$J$2:$J$100)),,0,1))</f>
        <v/>
      </c>
      <c r="BQ198" s="15" t="str" cm="1">
        <f t="array" ref="BQ198">IF(OR($B198="",BQ$2=""),"",Projetos!$K197*_xlfn.XLOOKUP(BQ$2,Técnicos!$A$2:$A$100,IF(Projetos!BW197=1,Técnicos!$F$2:$F$100,IF(Projetos!BW197=2,Técnicos!$H$2:$H$100,Técnicos!$J$2:$J$100)),,0,1))</f>
        <v/>
      </c>
    </row>
    <row r="199" spans="3:69" x14ac:dyDescent="0.25">
      <c r="C199" s="15" t="str" cm="1">
        <f t="array" ref="C199">IF(OR($B199="",C$2=""),"",Projetos!$K198*_xlfn.XLOOKUP(C$2,Técnicos!$A$2:$A$100,IF(Projetos!I198=1,Técnicos!$F$2:$F$100,IF(Projetos!I198=2,Técnicos!$H$2:$H$100,Técnicos!$J$2:$J$100)),,0,1))</f>
        <v/>
      </c>
      <c r="D199" s="15" t="str" cm="1">
        <f t="array" ref="D199">IF(OR($B199="",D$2=""),"",Projetos!$K198*_xlfn.XLOOKUP(D$2,Técnicos!$A$2:$A$100,IF(Projetos!J198=1,Técnicos!$F$2:$F$100,IF(Projetos!J198=2,Técnicos!$H$2:$H$100,Técnicos!$J$2:$J$100)),,0,1))</f>
        <v/>
      </c>
      <c r="E199" s="15" t="str" cm="1">
        <f t="array" ref="E199">IF(OR($B199="",E$2=""),"",Projetos!$K198*_xlfn.XLOOKUP(E$2,Técnicos!$A$2:$A$100,IF(Projetos!K198=1,Técnicos!$F$2:$F$100,IF(Projetos!K198=2,Técnicos!$H$2:$H$100,Técnicos!$J$2:$J$100)),,0,1))</f>
        <v/>
      </c>
      <c r="F199" s="15" t="str" cm="1">
        <f t="array" ref="F199">IF(OR($B199="",F$2=""),"",Projetos!$K198*_xlfn.XLOOKUP(F$2,Técnicos!$A$2:$A$100,IF(Projetos!L198=1,Técnicos!$F$2:$F$100,IF(Projetos!L198=2,Técnicos!$H$2:$H$100,Técnicos!$J$2:$J$100)),,0,1))</f>
        <v/>
      </c>
      <c r="G199" s="15" t="str" cm="1">
        <f t="array" ref="G199">IF(OR($B199="",G$2=""),"",Projetos!$K198*_xlfn.XLOOKUP(G$2,Técnicos!$A$2:$A$100,IF(Projetos!M198=1,Técnicos!$F$2:$F$100,IF(Projetos!M198=2,Técnicos!$H$2:$H$100,Técnicos!$J$2:$J$100)),,0,1))</f>
        <v/>
      </c>
      <c r="H199" s="15" t="str" cm="1">
        <f t="array" ref="H199">IF(OR($B199="",H$2=""),"",Projetos!$K198*_xlfn.XLOOKUP(H$2,Técnicos!$A$2:$A$100,IF(Projetos!N198=1,Técnicos!$F$2:$F$100,IF(Projetos!N198=2,Técnicos!$H$2:$H$100,Técnicos!$J$2:$J$100)),,0,1))</f>
        <v/>
      </c>
      <c r="I199" s="15" t="str" cm="1">
        <f t="array" ref="I199">IF(OR($B199="",I$2=""),"",Projetos!$K198*_xlfn.XLOOKUP(I$2,Técnicos!$A$2:$A$100,IF(Projetos!O198=1,Técnicos!$F$2:$F$100,IF(Projetos!O198=2,Técnicos!$H$2:$H$100,Técnicos!$J$2:$J$100)),,0,1))</f>
        <v/>
      </c>
      <c r="J199" s="15" t="str" cm="1">
        <f t="array" ref="J199">IF(OR($B199="",J$2=""),"",Projetos!$K198*_xlfn.XLOOKUP(J$2,Técnicos!$A$2:$A$100,IF(Projetos!P198=1,Técnicos!$F$2:$F$100,IF(Projetos!P198=2,Técnicos!$H$2:$H$100,Técnicos!$J$2:$J$100)),,0,1))</f>
        <v/>
      </c>
      <c r="K199" s="15" t="str" cm="1">
        <f t="array" ref="K199">IF(OR($B199="",K$2=""),"",Projetos!$K198*_xlfn.XLOOKUP(K$2,Técnicos!$A$2:$A$100,IF(Projetos!Q198=1,Técnicos!$F$2:$F$100,IF(Projetos!Q198=2,Técnicos!$H$2:$H$100,Técnicos!$J$2:$J$100)),,0,1))</f>
        <v/>
      </c>
      <c r="L199" s="15" t="str" cm="1">
        <f t="array" ref="L199">IF(OR($B199="",L$2=""),"",Projetos!$K198*_xlfn.XLOOKUP(L$2,Técnicos!$A$2:$A$100,IF(Projetos!R198=1,Técnicos!$F$2:$F$100,IF(Projetos!R198=2,Técnicos!$H$2:$H$100,Técnicos!$J$2:$J$100)),,0,1))</f>
        <v/>
      </c>
      <c r="M199" s="15" t="str" cm="1">
        <f t="array" ref="M199">IF(OR($B199="",M$2=""),"",Projetos!$K198*_xlfn.XLOOKUP(M$2,Técnicos!$A$2:$A$100,IF(Projetos!S198=1,Técnicos!$F$2:$F$100,IF(Projetos!S198=2,Técnicos!$H$2:$H$100,Técnicos!$J$2:$J$100)),,0,1))</f>
        <v/>
      </c>
      <c r="N199" s="15" t="str" cm="1">
        <f t="array" ref="N199">IF(OR($B199="",N$2=""),"",Projetos!$K198*_xlfn.XLOOKUP(N$2,Técnicos!$A$2:$A$100,IF(Projetos!T198=1,Técnicos!$F$2:$F$100,IF(Projetos!T198=2,Técnicos!$H$2:$H$100,Técnicos!$J$2:$J$100)),,0,1))</f>
        <v/>
      </c>
      <c r="O199" s="15" t="str" cm="1">
        <f t="array" ref="O199">IF(OR($B199="",O$2=""),"",Projetos!$K198*_xlfn.XLOOKUP(O$2,Técnicos!$A$2:$A$100,IF(Projetos!U198=1,Técnicos!$F$2:$F$100,IF(Projetos!U198=2,Técnicos!$H$2:$H$100,Técnicos!$J$2:$J$100)),,0,1))</f>
        <v/>
      </c>
      <c r="P199" s="15" t="str" cm="1">
        <f t="array" ref="P199">IF(OR($B199="",P$2=""),"",Projetos!$K198*_xlfn.XLOOKUP(P$2,Técnicos!$A$2:$A$100,IF(Projetos!V198=1,Técnicos!$F$2:$F$100,IF(Projetos!V198=2,Técnicos!$H$2:$H$100,Técnicos!$J$2:$J$100)),,0,1))</f>
        <v/>
      </c>
      <c r="Q199" s="15" t="str" cm="1">
        <f t="array" ref="Q199">IF(OR($B199="",Q$2=""),"",Projetos!$K198*_xlfn.XLOOKUP(Q$2,Técnicos!$A$2:$A$100,IF(Projetos!W198=1,Técnicos!$F$2:$F$100,IF(Projetos!W198=2,Técnicos!$H$2:$H$100,Técnicos!$J$2:$J$100)),,0,1))</f>
        <v/>
      </c>
      <c r="R199" s="15" t="str" cm="1">
        <f t="array" ref="R199">IF(OR($B199="",R$2=""),"",Projetos!$K198*_xlfn.XLOOKUP(R$2,Técnicos!$A$2:$A$100,IF(Projetos!X198=1,Técnicos!$F$2:$F$100,IF(Projetos!X198=2,Técnicos!$H$2:$H$100,Técnicos!$J$2:$J$100)),,0,1))</f>
        <v/>
      </c>
      <c r="S199" s="15" t="str" cm="1">
        <f t="array" ref="S199">IF(OR($B199="",S$2=""),"",Projetos!$K198*_xlfn.XLOOKUP(S$2,Técnicos!$A$2:$A$100,IF(Projetos!Y198=1,Técnicos!$F$2:$F$100,IF(Projetos!Y198=2,Técnicos!$H$2:$H$100,Técnicos!$J$2:$J$100)),,0,1))</f>
        <v/>
      </c>
      <c r="T199" s="15" t="str" cm="1">
        <f t="array" ref="T199">IF(OR($B199="",T$2=""),"",Projetos!$K198*_xlfn.XLOOKUP(T$2,Técnicos!$A$2:$A$100,IF(Projetos!Z198=1,Técnicos!$F$2:$F$100,IF(Projetos!Z198=2,Técnicos!$H$2:$H$100,Técnicos!$J$2:$J$100)),,0,1))</f>
        <v/>
      </c>
      <c r="U199" s="15" t="str" cm="1">
        <f t="array" ref="U199">IF(OR($B199="",U$2=""),"",Projetos!$K198*_xlfn.XLOOKUP(U$2,Técnicos!$A$2:$A$100,IF(Projetos!AA198=1,Técnicos!$F$2:$F$100,IF(Projetos!AA198=2,Técnicos!$H$2:$H$100,Técnicos!$J$2:$J$100)),,0,1))</f>
        <v/>
      </c>
      <c r="V199" s="15" t="str" cm="1">
        <f t="array" ref="V199">IF(OR($B199="",V$2=""),"",Projetos!$K198*_xlfn.XLOOKUP(V$2,Técnicos!$A$2:$A$100,IF(Projetos!AB198=1,Técnicos!$F$2:$F$100,IF(Projetos!AB198=2,Técnicos!$H$2:$H$100,Técnicos!$J$2:$J$100)),,0,1))</f>
        <v/>
      </c>
      <c r="W199" s="15" t="str" cm="1">
        <f t="array" ref="W199">IF(OR($B199="",W$2=""),"",Projetos!$K198*_xlfn.XLOOKUP(W$2,Técnicos!$A$2:$A$100,IF(Projetos!AC198=1,Técnicos!$F$2:$F$100,IF(Projetos!AC198=2,Técnicos!$H$2:$H$100,Técnicos!$J$2:$J$100)),,0,1))</f>
        <v/>
      </c>
      <c r="X199" s="15" t="str" cm="1">
        <f t="array" ref="X199">IF(OR($B199="",X$2=""),"",Projetos!$K198*_xlfn.XLOOKUP(X$2,Técnicos!$A$2:$A$100,IF(Projetos!AD198=1,Técnicos!$F$2:$F$100,IF(Projetos!AD198=2,Técnicos!$H$2:$H$100,Técnicos!$J$2:$J$100)),,0,1))</f>
        <v/>
      </c>
      <c r="Y199" s="15" t="str" cm="1">
        <f t="array" ref="Y199">IF(OR($B199="",Y$2=""),"",Projetos!$K198*_xlfn.XLOOKUP(Y$2,Técnicos!$A$2:$A$100,IF(Projetos!AE198=1,Técnicos!$F$2:$F$100,IF(Projetos!AE198=2,Técnicos!$H$2:$H$100,Técnicos!$J$2:$J$100)),,0,1))</f>
        <v/>
      </c>
      <c r="Z199" s="15" t="str" cm="1">
        <f t="array" ref="Z199">IF(OR($B199="",Z$2=""),"",Projetos!$K198*_xlfn.XLOOKUP(Z$2,Técnicos!$A$2:$A$100,IF(Projetos!AF198=1,Técnicos!$F$2:$F$100,IF(Projetos!AF198=2,Técnicos!$H$2:$H$100,Técnicos!$J$2:$J$100)),,0,1))</f>
        <v/>
      </c>
      <c r="AA199" s="15" t="str" cm="1">
        <f t="array" ref="AA199">IF(OR($B199="",AA$2=""),"",Projetos!$K198*_xlfn.XLOOKUP(AA$2,Técnicos!$A$2:$A$100,IF(Projetos!AG198=1,Técnicos!$F$2:$F$100,IF(Projetos!AG198=2,Técnicos!$H$2:$H$100,Técnicos!$J$2:$J$100)),,0,1))</f>
        <v/>
      </c>
      <c r="AB199" s="15" t="str" cm="1">
        <f t="array" ref="AB199">IF(OR($B199="",AB$2=""),"",Projetos!$K198*_xlfn.XLOOKUP(AB$2,Técnicos!$A$2:$A$100,IF(Projetos!AH198=1,Técnicos!$F$2:$F$100,IF(Projetos!AH198=2,Técnicos!$H$2:$H$100,Técnicos!$J$2:$J$100)),,0,1))</f>
        <v/>
      </c>
      <c r="AC199" s="15" t="str" cm="1">
        <f t="array" ref="AC199">IF(OR($B199="",AC$2=""),"",Projetos!$K198*_xlfn.XLOOKUP(AC$2,Técnicos!$A$2:$A$100,IF(Projetos!AI198=1,Técnicos!$F$2:$F$100,IF(Projetos!AI198=2,Técnicos!$H$2:$H$100,Técnicos!$J$2:$J$100)),,0,1))</f>
        <v/>
      </c>
      <c r="AD199" s="15" t="str" cm="1">
        <f t="array" ref="AD199">IF(OR($B199="",AD$2=""),"",Projetos!$K198*_xlfn.XLOOKUP(AD$2,Técnicos!$A$2:$A$100,IF(Projetos!AJ198=1,Técnicos!$F$2:$F$100,IF(Projetos!AJ198=2,Técnicos!$H$2:$H$100,Técnicos!$J$2:$J$100)),,0,1))</f>
        <v/>
      </c>
      <c r="AE199" s="15" t="str" cm="1">
        <f t="array" ref="AE199">IF(OR($B199="",AE$2=""),"",Projetos!$K198*_xlfn.XLOOKUP(AE$2,Técnicos!$A$2:$A$100,IF(Projetos!AK198=1,Técnicos!$F$2:$F$100,IF(Projetos!AK198=2,Técnicos!$H$2:$H$100,Técnicos!$J$2:$J$100)),,0,1))</f>
        <v/>
      </c>
      <c r="AF199" s="15" t="str" cm="1">
        <f t="array" ref="AF199">IF(OR($B199="",AF$2=""),"",Projetos!$K198*_xlfn.XLOOKUP(AF$2,Técnicos!$A$2:$A$100,IF(Projetos!AL198=1,Técnicos!$F$2:$F$100,IF(Projetos!AL198=2,Técnicos!$H$2:$H$100,Técnicos!$J$2:$J$100)),,0,1))</f>
        <v/>
      </c>
      <c r="AG199" s="15" t="str" cm="1">
        <f t="array" ref="AG199">IF(OR($B199="",AG$2=""),"",Projetos!$K198*_xlfn.XLOOKUP(AG$2,Técnicos!$A$2:$A$100,IF(Projetos!AM198=1,Técnicos!$F$2:$F$100,IF(Projetos!AM198=2,Técnicos!$H$2:$H$100,Técnicos!$J$2:$J$100)),,0,1))</f>
        <v/>
      </c>
      <c r="AH199" s="15" t="str" cm="1">
        <f t="array" ref="AH199">IF(OR($B199="",AH$2=""),"",Projetos!$K198*_xlfn.XLOOKUP(AH$2,Técnicos!$A$2:$A$100,IF(Projetos!AN198=1,Técnicos!$F$2:$F$100,IF(Projetos!AN198=2,Técnicos!$H$2:$H$100,Técnicos!$J$2:$J$100)),,0,1))</f>
        <v/>
      </c>
      <c r="AI199" s="15" t="str" cm="1">
        <f t="array" ref="AI199">IF(OR($B199="",AI$2=""),"",Projetos!$K198*_xlfn.XLOOKUP(AI$2,Técnicos!$A$2:$A$100,IF(Projetos!AO198=1,Técnicos!$F$2:$F$100,IF(Projetos!AO198=2,Técnicos!$H$2:$H$100,Técnicos!$J$2:$J$100)),,0,1))</f>
        <v/>
      </c>
      <c r="AJ199" s="15" t="str" cm="1">
        <f t="array" ref="AJ199">IF(OR($B199="",AJ$2=""),"",Projetos!$K198*_xlfn.XLOOKUP(AJ$2,Técnicos!$A$2:$A$100,IF(Projetos!AP198=1,Técnicos!$F$2:$F$100,IF(Projetos!AP198=2,Técnicos!$H$2:$H$100,Técnicos!$J$2:$J$100)),,0,1))</f>
        <v/>
      </c>
      <c r="AK199" s="15" t="str" cm="1">
        <f t="array" ref="AK199">IF(OR($B199="",AK$2=""),"",Projetos!$K198*_xlfn.XLOOKUP(AK$2,Técnicos!$A$2:$A$100,IF(Projetos!AQ198=1,Técnicos!$F$2:$F$100,IF(Projetos!AQ198=2,Técnicos!$H$2:$H$100,Técnicos!$J$2:$J$100)),,0,1))</f>
        <v/>
      </c>
      <c r="AL199" s="15" t="str" cm="1">
        <f t="array" ref="AL199">IF(OR($B199="",AL$2=""),"",Projetos!$K198*_xlfn.XLOOKUP(AL$2,Técnicos!$A$2:$A$100,IF(Projetos!AR198=1,Técnicos!$F$2:$F$100,IF(Projetos!AR198=2,Técnicos!$H$2:$H$100,Técnicos!$J$2:$J$100)),,0,1))</f>
        <v/>
      </c>
      <c r="AM199" s="15" t="str" cm="1">
        <f t="array" ref="AM199">IF(OR($B199="",AM$2=""),"",Projetos!$K198*_xlfn.XLOOKUP(AM$2,Técnicos!$A$2:$A$100,IF(Projetos!AS198=1,Técnicos!$F$2:$F$100,IF(Projetos!AS198=2,Técnicos!$H$2:$H$100,Técnicos!$J$2:$J$100)),,0,1))</f>
        <v/>
      </c>
      <c r="AN199" s="15" t="str" cm="1">
        <f t="array" ref="AN199">IF(OR($B199="",AN$2=""),"",Projetos!$K198*_xlfn.XLOOKUP(AN$2,Técnicos!$A$2:$A$100,IF(Projetos!AT198=1,Técnicos!$F$2:$F$100,IF(Projetos!AT198=2,Técnicos!$H$2:$H$100,Técnicos!$J$2:$J$100)),,0,1))</f>
        <v/>
      </c>
      <c r="AO199" s="15" t="str" cm="1">
        <f t="array" ref="AO199">IF(OR($B199="",AO$2=""),"",Projetos!$K198*_xlfn.XLOOKUP(AO$2,Técnicos!$A$2:$A$100,IF(Projetos!AU198=1,Técnicos!$F$2:$F$100,IF(Projetos!AU198=2,Técnicos!$H$2:$H$100,Técnicos!$J$2:$J$100)),,0,1))</f>
        <v/>
      </c>
      <c r="AP199" s="15" t="str" cm="1">
        <f t="array" ref="AP199">IF(OR($B199="",AP$2=""),"",Projetos!$K198*_xlfn.XLOOKUP(AP$2,Técnicos!$A$2:$A$100,IF(Projetos!AV198=1,Técnicos!$F$2:$F$100,IF(Projetos!AV198=2,Técnicos!$H$2:$H$100,Técnicos!$J$2:$J$100)),,0,1))</f>
        <v/>
      </c>
      <c r="AQ199" s="15" t="str" cm="1">
        <f t="array" ref="AQ199">IF(OR($B199="",AQ$2=""),"",Projetos!$K198*_xlfn.XLOOKUP(AQ$2,Técnicos!$A$2:$A$100,IF(Projetos!AW198=1,Técnicos!$F$2:$F$100,IF(Projetos!AW198=2,Técnicos!$H$2:$H$100,Técnicos!$J$2:$J$100)),,0,1))</f>
        <v/>
      </c>
      <c r="AR199" s="15" t="str" cm="1">
        <f t="array" ref="AR199">IF(OR($B199="",AR$2=""),"",Projetos!$K198*_xlfn.XLOOKUP(AR$2,Técnicos!$A$2:$A$100,IF(Projetos!AX198=1,Técnicos!$F$2:$F$100,IF(Projetos!AX198=2,Técnicos!$H$2:$H$100,Técnicos!$J$2:$J$100)),,0,1))</f>
        <v/>
      </c>
      <c r="AS199" s="15" t="str" cm="1">
        <f t="array" ref="AS199">IF(OR($B199="",AS$2=""),"",Projetos!$K198*_xlfn.XLOOKUP(AS$2,Técnicos!$A$2:$A$100,IF(Projetos!AY198=1,Técnicos!$F$2:$F$100,IF(Projetos!AY198=2,Técnicos!$H$2:$H$100,Técnicos!$J$2:$J$100)),,0,1))</f>
        <v/>
      </c>
      <c r="AT199" s="15" t="str" cm="1">
        <f t="array" ref="AT199">IF(OR($B199="",AT$2=""),"",Projetos!$K198*_xlfn.XLOOKUP(AT$2,Técnicos!$A$2:$A$100,IF(Projetos!AZ198=1,Técnicos!$F$2:$F$100,IF(Projetos!AZ198=2,Técnicos!$H$2:$H$100,Técnicos!$J$2:$J$100)),,0,1))</f>
        <v/>
      </c>
      <c r="AU199" s="15" t="str" cm="1">
        <f t="array" ref="AU199">IF(OR($B199="",AU$2=""),"",Projetos!$K198*_xlfn.XLOOKUP(AU$2,Técnicos!$A$2:$A$100,IF(Projetos!BA198=1,Técnicos!$F$2:$F$100,IF(Projetos!BA198=2,Técnicos!$H$2:$H$100,Técnicos!$J$2:$J$100)),,0,1))</f>
        <v/>
      </c>
      <c r="AV199" s="15" t="str" cm="1">
        <f t="array" ref="AV199">IF(OR($B199="",AV$2=""),"",Projetos!$K198*_xlfn.XLOOKUP(AV$2,Técnicos!$A$2:$A$100,IF(Projetos!BB198=1,Técnicos!$F$2:$F$100,IF(Projetos!BB198=2,Técnicos!$H$2:$H$100,Técnicos!$J$2:$J$100)),,0,1))</f>
        <v/>
      </c>
      <c r="AW199" s="15" t="str" cm="1">
        <f t="array" ref="AW199">IF(OR($B199="",AW$2=""),"",Projetos!$K198*_xlfn.XLOOKUP(AW$2,Técnicos!$A$2:$A$100,IF(Projetos!BC198=1,Técnicos!$F$2:$F$100,IF(Projetos!BC198=2,Técnicos!$H$2:$H$100,Técnicos!$J$2:$J$100)),,0,1))</f>
        <v/>
      </c>
      <c r="AX199" s="15" t="str" cm="1">
        <f t="array" ref="AX199">IF(OR($B199="",AX$2=""),"",Projetos!$K198*_xlfn.XLOOKUP(AX$2,Técnicos!$A$2:$A$100,IF(Projetos!BD198=1,Técnicos!$F$2:$F$100,IF(Projetos!BD198=2,Técnicos!$H$2:$H$100,Técnicos!$J$2:$J$100)),,0,1))</f>
        <v/>
      </c>
      <c r="AY199" s="15" t="str" cm="1">
        <f t="array" ref="AY199">IF(OR($B199="",AY$2=""),"",Projetos!$K198*_xlfn.XLOOKUP(AY$2,Técnicos!$A$2:$A$100,IF(Projetos!BE198=1,Técnicos!$F$2:$F$100,IF(Projetos!BE198=2,Técnicos!$H$2:$H$100,Técnicos!$J$2:$J$100)),,0,1))</f>
        <v/>
      </c>
      <c r="AZ199" s="15" t="str" cm="1">
        <f t="array" ref="AZ199">IF(OR($B199="",AZ$2=""),"",Projetos!$K198*_xlfn.XLOOKUP(AZ$2,Técnicos!$A$2:$A$100,IF(Projetos!BF198=1,Técnicos!$F$2:$F$100,IF(Projetos!BF198=2,Técnicos!$H$2:$H$100,Técnicos!$J$2:$J$100)),,0,1))</f>
        <v/>
      </c>
      <c r="BA199" s="15" t="str" cm="1">
        <f t="array" ref="BA199">IF(OR($B199="",BA$2=""),"",Projetos!$K198*_xlfn.XLOOKUP(BA$2,Técnicos!$A$2:$A$100,IF(Projetos!BG198=1,Técnicos!$F$2:$F$100,IF(Projetos!BG198=2,Técnicos!$H$2:$H$100,Técnicos!$J$2:$J$100)),,0,1))</f>
        <v/>
      </c>
      <c r="BB199" s="15" t="str" cm="1">
        <f t="array" ref="BB199">IF(OR($B199="",BB$2=""),"",Projetos!$K198*_xlfn.XLOOKUP(BB$2,Técnicos!$A$2:$A$100,IF(Projetos!BH198=1,Técnicos!$F$2:$F$100,IF(Projetos!BH198=2,Técnicos!$H$2:$H$100,Técnicos!$J$2:$J$100)),,0,1))</f>
        <v/>
      </c>
      <c r="BC199" s="15" t="str" cm="1">
        <f t="array" ref="BC199">IF(OR($B199="",BC$2=""),"",Projetos!$K198*_xlfn.XLOOKUP(BC$2,Técnicos!$A$2:$A$100,IF(Projetos!BI198=1,Técnicos!$F$2:$F$100,IF(Projetos!BI198=2,Técnicos!$H$2:$H$100,Técnicos!$J$2:$J$100)),,0,1))</f>
        <v/>
      </c>
      <c r="BD199" s="15" t="str" cm="1">
        <f t="array" ref="BD199">IF(OR($B199="",BD$2=""),"",Projetos!$K198*_xlfn.XLOOKUP(BD$2,Técnicos!$A$2:$A$100,IF(Projetos!BJ198=1,Técnicos!$F$2:$F$100,IF(Projetos!BJ198=2,Técnicos!$H$2:$H$100,Técnicos!$J$2:$J$100)),,0,1))</f>
        <v/>
      </c>
      <c r="BE199" s="15" t="str" cm="1">
        <f t="array" ref="BE199">IF(OR($B199="",BE$2=""),"",Projetos!$K198*_xlfn.XLOOKUP(BE$2,Técnicos!$A$2:$A$100,IF(Projetos!BK198=1,Técnicos!$F$2:$F$100,IF(Projetos!BK198=2,Técnicos!$H$2:$H$100,Técnicos!$J$2:$J$100)),,0,1))</f>
        <v/>
      </c>
      <c r="BF199" s="15" t="str" cm="1">
        <f t="array" ref="BF199">IF(OR($B199="",BF$2=""),"",Projetos!$K198*_xlfn.XLOOKUP(BF$2,Técnicos!$A$2:$A$100,IF(Projetos!BL198=1,Técnicos!$F$2:$F$100,IF(Projetos!BL198=2,Técnicos!$H$2:$H$100,Técnicos!$J$2:$J$100)),,0,1))</f>
        <v/>
      </c>
      <c r="BG199" s="15" t="str" cm="1">
        <f t="array" ref="BG199">IF(OR($B199="",BG$2=""),"",Projetos!$K198*_xlfn.XLOOKUP(BG$2,Técnicos!$A$2:$A$100,IF(Projetos!BM198=1,Técnicos!$F$2:$F$100,IF(Projetos!BM198=2,Técnicos!$H$2:$H$100,Técnicos!$J$2:$J$100)),,0,1))</f>
        <v/>
      </c>
      <c r="BH199" s="15" t="str" cm="1">
        <f t="array" ref="BH199">IF(OR($B199="",BH$2=""),"",Projetos!$K198*_xlfn.XLOOKUP(BH$2,Técnicos!$A$2:$A$100,IF(Projetos!BN198=1,Técnicos!$F$2:$F$100,IF(Projetos!BN198=2,Técnicos!$H$2:$H$100,Técnicos!$J$2:$J$100)),,0,1))</f>
        <v/>
      </c>
      <c r="BI199" s="15" t="str" cm="1">
        <f t="array" ref="BI199">IF(OR($B199="",BI$2=""),"",Projetos!$K198*_xlfn.XLOOKUP(BI$2,Técnicos!$A$2:$A$100,IF(Projetos!BO198=1,Técnicos!$F$2:$F$100,IF(Projetos!BO198=2,Técnicos!$H$2:$H$100,Técnicos!$J$2:$J$100)),,0,1))</f>
        <v/>
      </c>
      <c r="BJ199" s="15" t="str" cm="1">
        <f t="array" ref="BJ199">IF(OR($B199="",BJ$2=""),"",Projetos!$K198*_xlfn.XLOOKUP(BJ$2,Técnicos!$A$2:$A$100,IF(Projetos!BP198=1,Técnicos!$F$2:$F$100,IF(Projetos!BP198=2,Técnicos!$H$2:$H$100,Técnicos!$J$2:$J$100)),,0,1))</f>
        <v/>
      </c>
      <c r="BK199" s="15" t="str" cm="1">
        <f t="array" ref="BK199">IF(OR($B199="",BK$2=""),"",Projetos!$K198*_xlfn.XLOOKUP(BK$2,Técnicos!$A$2:$A$100,IF(Projetos!BQ198=1,Técnicos!$F$2:$F$100,IF(Projetos!BQ198=2,Técnicos!$H$2:$H$100,Técnicos!$J$2:$J$100)),,0,1))</f>
        <v/>
      </c>
      <c r="BL199" s="15" t="str" cm="1">
        <f t="array" ref="BL199">IF(OR($B199="",BL$2=""),"",Projetos!$K198*_xlfn.XLOOKUP(BL$2,Técnicos!$A$2:$A$100,IF(Projetos!BR198=1,Técnicos!$F$2:$F$100,IF(Projetos!BR198=2,Técnicos!$H$2:$H$100,Técnicos!$J$2:$J$100)),,0,1))</f>
        <v/>
      </c>
      <c r="BM199" s="15" t="str" cm="1">
        <f t="array" ref="BM199">IF(OR($B199="",BM$2=""),"",Projetos!$K198*_xlfn.XLOOKUP(BM$2,Técnicos!$A$2:$A$100,IF(Projetos!BS198=1,Técnicos!$F$2:$F$100,IF(Projetos!BS198=2,Técnicos!$H$2:$H$100,Técnicos!$J$2:$J$100)),,0,1))</f>
        <v/>
      </c>
      <c r="BN199" s="15" t="str" cm="1">
        <f t="array" ref="BN199">IF(OR($B199="",BN$2=""),"",Projetos!$K198*_xlfn.XLOOKUP(BN$2,Técnicos!$A$2:$A$100,IF(Projetos!BT198=1,Técnicos!$F$2:$F$100,IF(Projetos!BT198=2,Técnicos!$H$2:$H$100,Técnicos!$J$2:$J$100)),,0,1))</f>
        <v/>
      </c>
      <c r="BO199" s="15" t="str" cm="1">
        <f t="array" ref="BO199">IF(OR($B199="",BO$2=""),"",Projetos!$K198*_xlfn.XLOOKUP(BO$2,Técnicos!$A$2:$A$100,IF(Projetos!BU198=1,Técnicos!$F$2:$F$100,IF(Projetos!BU198=2,Técnicos!$H$2:$H$100,Técnicos!$J$2:$J$100)),,0,1))</f>
        <v/>
      </c>
      <c r="BP199" s="15" t="str" cm="1">
        <f t="array" ref="BP199">IF(OR($B199="",BP$2=""),"",Projetos!$K198*_xlfn.XLOOKUP(BP$2,Técnicos!$A$2:$A$100,IF(Projetos!BV198=1,Técnicos!$F$2:$F$100,IF(Projetos!BV198=2,Técnicos!$H$2:$H$100,Técnicos!$J$2:$J$100)),,0,1))</f>
        <v/>
      </c>
      <c r="BQ199" s="15" t="str" cm="1">
        <f t="array" ref="BQ199">IF(OR($B199="",BQ$2=""),"",Projetos!$K198*_xlfn.XLOOKUP(BQ$2,Técnicos!$A$2:$A$100,IF(Projetos!BW198=1,Técnicos!$F$2:$F$100,IF(Projetos!BW198=2,Técnicos!$H$2:$H$100,Técnicos!$J$2:$J$100)),,0,1))</f>
        <v/>
      </c>
    </row>
    <row r="200" spans="3:69" x14ac:dyDescent="0.25">
      <c r="C200" s="15" t="str" cm="1">
        <f t="array" ref="C200">IF(OR($B200="",C$2=""),"",Projetos!$K199*_xlfn.XLOOKUP(C$2,Técnicos!$A$2:$A$100,IF(Projetos!I199=1,Técnicos!$F$2:$F$100,IF(Projetos!I199=2,Técnicos!$H$2:$H$100,Técnicos!$J$2:$J$100)),,0,1))</f>
        <v/>
      </c>
      <c r="D200" s="15" t="str" cm="1">
        <f t="array" ref="D200">IF(OR($B200="",D$2=""),"",Projetos!$K199*_xlfn.XLOOKUP(D$2,Técnicos!$A$2:$A$100,IF(Projetos!J199=1,Técnicos!$F$2:$F$100,IF(Projetos!J199=2,Técnicos!$H$2:$H$100,Técnicos!$J$2:$J$100)),,0,1))</f>
        <v/>
      </c>
      <c r="E200" s="15" t="str" cm="1">
        <f t="array" ref="E200">IF(OR($B200="",E$2=""),"",Projetos!$K199*_xlfn.XLOOKUP(E$2,Técnicos!$A$2:$A$100,IF(Projetos!K199=1,Técnicos!$F$2:$F$100,IF(Projetos!K199=2,Técnicos!$H$2:$H$100,Técnicos!$J$2:$J$100)),,0,1))</f>
        <v/>
      </c>
      <c r="F200" s="15" t="str" cm="1">
        <f t="array" ref="F200">IF(OR($B200="",F$2=""),"",Projetos!$K199*_xlfn.XLOOKUP(F$2,Técnicos!$A$2:$A$100,IF(Projetos!L199=1,Técnicos!$F$2:$F$100,IF(Projetos!L199=2,Técnicos!$H$2:$H$100,Técnicos!$J$2:$J$100)),,0,1))</f>
        <v/>
      </c>
      <c r="G200" s="15" t="str" cm="1">
        <f t="array" ref="G200">IF(OR($B200="",G$2=""),"",Projetos!$K199*_xlfn.XLOOKUP(G$2,Técnicos!$A$2:$A$100,IF(Projetos!M199=1,Técnicos!$F$2:$F$100,IF(Projetos!M199=2,Técnicos!$H$2:$H$100,Técnicos!$J$2:$J$100)),,0,1))</f>
        <v/>
      </c>
      <c r="H200" s="15" t="str" cm="1">
        <f t="array" ref="H200">IF(OR($B200="",H$2=""),"",Projetos!$K199*_xlfn.XLOOKUP(H$2,Técnicos!$A$2:$A$100,IF(Projetos!N199=1,Técnicos!$F$2:$F$100,IF(Projetos!N199=2,Técnicos!$H$2:$H$100,Técnicos!$J$2:$J$100)),,0,1))</f>
        <v/>
      </c>
      <c r="I200" s="15" t="str" cm="1">
        <f t="array" ref="I200">IF(OR($B200="",I$2=""),"",Projetos!$K199*_xlfn.XLOOKUP(I$2,Técnicos!$A$2:$A$100,IF(Projetos!O199=1,Técnicos!$F$2:$F$100,IF(Projetos!O199=2,Técnicos!$H$2:$H$100,Técnicos!$J$2:$J$100)),,0,1))</f>
        <v/>
      </c>
      <c r="J200" s="15" t="str" cm="1">
        <f t="array" ref="J200">IF(OR($B200="",J$2=""),"",Projetos!$K199*_xlfn.XLOOKUP(J$2,Técnicos!$A$2:$A$100,IF(Projetos!P199=1,Técnicos!$F$2:$F$100,IF(Projetos!P199=2,Técnicos!$H$2:$H$100,Técnicos!$J$2:$J$100)),,0,1))</f>
        <v/>
      </c>
      <c r="K200" s="15" t="str" cm="1">
        <f t="array" ref="K200">IF(OR($B200="",K$2=""),"",Projetos!$K199*_xlfn.XLOOKUP(K$2,Técnicos!$A$2:$A$100,IF(Projetos!Q199=1,Técnicos!$F$2:$F$100,IF(Projetos!Q199=2,Técnicos!$H$2:$H$100,Técnicos!$J$2:$J$100)),,0,1))</f>
        <v/>
      </c>
      <c r="L200" s="15" t="str" cm="1">
        <f t="array" ref="L200">IF(OR($B200="",L$2=""),"",Projetos!$K199*_xlfn.XLOOKUP(L$2,Técnicos!$A$2:$A$100,IF(Projetos!R199=1,Técnicos!$F$2:$F$100,IF(Projetos!R199=2,Técnicos!$H$2:$H$100,Técnicos!$J$2:$J$100)),,0,1))</f>
        <v/>
      </c>
      <c r="M200" s="15" t="str" cm="1">
        <f t="array" ref="M200">IF(OR($B200="",M$2=""),"",Projetos!$K199*_xlfn.XLOOKUP(M$2,Técnicos!$A$2:$A$100,IF(Projetos!S199=1,Técnicos!$F$2:$F$100,IF(Projetos!S199=2,Técnicos!$H$2:$H$100,Técnicos!$J$2:$J$100)),,0,1))</f>
        <v/>
      </c>
      <c r="N200" s="15" t="str" cm="1">
        <f t="array" ref="N200">IF(OR($B200="",N$2=""),"",Projetos!$K199*_xlfn.XLOOKUP(N$2,Técnicos!$A$2:$A$100,IF(Projetos!T199=1,Técnicos!$F$2:$F$100,IF(Projetos!T199=2,Técnicos!$H$2:$H$100,Técnicos!$J$2:$J$100)),,0,1))</f>
        <v/>
      </c>
      <c r="O200" s="15" t="str" cm="1">
        <f t="array" ref="O200">IF(OR($B200="",O$2=""),"",Projetos!$K199*_xlfn.XLOOKUP(O$2,Técnicos!$A$2:$A$100,IF(Projetos!U199=1,Técnicos!$F$2:$F$100,IF(Projetos!U199=2,Técnicos!$H$2:$H$100,Técnicos!$J$2:$J$100)),,0,1))</f>
        <v/>
      </c>
      <c r="P200" s="15" t="str" cm="1">
        <f t="array" ref="P200">IF(OR($B200="",P$2=""),"",Projetos!$K199*_xlfn.XLOOKUP(P$2,Técnicos!$A$2:$A$100,IF(Projetos!V199=1,Técnicos!$F$2:$F$100,IF(Projetos!V199=2,Técnicos!$H$2:$H$100,Técnicos!$J$2:$J$100)),,0,1))</f>
        <v/>
      </c>
      <c r="Q200" s="15" t="str" cm="1">
        <f t="array" ref="Q200">IF(OR($B200="",Q$2=""),"",Projetos!$K199*_xlfn.XLOOKUP(Q$2,Técnicos!$A$2:$A$100,IF(Projetos!W199=1,Técnicos!$F$2:$F$100,IF(Projetos!W199=2,Técnicos!$H$2:$H$100,Técnicos!$J$2:$J$100)),,0,1))</f>
        <v/>
      </c>
      <c r="R200" s="15" t="str" cm="1">
        <f t="array" ref="R200">IF(OR($B200="",R$2=""),"",Projetos!$K199*_xlfn.XLOOKUP(R$2,Técnicos!$A$2:$A$100,IF(Projetos!X199=1,Técnicos!$F$2:$F$100,IF(Projetos!X199=2,Técnicos!$H$2:$H$100,Técnicos!$J$2:$J$100)),,0,1))</f>
        <v/>
      </c>
      <c r="S200" s="15" t="str" cm="1">
        <f t="array" ref="S200">IF(OR($B200="",S$2=""),"",Projetos!$K199*_xlfn.XLOOKUP(S$2,Técnicos!$A$2:$A$100,IF(Projetos!Y199=1,Técnicos!$F$2:$F$100,IF(Projetos!Y199=2,Técnicos!$H$2:$H$100,Técnicos!$J$2:$J$100)),,0,1))</f>
        <v/>
      </c>
      <c r="T200" s="15" t="str" cm="1">
        <f t="array" ref="T200">IF(OR($B200="",T$2=""),"",Projetos!$K199*_xlfn.XLOOKUP(T$2,Técnicos!$A$2:$A$100,IF(Projetos!Z199=1,Técnicos!$F$2:$F$100,IF(Projetos!Z199=2,Técnicos!$H$2:$H$100,Técnicos!$J$2:$J$100)),,0,1))</f>
        <v/>
      </c>
      <c r="U200" s="15" t="str" cm="1">
        <f t="array" ref="U200">IF(OR($B200="",U$2=""),"",Projetos!$K199*_xlfn.XLOOKUP(U$2,Técnicos!$A$2:$A$100,IF(Projetos!AA199=1,Técnicos!$F$2:$F$100,IF(Projetos!AA199=2,Técnicos!$H$2:$H$100,Técnicos!$J$2:$J$100)),,0,1))</f>
        <v/>
      </c>
      <c r="V200" s="15" t="str" cm="1">
        <f t="array" ref="V200">IF(OR($B200="",V$2=""),"",Projetos!$K199*_xlfn.XLOOKUP(V$2,Técnicos!$A$2:$A$100,IF(Projetos!AB199=1,Técnicos!$F$2:$F$100,IF(Projetos!AB199=2,Técnicos!$H$2:$H$100,Técnicos!$J$2:$J$100)),,0,1))</f>
        <v/>
      </c>
      <c r="W200" s="15" t="str" cm="1">
        <f t="array" ref="W200">IF(OR($B200="",W$2=""),"",Projetos!$K199*_xlfn.XLOOKUP(W$2,Técnicos!$A$2:$A$100,IF(Projetos!AC199=1,Técnicos!$F$2:$F$100,IF(Projetos!AC199=2,Técnicos!$H$2:$H$100,Técnicos!$J$2:$J$100)),,0,1))</f>
        <v/>
      </c>
      <c r="X200" s="15" t="str" cm="1">
        <f t="array" ref="X200">IF(OR($B200="",X$2=""),"",Projetos!$K199*_xlfn.XLOOKUP(X$2,Técnicos!$A$2:$A$100,IF(Projetos!AD199=1,Técnicos!$F$2:$F$100,IF(Projetos!AD199=2,Técnicos!$H$2:$H$100,Técnicos!$J$2:$J$100)),,0,1))</f>
        <v/>
      </c>
      <c r="Y200" s="15" t="str" cm="1">
        <f t="array" ref="Y200">IF(OR($B200="",Y$2=""),"",Projetos!$K199*_xlfn.XLOOKUP(Y$2,Técnicos!$A$2:$A$100,IF(Projetos!AE199=1,Técnicos!$F$2:$F$100,IF(Projetos!AE199=2,Técnicos!$H$2:$H$100,Técnicos!$J$2:$J$100)),,0,1))</f>
        <v/>
      </c>
      <c r="Z200" s="15" t="str" cm="1">
        <f t="array" ref="Z200">IF(OR($B200="",Z$2=""),"",Projetos!$K199*_xlfn.XLOOKUP(Z$2,Técnicos!$A$2:$A$100,IF(Projetos!AF199=1,Técnicos!$F$2:$F$100,IF(Projetos!AF199=2,Técnicos!$H$2:$H$100,Técnicos!$J$2:$J$100)),,0,1))</f>
        <v/>
      </c>
      <c r="AA200" s="15" t="str" cm="1">
        <f t="array" ref="AA200">IF(OR($B200="",AA$2=""),"",Projetos!$K199*_xlfn.XLOOKUP(AA$2,Técnicos!$A$2:$A$100,IF(Projetos!AG199=1,Técnicos!$F$2:$F$100,IF(Projetos!AG199=2,Técnicos!$H$2:$H$100,Técnicos!$J$2:$J$100)),,0,1))</f>
        <v/>
      </c>
      <c r="AB200" s="15" t="str" cm="1">
        <f t="array" ref="AB200">IF(OR($B200="",AB$2=""),"",Projetos!$K199*_xlfn.XLOOKUP(AB$2,Técnicos!$A$2:$A$100,IF(Projetos!AH199=1,Técnicos!$F$2:$F$100,IF(Projetos!AH199=2,Técnicos!$H$2:$H$100,Técnicos!$J$2:$J$100)),,0,1))</f>
        <v/>
      </c>
      <c r="AC200" s="15" t="str" cm="1">
        <f t="array" ref="AC200">IF(OR($B200="",AC$2=""),"",Projetos!$K199*_xlfn.XLOOKUP(AC$2,Técnicos!$A$2:$A$100,IF(Projetos!AI199=1,Técnicos!$F$2:$F$100,IF(Projetos!AI199=2,Técnicos!$H$2:$H$100,Técnicos!$J$2:$J$100)),,0,1))</f>
        <v/>
      </c>
      <c r="AD200" s="15" t="str" cm="1">
        <f t="array" ref="AD200">IF(OR($B200="",AD$2=""),"",Projetos!$K199*_xlfn.XLOOKUP(AD$2,Técnicos!$A$2:$A$100,IF(Projetos!AJ199=1,Técnicos!$F$2:$F$100,IF(Projetos!AJ199=2,Técnicos!$H$2:$H$100,Técnicos!$J$2:$J$100)),,0,1))</f>
        <v/>
      </c>
      <c r="AE200" s="15" t="str" cm="1">
        <f t="array" ref="AE200">IF(OR($B200="",AE$2=""),"",Projetos!$K199*_xlfn.XLOOKUP(AE$2,Técnicos!$A$2:$A$100,IF(Projetos!AK199=1,Técnicos!$F$2:$F$100,IF(Projetos!AK199=2,Técnicos!$H$2:$H$100,Técnicos!$J$2:$J$100)),,0,1))</f>
        <v/>
      </c>
      <c r="AF200" s="15" t="str" cm="1">
        <f t="array" ref="AF200">IF(OR($B200="",AF$2=""),"",Projetos!$K199*_xlfn.XLOOKUP(AF$2,Técnicos!$A$2:$A$100,IF(Projetos!AL199=1,Técnicos!$F$2:$F$100,IF(Projetos!AL199=2,Técnicos!$H$2:$H$100,Técnicos!$J$2:$J$100)),,0,1))</f>
        <v/>
      </c>
      <c r="AG200" s="15" t="str" cm="1">
        <f t="array" ref="AG200">IF(OR($B200="",AG$2=""),"",Projetos!$K199*_xlfn.XLOOKUP(AG$2,Técnicos!$A$2:$A$100,IF(Projetos!AM199=1,Técnicos!$F$2:$F$100,IF(Projetos!AM199=2,Técnicos!$H$2:$H$100,Técnicos!$J$2:$J$100)),,0,1))</f>
        <v/>
      </c>
      <c r="AH200" s="15" t="str" cm="1">
        <f t="array" ref="AH200">IF(OR($B200="",AH$2=""),"",Projetos!$K199*_xlfn.XLOOKUP(AH$2,Técnicos!$A$2:$A$100,IF(Projetos!AN199=1,Técnicos!$F$2:$F$100,IF(Projetos!AN199=2,Técnicos!$H$2:$H$100,Técnicos!$J$2:$J$100)),,0,1))</f>
        <v/>
      </c>
      <c r="AI200" s="15" t="str" cm="1">
        <f t="array" ref="AI200">IF(OR($B200="",AI$2=""),"",Projetos!$K199*_xlfn.XLOOKUP(AI$2,Técnicos!$A$2:$A$100,IF(Projetos!AO199=1,Técnicos!$F$2:$F$100,IF(Projetos!AO199=2,Técnicos!$H$2:$H$100,Técnicos!$J$2:$J$100)),,0,1))</f>
        <v/>
      </c>
      <c r="AJ200" s="15" t="str" cm="1">
        <f t="array" ref="AJ200">IF(OR($B200="",AJ$2=""),"",Projetos!$K199*_xlfn.XLOOKUP(AJ$2,Técnicos!$A$2:$A$100,IF(Projetos!AP199=1,Técnicos!$F$2:$F$100,IF(Projetos!AP199=2,Técnicos!$H$2:$H$100,Técnicos!$J$2:$J$100)),,0,1))</f>
        <v/>
      </c>
      <c r="AK200" s="15" t="str" cm="1">
        <f t="array" ref="AK200">IF(OR($B200="",AK$2=""),"",Projetos!$K199*_xlfn.XLOOKUP(AK$2,Técnicos!$A$2:$A$100,IF(Projetos!AQ199=1,Técnicos!$F$2:$F$100,IF(Projetos!AQ199=2,Técnicos!$H$2:$H$100,Técnicos!$J$2:$J$100)),,0,1))</f>
        <v/>
      </c>
      <c r="AL200" s="15" t="str" cm="1">
        <f t="array" ref="AL200">IF(OR($B200="",AL$2=""),"",Projetos!$K199*_xlfn.XLOOKUP(AL$2,Técnicos!$A$2:$A$100,IF(Projetos!AR199=1,Técnicos!$F$2:$F$100,IF(Projetos!AR199=2,Técnicos!$H$2:$H$100,Técnicos!$J$2:$J$100)),,0,1))</f>
        <v/>
      </c>
      <c r="AM200" s="15" t="str" cm="1">
        <f t="array" ref="AM200">IF(OR($B200="",AM$2=""),"",Projetos!$K199*_xlfn.XLOOKUP(AM$2,Técnicos!$A$2:$A$100,IF(Projetos!AS199=1,Técnicos!$F$2:$F$100,IF(Projetos!AS199=2,Técnicos!$H$2:$H$100,Técnicos!$J$2:$J$100)),,0,1))</f>
        <v/>
      </c>
      <c r="AN200" s="15" t="str" cm="1">
        <f t="array" ref="AN200">IF(OR($B200="",AN$2=""),"",Projetos!$K199*_xlfn.XLOOKUP(AN$2,Técnicos!$A$2:$A$100,IF(Projetos!AT199=1,Técnicos!$F$2:$F$100,IF(Projetos!AT199=2,Técnicos!$H$2:$H$100,Técnicos!$J$2:$J$100)),,0,1))</f>
        <v/>
      </c>
      <c r="AO200" s="15" t="str" cm="1">
        <f t="array" ref="AO200">IF(OR($B200="",AO$2=""),"",Projetos!$K199*_xlfn.XLOOKUP(AO$2,Técnicos!$A$2:$A$100,IF(Projetos!AU199=1,Técnicos!$F$2:$F$100,IF(Projetos!AU199=2,Técnicos!$H$2:$H$100,Técnicos!$J$2:$J$100)),,0,1))</f>
        <v/>
      </c>
      <c r="AP200" s="15" t="str" cm="1">
        <f t="array" ref="AP200">IF(OR($B200="",AP$2=""),"",Projetos!$K199*_xlfn.XLOOKUP(AP$2,Técnicos!$A$2:$A$100,IF(Projetos!AV199=1,Técnicos!$F$2:$F$100,IF(Projetos!AV199=2,Técnicos!$H$2:$H$100,Técnicos!$J$2:$J$100)),,0,1))</f>
        <v/>
      </c>
      <c r="AQ200" s="15" t="str" cm="1">
        <f t="array" ref="AQ200">IF(OR($B200="",AQ$2=""),"",Projetos!$K199*_xlfn.XLOOKUP(AQ$2,Técnicos!$A$2:$A$100,IF(Projetos!AW199=1,Técnicos!$F$2:$F$100,IF(Projetos!AW199=2,Técnicos!$H$2:$H$100,Técnicos!$J$2:$J$100)),,0,1))</f>
        <v/>
      </c>
      <c r="AR200" s="15" t="str" cm="1">
        <f t="array" ref="AR200">IF(OR($B200="",AR$2=""),"",Projetos!$K199*_xlfn.XLOOKUP(AR$2,Técnicos!$A$2:$A$100,IF(Projetos!AX199=1,Técnicos!$F$2:$F$100,IF(Projetos!AX199=2,Técnicos!$H$2:$H$100,Técnicos!$J$2:$J$100)),,0,1))</f>
        <v/>
      </c>
      <c r="AS200" s="15" t="str" cm="1">
        <f t="array" ref="AS200">IF(OR($B200="",AS$2=""),"",Projetos!$K199*_xlfn.XLOOKUP(AS$2,Técnicos!$A$2:$A$100,IF(Projetos!AY199=1,Técnicos!$F$2:$F$100,IF(Projetos!AY199=2,Técnicos!$H$2:$H$100,Técnicos!$J$2:$J$100)),,0,1))</f>
        <v/>
      </c>
      <c r="AT200" s="15" t="str" cm="1">
        <f t="array" ref="AT200">IF(OR($B200="",AT$2=""),"",Projetos!$K199*_xlfn.XLOOKUP(AT$2,Técnicos!$A$2:$A$100,IF(Projetos!AZ199=1,Técnicos!$F$2:$F$100,IF(Projetos!AZ199=2,Técnicos!$H$2:$H$100,Técnicos!$J$2:$J$100)),,0,1))</f>
        <v/>
      </c>
      <c r="AU200" s="15" t="str" cm="1">
        <f t="array" ref="AU200">IF(OR($B200="",AU$2=""),"",Projetos!$K199*_xlfn.XLOOKUP(AU$2,Técnicos!$A$2:$A$100,IF(Projetos!BA199=1,Técnicos!$F$2:$F$100,IF(Projetos!BA199=2,Técnicos!$H$2:$H$100,Técnicos!$J$2:$J$100)),,0,1))</f>
        <v/>
      </c>
      <c r="AV200" s="15" t="str" cm="1">
        <f t="array" ref="AV200">IF(OR($B200="",AV$2=""),"",Projetos!$K199*_xlfn.XLOOKUP(AV$2,Técnicos!$A$2:$A$100,IF(Projetos!BB199=1,Técnicos!$F$2:$F$100,IF(Projetos!BB199=2,Técnicos!$H$2:$H$100,Técnicos!$J$2:$J$100)),,0,1))</f>
        <v/>
      </c>
      <c r="AW200" s="15" t="str" cm="1">
        <f t="array" ref="AW200">IF(OR($B200="",AW$2=""),"",Projetos!$K199*_xlfn.XLOOKUP(AW$2,Técnicos!$A$2:$A$100,IF(Projetos!BC199=1,Técnicos!$F$2:$F$100,IF(Projetos!BC199=2,Técnicos!$H$2:$H$100,Técnicos!$J$2:$J$100)),,0,1))</f>
        <v/>
      </c>
      <c r="AX200" s="15" t="str" cm="1">
        <f t="array" ref="AX200">IF(OR($B200="",AX$2=""),"",Projetos!$K199*_xlfn.XLOOKUP(AX$2,Técnicos!$A$2:$A$100,IF(Projetos!BD199=1,Técnicos!$F$2:$F$100,IF(Projetos!BD199=2,Técnicos!$H$2:$H$100,Técnicos!$J$2:$J$100)),,0,1))</f>
        <v/>
      </c>
      <c r="AY200" s="15" t="str" cm="1">
        <f t="array" ref="AY200">IF(OR($B200="",AY$2=""),"",Projetos!$K199*_xlfn.XLOOKUP(AY$2,Técnicos!$A$2:$A$100,IF(Projetos!BE199=1,Técnicos!$F$2:$F$100,IF(Projetos!BE199=2,Técnicos!$H$2:$H$100,Técnicos!$J$2:$J$100)),,0,1))</f>
        <v/>
      </c>
      <c r="AZ200" s="15" t="str" cm="1">
        <f t="array" ref="AZ200">IF(OR($B200="",AZ$2=""),"",Projetos!$K199*_xlfn.XLOOKUP(AZ$2,Técnicos!$A$2:$A$100,IF(Projetos!BF199=1,Técnicos!$F$2:$F$100,IF(Projetos!BF199=2,Técnicos!$H$2:$H$100,Técnicos!$J$2:$J$100)),,0,1))</f>
        <v/>
      </c>
      <c r="BA200" s="15" t="str" cm="1">
        <f t="array" ref="BA200">IF(OR($B200="",BA$2=""),"",Projetos!$K199*_xlfn.XLOOKUP(BA$2,Técnicos!$A$2:$A$100,IF(Projetos!BG199=1,Técnicos!$F$2:$F$100,IF(Projetos!BG199=2,Técnicos!$H$2:$H$100,Técnicos!$J$2:$J$100)),,0,1))</f>
        <v/>
      </c>
      <c r="BB200" s="15" t="str" cm="1">
        <f t="array" ref="BB200">IF(OR($B200="",BB$2=""),"",Projetos!$K199*_xlfn.XLOOKUP(BB$2,Técnicos!$A$2:$A$100,IF(Projetos!BH199=1,Técnicos!$F$2:$F$100,IF(Projetos!BH199=2,Técnicos!$H$2:$H$100,Técnicos!$J$2:$J$100)),,0,1))</f>
        <v/>
      </c>
      <c r="BC200" s="15" t="str" cm="1">
        <f t="array" ref="BC200">IF(OR($B200="",BC$2=""),"",Projetos!$K199*_xlfn.XLOOKUP(BC$2,Técnicos!$A$2:$A$100,IF(Projetos!BI199=1,Técnicos!$F$2:$F$100,IF(Projetos!BI199=2,Técnicos!$H$2:$H$100,Técnicos!$J$2:$J$100)),,0,1))</f>
        <v/>
      </c>
      <c r="BD200" s="15" t="str" cm="1">
        <f t="array" ref="BD200">IF(OR($B200="",BD$2=""),"",Projetos!$K199*_xlfn.XLOOKUP(BD$2,Técnicos!$A$2:$A$100,IF(Projetos!BJ199=1,Técnicos!$F$2:$F$100,IF(Projetos!BJ199=2,Técnicos!$H$2:$H$100,Técnicos!$J$2:$J$100)),,0,1))</f>
        <v/>
      </c>
      <c r="BE200" s="15" t="str" cm="1">
        <f t="array" ref="BE200">IF(OR($B200="",BE$2=""),"",Projetos!$K199*_xlfn.XLOOKUP(BE$2,Técnicos!$A$2:$A$100,IF(Projetos!BK199=1,Técnicos!$F$2:$F$100,IF(Projetos!BK199=2,Técnicos!$H$2:$H$100,Técnicos!$J$2:$J$100)),,0,1))</f>
        <v/>
      </c>
      <c r="BF200" s="15" t="str" cm="1">
        <f t="array" ref="BF200">IF(OR($B200="",BF$2=""),"",Projetos!$K199*_xlfn.XLOOKUP(BF$2,Técnicos!$A$2:$A$100,IF(Projetos!BL199=1,Técnicos!$F$2:$F$100,IF(Projetos!BL199=2,Técnicos!$H$2:$H$100,Técnicos!$J$2:$J$100)),,0,1))</f>
        <v/>
      </c>
      <c r="BG200" s="15" t="str" cm="1">
        <f t="array" ref="BG200">IF(OR($B200="",BG$2=""),"",Projetos!$K199*_xlfn.XLOOKUP(BG$2,Técnicos!$A$2:$A$100,IF(Projetos!BM199=1,Técnicos!$F$2:$F$100,IF(Projetos!BM199=2,Técnicos!$H$2:$H$100,Técnicos!$J$2:$J$100)),,0,1))</f>
        <v/>
      </c>
      <c r="BH200" s="15" t="str" cm="1">
        <f t="array" ref="BH200">IF(OR($B200="",BH$2=""),"",Projetos!$K199*_xlfn.XLOOKUP(BH$2,Técnicos!$A$2:$A$100,IF(Projetos!BN199=1,Técnicos!$F$2:$F$100,IF(Projetos!BN199=2,Técnicos!$H$2:$H$100,Técnicos!$J$2:$J$100)),,0,1))</f>
        <v/>
      </c>
      <c r="BI200" s="15" t="str" cm="1">
        <f t="array" ref="BI200">IF(OR($B200="",BI$2=""),"",Projetos!$K199*_xlfn.XLOOKUP(BI$2,Técnicos!$A$2:$A$100,IF(Projetos!BO199=1,Técnicos!$F$2:$F$100,IF(Projetos!BO199=2,Técnicos!$H$2:$H$100,Técnicos!$J$2:$J$100)),,0,1))</f>
        <v/>
      </c>
      <c r="BJ200" s="15" t="str" cm="1">
        <f t="array" ref="BJ200">IF(OR($B200="",BJ$2=""),"",Projetos!$K199*_xlfn.XLOOKUP(BJ$2,Técnicos!$A$2:$A$100,IF(Projetos!BP199=1,Técnicos!$F$2:$F$100,IF(Projetos!BP199=2,Técnicos!$H$2:$H$100,Técnicos!$J$2:$J$100)),,0,1))</f>
        <v/>
      </c>
      <c r="BK200" s="15" t="str" cm="1">
        <f t="array" ref="BK200">IF(OR($B200="",BK$2=""),"",Projetos!$K199*_xlfn.XLOOKUP(BK$2,Técnicos!$A$2:$A$100,IF(Projetos!BQ199=1,Técnicos!$F$2:$F$100,IF(Projetos!BQ199=2,Técnicos!$H$2:$H$100,Técnicos!$J$2:$J$100)),,0,1))</f>
        <v/>
      </c>
      <c r="BL200" s="15" t="str" cm="1">
        <f t="array" ref="BL200">IF(OR($B200="",BL$2=""),"",Projetos!$K199*_xlfn.XLOOKUP(BL$2,Técnicos!$A$2:$A$100,IF(Projetos!BR199=1,Técnicos!$F$2:$F$100,IF(Projetos!BR199=2,Técnicos!$H$2:$H$100,Técnicos!$J$2:$J$100)),,0,1))</f>
        <v/>
      </c>
      <c r="BM200" s="15" t="str" cm="1">
        <f t="array" ref="BM200">IF(OR($B200="",BM$2=""),"",Projetos!$K199*_xlfn.XLOOKUP(BM$2,Técnicos!$A$2:$A$100,IF(Projetos!BS199=1,Técnicos!$F$2:$F$100,IF(Projetos!BS199=2,Técnicos!$H$2:$H$100,Técnicos!$J$2:$J$100)),,0,1))</f>
        <v/>
      </c>
      <c r="BN200" s="15" t="str" cm="1">
        <f t="array" ref="BN200">IF(OR($B200="",BN$2=""),"",Projetos!$K199*_xlfn.XLOOKUP(BN$2,Técnicos!$A$2:$A$100,IF(Projetos!BT199=1,Técnicos!$F$2:$F$100,IF(Projetos!BT199=2,Técnicos!$H$2:$H$100,Técnicos!$J$2:$J$100)),,0,1))</f>
        <v/>
      </c>
      <c r="BO200" s="15" t="str" cm="1">
        <f t="array" ref="BO200">IF(OR($B200="",BO$2=""),"",Projetos!$K199*_xlfn.XLOOKUP(BO$2,Técnicos!$A$2:$A$100,IF(Projetos!BU199=1,Técnicos!$F$2:$F$100,IF(Projetos!BU199=2,Técnicos!$H$2:$H$100,Técnicos!$J$2:$J$100)),,0,1))</f>
        <v/>
      </c>
      <c r="BP200" s="15" t="str" cm="1">
        <f t="array" ref="BP200">IF(OR($B200="",BP$2=""),"",Projetos!$K199*_xlfn.XLOOKUP(BP$2,Técnicos!$A$2:$A$100,IF(Projetos!BV199=1,Técnicos!$F$2:$F$100,IF(Projetos!BV199=2,Técnicos!$H$2:$H$100,Técnicos!$J$2:$J$100)),,0,1))</f>
        <v/>
      </c>
      <c r="BQ200" s="15" t="str" cm="1">
        <f t="array" ref="BQ200">IF(OR($B200="",BQ$2=""),"",Projetos!$K199*_xlfn.XLOOKUP(BQ$2,Técnicos!$A$2:$A$100,IF(Projetos!BW199=1,Técnicos!$F$2:$F$100,IF(Projetos!BW199=2,Técnicos!$H$2:$H$100,Técnicos!$J$2:$J$100)),,0,1))</f>
        <v/>
      </c>
    </row>
    <row r="201" spans="3:69" x14ac:dyDescent="0.25">
      <c r="C201" s="15" t="str" cm="1">
        <f t="array" ref="C201">IF(OR($B201="",C$2=""),"",Projetos!$K200*_xlfn.XLOOKUP(C$2,Técnicos!$A$2:$A$100,IF(Projetos!I200=1,Técnicos!$F$2:$F$100,IF(Projetos!I200=2,Técnicos!$H$2:$H$100,Técnicos!$J$2:$J$100)),,0,1))</f>
        <v/>
      </c>
      <c r="D201" s="15" t="str" cm="1">
        <f t="array" ref="D201">IF(OR($B201="",D$2=""),"",Projetos!$K200*_xlfn.XLOOKUP(D$2,Técnicos!$A$2:$A$100,IF(Projetos!J200=1,Técnicos!$F$2:$F$100,IF(Projetos!J200=2,Técnicos!$H$2:$H$100,Técnicos!$J$2:$J$100)),,0,1))</f>
        <v/>
      </c>
      <c r="E201" s="15" t="str" cm="1">
        <f t="array" ref="E201">IF(OR($B201="",E$2=""),"",Projetos!$K200*_xlfn.XLOOKUP(E$2,Técnicos!$A$2:$A$100,IF(Projetos!K200=1,Técnicos!$F$2:$F$100,IF(Projetos!K200=2,Técnicos!$H$2:$H$100,Técnicos!$J$2:$J$100)),,0,1))</f>
        <v/>
      </c>
      <c r="F201" s="15" t="str" cm="1">
        <f t="array" ref="F201">IF(OR($B201="",F$2=""),"",Projetos!$K200*_xlfn.XLOOKUP(F$2,Técnicos!$A$2:$A$100,IF(Projetos!L200=1,Técnicos!$F$2:$F$100,IF(Projetos!L200=2,Técnicos!$H$2:$H$100,Técnicos!$J$2:$J$100)),,0,1))</f>
        <v/>
      </c>
      <c r="G201" s="15" t="str" cm="1">
        <f t="array" ref="G201">IF(OR($B201="",G$2=""),"",Projetos!$K200*_xlfn.XLOOKUP(G$2,Técnicos!$A$2:$A$100,IF(Projetos!M200=1,Técnicos!$F$2:$F$100,IF(Projetos!M200=2,Técnicos!$H$2:$H$100,Técnicos!$J$2:$J$100)),,0,1))</f>
        <v/>
      </c>
      <c r="H201" s="15" t="str" cm="1">
        <f t="array" ref="H201">IF(OR($B201="",H$2=""),"",Projetos!$K200*_xlfn.XLOOKUP(H$2,Técnicos!$A$2:$A$100,IF(Projetos!N200=1,Técnicos!$F$2:$F$100,IF(Projetos!N200=2,Técnicos!$H$2:$H$100,Técnicos!$J$2:$J$100)),,0,1))</f>
        <v/>
      </c>
      <c r="I201" s="15" t="str" cm="1">
        <f t="array" ref="I201">IF(OR($B201="",I$2=""),"",Projetos!$K200*_xlfn.XLOOKUP(I$2,Técnicos!$A$2:$A$100,IF(Projetos!O200=1,Técnicos!$F$2:$F$100,IF(Projetos!O200=2,Técnicos!$H$2:$H$100,Técnicos!$J$2:$J$100)),,0,1))</f>
        <v/>
      </c>
      <c r="J201" s="15" t="str" cm="1">
        <f t="array" ref="J201">IF(OR($B201="",J$2=""),"",Projetos!$K200*_xlfn.XLOOKUP(J$2,Técnicos!$A$2:$A$100,IF(Projetos!P200=1,Técnicos!$F$2:$F$100,IF(Projetos!P200=2,Técnicos!$H$2:$H$100,Técnicos!$J$2:$J$100)),,0,1))</f>
        <v/>
      </c>
      <c r="K201" s="15" t="str" cm="1">
        <f t="array" ref="K201">IF(OR($B201="",K$2=""),"",Projetos!$K200*_xlfn.XLOOKUP(K$2,Técnicos!$A$2:$A$100,IF(Projetos!Q200=1,Técnicos!$F$2:$F$100,IF(Projetos!Q200=2,Técnicos!$H$2:$H$100,Técnicos!$J$2:$J$100)),,0,1))</f>
        <v/>
      </c>
      <c r="L201" s="15" t="str" cm="1">
        <f t="array" ref="L201">IF(OR($B201="",L$2=""),"",Projetos!$K200*_xlfn.XLOOKUP(L$2,Técnicos!$A$2:$A$100,IF(Projetos!R200=1,Técnicos!$F$2:$F$100,IF(Projetos!R200=2,Técnicos!$H$2:$H$100,Técnicos!$J$2:$J$100)),,0,1))</f>
        <v/>
      </c>
      <c r="M201" s="15" t="str" cm="1">
        <f t="array" ref="M201">IF(OR($B201="",M$2=""),"",Projetos!$K200*_xlfn.XLOOKUP(M$2,Técnicos!$A$2:$A$100,IF(Projetos!S200=1,Técnicos!$F$2:$F$100,IF(Projetos!S200=2,Técnicos!$H$2:$H$100,Técnicos!$J$2:$J$100)),,0,1))</f>
        <v/>
      </c>
      <c r="N201" s="15" t="str" cm="1">
        <f t="array" ref="N201">IF(OR($B201="",N$2=""),"",Projetos!$K200*_xlfn.XLOOKUP(N$2,Técnicos!$A$2:$A$100,IF(Projetos!T200=1,Técnicos!$F$2:$F$100,IF(Projetos!T200=2,Técnicos!$H$2:$H$100,Técnicos!$J$2:$J$100)),,0,1))</f>
        <v/>
      </c>
      <c r="O201" s="15" t="str" cm="1">
        <f t="array" ref="O201">IF(OR($B201="",O$2=""),"",Projetos!$K200*_xlfn.XLOOKUP(O$2,Técnicos!$A$2:$A$100,IF(Projetos!U200=1,Técnicos!$F$2:$F$100,IF(Projetos!U200=2,Técnicos!$H$2:$H$100,Técnicos!$J$2:$J$100)),,0,1))</f>
        <v/>
      </c>
      <c r="P201" s="15" t="str" cm="1">
        <f t="array" ref="P201">IF(OR($B201="",P$2=""),"",Projetos!$K200*_xlfn.XLOOKUP(P$2,Técnicos!$A$2:$A$100,IF(Projetos!V200=1,Técnicos!$F$2:$F$100,IF(Projetos!V200=2,Técnicos!$H$2:$H$100,Técnicos!$J$2:$J$100)),,0,1))</f>
        <v/>
      </c>
      <c r="Q201" s="15" t="str" cm="1">
        <f t="array" ref="Q201">IF(OR($B201="",Q$2=""),"",Projetos!$K200*_xlfn.XLOOKUP(Q$2,Técnicos!$A$2:$A$100,IF(Projetos!W200=1,Técnicos!$F$2:$F$100,IF(Projetos!W200=2,Técnicos!$H$2:$H$100,Técnicos!$J$2:$J$100)),,0,1))</f>
        <v/>
      </c>
      <c r="R201" s="15" t="str" cm="1">
        <f t="array" ref="R201">IF(OR($B201="",R$2=""),"",Projetos!$K200*_xlfn.XLOOKUP(R$2,Técnicos!$A$2:$A$100,IF(Projetos!X200=1,Técnicos!$F$2:$F$100,IF(Projetos!X200=2,Técnicos!$H$2:$H$100,Técnicos!$J$2:$J$100)),,0,1))</f>
        <v/>
      </c>
      <c r="S201" s="15" t="str" cm="1">
        <f t="array" ref="S201">IF(OR($B201="",S$2=""),"",Projetos!$K200*_xlfn.XLOOKUP(S$2,Técnicos!$A$2:$A$100,IF(Projetos!Y200=1,Técnicos!$F$2:$F$100,IF(Projetos!Y200=2,Técnicos!$H$2:$H$100,Técnicos!$J$2:$J$100)),,0,1))</f>
        <v/>
      </c>
      <c r="T201" s="15" t="str" cm="1">
        <f t="array" ref="T201">IF(OR($B201="",T$2=""),"",Projetos!$K200*_xlfn.XLOOKUP(T$2,Técnicos!$A$2:$A$100,IF(Projetos!Z200=1,Técnicos!$F$2:$F$100,IF(Projetos!Z200=2,Técnicos!$H$2:$H$100,Técnicos!$J$2:$J$100)),,0,1))</f>
        <v/>
      </c>
      <c r="U201" s="15" t="str" cm="1">
        <f t="array" ref="U201">IF(OR($B201="",U$2=""),"",Projetos!$K200*_xlfn.XLOOKUP(U$2,Técnicos!$A$2:$A$100,IF(Projetos!AA200=1,Técnicos!$F$2:$F$100,IF(Projetos!AA200=2,Técnicos!$H$2:$H$100,Técnicos!$J$2:$J$100)),,0,1))</f>
        <v/>
      </c>
      <c r="V201" s="15" t="str" cm="1">
        <f t="array" ref="V201">IF(OR($B201="",V$2=""),"",Projetos!$K200*_xlfn.XLOOKUP(V$2,Técnicos!$A$2:$A$100,IF(Projetos!AB200=1,Técnicos!$F$2:$F$100,IF(Projetos!AB200=2,Técnicos!$H$2:$H$100,Técnicos!$J$2:$J$100)),,0,1))</f>
        <v/>
      </c>
      <c r="W201" s="15" t="str" cm="1">
        <f t="array" ref="W201">IF(OR($B201="",W$2=""),"",Projetos!$K200*_xlfn.XLOOKUP(W$2,Técnicos!$A$2:$A$100,IF(Projetos!AC200=1,Técnicos!$F$2:$F$100,IF(Projetos!AC200=2,Técnicos!$H$2:$H$100,Técnicos!$J$2:$J$100)),,0,1))</f>
        <v/>
      </c>
      <c r="X201" s="15" t="str" cm="1">
        <f t="array" ref="X201">IF(OR($B201="",X$2=""),"",Projetos!$K200*_xlfn.XLOOKUP(X$2,Técnicos!$A$2:$A$100,IF(Projetos!AD200=1,Técnicos!$F$2:$F$100,IF(Projetos!AD200=2,Técnicos!$H$2:$H$100,Técnicos!$J$2:$J$100)),,0,1))</f>
        <v/>
      </c>
      <c r="Y201" s="15" t="str" cm="1">
        <f t="array" ref="Y201">IF(OR($B201="",Y$2=""),"",Projetos!$K200*_xlfn.XLOOKUP(Y$2,Técnicos!$A$2:$A$100,IF(Projetos!AE200=1,Técnicos!$F$2:$F$100,IF(Projetos!AE200=2,Técnicos!$H$2:$H$100,Técnicos!$J$2:$J$100)),,0,1))</f>
        <v/>
      </c>
      <c r="Z201" s="15" t="str" cm="1">
        <f t="array" ref="Z201">IF(OR($B201="",Z$2=""),"",Projetos!$K200*_xlfn.XLOOKUP(Z$2,Técnicos!$A$2:$A$100,IF(Projetos!AF200=1,Técnicos!$F$2:$F$100,IF(Projetos!AF200=2,Técnicos!$H$2:$H$100,Técnicos!$J$2:$J$100)),,0,1))</f>
        <v/>
      </c>
      <c r="AA201" s="15" t="str" cm="1">
        <f t="array" ref="AA201">IF(OR($B201="",AA$2=""),"",Projetos!$K200*_xlfn.XLOOKUP(AA$2,Técnicos!$A$2:$A$100,IF(Projetos!AG200=1,Técnicos!$F$2:$F$100,IF(Projetos!AG200=2,Técnicos!$H$2:$H$100,Técnicos!$J$2:$J$100)),,0,1))</f>
        <v/>
      </c>
      <c r="AB201" s="15" t="str" cm="1">
        <f t="array" ref="AB201">IF(OR($B201="",AB$2=""),"",Projetos!$K200*_xlfn.XLOOKUP(AB$2,Técnicos!$A$2:$A$100,IF(Projetos!AH200=1,Técnicos!$F$2:$F$100,IF(Projetos!AH200=2,Técnicos!$H$2:$H$100,Técnicos!$J$2:$J$100)),,0,1))</f>
        <v/>
      </c>
      <c r="AC201" s="15" t="str" cm="1">
        <f t="array" ref="AC201">IF(OR($B201="",AC$2=""),"",Projetos!$K200*_xlfn.XLOOKUP(AC$2,Técnicos!$A$2:$A$100,IF(Projetos!AI200=1,Técnicos!$F$2:$F$100,IF(Projetos!AI200=2,Técnicos!$H$2:$H$100,Técnicos!$J$2:$J$100)),,0,1))</f>
        <v/>
      </c>
      <c r="AD201" s="15" t="str" cm="1">
        <f t="array" ref="AD201">IF(OR($B201="",AD$2=""),"",Projetos!$K200*_xlfn.XLOOKUP(AD$2,Técnicos!$A$2:$A$100,IF(Projetos!AJ200=1,Técnicos!$F$2:$F$100,IF(Projetos!AJ200=2,Técnicos!$H$2:$H$100,Técnicos!$J$2:$J$100)),,0,1))</f>
        <v/>
      </c>
      <c r="AE201" s="15" t="str" cm="1">
        <f t="array" ref="AE201">IF(OR($B201="",AE$2=""),"",Projetos!$K200*_xlfn.XLOOKUP(AE$2,Técnicos!$A$2:$A$100,IF(Projetos!AK200=1,Técnicos!$F$2:$F$100,IF(Projetos!AK200=2,Técnicos!$H$2:$H$100,Técnicos!$J$2:$J$100)),,0,1))</f>
        <v/>
      </c>
      <c r="AF201" s="15" t="str" cm="1">
        <f t="array" ref="AF201">IF(OR($B201="",AF$2=""),"",Projetos!$K200*_xlfn.XLOOKUP(AF$2,Técnicos!$A$2:$A$100,IF(Projetos!AL200=1,Técnicos!$F$2:$F$100,IF(Projetos!AL200=2,Técnicos!$H$2:$H$100,Técnicos!$J$2:$J$100)),,0,1))</f>
        <v/>
      </c>
      <c r="AG201" s="15" t="str" cm="1">
        <f t="array" ref="AG201">IF(OR($B201="",AG$2=""),"",Projetos!$K200*_xlfn.XLOOKUP(AG$2,Técnicos!$A$2:$A$100,IF(Projetos!AM200=1,Técnicos!$F$2:$F$100,IF(Projetos!AM200=2,Técnicos!$H$2:$H$100,Técnicos!$J$2:$J$100)),,0,1))</f>
        <v/>
      </c>
      <c r="AH201" s="15" t="str" cm="1">
        <f t="array" ref="AH201">IF(OR($B201="",AH$2=""),"",Projetos!$K200*_xlfn.XLOOKUP(AH$2,Técnicos!$A$2:$A$100,IF(Projetos!AN200=1,Técnicos!$F$2:$F$100,IF(Projetos!AN200=2,Técnicos!$H$2:$H$100,Técnicos!$J$2:$J$100)),,0,1))</f>
        <v/>
      </c>
      <c r="AI201" s="15" t="str" cm="1">
        <f t="array" ref="AI201">IF(OR($B201="",AI$2=""),"",Projetos!$K200*_xlfn.XLOOKUP(AI$2,Técnicos!$A$2:$A$100,IF(Projetos!AO200=1,Técnicos!$F$2:$F$100,IF(Projetos!AO200=2,Técnicos!$H$2:$H$100,Técnicos!$J$2:$J$100)),,0,1))</f>
        <v/>
      </c>
      <c r="AJ201" s="15" t="str" cm="1">
        <f t="array" ref="AJ201">IF(OR($B201="",AJ$2=""),"",Projetos!$K200*_xlfn.XLOOKUP(AJ$2,Técnicos!$A$2:$A$100,IF(Projetos!AP200=1,Técnicos!$F$2:$F$100,IF(Projetos!AP200=2,Técnicos!$H$2:$H$100,Técnicos!$J$2:$J$100)),,0,1))</f>
        <v/>
      </c>
      <c r="AK201" s="15" t="str" cm="1">
        <f t="array" ref="AK201">IF(OR($B201="",AK$2=""),"",Projetos!$K200*_xlfn.XLOOKUP(AK$2,Técnicos!$A$2:$A$100,IF(Projetos!AQ200=1,Técnicos!$F$2:$F$100,IF(Projetos!AQ200=2,Técnicos!$H$2:$H$100,Técnicos!$J$2:$J$100)),,0,1))</f>
        <v/>
      </c>
      <c r="AL201" s="15" t="str" cm="1">
        <f t="array" ref="AL201">IF(OR($B201="",AL$2=""),"",Projetos!$K200*_xlfn.XLOOKUP(AL$2,Técnicos!$A$2:$A$100,IF(Projetos!AR200=1,Técnicos!$F$2:$F$100,IF(Projetos!AR200=2,Técnicos!$H$2:$H$100,Técnicos!$J$2:$J$100)),,0,1))</f>
        <v/>
      </c>
      <c r="AM201" s="15" t="str" cm="1">
        <f t="array" ref="AM201">IF(OR($B201="",AM$2=""),"",Projetos!$K200*_xlfn.XLOOKUP(AM$2,Técnicos!$A$2:$A$100,IF(Projetos!AS200=1,Técnicos!$F$2:$F$100,IF(Projetos!AS200=2,Técnicos!$H$2:$H$100,Técnicos!$J$2:$J$100)),,0,1))</f>
        <v/>
      </c>
      <c r="AN201" s="15" t="str" cm="1">
        <f t="array" ref="AN201">IF(OR($B201="",AN$2=""),"",Projetos!$K200*_xlfn.XLOOKUP(AN$2,Técnicos!$A$2:$A$100,IF(Projetos!AT200=1,Técnicos!$F$2:$F$100,IF(Projetos!AT200=2,Técnicos!$H$2:$H$100,Técnicos!$J$2:$J$100)),,0,1))</f>
        <v/>
      </c>
      <c r="AO201" s="15" t="str" cm="1">
        <f t="array" ref="AO201">IF(OR($B201="",AO$2=""),"",Projetos!$K200*_xlfn.XLOOKUP(AO$2,Técnicos!$A$2:$A$100,IF(Projetos!AU200=1,Técnicos!$F$2:$F$100,IF(Projetos!AU200=2,Técnicos!$H$2:$H$100,Técnicos!$J$2:$J$100)),,0,1))</f>
        <v/>
      </c>
      <c r="AP201" s="15" t="str" cm="1">
        <f t="array" ref="AP201">IF(OR($B201="",AP$2=""),"",Projetos!$K200*_xlfn.XLOOKUP(AP$2,Técnicos!$A$2:$A$100,IF(Projetos!AV200=1,Técnicos!$F$2:$F$100,IF(Projetos!AV200=2,Técnicos!$H$2:$H$100,Técnicos!$J$2:$J$100)),,0,1))</f>
        <v/>
      </c>
      <c r="AQ201" s="15" t="str" cm="1">
        <f t="array" ref="AQ201">IF(OR($B201="",AQ$2=""),"",Projetos!$K200*_xlfn.XLOOKUP(AQ$2,Técnicos!$A$2:$A$100,IF(Projetos!AW200=1,Técnicos!$F$2:$F$100,IF(Projetos!AW200=2,Técnicos!$H$2:$H$100,Técnicos!$J$2:$J$100)),,0,1))</f>
        <v/>
      </c>
      <c r="AR201" s="15" t="str" cm="1">
        <f t="array" ref="AR201">IF(OR($B201="",AR$2=""),"",Projetos!$K200*_xlfn.XLOOKUP(AR$2,Técnicos!$A$2:$A$100,IF(Projetos!AX200=1,Técnicos!$F$2:$F$100,IF(Projetos!AX200=2,Técnicos!$H$2:$H$100,Técnicos!$J$2:$J$100)),,0,1))</f>
        <v/>
      </c>
      <c r="AS201" s="15" t="str" cm="1">
        <f t="array" ref="AS201">IF(OR($B201="",AS$2=""),"",Projetos!$K200*_xlfn.XLOOKUP(AS$2,Técnicos!$A$2:$A$100,IF(Projetos!AY200=1,Técnicos!$F$2:$F$100,IF(Projetos!AY200=2,Técnicos!$H$2:$H$100,Técnicos!$J$2:$J$100)),,0,1))</f>
        <v/>
      </c>
      <c r="AT201" s="15" t="str" cm="1">
        <f t="array" ref="AT201">IF(OR($B201="",AT$2=""),"",Projetos!$K200*_xlfn.XLOOKUP(AT$2,Técnicos!$A$2:$A$100,IF(Projetos!AZ200=1,Técnicos!$F$2:$F$100,IF(Projetos!AZ200=2,Técnicos!$H$2:$H$100,Técnicos!$J$2:$J$100)),,0,1))</f>
        <v/>
      </c>
      <c r="AU201" s="15" t="str" cm="1">
        <f t="array" ref="AU201">IF(OR($B201="",AU$2=""),"",Projetos!$K200*_xlfn.XLOOKUP(AU$2,Técnicos!$A$2:$A$100,IF(Projetos!BA200=1,Técnicos!$F$2:$F$100,IF(Projetos!BA200=2,Técnicos!$H$2:$H$100,Técnicos!$J$2:$J$100)),,0,1))</f>
        <v/>
      </c>
      <c r="AV201" s="15" t="str" cm="1">
        <f t="array" ref="AV201">IF(OR($B201="",AV$2=""),"",Projetos!$K200*_xlfn.XLOOKUP(AV$2,Técnicos!$A$2:$A$100,IF(Projetos!BB200=1,Técnicos!$F$2:$F$100,IF(Projetos!BB200=2,Técnicos!$H$2:$H$100,Técnicos!$J$2:$J$100)),,0,1))</f>
        <v/>
      </c>
      <c r="AW201" s="15" t="str" cm="1">
        <f t="array" ref="AW201">IF(OR($B201="",AW$2=""),"",Projetos!$K200*_xlfn.XLOOKUP(AW$2,Técnicos!$A$2:$A$100,IF(Projetos!BC200=1,Técnicos!$F$2:$F$100,IF(Projetos!BC200=2,Técnicos!$H$2:$H$100,Técnicos!$J$2:$J$100)),,0,1))</f>
        <v/>
      </c>
      <c r="AX201" s="15" t="str" cm="1">
        <f t="array" ref="AX201">IF(OR($B201="",AX$2=""),"",Projetos!$K200*_xlfn.XLOOKUP(AX$2,Técnicos!$A$2:$A$100,IF(Projetos!BD200=1,Técnicos!$F$2:$F$100,IF(Projetos!BD200=2,Técnicos!$H$2:$H$100,Técnicos!$J$2:$J$100)),,0,1))</f>
        <v/>
      </c>
      <c r="AY201" s="15" t="str" cm="1">
        <f t="array" ref="AY201">IF(OR($B201="",AY$2=""),"",Projetos!$K200*_xlfn.XLOOKUP(AY$2,Técnicos!$A$2:$A$100,IF(Projetos!BE200=1,Técnicos!$F$2:$F$100,IF(Projetos!BE200=2,Técnicos!$H$2:$H$100,Técnicos!$J$2:$J$100)),,0,1))</f>
        <v/>
      </c>
      <c r="AZ201" s="15" t="str" cm="1">
        <f t="array" ref="AZ201">IF(OR($B201="",AZ$2=""),"",Projetos!$K200*_xlfn.XLOOKUP(AZ$2,Técnicos!$A$2:$A$100,IF(Projetos!BF200=1,Técnicos!$F$2:$F$100,IF(Projetos!BF200=2,Técnicos!$H$2:$H$100,Técnicos!$J$2:$J$100)),,0,1))</f>
        <v/>
      </c>
      <c r="BA201" s="15" t="str" cm="1">
        <f t="array" ref="BA201">IF(OR($B201="",BA$2=""),"",Projetos!$K200*_xlfn.XLOOKUP(BA$2,Técnicos!$A$2:$A$100,IF(Projetos!BG200=1,Técnicos!$F$2:$F$100,IF(Projetos!BG200=2,Técnicos!$H$2:$H$100,Técnicos!$J$2:$J$100)),,0,1))</f>
        <v/>
      </c>
      <c r="BB201" s="15" t="str" cm="1">
        <f t="array" ref="BB201">IF(OR($B201="",BB$2=""),"",Projetos!$K200*_xlfn.XLOOKUP(BB$2,Técnicos!$A$2:$A$100,IF(Projetos!BH200=1,Técnicos!$F$2:$F$100,IF(Projetos!BH200=2,Técnicos!$H$2:$H$100,Técnicos!$J$2:$J$100)),,0,1))</f>
        <v/>
      </c>
      <c r="BC201" s="15" t="str" cm="1">
        <f t="array" ref="BC201">IF(OR($B201="",BC$2=""),"",Projetos!$K200*_xlfn.XLOOKUP(BC$2,Técnicos!$A$2:$A$100,IF(Projetos!BI200=1,Técnicos!$F$2:$F$100,IF(Projetos!BI200=2,Técnicos!$H$2:$H$100,Técnicos!$J$2:$J$100)),,0,1))</f>
        <v/>
      </c>
      <c r="BD201" s="15" t="str" cm="1">
        <f t="array" ref="BD201">IF(OR($B201="",BD$2=""),"",Projetos!$K200*_xlfn.XLOOKUP(BD$2,Técnicos!$A$2:$A$100,IF(Projetos!BJ200=1,Técnicos!$F$2:$F$100,IF(Projetos!BJ200=2,Técnicos!$H$2:$H$100,Técnicos!$J$2:$J$100)),,0,1))</f>
        <v/>
      </c>
      <c r="BE201" s="15" t="str" cm="1">
        <f t="array" ref="BE201">IF(OR($B201="",BE$2=""),"",Projetos!$K200*_xlfn.XLOOKUP(BE$2,Técnicos!$A$2:$A$100,IF(Projetos!BK200=1,Técnicos!$F$2:$F$100,IF(Projetos!BK200=2,Técnicos!$H$2:$H$100,Técnicos!$J$2:$J$100)),,0,1))</f>
        <v/>
      </c>
      <c r="BF201" s="15" t="str" cm="1">
        <f t="array" ref="BF201">IF(OR($B201="",BF$2=""),"",Projetos!$K200*_xlfn.XLOOKUP(BF$2,Técnicos!$A$2:$A$100,IF(Projetos!BL200=1,Técnicos!$F$2:$F$100,IF(Projetos!BL200=2,Técnicos!$H$2:$H$100,Técnicos!$J$2:$J$100)),,0,1))</f>
        <v/>
      </c>
      <c r="BG201" s="15" t="str" cm="1">
        <f t="array" ref="BG201">IF(OR($B201="",BG$2=""),"",Projetos!$K200*_xlfn.XLOOKUP(BG$2,Técnicos!$A$2:$A$100,IF(Projetos!BM200=1,Técnicos!$F$2:$F$100,IF(Projetos!BM200=2,Técnicos!$H$2:$H$100,Técnicos!$J$2:$J$100)),,0,1))</f>
        <v/>
      </c>
      <c r="BH201" s="15" t="str" cm="1">
        <f t="array" ref="BH201">IF(OR($B201="",BH$2=""),"",Projetos!$K200*_xlfn.XLOOKUP(BH$2,Técnicos!$A$2:$A$100,IF(Projetos!BN200=1,Técnicos!$F$2:$F$100,IF(Projetos!BN200=2,Técnicos!$H$2:$H$100,Técnicos!$J$2:$J$100)),,0,1))</f>
        <v/>
      </c>
      <c r="BI201" s="15" t="str" cm="1">
        <f t="array" ref="BI201">IF(OR($B201="",BI$2=""),"",Projetos!$K200*_xlfn.XLOOKUP(BI$2,Técnicos!$A$2:$A$100,IF(Projetos!BO200=1,Técnicos!$F$2:$F$100,IF(Projetos!BO200=2,Técnicos!$H$2:$H$100,Técnicos!$J$2:$J$100)),,0,1))</f>
        <v/>
      </c>
      <c r="BJ201" s="15" t="str" cm="1">
        <f t="array" ref="BJ201">IF(OR($B201="",BJ$2=""),"",Projetos!$K200*_xlfn.XLOOKUP(BJ$2,Técnicos!$A$2:$A$100,IF(Projetos!BP200=1,Técnicos!$F$2:$F$100,IF(Projetos!BP200=2,Técnicos!$H$2:$H$100,Técnicos!$J$2:$J$100)),,0,1))</f>
        <v/>
      </c>
      <c r="BK201" s="15" t="str" cm="1">
        <f t="array" ref="BK201">IF(OR($B201="",BK$2=""),"",Projetos!$K200*_xlfn.XLOOKUP(BK$2,Técnicos!$A$2:$A$100,IF(Projetos!BQ200=1,Técnicos!$F$2:$F$100,IF(Projetos!BQ200=2,Técnicos!$H$2:$H$100,Técnicos!$J$2:$J$100)),,0,1))</f>
        <v/>
      </c>
      <c r="BL201" s="15" t="str" cm="1">
        <f t="array" ref="BL201">IF(OR($B201="",BL$2=""),"",Projetos!$K200*_xlfn.XLOOKUP(BL$2,Técnicos!$A$2:$A$100,IF(Projetos!BR200=1,Técnicos!$F$2:$F$100,IF(Projetos!BR200=2,Técnicos!$H$2:$H$100,Técnicos!$J$2:$J$100)),,0,1))</f>
        <v/>
      </c>
      <c r="BM201" s="15" t="str" cm="1">
        <f t="array" ref="BM201">IF(OR($B201="",BM$2=""),"",Projetos!$K200*_xlfn.XLOOKUP(BM$2,Técnicos!$A$2:$A$100,IF(Projetos!BS200=1,Técnicos!$F$2:$F$100,IF(Projetos!BS200=2,Técnicos!$H$2:$H$100,Técnicos!$J$2:$J$100)),,0,1))</f>
        <v/>
      </c>
      <c r="BN201" s="15" t="str" cm="1">
        <f t="array" ref="BN201">IF(OR($B201="",BN$2=""),"",Projetos!$K200*_xlfn.XLOOKUP(BN$2,Técnicos!$A$2:$A$100,IF(Projetos!BT200=1,Técnicos!$F$2:$F$100,IF(Projetos!BT200=2,Técnicos!$H$2:$H$100,Técnicos!$J$2:$J$100)),,0,1))</f>
        <v/>
      </c>
      <c r="BO201" s="15" t="str" cm="1">
        <f t="array" ref="BO201">IF(OR($B201="",BO$2=""),"",Projetos!$K200*_xlfn.XLOOKUP(BO$2,Técnicos!$A$2:$A$100,IF(Projetos!BU200=1,Técnicos!$F$2:$F$100,IF(Projetos!BU200=2,Técnicos!$H$2:$H$100,Técnicos!$J$2:$J$100)),,0,1))</f>
        <v/>
      </c>
      <c r="BP201" s="15" t="str" cm="1">
        <f t="array" ref="BP201">IF(OR($B201="",BP$2=""),"",Projetos!$K200*_xlfn.XLOOKUP(BP$2,Técnicos!$A$2:$A$100,IF(Projetos!BV200=1,Técnicos!$F$2:$F$100,IF(Projetos!BV200=2,Técnicos!$H$2:$H$100,Técnicos!$J$2:$J$100)),,0,1))</f>
        <v/>
      </c>
      <c r="BQ201" s="15" t="str" cm="1">
        <f t="array" ref="BQ201">IF(OR($B201="",BQ$2=""),"",Projetos!$K200*_xlfn.XLOOKUP(BQ$2,Técnicos!$A$2:$A$100,IF(Projetos!BW200=1,Técnicos!$F$2:$F$100,IF(Projetos!BW200=2,Técnicos!$H$2:$H$100,Técnicos!$J$2:$J$100)),,0,1))</f>
        <v/>
      </c>
    </row>
    <row r="202" spans="3:69" x14ac:dyDescent="0.25">
      <c r="C202" s="15" t="str" cm="1">
        <f t="array" ref="C202">IF(OR($B202="",C$2=""),"",Projetos!$K201*_xlfn.XLOOKUP(C$2,Técnicos!$A$2:$A$100,IF(Projetos!I201=1,Técnicos!$F$2:$F$100,IF(Projetos!I201=2,Técnicos!$H$2:$H$100,Técnicos!$J$2:$J$100)),,0,1))</f>
        <v/>
      </c>
      <c r="D202" s="15" t="str" cm="1">
        <f t="array" ref="D202">IF(OR($B202="",D$2=""),"",Projetos!$K201*_xlfn.XLOOKUP(D$2,Técnicos!$A$2:$A$100,IF(Projetos!J201=1,Técnicos!$F$2:$F$100,IF(Projetos!J201=2,Técnicos!$H$2:$H$100,Técnicos!$J$2:$J$100)),,0,1))</f>
        <v/>
      </c>
      <c r="E202" s="15" t="str" cm="1">
        <f t="array" ref="E202">IF(OR($B202="",E$2=""),"",Projetos!$K201*_xlfn.XLOOKUP(E$2,Técnicos!$A$2:$A$100,IF(Projetos!K201=1,Técnicos!$F$2:$F$100,IF(Projetos!K201=2,Técnicos!$H$2:$H$100,Técnicos!$J$2:$J$100)),,0,1))</f>
        <v/>
      </c>
      <c r="F202" s="15" t="str" cm="1">
        <f t="array" ref="F202">IF(OR($B202="",F$2=""),"",Projetos!$K201*_xlfn.XLOOKUP(F$2,Técnicos!$A$2:$A$100,IF(Projetos!L201=1,Técnicos!$F$2:$F$100,IF(Projetos!L201=2,Técnicos!$H$2:$H$100,Técnicos!$J$2:$J$100)),,0,1))</f>
        <v/>
      </c>
      <c r="G202" s="15" t="str" cm="1">
        <f t="array" ref="G202">IF(OR($B202="",G$2=""),"",Projetos!$K201*_xlfn.XLOOKUP(G$2,Técnicos!$A$2:$A$100,IF(Projetos!M201=1,Técnicos!$F$2:$F$100,IF(Projetos!M201=2,Técnicos!$H$2:$H$100,Técnicos!$J$2:$J$100)),,0,1))</f>
        <v/>
      </c>
      <c r="H202" s="15" t="str" cm="1">
        <f t="array" ref="H202">IF(OR($B202="",H$2=""),"",Projetos!$K201*_xlfn.XLOOKUP(H$2,Técnicos!$A$2:$A$100,IF(Projetos!N201=1,Técnicos!$F$2:$F$100,IF(Projetos!N201=2,Técnicos!$H$2:$H$100,Técnicos!$J$2:$J$100)),,0,1))</f>
        <v/>
      </c>
      <c r="I202" s="15" t="str" cm="1">
        <f t="array" ref="I202">IF(OR($B202="",I$2=""),"",Projetos!$K201*_xlfn.XLOOKUP(I$2,Técnicos!$A$2:$A$100,IF(Projetos!O201=1,Técnicos!$F$2:$F$100,IF(Projetos!O201=2,Técnicos!$H$2:$H$100,Técnicos!$J$2:$J$100)),,0,1))</f>
        <v/>
      </c>
      <c r="J202" s="15" t="str" cm="1">
        <f t="array" ref="J202">IF(OR($B202="",J$2=""),"",Projetos!$K201*_xlfn.XLOOKUP(J$2,Técnicos!$A$2:$A$100,IF(Projetos!P201=1,Técnicos!$F$2:$F$100,IF(Projetos!P201=2,Técnicos!$H$2:$H$100,Técnicos!$J$2:$J$100)),,0,1))</f>
        <v/>
      </c>
      <c r="K202" s="15" t="str" cm="1">
        <f t="array" ref="K202">IF(OR($B202="",K$2=""),"",Projetos!$K201*_xlfn.XLOOKUP(K$2,Técnicos!$A$2:$A$100,IF(Projetos!Q201=1,Técnicos!$F$2:$F$100,IF(Projetos!Q201=2,Técnicos!$H$2:$H$100,Técnicos!$J$2:$J$100)),,0,1))</f>
        <v/>
      </c>
      <c r="L202" s="15" t="str" cm="1">
        <f t="array" ref="L202">IF(OR($B202="",L$2=""),"",Projetos!$K201*_xlfn.XLOOKUP(L$2,Técnicos!$A$2:$A$100,IF(Projetos!R201=1,Técnicos!$F$2:$F$100,IF(Projetos!R201=2,Técnicos!$H$2:$H$100,Técnicos!$J$2:$J$100)),,0,1))</f>
        <v/>
      </c>
      <c r="M202" s="15" t="str" cm="1">
        <f t="array" ref="M202">IF(OR($B202="",M$2=""),"",Projetos!$K201*_xlfn.XLOOKUP(M$2,Técnicos!$A$2:$A$100,IF(Projetos!S201=1,Técnicos!$F$2:$F$100,IF(Projetos!S201=2,Técnicos!$H$2:$H$100,Técnicos!$J$2:$J$100)),,0,1))</f>
        <v/>
      </c>
      <c r="N202" s="15" t="str" cm="1">
        <f t="array" ref="N202">IF(OR($B202="",N$2=""),"",Projetos!$K201*_xlfn.XLOOKUP(N$2,Técnicos!$A$2:$A$100,IF(Projetos!T201=1,Técnicos!$F$2:$F$100,IF(Projetos!T201=2,Técnicos!$H$2:$H$100,Técnicos!$J$2:$J$100)),,0,1))</f>
        <v/>
      </c>
      <c r="O202" s="15" t="str" cm="1">
        <f t="array" ref="O202">IF(OR($B202="",O$2=""),"",Projetos!$K201*_xlfn.XLOOKUP(O$2,Técnicos!$A$2:$A$100,IF(Projetos!U201=1,Técnicos!$F$2:$F$100,IF(Projetos!U201=2,Técnicos!$H$2:$H$100,Técnicos!$J$2:$J$100)),,0,1))</f>
        <v/>
      </c>
      <c r="P202" s="15" t="str" cm="1">
        <f t="array" ref="P202">IF(OR($B202="",P$2=""),"",Projetos!$K201*_xlfn.XLOOKUP(P$2,Técnicos!$A$2:$A$100,IF(Projetos!V201=1,Técnicos!$F$2:$F$100,IF(Projetos!V201=2,Técnicos!$H$2:$H$100,Técnicos!$J$2:$J$100)),,0,1))</f>
        <v/>
      </c>
      <c r="Q202" s="15" t="str" cm="1">
        <f t="array" ref="Q202">IF(OR($B202="",Q$2=""),"",Projetos!$K201*_xlfn.XLOOKUP(Q$2,Técnicos!$A$2:$A$100,IF(Projetos!W201=1,Técnicos!$F$2:$F$100,IF(Projetos!W201=2,Técnicos!$H$2:$H$100,Técnicos!$J$2:$J$100)),,0,1))</f>
        <v/>
      </c>
      <c r="R202" s="15" t="str" cm="1">
        <f t="array" ref="R202">IF(OR($B202="",R$2=""),"",Projetos!$K201*_xlfn.XLOOKUP(R$2,Técnicos!$A$2:$A$100,IF(Projetos!X201=1,Técnicos!$F$2:$F$100,IF(Projetos!X201=2,Técnicos!$H$2:$H$100,Técnicos!$J$2:$J$100)),,0,1))</f>
        <v/>
      </c>
      <c r="S202" s="15" t="str" cm="1">
        <f t="array" ref="S202">IF(OR($B202="",S$2=""),"",Projetos!$K201*_xlfn.XLOOKUP(S$2,Técnicos!$A$2:$A$100,IF(Projetos!Y201=1,Técnicos!$F$2:$F$100,IF(Projetos!Y201=2,Técnicos!$H$2:$H$100,Técnicos!$J$2:$J$100)),,0,1))</f>
        <v/>
      </c>
      <c r="T202" s="15" t="str" cm="1">
        <f t="array" ref="T202">IF(OR($B202="",T$2=""),"",Projetos!$K201*_xlfn.XLOOKUP(T$2,Técnicos!$A$2:$A$100,IF(Projetos!Z201=1,Técnicos!$F$2:$F$100,IF(Projetos!Z201=2,Técnicos!$H$2:$H$100,Técnicos!$J$2:$J$100)),,0,1))</f>
        <v/>
      </c>
      <c r="U202" s="15" t="str" cm="1">
        <f t="array" ref="U202">IF(OR($B202="",U$2=""),"",Projetos!$K201*_xlfn.XLOOKUP(U$2,Técnicos!$A$2:$A$100,IF(Projetos!AA201=1,Técnicos!$F$2:$F$100,IF(Projetos!AA201=2,Técnicos!$H$2:$H$100,Técnicos!$J$2:$J$100)),,0,1))</f>
        <v/>
      </c>
      <c r="V202" s="15" t="str" cm="1">
        <f t="array" ref="V202">IF(OR($B202="",V$2=""),"",Projetos!$K201*_xlfn.XLOOKUP(V$2,Técnicos!$A$2:$A$100,IF(Projetos!AB201=1,Técnicos!$F$2:$F$100,IF(Projetos!AB201=2,Técnicos!$H$2:$H$100,Técnicos!$J$2:$J$100)),,0,1))</f>
        <v/>
      </c>
      <c r="W202" s="15" t="str" cm="1">
        <f t="array" ref="W202">IF(OR($B202="",W$2=""),"",Projetos!$K201*_xlfn.XLOOKUP(W$2,Técnicos!$A$2:$A$100,IF(Projetos!AC201=1,Técnicos!$F$2:$F$100,IF(Projetos!AC201=2,Técnicos!$H$2:$H$100,Técnicos!$J$2:$J$100)),,0,1))</f>
        <v/>
      </c>
      <c r="X202" s="15" t="str" cm="1">
        <f t="array" ref="X202">IF(OR($B202="",X$2=""),"",Projetos!$K201*_xlfn.XLOOKUP(X$2,Técnicos!$A$2:$A$100,IF(Projetos!AD201=1,Técnicos!$F$2:$F$100,IF(Projetos!AD201=2,Técnicos!$H$2:$H$100,Técnicos!$J$2:$J$100)),,0,1))</f>
        <v/>
      </c>
      <c r="Y202" s="15" t="str" cm="1">
        <f t="array" ref="Y202">IF(OR($B202="",Y$2=""),"",Projetos!$K201*_xlfn.XLOOKUP(Y$2,Técnicos!$A$2:$A$100,IF(Projetos!AE201=1,Técnicos!$F$2:$F$100,IF(Projetos!AE201=2,Técnicos!$H$2:$H$100,Técnicos!$J$2:$J$100)),,0,1))</f>
        <v/>
      </c>
      <c r="Z202" s="15" t="str" cm="1">
        <f t="array" ref="Z202">IF(OR($B202="",Z$2=""),"",Projetos!$K201*_xlfn.XLOOKUP(Z$2,Técnicos!$A$2:$A$100,IF(Projetos!AF201=1,Técnicos!$F$2:$F$100,IF(Projetos!AF201=2,Técnicos!$H$2:$H$100,Técnicos!$J$2:$J$100)),,0,1))</f>
        <v/>
      </c>
      <c r="AA202" s="15" t="str" cm="1">
        <f t="array" ref="AA202">IF(OR($B202="",AA$2=""),"",Projetos!$K201*_xlfn.XLOOKUP(AA$2,Técnicos!$A$2:$A$100,IF(Projetos!AG201=1,Técnicos!$F$2:$F$100,IF(Projetos!AG201=2,Técnicos!$H$2:$H$100,Técnicos!$J$2:$J$100)),,0,1))</f>
        <v/>
      </c>
      <c r="AB202" s="15" t="str" cm="1">
        <f t="array" ref="AB202">IF(OR($B202="",AB$2=""),"",Projetos!$K201*_xlfn.XLOOKUP(AB$2,Técnicos!$A$2:$A$100,IF(Projetos!AH201=1,Técnicos!$F$2:$F$100,IF(Projetos!AH201=2,Técnicos!$H$2:$H$100,Técnicos!$J$2:$J$100)),,0,1))</f>
        <v/>
      </c>
      <c r="AC202" s="15" t="str" cm="1">
        <f t="array" ref="AC202">IF(OR($B202="",AC$2=""),"",Projetos!$K201*_xlfn.XLOOKUP(AC$2,Técnicos!$A$2:$A$100,IF(Projetos!AI201=1,Técnicos!$F$2:$F$100,IF(Projetos!AI201=2,Técnicos!$H$2:$H$100,Técnicos!$J$2:$J$100)),,0,1))</f>
        <v/>
      </c>
      <c r="AD202" s="15" t="str" cm="1">
        <f t="array" ref="AD202">IF(OR($B202="",AD$2=""),"",Projetos!$K201*_xlfn.XLOOKUP(AD$2,Técnicos!$A$2:$A$100,IF(Projetos!AJ201=1,Técnicos!$F$2:$F$100,IF(Projetos!AJ201=2,Técnicos!$H$2:$H$100,Técnicos!$J$2:$J$100)),,0,1))</f>
        <v/>
      </c>
      <c r="AE202" s="15" t="str" cm="1">
        <f t="array" ref="AE202">IF(OR($B202="",AE$2=""),"",Projetos!$K201*_xlfn.XLOOKUP(AE$2,Técnicos!$A$2:$A$100,IF(Projetos!AK201=1,Técnicos!$F$2:$F$100,IF(Projetos!AK201=2,Técnicos!$H$2:$H$100,Técnicos!$J$2:$J$100)),,0,1))</f>
        <v/>
      </c>
      <c r="AF202" s="15" t="str" cm="1">
        <f t="array" ref="AF202">IF(OR($B202="",AF$2=""),"",Projetos!$K201*_xlfn.XLOOKUP(AF$2,Técnicos!$A$2:$A$100,IF(Projetos!AL201=1,Técnicos!$F$2:$F$100,IF(Projetos!AL201=2,Técnicos!$H$2:$H$100,Técnicos!$J$2:$J$100)),,0,1))</f>
        <v/>
      </c>
      <c r="AG202" s="15" t="str" cm="1">
        <f t="array" ref="AG202">IF(OR($B202="",AG$2=""),"",Projetos!$K201*_xlfn.XLOOKUP(AG$2,Técnicos!$A$2:$A$100,IF(Projetos!AM201=1,Técnicos!$F$2:$F$100,IF(Projetos!AM201=2,Técnicos!$H$2:$H$100,Técnicos!$J$2:$J$100)),,0,1))</f>
        <v/>
      </c>
      <c r="AH202" s="15" t="str" cm="1">
        <f t="array" ref="AH202">IF(OR($B202="",AH$2=""),"",Projetos!$K201*_xlfn.XLOOKUP(AH$2,Técnicos!$A$2:$A$100,IF(Projetos!AN201=1,Técnicos!$F$2:$F$100,IF(Projetos!AN201=2,Técnicos!$H$2:$H$100,Técnicos!$J$2:$J$100)),,0,1))</f>
        <v/>
      </c>
      <c r="AI202" s="15" t="str" cm="1">
        <f t="array" ref="AI202">IF(OR($B202="",AI$2=""),"",Projetos!$K201*_xlfn.XLOOKUP(AI$2,Técnicos!$A$2:$A$100,IF(Projetos!AO201=1,Técnicos!$F$2:$F$100,IF(Projetos!AO201=2,Técnicos!$H$2:$H$100,Técnicos!$J$2:$J$100)),,0,1))</f>
        <v/>
      </c>
      <c r="AJ202" s="15" t="str" cm="1">
        <f t="array" ref="AJ202">IF(OR($B202="",AJ$2=""),"",Projetos!$K201*_xlfn.XLOOKUP(AJ$2,Técnicos!$A$2:$A$100,IF(Projetos!AP201=1,Técnicos!$F$2:$F$100,IF(Projetos!AP201=2,Técnicos!$H$2:$H$100,Técnicos!$J$2:$J$100)),,0,1))</f>
        <v/>
      </c>
      <c r="AK202" s="15" t="str" cm="1">
        <f t="array" ref="AK202">IF(OR($B202="",AK$2=""),"",Projetos!$K201*_xlfn.XLOOKUP(AK$2,Técnicos!$A$2:$A$100,IF(Projetos!AQ201=1,Técnicos!$F$2:$F$100,IF(Projetos!AQ201=2,Técnicos!$H$2:$H$100,Técnicos!$J$2:$J$100)),,0,1))</f>
        <v/>
      </c>
      <c r="AL202" s="15" t="str" cm="1">
        <f t="array" ref="AL202">IF(OR($B202="",AL$2=""),"",Projetos!$K201*_xlfn.XLOOKUP(AL$2,Técnicos!$A$2:$A$100,IF(Projetos!AR201=1,Técnicos!$F$2:$F$100,IF(Projetos!AR201=2,Técnicos!$H$2:$H$100,Técnicos!$J$2:$J$100)),,0,1))</f>
        <v/>
      </c>
      <c r="AM202" s="15" t="str" cm="1">
        <f t="array" ref="AM202">IF(OR($B202="",AM$2=""),"",Projetos!$K201*_xlfn.XLOOKUP(AM$2,Técnicos!$A$2:$A$100,IF(Projetos!AS201=1,Técnicos!$F$2:$F$100,IF(Projetos!AS201=2,Técnicos!$H$2:$H$100,Técnicos!$J$2:$J$100)),,0,1))</f>
        <v/>
      </c>
      <c r="AN202" s="15" t="str" cm="1">
        <f t="array" ref="AN202">IF(OR($B202="",AN$2=""),"",Projetos!$K201*_xlfn.XLOOKUP(AN$2,Técnicos!$A$2:$A$100,IF(Projetos!AT201=1,Técnicos!$F$2:$F$100,IF(Projetos!AT201=2,Técnicos!$H$2:$H$100,Técnicos!$J$2:$J$100)),,0,1))</f>
        <v/>
      </c>
      <c r="AO202" s="15" t="str" cm="1">
        <f t="array" ref="AO202">IF(OR($B202="",AO$2=""),"",Projetos!$K201*_xlfn.XLOOKUP(AO$2,Técnicos!$A$2:$A$100,IF(Projetos!AU201=1,Técnicos!$F$2:$F$100,IF(Projetos!AU201=2,Técnicos!$H$2:$H$100,Técnicos!$J$2:$J$100)),,0,1))</f>
        <v/>
      </c>
      <c r="AP202" s="15" t="str" cm="1">
        <f t="array" ref="AP202">IF(OR($B202="",AP$2=""),"",Projetos!$K201*_xlfn.XLOOKUP(AP$2,Técnicos!$A$2:$A$100,IF(Projetos!AV201=1,Técnicos!$F$2:$F$100,IF(Projetos!AV201=2,Técnicos!$H$2:$H$100,Técnicos!$J$2:$J$100)),,0,1))</f>
        <v/>
      </c>
      <c r="AQ202" s="15" t="str" cm="1">
        <f t="array" ref="AQ202">IF(OR($B202="",AQ$2=""),"",Projetos!$K201*_xlfn.XLOOKUP(AQ$2,Técnicos!$A$2:$A$100,IF(Projetos!AW201=1,Técnicos!$F$2:$F$100,IF(Projetos!AW201=2,Técnicos!$H$2:$H$100,Técnicos!$J$2:$J$100)),,0,1))</f>
        <v/>
      </c>
      <c r="AR202" s="15" t="str" cm="1">
        <f t="array" ref="AR202">IF(OR($B202="",AR$2=""),"",Projetos!$K201*_xlfn.XLOOKUP(AR$2,Técnicos!$A$2:$A$100,IF(Projetos!AX201=1,Técnicos!$F$2:$F$100,IF(Projetos!AX201=2,Técnicos!$H$2:$H$100,Técnicos!$J$2:$J$100)),,0,1))</f>
        <v/>
      </c>
      <c r="AS202" s="15" t="str" cm="1">
        <f t="array" ref="AS202">IF(OR($B202="",AS$2=""),"",Projetos!$K201*_xlfn.XLOOKUP(AS$2,Técnicos!$A$2:$A$100,IF(Projetos!AY201=1,Técnicos!$F$2:$F$100,IF(Projetos!AY201=2,Técnicos!$H$2:$H$100,Técnicos!$J$2:$J$100)),,0,1))</f>
        <v/>
      </c>
      <c r="AT202" s="15" t="str" cm="1">
        <f t="array" ref="AT202">IF(OR($B202="",AT$2=""),"",Projetos!$K201*_xlfn.XLOOKUP(AT$2,Técnicos!$A$2:$A$100,IF(Projetos!AZ201=1,Técnicos!$F$2:$F$100,IF(Projetos!AZ201=2,Técnicos!$H$2:$H$100,Técnicos!$J$2:$J$100)),,0,1))</f>
        <v/>
      </c>
      <c r="AU202" s="15" t="str" cm="1">
        <f t="array" ref="AU202">IF(OR($B202="",AU$2=""),"",Projetos!$K201*_xlfn.XLOOKUP(AU$2,Técnicos!$A$2:$A$100,IF(Projetos!BA201=1,Técnicos!$F$2:$F$100,IF(Projetos!BA201=2,Técnicos!$H$2:$H$100,Técnicos!$J$2:$J$100)),,0,1))</f>
        <v/>
      </c>
      <c r="AV202" s="15" t="str" cm="1">
        <f t="array" ref="AV202">IF(OR($B202="",AV$2=""),"",Projetos!$K201*_xlfn.XLOOKUP(AV$2,Técnicos!$A$2:$A$100,IF(Projetos!BB201=1,Técnicos!$F$2:$F$100,IF(Projetos!BB201=2,Técnicos!$H$2:$H$100,Técnicos!$J$2:$J$100)),,0,1))</f>
        <v/>
      </c>
      <c r="AW202" s="15" t="str" cm="1">
        <f t="array" ref="AW202">IF(OR($B202="",AW$2=""),"",Projetos!$K201*_xlfn.XLOOKUP(AW$2,Técnicos!$A$2:$A$100,IF(Projetos!BC201=1,Técnicos!$F$2:$F$100,IF(Projetos!BC201=2,Técnicos!$H$2:$H$100,Técnicos!$J$2:$J$100)),,0,1))</f>
        <v/>
      </c>
      <c r="AX202" s="15" t="str" cm="1">
        <f t="array" ref="AX202">IF(OR($B202="",AX$2=""),"",Projetos!$K201*_xlfn.XLOOKUP(AX$2,Técnicos!$A$2:$A$100,IF(Projetos!BD201=1,Técnicos!$F$2:$F$100,IF(Projetos!BD201=2,Técnicos!$H$2:$H$100,Técnicos!$J$2:$J$100)),,0,1))</f>
        <v/>
      </c>
      <c r="AY202" s="15" t="str" cm="1">
        <f t="array" ref="AY202">IF(OR($B202="",AY$2=""),"",Projetos!$K201*_xlfn.XLOOKUP(AY$2,Técnicos!$A$2:$A$100,IF(Projetos!BE201=1,Técnicos!$F$2:$F$100,IF(Projetos!BE201=2,Técnicos!$H$2:$H$100,Técnicos!$J$2:$J$100)),,0,1))</f>
        <v/>
      </c>
      <c r="AZ202" s="15" t="str" cm="1">
        <f t="array" ref="AZ202">IF(OR($B202="",AZ$2=""),"",Projetos!$K201*_xlfn.XLOOKUP(AZ$2,Técnicos!$A$2:$A$100,IF(Projetos!BF201=1,Técnicos!$F$2:$F$100,IF(Projetos!BF201=2,Técnicos!$H$2:$H$100,Técnicos!$J$2:$J$100)),,0,1))</f>
        <v/>
      </c>
      <c r="BA202" s="15" t="str" cm="1">
        <f t="array" ref="BA202">IF(OR($B202="",BA$2=""),"",Projetos!$K201*_xlfn.XLOOKUP(BA$2,Técnicos!$A$2:$A$100,IF(Projetos!BG201=1,Técnicos!$F$2:$F$100,IF(Projetos!BG201=2,Técnicos!$H$2:$H$100,Técnicos!$J$2:$J$100)),,0,1))</f>
        <v/>
      </c>
      <c r="BB202" s="15" t="str" cm="1">
        <f t="array" ref="BB202">IF(OR($B202="",BB$2=""),"",Projetos!$K201*_xlfn.XLOOKUP(BB$2,Técnicos!$A$2:$A$100,IF(Projetos!BH201=1,Técnicos!$F$2:$F$100,IF(Projetos!BH201=2,Técnicos!$H$2:$H$100,Técnicos!$J$2:$J$100)),,0,1))</f>
        <v/>
      </c>
      <c r="BC202" s="15" t="str" cm="1">
        <f t="array" ref="BC202">IF(OR($B202="",BC$2=""),"",Projetos!$K201*_xlfn.XLOOKUP(BC$2,Técnicos!$A$2:$A$100,IF(Projetos!BI201=1,Técnicos!$F$2:$F$100,IF(Projetos!BI201=2,Técnicos!$H$2:$H$100,Técnicos!$J$2:$J$100)),,0,1))</f>
        <v/>
      </c>
      <c r="BD202" s="15" t="str" cm="1">
        <f t="array" ref="BD202">IF(OR($B202="",BD$2=""),"",Projetos!$K201*_xlfn.XLOOKUP(BD$2,Técnicos!$A$2:$A$100,IF(Projetos!BJ201=1,Técnicos!$F$2:$F$100,IF(Projetos!BJ201=2,Técnicos!$H$2:$H$100,Técnicos!$J$2:$J$100)),,0,1))</f>
        <v/>
      </c>
      <c r="BE202" s="15" t="str" cm="1">
        <f t="array" ref="BE202">IF(OR($B202="",BE$2=""),"",Projetos!$K201*_xlfn.XLOOKUP(BE$2,Técnicos!$A$2:$A$100,IF(Projetos!BK201=1,Técnicos!$F$2:$F$100,IF(Projetos!BK201=2,Técnicos!$H$2:$H$100,Técnicos!$J$2:$J$100)),,0,1))</f>
        <v/>
      </c>
      <c r="BF202" s="15" t="str" cm="1">
        <f t="array" ref="BF202">IF(OR($B202="",BF$2=""),"",Projetos!$K201*_xlfn.XLOOKUP(BF$2,Técnicos!$A$2:$A$100,IF(Projetos!BL201=1,Técnicos!$F$2:$F$100,IF(Projetos!BL201=2,Técnicos!$H$2:$H$100,Técnicos!$J$2:$J$100)),,0,1))</f>
        <v/>
      </c>
      <c r="BG202" s="15" t="str" cm="1">
        <f t="array" ref="BG202">IF(OR($B202="",BG$2=""),"",Projetos!$K201*_xlfn.XLOOKUP(BG$2,Técnicos!$A$2:$A$100,IF(Projetos!BM201=1,Técnicos!$F$2:$F$100,IF(Projetos!BM201=2,Técnicos!$H$2:$H$100,Técnicos!$J$2:$J$100)),,0,1))</f>
        <v/>
      </c>
      <c r="BH202" s="15" t="str" cm="1">
        <f t="array" ref="BH202">IF(OR($B202="",BH$2=""),"",Projetos!$K201*_xlfn.XLOOKUP(BH$2,Técnicos!$A$2:$A$100,IF(Projetos!BN201=1,Técnicos!$F$2:$F$100,IF(Projetos!BN201=2,Técnicos!$H$2:$H$100,Técnicos!$J$2:$J$100)),,0,1))</f>
        <v/>
      </c>
      <c r="BI202" s="15" t="str" cm="1">
        <f t="array" ref="BI202">IF(OR($B202="",BI$2=""),"",Projetos!$K201*_xlfn.XLOOKUP(BI$2,Técnicos!$A$2:$A$100,IF(Projetos!BO201=1,Técnicos!$F$2:$F$100,IF(Projetos!BO201=2,Técnicos!$H$2:$H$100,Técnicos!$J$2:$J$100)),,0,1))</f>
        <v/>
      </c>
      <c r="BJ202" s="15" t="str" cm="1">
        <f t="array" ref="BJ202">IF(OR($B202="",BJ$2=""),"",Projetos!$K201*_xlfn.XLOOKUP(BJ$2,Técnicos!$A$2:$A$100,IF(Projetos!BP201=1,Técnicos!$F$2:$F$100,IF(Projetos!BP201=2,Técnicos!$H$2:$H$100,Técnicos!$J$2:$J$100)),,0,1))</f>
        <v/>
      </c>
      <c r="BK202" s="15" t="str" cm="1">
        <f t="array" ref="BK202">IF(OR($B202="",BK$2=""),"",Projetos!$K201*_xlfn.XLOOKUP(BK$2,Técnicos!$A$2:$A$100,IF(Projetos!BQ201=1,Técnicos!$F$2:$F$100,IF(Projetos!BQ201=2,Técnicos!$H$2:$H$100,Técnicos!$J$2:$J$100)),,0,1))</f>
        <v/>
      </c>
      <c r="BL202" s="15" t="str" cm="1">
        <f t="array" ref="BL202">IF(OR($B202="",BL$2=""),"",Projetos!$K201*_xlfn.XLOOKUP(BL$2,Técnicos!$A$2:$A$100,IF(Projetos!BR201=1,Técnicos!$F$2:$F$100,IF(Projetos!BR201=2,Técnicos!$H$2:$H$100,Técnicos!$J$2:$J$100)),,0,1))</f>
        <v/>
      </c>
      <c r="BM202" s="15" t="str" cm="1">
        <f t="array" ref="BM202">IF(OR($B202="",BM$2=""),"",Projetos!$K201*_xlfn.XLOOKUP(BM$2,Técnicos!$A$2:$A$100,IF(Projetos!BS201=1,Técnicos!$F$2:$F$100,IF(Projetos!BS201=2,Técnicos!$H$2:$H$100,Técnicos!$J$2:$J$100)),,0,1))</f>
        <v/>
      </c>
      <c r="BN202" s="15" t="str" cm="1">
        <f t="array" ref="BN202">IF(OR($B202="",BN$2=""),"",Projetos!$K201*_xlfn.XLOOKUP(BN$2,Técnicos!$A$2:$A$100,IF(Projetos!BT201=1,Técnicos!$F$2:$F$100,IF(Projetos!BT201=2,Técnicos!$H$2:$H$100,Técnicos!$J$2:$J$100)),,0,1))</f>
        <v/>
      </c>
      <c r="BO202" s="15" t="str" cm="1">
        <f t="array" ref="BO202">IF(OR($B202="",BO$2=""),"",Projetos!$K201*_xlfn.XLOOKUP(BO$2,Técnicos!$A$2:$A$100,IF(Projetos!BU201=1,Técnicos!$F$2:$F$100,IF(Projetos!BU201=2,Técnicos!$H$2:$H$100,Técnicos!$J$2:$J$100)),,0,1))</f>
        <v/>
      </c>
      <c r="BP202" s="15" t="str" cm="1">
        <f t="array" ref="BP202">IF(OR($B202="",BP$2=""),"",Projetos!$K201*_xlfn.XLOOKUP(BP$2,Técnicos!$A$2:$A$100,IF(Projetos!BV201=1,Técnicos!$F$2:$F$100,IF(Projetos!BV201=2,Técnicos!$H$2:$H$100,Técnicos!$J$2:$J$100)),,0,1))</f>
        <v/>
      </c>
      <c r="BQ202" s="15" t="str" cm="1">
        <f t="array" ref="BQ202">IF(OR($B202="",BQ$2=""),"",Projetos!$K201*_xlfn.XLOOKUP(BQ$2,Técnicos!$A$2:$A$100,IF(Projetos!BW201=1,Técnicos!$F$2:$F$100,IF(Projetos!BW201=2,Técnicos!$H$2:$H$100,Técnicos!$J$2:$J$100)),,0,1))</f>
        <v/>
      </c>
    </row>
    <row r="203" spans="3:69" x14ac:dyDescent="0.25">
      <c r="C203" s="15" t="str" cm="1">
        <f t="array" ref="C203">IF(OR($B203="",C$2=""),"",Projetos!$K202*_xlfn.XLOOKUP(C$2,Técnicos!$A$2:$A$100,IF(Projetos!I202=1,Técnicos!$F$2:$F$100,IF(Projetos!I202=2,Técnicos!$H$2:$H$100,Técnicos!$J$2:$J$100)),,0,1))</f>
        <v/>
      </c>
      <c r="D203" s="15" t="str" cm="1">
        <f t="array" ref="D203">IF(OR($B203="",D$2=""),"",Projetos!$K202*_xlfn.XLOOKUP(D$2,Técnicos!$A$2:$A$100,IF(Projetos!J202=1,Técnicos!$F$2:$F$100,IF(Projetos!J202=2,Técnicos!$H$2:$H$100,Técnicos!$J$2:$J$100)),,0,1))</f>
        <v/>
      </c>
      <c r="E203" s="15" t="str" cm="1">
        <f t="array" ref="E203">IF(OR($B203="",E$2=""),"",Projetos!$K202*_xlfn.XLOOKUP(E$2,Técnicos!$A$2:$A$100,IF(Projetos!K202=1,Técnicos!$F$2:$F$100,IF(Projetos!K202=2,Técnicos!$H$2:$H$100,Técnicos!$J$2:$J$100)),,0,1))</f>
        <v/>
      </c>
      <c r="F203" s="15" t="str" cm="1">
        <f t="array" ref="F203">IF(OR($B203="",F$2=""),"",Projetos!$K202*_xlfn.XLOOKUP(F$2,Técnicos!$A$2:$A$100,IF(Projetos!L202=1,Técnicos!$F$2:$F$100,IF(Projetos!L202=2,Técnicos!$H$2:$H$100,Técnicos!$J$2:$J$100)),,0,1))</f>
        <v/>
      </c>
      <c r="G203" s="15" t="str" cm="1">
        <f t="array" ref="G203">IF(OR($B203="",G$2=""),"",Projetos!$K202*_xlfn.XLOOKUP(G$2,Técnicos!$A$2:$A$100,IF(Projetos!M202=1,Técnicos!$F$2:$F$100,IF(Projetos!M202=2,Técnicos!$H$2:$H$100,Técnicos!$J$2:$J$100)),,0,1))</f>
        <v/>
      </c>
      <c r="H203" s="15" t="str" cm="1">
        <f t="array" ref="H203">IF(OR($B203="",H$2=""),"",Projetos!$K202*_xlfn.XLOOKUP(H$2,Técnicos!$A$2:$A$100,IF(Projetos!N202=1,Técnicos!$F$2:$F$100,IF(Projetos!N202=2,Técnicos!$H$2:$H$100,Técnicos!$J$2:$J$100)),,0,1))</f>
        <v/>
      </c>
      <c r="I203" s="15" t="str" cm="1">
        <f t="array" ref="I203">IF(OR($B203="",I$2=""),"",Projetos!$K202*_xlfn.XLOOKUP(I$2,Técnicos!$A$2:$A$100,IF(Projetos!O202=1,Técnicos!$F$2:$F$100,IF(Projetos!O202=2,Técnicos!$H$2:$H$100,Técnicos!$J$2:$J$100)),,0,1))</f>
        <v/>
      </c>
      <c r="J203" s="15" t="str" cm="1">
        <f t="array" ref="J203">IF(OR($B203="",J$2=""),"",Projetos!$K202*_xlfn.XLOOKUP(J$2,Técnicos!$A$2:$A$100,IF(Projetos!P202=1,Técnicos!$F$2:$F$100,IF(Projetos!P202=2,Técnicos!$H$2:$H$100,Técnicos!$J$2:$J$100)),,0,1))</f>
        <v/>
      </c>
      <c r="K203" s="15" t="str" cm="1">
        <f t="array" ref="K203">IF(OR($B203="",K$2=""),"",Projetos!$K202*_xlfn.XLOOKUP(K$2,Técnicos!$A$2:$A$100,IF(Projetos!Q202=1,Técnicos!$F$2:$F$100,IF(Projetos!Q202=2,Técnicos!$H$2:$H$100,Técnicos!$J$2:$J$100)),,0,1))</f>
        <v/>
      </c>
      <c r="L203" s="15" t="str" cm="1">
        <f t="array" ref="L203">IF(OR($B203="",L$2=""),"",Projetos!$K202*_xlfn.XLOOKUP(L$2,Técnicos!$A$2:$A$100,IF(Projetos!R202=1,Técnicos!$F$2:$F$100,IF(Projetos!R202=2,Técnicos!$H$2:$H$100,Técnicos!$J$2:$J$100)),,0,1))</f>
        <v/>
      </c>
      <c r="M203" s="15" t="str" cm="1">
        <f t="array" ref="M203">IF(OR($B203="",M$2=""),"",Projetos!$K202*_xlfn.XLOOKUP(M$2,Técnicos!$A$2:$A$100,IF(Projetos!S202=1,Técnicos!$F$2:$F$100,IF(Projetos!S202=2,Técnicos!$H$2:$H$100,Técnicos!$J$2:$J$100)),,0,1))</f>
        <v/>
      </c>
      <c r="N203" s="15" t="str" cm="1">
        <f t="array" ref="N203">IF(OR($B203="",N$2=""),"",Projetos!$K202*_xlfn.XLOOKUP(N$2,Técnicos!$A$2:$A$100,IF(Projetos!T202=1,Técnicos!$F$2:$F$100,IF(Projetos!T202=2,Técnicos!$H$2:$H$100,Técnicos!$J$2:$J$100)),,0,1))</f>
        <v/>
      </c>
      <c r="O203" s="15" t="str" cm="1">
        <f t="array" ref="O203">IF(OR($B203="",O$2=""),"",Projetos!$K202*_xlfn.XLOOKUP(O$2,Técnicos!$A$2:$A$100,IF(Projetos!U202=1,Técnicos!$F$2:$F$100,IF(Projetos!U202=2,Técnicos!$H$2:$H$100,Técnicos!$J$2:$J$100)),,0,1))</f>
        <v/>
      </c>
      <c r="P203" s="15" t="str" cm="1">
        <f t="array" ref="P203">IF(OR($B203="",P$2=""),"",Projetos!$K202*_xlfn.XLOOKUP(P$2,Técnicos!$A$2:$A$100,IF(Projetos!V202=1,Técnicos!$F$2:$F$100,IF(Projetos!V202=2,Técnicos!$H$2:$H$100,Técnicos!$J$2:$J$100)),,0,1))</f>
        <v/>
      </c>
      <c r="Q203" s="15" t="str" cm="1">
        <f t="array" ref="Q203">IF(OR($B203="",Q$2=""),"",Projetos!$K202*_xlfn.XLOOKUP(Q$2,Técnicos!$A$2:$A$100,IF(Projetos!W202=1,Técnicos!$F$2:$F$100,IF(Projetos!W202=2,Técnicos!$H$2:$H$100,Técnicos!$J$2:$J$100)),,0,1))</f>
        <v/>
      </c>
      <c r="R203" s="15" t="str" cm="1">
        <f t="array" ref="R203">IF(OR($B203="",R$2=""),"",Projetos!$K202*_xlfn.XLOOKUP(R$2,Técnicos!$A$2:$A$100,IF(Projetos!X202=1,Técnicos!$F$2:$F$100,IF(Projetos!X202=2,Técnicos!$H$2:$H$100,Técnicos!$J$2:$J$100)),,0,1))</f>
        <v/>
      </c>
      <c r="S203" s="15" t="str" cm="1">
        <f t="array" ref="S203">IF(OR($B203="",S$2=""),"",Projetos!$K202*_xlfn.XLOOKUP(S$2,Técnicos!$A$2:$A$100,IF(Projetos!Y202=1,Técnicos!$F$2:$F$100,IF(Projetos!Y202=2,Técnicos!$H$2:$H$100,Técnicos!$J$2:$J$100)),,0,1))</f>
        <v/>
      </c>
      <c r="T203" s="15" t="str" cm="1">
        <f t="array" ref="T203">IF(OR($B203="",T$2=""),"",Projetos!$K202*_xlfn.XLOOKUP(T$2,Técnicos!$A$2:$A$100,IF(Projetos!Z202=1,Técnicos!$F$2:$F$100,IF(Projetos!Z202=2,Técnicos!$H$2:$H$100,Técnicos!$J$2:$J$100)),,0,1))</f>
        <v/>
      </c>
      <c r="U203" s="15" t="str" cm="1">
        <f t="array" ref="U203">IF(OR($B203="",U$2=""),"",Projetos!$K202*_xlfn.XLOOKUP(U$2,Técnicos!$A$2:$A$100,IF(Projetos!AA202=1,Técnicos!$F$2:$F$100,IF(Projetos!AA202=2,Técnicos!$H$2:$H$100,Técnicos!$J$2:$J$100)),,0,1))</f>
        <v/>
      </c>
      <c r="V203" s="15" t="str" cm="1">
        <f t="array" ref="V203">IF(OR($B203="",V$2=""),"",Projetos!$K202*_xlfn.XLOOKUP(V$2,Técnicos!$A$2:$A$100,IF(Projetos!AB202=1,Técnicos!$F$2:$F$100,IF(Projetos!AB202=2,Técnicos!$H$2:$H$100,Técnicos!$J$2:$J$100)),,0,1))</f>
        <v/>
      </c>
      <c r="W203" s="15" t="str" cm="1">
        <f t="array" ref="W203">IF(OR($B203="",W$2=""),"",Projetos!$K202*_xlfn.XLOOKUP(W$2,Técnicos!$A$2:$A$100,IF(Projetos!AC202=1,Técnicos!$F$2:$F$100,IF(Projetos!AC202=2,Técnicos!$H$2:$H$100,Técnicos!$J$2:$J$100)),,0,1))</f>
        <v/>
      </c>
      <c r="X203" s="15" t="str" cm="1">
        <f t="array" ref="X203">IF(OR($B203="",X$2=""),"",Projetos!$K202*_xlfn.XLOOKUP(X$2,Técnicos!$A$2:$A$100,IF(Projetos!AD202=1,Técnicos!$F$2:$F$100,IF(Projetos!AD202=2,Técnicos!$H$2:$H$100,Técnicos!$J$2:$J$100)),,0,1))</f>
        <v/>
      </c>
      <c r="Y203" s="15" t="str" cm="1">
        <f t="array" ref="Y203">IF(OR($B203="",Y$2=""),"",Projetos!$K202*_xlfn.XLOOKUP(Y$2,Técnicos!$A$2:$A$100,IF(Projetos!AE202=1,Técnicos!$F$2:$F$100,IF(Projetos!AE202=2,Técnicos!$H$2:$H$100,Técnicos!$J$2:$J$100)),,0,1))</f>
        <v/>
      </c>
      <c r="Z203" s="15" t="str" cm="1">
        <f t="array" ref="Z203">IF(OR($B203="",Z$2=""),"",Projetos!$K202*_xlfn.XLOOKUP(Z$2,Técnicos!$A$2:$A$100,IF(Projetos!AF202=1,Técnicos!$F$2:$F$100,IF(Projetos!AF202=2,Técnicos!$H$2:$H$100,Técnicos!$J$2:$J$100)),,0,1))</f>
        <v/>
      </c>
      <c r="AA203" s="15" t="str" cm="1">
        <f t="array" ref="AA203">IF(OR($B203="",AA$2=""),"",Projetos!$K202*_xlfn.XLOOKUP(AA$2,Técnicos!$A$2:$A$100,IF(Projetos!AG202=1,Técnicos!$F$2:$F$100,IF(Projetos!AG202=2,Técnicos!$H$2:$H$100,Técnicos!$J$2:$J$100)),,0,1))</f>
        <v/>
      </c>
      <c r="AB203" s="15" t="str" cm="1">
        <f t="array" ref="AB203">IF(OR($B203="",AB$2=""),"",Projetos!$K202*_xlfn.XLOOKUP(AB$2,Técnicos!$A$2:$A$100,IF(Projetos!AH202=1,Técnicos!$F$2:$F$100,IF(Projetos!AH202=2,Técnicos!$H$2:$H$100,Técnicos!$J$2:$J$100)),,0,1))</f>
        <v/>
      </c>
      <c r="AC203" s="15" t="str" cm="1">
        <f t="array" ref="AC203">IF(OR($B203="",AC$2=""),"",Projetos!$K202*_xlfn.XLOOKUP(AC$2,Técnicos!$A$2:$A$100,IF(Projetos!AI202=1,Técnicos!$F$2:$F$100,IF(Projetos!AI202=2,Técnicos!$H$2:$H$100,Técnicos!$J$2:$J$100)),,0,1))</f>
        <v/>
      </c>
      <c r="AD203" s="15" t="str" cm="1">
        <f t="array" ref="AD203">IF(OR($B203="",AD$2=""),"",Projetos!$K202*_xlfn.XLOOKUP(AD$2,Técnicos!$A$2:$A$100,IF(Projetos!AJ202=1,Técnicos!$F$2:$F$100,IF(Projetos!AJ202=2,Técnicos!$H$2:$H$100,Técnicos!$J$2:$J$100)),,0,1))</f>
        <v/>
      </c>
      <c r="AE203" s="15" t="str" cm="1">
        <f t="array" ref="AE203">IF(OR($B203="",AE$2=""),"",Projetos!$K202*_xlfn.XLOOKUP(AE$2,Técnicos!$A$2:$A$100,IF(Projetos!AK202=1,Técnicos!$F$2:$F$100,IF(Projetos!AK202=2,Técnicos!$H$2:$H$100,Técnicos!$J$2:$J$100)),,0,1))</f>
        <v/>
      </c>
      <c r="AF203" s="15" t="str" cm="1">
        <f t="array" ref="AF203">IF(OR($B203="",AF$2=""),"",Projetos!$K202*_xlfn.XLOOKUP(AF$2,Técnicos!$A$2:$A$100,IF(Projetos!AL202=1,Técnicos!$F$2:$F$100,IF(Projetos!AL202=2,Técnicos!$H$2:$H$100,Técnicos!$J$2:$J$100)),,0,1))</f>
        <v/>
      </c>
      <c r="AG203" s="15" t="str" cm="1">
        <f t="array" ref="AG203">IF(OR($B203="",AG$2=""),"",Projetos!$K202*_xlfn.XLOOKUP(AG$2,Técnicos!$A$2:$A$100,IF(Projetos!AM202=1,Técnicos!$F$2:$F$100,IF(Projetos!AM202=2,Técnicos!$H$2:$H$100,Técnicos!$J$2:$J$100)),,0,1))</f>
        <v/>
      </c>
      <c r="AH203" s="15" t="str" cm="1">
        <f t="array" ref="AH203">IF(OR($B203="",AH$2=""),"",Projetos!$K202*_xlfn.XLOOKUP(AH$2,Técnicos!$A$2:$A$100,IF(Projetos!AN202=1,Técnicos!$F$2:$F$100,IF(Projetos!AN202=2,Técnicos!$H$2:$H$100,Técnicos!$J$2:$J$100)),,0,1))</f>
        <v/>
      </c>
      <c r="AI203" s="15" t="str" cm="1">
        <f t="array" ref="AI203">IF(OR($B203="",AI$2=""),"",Projetos!$K202*_xlfn.XLOOKUP(AI$2,Técnicos!$A$2:$A$100,IF(Projetos!AO202=1,Técnicos!$F$2:$F$100,IF(Projetos!AO202=2,Técnicos!$H$2:$H$100,Técnicos!$J$2:$J$100)),,0,1))</f>
        <v/>
      </c>
      <c r="AJ203" s="15" t="str" cm="1">
        <f t="array" ref="AJ203">IF(OR($B203="",AJ$2=""),"",Projetos!$K202*_xlfn.XLOOKUP(AJ$2,Técnicos!$A$2:$A$100,IF(Projetos!AP202=1,Técnicos!$F$2:$F$100,IF(Projetos!AP202=2,Técnicos!$H$2:$H$100,Técnicos!$J$2:$J$100)),,0,1))</f>
        <v/>
      </c>
      <c r="AK203" s="15" t="str" cm="1">
        <f t="array" ref="AK203">IF(OR($B203="",AK$2=""),"",Projetos!$K202*_xlfn.XLOOKUP(AK$2,Técnicos!$A$2:$A$100,IF(Projetos!AQ202=1,Técnicos!$F$2:$F$100,IF(Projetos!AQ202=2,Técnicos!$H$2:$H$100,Técnicos!$J$2:$J$100)),,0,1))</f>
        <v/>
      </c>
      <c r="AL203" s="15" t="str" cm="1">
        <f t="array" ref="AL203">IF(OR($B203="",AL$2=""),"",Projetos!$K202*_xlfn.XLOOKUP(AL$2,Técnicos!$A$2:$A$100,IF(Projetos!AR202=1,Técnicos!$F$2:$F$100,IF(Projetos!AR202=2,Técnicos!$H$2:$H$100,Técnicos!$J$2:$J$100)),,0,1))</f>
        <v/>
      </c>
      <c r="AM203" s="15" t="str" cm="1">
        <f t="array" ref="AM203">IF(OR($B203="",AM$2=""),"",Projetos!$K202*_xlfn.XLOOKUP(AM$2,Técnicos!$A$2:$A$100,IF(Projetos!AS202=1,Técnicos!$F$2:$F$100,IF(Projetos!AS202=2,Técnicos!$H$2:$H$100,Técnicos!$J$2:$J$100)),,0,1))</f>
        <v/>
      </c>
      <c r="AN203" s="15" t="str" cm="1">
        <f t="array" ref="AN203">IF(OR($B203="",AN$2=""),"",Projetos!$K202*_xlfn.XLOOKUP(AN$2,Técnicos!$A$2:$A$100,IF(Projetos!AT202=1,Técnicos!$F$2:$F$100,IF(Projetos!AT202=2,Técnicos!$H$2:$H$100,Técnicos!$J$2:$J$100)),,0,1))</f>
        <v/>
      </c>
      <c r="AO203" s="15" t="str" cm="1">
        <f t="array" ref="AO203">IF(OR($B203="",AO$2=""),"",Projetos!$K202*_xlfn.XLOOKUP(AO$2,Técnicos!$A$2:$A$100,IF(Projetos!AU202=1,Técnicos!$F$2:$F$100,IF(Projetos!AU202=2,Técnicos!$H$2:$H$100,Técnicos!$J$2:$J$100)),,0,1))</f>
        <v/>
      </c>
      <c r="AP203" s="15" t="str" cm="1">
        <f t="array" ref="AP203">IF(OR($B203="",AP$2=""),"",Projetos!$K202*_xlfn.XLOOKUP(AP$2,Técnicos!$A$2:$A$100,IF(Projetos!AV202=1,Técnicos!$F$2:$F$100,IF(Projetos!AV202=2,Técnicos!$H$2:$H$100,Técnicos!$J$2:$J$100)),,0,1))</f>
        <v/>
      </c>
      <c r="AQ203" s="15" t="str" cm="1">
        <f t="array" ref="AQ203">IF(OR($B203="",AQ$2=""),"",Projetos!$K202*_xlfn.XLOOKUP(AQ$2,Técnicos!$A$2:$A$100,IF(Projetos!AW202=1,Técnicos!$F$2:$F$100,IF(Projetos!AW202=2,Técnicos!$H$2:$H$100,Técnicos!$J$2:$J$100)),,0,1))</f>
        <v/>
      </c>
      <c r="AR203" s="15" t="str" cm="1">
        <f t="array" ref="AR203">IF(OR($B203="",AR$2=""),"",Projetos!$K202*_xlfn.XLOOKUP(AR$2,Técnicos!$A$2:$A$100,IF(Projetos!AX202=1,Técnicos!$F$2:$F$100,IF(Projetos!AX202=2,Técnicos!$H$2:$H$100,Técnicos!$J$2:$J$100)),,0,1))</f>
        <v/>
      </c>
      <c r="AS203" s="15" t="str" cm="1">
        <f t="array" ref="AS203">IF(OR($B203="",AS$2=""),"",Projetos!$K202*_xlfn.XLOOKUP(AS$2,Técnicos!$A$2:$A$100,IF(Projetos!AY202=1,Técnicos!$F$2:$F$100,IF(Projetos!AY202=2,Técnicos!$H$2:$H$100,Técnicos!$J$2:$J$100)),,0,1))</f>
        <v/>
      </c>
      <c r="AT203" s="15" t="str" cm="1">
        <f t="array" ref="AT203">IF(OR($B203="",AT$2=""),"",Projetos!$K202*_xlfn.XLOOKUP(AT$2,Técnicos!$A$2:$A$100,IF(Projetos!AZ202=1,Técnicos!$F$2:$F$100,IF(Projetos!AZ202=2,Técnicos!$H$2:$H$100,Técnicos!$J$2:$J$100)),,0,1))</f>
        <v/>
      </c>
      <c r="AU203" s="15" t="str" cm="1">
        <f t="array" ref="AU203">IF(OR($B203="",AU$2=""),"",Projetos!$K202*_xlfn.XLOOKUP(AU$2,Técnicos!$A$2:$A$100,IF(Projetos!BA202=1,Técnicos!$F$2:$F$100,IF(Projetos!BA202=2,Técnicos!$H$2:$H$100,Técnicos!$J$2:$J$100)),,0,1))</f>
        <v/>
      </c>
      <c r="AV203" s="15" t="str" cm="1">
        <f t="array" ref="AV203">IF(OR($B203="",AV$2=""),"",Projetos!$K202*_xlfn.XLOOKUP(AV$2,Técnicos!$A$2:$A$100,IF(Projetos!BB202=1,Técnicos!$F$2:$F$100,IF(Projetos!BB202=2,Técnicos!$H$2:$H$100,Técnicos!$J$2:$J$100)),,0,1))</f>
        <v/>
      </c>
      <c r="AW203" s="15" t="str" cm="1">
        <f t="array" ref="AW203">IF(OR($B203="",AW$2=""),"",Projetos!$K202*_xlfn.XLOOKUP(AW$2,Técnicos!$A$2:$A$100,IF(Projetos!BC202=1,Técnicos!$F$2:$F$100,IF(Projetos!BC202=2,Técnicos!$H$2:$H$100,Técnicos!$J$2:$J$100)),,0,1))</f>
        <v/>
      </c>
      <c r="AX203" s="15" t="str" cm="1">
        <f t="array" ref="AX203">IF(OR($B203="",AX$2=""),"",Projetos!$K202*_xlfn.XLOOKUP(AX$2,Técnicos!$A$2:$A$100,IF(Projetos!BD202=1,Técnicos!$F$2:$F$100,IF(Projetos!BD202=2,Técnicos!$H$2:$H$100,Técnicos!$J$2:$J$100)),,0,1))</f>
        <v/>
      </c>
      <c r="AY203" s="15" t="str" cm="1">
        <f t="array" ref="AY203">IF(OR($B203="",AY$2=""),"",Projetos!$K202*_xlfn.XLOOKUP(AY$2,Técnicos!$A$2:$A$100,IF(Projetos!BE202=1,Técnicos!$F$2:$F$100,IF(Projetos!BE202=2,Técnicos!$H$2:$H$100,Técnicos!$J$2:$J$100)),,0,1))</f>
        <v/>
      </c>
      <c r="AZ203" s="15" t="str" cm="1">
        <f t="array" ref="AZ203">IF(OR($B203="",AZ$2=""),"",Projetos!$K202*_xlfn.XLOOKUP(AZ$2,Técnicos!$A$2:$A$100,IF(Projetos!BF202=1,Técnicos!$F$2:$F$100,IF(Projetos!BF202=2,Técnicos!$H$2:$H$100,Técnicos!$J$2:$J$100)),,0,1))</f>
        <v/>
      </c>
      <c r="BA203" s="15" t="str" cm="1">
        <f t="array" ref="BA203">IF(OR($B203="",BA$2=""),"",Projetos!$K202*_xlfn.XLOOKUP(BA$2,Técnicos!$A$2:$A$100,IF(Projetos!BG202=1,Técnicos!$F$2:$F$100,IF(Projetos!BG202=2,Técnicos!$H$2:$H$100,Técnicos!$J$2:$J$100)),,0,1))</f>
        <v/>
      </c>
      <c r="BB203" s="15" t="str" cm="1">
        <f t="array" ref="BB203">IF(OR($B203="",BB$2=""),"",Projetos!$K202*_xlfn.XLOOKUP(BB$2,Técnicos!$A$2:$A$100,IF(Projetos!BH202=1,Técnicos!$F$2:$F$100,IF(Projetos!BH202=2,Técnicos!$H$2:$H$100,Técnicos!$J$2:$J$100)),,0,1))</f>
        <v/>
      </c>
      <c r="BC203" s="15" t="str" cm="1">
        <f t="array" ref="BC203">IF(OR($B203="",BC$2=""),"",Projetos!$K202*_xlfn.XLOOKUP(BC$2,Técnicos!$A$2:$A$100,IF(Projetos!BI202=1,Técnicos!$F$2:$F$100,IF(Projetos!BI202=2,Técnicos!$H$2:$H$100,Técnicos!$J$2:$J$100)),,0,1))</f>
        <v/>
      </c>
      <c r="BD203" s="15" t="str" cm="1">
        <f t="array" ref="BD203">IF(OR($B203="",BD$2=""),"",Projetos!$K202*_xlfn.XLOOKUP(BD$2,Técnicos!$A$2:$A$100,IF(Projetos!BJ202=1,Técnicos!$F$2:$F$100,IF(Projetos!BJ202=2,Técnicos!$H$2:$H$100,Técnicos!$J$2:$J$100)),,0,1))</f>
        <v/>
      </c>
      <c r="BE203" s="15" t="str" cm="1">
        <f t="array" ref="BE203">IF(OR($B203="",BE$2=""),"",Projetos!$K202*_xlfn.XLOOKUP(BE$2,Técnicos!$A$2:$A$100,IF(Projetos!BK202=1,Técnicos!$F$2:$F$100,IF(Projetos!BK202=2,Técnicos!$H$2:$H$100,Técnicos!$J$2:$J$100)),,0,1))</f>
        <v/>
      </c>
      <c r="BF203" s="15" t="str" cm="1">
        <f t="array" ref="BF203">IF(OR($B203="",BF$2=""),"",Projetos!$K202*_xlfn.XLOOKUP(BF$2,Técnicos!$A$2:$A$100,IF(Projetos!BL202=1,Técnicos!$F$2:$F$100,IF(Projetos!BL202=2,Técnicos!$H$2:$H$100,Técnicos!$J$2:$J$100)),,0,1))</f>
        <v/>
      </c>
      <c r="BG203" s="15" t="str" cm="1">
        <f t="array" ref="BG203">IF(OR($B203="",BG$2=""),"",Projetos!$K202*_xlfn.XLOOKUP(BG$2,Técnicos!$A$2:$A$100,IF(Projetos!BM202=1,Técnicos!$F$2:$F$100,IF(Projetos!BM202=2,Técnicos!$H$2:$H$100,Técnicos!$J$2:$J$100)),,0,1))</f>
        <v/>
      </c>
      <c r="BH203" s="15" t="str" cm="1">
        <f t="array" ref="BH203">IF(OR($B203="",BH$2=""),"",Projetos!$K202*_xlfn.XLOOKUP(BH$2,Técnicos!$A$2:$A$100,IF(Projetos!BN202=1,Técnicos!$F$2:$F$100,IF(Projetos!BN202=2,Técnicos!$H$2:$H$100,Técnicos!$J$2:$J$100)),,0,1))</f>
        <v/>
      </c>
      <c r="BI203" s="15" t="str" cm="1">
        <f t="array" ref="BI203">IF(OR($B203="",BI$2=""),"",Projetos!$K202*_xlfn.XLOOKUP(BI$2,Técnicos!$A$2:$A$100,IF(Projetos!BO202=1,Técnicos!$F$2:$F$100,IF(Projetos!BO202=2,Técnicos!$H$2:$H$100,Técnicos!$J$2:$J$100)),,0,1))</f>
        <v/>
      </c>
      <c r="BJ203" s="15" t="str" cm="1">
        <f t="array" ref="BJ203">IF(OR($B203="",BJ$2=""),"",Projetos!$K202*_xlfn.XLOOKUP(BJ$2,Técnicos!$A$2:$A$100,IF(Projetos!BP202=1,Técnicos!$F$2:$F$100,IF(Projetos!BP202=2,Técnicos!$H$2:$H$100,Técnicos!$J$2:$J$100)),,0,1))</f>
        <v/>
      </c>
      <c r="BK203" s="15" t="str" cm="1">
        <f t="array" ref="BK203">IF(OR($B203="",BK$2=""),"",Projetos!$K202*_xlfn.XLOOKUP(BK$2,Técnicos!$A$2:$A$100,IF(Projetos!BQ202=1,Técnicos!$F$2:$F$100,IF(Projetos!BQ202=2,Técnicos!$H$2:$H$100,Técnicos!$J$2:$J$100)),,0,1))</f>
        <v/>
      </c>
      <c r="BL203" s="15" t="str" cm="1">
        <f t="array" ref="BL203">IF(OR($B203="",BL$2=""),"",Projetos!$K202*_xlfn.XLOOKUP(BL$2,Técnicos!$A$2:$A$100,IF(Projetos!BR202=1,Técnicos!$F$2:$F$100,IF(Projetos!BR202=2,Técnicos!$H$2:$H$100,Técnicos!$J$2:$J$100)),,0,1))</f>
        <v/>
      </c>
      <c r="BM203" s="15" t="str" cm="1">
        <f t="array" ref="BM203">IF(OR($B203="",BM$2=""),"",Projetos!$K202*_xlfn.XLOOKUP(BM$2,Técnicos!$A$2:$A$100,IF(Projetos!BS202=1,Técnicos!$F$2:$F$100,IF(Projetos!BS202=2,Técnicos!$H$2:$H$100,Técnicos!$J$2:$J$100)),,0,1))</f>
        <v/>
      </c>
      <c r="BN203" s="15" t="str" cm="1">
        <f t="array" ref="BN203">IF(OR($B203="",BN$2=""),"",Projetos!$K202*_xlfn.XLOOKUP(BN$2,Técnicos!$A$2:$A$100,IF(Projetos!BT202=1,Técnicos!$F$2:$F$100,IF(Projetos!BT202=2,Técnicos!$H$2:$H$100,Técnicos!$J$2:$J$100)),,0,1))</f>
        <v/>
      </c>
      <c r="BO203" s="15" t="str" cm="1">
        <f t="array" ref="BO203">IF(OR($B203="",BO$2=""),"",Projetos!$K202*_xlfn.XLOOKUP(BO$2,Técnicos!$A$2:$A$100,IF(Projetos!BU202=1,Técnicos!$F$2:$F$100,IF(Projetos!BU202=2,Técnicos!$H$2:$H$100,Técnicos!$J$2:$J$100)),,0,1))</f>
        <v/>
      </c>
      <c r="BP203" s="15" t="str" cm="1">
        <f t="array" ref="BP203">IF(OR($B203="",BP$2=""),"",Projetos!$K202*_xlfn.XLOOKUP(BP$2,Técnicos!$A$2:$A$100,IF(Projetos!BV202=1,Técnicos!$F$2:$F$100,IF(Projetos!BV202=2,Técnicos!$H$2:$H$100,Técnicos!$J$2:$J$100)),,0,1))</f>
        <v/>
      </c>
      <c r="BQ203" s="15" t="str" cm="1">
        <f t="array" ref="BQ203">IF(OR($B203="",BQ$2=""),"",Projetos!$K202*_xlfn.XLOOKUP(BQ$2,Técnicos!$A$2:$A$100,IF(Projetos!BW202=1,Técnicos!$F$2:$F$100,IF(Projetos!BW202=2,Técnicos!$H$2:$H$100,Técnicos!$J$2:$J$100)),,0,1))</f>
        <v/>
      </c>
    </row>
    <row r="204" spans="3:69" x14ac:dyDescent="0.25">
      <c r="C204" s="15" t="str" cm="1">
        <f t="array" ref="C204">IF(OR($B204="",C$2=""),"",Projetos!$K203*_xlfn.XLOOKUP(C$2,Técnicos!$A$2:$A$100,IF(Projetos!I203=1,Técnicos!$F$2:$F$100,IF(Projetos!I203=2,Técnicos!$H$2:$H$100,Técnicos!$J$2:$J$100)),,0,1))</f>
        <v/>
      </c>
      <c r="D204" s="15" t="str" cm="1">
        <f t="array" ref="D204">IF(OR($B204="",D$2=""),"",Projetos!$K203*_xlfn.XLOOKUP(D$2,Técnicos!$A$2:$A$100,IF(Projetos!J203=1,Técnicos!$F$2:$F$100,IF(Projetos!J203=2,Técnicos!$H$2:$H$100,Técnicos!$J$2:$J$100)),,0,1))</f>
        <v/>
      </c>
      <c r="E204" s="15" t="str" cm="1">
        <f t="array" ref="E204">IF(OR($B204="",E$2=""),"",Projetos!$K203*_xlfn.XLOOKUP(E$2,Técnicos!$A$2:$A$100,IF(Projetos!K203=1,Técnicos!$F$2:$F$100,IF(Projetos!K203=2,Técnicos!$H$2:$H$100,Técnicos!$J$2:$J$100)),,0,1))</f>
        <v/>
      </c>
      <c r="F204" s="15" t="str" cm="1">
        <f t="array" ref="F204">IF(OR($B204="",F$2=""),"",Projetos!$K203*_xlfn.XLOOKUP(F$2,Técnicos!$A$2:$A$100,IF(Projetos!L203=1,Técnicos!$F$2:$F$100,IF(Projetos!L203=2,Técnicos!$H$2:$H$100,Técnicos!$J$2:$J$100)),,0,1))</f>
        <v/>
      </c>
      <c r="G204" s="15" t="str" cm="1">
        <f t="array" ref="G204">IF(OR($B204="",G$2=""),"",Projetos!$K203*_xlfn.XLOOKUP(G$2,Técnicos!$A$2:$A$100,IF(Projetos!M203=1,Técnicos!$F$2:$F$100,IF(Projetos!M203=2,Técnicos!$H$2:$H$100,Técnicos!$J$2:$J$100)),,0,1))</f>
        <v/>
      </c>
      <c r="H204" s="15" t="str" cm="1">
        <f t="array" ref="H204">IF(OR($B204="",H$2=""),"",Projetos!$K203*_xlfn.XLOOKUP(H$2,Técnicos!$A$2:$A$100,IF(Projetos!N203=1,Técnicos!$F$2:$F$100,IF(Projetos!N203=2,Técnicos!$H$2:$H$100,Técnicos!$J$2:$J$100)),,0,1))</f>
        <v/>
      </c>
      <c r="I204" s="15" t="str" cm="1">
        <f t="array" ref="I204">IF(OR($B204="",I$2=""),"",Projetos!$K203*_xlfn.XLOOKUP(I$2,Técnicos!$A$2:$A$100,IF(Projetos!O203=1,Técnicos!$F$2:$F$100,IF(Projetos!O203=2,Técnicos!$H$2:$H$100,Técnicos!$J$2:$J$100)),,0,1))</f>
        <v/>
      </c>
      <c r="J204" s="15" t="str" cm="1">
        <f t="array" ref="J204">IF(OR($B204="",J$2=""),"",Projetos!$K203*_xlfn.XLOOKUP(J$2,Técnicos!$A$2:$A$100,IF(Projetos!P203=1,Técnicos!$F$2:$F$100,IF(Projetos!P203=2,Técnicos!$H$2:$H$100,Técnicos!$J$2:$J$100)),,0,1))</f>
        <v/>
      </c>
      <c r="K204" s="15" t="str" cm="1">
        <f t="array" ref="K204">IF(OR($B204="",K$2=""),"",Projetos!$K203*_xlfn.XLOOKUP(K$2,Técnicos!$A$2:$A$100,IF(Projetos!Q203=1,Técnicos!$F$2:$F$100,IF(Projetos!Q203=2,Técnicos!$H$2:$H$100,Técnicos!$J$2:$J$100)),,0,1))</f>
        <v/>
      </c>
      <c r="L204" s="15" t="str" cm="1">
        <f t="array" ref="L204">IF(OR($B204="",L$2=""),"",Projetos!$K203*_xlfn.XLOOKUP(L$2,Técnicos!$A$2:$A$100,IF(Projetos!R203=1,Técnicos!$F$2:$F$100,IF(Projetos!R203=2,Técnicos!$H$2:$H$100,Técnicos!$J$2:$J$100)),,0,1))</f>
        <v/>
      </c>
      <c r="M204" s="15" t="str" cm="1">
        <f t="array" ref="M204">IF(OR($B204="",M$2=""),"",Projetos!$K203*_xlfn.XLOOKUP(M$2,Técnicos!$A$2:$A$100,IF(Projetos!S203=1,Técnicos!$F$2:$F$100,IF(Projetos!S203=2,Técnicos!$H$2:$H$100,Técnicos!$J$2:$J$100)),,0,1))</f>
        <v/>
      </c>
      <c r="N204" s="15" t="str" cm="1">
        <f t="array" ref="N204">IF(OR($B204="",N$2=""),"",Projetos!$K203*_xlfn.XLOOKUP(N$2,Técnicos!$A$2:$A$100,IF(Projetos!T203=1,Técnicos!$F$2:$F$100,IF(Projetos!T203=2,Técnicos!$H$2:$H$100,Técnicos!$J$2:$J$100)),,0,1))</f>
        <v/>
      </c>
      <c r="O204" s="15" t="str" cm="1">
        <f t="array" ref="O204">IF(OR($B204="",O$2=""),"",Projetos!$K203*_xlfn.XLOOKUP(O$2,Técnicos!$A$2:$A$100,IF(Projetos!U203=1,Técnicos!$F$2:$F$100,IF(Projetos!U203=2,Técnicos!$H$2:$H$100,Técnicos!$J$2:$J$100)),,0,1))</f>
        <v/>
      </c>
      <c r="P204" s="15" t="str" cm="1">
        <f t="array" ref="P204">IF(OR($B204="",P$2=""),"",Projetos!$K203*_xlfn.XLOOKUP(P$2,Técnicos!$A$2:$A$100,IF(Projetos!V203=1,Técnicos!$F$2:$F$100,IF(Projetos!V203=2,Técnicos!$H$2:$H$100,Técnicos!$J$2:$J$100)),,0,1))</f>
        <v/>
      </c>
      <c r="Q204" s="15" t="str" cm="1">
        <f t="array" ref="Q204">IF(OR($B204="",Q$2=""),"",Projetos!$K203*_xlfn.XLOOKUP(Q$2,Técnicos!$A$2:$A$100,IF(Projetos!W203=1,Técnicos!$F$2:$F$100,IF(Projetos!W203=2,Técnicos!$H$2:$H$100,Técnicos!$J$2:$J$100)),,0,1))</f>
        <v/>
      </c>
      <c r="R204" s="15" t="str" cm="1">
        <f t="array" ref="R204">IF(OR($B204="",R$2=""),"",Projetos!$K203*_xlfn.XLOOKUP(R$2,Técnicos!$A$2:$A$100,IF(Projetos!X203=1,Técnicos!$F$2:$F$100,IF(Projetos!X203=2,Técnicos!$H$2:$H$100,Técnicos!$J$2:$J$100)),,0,1))</f>
        <v/>
      </c>
      <c r="S204" s="15" t="str" cm="1">
        <f t="array" ref="S204">IF(OR($B204="",S$2=""),"",Projetos!$K203*_xlfn.XLOOKUP(S$2,Técnicos!$A$2:$A$100,IF(Projetos!Y203=1,Técnicos!$F$2:$F$100,IF(Projetos!Y203=2,Técnicos!$H$2:$H$100,Técnicos!$J$2:$J$100)),,0,1))</f>
        <v/>
      </c>
      <c r="T204" s="15" t="str" cm="1">
        <f t="array" ref="T204">IF(OR($B204="",T$2=""),"",Projetos!$K203*_xlfn.XLOOKUP(T$2,Técnicos!$A$2:$A$100,IF(Projetos!Z203=1,Técnicos!$F$2:$F$100,IF(Projetos!Z203=2,Técnicos!$H$2:$H$100,Técnicos!$J$2:$J$100)),,0,1))</f>
        <v/>
      </c>
      <c r="U204" s="15" t="str" cm="1">
        <f t="array" ref="U204">IF(OR($B204="",U$2=""),"",Projetos!$K203*_xlfn.XLOOKUP(U$2,Técnicos!$A$2:$A$100,IF(Projetos!AA203=1,Técnicos!$F$2:$F$100,IF(Projetos!AA203=2,Técnicos!$H$2:$H$100,Técnicos!$J$2:$J$100)),,0,1))</f>
        <v/>
      </c>
      <c r="V204" s="15" t="str" cm="1">
        <f t="array" ref="V204">IF(OR($B204="",V$2=""),"",Projetos!$K203*_xlfn.XLOOKUP(V$2,Técnicos!$A$2:$A$100,IF(Projetos!AB203=1,Técnicos!$F$2:$F$100,IF(Projetos!AB203=2,Técnicos!$H$2:$H$100,Técnicos!$J$2:$J$100)),,0,1))</f>
        <v/>
      </c>
      <c r="W204" s="15" t="str" cm="1">
        <f t="array" ref="W204">IF(OR($B204="",W$2=""),"",Projetos!$K203*_xlfn.XLOOKUP(W$2,Técnicos!$A$2:$A$100,IF(Projetos!AC203=1,Técnicos!$F$2:$F$100,IF(Projetos!AC203=2,Técnicos!$H$2:$H$100,Técnicos!$J$2:$J$100)),,0,1))</f>
        <v/>
      </c>
      <c r="X204" s="15" t="str" cm="1">
        <f t="array" ref="X204">IF(OR($B204="",X$2=""),"",Projetos!$K203*_xlfn.XLOOKUP(X$2,Técnicos!$A$2:$A$100,IF(Projetos!AD203=1,Técnicos!$F$2:$F$100,IF(Projetos!AD203=2,Técnicos!$H$2:$H$100,Técnicos!$J$2:$J$100)),,0,1))</f>
        <v/>
      </c>
      <c r="Y204" s="15" t="str" cm="1">
        <f t="array" ref="Y204">IF(OR($B204="",Y$2=""),"",Projetos!$K203*_xlfn.XLOOKUP(Y$2,Técnicos!$A$2:$A$100,IF(Projetos!AE203=1,Técnicos!$F$2:$F$100,IF(Projetos!AE203=2,Técnicos!$H$2:$H$100,Técnicos!$J$2:$J$100)),,0,1))</f>
        <v/>
      </c>
      <c r="Z204" s="15" t="str" cm="1">
        <f t="array" ref="Z204">IF(OR($B204="",Z$2=""),"",Projetos!$K203*_xlfn.XLOOKUP(Z$2,Técnicos!$A$2:$A$100,IF(Projetos!AF203=1,Técnicos!$F$2:$F$100,IF(Projetos!AF203=2,Técnicos!$H$2:$H$100,Técnicos!$J$2:$J$100)),,0,1))</f>
        <v/>
      </c>
      <c r="AA204" s="15" t="str" cm="1">
        <f t="array" ref="AA204">IF(OR($B204="",AA$2=""),"",Projetos!$K203*_xlfn.XLOOKUP(AA$2,Técnicos!$A$2:$A$100,IF(Projetos!AG203=1,Técnicos!$F$2:$F$100,IF(Projetos!AG203=2,Técnicos!$H$2:$H$100,Técnicos!$J$2:$J$100)),,0,1))</f>
        <v/>
      </c>
      <c r="AB204" s="15" t="str" cm="1">
        <f t="array" ref="AB204">IF(OR($B204="",AB$2=""),"",Projetos!$K203*_xlfn.XLOOKUP(AB$2,Técnicos!$A$2:$A$100,IF(Projetos!AH203=1,Técnicos!$F$2:$F$100,IF(Projetos!AH203=2,Técnicos!$H$2:$H$100,Técnicos!$J$2:$J$100)),,0,1))</f>
        <v/>
      </c>
      <c r="AC204" s="15" t="str" cm="1">
        <f t="array" ref="AC204">IF(OR($B204="",AC$2=""),"",Projetos!$K203*_xlfn.XLOOKUP(AC$2,Técnicos!$A$2:$A$100,IF(Projetos!AI203=1,Técnicos!$F$2:$F$100,IF(Projetos!AI203=2,Técnicos!$H$2:$H$100,Técnicos!$J$2:$J$100)),,0,1))</f>
        <v/>
      </c>
      <c r="AD204" s="15" t="str" cm="1">
        <f t="array" ref="AD204">IF(OR($B204="",AD$2=""),"",Projetos!$K203*_xlfn.XLOOKUP(AD$2,Técnicos!$A$2:$A$100,IF(Projetos!AJ203=1,Técnicos!$F$2:$F$100,IF(Projetos!AJ203=2,Técnicos!$H$2:$H$100,Técnicos!$J$2:$J$100)),,0,1))</f>
        <v/>
      </c>
      <c r="AE204" s="15" t="str" cm="1">
        <f t="array" ref="AE204">IF(OR($B204="",AE$2=""),"",Projetos!$K203*_xlfn.XLOOKUP(AE$2,Técnicos!$A$2:$A$100,IF(Projetos!AK203=1,Técnicos!$F$2:$F$100,IF(Projetos!AK203=2,Técnicos!$H$2:$H$100,Técnicos!$J$2:$J$100)),,0,1))</f>
        <v/>
      </c>
      <c r="AF204" s="15" t="str" cm="1">
        <f t="array" ref="AF204">IF(OR($B204="",AF$2=""),"",Projetos!$K203*_xlfn.XLOOKUP(AF$2,Técnicos!$A$2:$A$100,IF(Projetos!AL203=1,Técnicos!$F$2:$F$100,IF(Projetos!AL203=2,Técnicos!$H$2:$H$100,Técnicos!$J$2:$J$100)),,0,1))</f>
        <v/>
      </c>
      <c r="AG204" s="15" t="str" cm="1">
        <f t="array" ref="AG204">IF(OR($B204="",AG$2=""),"",Projetos!$K203*_xlfn.XLOOKUP(AG$2,Técnicos!$A$2:$A$100,IF(Projetos!AM203=1,Técnicos!$F$2:$F$100,IF(Projetos!AM203=2,Técnicos!$H$2:$H$100,Técnicos!$J$2:$J$100)),,0,1))</f>
        <v/>
      </c>
      <c r="AH204" s="15" t="str" cm="1">
        <f t="array" ref="AH204">IF(OR($B204="",AH$2=""),"",Projetos!$K203*_xlfn.XLOOKUP(AH$2,Técnicos!$A$2:$A$100,IF(Projetos!AN203=1,Técnicos!$F$2:$F$100,IF(Projetos!AN203=2,Técnicos!$H$2:$H$100,Técnicos!$J$2:$J$100)),,0,1))</f>
        <v/>
      </c>
      <c r="AI204" s="15" t="str" cm="1">
        <f t="array" ref="AI204">IF(OR($B204="",AI$2=""),"",Projetos!$K203*_xlfn.XLOOKUP(AI$2,Técnicos!$A$2:$A$100,IF(Projetos!AO203=1,Técnicos!$F$2:$F$100,IF(Projetos!AO203=2,Técnicos!$H$2:$H$100,Técnicos!$J$2:$J$100)),,0,1))</f>
        <v/>
      </c>
      <c r="AJ204" s="15" t="str" cm="1">
        <f t="array" ref="AJ204">IF(OR($B204="",AJ$2=""),"",Projetos!$K203*_xlfn.XLOOKUP(AJ$2,Técnicos!$A$2:$A$100,IF(Projetos!AP203=1,Técnicos!$F$2:$F$100,IF(Projetos!AP203=2,Técnicos!$H$2:$H$100,Técnicos!$J$2:$J$100)),,0,1))</f>
        <v/>
      </c>
      <c r="AK204" s="15" t="str" cm="1">
        <f t="array" ref="AK204">IF(OR($B204="",AK$2=""),"",Projetos!$K203*_xlfn.XLOOKUP(AK$2,Técnicos!$A$2:$A$100,IF(Projetos!AQ203=1,Técnicos!$F$2:$F$100,IF(Projetos!AQ203=2,Técnicos!$H$2:$H$100,Técnicos!$J$2:$J$100)),,0,1))</f>
        <v/>
      </c>
      <c r="AL204" s="15" t="str" cm="1">
        <f t="array" ref="AL204">IF(OR($B204="",AL$2=""),"",Projetos!$K203*_xlfn.XLOOKUP(AL$2,Técnicos!$A$2:$A$100,IF(Projetos!AR203=1,Técnicos!$F$2:$F$100,IF(Projetos!AR203=2,Técnicos!$H$2:$H$100,Técnicos!$J$2:$J$100)),,0,1))</f>
        <v/>
      </c>
      <c r="AM204" s="15" t="str" cm="1">
        <f t="array" ref="AM204">IF(OR($B204="",AM$2=""),"",Projetos!$K203*_xlfn.XLOOKUP(AM$2,Técnicos!$A$2:$A$100,IF(Projetos!AS203=1,Técnicos!$F$2:$F$100,IF(Projetos!AS203=2,Técnicos!$H$2:$H$100,Técnicos!$J$2:$J$100)),,0,1))</f>
        <v/>
      </c>
      <c r="AN204" s="15" t="str" cm="1">
        <f t="array" ref="AN204">IF(OR($B204="",AN$2=""),"",Projetos!$K203*_xlfn.XLOOKUP(AN$2,Técnicos!$A$2:$A$100,IF(Projetos!AT203=1,Técnicos!$F$2:$F$100,IF(Projetos!AT203=2,Técnicos!$H$2:$H$100,Técnicos!$J$2:$J$100)),,0,1))</f>
        <v/>
      </c>
      <c r="AO204" s="15" t="str" cm="1">
        <f t="array" ref="AO204">IF(OR($B204="",AO$2=""),"",Projetos!$K203*_xlfn.XLOOKUP(AO$2,Técnicos!$A$2:$A$100,IF(Projetos!AU203=1,Técnicos!$F$2:$F$100,IF(Projetos!AU203=2,Técnicos!$H$2:$H$100,Técnicos!$J$2:$J$100)),,0,1))</f>
        <v/>
      </c>
      <c r="AP204" s="15" t="str" cm="1">
        <f t="array" ref="AP204">IF(OR($B204="",AP$2=""),"",Projetos!$K203*_xlfn.XLOOKUP(AP$2,Técnicos!$A$2:$A$100,IF(Projetos!AV203=1,Técnicos!$F$2:$F$100,IF(Projetos!AV203=2,Técnicos!$H$2:$H$100,Técnicos!$J$2:$J$100)),,0,1))</f>
        <v/>
      </c>
      <c r="AQ204" s="15" t="str" cm="1">
        <f t="array" ref="AQ204">IF(OR($B204="",AQ$2=""),"",Projetos!$K203*_xlfn.XLOOKUP(AQ$2,Técnicos!$A$2:$A$100,IF(Projetos!AW203=1,Técnicos!$F$2:$F$100,IF(Projetos!AW203=2,Técnicos!$H$2:$H$100,Técnicos!$J$2:$J$100)),,0,1))</f>
        <v/>
      </c>
      <c r="AR204" s="15" t="str" cm="1">
        <f t="array" ref="AR204">IF(OR($B204="",AR$2=""),"",Projetos!$K203*_xlfn.XLOOKUP(AR$2,Técnicos!$A$2:$A$100,IF(Projetos!AX203=1,Técnicos!$F$2:$F$100,IF(Projetos!AX203=2,Técnicos!$H$2:$H$100,Técnicos!$J$2:$J$100)),,0,1))</f>
        <v/>
      </c>
      <c r="AS204" s="15" t="str" cm="1">
        <f t="array" ref="AS204">IF(OR($B204="",AS$2=""),"",Projetos!$K203*_xlfn.XLOOKUP(AS$2,Técnicos!$A$2:$A$100,IF(Projetos!AY203=1,Técnicos!$F$2:$F$100,IF(Projetos!AY203=2,Técnicos!$H$2:$H$100,Técnicos!$J$2:$J$100)),,0,1))</f>
        <v/>
      </c>
      <c r="AT204" s="15" t="str" cm="1">
        <f t="array" ref="AT204">IF(OR($B204="",AT$2=""),"",Projetos!$K203*_xlfn.XLOOKUP(AT$2,Técnicos!$A$2:$A$100,IF(Projetos!AZ203=1,Técnicos!$F$2:$F$100,IF(Projetos!AZ203=2,Técnicos!$H$2:$H$100,Técnicos!$J$2:$J$100)),,0,1))</f>
        <v/>
      </c>
      <c r="AU204" s="15" t="str" cm="1">
        <f t="array" ref="AU204">IF(OR($B204="",AU$2=""),"",Projetos!$K203*_xlfn.XLOOKUP(AU$2,Técnicos!$A$2:$A$100,IF(Projetos!BA203=1,Técnicos!$F$2:$F$100,IF(Projetos!BA203=2,Técnicos!$H$2:$H$100,Técnicos!$J$2:$J$100)),,0,1))</f>
        <v/>
      </c>
      <c r="AV204" s="15" t="str" cm="1">
        <f t="array" ref="AV204">IF(OR($B204="",AV$2=""),"",Projetos!$K203*_xlfn.XLOOKUP(AV$2,Técnicos!$A$2:$A$100,IF(Projetos!BB203=1,Técnicos!$F$2:$F$100,IF(Projetos!BB203=2,Técnicos!$H$2:$H$100,Técnicos!$J$2:$J$100)),,0,1))</f>
        <v/>
      </c>
      <c r="AW204" s="15" t="str" cm="1">
        <f t="array" ref="AW204">IF(OR($B204="",AW$2=""),"",Projetos!$K203*_xlfn.XLOOKUP(AW$2,Técnicos!$A$2:$A$100,IF(Projetos!BC203=1,Técnicos!$F$2:$F$100,IF(Projetos!BC203=2,Técnicos!$H$2:$H$100,Técnicos!$J$2:$J$100)),,0,1))</f>
        <v/>
      </c>
      <c r="AX204" s="15" t="str" cm="1">
        <f t="array" ref="AX204">IF(OR($B204="",AX$2=""),"",Projetos!$K203*_xlfn.XLOOKUP(AX$2,Técnicos!$A$2:$A$100,IF(Projetos!BD203=1,Técnicos!$F$2:$F$100,IF(Projetos!BD203=2,Técnicos!$H$2:$H$100,Técnicos!$J$2:$J$100)),,0,1))</f>
        <v/>
      </c>
      <c r="AY204" s="15" t="str" cm="1">
        <f t="array" ref="AY204">IF(OR($B204="",AY$2=""),"",Projetos!$K203*_xlfn.XLOOKUP(AY$2,Técnicos!$A$2:$A$100,IF(Projetos!BE203=1,Técnicos!$F$2:$F$100,IF(Projetos!BE203=2,Técnicos!$H$2:$H$100,Técnicos!$J$2:$J$100)),,0,1))</f>
        <v/>
      </c>
      <c r="AZ204" s="15" t="str" cm="1">
        <f t="array" ref="AZ204">IF(OR($B204="",AZ$2=""),"",Projetos!$K203*_xlfn.XLOOKUP(AZ$2,Técnicos!$A$2:$A$100,IF(Projetos!BF203=1,Técnicos!$F$2:$F$100,IF(Projetos!BF203=2,Técnicos!$H$2:$H$100,Técnicos!$J$2:$J$100)),,0,1))</f>
        <v/>
      </c>
      <c r="BA204" s="15" t="str" cm="1">
        <f t="array" ref="BA204">IF(OR($B204="",BA$2=""),"",Projetos!$K203*_xlfn.XLOOKUP(BA$2,Técnicos!$A$2:$A$100,IF(Projetos!BG203=1,Técnicos!$F$2:$F$100,IF(Projetos!BG203=2,Técnicos!$H$2:$H$100,Técnicos!$J$2:$J$100)),,0,1))</f>
        <v/>
      </c>
      <c r="BB204" s="15" t="str" cm="1">
        <f t="array" ref="BB204">IF(OR($B204="",BB$2=""),"",Projetos!$K203*_xlfn.XLOOKUP(BB$2,Técnicos!$A$2:$A$100,IF(Projetos!BH203=1,Técnicos!$F$2:$F$100,IF(Projetos!BH203=2,Técnicos!$H$2:$H$100,Técnicos!$J$2:$J$100)),,0,1))</f>
        <v/>
      </c>
      <c r="BC204" s="15" t="str" cm="1">
        <f t="array" ref="BC204">IF(OR($B204="",BC$2=""),"",Projetos!$K203*_xlfn.XLOOKUP(BC$2,Técnicos!$A$2:$A$100,IF(Projetos!BI203=1,Técnicos!$F$2:$F$100,IF(Projetos!BI203=2,Técnicos!$H$2:$H$100,Técnicos!$J$2:$J$100)),,0,1))</f>
        <v/>
      </c>
      <c r="BD204" s="15" t="str" cm="1">
        <f t="array" ref="BD204">IF(OR($B204="",BD$2=""),"",Projetos!$K203*_xlfn.XLOOKUP(BD$2,Técnicos!$A$2:$A$100,IF(Projetos!BJ203=1,Técnicos!$F$2:$F$100,IF(Projetos!BJ203=2,Técnicos!$H$2:$H$100,Técnicos!$J$2:$J$100)),,0,1))</f>
        <v/>
      </c>
      <c r="BE204" s="15" t="str" cm="1">
        <f t="array" ref="BE204">IF(OR($B204="",BE$2=""),"",Projetos!$K203*_xlfn.XLOOKUP(BE$2,Técnicos!$A$2:$A$100,IF(Projetos!BK203=1,Técnicos!$F$2:$F$100,IF(Projetos!BK203=2,Técnicos!$H$2:$H$100,Técnicos!$J$2:$J$100)),,0,1))</f>
        <v/>
      </c>
      <c r="BF204" s="15" t="str" cm="1">
        <f t="array" ref="BF204">IF(OR($B204="",BF$2=""),"",Projetos!$K203*_xlfn.XLOOKUP(BF$2,Técnicos!$A$2:$A$100,IF(Projetos!BL203=1,Técnicos!$F$2:$F$100,IF(Projetos!BL203=2,Técnicos!$H$2:$H$100,Técnicos!$J$2:$J$100)),,0,1))</f>
        <v/>
      </c>
      <c r="BG204" s="15" t="str" cm="1">
        <f t="array" ref="BG204">IF(OR($B204="",BG$2=""),"",Projetos!$K203*_xlfn.XLOOKUP(BG$2,Técnicos!$A$2:$A$100,IF(Projetos!BM203=1,Técnicos!$F$2:$F$100,IF(Projetos!BM203=2,Técnicos!$H$2:$H$100,Técnicos!$J$2:$J$100)),,0,1))</f>
        <v/>
      </c>
      <c r="BH204" s="15" t="str" cm="1">
        <f t="array" ref="BH204">IF(OR($B204="",BH$2=""),"",Projetos!$K203*_xlfn.XLOOKUP(BH$2,Técnicos!$A$2:$A$100,IF(Projetos!BN203=1,Técnicos!$F$2:$F$100,IF(Projetos!BN203=2,Técnicos!$H$2:$H$100,Técnicos!$J$2:$J$100)),,0,1))</f>
        <v/>
      </c>
      <c r="BI204" s="15" t="str" cm="1">
        <f t="array" ref="BI204">IF(OR($B204="",BI$2=""),"",Projetos!$K203*_xlfn.XLOOKUP(BI$2,Técnicos!$A$2:$A$100,IF(Projetos!BO203=1,Técnicos!$F$2:$F$100,IF(Projetos!BO203=2,Técnicos!$H$2:$H$100,Técnicos!$J$2:$J$100)),,0,1))</f>
        <v/>
      </c>
      <c r="BJ204" s="15" t="str" cm="1">
        <f t="array" ref="BJ204">IF(OR($B204="",BJ$2=""),"",Projetos!$K203*_xlfn.XLOOKUP(BJ$2,Técnicos!$A$2:$A$100,IF(Projetos!BP203=1,Técnicos!$F$2:$F$100,IF(Projetos!BP203=2,Técnicos!$H$2:$H$100,Técnicos!$J$2:$J$100)),,0,1))</f>
        <v/>
      </c>
      <c r="BK204" s="15" t="str" cm="1">
        <f t="array" ref="BK204">IF(OR($B204="",BK$2=""),"",Projetos!$K203*_xlfn.XLOOKUP(BK$2,Técnicos!$A$2:$A$100,IF(Projetos!BQ203=1,Técnicos!$F$2:$F$100,IF(Projetos!BQ203=2,Técnicos!$H$2:$H$100,Técnicos!$J$2:$J$100)),,0,1))</f>
        <v/>
      </c>
      <c r="BL204" s="15" t="str" cm="1">
        <f t="array" ref="BL204">IF(OR($B204="",BL$2=""),"",Projetos!$K203*_xlfn.XLOOKUP(BL$2,Técnicos!$A$2:$A$100,IF(Projetos!BR203=1,Técnicos!$F$2:$F$100,IF(Projetos!BR203=2,Técnicos!$H$2:$H$100,Técnicos!$J$2:$J$100)),,0,1))</f>
        <v/>
      </c>
      <c r="BM204" s="15" t="str" cm="1">
        <f t="array" ref="BM204">IF(OR($B204="",BM$2=""),"",Projetos!$K203*_xlfn.XLOOKUP(BM$2,Técnicos!$A$2:$A$100,IF(Projetos!BS203=1,Técnicos!$F$2:$F$100,IF(Projetos!BS203=2,Técnicos!$H$2:$H$100,Técnicos!$J$2:$J$100)),,0,1))</f>
        <v/>
      </c>
      <c r="BN204" s="15" t="str" cm="1">
        <f t="array" ref="BN204">IF(OR($B204="",BN$2=""),"",Projetos!$K203*_xlfn.XLOOKUP(BN$2,Técnicos!$A$2:$A$100,IF(Projetos!BT203=1,Técnicos!$F$2:$F$100,IF(Projetos!BT203=2,Técnicos!$H$2:$H$100,Técnicos!$J$2:$J$100)),,0,1))</f>
        <v/>
      </c>
      <c r="BO204" s="15" t="str" cm="1">
        <f t="array" ref="BO204">IF(OR($B204="",BO$2=""),"",Projetos!$K203*_xlfn.XLOOKUP(BO$2,Técnicos!$A$2:$A$100,IF(Projetos!BU203=1,Técnicos!$F$2:$F$100,IF(Projetos!BU203=2,Técnicos!$H$2:$H$100,Técnicos!$J$2:$J$100)),,0,1))</f>
        <v/>
      </c>
      <c r="BP204" s="15" t="str" cm="1">
        <f t="array" ref="BP204">IF(OR($B204="",BP$2=""),"",Projetos!$K203*_xlfn.XLOOKUP(BP$2,Técnicos!$A$2:$A$100,IF(Projetos!BV203=1,Técnicos!$F$2:$F$100,IF(Projetos!BV203=2,Técnicos!$H$2:$H$100,Técnicos!$J$2:$J$100)),,0,1))</f>
        <v/>
      </c>
      <c r="BQ204" s="15" t="str" cm="1">
        <f t="array" ref="BQ204">IF(OR($B204="",BQ$2=""),"",Projetos!$K203*_xlfn.XLOOKUP(BQ$2,Técnicos!$A$2:$A$100,IF(Projetos!BW203=1,Técnicos!$F$2:$F$100,IF(Projetos!BW203=2,Técnicos!$H$2:$H$100,Técnicos!$J$2:$J$100)),,0,1))</f>
        <v/>
      </c>
    </row>
    <row r="205" spans="3:69" x14ac:dyDescent="0.25">
      <c r="C205" s="15" t="str" cm="1">
        <f t="array" ref="C205">IF(OR($B205="",C$2=""),"",Projetos!$K204*_xlfn.XLOOKUP(C$2,Técnicos!$A$2:$A$100,IF(Projetos!I204=1,Técnicos!$F$2:$F$100,IF(Projetos!I204=2,Técnicos!$H$2:$H$100,Técnicos!$J$2:$J$100)),,0,1))</f>
        <v/>
      </c>
      <c r="D205" s="15" t="str" cm="1">
        <f t="array" ref="D205">IF(OR($B205="",D$2=""),"",Projetos!$K204*_xlfn.XLOOKUP(D$2,Técnicos!$A$2:$A$100,IF(Projetos!J204=1,Técnicos!$F$2:$F$100,IF(Projetos!J204=2,Técnicos!$H$2:$H$100,Técnicos!$J$2:$J$100)),,0,1))</f>
        <v/>
      </c>
      <c r="E205" s="15" t="str" cm="1">
        <f t="array" ref="E205">IF(OR($B205="",E$2=""),"",Projetos!$K204*_xlfn.XLOOKUP(E$2,Técnicos!$A$2:$A$100,IF(Projetos!K204=1,Técnicos!$F$2:$F$100,IF(Projetos!K204=2,Técnicos!$H$2:$H$100,Técnicos!$J$2:$J$100)),,0,1))</f>
        <v/>
      </c>
      <c r="F205" s="15" t="str" cm="1">
        <f t="array" ref="F205">IF(OR($B205="",F$2=""),"",Projetos!$K204*_xlfn.XLOOKUP(F$2,Técnicos!$A$2:$A$100,IF(Projetos!L204=1,Técnicos!$F$2:$F$100,IF(Projetos!L204=2,Técnicos!$H$2:$H$100,Técnicos!$J$2:$J$100)),,0,1))</f>
        <v/>
      </c>
      <c r="G205" s="15" t="str" cm="1">
        <f t="array" ref="G205">IF(OR($B205="",G$2=""),"",Projetos!$K204*_xlfn.XLOOKUP(G$2,Técnicos!$A$2:$A$100,IF(Projetos!M204=1,Técnicos!$F$2:$F$100,IF(Projetos!M204=2,Técnicos!$H$2:$H$100,Técnicos!$J$2:$J$100)),,0,1))</f>
        <v/>
      </c>
      <c r="H205" s="15" t="str" cm="1">
        <f t="array" ref="H205">IF(OR($B205="",H$2=""),"",Projetos!$K204*_xlfn.XLOOKUP(H$2,Técnicos!$A$2:$A$100,IF(Projetos!N204=1,Técnicos!$F$2:$F$100,IF(Projetos!N204=2,Técnicos!$H$2:$H$100,Técnicos!$J$2:$J$100)),,0,1))</f>
        <v/>
      </c>
      <c r="I205" s="15" t="str" cm="1">
        <f t="array" ref="I205">IF(OR($B205="",I$2=""),"",Projetos!$K204*_xlfn.XLOOKUP(I$2,Técnicos!$A$2:$A$100,IF(Projetos!O204=1,Técnicos!$F$2:$F$100,IF(Projetos!O204=2,Técnicos!$H$2:$H$100,Técnicos!$J$2:$J$100)),,0,1))</f>
        <v/>
      </c>
      <c r="J205" s="15" t="str" cm="1">
        <f t="array" ref="J205">IF(OR($B205="",J$2=""),"",Projetos!$K204*_xlfn.XLOOKUP(J$2,Técnicos!$A$2:$A$100,IF(Projetos!P204=1,Técnicos!$F$2:$F$100,IF(Projetos!P204=2,Técnicos!$H$2:$H$100,Técnicos!$J$2:$J$100)),,0,1))</f>
        <v/>
      </c>
      <c r="K205" s="15" t="str" cm="1">
        <f t="array" ref="K205">IF(OR($B205="",K$2=""),"",Projetos!$K204*_xlfn.XLOOKUP(K$2,Técnicos!$A$2:$A$100,IF(Projetos!Q204=1,Técnicos!$F$2:$F$100,IF(Projetos!Q204=2,Técnicos!$H$2:$H$100,Técnicos!$J$2:$J$100)),,0,1))</f>
        <v/>
      </c>
      <c r="L205" s="15" t="str" cm="1">
        <f t="array" ref="L205">IF(OR($B205="",L$2=""),"",Projetos!$K204*_xlfn.XLOOKUP(L$2,Técnicos!$A$2:$A$100,IF(Projetos!R204=1,Técnicos!$F$2:$F$100,IF(Projetos!R204=2,Técnicos!$H$2:$H$100,Técnicos!$J$2:$J$100)),,0,1))</f>
        <v/>
      </c>
      <c r="M205" s="15" t="str" cm="1">
        <f t="array" ref="M205">IF(OR($B205="",M$2=""),"",Projetos!$K204*_xlfn.XLOOKUP(M$2,Técnicos!$A$2:$A$100,IF(Projetos!S204=1,Técnicos!$F$2:$F$100,IF(Projetos!S204=2,Técnicos!$H$2:$H$100,Técnicos!$J$2:$J$100)),,0,1))</f>
        <v/>
      </c>
      <c r="N205" s="15" t="str" cm="1">
        <f t="array" ref="N205">IF(OR($B205="",N$2=""),"",Projetos!$K204*_xlfn.XLOOKUP(N$2,Técnicos!$A$2:$A$100,IF(Projetos!T204=1,Técnicos!$F$2:$F$100,IF(Projetos!T204=2,Técnicos!$H$2:$H$100,Técnicos!$J$2:$J$100)),,0,1))</f>
        <v/>
      </c>
      <c r="O205" s="15" t="str" cm="1">
        <f t="array" ref="O205">IF(OR($B205="",O$2=""),"",Projetos!$K204*_xlfn.XLOOKUP(O$2,Técnicos!$A$2:$A$100,IF(Projetos!U204=1,Técnicos!$F$2:$F$100,IF(Projetos!U204=2,Técnicos!$H$2:$H$100,Técnicos!$J$2:$J$100)),,0,1))</f>
        <v/>
      </c>
      <c r="P205" s="15" t="str" cm="1">
        <f t="array" ref="P205">IF(OR($B205="",P$2=""),"",Projetos!$K204*_xlfn.XLOOKUP(P$2,Técnicos!$A$2:$A$100,IF(Projetos!V204=1,Técnicos!$F$2:$F$100,IF(Projetos!V204=2,Técnicos!$H$2:$H$100,Técnicos!$J$2:$J$100)),,0,1))</f>
        <v/>
      </c>
      <c r="Q205" s="15" t="str" cm="1">
        <f t="array" ref="Q205">IF(OR($B205="",Q$2=""),"",Projetos!$K204*_xlfn.XLOOKUP(Q$2,Técnicos!$A$2:$A$100,IF(Projetos!W204=1,Técnicos!$F$2:$F$100,IF(Projetos!W204=2,Técnicos!$H$2:$H$100,Técnicos!$J$2:$J$100)),,0,1))</f>
        <v/>
      </c>
      <c r="R205" s="15" t="str" cm="1">
        <f t="array" ref="R205">IF(OR($B205="",R$2=""),"",Projetos!$K204*_xlfn.XLOOKUP(R$2,Técnicos!$A$2:$A$100,IF(Projetos!X204=1,Técnicos!$F$2:$F$100,IF(Projetos!X204=2,Técnicos!$H$2:$H$100,Técnicos!$J$2:$J$100)),,0,1))</f>
        <v/>
      </c>
      <c r="S205" s="15" t="str" cm="1">
        <f t="array" ref="S205">IF(OR($B205="",S$2=""),"",Projetos!$K204*_xlfn.XLOOKUP(S$2,Técnicos!$A$2:$A$100,IF(Projetos!Y204=1,Técnicos!$F$2:$F$100,IF(Projetos!Y204=2,Técnicos!$H$2:$H$100,Técnicos!$J$2:$J$100)),,0,1))</f>
        <v/>
      </c>
      <c r="T205" s="15" t="str" cm="1">
        <f t="array" ref="T205">IF(OR($B205="",T$2=""),"",Projetos!$K204*_xlfn.XLOOKUP(T$2,Técnicos!$A$2:$A$100,IF(Projetos!Z204=1,Técnicos!$F$2:$F$100,IF(Projetos!Z204=2,Técnicos!$H$2:$H$100,Técnicos!$J$2:$J$100)),,0,1))</f>
        <v/>
      </c>
      <c r="U205" s="15" t="str" cm="1">
        <f t="array" ref="U205">IF(OR($B205="",U$2=""),"",Projetos!$K204*_xlfn.XLOOKUP(U$2,Técnicos!$A$2:$A$100,IF(Projetos!AA204=1,Técnicos!$F$2:$F$100,IF(Projetos!AA204=2,Técnicos!$H$2:$H$100,Técnicos!$J$2:$J$100)),,0,1))</f>
        <v/>
      </c>
      <c r="V205" s="15" t="str" cm="1">
        <f t="array" ref="V205">IF(OR($B205="",V$2=""),"",Projetos!$K204*_xlfn.XLOOKUP(V$2,Técnicos!$A$2:$A$100,IF(Projetos!AB204=1,Técnicos!$F$2:$F$100,IF(Projetos!AB204=2,Técnicos!$H$2:$H$100,Técnicos!$J$2:$J$100)),,0,1))</f>
        <v/>
      </c>
      <c r="W205" s="15" t="str" cm="1">
        <f t="array" ref="W205">IF(OR($B205="",W$2=""),"",Projetos!$K204*_xlfn.XLOOKUP(W$2,Técnicos!$A$2:$A$100,IF(Projetos!AC204=1,Técnicos!$F$2:$F$100,IF(Projetos!AC204=2,Técnicos!$H$2:$H$100,Técnicos!$J$2:$J$100)),,0,1))</f>
        <v/>
      </c>
      <c r="X205" s="15" t="str" cm="1">
        <f t="array" ref="X205">IF(OR($B205="",X$2=""),"",Projetos!$K204*_xlfn.XLOOKUP(X$2,Técnicos!$A$2:$A$100,IF(Projetos!AD204=1,Técnicos!$F$2:$F$100,IF(Projetos!AD204=2,Técnicos!$H$2:$H$100,Técnicos!$J$2:$J$100)),,0,1))</f>
        <v/>
      </c>
      <c r="Y205" s="15" t="str" cm="1">
        <f t="array" ref="Y205">IF(OR($B205="",Y$2=""),"",Projetos!$K204*_xlfn.XLOOKUP(Y$2,Técnicos!$A$2:$A$100,IF(Projetos!AE204=1,Técnicos!$F$2:$F$100,IF(Projetos!AE204=2,Técnicos!$H$2:$H$100,Técnicos!$J$2:$J$100)),,0,1))</f>
        <v/>
      </c>
      <c r="Z205" s="15" t="str" cm="1">
        <f t="array" ref="Z205">IF(OR($B205="",Z$2=""),"",Projetos!$K204*_xlfn.XLOOKUP(Z$2,Técnicos!$A$2:$A$100,IF(Projetos!AF204=1,Técnicos!$F$2:$F$100,IF(Projetos!AF204=2,Técnicos!$H$2:$H$100,Técnicos!$J$2:$J$100)),,0,1))</f>
        <v/>
      </c>
      <c r="AA205" s="15" t="str" cm="1">
        <f t="array" ref="AA205">IF(OR($B205="",AA$2=""),"",Projetos!$K204*_xlfn.XLOOKUP(AA$2,Técnicos!$A$2:$A$100,IF(Projetos!AG204=1,Técnicos!$F$2:$F$100,IF(Projetos!AG204=2,Técnicos!$H$2:$H$100,Técnicos!$J$2:$J$100)),,0,1))</f>
        <v/>
      </c>
      <c r="AB205" s="15" t="str" cm="1">
        <f t="array" ref="AB205">IF(OR($B205="",AB$2=""),"",Projetos!$K204*_xlfn.XLOOKUP(AB$2,Técnicos!$A$2:$A$100,IF(Projetos!AH204=1,Técnicos!$F$2:$F$100,IF(Projetos!AH204=2,Técnicos!$H$2:$H$100,Técnicos!$J$2:$J$100)),,0,1))</f>
        <v/>
      </c>
      <c r="AC205" s="15" t="str" cm="1">
        <f t="array" ref="AC205">IF(OR($B205="",AC$2=""),"",Projetos!$K204*_xlfn.XLOOKUP(AC$2,Técnicos!$A$2:$A$100,IF(Projetos!AI204=1,Técnicos!$F$2:$F$100,IF(Projetos!AI204=2,Técnicos!$H$2:$H$100,Técnicos!$J$2:$J$100)),,0,1))</f>
        <v/>
      </c>
      <c r="AD205" s="15" t="str" cm="1">
        <f t="array" ref="AD205">IF(OR($B205="",AD$2=""),"",Projetos!$K204*_xlfn.XLOOKUP(AD$2,Técnicos!$A$2:$A$100,IF(Projetos!AJ204=1,Técnicos!$F$2:$F$100,IF(Projetos!AJ204=2,Técnicos!$H$2:$H$100,Técnicos!$J$2:$J$100)),,0,1))</f>
        <v/>
      </c>
      <c r="AE205" s="15" t="str" cm="1">
        <f t="array" ref="AE205">IF(OR($B205="",AE$2=""),"",Projetos!$K204*_xlfn.XLOOKUP(AE$2,Técnicos!$A$2:$A$100,IF(Projetos!AK204=1,Técnicos!$F$2:$F$100,IF(Projetos!AK204=2,Técnicos!$H$2:$H$100,Técnicos!$J$2:$J$100)),,0,1))</f>
        <v/>
      </c>
      <c r="AF205" s="15" t="str" cm="1">
        <f t="array" ref="AF205">IF(OR($B205="",AF$2=""),"",Projetos!$K204*_xlfn.XLOOKUP(AF$2,Técnicos!$A$2:$A$100,IF(Projetos!AL204=1,Técnicos!$F$2:$F$100,IF(Projetos!AL204=2,Técnicos!$H$2:$H$100,Técnicos!$J$2:$J$100)),,0,1))</f>
        <v/>
      </c>
      <c r="AG205" s="15" t="str" cm="1">
        <f t="array" ref="AG205">IF(OR($B205="",AG$2=""),"",Projetos!$K204*_xlfn.XLOOKUP(AG$2,Técnicos!$A$2:$A$100,IF(Projetos!AM204=1,Técnicos!$F$2:$F$100,IF(Projetos!AM204=2,Técnicos!$H$2:$H$100,Técnicos!$J$2:$J$100)),,0,1))</f>
        <v/>
      </c>
      <c r="AH205" s="15" t="str" cm="1">
        <f t="array" ref="AH205">IF(OR($B205="",AH$2=""),"",Projetos!$K204*_xlfn.XLOOKUP(AH$2,Técnicos!$A$2:$A$100,IF(Projetos!AN204=1,Técnicos!$F$2:$F$100,IF(Projetos!AN204=2,Técnicos!$H$2:$H$100,Técnicos!$J$2:$J$100)),,0,1))</f>
        <v/>
      </c>
      <c r="AI205" s="15" t="str" cm="1">
        <f t="array" ref="AI205">IF(OR($B205="",AI$2=""),"",Projetos!$K204*_xlfn.XLOOKUP(AI$2,Técnicos!$A$2:$A$100,IF(Projetos!AO204=1,Técnicos!$F$2:$F$100,IF(Projetos!AO204=2,Técnicos!$H$2:$H$100,Técnicos!$J$2:$J$100)),,0,1))</f>
        <v/>
      </c>
      <c r="AJ205" s="15" t="str" cm="1">
        <f t="array" ref="AJ205">IF(OR($B205="",AJ$2=""),"",Projetos!$K204*_xlfn.XLOOKUP(AJ$2,Técnicos!$A$2:$A$100,IF(Projetos!AP204=1,Técnicos!$F$2:$F$100,IF(Projetos!AP204=2,Técnicos!$H$2:$H$100,Técnicos!$J$2:$J$100)),,0,1))</f>
        <v/>
      </c>
      <c r="AK205" s="15" t="str" cm="1">
        <f t="array" ref="AK205">IF(OR($B205="",AK$2=""),"",Projetos!$K204*_xlfn.XLOOKUP(AK$2,Técnicos!$A$2:$A$100,IF(Projetos!AQ204=1,Técnicos!$F$2:$F$100,IF(Projetos!AQ204=2,Técnicos!$H$2:$H$100,Técnicos!$J$2:$J$100)),,0,1))</f>
        <v/>
      </c>
      <c r="AL205" s="15" t="str" cm="1">
        <f t="array" ref="AL205">IF(OR($B205="",AL$2=""),"",Projetos!$K204*_xlfn.XLOOKUP(AL$2,Técnicos!$A$2:$A$100,IF(Projetos!AR204=1,Técnicos!$F$2:$F$100,IF(Projetos!AR204=2,Técnicos!$H$2:$H$100,Técnicos!$J$2:$J$100)),,0,1))</f>
        <v/>
      </c>
      <c r="AM205" s="15" t="str" cm="1">
        <f t="array" ref="AM205">IF(OR($B205="",AM$2=""),"",Projetos!$K204*_xlfn.XLOOKUP(AM$2,Técnicos!$A$2:$A$100,IF(Projetos!AS204=1,Técnicos!$F$2:$F$100,IF(Projetos!AS204=2,Técnicos!$H$2:$H$100,Técnicos!$J$2:$J$100)),,0,1))</f>
        <v/>
      </c>
      <c r="AN205" s="15" t="str" cm="1">
        <f t="array" ref="AN205">IF(OR($B205="",AN$2=""),"",Projetos!$K204*_xlfn.XLOOKUP(AN$2,Técnicos!$A$2:$A$100,IF(Projetos!AT204=1,Técnicos!$F$2:$F$100,IF(Projetos!AT204=2,Técnicos!$H$2:$H$100,Técnicos!$J$2:$J$100)),,0,1))</f>
        <v/>
      </c>
      <c r="AO205" s="15" t="str" cm="1">
        <f t="array" ref="AO205">IF(OR($B205="",AO$2=""),"",Projetos!$K204*_xlfn.XLOOKUP(AO$2,Técnicos!$A$2:$A$100,IF(Projetos!AU204=1,Técnicos!$F$2:$F$100,IF(Projetos!AU204=2,Técnicos!$H$2:$H$100,Técnicos!$J$2:$J$100)),,0,1))</f>
        <v/>
      </c>
      <c r="AP205" s="15" t="str" cm="1">
        <f t="array" ref="AP205">IF(OR($B205="",AP$2=""),"",Projetos!$K204*_xlfn.XLOOKUP(AP$2,Técnicos!$A$2:$A$100,IF(Projetos!AV204=1,Técnicos!$F$2:$F$100,IF(Projetos!AV204=2,Técnicos!$H$2:$H$100,Técnicos!$J$2:$J$100)),,0,1))</f>
        <v/>
      </c>
      <c r="AQ205" s="15" t="str" cm="1">
        <f t="array" ref="AQ205">IF(OR($B205="",AQ$2=""),"",Projetos!$K204*_xlfn.XLOOKUP(AQ$2,Técnicos!$A$2:$A$100,IF(Projetos!AW204=1,Técnicos!$F$2:$F$100,IF(Projetos!AW204=2,Técnicos!$H$2:$H$100,Técnicos!$J$2:$J$100)),,0,1))</f>
        <v/>
      </c>
      <c r="AR205" s="15" t="str" cm="1">
        <f t="array" ref="AR205">IF(OR($B205="",AR$2=""),"",Projetos!$K204*_xlfn.XLOOKUP(AR$2,Técnicos!$A$2:$A$100,IF(Projetos!AX204=1,Técnicos!$F$2:$F$100,IF(Projetos!AX204=2,Técnicos!$H$2:$H$100,Técnicos!$J$2:$J$100)),,0,1))</f>
        <v/>
      </c>
      <c r="AS205" s="15" t="str" cm="1">
        <f t="array" ref="AS205">IF(OR($B205="",AS$2=""),"",Projetos!$K204*_xlfn.XLOOKUP(AS$2,Técnicos!$A$2:$A$100,IF(Projetos!AY204=1,Técnicos!$F$2:$F$100,IF(Projetos!AY204=2,Técnicos!$H$2:$H$100,Técnicos!$J$2:$J$100)),,0,1))</f>
        <v/>
      </c>
      <c r="AT205" s="15" t="str" cm="1">
        <f t="array" ref="AT205">IF(OR($B205="",AT$2=""),"",Projetos!$K204*_xlfn.XLOOKUP(AT$2,Técnicos!$A$2:$A$100,IF(Projetos!AZ204=1,Técnicos!$F$2:$F$100,IF(Projetos!AZ204=2,Técnicos!$H$2:$H$100,Técnicos!$J$2:$J$100)),,0,1))</f>
        <v/>
      </c>
      <c r="AU205" s="15" t="str" cm="1">
        <f t="array" ref="AU205">IF(OR($B205="",AU$2=""),"",Projetos!$K204*_xlfn.XLOOKUP(AU$2,Técnicos!$A$2:$A$100,IF(Projetos!BA204=1,Técnicos!$F$2:$F$100,IF(Projetos!BA204=2,Técnicos!$H$2:$H$100,Técnicos!$J$2:$J$100)),,0,1))</f>
        <v/>
      </c>
      <c r="AV205" s="15" t="str" cm="1">
        <f t="array" ref="AV205">IF(OR($B205="",AV$2=""),"",Projetos!$K204*_xlfn.XLOOKUP(AV$2,Técnicos!$A$2:$A$100,IF(Projetos!BB204=1,Técnicos!$F$2:$F$100,IF(Projetos!BB204=2,Técnicos!$H$2:$H$100,Técnicos!$J$2:$J$100)),,0,1))</f>
        <v/>
      </c>
      <c r="AW205" s="15" t="str" cm="1">
        <f t="array" ref="AW205">IF(OR($B205="",AW$2=""),"",Projetos!$K204*_xlfn.XLOOKUP(AW$2,Técnicos!$A$2:$A$100,IF(Projetos!BC204=1,Técnicos!$F$2:$F$100,IF(Projetos!BC204=2,Técnicos!$H$2:$H$100,Técnicos!$J$2:$J$100)),,0,1))</f>
        <v/>
      </c>
      <c r="AX205" s="15" t="str" cm="1">
        <f t="array" ref="AX205">IF(OR($B205="",AX$2=""),"",Projetos!$K204*_xlfn.XLOOKUP(AX$2,Técnicos!$A$2:$A$100,IF(Projetos!BD204=1,Técnicos!$F$2:$F$100,IF(Projetos!BD204=2,Técnicos!$H$2:$H$100,Técnicos!$J$2:$J$100)),,0,1))</f>
        <v/>
      </c>
      <c r="AY205" s="15" t="str" cm="1">
        <f t="array" ref="AY205">IF(OR($B205="",AY$2=""),"",Projetos!$K204*_xlfn.XLOOKUP(AY$2,Técnicos!$A$2:$A$100,IF(Projetos!BE204=1,Técnicos!$F$2:$F$100,IF(Projetos!BE204=2,Técnicos!$H$2:$H$100,Técnicos!$J$2:$J$100)),,0,1))</f>
        <v/>
      </c>
      <c r="AZ205" s="15" t="str" cm="1">
        <f t="array" ref="AZ205">IF(OR($B205="",AZ$2=""),"",Projetos!$K204*_xlfn.XLOOKUP(AZ$2,Técnicos!$A$2:$A$100,IF(Projetos!BF204=1,Técnicos!$F$2:$F$100,IF(Projetos!BF204=2,Técnicos!$H$2:$H$100,Técnicos!$J$2:$J$100)),,0,1))</f>
        <v/>
      </c>
      <c r="BA205" s="15" t="str" cm="1">
        <f t="array" ref="BA205">IF(OR($B205="",BA$2=""),"",Projetos!$K204*_xlfn.XLOOKUP(BA$2,Técnicos!$A$2:$A$100,IF(Projetos!BG204=1,Técnicos!$F$2:$F$100,IF(Projetos!BG204=2,Técnicos!$H$2:$H$100,Técnicos!$J$2:$J$100)),,0,1))</f>
        <v/>
      </c>
      <c r="BB205" s="15" t="str" cm="1">
        <f t="array" ref="BB205">IF(OR($B205="",BB$2=""),"",Projetos!$K204*_xlfn.XLOOKUP(BB$2,Técnicos!$A$2:$A$100,IF(Projetos!BH204=1,Técnicos!$F$2:$F$100,IF(Projetos!BH204=2,Técnicos!$H$2:$H$100,Técnicos!$J$2:$J$100)),,0,1))</f>
        <v/>
      </c>
      <c r="BC205" s="15" t="str" cm="1">
        <f t="array" ref="BC205">IF(OR($B205="",BC$2=""),"",Projetos!$K204*_xlfn.XLOOKUP(BC$2,Técnicos!$A$2:$A$100,IF(Projetos!BI204=1,Técnicos!$F$2:$F$100,IF(Projetos!BI204=2,Técnicos!$H$2:$H$100,Técnicos!$J$2:$J$100)),,0,1))</f>
        <v/>
      </c>
      <c r="BD205" s="15" t="str" cm="1">
        <f t="array" ref="BD205">IF(OR($B205="",BD$2=""),"",Projetos!$K204*_xlfn.XLOOKUP(BD$2,Técnicos!$A$2:$A$100,IF(Projetos!BJ204=1,Técnicos!$F$2:$F$100,IF(Projetos!BJ204=2,Técnicos!$H$2:$H$100,Técnicos!$J$2:$J$100)),,0,1))</f>
        <v/>
      </c>
      <c r="BE205" s="15" t="str" cm="1">
        <f t="array" ref="BE205">IF(OR($B205="",BE$2=""),"",Projetos!$K204*_xlfn.XLOOKUP(BE$2,Técnicos!$A$2:$A$100,IF(Projetos!BK204=1,Técnicos!$F$2:$F$100,IF(Projetos!BK204=2,Técnicos!$H$2:$H$100,Técnicos!$J$2:$J$100)),,0,1))</f>
        <v/>
      </c>
      <c r="BF205" s="15" t="str" cm="1">
        <f t="array" ref="BF205">IF(OR($B205="",BF$2=""),"",Projetos!$K204*_xlfn.XLOOKUP(BF$2,Técnicos!$A$2:$A$100,IF(Projetos!BL204=1,Técnicos!$F$2:$F$100,IF(Projetos!BL204=2,Técnicos!$H$2:$H$100,Técnicos!$J$2:$J$100)),,0,1))</f>
        <v/>
      </c>
      <c r="BG205" s="15" t="str" cm="1">
        <f t="array" ref="BG205">IF(OR($B205="",BG$2=""),"",Projetos!$K204*_xlfn.XLOOKUP(BG$2,Técnicos!$A$2:$A$100,IF(Projetos!BM204=1,Técnicos!$F$2:$F$100,IF(Projetos!BM204=2,Técnicos!$H$2:$H$100,Técnicos!$J$2:$J$100)),,0,1))</f>
        <v/>
      </c>
      <c r="BH205" s="15" t="str" cm="1">
        <f t="array" ref="BH205">IF(OR($B205="",BH$2=""),"",Projetos!$K204*_xlfn.XLOOKUP(BH$2,Técnicos!$A$2:$A$100,IF(Projetos!BN204=1,Técnicos!$F$2:$F$100,IF(Projetos!BN204=2,Técnicos!$H$2:$H$100,Técnicos!$J$2:$J$100)),,0,1))</f>
        <v/>
      </c>
      <c r="BI205" s="15" t="str" cm="1">
        <f t="array" ref="BI205">IF(OR($B205="",BI$2=""),"",Projetos!$K204*_xlfn.XLOOKUP(BI$2,Técnicos!$A$2:$A$100,IF(Projetos!BO204=1,Técnicos!$F$2:$F$100,IF(Projetos!BO204=2,Técnicos!$H$2:$H$100,Técnicos!$J$2:$J$100)),,0,1))</f>
        <v/>
      </c>
      <c r="BJ205" s="15" t="str" cm="1">
        <f t="array" ref="BJ205">IF(OR($B205="",BJ$2=""),"",Projetos!$K204*_xlfn.XLOOKUP(BJ$2,Técnicos!$A$2:$A$100,IF(Projetos!BP204=1,Técnicos!$F$2:$F$100,IF(Projetos!BP204=2,Técnicos!$H$2:$H$100,Técnicos!$J$2:$J$100)),,0,1))</f>
        <v/>
      </c>
      <c r="BK205" s="15" t="str" cm="1">
        <f t="array" ref="BK205">IF(OR($B205="",BK$2=""),"",Projetos!$K204*_xlfn.XLOOKUP(BK$2,Técnicos!$A$2:$A$100,IF(Projetos!BQ204=1,Técnicos!$F$2:$F$100,IF(Projetos!BQ204=2,Técnicos!$H$2:$H$100,Técnicos!$J$2:$J$100)),,0,1))</f>
        <v/>
      </c>
      <c r="BL205" s="15" t="str" cm="1">
        <f t="array" ref="BL205">IF(OR($B205="",BL$2=""),"",Projetos!$K204*_xlfn.XLOOKUP(BL$2,Técnicos!$A$2:$A$100,IF(Projetos!BR204=1,Técnicos!$F$2:$F$100,IF(Projetos!BR204=2,Técnicos!$H$2:$H$100,Técnicos!$J$2:$J$100)),,0,1))</f>
        <v/>
      </c>
      <c r="BM205" s="15" t="str" cm="1">
        <f t="array" ref="BM205">IF(OR($B205="",BM$2=""),"",Projetos!$K204*_xlfn.XLOOKUP(BM$2,Técnicos!$A$2:$A$100,IF(Projetos!BS204=1,Técnicos!$F$2:$F$100,IF(Projetos!BS204=2,Técnicos!$H$2:$H$100,Técnicos!$J$2:$J$100)),,0,1))</f>
        <v/>
      </c>
      <c r="BN205" s="15" t="str" cm="1">
        <f t="array" ref="BN205">IF(OR($B205="",BN$2=""),"",Projetos!$K204*_xlfn.XLOOKUP(BN$2,Técnicos!$A$2:$A$100,IF(Projetos!BT204=1,Técnicos!$F$2:$F$100,IF(Projetos!BT204=2,Técnicos!$H$2:$H$100,Técnicos!$J$2:$J$100)),,0,1))</f>
        <v/>
      </c>
      <c r="BO205" s="15" t="str" cm="1">
        <f t="array" ref="BO205">IF(OR($B205="",BO$2=""),"",Projetos!$K204*_xlfn.XLOOKUP(BO$2,Técnicos!$A$2:$A$100,IF(Projetos!BU204=1,Técnicos!$F$2:$F$100,IF(Projetos!BU204=2,Técnicos!$H$2:$H$100,Técnicos!$J$2:$J$100)),,0,1))</f>
        <v/>
      </c>
      <c r="BP205" s="15" t="str" cm="1">
        <f t="array" ref="BP205">IF(OR($B205="",BP$2=""),"",Projetos!$K204*_xlfn.XLOOKUP(BP$2,Técnicos!$A$2:$A$100,IF(Projetos!BV204=1,Técnicos!$F$2:$F$100,IF(Projetos!BV204=2,Técnicos!$H$2:$H$100,Técnicos!$J$2:$J$100)),,0,1))</f>
        <v/>
      </c>
      <c r="BQ205" s="15" t="str" cm="1">
        <f t="array" ref="BQ205">IF(OR($B205="",BQ$2=""),"",Projetos!$K204*_xlfn.XLOOKUP(BQ$2,Técnicos!$A$2:$A$100,IF(Projetos!BW204=1,Técnicos!$F$2:$F$100,IF(Projetos!BW204=2,Técnicos!$H$2:$H$100,Técnicos!$J$2:$J$100)),,0,1))</f>
        <v/>
      </c>
    </row>
    <row r="206" spans="3:69" x14ac:dyDescent="0.25">
      <c r="C206" s="15" t="str" cm="1">
        <f t="array" ref="C206">IF(OR($B206="",C$2=""),"",Projetos!$K205*_xlfn.XLOOKUP(C$2,Técnicos!$A$2:$A$100,IF(Projetos!I205=1,Técnicos!$F$2:$F$100,IF(Projetos!I205=2,Técnicos!$H$2:$H$100,Técnicos!$J$2:$J$100)),,0,1))</f>
        <v/>
      </c>
      <c r="D206" s="15" t="str" cm="1">
        <f t="array" ref="D206">IF(OR($B206="",D$2=""),"",Projetos!$K205*_xlfn.XLOOKUP(D$2,Técnicos!$A$2:$A$100,IF(Projetos!J205=1,Técnicos!$F$2:$F$100,IF(Projetos!J205=2,Técnicos!$H$2:$H$100,Técnicos!$J$2:$J$100)),,0,1))</f>
        <v/>
      </c>
      <c r="E206" s="15" t="str" cm="1">
        <f t="array" ref="E206">IF(OR($B206="",E$2=""),"",Projetos!$K205*_xlfn.XLOOKUP(E$2,Técnicos!$A$2:$A$100,IF(Projetos!K205=1,Técnicos!$F$2:$F$100,IF(Projetos!K205=2,Técnicos!$H$2:$H$100,Técnicos!$J$2:$J$100)),,0,1))</f>
        <v/>
      </c>
      <c r="F206" s="15" t="str" cm="1">
        <f t="array" ref="F206">IF(OR($B206="",F$2=""),"",Projetos!$K205*_xlfn.XLOOKUP(F$2,Técnicos!$A$2:$A$100,IF(Projetos!L205=1,Técnicos!$F$2:$F$100,IF(Projetos!L205=2,Técnicos!$H$2:$H$100,Técnicos!$J$2:$J$100)),,0,1))</f>
        <v/>
      </c>
      <c r="G206" s="15" t="str" cm="1">
        <f t="array" ref="G206">IF(OR($B206="",G$2=""),"",Projetos!$K205*_xlfn.XLOOKUP(G$2,Técnicos!$A$2:$A$100,IF(Projetos!M205=1,Técnicos!$F$2:$F$100,IF(Projetos!M205=2,Técnicos!$H$2:$H$100,Técnicos!$J$2:$J$100)),,0,1))</f>
        <v/>
      </c>
      <c r="H206" s="15" t="str" cm="1">
        <f t="array" ref="H206">IF(OR($B206="",H$2=""),"",Projetos!$K205*_xlfn.XLOOKUP(H$2,Técnicos!$A$2:$A$100,IF(Projetos!N205=1,Técnicos!$F$2:$F$100,IF(Projetos!N205=2,Técnicos!$H$2:$H$100,Técnicos!$J$2:$J$100)),,0,1))</f>
        <v/>
      </c>
      <c r="I206" s="15" t="str" cm="1">
        <f t="array" ref="I206">IF(OR($B206="",I$2=""),"",Projetos!$K205*_xlfn.XLOOKUP(I$2,Técnicos!$A$2:$A$100,IF(Projetos!O205=1,Técnicos!$F$2:$F$100,IF(Projetos!O205=2,Técnicos!$H$2:$H$100,Técnicos!$J$2:$J$100)),,0,1))</f>
        <v/>
      </c>
      <c r="J206" s="15" t="str" cm="1">
        <f t="array" ref="J206">IF(OR($B206="",J$2=""),"",Projetos!$K205*_xlfn.XLOOKUP(J$2,Técnicos!$A$2:$A$100,IF(Projetos!P205=1,Técnicos!$F$2:$F$100,IF(Projetos!P205=2,Técnicos!$H$2:$H$100,Técnicos!$J$2:$J$100)),,0,1))</f>
        <v/>
      </c>
      <c r="K206" s="15" t="str" cm="1">
        <f t="array" ref="K206">IF(OR($B206="",K$2=""),"",Projetos!$K205*_xlfn.XLOOKUP(K$2,Técnicos!$A$2:$A$100,IF(Projetos!Q205=1,Técnicos!$F$2:$F$100,IF(Projetos!Q205=2,Técnicos!$H$2:$H$100,Técnicos!$J$2:$J$100)),,0,1))</f>
        <v/>
      </c>
      <c r="L206" s="15" t="str" cm="1">
        <f t="array" ref="L206">IF(OR($B206="",L$2=""),"",Projetos!$K205*_xlfn.XLOOKUP(L$2,Técnicos!$A$2:$A$100,IF(Projetos!R205=1,Técnicos!$F$2:$F$100,IF(Projetos!R205=2,Técnicos!$H$2:$H$100,Técnicos!$J$2:$J$100)),,0,1))</f>
        <v/>
      </c>
      <c r="M206" s="15" t="str" cm="1">
        <f t="array" ref="M206">IF(OR($B206="",M$2=""),"",Projetos!$K205*_xlfn.XLOOKUP(M$2,Técnicos!$A$2:$A$100,IF(Projetos!S205=1,Técnicos!$F$2:$F$100,IF(Projetos!S205=2,Técnicos!$H$2:$H$100,Técnicos!$J$2:$J$100)),,0,1))</f>
        <v/>
      </c>
      <c r="N206" s="15" t="str" cm="1">
        <f t="array" ref="N206">IF(OR($B206="",N$2=""),"",Projetos!$K205*_xlfn.XLOOKUP(N$2,Técnicos!$A$2:$A$100,IF(Projetos!T205=1,Técnicos!$F$2:$F$100,IF(Projetos!T205=2,Técnicos!$H$2:$H$100,Técnicos!$J$2:$J$100)),,0,1))</f>
        <v/>
      </c>
      <c r="O206" s="15" t="str" cm="1">
        <f t="array" ref="O206">IF(OR($B206="",O$2=""),"",Projetos!$K205*_xlfn.XLOOKUP(O$2,Técnicos!$A$2:$A$100,IF(Projetos!U205=1,Técnicos!$F$2:$F$100,IF(Projetos!U205=2,Técnicos!$H$2:$H$100,Técnicos!$J$2:$J$100)),,0,1))</f>
        <v/>
      </c>
      <c r="P206" s="15" t="str" cm="1">
        <f t="array" ref="P206">IF(OR($B206="",P$2=""),"",Projetos!$K205*_xlfn.XLOOKUP(P$2,Técnicos!$A$2:$A$100,IF(Projetos!V205=1,Técnicos!$F$2:$F$100,IF(Projetos!V205=2,Técnicos!$H$2:$H$100,Técnicos!$J$2:$J$100)),,0,1))</f>
        <v/>
      </c>
      <c r="Q206" s="15" t="str" cm="1">
        <f t="array" ref="Q206">IF(OR($B206="",Q$2=""),"",Projetos!$K205*_xlfn.XLOOKUP(Q$2,Técnicos!$A$2:$A$100,IF(Projetos!W205=1,Técnicos!$F$2:$F$100,IF(Projetos!W205=2,Técnicos!$H$2:$H$100,Técnicos!$J$2:$J$100)),,0,1))</f>
        <v/>
      </c>
      <c r="R206" s="15" t="str" cm="1">
        <f t="array" ref="R206">IF(OR($B206="",R$2=""),"",Projetos!$K205*_xlfn.XLOOKUP(R$2,Técnicos!$A$2:$A$100,IF(Projetos!X205=1,Técnicos!$F$2:$F$100,IF(Projetos!X205=2,Técnicos!$H$2:$H$100,Técnicos!$J$2:$J$100)),,0,1))</f>
        <v/>
      </c>
      <c r="S206" s="15" t="str" cm="1">
        <f t="array" ref="S206">IF(OR($B206="",S$2=""),"",Projetos!$K205*_xlfn.XLOOKUP(S$2,Técnicos!$A$2:$A$100,IF(Projetos!Y205=1,Técnicos!$F$2:$F$100,IF(Projetos!Y205=2,Técnicos!$H$2:$H$100,Técnicos!$J$2:$J$100)),,0,1))</f>
        <v/>
      </c>
      <c r="T206" s="15" t="str" cm="1">
        <f t="array" ref="T206">IF(OR($B206="",T$2=""),"",Projetos!$K205*_xlfn.XLOOKUP(T$2,Técnicos!$A$2:$A$100,IF(Projetos!Z205=1,Técnicos!$F$2:$F$100,IF(Projetos!Z205=2,Técnicos!$H$2:$H$100,Técnicos!$J$2:$J$100)),,0,1))</f>
        <v/>
      </c>
      <c r="U206" s="15" t="str" cm="1">
        <f t="array" ref="U206">IF(OR($B206="",U$2=""),"",Projetos!$K205*_xlfn.XLOOKUP(U$2,Técnicos!$A$2:$A$100,IF(Projetos!AA205=1,Técnicos!$F$2:$F$100,IF(Projetos!AA205=2,Técnicos!$H$2:$H$100,Técnicos!$J$2:$J$100)),,0,1))</f>
        <v/>
      </c>
      <c r="V206" s="15" t="str" cm="1">
        <f t="array" ref="V206">IF(OR($B206="",V$2=""),"",Projetos!$K205*_xlfn.XLOOKUP(V$2,Técnicos!$A$2:$A$100,IF(Projetos!AB205=1,Técnicos!$F$2:$F$100,IF(Projetos!AB205=2,Técnicos!$H$2:$H$100,Técnicos!$J$2:$J$100)),,0,1))</f>
        <v/>
      </c>
      <c r="W206" s="15" t="str" cm="1">
        <f t="array" ref="W206">IF(OR($B206="",W$2=""),"",Projetos!$K205*_xlfn.XLOOKUP(W$2,Técnicos!$A$2:$A$100,IF(Projetos!AC205=1,Técnicos!$F$2:$F$100,IF(Projetos!AC205=2,Técnicos!$H$2:$H$100,Técnicos!$J$2:$J$100)),,0,1))</f>
        <v/>
      </c>
      <c r="X206" s="15" t="str" cm="1">
        <f t="array" ref="X206">IF(OR($B206="",X$2=""),"",Projetos!$K205*_xlfn.XLOOKUP(X$2,Técnicos!$A$2:$A$100,IF(Projetos!AD205=1,Técnicos!$F$2:$F$100,IF(Projetos!AD205=2,Técnicos!$H$2:$H$100,Técnicos!$J$2:$J$100)),,0,1))</f>
        <v/>
      </c>
      <c r="Y206" s="15" t="str" cm="1">
        <f t="array" ref="Y206">IF(OR($B206="",Y$2=""),"",Projetos!$K205*_xlfn.XLOOKUP(Y$2,Técnicos!$A$2:$A$100,IF(Projetos!AE205=1,Técnicos!$F$2:$F$100,IF(Projetos!AE205=2,Técnicos!$H$2:$H$100,Técnicos!$J$2:$J$100)),,0,1))</f>
        <v/>
      </c>
      <c r="Z206" s="15" t="str" cm="1">
        <f t="array" ref="Z206">IF(OR($B206="",Z$2=""),"",Projetos!$K205*_xlfn.XLOOKUP(Z$2,Técnicos!$A$2:$A$100,IF(Projetos!AF205=1,Técnicos!$F$2:$F$100,IF(Projetos!AF205=2,Técnicos!$H$2:$H$100,Técnicos!$J$2:$J$100)),,0,1))</f>
        <v/>
      </c>
      <c r="AA206" s="15" t="str" cm="1">
        <f t="array" ref="AA206">IF(OR($B206="",AA$2=""),"",Projetos!$K205*_xlfn.XLOOKUP(AA$2,Técnicos!$A$2:$A$100,IF(Projetos!AG205=1,Técnicos!$F$2:$F$100,IF(Projetos!AG205=2,Técnicos!$H$2:$H$100,Técnicos!$J$2:$J$100)),,0,1))</f>
        <v/>
      </c>
      <c r="AB206" s="15" t="str" cm="1">
        <f t="array" ref="AB206">IF(OR($B206="",AB$2=""),"",Projetos!$K205*_xlfn.XLOOKUP(AB$2,Técnicos!$A$2:$A$100,IF(Projetos!AH205=1,Técnicos!$F$2:$F$100,IF(Projetos!AH205=2,Técnicos!$H$2:$H$100,Técnicos!$J$2:$J$100)),,0,1))</f>
        <v/>
      </c>
      <c r="AC206" s="15" t="str" cm="1">
        <f t="array" ref="AC206">IF(OR($B206="",AC$2=""),"",Projetos!$K205*_xlfn.XLOOKUP(AC$2,Técnicos!$A$2:$A$100,IF(Projetos!AI205=1,Técnicos!$F$2:$F$100,IF(Projetos!AI205=2,Técnicos!$H$2:$H$100,Técnicos!$J$2:$J$100)),,0,1))</f>
        <v/>
      </c>
      <c r="AD206" s="15" t="str" cm="1">
        <f t="array" ref="AD206">IF(OR($B206="",AD$2=""),"",Projetos!$K205*_xlfn.XLOOKUP(AD$2,Técnicos!$A$2:$A$100,IF(Projetos!AJ205=1,Técnicos!$F$2:$F$100,IF(Projetos!AJ205=2,Técnicos!$H$2:$H$100,Técnicos!$J$2:$J$100)),,0,1))</f>
        <v/>
      </c>
      <c r="AE206" s="15" t="str" cm="1">
        <f t="array" ref="AE206">IF(OR($B206="",AE$2=""),"",Projetos!$K205*_xlfn.XLOOKUP(AE$2,Técnicos!$A$2:$A$100,IF(Projetos!AK205=1,Técnicos!$F$2:$F$100,IF(Projetos!AK205=2,Técnicos!$H$2:$H$100,Técnicos!$J$2:$J$100)),,0,1))</f>
        <v/>
      </c>
      <c r="AF206" s="15" t="str" cm="1">
        <f t="array" ref="AF206">IF(OR($B206="",AF$2=""),"",Projetos!$K205*_xlfn.XLOOKUP(AF$2,Técnicos!$A$2:$A$100,IF(Projetos!AL205=1,Técnicos!$F$2:$F$100,IF(Projetos!AL205=2,Técnicos!$H$2:$H$100,Técnicos!$J$2:$J$100)),,0,1))</f>
        <v/>
      </c>
      <c r="AG206" s="15" t="str" cm="1">
        <f t="array" ref="AG206">IF(OR($B206="",AG$2=""),"",Projetos!$K205*_xlfn.XLOOKUP(AG$2,Técnicos!$A$2:$A$100,IF(Projetos!AM205=1,Técnicos!$F$2:$F$100,IF(Projetos!AM205=2,Técnicos!$H$2:$H$100,Técnicos!$J$2:$J$100)),,0,1))</f>
        <v/>
      </c>
      <c r="AH206" s="15" t="str" cm="1">
        <f t="array" ref="AH206">IF(OR($B206="",AH$2=""),"",Projetos!$K205*_xlfn.XLOOKUP(AH$2,Técnicos!$A$2:$A$100,IF(Projetos!AN205=1,Técnicos!$F$2:$F$100,IF(Projetos!AN205=2,Técnicos!$H$2:$H$100,Técnicos!$J$2:$J$100)),,0,1))</f>
        <v/>
      </c>
      <c r="AI206" s="15" t="str" cm="1">
        <f t="array" ref="AI206">IF(OR($B206="",AI$2=""),"",Projetos!$K205*_xlfn.XLOOKUP(AI$2,Técnicos!$A$2:$A$100,IF(Projetos!AO205=1,Técnicos!$F$2:$F$100,IF(Projetos!AO205=2,Técnicos!$H$2:$H$100,Técnicos!$J$2:$J$100)),,0,1))</f>
        <v/>
      </c>
      <c r="AJ206" s="15" t="str" cm="1">
        <f t="array" ref="AJ206">IF(OR($B206="",AJ$2=""),"",Projetos!$K205*_xlfn.XLOOKUP(AJ$2,Técnicos!$A$2:$A$100,IF(Projetos!AP205=1,Técnicos!$F$2:$F$100,IF(Projetos!AP205=2,Técnicos!$H$2:$H$100,Técnicos!$J$2:$J$100)),,0,1))</f>
        <v/>
      </c>
      <c r="AK206" s="15" t="str" cm="1">
        <f t="array" ref="AK206">IF(OR($B206="",AK$2=""),"",Projetos!$K205*_xlfn.XLOOKUP(AK$2,Técnicos!$A$2:$A$100,IF(Projetos!AQ205=1,Técnicos!$F$2:$F$100,IF(Projetos!AQ205=2,Técnicos!$H$2:$H$100,Técnicos!$J$2:$J$100)),,0,1))</f>
        <v/>
      </c>
      <c r="AL206" s="15" t="str" cm="1">
        <f t="array" ref="AL206">IF(OR($B206="",AL$2=""),"",Projetos!$K205*_xlfn.XLOOKUP(AL$2,Técnicos!$A$2:$A$100,IF(Projetos!AR205=1,Técnicos!$F$2:$F$100,IF(Projetos!AR205=2,Técnicos!$H$2:$H$100,Técnicos!$J$2:$J$100)),,0,1))</f>
        <v/>
      </c>
      <c r="AM206" s="15" t="str" cm="1">
        <f t="array" ref="AM206">IF(OR($B206="",AM$2=""),"",Projetos!$K205*_xlfn.XLOOKUP(AM$2,Técnicos!$A$2:$A$100,IF(Projetos!AS205=1,Técnicos!$F$2:$F$100,IF(Projetos!AS205=2,Técnicos!$H$2:$H$100,Técnicos!$J$2:$J$100)),,0,1))</f>
        <v/>
      </c>
      <c r="AN206" s="15" t="str" cm="1">
        <f t="array" ref="AN206">IF(OR($B206="",AN$2=""),"",Projetos!$K205*_xlfn.XLOOKUP(AN$2,Técnicos!$A$2:$A$100,IF(Projetos!AT205=1,Técnicos!$F$2:$F$100,IF(Projetos!AT205=2,Técnicos!$H$2:$H$100,Técnicos!$J$2:$J$100)),,0,1))</f>
        <v/>
      </c>
      <c r="AO206" s="15" t="str" cm="1">
        <f t="array" ref="AO206">IF(OR($B206="",AO$2=""),"",Projetos!$K205*_xlfn.XLOOKUP(AO$2,Técnicos!$A$2:$A$100,IF(Projetos!AU205=1,Técnicos!$F$2:$F$100,IF(Projetos!AU205=2,Técnicos!$H$2:$H$100,Técnicos!$J$2:$J$100)),,0,1))</f>
        <v/>
      </c>
      <c r="AP206" s="15" t="str" cm="1">
        <f t="array" ref="AP206">IF(OR($B206="",AP$2=""),"",Projetos!$K205*_xlfn.XLOOKUP(AP$2,Técnicos!$A$2:$A$100,IF(Projetos!AV205=1,Técnicos!$F$2:$F$100,IF(Projetos!AV205=2,Técnicos!$H$2:$H$100,Técnicos!$J$2:$J$100)),,0,1))</f>
        <v/>
      </c>
      <c r="AQ206" s="15" t="str" cm="1">
        <f t="array" ref="AQ206">IF(OR($B206="",AQ$2=""),"",Projetos!$K205*_xlfn.XLOOKUP(AQ$2,Técnicos!$A$2:$A$100,IF(Projetos!AW205=1,Técnicos!$F$2:$F$100,IF(Projetos!AW205=2,Técnicos!$H$2:$H$100,Técnicos!$J$2:$J$100)),,0,1))</f>
        <v/>
      </c>
      <c r="AR206" s="15" t="str" cm="1">
        <f t="array" ref="AR206">IF(OR($B206="",AR$2=""),"",Projetos!$K205*_xlfn.XLOOKUP(AR$2,Técnicos!$A$2:$A$100,IF(Projetos!AX205=1,Técnicos!$F$2:$F$100,IF(Projetos!AX205=2,Técnicos!$H$2:$H$100,Técnicos!$J$2:$J$100)),,0,1))</f>
        <v/>
      </c>
      <c r="AS206" s="15" t="str" cm="1">
        <f t="array" ref="AS206">IF(OR($B206="",AS$2=""),"",Projetos!$K205*_xlfn.XLOOKUP(AS$2,Técnicos!$A$2:$A$100,IF(Projetos!AY205=1,Técnicos!$F$2:$F$100,IF(Projetos!AY205=2,Técnicos!$H$2:$H$100,Técnicos!$J$2:$J$100)),,0,1))</f>
        <v/>
      </c>
      <c r="AT206" s="15" t="str" cm="1">
        <f t="array" ref="AT206">IF(OR($B206="",AT$2=""),"",Projetos!$K205*_xlfn.XLOOKUP(AT$2,Técnicos!$A$2:$A$100,IF(Projetos!AZ205=1,Técnicos!$F$2:$F$100,IF(Projetos!AZ205=2,Técnicos!$H$2:$H$100,Técnicos!$J$2:$J$100)),,0,1))</f>
        <v/>
      </c>
      <c r="AU206" s="15" t="str" cm="1">
        <f t="array" ref="AU206">IF(OR($B206="",AU$2=""),"",Projetos!$K205*_xlfn.XLOOKUP(AU$2,Técnicos!$A$2:$A$100,IF(Projetos!BA205=1,Técnicos!$F$2:$F$100,IF(Projetos!BA205=2,Técnicos!$H$2:$H$100,Técnicos!$J$2:$J$100)),,0,1))</f>
        <v/>
      </c>
      <c r="AV206" s="15" t="str" cm="1">
        <f t="array" ref="AV206">IF(OR($B206="",AV$2=""),"",Projetos!$K205*_xlfn.XLOOKUP(AV$2,Técnicos!$A$2:$A$100,IF(Projetos!BB205=1,Técnicos!$F$2:$F$100,IF(Projetos!BB205=2,Técnicos!$H$2:$H$100,Técnicos!$J$2:$J$100)),,0,1))</f>
        <v/>
      </c>
      <c r="AW206" s="15" t="str" cm="1">
        <f t="array" ref="AW206">IF(OR($B206="",AW$2=""),"",Projetos!$K205*_xlfn.XLOOKUP(AW$2,Técnicos!$A$2:$A$100,IF(Projetos!BC205=1,Técnicos!$F$2:$F$100,IF(Projetos!BC205=2,Técnicos!$H$2:$H$100,Técnicos!$J$2:$J$100)),,0,1))</f>
        <v/>
      </c>
      <c r="AX206" s="15" t="str" cm="1">
        <f t="array" ref="AX206">IF(OR($B206="",AX$2=""),"",Projetos!$K205*_xlfn.XLOOKUP(AX$2,Técnicos!$A$2:$A$100,IF(Projetos!BD205=1,Técnicos!$F$2:$F$100,IF(Projetos!BD205=2,Técnicos!$H$2:$H$100,Técnicos!$J$2:$J$100)),,0,1))</f>
        <v/>
      </c>
      <c r="AY206" s="15" t="str" cm="1">
        <f t="array" ref="AY206">IF(OR($B206="",AY$2=""),"",Projetos!$K205*_xlfn.XLOOKUP(AY$2,Técnicos!$A$2:$A$100,IF(Projetos!BE205=1,Técnicos!$F$2:$F$100,IF(Projetos!BE205=2,Técnicos!$H$2:$H$100,Técnicos!$J$2:$J$100)),,0,1))</f>
        <v/>
      </c>
      <c r="AZ206" s="15" t="str" cm="1">
        <f t="array" ref="AZ206">IF(OR($B206="",AZ$2=""),"",Projetos!$K205*_xlfn.XLOOKUP(AZ$2,Técnicos!$A$2:$A$100,IF(Projetos!BF205=1,Técnicos!$F$2:$F$100,IF(Projetos!BF205=2,Técnicos!$H$2:$H$100,Técnicos!$J$2:$J$100)),,0,1))</f>
        <v/>
      </c>
      <c r="BA206" s="15" t="str" cm="1">
        <f t="array" ref="BA206">IF(OR($B206="",BA$2=""),"",Projetos!$K205*_xlfn.XLOOKUP(BA$2,Técnicos!$A$2:$A$100,IF(Projetos!BG205=1,Técnicos!$F$2:$F$100,IF(Projetos!BG205=2,Técnicos!$H$2:$H$100,Técnicos!$J$2:$J$100)),,0,1))</f>
        <v/>
      </c>
      <c r="BB206" s="15" t="str" cm="1">
        <f t="array" ref="BB206">IF(OR($B206="",BB$2=""),"",Projetos!$K205*_xlfn.XLOOKUP(BB$2,Técnicos!$A$2:$A$100,IF(Projetos!BH205=1,Técnicos!$F$2:$F$100,IF(Projetos!BH205=2,Técnicos!$H$2:$H$100,Técnicos!$J$2:$J$100)),,0,1))</f>
        <v/>
      </c>
      <c r="BC206" s="15" t="str" cm="1">
        <f t="array" ref="BC206">IF(OR($B206="",BC$2=""),"",Projetos!$K205*_xlfn.XLOOKUP(BC$2,Técnicos!$A$2:$A$100,IF(Projetos!BI205=1,Técnicos!$F$2:$F$100,IF(Projetos!BI205=2,Técnicos!$H$2:$H$100,Técnicos!$J$2:$J$100)),,0,1))</f>
        <v/>
      </c>
      <c r="BD206" s="15" t="str" cm="1">
        <f t="array" ref="BD206">IF(OR($B206="",BD$2=""),"",Projetos!$K205*_xlfn.XLOOKUP(BD$2,Técnicos!$A$2:$A$100,IF(Projetos!BJ205=1,Técnicos!$F$2:$F$100,IF(Projetos!BJ205=2,Técnicos!$H$2:$H$100,Técnicos!$J$2:$J$100)),,0,1))</f>
        <v/>
      </c>
      <c r="BE206" s="15" t="str" cm="1">
        <f t="array" ref="BE206">IF(OR($B206="",BE$2=""),"",Projetos!$K205*_xlfn.XLOOKUP(BE$2,Técnicos!$A$2:$A$100,IF(Projetos!BK205=1,Técnicos!$F$2:$F$100,IF(Projetos!BK205=2,Técnicos!$H$2:$H$100,Técnicos!$J$2:$J$100)),,0,1))</f>
        <v/>
      </c>
      <c r="BF206" s="15" t="str" cm="1">
        <f t="array" ref="BF206">IF(OR($B206="",BF$2=""),"",Projetos!$K205*_xlfn.XLOOKUP(BF$2,Técnicos!$A$2:$A$100,IF(Projetos!BL205=1,Técnicos!$F$2:$F$100,IF(Projetos!BL205=2,Técnicos!$H$2:$H$100,Técnicos!$J$2:$J$100)),,0,1))</f>
        <v/>
      </c>
      <c r="BG206" s="15" t="str" cm="1">
        <f t="array" ref="BG206">IF(OR($B206="",BG$2=""),"",Projetos!$K205*_xlfn.XLOOKUP(BG$2,Técnicos!$A$2:$A$100,IF(Projetos!BM205=1,Técnicos!$F$2:$F$100,IF(Projetos!BM205=2,Técnicos!$H$2:$H$100,Técnicos!$J$2:$J$100)),,0,1))</f>
        <v/>
      </c>
      <c r="BH206" s="15" t="str" cm="1">
        <f t="array" ref="BH206">IF(OR($B206="",BH$2=""),"",Projetos!$K205*_xlfn.XLOOKUP(BH$2,Técnicos!$A$2:$A$100,IF(Projetos!BN205=1,Técnicos!$F$2:$F$100,IF(Projetos!BN205=2,Técnicos!$H$2:$H$100,Técnicos!$J$2:$J$100)),,0,1))</f>
        <v/>
      </c>
      <c r="BI206" s="15" t="str" cm="1">
        <f t="array" ref="BI206">IF(OR($B206="",BI$2=""),"",Projetos!$K205*_xlfn.XLOOKUP(BI$2,Técnicos!$A$2:$A$100,IF(Projetos!BO205=1,Técnicos!$F$2:$F$100,IF(Projetos!BO205=2,Técnicos!$H$2:$H$100,Técnicos!$J$2:$J$100)),,0,1))</f>
        <v/>
      </c>
      <c r="BJ206" s="15" t="str" cm="1">
        <f t="array" ref="BJ206">IF(OR($B206="",BJ$2=""),"",Projetos!$K205*_xlfn.XLOOKUP(BJ$2,Técnicos!$A$2:$A$100,IF(Projetos!BP205=1,Técnicos!$F$2:$F$100,IF(Projetos!BP205=2,Técnicos!$H$2:$H$100,Técnicos!$J$2:$J$100)),,0,1))</f>
        <v/>
      </c>
      <c r="BK206" s="15" t="str" cm="1">
        <f t="array" ref="BK206">IF(OR($B206="",BK$2=""),"",Projetos!$K205*_xlfn.XLOOKUP(BK$2,Técnicos!$A$2:$A$100,IF(Projetos!BQ205=1,Técnicos!$F$2:$F$100,IF(Projetos!BQ205=2,Técnicos!$H$2:$H$100,Técnicos!$J$2:$J$100)),,0,1))</f>
        <v/>
      </c>
      <c r="BL206" s="15" t="str" cm="1">
        <f t="array" ref="BL206">IF(OR($B206="",BL$2=""),"",Projetos!$K205*_xlfn.XLOOKUP(BL$2,Técnicos!$A$2:$A$100,IF(Projetos!BR205=1,Técnicos!$F$2:$F$100,IF(Projetos!BR205=2,Técnicos!$H$2:$H$100,Técnicos!$J$2:$J$100)),,0,1))</f>
        <v/>
      </c>
      <c r="BM206" s="15" t="str" cm="1">
        <f t="array" ref="BM206">IF(OR($B206="",BM$2=""),"",Projetos!$K205*_xlfn.XLOOKUP(BM$2,Técnicos!$A$2:$A$100,IF(Projetos!BS205=1,Técnicos!$F$2:$F$100,IF(Projetos!BS205=2,Técnicos!$H$2:$H$100,Técnicos!$J$2:$J$100)),,0,1))</f>
        <v/>
      </c>
      <c r="BN206" s="15" t="str" cm="1">
        <f t="array" ref="BN206">IF(OR($B206="",BN$2=""),"",Projetos!$K205*_xlfn.XLOOKUP(BN$2,Técnicos!$A$2:$A$100,IF(Projetos!BT205=1,Técnicos!$F$2:$F$100,IF(Projetos!BT205=2,Técnicos!$H$2:$H$100,Técnicos!$J$2:$J$100)),,0,1))</f>
        <v/>
      </c>
      <c r="BO206" s="15" t="str" cm="1">
        <f t="array" ref="BO206">IF(OR($B206="",BO$2=""),"",Projetos!$K205*_xlfn.XLOOKUP(BO$2,Técnicos!$A$2:$A$100,IF(Projetos!BU205=1,Técnicos!$F$2:$F$100,IF(Projetos!BU205=2,Técnicos!$H$2:$H$100,Técnicos!$J$2:$J$100)),,0,1))</f>
        <v/>
      </c>
      <c r="BP206" s="15" t="str" cm="1">
        <f t="array" ref="BP206">IF(OR($B206="",BP$2=""),"",Projetos!$K205*_xlfn.XLOOKUP(BP$2,Técnicos!$A$2:$A$100,IF(Projetos!BV205=1,Técnicos!$F$2:$F$100,IF(Projetos!BV205=2,Técnicos!$H$2:$H$100,Técnicos!$J$2:$J$100)),,0,1))</f>
        <v/>
      </c>
      <c r="BQ206" s="15" t="str" cm="1">
        <f t="array" ref="BQ206">IF(OR($B206="",BQ$2=""),"",Projetos!$K205*_xlfn.XLOOKUP(BQ$2,Técnicos!$A$2:$A$100,IF(Projetos!BW205=1,Técnicos!$F$2:$F$100,IF(Projetos!BW205=2,Técnicos!$H$2:$H$100,Técnicos!$J$2:$J$100)),,0,1))</f>
        <v/>
      </c>
    </row>
    <row r="207" spans="3:69" x14ac:dyDescent="0.25">
      <c r="C207" s="15" t="str" cm="1">
        <f t="array" ref="C207">IF(OR($B207="",C$2=""),"",Projetos!$K206*_xlfn.XLOOKUP(C$2,Técnicos!$A$2:$A$100,IF(Projetos!I206=1,Técnicos!$F$2:$F$100,IF(Projetos!I206=2,Técnicos!$H$2:$H$100,Técnicos!$J$2:$J$100)),,0,1))</f>
        <v/>
      </c>
      <c r="D207" s="15" t="str" cm="1">
        <f t="array" ref="D207">IF(OR($B207="",D$2=""),"",Projetos!$K206*_xlfn.XLOOKUP(D$2,Técnicos!$A$2:$A$100,IF(Projetos!J206=1,Técnicos!$F$2:$F$100,IF(Projetos!J206=2,Técnicos!$H$2:$H$100,Técnicos!$J$2:$J$100)),,0,1))</f>
        <v/>
      </c>
      <c r="E207" s="15" t="str" cm="1">
        <f t="array" ref="E207">IF(OR($B207="",E$2=""),"",Projetos!$K206*_xlfn.XLOOKUP(E$2,Técnicos!$A$2:$A$100,IF(Projetos!K206=1,Técnicos!$F$2:$F$100,IF(Projetos!K206=2,Técnicos!$H$2:$H$100,Técnicos!$J$2:$J$100)),,0,1))</f>
        <v/>
      </c>
      <c r="F207" s="15" t="str" cm="1">
        <f t="array" ref="F207">IF(OR($B207="",F$2=""),"",Projetos!$K206*_xlfn.XLOOKUP(F$2,Técnicos!$A$2:$A$100,IF(Projetos!L206=1,Técnicos!$F$2:$F$100,IF(Projetos!L206=2,Técnicos!$H$2:$H$100,Técnicos!$J$2:$J$100)),,0,1))</f>
        <v/>
      </c>
      <c r="G207" s="15" t="str" cm="1">
        <f t="array" ref="G207">IF(OR($B207="",G$2=""),"",Projetos!$K206*_xlfn.XLOOKUP(G$2,Técnicos!$A$2:$A$100,IF(Projetos!M206=1,Técnicos!$F$2:$F$100,IF(Projetos!M206=2,Técnicos!$H$2:$H$100,Técnicos!$J$2:$J$100)),,0,1))</f>
        <v/>
      </c>
      <c r="H207" s="15" t="str" cm="1">
        <f t="array" ref="H207">IF(OR($B207="",H$2=""),"",Projetos!$K206*_xlfn.XLOOKUP(H$2,Técnicos!$A$2:$A$100,IF(Projetos!N206=1,Técnicos!$F$2:$F$100,IF(Projetos!N206=2,Técnicos!$H$2:$H$100,Técnicos!$J$2:$J$100)),,0,1))</f>
        <v/>
      </c>
      <c r="I207" s="15" t="str" cm="1">
        <f t="array" ref="I207">IF(OR($B207="",I$2=""),"",Projetos!$K206*_xlfn.XLOOKUP(I$2,Técnicos!$A$2:$A$100,IF(Projetos!O206=1,Técnicos!$F$2:$F$100,IF(Projetos!O206=2,Técnicos!$H$2:$H$100,Técnicos!$J$2:$J$100)),,0,1))</f>
        <v/>
      </c>
      <c r="J207" s="15" t="str" cm="1">
        <f t="array" ref="J207">IF(OR($B207="",J$2=""),"",Projetos!$K206*_xlfn.XLOOKUP(J$2,Técnicos!$A$2:$A$100,IF(Projetos!P206=1,Técnicos!$F$2:$F$100,IF(Projetos!P206=2,Técnicos!$H$2:$H$100,Técnicos!$J$2:$J$100)),,0,1))</f>
        <v/>
      </c>
      <c r="K207" s="15" t="str" cm="1">
        <f t="array" ref="K207">IF(OR($B207="",K$2=""),"",Projetos!$K206*_xlfn.XLOOKUP(K$2,Técnicos!$A$2:$A$100,IF(Projetos!Q206=1,Técnicos!$F$2:$F$100,IF(Projetos!Q206=2,Técnicos!$H$2:$H$100,Técnicos!$J$2:$J$100)),,0,1))</f>
        <v/>
      </c>
      <c r="L207" s="15" t="str" cm="1">
        <f t="array" ref="L207">IF(OR($B207="",L$2=""),"",Projetos!$K206*_xlfn.XLOOKUP(L$2,Técnicos!$A$2:$A$100,IF(Projetos!R206=1,Técnicos!$F$2:$F$100,IF(Projetos!R206=2,Técnicos!$H$2:$H$100,Técnicos!$J$2:$J$100)),,0,1))</f>
        <v/>
      </c>
      <c r="M207" s="15" t="str" cm="1">
        <f t="array" ref="M207">IF(OR($B207="",M$2=""),"",Projetos!$K206*_xlfn.XLOOKUP(M$2,Técnicos!$A$2:$A$100,IF(Projetos!S206=1,Técnicos!$F$2:$F$100,IF(Projetos!S206=2,Técnicos!$H$2:$H$100,Técnicos!$J$2:$J$100)),,0,1))</f>
        <v/>
      </c>
      <c r="N207" s="15" t="str" cm="1">
        <f t="array" ref="N207">IF(OR($B207="",N$2=""),"",Projetos!$K206*_xlfn.XLOOKUP(N$2,Técnicos!$A$2:$A$100,IF(Projetos!T206=1,Técnicos!$F$2:$F$100,IF(Projetos!T206=2,Técnicos!$H$2:$H$100,Técnicos!$J$2:$J$100)),,0,1))</f>
        <v/>
      </c>
      <c r="O207" s="15" t="str" cm="1">
        <f t="array" ref="O207">IF(OR($B207="",O$2=""),"",Projetos!$K206*_xlfn.XLOOKUP(O$2,Técnicos!$A$2:$A$100,IF(Projetos!U206=1,Técnicos!$F$2:$F$100,IF(Projetos!U206=2,Técnicos!$H$2:$H$100,Técnicos!$J$2:$J$100)),,0,1))</f>
        <v/>
      </c>
      <c r="P207" s="15" t="str" cm="1">
        <f t="array" ref="P207">IF(OR($B207="",P$2=""),"",Projetos!$K206*_xlfn.XLOOKUP(P$2,Técnicos!$A$2:$A$100,IF(Projetos!V206=1,Técnicos!$F$2:$F$100,IF(Projetos!V206=2,Técnicos!$H$2:$H$100,Técnicos!$J$2:$J$100)),,0,1))</f>
        <v/>
      </c>
      <c r="Q207" s="15" t="str" cm="1">
        <f t="array" ref="Q207">IF(OR($B207="",Q$2=""),"",Projetos!$K206*_xlfn.XLOOKUP(Q$2,Técnicos!$A$2:$A$100,IF(Projetos!W206=1,Técnicos!$F$2:$F$100,IF(Projetos!W206=2,Técnicos!$H$2:$H$100,Técnicos!$J$2:$J$100)),,0,1))</f>
        <v/>
      </c>
      <c r="R207" s="15" t="str" cm="1">
        <f t="array" ref="R207">IF(OR($B207="",R$2=""),"",Projetos!$K206*_xlfn.XLOOKUP(R$2,Técnicos!$A$2:$A$100,IF(Projetos!X206=1,Técnicos!$F$2:$F$100,IF(Projetos!X206=2,Técnicos!$H$2:$H$100,Técnicos!$J$2:$J$100)),,0,1))</f>
        <v/>
      </c>
      <c r="S207" s="15" t="str" cm="1">
        <f t="array" ref="S207">IF(OR($B207="",S$2=""),"",Projetos!$K206*_xlfn.XLOOKUP(S$2,Técnicos!$A$2:$A$100,IF(Projetos!Y206=1,Técnicos!$F$2:$F$100,IF(Projetos!Y206=2,Técnicos!$H$2:$H$100,Técnicos!$J$2:$J$100)),,0,1))</f>
        <v/>
      </c>
      <c r="T207" s="15" t="str" cm="1">
        <f t="array" ref="T207">IF(OR($B207="",T$2=""),"",Projetos!$K206*_xlfn.XLOOKUP(T$2,Técnicos!$A$2:$A$100,IF(Projetos!Z206=1,Técnicos!$F$2:$F$100,IF(Projetos!Z206=2,Técnicos!$H$2:$H$100,Técnicos!$J$2:$J$100)),,0,1))</f>
        <v/>
      </c>
      <c r="U207" s="15" t="str" cm="1">
        <f t="array" ref="U207">IF(OR($B207="",U$2=""),"",Projetos!$K206*_xlfn.XLOOKUP(U$2,Técnicos!$A$2:$A$100,IF(Projetos!AA206=1,Técnicos!$F$2:$F$100,IF(Projetos!AA206=2,Técnicos!$H$2:$H$100,Técnicos!$J$2:$J$100)),,0,1))</f>
        <v/>
      </c>
      <c r="V207" s="15" t="str" cm="1">
        <f t="array" ref="V207">IF(OR($B207="",V$2=""),"",Projetos!$K206*_xlfn.XLOOKUP(V$2,Técnicos!$A$2:$A$100,IF(Projetos!AB206=1,Técnicos!$F$2:$F$100,IF(Projetos!AB206=2,Técnicos!$H$2:$H$100,Técnicos!$J$2:$J$100)),,0,1))</f>
        <v/>
      </c>
      <c r="W207" s="15" t="str" cm="1">
        <f t="array" ref="W207">IF(OR($B207="",W$2=""),"",Projetos!$K206*_xlfn.XLOOKUP(W$2,Técnicos!$A$2:$A$100,IF(Projetos!AC206=1,Técnicos!$F$2:$F$100,IF(Projetos!AC206=2,Técnicos!$H$2:$H$100,Técnicos!$J$2:$J$100)),,0,1))</f>
        <v/>
      </c>
      <c r="X207" s="15" t="str" cm="1">
        <f t="array" ref="X207">IF(OR($B207="",X$2=""),"",Projetos!$K206*_xlfn.XLOOKUP(X$2,Técnicos!$A$2:$A$100,IF(Projetos!AD206=1,Técnicos!$F$2:$F$100,IF(Projetos!AD206=2,Técnicos!$H$2:$H$100,Técnicos!$J$2:$J$100)),,0,1))</f>
        <v/>
      </c>
      <c r="Y207" s="15" t="str" cm="1">
        <f t="array" ref="Y207">IF(OR($B207="",Y$2=""),"",Projetos!$K206*_xlfn.XLOOKUP(Y$2,Técnicos!$A$2:$A$100,IF(Projetos!AE206=1,Técnicos!$F$2:$F$100,IF(Projetos!AE206=2,Técnicos!$H$2:$H$100,Técnicos!$J$2:$J$100)),,0,1))</f>
        <v/>
      </c>
      <c r="Z207" s="15" t="str" cm="1">
        <f t="array" ref="Z207">IF(OR($B207="",Z$2=""),"",Projetos!$K206*_xlfn.XLOOKUP(Z$2,Técnicos!$A$2:$A$100,IF(Projetos!AF206=1,Técnicos!$F$2:$F$100,IF(Projetos!AF206=2,Técnicos!$H$2:$H$100,Técnicos!$J$2:$J$100)),,0,1))</f>
        <v/>
      </c>
      <c r="AA207" s="15" t="str" cm="1">
        <f t="array" ref="AA207">IF(OR($B207="",AA$2=""),"",Projetos!$K206*_xlfn.XLOOKUP(AA$2,Técnicos!$A$2:$A$100,IF(Projetos!AG206=1,Técnicos!$F$2:$F$100,IF(Projetos!AG206=2,Técnicos!$H$2:$H$100,Técnicos!$J$2:$J$100)),,0,1))</f>
        <v/>
      </c>
      <c r="AB207" s="15" t="str" cm="1">
        <f t="array" ref="AB207">IF(OR($B207="",AB$2=""),"",Projetos!$K206*_xlfn.XLOOKUP(AB$2,Técnicos!$A$2:$A$100,IF(Projetos!AH206=1,Técnicos!$F$2:$F$100,IF(Projetos!AH206=2,Técnicos!$H$2:$H$100,Técnicos!$J$2:$J$100)),,0,1))</f>
        <v/>
      </c>
      <c r="AC207" s="15" t="str" cm="1">
        <f t="array" ref="AC207">IF(OR($B207="",AC$2=""),"",Projetos!$K206*_xlfn.XLOOKUP(AC$2,Técnicos!$A$2:$A$100,IF(Projetos!AI206=1,Técnicos!$F$2:$F$100,IF(Projetos!AI206=2,Técnicos!$H$2:$H$100,Técnicos!$J$2:$J$100)),,0,1))</f>
        <v/>
      </c>
      <c r="AD207" s="15" t="str" cm="1">
        <f t="array" ref="AD207">IF(OR($B207="",AD$2=""),"",Projetos!$K206*_xlfn.XLOOKUP(AD$2,Técnicos!$A$2:$A$100,IF(Projetos!AJ206=1,Técnicos!$F$2:$F$100,IF(Projetos!AJ206=2,Técnicos!$H$2:$H$100,Técnicos!$J$2:$J$100)),,0,1))</f>
        <v/>
      </c>
      <c r="AE207" s="15" t="str" cm="1">
        <f t="array" ref="AE207">IF(OR($B207="",AE$2=""),"",Projetos!$K206*_xlfn.XLOOKUP(AE$2,Técnicos!$A$2:$A$100,IF(Projetos!AK206=1,Técnicos!$F$2:$F$100,IF(Projetos!AK206=2,Técnicos!$H$2:$H$100,Técnicos!$J$2:$J$100)),,0,1))</f>
        <v/>
      </c>
      <c r="AF207" s="15" t="str" cm="1">
        <f t="array" ref="AF207">IF(OR($B207="",AF$2=""),"",Projetos!$K206*_xlfn.XLOOKUP(AF$2,Técnicos!$A$2:$A$100,IF(Projetos!AL206=1,Técnicos!$F$2:$F$100,IF(Projetos!AL206=2,Técnicos!$H$2:$H$100,Técnicos!$J$2:$J$100)),,0,1))</f>
        <v/>
      </c>
      <c r="AG207" s="15" t="str" cm="1">
        <f t="array" ref="AG207">IF(OR($B207="",AG$2=""),"",Projetos!$K206*_xlfn.XLOOKUP(AG$2,Técnicos!$A$2:$A$100,IF(Projetos!AM206=1,Técnicos!$F$2:$F$100,IF(Projetos!AM206=2,Técnicos!$H$2:$H$100,Técnicos!$J$2:$J$100)),,0,1))</f>
        <v/>
      </c>
      <c r="AH207" s="15" t="str" cm="1">
        <f t="array" ref="AH207">IF(OR($B207="",AH$2=""),"",Projetos!$K206*_xlfn.XLOOKUP(AH$2,Técnicos!$A$2:$A$100,IF(Projetos!AN206=1,Técnicos!$F$2:$F$100,IF(Projetos!AN206=2,Técnicos!$H$2:$H$100,Técnicos!$J$2:$J$100)),,0,1))</f>
        <v/>
      </c>
      <c r="AI207" s="15" t="str" cm="1">
        <f t="array" ref="AI207">IF(OR($B207="",AI$2=""),"",Projetos!$K206*_xlfn.XLOOKUP(AI$2,Técnicos!$A$2:$A$100,IF(Projetos!AO206=1,Técnicos!$F$2:$F$100,IF(Projetos!AO206=2,Técnicos!$H$2:$H$100,Técnicos!$J$2:$J$100)),,0,1))</f>
        <v/>
      </c>
      <c r="AJ207" s="15" t="str" cm="1">
        <f t="array" ref="AJ207">IF(OR($B207="",AJ$2=""),"",Projetos!$K206*_xlfn.XLOOKUP(AJ$2,Técnicos!$A$2:$A$100,IF(Projetos!AP206=1,Técnicos!$F$2:$F$100,IF(Projetos!AP206=2,Técnicos!$H$2:$H$100,Técnicos!$J$2:$J$100)),,0,1))</f>
        <v/>
      </c>
      <c r="AK207" s="15" t="str" cm="1">
        <f t="array" ref="AK207">IF(OR($B207="",AK$2=""),"",Projetos!$K206*_xlfn.XLOOKUP(AK$2,Técnicos!$A$2:$A$100,IF(Projetos!AQ206=1,Técnicos!$F$2:$F$100,IF(Projetos!AQ206=2,Técnicos!$H$2:$H$100,Técnicos!$J$2:$J$100)),,0,1))</f>
        <v/>
      </c>
      <c r="AL207" s="15" t="str" cm="1">
        <f t="array" ref="AL207">IF(OR($B207="",AL$2=""),"",Projetos!$K206*_xlfn.XLOOKUP(AL$2,Técnicos!$A$2:$A$100,IF(Projetos!AR206=1,Técnicos!$F$2:$F$100,IF(Projetos!AR206=2,Técnicos!$H$2:$H$100,Técnicos!$J$2:$J$100)),,0,1))</f>
        <v/>
      </c>
      <c r="AM207" s="15" t="str" cm="1">
        <f t="array" ref="AM207">IF(OR($B207="",AM$2=""),"",Projetos!$K206*_xlfn.XLOOKUP(AM$2,Técnicos!$A$2:$A$100,IF(Projetos!AS206=1,Técnicos!$F$2:$F$100,IF(Projetos!AS206=2,Técnicos!$H$2:$H$100,Técnicos!$J$2:$J$100)),,0,1))</f>
        <v/>
      </c>
      <c r="AN207" s="15" t="str" cm="1">
        <f t="array" ref="AN207">IF(OR($B207="",AN$2=""),"",Projetos!$K206*_xlfn.XLOOKUP(AN$2,Técnicos!$A$2:$A$100,IF(Projetos!AT206=1,Técnicos!$F$2:$F$100,IF(Projetos!AT206=2,Técnicos!$H$2:$H$100,Técnicos!$J$2:$J$100)),,0,1))</f>
        <v/>
      </c>
      <c r="AO207" s="15" t="str" cm="1">
        <f t="array" ref="AO207">IF(OR($B207="",AO$2=""),"",Projetos!$K206*_xlfn.XLOOKUP(AO$2,Técnicos!$A$2:$A$100,IF(Projetos!AU206=1,Técnicos!$F$2:$F$100,IF(Projetos!AU206=2,Técnicos!$H$2:$H$100,Técnicos!$J$2:$J$100)),,0,1))</f>
        <v/>
      </c>
      <c r="AP207" s="15" t="str" cm="1">
        <f t="array" ref="AP207">IF(OR($B207="",AP$2=""),"",Projetos!$K206*_xlfn.XLOOKUP(AP$2,Técnicos!$A$2:$A$100,IF(Projetos!AV206=1,Técnicos!$F$2:$F$100,IF(Projetos!AV206=2,Técnicos!$H$2:$H$100,Técnicos!$J$2:$J$100)),,0,1))</f>
        <v/>
      </c>
      <c r="AQ207" s="15" t="str" cm="1">
        <f t="array" ref="AQ207">IF(OR($B207="",AQ$2=""),"",Projetos!$K206*_xlfn.XLOOKUP(AQ$2,Técnicos!$A$2:$A$100,IF(Projetos!AW206=1,Técnicos!$F$2:$F$100,IF(Projetos!AW206=2,Técnicos!$H$2:$H$100,Técnicos!$J$2:$J$100)),,0,1))</f>
        <v/>
      </c>
      <c r="AR207" s="15" t="str" cm="1">
        <f t="array" ref="AR207">IF(OR($B207="",AR$2=""),"",Projetos!$K206*_xlfn.XLOOKUP(AR$2,Técnicos!$A$2:$A$100,IF(Projetos!AX206=1,Técnicos!$F$2:$F$100,IF(Projetos!AX206=2,Técnicos!$H$2:$H$100,Técnicos!$J$2:$J$100)),,0,1))</f>
        <v/>
      </c>
      <c r="AS207" s="15" t="str" cm="1">
        <f t="array" ref="AS207">IF(OR($B207="",AS$2=""),"",Projetos!$K206*_xlfn.XLOOKUP(AS$2,Técnicos!$A$2:$A$100,IF(Projetos!AY206=1,Técnicos!$F$2:$F$100,IF(Projetos!AY206=2,Técnicos!$H$2:$H$100,Técnicos!$J$2:$J$100)),,0,1))</f>
        <v/>
      </c>
      <c r="AT207" s="15" t="str" cm="1">
        <f t="array" ref="AT207">IF(OR($B207="",AT$2=""),"",Projetos!$K206*_xlfn.XLOOKUP(AT$2,Técnicos!$A$2:$A$100,IF(Projetos!AZ206=1,Técnicos!$F$2:$F$100,IF(Projetos!AZ206=2,Técnicos!$H$2:$H$100,Técnicos!$J$2:$J$100)),,0,1))</f>
        <v/>
      </c>
      <c r="AU207" s="15" t="str" cm="1">
        <f t="array" ref="AU207">IF(OR($B207="",AU$2=""),"",Projetos!$K206*_xlfn.XLOOKUP(AU$2,Técnicos!$A$2:$A$100,IF(Projetos!BA206=1,Técnicos!$F$2:$F$100,IF(Projetos!BA206=2,Técnicos!$H$2:$H$100,Técnicos!$J$2:$J$100)),,0,1))</f>
        <v/>
      </c>
      <c r="AV207" s="15" t="str" cm="1">
        <f t="array" ref="AV207">IF(OR($B207="",AV$2=""),"",Projetos!$K206*_xlfn.XLOOKUP(AV$2,Técnicos!$A$2:$A$100,IF(Projetos!BB206=1,Técnicos!$F$2:$F$100,IF(Projetos!BB206=2,Técnicos!$H$2:$H$100,Técnicos!$J$2:$J$100)),,0,1))</f>
        <v/>
      </c>
      <c r="AW207" s="15" t="str" cm="1">
        <f t="array" ref="AW207">IF(OR($B207="",AW$2=""),"",Projetos!$K206*_xlfn.XLOOKUP(AW$2,Técnicos!$A$2:$A$100,IF(Projetos!BC206=1,Técnicos!$F$2:$F$100,IF(Projetos!BC206=2,Técnicos!$H$2:$H$100,Técnicos!$J$2:$J$100)),,0,1))</f>
        <v/>
      </c>
      <c r="AX207" s="15" t="str" cm="1">
        <f t="array" ref="AX207">IF(OR($B207="",AX$2=""),"",Projetos!$K206*_xlfn.XLOOKUP(AX$2,Técnicos!$A$2:$A$100,IF(Projetos!BD206=1,Técnicos!$F$2:$F$100,IF(Projetos!BD206=2,Técnicos!$H$2:$H$100,Técnicos!$J$2:$J$100)),,0,1))</f>
        <v/>
      </c>
      <c r="AY207" s="15" t="str" cm="1">
        <f t="array" ref="AY207">IF(OR($B207="",AY$2=""),"",Projetos!$K206*_xlfn.XLOOKUP(AY$2,Técnicos!$A$2:$A$100,IF(Projetos!BE206=1,Técnicos!$F$2:$F$100,IF(Projetos!BE206=2,Técnicos!$H$2:$H$100,Técnicos!$J$2:$J$100)),,0,1))</f>
        <v/>
      </c>
      <c r="AZ207" s="15" t="str" cm="1">
        <f t="array" ref="AZ207">IF(OR($B207="",AZ$2=""),"",Projetos!$K206*_xlfn.XLOOKUP(AZ$2,Técnicos!$A$2:$A$100,IF(Projetos!BF206=1,Técnicos!$F$2:$F$100,IF(Projetos!BF206=2,Técnicos!$H$2:$H$100,Técnicos!$J$2:$J$100)),,0,1))</f>
        <v/>
      </c>
      <c r="BA207" s="15" t="str" cm="1">
        <f t="array" ref="BA207">IF(OR($B207="",BA$2=""),"",Projetos!$K206*_xlfn.XLOOKUP(BA$2,Técnicos!$A$2:$A$100,IF(Projetos!BG206=1,Técnicos!$F$2:$F$100,IF(Projetos!BG206=2,Técnicos!$H$2:$H$100,Técnicos!$J$2:$J$100)),,0,1))</f>
        <v/>
      </c>
      <c r="BB207" s="15" t="str" cm="1">
        <f t="array" ref="BB207">IF(OR($B207="",BB$2=""),"",Projetos!$K206*_xlfn.XLOOKUP(BB$2,Técnicos!$A$2:$A$100,IF(Projetos!BH206=1,Técnicos!$F$2:$F$100,IF(Projetos!BH206=2,Técnicos!$H$2:$H$100,Técnicos!$J$2:$J$100)),,0,1))</f>
        <v/>
      </c>
      <c r="BC207" s="15" t="str" cm="1">
        <f t="array" ref="BC207">IF(OR($B207="",BC$2=""),"",Projetos!$K206*_xlfn.XLOOKUP(BC$2,Técnicos!$A$2:$A$100,IF(Projetos!BI206=1,Técnicos!$F$2:$F$100,IF(Projetos!BI206=2,Técnicos!$H$2:$H$100,Técnicos!$J$2:$J$100)),,0,1))</f>
        <v/>
      </c>
      <c r="BD207" s="15" t="str" cm="1">
        <f t="array" ref="BD207">IF(OR($B207="",BD$2=""),"",Projetos!$K206*_xlfn.XLOOKUP(BD$2,Técnicos!$A$2:$A$100,IF(Projetos!BJ206=1,Técnicos!$F$2:$F$100,IF(Projetos!BJ206=2,Técnicos!$H$2:$H$100,Técnicos!$J$2:$J$100)),,0,1))</f>
        <v/>
      </c>
      <c r="BE207" s="15" t="str" cm="1">
        <f t="array" ref="BE207">IF(OR($B207="",BE$2=""),"",Projetos!$K206*_xlfn.XLOOKUP(BE$2,Técnicos!$A$2:$A$100,IF(Projetos!BK206=1,Técnicos!$F$2:$F$100,IF(Projetos!BK206=2,Técnicos!$H$2:$H$100,Técnicos!$J$2:$J$100)),,0,1))</f>
        <v/>
      </c>
      <c r="BF207" s="15" t="str" cm="1">
        <f t="array" ref="BF207">IF(OR($B207="",BF$2=""),"",Projetos!$K206*_xlfn.XLOOKUP(BF$2,Técnicos!$A$2:$A$100,IF(Projetos!BL206=1,Técnicos!$F$2:$F$100,IF(Projetos!BL206=2,Técnicos!$H$2:$H$100,Técnicos!$J$2:$J$100)),,0,1))</f>
        <v/>
      </c>
      <c r="BG207" s="15" t="str" cm="1">
        <f t="array" ref="BG207">IF(OR($B207="",BG$2=""),"",Projetos!$K206*_xlfn.XLOOKUP(BG$2,Técnicos!$A$2:$A$100,IF(Projetos!BM206=1,Técnicos!$F$2:$F$100,IF(Projetos!BM206=2,Técnicos!$H$2:$H$100,Técnicos!$J$2:$J$100)),,0,1))</f>
        <v/>
      </c>
      <c r="BH207" s="15" t="str" cm="1">
        <f t="array" ref="BH207">IF(OR($B207="",BH$2=""),"",Projetos!$K206*_xlfn.XLOOKUP(BH$2,Técnicos!$A$2:$A$100,IF(Projetos!BN206=1,Técnicos!$F$2:$F$100,IF(Projetos!BN206=2,Técnicos!$H$2:$H$100,Técnicos!$J$2:$J$100)),,0,1))</f>
        <v/>
      </c>
      <c r="BI207" s="15" t="str" cm="1">
        <f t="array" ref="BI207">IF(OR($B207="",BI$2=""),"",Projetos!$K206*_xlfn.XLOOKUP(BI$2,Técnicos!$A$2:$A$100,IF(Projetos!BO206=1,Técnicos!$F$2:$F$100,IF(Projetos!BO206=2,Técnicos!$H$2:$H$100,Técnicos!$J$2:$J$100)),,0,1))</f>
        <v/>
      </c>
      <c r="BJ207" s="15" t="str" cm="1">
        <f t="array" ref="BJ207">IF(OR($B207="",BJ$2=""),"",Projetos!$K206*_xlfn.XLOOKUP(BJ$2,Técnicos!$A$2:$A$100,IF(Projetos!BP206=1,Técnicos!$F$2:$F$100,IF(Projetos!BP206=2,Técnicos!$H$2:$H$100,Técnicos!$J$2:$J$100)),,0,1))</f>
        <v/>
      </c>
      <c r="BK207" s="15" t="str" cm="1">
        <f t="array" ref="BK207">IF(OR($B207="",BK$2=""),"",Projetos!$K206*_xlfn.XLOOKUP(BK$2,Técnicos!$A$2:$A$100,IF(Projetos!BQ206=1,Técnicos!$F$2:$F$100,IF(Projetos!BQ206=2,Técnicos!$H$2:$H$100,Técnicos!$J$2:$J$100)),,0,1))</f>
        <v/>
      </c>
      <c r="BL207" s="15" t="str" cm="1">
        <f t="array" ref="BL207">IF(OR($B207="",BL$2=""),"",Projetos!$K206*_xlfn.XLOOKUP(BL$2,Técnicos!$A$2:$A$100,IF(Projetos!BR206=1,Técnicos!$F$2:$F$100,IF(Projetos!BR206=2,Técnicos!$H$2:$H$100,Técnicos!$J$2:$J$100)),,0,1))</f>
        <v/>
      </c>
      <c r="BM207" s="15" t="str" cm="1">
        <f t="array" ref="BM207">IF(OR($B207="",BM$2=""),"",Projetos!$K206*_xlfn.XLOOKUP(BM$2,Técnicos!$A$2:$A$100,IF(Projetos!BS206=1,Técnicos!$F$2:$F$100,IF(Projetos!BS206=2,Técnicos!$H$2:$H$100,Técnicos!$J$2:$J$100)),,0,1))</f>
        <v/>
      </c>
      <c r="BN207" s="15" t="str" cm="1">
        <f t="array" ref="BN207">IF(OR($B207="",BN$2=""),"",Projetos!$K206*_xlfn.XLOOKUP(BN$2,Técnicos!$A$2:$A$100,IF(Projetos!BT206=1,Técnicos!$F$2:$F$100,IF(Projetos!BT206=2,Técnicos!$H$2:$H$100,Técnicos!$J$2:$J$100)),,0,1))</f>
        <v/>
      </c>
      <c r="BO207" s="15" t="str" cm="1">
        <f t="array" ref="BO207">IF(OR($B207="",BO$2=""),"",Projetos!$K206*_xlfn.XLOOKUP(BO$2,Técnicos!$A$2:$A$100,IF(Projetos!BU206=1,Técnicos!$F$2:$F$100,IF(Projetos!BU206=2,Técnicos!$H$2:$H$100,Técnicos!$J$2:$J$100)),,0,1))</f>
        <v/>
      </c>
      <c r="BP207" s="15" t="str" cm="1">
        <f t="array" ref="BP207">IF(OR($B207="",BP$2=""),"",Projetos!$K206*_xlfn.XLOOKUP(BP$2,Técnicos!$A$2:$A$100,IF(Projetos!BV206=1,Técnicos!$F$2:$F$100,IF(Projetos!BV206=2,Técnicos!$H$2:$H$100,Técnicos!$J$2:$J$100)),,0,1))</f>
        <v/>
      </c>
      <c r="BQ207" s="15" t="str" cm="1">
        <f t="array" ref="BQ207">IF(OR($B207="",BQ$2=""),"",Projetos!$K206*_xlfn.XLOOKUP(BQ$2,Técnicos!$A$2:$A$100,IF(Projetos!BW206=1,Técnicos!$F$2:$F$100,IF(Projetos!BW206=2,Técnicos!$H$2:$H$100,Técnicos!$J$2:$J$100)),,0,1))</f>
        <v/>
      </c>
    </row>
    <row r="208" spans="3:69" x14ac:dyDescent="0.25">
      <c r="C208" s="15" t="str" cm="1">
        <f t="array" ref="C208">IF(OR($B208="",C$2=""),"",Projetos!$K207*_xlfn.XLOOKUP(C$2,Técnicos!$A$2:$A$100,IF(Projetos!I207=1,Técnicos!$F$2:$F$100,IF(Projetos!I207=2,Técnicos!$H$2:$H$100,Técnicos!$J$2:$J$100)),,0,1))</f>
        <v/>
      </c>
      <c r="D208" s="15" t="str" cm="1">
        <f t="array" ref="D208">IF(OR($B208="",D$2=""),"",Projetos!$K207*_xlfn.XLOOKUP(D$2,Técnicos!$A$2:$A$100,IF(Projetos!J207=1,Técnicos!$F$2:$F$100,IF(Projetos!J207=2,Técnicos!$H$2:$H$100,Técnicos!$J$2:$J$100)),,0,1))</f>
        <v/>
      </c>
      <c r="E208" s="15" t="str" cm="1">
        <f t="array" ref="E208">IF(OR($B208="",E$2=""),"",Projetos!$K207*_xlfn.XLOOKUP(E$2,Técnicos!$A$2:$A$100,IF(Projetos!K207=1,Técnicos!$F$2:$F$100,IF(Projetos!K207=2,Técnicos!$H$2:$H$100,Técnicos!$J$2:$J$100)),,0,1))</f>
        <v/>
      </c>
      <c r="F208" s="15" t="str" cm="1">
        <f t="array" ref="F208">IF(OR($B208="",F$2=""),"",Projetos!$K207*_xlfn.XLOOKUP(F$2,Técnicos!$A$2:$A$100,IF(Projetos!L207=1,Técnicos!$F$2:$F$100,IF(Projetos!L207=2,Técnicos!$H$2:$H$100,Técnicos!$J$2:$J$100)),,0,1))</f>
        <v/>
      </c>
      <c r="G208" s="15" t="str" cm="1">
        <f t="array" ref="G208">IF(OR($B208="",G$2=""),"",Projetos!$K207*_xlfn.XLOOKUP(G$2,Técnicos!$A$2:$A$100,IF(Projetos!M207=1,Técnicos!$F$2:$F$100,IF(Projetos!M207=2,Técnicos!$H$2:$H$100,Técnicos!$J$2:$J$100)),,0,1))</f>
        <v/>
      </c>
      <c r="H208" s="15" t="str" cm="1">
        <f t="array" ref="H208">IF(OR($B208="",H$2=""),"",Projetos!$K207*_xlfn.XLOOKUP(H$2,Técnicos!$A$2:$A$100,IF(Projetos!N207=1,Técnicos!$F$2:$F$100,IF(Projetos!N207=2,Técnicos!$H$2:$H$100,Técnicos!$J$2:$J$100)),,0,1))</f>
        <v/>
      </c>
      <c r="I208" s="15" t="str" cm="1">
        <f t="array" ref="I208">IF(OR($B208="",I$2=""),"",Projetos!$K207*_xlfn.XLOOKUP(I$2,Técnicos!$A$2:$A$100,IF(Projetos!O207=1,Técnicos!$F$2:$F$100,IF(Projetos!O207=2,Técnicos!$H$2:$H$100,Técnicos!$J$2:$J$100)),,0,1))</f>
        <v/>
      </c>
      <c r="J208" s="15" t="str" cm="1">
        <f t="array" ref="J208">IF(OR($B208="",J$2=""),"",Projetos!$K207*_xlfn.XLOOKUP(J$2,Técnicos!$A$2:$A$100,IF(Projetos!P207=1,Técnicos!$F$2:$F$100,IF(Projetos!P207=2,Técnicos!$H$2:$H$100,Técnicos!$J$2:$J$100)),,0,1))</f>
        <v/>
      </c>
      <c r="K208" s="15" t="str" cm="1">
        <f t="array" ref="K208">IF(OR($B208="",K$2=""),"",Projetos!$K207*_xlfn.XLOOKUP(K$2,Técnicos!$A$2:$A$100,IF(Projetos!Q207=1,Técnicos!$F$2:$F$100,IF(Projetos!Q207=2,Técnicos!$H$2:$H$100,Técnicos!$J$2:$J$100)),,0,1))</f>
        <v/>
      </c>
      <c r="L208" s="15" t="str" cm="1">
        <f t="array" ref="L208">IF(OR($B208="",L$2=""),"",Projetos!$K207*_xlfn.XLOOKUP(L$2,Técnicos!$A$2:$A$100,IF(Projetos!R207=1,Técnicos!$F$2:$F$100,IF(Projetos!R207=2,Técnicos!$H$2:$H$100,Técnicos!$J$2:$J$100)),,0,1))</f>
        <v/>
      </c>
      <c r="M208" s="15" t="str" cm="1">
        <f t="array" ref="M208">IF(OR($B208="",M$2=""),"",Projetos!$K207*_xlfn.XLOOKUP(M$2,Técnicos!$A$2:$A$100,IF(Projetos!S207=1,Técnicos!$F$2:$F$100,IF(Projetos!S207=2,Técnicos!$H$2:$H$100,Técnicos!$J$2:$J$100)),,0,1))</f>
        <v/>
      </c>
      <c r="N208" s="15" t="str" cm="1">
        <f t="array" ref="N208">IF(OR($B208="",N$2=""),"",Projetos!$K207*_xlfn.XLOOKUP(N$2,Técnicos!$A$2:$A$100,IF(Projetos!T207=1,Técnicos!$F$2:$F$100,IF(Projetos!T207=2,Técnicos!$H$2:$H$100,Técnicos!$J$2:$J$100)),,0,1))</f>
        <v/>
      </c>
      <c r="O208" s="15" t="str" cm="1">
        <f t="array" ref="O208">IF(OR($B208="",O$2=""),"",Projetos!$K207*_xlfn.XLOOKUP(O$2,Técnicos!$A$2:$A$100,IF(Projetos!U207=1,Técnicos!$F$2:$F$100,IF(Projetos!U207=2,Técnicos!$H$2:$H$100,Técnicos!$J$2:$J$100)),,0,1))</f>
        <v/>
      </c>
      <c r="P208" s="15" t="str" cm="1">
        <f t="array" ref="P208">IF(OR($B208="",P$2=""),"",Projetos!$K207*_xlfn.XLOOKUP(P$2,Técnicos!$A$2:$A$100,IF(Projetos!V207=1,Técnicos!$F$2:$F$100,IF(Projetos!V207=2,Técnicos!$H$2:$H$100,Técnicos!$J$2:$J$100)),,0,1))</f>
        <v/>
      </c>
      <c r="Q208" s="15" t="str" cm="1">
        <f t="array" ref="Q208">IF(OR($B208="",Q$2=""),"",Projetos!$K207*_xlfn.XLOOKUP(Q$2,Técnicos!$A$2:$A$100,IF(Projetos!W207=1,Técnicos!$F$2:$F$100,IF(Projetos!W207=2,Técnicos!$H$2:$H$100,Técnicos!$J$2:$J$100)),,0,1))</f>
        <v/>
      </c>
      <c r="R208" s="15" t="str" cm="1">
        <f t="array" ref="R208">IF(OR($B208="",R$2=""),"",Projetos!$K207*_xlfn.XLOOKUP(R$2,Técnicos!$A$2:$A$100,IF(Projetos!X207=1,Técnicos!$F$2:$F$100,IF(Projetos!X207=2,Técnicos!$H$2:$H$100,Técnicos!$J$2:$J$100)),,0,1))</f>
        <v/>
      </c>
      <c r="S208" s="15" t="str" cm="1">
        <f t="array" ref="S208">IF(OR($B208="",S$2=""),"",Projetos!$K207*_xlfn.XLOOKUP(S$2,Técnicos!$A$2:$A$100,IF(Projetos!Y207=1,Técnicos!$F$2:$F$100,IF(Projetos!Y207=2,Técnicos!$H$2:$H$100,Técnicos!$J$2:$J$100)),,0,1))</f>
        <v/>
      </c>
      <c r="T208" s="15" t="str" cm="1">
        <f t="array" ref="T208">IF(OR($B208="",T$2=""),"",Projetos!$K207*_xlfn.XLOOKUP(T$2,Técnicos!$A$2:$A$100,IF(Projetos!Z207=1,Técnicos!$F$2:$F$100,IF(Projetos!Z207=2,Técnicos!$H$2:$H$100,Técnicos!$J$2:$J$100)),,0,1))</f>
        <v/>
      </c>
      <c r="U208" s="15" t="str" cm="1">
        <f t="array" ref="U208">IF(OR($B208="",U$2=""),"",Projetos!$K207*_xlfn.XLOOKUP(U$2,Técnicos!$A$2:$A$100,IF(Projetos!AA207=1,Técnicos!$F$2:$F$100,IF(Projetos!AA207=2,Técnicos!$H$2:$H$100,Técnicos!$J$2:$J$100)),,0,1))</f>
        <v/>
      </c>
      <c r="V208" s="15" t="str" cm="1">
        <f t="array" ref="V208">IF(OR($B208="",V$2=""),"",Projetos!$K207*_xlfn.XLOOKUP(V$2,Técnicos!$A$2:$A$100,IF(Projetos!AB207=1,Técnicos!$F$2:$F$100,IF(Projetos!AB207=2,Técnicos!$H$2:$H$100,Técnicos!$J$2:$J$100)),,0,1))</f>
        <v/>
      </c>
      <c r="W208" s="15" t="str" cm="1">
        <f t="array" ref="W208">IF(OR($B208="",W$2=""),"",Projetos!$K207*_xlfn.XLOOKUP(W$2,Técnicos!$A$2:$A$100,IF(Projetos!AC207=1,Técnicos!$F$2:$F$100,IF(Projetos!AC207=2,Técnicos!$H$2:$H$100,Técnicos!$J$2:$J$100)),,0,1))</f>
        <v/>
      </c>
      <c r="X208" s="15" t="str" cm="1">
        <f t="array" ref="X208">IF(OR($B208="",X$2=""),"",Projetos!$K207*_xlfn.XLOOKUP(X$2,Técnicos!$A$2:$A$100,IF(Projetos!AD207=1,Técnicos!$F$2:$F$100,IF(Projetos!AD207=2,Técnicos!$H$2:$H$100,Técnicos!$J$2:$J$100)),,0,1))</f>
        <v/>
      </c>
      <c r="Y208" s="15" t="str" cm="1">
        <f t="array" ref="Y208">IF(OR($B208="",Y$2=""),"",Projetos!$K207*_xlfn.XLOOKUP(Y$2,Técnicos!$A$2:$A$100,IF(Projetos!AE207=1,Técnicos!$F$2:$F$100,IF(Projetos!AE207=2,Técnicos!$H$2:$H$100,Técnicos!$J$2:$J$100)),,0,1))</f>
        <v/>
      </c>
      <c r="Z208" s="15" t="str" cm="1">
        <f t="array" ref="Z208">IF(OR($B208="",Z$2=""),"",Projetos!$K207*_xlfn.XLOOKUP(Z$2,Técnicos!$A$2:$A$100,IF(Projetos!AF207=1,Técnicos!$F$2:$F$100,IF(Projetos!AF207=2,Técnicos!$H$2:$H$100,Técnicos!$J$2:$J$100)),,0,1))</f>
        <v/>
      </c>
      <c r="AA208" s="15" t="str" cm="1">
        <f t="array" ref="AA208">IF(OR($B208="",AA$2=""),"",Projetos!$K207*_xlfn.XLOOKUP(AA$2,Técnicos!$A$2:$A$100,IF(Projetos!AG207=1,Técnicos!$F$2:$F$100,IF(Projetos!AG207=2,Técnicos!$H$2:$H$100,Técnicos!$J$2:$J$100)),,0,1))</f>
        <v/>
      </c>
      <c r="AB208" s="15" t="str" cm="1">
        <f t="array" ref="AB208">IF(OR($B208="",AB$2=""),"",Projetos!$K207*_xlfn.XLOOKUP(AB$2,Técnicos!$A$2:$A$100,IF(Projetos!AH207=1,Técnicos!$F$2:$F$100,IF(Projetos!AH207=2,Técnicos!$H$2:$H$100,Técnicos!$J$2:$J$100)),,0,1))</f>
        <v/>
      </c>
      <c r="AC208" s="15" t="str" cm="1">
        <f t="array" ref="AC208">IF(OR($B208="",AC$2=""),"",Projetos!$K207*_xlfn.XLOOKUP(AC$2,Técnicos!$A$2:$A$100,IF(Projetos!AI207=1,Técnicos!$F$2:$F$100,IF(Projetos!AI207=2,Técnicos!$H$2:$H$100,Técnicos!$J$2:$J$100)),,0,1))</f>
        <v/>
      </c>
      <c r="AD208" s="15" t="str" cm="1">
        <f t="array" ref="AD208">IF(OR($B208="",AD$2=""),"",Projetos!$K207*_xlfn.XLOOKUP(AD$2,Técnicos!$A$2:$A$100,IF(Projetos!AJ207=1,Técnicos!$F$2:$F$100,IF(Projetos!AJ207=2,Técnicos!$H$2:$H$100,Técnicos!$J$2:$J$100)),,0,1))</f>
        <v/>
      </c>
      <c r="AE208" s="15" t="str" cm="1">
        <f t="array" ref="AE208">IF(OR($B208="",AE$2=""),"",Projetos!$K207*_xlfn.XLOOKUP(AE$2,Técnicos!$A$2:$A$100,IF(Projetos!AK207=1,Técnicos!$F$2:$F$100,IF(Projetos!AK207=2,Técnicos!$H$2:$H$100,Técnicos!$J$2:$J$100)),,0,1))</f>
        <v/>
      </c>
      <c r="AF208" s="15" t="str" cm="1">
        <f t="array" ref="AF208">IF(OR($B208="",AF$2=""),"",Projetos!$K207*_xlfn.XLOOKUP(AF$2,Técnicos!$A$2:$A$100,IF(Projetos!AL207=1,Técnicos!$F$2:$F$100,IF(Projetos!AL207=2,Técnicos!$H$2:$H$100,Técnicos!$J$2:$J$100)),,0,1))</f>
        <v/>
      </c>
      <c r="AG208" s="15" t="str" cm="1">
        <f t="array" ref="AG208">IF(OR($B208="",AG$2=""),"",Projetos!$K207*_xlfn.XLOOKUP(AG$2,Técnicos!$A$2:$A$100,IF(Projetos!AM207=1,Técnicos!$F$2:$F$100,IF(Projetos!AM207=2,Técnicos!$H$2:$H$100,Técnicos!$J$2:$J$100)),,0,1))</f>
        <v/>
      </c>
      <c r="AH208" s="15" t="str" cm="1">
        <f t="array" ref="AH208">IF(OR($B208="",AH$2=""),"",Projetos!$K207*_xlfn.XLOOKUP(AH$2,Técnicos!$A$2:$A$100,IF(Projetos!AN207=1,Técnicos!$F$2:$F$100,IF(Projetos!AN207=2,Técnicos!$H$2:$H$100,Técnicos!$J$2:$J$100)),,0,1))</f>
        <v/>
      </c>
      <c r="AI208" s="15" t="str" cm="1">
        <f t="array" ref="AI208">IF(OR($B208="",AI$2=""),"",Projetos!$K207*_xlfn.XLOOKUP(AI$2,Técnicos!$A$2:$A$100,IF(Projetos!AO207=1,Técnicos!$F$2:$F$100,IF(Projetos!AO207=2,Técnicos!$H$2:$H$100,Técnicos!$J$2:$J$100)),,0,1))</f>
        <v/>
      </c>
      <c r="AJ208" s="15" t="str" cm="1">
        <f t="array" ref="AJ208">IF(OR($B208="",AJ$2=""),"",Projetos!$K207*_xlfn.XLOOKUP(AJ$2,Técnicos!$A$2:$A$100,IF(Projetos!AP207=1,Técnicos!$F$2:$F$100,IF(Projetos!AP207=2,Técnicos!$H$2:$H$100,Técnicos!$J$2:$J$100)),,0,1))</f>
        <v/>
      </c>
      <c r="AK208" s="15" t="str" cm="1">
        <f t="array" ref="AK208">IF(OR($B208="",AK$2=""),"",Projetos!$K207*_xlfn.XLOOKUP(AK$2,Técnicos!$A$2:$A$100,IF(Projetos!AQ207=1,Técnicos!$F$2:$F$100,IF(Projetos!AQ207=2,Técnicos!$H$2:$H$100,Técnicos!$J$2:$J$100)),,0,1))</f>
        <v/>
      </c>
      <c r="AL208" s="15" t="str" cm="1">
        <f t="array" ref="AL208">IF(OR($B208="",AL$2=""),"",Projetos!$K207*_xlfn.XLOOKUP(AL$2,Técnicos!$A$2:$A$100,IF(Projetos!AR207=1,Técnicos!$F$2:$F$100,IF(Projetos!AR207=2,Técnicos!$H$2:$H$100,Técnicos!$J$2:$J$100)),,0,1))</f>
        <v/>
      </c>
      <c r="AM208" s="15" t="str" cm="1">
        <f t="array" ref="AM208">IF(OR($B208="",AM$2=""),"",Projetos!$K207*_xlfn.XLOOKUP(AM$2,Técnicos!$A$2:$A$100,IF(Projetos!AS207=1,Técnicos!$F$2:$F$100,IF(Projetos!AS207=2,Técnicos!$H$2:$H$100,Técnicos!$J$2:$J$100)),,0,1))</f>
        <v/>
      </c>
      <c r="AN208" s="15" t="str" cm="1">
        <f t="array" ref="AN208">IF(OR($B208="",AN$2=""),"",Projetos!$K207*_xlfn.XLOOKUP(AN$2,Técnicos!$A$2:$A$100,IF(Projetos!AT207=1,Técnicos!$F$2:$F$100,IF(Projetos!AT207=2,Técnicos!$H$2:$H$100,Técnicos!$J$2:$J$100)),,0,1))</f>
        <v/>
      </c>
      <c r="AO208" s="15" t="str" cm="1">
        <f t="array" ref="AO208">IF(OR($B208="",AO$2=""),"",Projetos!$K207*_xlfn.XLOOKUP(AO$2,Técnicos!$A$2:$A$100,IF(Projetos!AU207=1,Técnicos!$F$2:$F$100,IF(Projetos!AU207=2,Técnicos!$H$2:$H$100,Técnicos!$J$2:$J$100)),,0,1))</f>
        <v/>
      </c>
      <c r="AP208" s="15" t="str" cm="1">
        <f t="array" ref="AP208">IF(OR($B208="",AP$2=""),"",Projetos!$K207*_xlfn.XLOOKUP(AP$2,Técnicos!$A$2:$A$100,IF(Projetos!AV207=1,Técnicos!$F$2:$F$100,IF(Projetos!AV207=2,Técnicos!$H$2:$H$100,Técnicos!$J$2:$J$100)),,0,1))</f>
        <v/>
      </c>
      <c r="AQ208" s="15" t="str" cm="1">
        <f t="array" ref="AQ208">IF(OR($B208="",AQ$2=""),"",Projetos!$K207*_xlfn.XLOOKUP(AQ$2,Técnicos!$A$2:$A$100,IF(Projetos!AW207=1,Técnicos!$F$2:$F$100,IF(Projetos!AW207=2,Técnicos!$H$2:$H$100,Técnicos!$J$2:$J$100)),,0,1))</f>
        <v/>
      </c>
      <c r="AR208" s="15" t="str" cm="1">
        <f t="array" ref="AR208">IF(OR($B208="",AR$2=""),"",Projetos!$K207*_xlfn.XLOOKUP(AR$2,Técnicos!$A$2:$A$100,IF(Projetos!AX207=1,Técnicos!$F$2:$F$100,IF(Projetos!AX207=2,Técnicos!$H$2:$H$100,Técnicos!$J$2:$J$100)),,0,1))</f>
        <v/>
      </c>
      <c r="AS208" s="15" t="str" cm="1">
        <f t="array" ref="AS208">IF(OR($B208="",AS$2=""),"",Projetos!$K207*_xlfn.XLOOKUP(AS$2,Técnicos!$A$2:$A$100,IF(Projetos!AY207=1,Técnicos!$F$2:$F$100,IF(Projetos!AY207=2,Técnicos!$H$2:$H$100,Técnicos!$J$2:$J$100)),,0,1))</f>
        <v/>
      </c>
      <c r="AT208" s="15" t="str" cm="1">
        <f t="array" ref="AT208">IF(OR($B208="",AT$2=""),"",Projetos!$K207*_xlfn.XLOOKUP(AT$2,Técnicos!$A$2:$A$100,IF(Projetos!AZ207=1,Técnicos!$F$2:$F$100,IF(Projetos!AZ207=2,Técnicos!$H$2:$H$100,Técnicos!$J$2:$J$100)),,0,1))</f>
        <v/>
      </c>
      <c r="AU208" s="15" t="str" cm="1">
        <f t="array" ref="AU208">IF(OR($B208="",AU$2=""),"",Projetos!$K207*_xlfn.XLOOKUP(AU$2,Técnicos!$A$2:$A$100,IF(Projetos!BA207=1,Técnicos!$F$2:$F$100,IF(Projetos!BA207=2,Técnicos!$H$2:$H$100,Técnicos!$J$2:$J$100)),,0,1))</f>
        <v/>
      </c>
      <c r="AV208" s="15" t="str" cm="1">
        <f t="array" ref="AV208">IF(OR($B208="",AV$2=""),"",Projetos!$K207*_xlfn.XLOOKUP(AV$2,Técnicos!$A$2:$A$100,IF(Projetos!BB207=1,Técnicos!$F$2:$F$100,IF(Projetos!BB207=2,Técnicos!$H$2:$H$100,Técnicos!$J$2:$J$100)),,0,1))</f>
        <v/>
      </c>
      <c r="AW208" s="15" t="str" cm="1">
        <f t="array" ref="AW208">IF(OR($B208="",AW$2=""),"",Projetos!$K207*_xlfn.XLOOKUP(AW$2,Técnicos!$A$2:$A$100,IF(Projetos!BC207=1,Técnicos!$F$2:$F$100,IF(Projetos!BC207=2,Técnicos!$H$2:$H$100,Técnicos!$J$2:$J$100)),,0,1))</f>
        <v/>
      </c>
      <c r="AX208" s="15" t="str" cm="1">
        <f t="array" ref="AX208">IF(OR($B208="",AX$2=""),"",Projetos!$K207*_xlfn.XLOOKUP(AX$2,Técnicos!$A$2:$A$100,IF(Projetos!BD207=1,Técnicos!$F$2:$F$100,IF(Projetos!BD207=2,Técnicos!$H$2:$H$100,Técnicos!$J$2:$J$100)),,0,1))</f>
        <v/>
      </c>
      <c r="AY208" s="15" t="str" cm="1">
        <f t="array" ref="AY208">IF(OR($B208="",AY$2=""),"",Projetos!$K207*_xlfn.XLOOKUP(AY$2,Técnicos!$A$2:$A$100,IF(Projetos!BE207=1,Técnicos!$F$2:$F$100,IF(Projetos!BE207=2,Técnicos!$H$2:$H$100,Técnicos!$J$2:$J$100)),,0,1))</f>
        <v/>
      </c>
      <c r="AZ208" s="15" t="str" cm="1">
        <f t="array" ref="AZ208">IF(OR($B208="",AZ$2=""),"",Projetos!$K207*_xlfn.XLOOKUP(AZ$2,Técnicos!$A$2:$A$100,IF(Projetos!BF207=1,Técnicos!$F$2:$F$100,IF(Projetos!BF207=2,Técnicos!$H$2:$H$100,Técnicos!$J$2:$J$100)),,0,1))</f>
        <v/>
      </c>
      <c r="BA208" s="15" t="str" cm="1">
        <f t="array" ref="BA208">IF(OR($B208="",BA$2=""),"",Projetos!$K207*_xlfn.XLOOKUP(BA$2,Técnicos!$A$2:$A$100,IF(Projetos!BG207=1,Técnicos!$F$2:$F$100,IF(Projetos!BG207=2,Técnicos!$H$2:$H$100,Técnicos!$J$2:$J$100)),,0,1))</f>
        <v/>
      </c>
      <c r="BB208" s="15" t="str" cm="1">
        <f t="array" ref="BB208">IF(OR($B208="",BB$2=""),"",Projetos!$K207*_xlfn.XLOOKUP(BB$2,Técnicos!$A$2:$A$100,IF(Projetos!BH207=1,Técnicos!$F$2:$F$100,IF(Projetos!BH207=2,Técnicos!$H$2:$H$100,Técnicos!$J$2:$J$100)),,0,1))</f>
        <v/>
      </c>
      <c r="BC208" s="15" t="str" cm="1">
        <f t="array" ref="BC208">IF(OR($B208="",BC$2=""),"",Projetos!$K207*_xlfn.XLOOKUP(BC$2,Técnicos!$A$2:$A$100,IF(Projetos!BI207=1,Técnicos!$F$2:$F$100,IF(Projetos!BI207=2,Técnicos!$H$2:$H$100,Técnicos!$J$2:$J$100)),,0,1))</f>
        <v/>
      </c>
      <c r="BD208" s="15" t="str" cm="1">
        <f t="array" ref="BD208">IF(OR($B208="",BD$2=""),"",Projetos!$K207*_xlfn.XLOOKUP(BD$2,Técnicos!$A$2:$A$100,IF(Projetos!BJ207=1,Técnicos!$F$2:$F$100,IF(Projetos!BJ207=2,Técnicos!$H$2:$H$100,Técnicos!$J$2:$J$100)),,0,1))</f>
        <v/>
      </c>
      <c r="BE208" s="15" t="str" cm="1">
        <f t="array" ref="BE208">IF(OR($B208="",BE$2=""),"",Projetos!$K207*_xlfn.XLOOKUP(BE$2,Técnicos!$A$2:$A$100,IF(Projetos!BK207=1,Técnicos!$F$2:$F$100,IF(Projetos!BK207=2,Técnicos!$H$2:$H$100,Técnicos!$J$2:$J$100)),,0,1))</f>
        <v/>
      </c>
      <c r="BF208" s="15" t="str" cm="1">
        <f t="array" ref="BF208">IF(OR($B208="",BF$2=""),"",Projetos!$K207*_xlfn.XLOOKUP(BF$2,Técnicos!$A$2:$A$100,IF(Projetos!BL207=1,Técnicos!$F$2:$F$100,IF(Projetos!BL207=2,Técnicos!$H$2:$H$100,Técnicos!$J$2:$J$100)),,0,1))</f>
        <v/>
      </c>
      <c r="BG208" s="15" t="str" cm="1">
        <f t="array" ref="BG208">IF(OR($B208="",BG$2=""),"",Projetos!$K207*_xlfn.XLOOKUP(BG$2,Técnicos!$A$2:$A$100,IF(Projetos!BM207=1,Técnicos!$F$2:$F$100,IF(Projetos!BM207=2,Técnicos!$H$2:$H$100,Técnicos!$J$2:$J$100)),,0,1))</f>
        <v/>
      </c>
      <c r="BH208" s="15" t="str" cm="1">
        <f t="array" ref="BH208">IF(OR($B208="",BH$2=""),"",Projetos!$K207*_xlfn.XLOOKUP(BH$2,Técnicos!$A$2:$A$100,IF(Projetos!BN207=1,Técnicos!$F$2:$F$100,IF(Projetos!BN207=2,Técnicos!$H$2:$H$100,Técnicos!$J$2:$J$100)),,0,1))</f>
        <v/>
      </c>
      <c r="BI208" s="15" t="str" cm="1">
        <f t="array" ref="BI208">IF(OR($B208="",BI$2=""),"",Projetos!$K207*_xlfn.XLOOKUP(BI$2,Técnicos!$A$2:$A$100,IF(Projetos!BO207=1,Técnicos!$F$2:$F$100,IF(Projetos!BO207=2,Técnicos!$H$2:$H$100,Técnicos!$J$2:$J$100)),,0,1))</f>
        <v/>
      </c>
      <c r="BJ208" s="15" t="str" cm="1">
        <f t="array" ref="BJ208">IF(OR($B208="",BJ$2=""),"",Projetos!$K207*_xlfn.XLOOKUP(BJ$2,Técnicos!$A$2:$A$100,IF(Projetos!BP207=1,Técnicos!$F$2:$F$100,IF(Projetos!BP207=2,Técnicos!$H$2:$H$100,Técnicos!$J$2:$J$100)),,0,1))</f>
        <v/>
      </c>
      <c r="BK208" s="15" t="str" cm="1">
        <f t="array" ref="BK208">IF(OR($B208="",BK$2=""),"",Projetos!$K207*_xlfn.XLOOKUP(BK$2,Técnicos!$A$2:$A$100,IF(Projetos!BQ207=1,Técnicos!$F$2:$F$100,IF(Projetos!BQ207=2,Técnicos!$H$2:$H$100,Técnicos!$J$2:$J$100)),,0,1))</f>
        <v/>
      </c>
      <c r="BL208" s="15" t="str" cm="1">
        <f t="array" ref="BL208">IF(OR($B208="",BL$2=""),"",Projetos!$K207*_xlfn.XLOOKUP(BL$2,Técnicos!$A$2:$A$100,IF(Projetos!BR207=1,Técnicos!$F$2:$F$100,IF(Projetos!BR207=2,Técnicos!$H$2:$H$100,Técnicos!$J$2:$J$100)),,0,1))</f>
        <v/>
      </c>
      <c r="BM208" s="15" t="str" cm="1">
        <f t="array" ref="BM208">IF(OR($B208="",BM$2=""),"",Projetos!$K207*_xlfn.XLOOKUP(BM$2,Técnicos!$A$2:$A$100,IF(Projetos!BS207=1,Técnicos!$F$2:$F$100,IF(Projetos!BS207=2,Técnicos!$H$2:$H$100,Técnicos!$J$2:$J$100)),,0,1))</f>
        <v/>
      </c>
      <c r="BN208" s="15" t="str" cm="1">
        <f t="array" ref="BN208">IF(OR($B208="",BN$2=""),"",Projetos!$K207*_xlfn.XLOOKUP(BN$2,Técnicos!$A$2:$A$100,IF(Projetos!BT207=1,Técnicos!$F$2:$F$100,IF(Projetos!BT207=2,Técnicos!$H$2:$H$100,Técnicos!$J$2:$J$100)),,0,1))</f>
        <v/>
      </c>
      <c r="BO208" s="15" t="str" cm="1">
        <f t="array" ref="BO208">IF(OR($B208="",BO$2=""),"",Projetos!$K207*_xlfn.XLOOKUP(BO$2,Técnicos!$A$2:$A$100,IF(Projetos!BU207=1,Técnicos!$F$2:$F$100,IF(Projetos!BU207=2,Técnicos!$H$2:$H$100,Técnicos!$J$2:$J$100)),,0,1))</f>
        <v/>
      </c>
      <c r="BP208" s="15" t="str" cm="1">
        <f t="array" ref="BP208">IF(OR($B208="",BP$2=""),"",Projetos!$K207*_xlfn.XLOOKUP(BP$2,Técnicos!$A$2:$A$100,IF(Projetos!BV207=1,Técnicos!$F$2:$F$100,IF(Projetos!BV207=2,Técnicos!$H$2:$H$100,Técnicos!$J$2:$J$100)),,0,1))</f>
        <v/>
      </c>
      <c r="BQ208" s="15" t="str" cm="1">
        <f t="array" ref="BQ208">IF(OR($B208="",BQ$2=""),"",Projetos!$K207*_xlfn.XLOOKUP(BQ$2,Técnicos!$A$2:$A$100,IF(Projetos!BW207=1,Técnicos!$F$2:$F$100,IF(Projetos!BW207=2,Técnicos!$H$2:$H$100,Técnicos!$J$2:$J$100)),,0,1))</f>
        <v/>
      </c>
    </row>
    <row r="209" spans="3:69" x14ac:dyDescent="0.25">
      <c r="C209" s="15" t="str" cm="1">
        <f t="array" ref="C209">IF(OR($B209="",C$2=""),"",Projetos!$K208*_xlfn.XLOOKUP(C$2,Técnicos!$A$2:$A$100,IF(Projetos!I208=1,Técnicos!$F$2:$F$100,IF(Projetos!I208=2,Técnicos!$H$2:$H$100,Técnicos!$J$2:$J$100)),,0,1))</f>
        <v/>
      </c>
      <c r="D209" s="15" t="str" cm="1">
        <f t="array" ref="D209">IF(OR($B209="",D$2=""),"",Projetos!$K208*_xlfn.XLOOKUP(D$2,Técnicos!$A$2:$A$100,IF(Projetos!J208=1,Técnicos!$F$2:$F$100,IF(Projetos!J208=2,Técnicos!$H$2:$H$100,Técnicos!$J$2:$J$100)),,0,1))</f>
        <v/>
      </c>
      <c r="E209" s="15" t="str" cm="1">
        <f t="array" ref="E209">IF(OR($B209="",E$2=""),"",Projetos!$K208*_xlfn.XLOOKUP(E$2,Técnicos!$A$2:$A$100,IF(Projetos!K208=1,Técnicos!$F$2:$F$100,IF(Projetos!K208=2,Técnicos!$H$2:$H$100,Técnicos!$J$2:$J$100)),,0,1))</f>
        <v/>
      </c>
      <c r="F209" s="15" t="str" cm="1">
        <f t="array" ref="F209">IF(OR($B209="",F$2=""),"",Projetos!$K208*_xlfn.XLOOKUP(F$2,Técnicos!$A$2:$A$100,IF(Projetos!L208=1,Técnicos!$F$2:$F$100,IF(Projetos!L208=2,Técnicos!$H$2:$H$100,Técnicos!$J$2:$J$100)),,0,1))</f>
        <v/>
      </c>
      <c r="G209" s="15" t="str" cm="1">
        <f t="array" ref="G209">IF(OR($B209="",G$2=""),"",Projetos!$K208*_xlfn.XLOOKUP(G$2,Técnicos!$A$2:$A$100,IF(Projetos!M208=1,Técnicos!$F$2:$F$100,IF(Projetos!M208=2,Técnicos!$H$2:$H$100,Técnicos!$J$2:$J$100)),,0,1))</f>
        <v/>
      </c>
      <c r="H209" s="15" t="str" cm="1">
        <f t="array" ref="H209">IF(OR($B209="",H$2=""),"",Projetos!$K208*_xlfn.XLOOKUP(H$2,Técnicos!$A$2:$A$100,IF(Projetos!N208=1,Técnicos!$F$2:$F$100,IF(Projetos!N208=2,Técnicos!$H$2:$H$100,Técnicos!$J$2:$J$100)),,0,1))</f>
        <v/>
      </c>
      <c r="I209" s="15" t="str" cm="1">
        <f t="array" ref="I209">IF(OR($B209="",I$2=""),"",Projetos!$K208*_xlfn.XLOOKUP(I$2,Técnicos!$A$2:$A$100,IF(Projetos!O208=1,Técnicos!$F$2:$F$100,IF(Projetos!O208=2,Técnicos!$H$2:$H$100,Técnicos!$J$2:$J$100)),,0,1))</f>
        <v/>
      </c>
      <c r="J209" s="15" t="str" cm="1">
        <f t="array" ref="J209">IF(OR($B209="",J$2=""),"",Projetos!$K208*_xlfn.XLOOKUP(J$2,Técnicos!$A$2:$A$100,IF(Projetos!P208=1,Técnicos!$F$2:$F$100,IF(Projetos!P208=2,Técnicos!$H$2:$H$100,Técnicos!$J$2:$J$100)),,0,1))</f>
        <v/>
      </c>
      <c r="K209" s="15" t="str" cm="1">
        <f t="array" ref="K209">IF(OR($B209="",K$2=""),"",Projetos!$K208*_xlfn.XLOOKUP(K$2,Técnicos!$A$2:$A$100,IF(Projetos!Q208=1,Técnicos!$F$2:$F$100,IF(Projetos!Q208=2,Técnicos!$H$2:$H$100,Técnicos!$J$2:$J$100)),,0,1))</f>
        <v/>
      </c>
      <c r="L209" s="15" t="str" cm="1">
        <f t="array" ref="L209">IF(OR($B209="",L$2=""),"",Projetos!$K208*_xlfn.XLOOKUP(L$2,Técnicos!$A$2:$A$100,IF(Projetos!R208=1,Técnicos!$F$2:$F$100,IF(Projetos!R208=2,Técnicos!$H$2:$H$100,Técnicos!$J$2:$J$100)),,0,1))</f>
        <v/>
      </c>
      <c r="M209" s="15" t="str" cm="1">
        <f t="array" ref="M209">IF(OR($B209="",M$2=""),"",Projetos!$K208*_xlfn.XLOOKUP(M$2,Técnicos!$A$2:$A$100,IF(Projetos!S208=1,Técnicos!$F$2:$F$100,IF(Projetos!S208=2,Técnicos!$H$2:$H$100,Técnicos!$J$2:$J$100)),,0,1))</f>
        <v/>
      </c>
      <c r="N209" s="15" t="str" cm="1">
        <f t="array" ref="N209">IF(OR($B209="",N$2=""),"",Projetos!$K208*_xlfn.XLOOKUP(N$2,Técnicos!$A$2:$A$100,IF(Projetos!T208=1,Técnicos!$F$2:$F$100,IF(Projetos!T208=2,Técnicos!$H$2:$H$100,Técnicos!$J$2:$J$100)),,0,1))</f>
        <v/>
      </c>
      <c r="O209" s="15" t="str" cm="1">
        <f t="array" ref="O209">IF(OR($B209="",O$2=""),"",Projetos!$K208*_xlfn.XLOOKUP(O$2,Técnicos!$A$2:$A$100,IF(Projetos!U208=1,Técnicos!$F$2:$F$100,IF(Projetos!U208=2,Técnicos!$H$2:$H$100,Técnicos!$J$2:$J$100)),,0,1))</f>
        <v/>
      </c>
      <c r="P209" s="15" t="str" cm="1">
        <f t="array" ref="P209">IF(OR($B209="",P$2=""),"",Projetos!$K208*_xlfn.XLOOKUP(P$2,Técnicos!$A$2:$A$100,IF(Projetos!V208=1,Técnicos!$F$2:$F$100,IF(Projetos!V208=2,Técnicos!$H$2:$H$100,Técnicos!$J$2:$J$100)),,0,1))</f>
        <v/>
      </c>
      <c r="Q209" s="15" t="str" cm="1">
        <f t="array" ref="Q209">IF(OR($B209="",Q$2=""),"",Projetos!$K208*_xlfn.XLOOKUP(Q$2,Técnicos!$A$2:$A$100,IF(Projetos!W208=1,Técnicos!$F$2:$F$100,IF(Projetos!W208=2,Técnicos!$H$2:$H$100,Técnicos!$J$2:$J$100)),,0,1))</f>
        <v/>
      </c>
      <c r="R209" s="15" t="str" cm="1">
        <f t="array" ref="R209">IF(OR($B209="",R$2=""),"",Projetos!$K208*_xlfn.XLOOKUP(R$2,Técnicos!$A$2:$A$100,IF(Projetos!X208=1,Técnicos!$F$2:$F$100,IF(Projetos!X208=2,Técnicos!$H$2:$H$100,Técnicos!$J$2:$J$100)),,0,1))</f>
        <v/>
      </c>
      <c r="S209" s="15" t="str" cm="1">
        <f t="array" ref="S209">IF(OR($B209="",S$2=""),"",Projetos!$K208*_xlfn.XLOOKUP(S$2,Técnicos!$A$2:$A$100,IF(Projetos!Y208=1,Técnicos!$F$2:$F$100,IF(Projetos!Y208=2,Técnicos!$H$2:$H$100,Técnicos!$J$2:$J$100)),,0,1))</f>
        <v/>
      </c>
      <c r="T209" s="15" t="str" cm="1">
        <f t="array" ref="T209">IF(OR($B209="",T$2=""),"",Projetos!$K208*_xlfn.XLOOKUP(T$2,Técnicos!$A$2:$A$100,IF(Projetos!Z208=1,Técnicos!$F$2:$F$100,IF(Projetos!Z208=2,Técnicos!$H$2:$H$100,Técnicos!$J$2:$J$100)),,0,1))</f>
        <v/>
      </c>
      <c r="U209" s="15" t="str" cm="1">
        <f t="array" ref="U209">IF(OR($B209="",U$2=""),"",Projetos!$K208*_xlfn.XLOOKUP(U$2,Técnicos!$A$2:$A$100,IF(Projetos!AA208=1,Técnicos!$F$2:$F$100,IF(Projetos!AA208=2,Técnicos!$H$2:$H$100,Técnicos!$J$2:$J$100)),,0,1))</f>
        <v/>
      </c>
      <c r="V209" s="15" t="str" cm="1">
        <f t="array" ref="V209">IF(OR($B209="",V$2=""),"",Projetos!$K208*_xlfn.XLOOKUP(V$2,Técnicos!$A$2:$A$100,IF(Projetos!AB208=1,Técnicos!$F$2:$F$100,IF(Projetos!AB208=2,Técnicos!$H$2:$H$100,Técnicos!$J$2:$J$100)),,0,1))</f>
        <v/>
      </c>
      <c r="W209" s="15" t="str" cm="1">
        <f t="array" ref="W209">IF(OR($B209="",W$2=""),"",Projetos!$K208*_xlfn.XLOOKUP(W$2,Técnicos!$A$2:$A$100,IF(Projetos!AC208=1,Técnicos!$F$2:$F$100,IF(Projetos!AC208=2,Técnicos!$H$2:$H$100,Técnicos!$J$2:$J$100)),,0,1))</f>
        <v/>
      </c>
      <c r="X209" s="15" t="str" cm="1">
        <f t="array" ref="X209">IF(OR($B209="",X$2=""),"",Projetos!$K208*_xlfn.XLOOKUP(X$2,Técnicos!$A$2:$A$100,IF(Projetos!AD208=1,Técnicos!$F$2:$F$100,IF(Projetos!AD208=2,Técnicos!$H$2:$H$100,Técnicos!$J$2:$J$100)),,0,1))</f>
        <v/>
      </c>
      <c r="Y209" s="15" t="str" cm="1">
        <f t="array" ref="Y209">IF(OR($B209="",Y$2=""),"",Projetos!$K208*_xlfn.XLOOKUP(Y$2,Técnicos!$A$2:$A$100,IF(Projetos!AE208=1,Técnicos!$F$2:$F$100,IF(Projetos!AE208=2,Técnicos!$H$2:$H$100,Técnicos!$J$2:$J$100)),,0,1))</f>
        <v/>
      </c>
      <c r="Z209" s="15" t="str" cm="1">
        <f t="array" ref="Z209">IF(OR($B209="",Z$2=""),"",Projetos!$K208*_xlfn.XLOOKUP(Z$2,Técnicos!$A$2:$A$100,IF(Projetos!AF208=1,Técnicos!$F$2:$F$100,IF(Projetos!AF208=2,Técnicos!$H$2:$H$100,Técnicos!$J$2:$J$100)),,0,1))</f>
        <v/>
      </c>
      <c r="AA209" s="15" t="str" cm="1">
        <f t="array" ref="AA209">IF(OR($B209="",AA$2=""),"",Projetos!$K208*_xlfn.XLOOKUP(AA$2,Técnicos!$A$2:$A$100,IF(Projetos!AG208=1,Técnicos!$F$2:$F$100,IF(Projetos!AG208=2,Técnicos!$H$2:$H$100,Técnicos!$J$2:$J$100)),,0,1))</f>
        <v/>
      </c>
      <c r="AB209" s="15" t="str" cm="1">
        <f t="array" ref="AB209">IF(OR($B209="",AB$2=""),"",Projetos!$K208*_xlfn.XLOOKUP(AB$2,Técnicos!$A$2:$A$100,IF(Projetos!AH208=1,Técnicos!$F$2:$F$100,IF(Projetos!AH208=2,Técnicos!$H$2:$H$100,Técnicos!$J$2:$J$100)),,0,1))</f>
        <v/>
      </c>
      <c r="AC209" s="15" t="str" cm="1">
        <f t="array" ref="AC209">IF(OR($B209="",AC$2=""),"",Projetos!$K208*_xlfn.XLOOKUP(AC$2,Técnicos!$A$2:$A$100,IF(Projetos!AI208=1,Técnicos!$F$2:$F$100,IF(Projetos!AI208=2,Técnicos!$H$2:$H$100,Técnicos!$J$2:$J$100)),,0,1))</f>
        <v/>
      </c>
      <c r="AD209" s="15" t="str" cm="1">
        <f t="array" ref="AD209">IF(OR($B209="",AD$2=""),"",Projetos!$K208*_xlfn.XLOOKUP(AD$2,Técnicos!$A$2:$A$100,IF(Projetos!AJ208=1,Técnicos!$F$2:$F$100,IF(Projetos!AJ208=2,Técnicos!$H$2:$H$100,Técnicos!$J$2:$J$100)),,0,1))</f>
        <v/>
      </c>
      <c r="AE209" s="15" t="str" cm="1">
        <f t="array" ref="AE209">IF(OR($B209="",AE$2=""),"",Projetos!$K208*_xlfn.XLOOKUP(AE$2,Técnicos!$A$2:$A$100,IF(Projetos!AK208=1,Técnicos!$F$2:$F$100,IF(Projetos!AK208=2,Técnicos!$H$2:$H$100,Técnicos!$J$2:$J$100)),,0,1))</f>
        <v/>
      </c>
      <c r="AF209" s="15" t="str" cm="1">
        <f t="array" ref="AF209">IF(OR($B209="",AF$2=""),"",Projetos!$K208*_xlfn.XLOOKUP(AF$2,Técnicos!$A$2:$A$100,IF(Projetos!AL208=1,Técnicos!$F$2:$F$100,IF(Projetos!AL208=2,Técnicos!$H$2:$H$100,Técnicos!$J$2:$J$100)),,0,1))</f>
        <v/>
      </c>
      <c r="AG209" s="15" t="str" cm="1">
        <f t="array" ref="AG209">IF(OR($B209="",AG$2=""),"",Projetos!$K208*_xlfn.XLOOKUP(AG$2,Técnicos!$A$2:$A$100,IF(Projetos!AM208=1,Técnicos!$F$2:$F$100,IF(Projetos!AM208=2,Técnicos!$H$2:$H$100,Técnicos!$J$2:$J$100)),,0,1))</f>
        <v/>
      </c>
      <c r="AH209" s="15" t="str" cm="1">
        <f t="array" ref="AH209">IF(OR($B209="",AH$2=""),"",Projetos!$K208*_xlfn.XLOOKUP(AH$2,Técnicos!$A$2:$A$100,IF(Projetos!AN208=1,Técnicos!$F$2:$F$100,IF(Projetos!AN208=2,Técnicos!$H$2:$H$100,Técnicos!$J$2:$J$100)),,0,1))</f>
        <v/>
      </c>
      <c r="AI209" s="15" t="str" cm="1">
        <f t="array" ref="AI209">IF(OR($B209="",AI$2=""),"",Projetos!$K208*_xlfn.XLOOKUP(AI$2,Técnicos!$A$2:$A$100,IF(Projetos!AO208=1,Técnicos!$F$2:$F$100,IF(Projetos!AO208=2,Técnicos!$H$2:$H$100,Técnicos!$J$2:$J$100)),,0,1))</f>
        <v/>
      </c>
      <c r="AJ209" s="15" t="str" cm="1">
        <f t="array" ref="AJ209">IF(OR($B209="",AJ$2=""),"",Projetos!$K208*_xlfn.XLOOKUP(AJ$2,Técnicos!$A$2:$A$100,IF(Projetos!AP208=1,Técnicos!$F$2:$F$100,IF(Projetos!AP208=2,Técnicos!$H$2:$H$100,Técnicos!$J$2:$J$100)),,0,1))</f>
        <v/>
      </c>
      <c r="AK209" s="15" t="str" cm="1">
        <f t="array" ref="AK209">IF(OR($B209="",AK$2=""),"",Projetos!$K208*_xlfn.XLOOKUP(AK$2,Técnicos!$A$2:$A$100,IF(Projetos!AQ208=1,Técnicos!$F$2:$F$100,IF(Projetos!AQ208=2,Técnicos!$H$2:$H$100,Técnicos!$J$2:$J$100)),,0,1))</f>
        <v/>
      </c>
      <c r="AL209" s="15" t="str" cm="1">
        <f t="array" ref="AL209">IF(OR($B209="",AL$2=""),"",Projetos!$K208*_xlfn.XLOOKUP(AL$2,Técnicos!$A$2:$A$100,IF(Projetos!AR208=1,Técnicos!$F$2:$F$100,IF(Projetos!AR208=2,Técnicos!$H$2:$H$100,Técnicos!$J$2:$J$100)),,0,1))</f>
        <v/>
      </c>
      <c r="AM209" s="15" t="str" cm="1">
        <f t="array" ref="AM209">IF(OR($B209="",AM$2=""),"",Projetos!$K208*_xlfn.XLOOKUP(AM$2,Técnicos!$A$2:$A$100,IF(Projetos!AS208=1,Técnicos!$F$2:$F$100,IF(Projetos!AS208=2,Técnicos!$H$2:$H$100,Técnicos!$J$2:$J$100)),,0,1))</f>
        <v/>
      </c>
      <c r="AN209" s="15" t="str" cm="1">
        <f t="array" ref="AN209">IF(OR($B209="",AN$2=""),"",Projetos!$K208*_xlfn.XLOOKUP(AN$2,Técnicos!$A$2:$A$100,IF(Projetos!AT208=1,Técnicos!$F$2:$F$100,IF(Projetos!AT208=2,Técnicos!$H$2:$H$100,Técnicos!$J$2:$J$100)),,0,1))</f>
        <v/>
      </c>
      <c r="AO209" s="15" t="str" cm="1">
        <f t="array" ref="AO209">IF(OR($B209="",AO$2=""),"",Projetos!$K208*_xlfn.XLOOKUP(AO$2,Técnicos!$A$2:$A$100,IF(Projetos!AU208=1,Técnicos!$F$2:$F$100,IF(Projetos!AU208=2,Técnicos!$H$2:$H$100,Técnicos!$J$2:$J$100)),,0,1))</f>
        <v/>
      </c>
      <c r="AP209" s="15" t="str" cm="1">
        <f t="array" ref="AP209">IF(OR($B209="",AP$2=""),"",Projetos!$K208*_xlfn.XLOOKUP(AP$2,Técnicos!$A$2:$A$100,IF(Projetos!AV208=1,Técnicos!$F$2:$F$100,IF(Projetos!AV208=2,Técnicos!$H$2:$H$100,Técnicos!$J$2:$J$100)),,0,1))</f>
        <v/>
      </c>
      <c r="AQ209" s="15" t="str" cm="1">
        <f t="array" ref="AQ209">IF(OR($B209="",AQ$2=""),"",Projetos!$K208*_xlfn.XLOOKUP(AQ$2,Técnicos!$A$2:$A$100,IF(Projetos!AW208=1,Técnicos!$F$2:$F$100,IF(Projetos!AW208=2,Técnicos!$H$2:$H$100,Técnicos!$J$2:$J$100)),,0,1))</f>
        <v/>
      </c>
      <c r="AR209" s="15" t="str" cm="1">
        <f t="array" ref="AR209">IF(OR($B209="",AR$2=""),"",Projetos!$K208*_xlfn.XLOOKUP(AR$2,Técnicos!$A$2:$A$100,IF(Projetos!AX208=1,Técnicos!$F$2:$F$100,IF(Projetos!AX208=2,Técnicos!$H$2:$H$100,Técnicos!$J$2:$J$100)),,0,1))</f>
        <v/>
      </c>
      <c r="AS209" s="15" t="str" cm="1">
        <f t="array" ref="AS209">IF(OR($B209="",AS$2=""),"",Projetos!$K208*_xlfn.XLOOKUP(AS$2,Técnicos!$A$2:$A$100,IF(Projetos!AY208=1,Técnicos!$F$2:$F$100,IF(Projetos!AY208=2,Técnicos!$H$2:$H$100,Técnicos!$J$2:$J$100)),,0,1))</f>
        <v/>
      </c>
      <c r="AT209" s="15" t="str" cm="1">
        <f t="array" ref="AT209">IF(OR($B209="",AT$2=""),"",Projetos!$K208*_xlfn.XLOOKUP(AT$2,Técnicos!$A$2:$A$100,IF(Projetos!AZ208=1,Técnicos!$F$2:$F$100,IF(Projetos!AZ208=2,Técnicos!$H$2:$H$100,Técnicos!$J$2:$J$100)),,0,1))</f>
        <v/>
      </c>
      <c r="AU209" s="15" t="str" cm="1">
        <f t="array" ref="AU209">IF(OR($B209="",AU$2=""),"",Projetos!$K208*_xlfn.XLOOKUP(AU$2,Técnicos!$A$2:$A$100,IF(Projetos!BA208=1,Técnicos!$F$2:$F$100,IF(Projetos!BA208=2,Técnicos!$H$2:$H$100,Técnicos!$J$2:$J$100)),,0,1))</f>
        <v/>
      </c>
      <c r="AV209" s="15" t="str" cm="1">
        <f t="array" ref="AV209">IF(OR($B209="",AV$2=""),"",Projetos!$K208*_xlfn.XLOOKUP(AV$2,Técnicos!$A$2:$A$100,IF(Projetos!BB208=1,Técnicos!$F$2:$F$100,IF(Projetos!BB208=2,Técnicos!$H$2:$H$100,Técnicos!$J$2:$J$100)),,0,1))</f>
        <v/>
      </c>
      <c r="AW209" s="15" t="str" cm="1">
        <f t="array" ref="AW209">IF(OR($B209="",AW$2=""),"",Projetos!$K208*_xlfn.XLOOKUP(AW$2,Técnicos!$A$2:$A$100,IF(Projetos!BC208=1,Técnicos!$F$2:$F$100,IF(Projetos!BC208=2,Técnicos!$H$2:$H$100,Técnicos!$J$2:$J$100)),,0,1))</f>
        <v/>
      </c>
      <c r="AX209" s="15" t="str" cm="1">
        <f t="array" ref="AX209">IF(OR($B209="",AX$2=""),"",Projetos!$K208*_xlfn.XLOOKUP(AX$2,Técnicos!$A$2:$A$100,IF(Projetos!BD208=1,Técnicos!$F$2:$F$100,IF(Projetos!BD208=2,Técnicos!$H$2:$H$100,Técnicos!$J$2:$J$100)),,0,1))</f>
        <v/>
      </c>
      <c r="AY209" s="15" t="str" cm="1">
        <f t="array" ref="AY209">IF(OR($B209="",AY$2=""),"",Projetos!$K208*_xlfn.XLOOKUP(AY$2,Técnicos!$A$2:$A$100,IF(Projetos!BE208=1,Técnicos!$F$2:$F$100,IF(Projetos!BE208=2,Técnicos!$H$2:$H$100,Técnicos!$J$2:$J$100)),,0,1))</f>
        <v/>
      </c>
      <c r="AZ209" s="15" t="str" cm="1">
        <f t="array" ref="AZ209">IF(OR($B209="",AZ$2=""),"",Projetos!$K208*_xlfn.XLOOKUP(AZ$2,Técnicos!$A$2:$A$100,IF(Projetos!BF208=1,Técnicos!$F$2:$F$100,IF(Projetos!BF208=2,Técnicos!$H$2:$H$100,Técnicos!$J$2:$J$100)),,0,1))</f>
        <v/>
      </c>
      <c r="BA209" s="15" t="str" cm="1">
        <f t="array" ref="BA209">IF(OR($B209="",BA$2=""),"",Projetos!$K208*_xlfn.XLOOKUP(BA$2,Técnicos!$A$2:$A$100,IF(Projetos!BG208=1,Técnicos!$F$2:$F$100,IF(Projetos!BG208=2,Técnicos!$H$2:$H$100,Técnicos!$J$2:$J$100)),,0,1))</f>
        <v/>
      </c>
      <c r="BB209" s="15" t="str" cm="1">
        <f t="array" ref="BB209">IF(OR($B209="",BB$2=""),"",Projetos!$K208*_xlfn.XLOOKUP(BB$2,Técnicos!$A$2:$A$100,IF(Projetos!BH208=1,Técnicos!$F$2:$F$100,IF(Projetos!BH208=2,Técnicos!$H$2:$H$100,Técnicos!$J$2:$J$100)),,0,1))</f>
        <v/>
      </c>
      <c r="BC209" s="15" t="str" cm="1">
        <f t="array" ref="BC209">IF(OR($B209="",BC$2=""),"",Projetos!$K208*_xlfn.XLOOKUP(BC$2,Técnicos!$A$2:$A$100,IF(Projetos!BI208=1,Técnicos!$F$2:$F$100,IF(Projetos!BI208=2,Técnicos!$H$2:$H$100,Técnicos!$J$2:$J$100)),,0,1))</f>
        <v/>
      </c>
      <c r="BD209" s="15" t="str" cm="1">
        <f t="array" ref="BD209">IF(OR($B209="",BD$2=""),"",Projetos!$K208*_xlfn.XLOOKUP(BD$2,Técnicos!$A$2:$A$100,IF(Projetos!BJ208=1,Técnicos!$F$2:$F$100,IF(Projetos!BJ208=2,Técnicos!$H$2:$H$100,Técnicos!$J$2:$J$100)),,0,1))</f>
        <v/>
      </c>
      <c r="BE209" s="15" t="str" cm="1">
        <f t="array" ref="BE209">IF(OR($B209="",BE$2=""),"",Projetos!$K208*_xlfn.XLOOKUP(BE$2,Técnicos!$A$2:$A$100,IF(Projetos!BK208=1,Técnicos!$F$2:$F$100,IF(Projetos!BK208=2,Técnicos!$H$2:$H$100,Técnicos!$J$2:$J$100)),,0,1))</f>
        <v/>
      </c>
      <c r="BF209" s="15" t="str" cm="1">
        <f t="array" ref="BF209">IF(OR($B209="",BF$2=""),"",Projetos!$K208*_xlfn.XLOOKUP(BF$2,Técnicos!$A$2:$A$100,IF(Projetos!BL208=1,Técnicos!$F$2:$F$100,IF(Projetos!BL208=2,Técnicos!$H$2:$H$100,Técnicos!$J$2:$J$100)),,0,1))</f>
        <v/>
      </c>
      <c r="BG209" s="15" t="str" cm="1">
        <f t="array" ref="BG209">IF(OR($B209="",BG$2=""),"",Projetos!$K208*_xlfn.XLOOKUP(BG$2,Técnicos!$A$2:$A$100,IF(Projetos!BM208=1,Técnicos!$F$2:$F$100,IF(Projetos!BM208=2,Técnicos!$H$2:$H$100,Técnicos!$J$2:$J$100)),,0,1))</f>
        <v/>
      </c>
      <c r="BH209" s="15" t="str" cm="1">
        <f t="array" ref="BH209">IF(OR($B209="",BH$2=""),"",Projetos!$K208*_xlfn.XLOOKUP(BH$2,Técnicos!$A$2:$A$100,IF(Projetos!BN208=1,Técnicos!$F$2:$F$100,IF(Projetos!BN208=2,Técnicos!$H$2:$H$100,Técnicos!$J$2:$J$100)),,0,1))</f>
        <v/>
      </c>
      <c r="BI209" s="15" t="str" cm="1">
        <f t="array" ref="BI209">IF(OR($B209="",BI$2=""),"",Projetos!$K208*_xlfn.XLOOKUP(BI$2,Técnicos!$A$2:$A$100,IF(Projetos!BO208=1,Técnicos!$F$2:$F$100,IF(Projetos!BO208=2,Técnicos!$H$2:$H$100,Técnicos!$J$2:$J$100)),,0,1))</f>
        <v/>
      </c>
      <c r="BJ209" s="15" t="str" cm="1">
        <f t="array" ref="BJ209">IF(OR($B209="",BJ$2=""),"",Projetos!$K208*_xlfn.XLOOKUP(BJ$2,Técnicos!$A$2:$A$100,IF(Projetos!BP208=1,Técnicos!$F$2:$F$100,IF(Projetos!BP208=2,Técnicos!$H$2:$H$100,Técnicos!$J$2:$J$100)),,0,1))</f>
        <v/>
      </c>
      <c r="BK209" s="15" t="str" cm="1">
        <f t="array" ref="BK209">IF(OR($B209="",BK$2=""),"",Projetos!$K208*_xlfn.XLOOKUP(BK$2,Técnicos!$A$2:$A$100,IF(Projetos!BQ208=1,Técnicos!$F$2:$F$100,IF(Projetos!BQ208=2,Técnicos!$H$2:$H$100,Técnicos!$J$2:$J$100)),,0,1))</f>
        <v/>
      </c>
      <c r="BL209" s="15" t="str" cm="1">
        <f t="array" ref="BL209">IF(OR($B209="",BL$2=""),"",Projetos!$K208*_xlfn.XLOOKUP(BL$2,Técnicos!$A$2:$A$100,IF(Projetos!BR208=1,Técnicos!$F$2:$F$100,IF(Projetos!BR208=2,Técnicos!$H$2:$H$100,Técnicos!$J$2:$J$100)),,0,1))</f>
        <v/>
      </c>
      <c r="BM209" s="15" t="str" cm="1">
        <f t="array" ref="BM209">IF(OR($B209="",BM$2=""),"",Projetos!$K208*_xlfn.XLOOKUP(BM$2,Técnicos!$A$2:$A$100,IF(Projetos!BS208=1,Técnicos!$F$2:$F$100,IF(Projetos!BS208=2,Técnicos!$H$2:$H$100,Técnicos!$J$2:$J$100)),,0,1))</f>
        <v/>
      </c>
      <c r="BN209" s="15" t="str" cm="1">
        <f t="array" ref="BN209">IF(OR($B209="",BN$2=""),"",Projetos!$K208*_xlfn.XLOOKUP(BN$2,Técnicos!$A$2:$A$100,IF(Projetos!BT208=1,Técnicos!$F$2:$F$100,IF(Projetos!BT208=2,Técnicos!$H$2:$H$100,Técnicos!$J$2:$J$100)),,0,1))</f>
        <v/>
      </c>
      <c r="BO209" s="15" t="str" cm="1">
        <f t="array" ref="BO209">IF(OR($B209="",BO$2=""),"",Projetos!$K208*_xlfn.XLOOKUP(BO$2,Técnicos!$A$2:$A$100,IF(Projetos!BU208=1,Técnicos!$F$2:$F$100,IF(Projetos!BU208=2,Técnicos!$H$2:$H$100,Técnicos!$J$2:$J$100)),,0,1))</f>
        <v/>
      </c>
      <c r="BP209" s="15" t="str" cm="1">
        <f t="array" ref="BP209">IF(OR($B209="",BP$2=""),"",Projetos!$K208*_xlfn.XLOOKUP(BP$2,Técnicos!$A$2:$A$100,IF(Projetos!BV208=1,Técnicos!$F$2:$F$100,IF(Projetos!BV208=2,Técnicos!$H$2:$H$100,Técnicos!$J$2:$J$100)),,0,1))</f>
        <v/>
      </c>
      <c r="BQ209" s="15" t="str" cm="1">
        <f t="array" ref="BQ209">IF(OR($B209="",BQ$2=""),"",Projetos!$K208*_xlfn.XLOOKUP(BQ$2,Técnicos!$A$2:$A$100,IF(Projetos!BW208=1,Técnicos!$F$2:$F$100,IF(Projetos!BW208=2,Técnicos!$H$2:$H$100,Técnicos!$J$2:$J$100)),,0,1))</f>
        <v/>
      </c>
    </row>
    <row r="210" spans="3:69" x14ac:dyDescent="0.25">
      <c r="C210" s="15" t="str" cm="1">
        <f t="array" ref="C210">IF(OR($B210="",C$2=""),"",Projetos!$K209*_xlfn.XLOOKUP(C$2,Técnicos!$A$2:$A$100,IF(Projetos!I209=1,Técnicos!$F$2:$F$100,IF(Projetos!I209=2,Técnicos!$H$2:$H$100,Técnicos!$J$2:$J$100)),,0,1))</f>
        <v/>
      </c>
      <c r="D210" s="15" t="str" cm="1">
        <f t="array" ref="D210">IF(OR($B210="",D$2=""),"",Projetos!$K209*_xlfn.XLOOKUP(D$2,Técnicos!$A$2:$A$100,IF(Projetos!J209=1,Técnicos!$F$2:$F$100,IF(Projetos!J209=2,Técnicos!$H$2:$H$100,Técnicos!$J$2:$J$100)),,0,1))</f>
        <v/>
      </c>
      <c r="E210" s="15" t="str" cm="1">
        <f t="array" ref="E210">IF(OR($B210="",E$2=""),"",Projetos!$K209*_xlfn.XLOOKUP(E$2,Técnicos!$A$2:$A$100,IF(Projetos!K209=1,Técnicos!$F$2:$F$100,IF(Projetos!K209=2,Técnicos!$H$2:$H$100,Técnicos!$J$2:$J$100)),,0,1))</f>
        <v/>
      </c>
      <c r="F210" s="15" t="str" cm="1">
        <f t="array" ref="F210">IF(OR($B210="",F$2=""),"",Projetos!$K209*_xlfn.XLOOKUP(F$2,Técnicos!$A$2:$A$100,IF(Projetos!L209=1,Técnicos!$F$2:$F$100,IF(Projetos!L209=2,Técnicos!$H$2:$H$100,Técnicos!$J$2:$J$100)),,0,1))</f>
        <v/>
      </c>
      <c r="G210" s="15" t="str" cm="1">
        <f t="array" ref="G210">IF(OR($B210="",G$2=""),"",Projetos!$K209*_xlfn.XLOOKUP(G$2,Técnicos!$A$2:$A$100,IF(Projetos!M209=1,Técnicos!$F$2:$F$100,IF(Projetos!M209=2,Técnicos!$H$2:$H$100,Técnicos!$J$2:$J$100)),,0,1))</f>
        <v/>
      </c>
      <c r="H210" s="15" t="str" cm="1">
        <f t="array" ref="H210">IF(OR($B210="",H$2=""),"",Projetos!$K209*_xlfn.XLOOKUP(H$2,Técnicos!$A$2:$A$100,IF(Projetos!N209=1,Técnicos!$F$2:$F$100,IF(Projetos!N209=2,Técnicos!$H$2:$H$100,Técnicos!$J$2:$J$100)),,0,1))</f>
        <v/>
      </c>
      <c r="I210" s="15" t="str" cm="1">
        <f t="array" ref="I210">IF(OR($B210="",I$2=""),"",Projetos!$K209*_xlfn.XLOOKUP(I$2,Técnicos!$A$2:$A$100,IF(Projetos!O209=1,Técnicos!$F$2:$F$100,IF(Projetos!O209=2,Técnicos!$H$2:$H$100,Técnicos!$J$2:$J$100)),,0,1))</f>
        <v/>
      </c>
      <c r="J210" s="15" t="str" cm="1">
        <f t="array" ref="J210">IF(OR($B210="",J$2=""),"",Projetos!$K209*_xlfn.XLOOKUP(J$2,Técnicos!$A$2:$A$100,IF(Projetos!P209=1,Técnicos!$F$2:$F$100,IF(Projetos!P209=2,Técnicos!$H$2:$H$100,Técnicos!$J$2:$J$100)),,0,1))</f>
        <v/>
      </c>
      <c r="K210" s="15" t="str" cm="1">
        <f t="array" ref="K210">IF(OR($B210="",K$2=""),"",Projetos!$K209*_xlfn.XLOOKUP(K$2,Técnicos!$A$2:$A$100,IF(Projetos!Q209=1,Técnicos!$F$2:$F$100,IF(Projetos!Q209=2,Técnicos!$H$2:$H$100,Técnicos!$J$2:$J$100)),,0,1))</f>
        <v/>
      </c>
      <c r="L210" s="15" t="str" cm="1">
        <f t="array" ref="L210">IF(OR($B210="",L$2=""),"",Projetos!$K209*_xlfn.XLOOKUP(L$2,Técnicos!$A$2:$A$100,IF(Projetos!R209=1,Técnicos!$F$2:$F$100,IF(Projetos!R209=2,Técnicos!$H$2:$H$100,Técnicos!$J$2:$J$100)),,0,1))</f>
        <v/>
      </c>
      <c r="M210" s="15" t="str" cm="1">
        <f t="array" ref="M210">IF(OR($B210="",M$2=""),"",Projetos!$K209*_xlfn.XLOOKUP(M$2,Técnicos!$A$2:$A$100,IF(Projetos!S209=1,Técnicos!$F$2:$F$100,IF(Projetos!S209=2,Técnicos!$H$2:$H$100,Técnicos!$J$2:$J$100)),,0,1))</f>
        <v/>
      </c>
      <c r="N210" s="15" t="str" cm="1">
        <f t="array" ref="N210">IF(OR($B210="",N$2=""),"",Projetos!$K209*_xlfn.XLOOKUP(N$2,Técnicos!$A$2:$A$100,IF(Projetos!T209=1,Técnicos!$F$2:$F$100,IF(Projetos!T209=2,Técnicos!$H$2:$H$100,Técnicos!$J$2:$J$100)),,0,1))</f>
        <v/>
      </c>
      <c r="O210" s="15" t="str" cm="1">
        <f t="array" ref="O210">IF(OR($B210="",O$2=""),"",Projetos!$K209*_xlfn.XLOOKUP(O$2,Técnicos!$A$2:$A$100,IF(Projetos!U209=1,Técnicos!$F$2:$F$100,IF(Projetos!U209=2,Técnicos!$H$2:$H$100,Técnicos!$J$2:$J$100)),,0,1))</f>
        <v/>
      </c>
      <c r="P210" s="15" t="str" cm="1">
        <f t="array" ref="P210">IF(OR($B210="",P$2=""),"",Projetos!$K209*_xlfn.XLOOKUP(P$2,Técnicos!$A$2:$A$100,IF(Projetos!V209=1,Técnicos!$F$2:$F$100,IF(Projetos!V209=2,Técnicos!$H$2:$H$100,Técnicos!$J$2:$J$100)),,0,1))</f>
        <v/>
      </c>
      <c r="Q210" s="15" t="str" cm="1">
        <f t="array" ref="Q210">IF(OR($B210="",Q$2=""),"",Projetos!$K209*_xlfn.XLOOKUP(Q$2,Técnicos!$A$2:$A$100,IF(Projetos!W209=1,Técnicos!$F$2:$F$100,IF(Projetos!W209=2,Técnicos!$H$2:$H$100,Técnicos!$J$2:$J$100)),,0,1))</f>
        <v/>
      </c>
      <c r="R210" s="15" t="str" cm="1">
        <f t="array" ref="R210">IF(OR($B210="",R$2=""),"",Projetos!$K209*_xlfn.XLOOKUP(R$2,Técnicos!$A$2:$A$100,IF(Projetos!X209=1,Técnicos!$F$2:$F$100,IF(Projetos!X209=2,Técnicos!$H$2:$H$100,Técnicos!$J$2:$J$100)),,0,1))</f>
        <v/>
      </c>
      <c r="S210" s="15" t="str" cm="1">
        <f t="array" ref="S210">IF(OR($B210="",S$2=""),"",Projetos!$K209*_xlfn.XLOOKUP(S$2,Técnicos!$A$2:$A$100,IF(Projetos!Y209=1,Técnicos!$F$2:$F$100,IF(Projetos!Y209=2,Técnicos!$H$2:$H$100,Técnicos!$J$2:$J$100)),,0,1))</f>
        <v/>
      </c>
      <c r="T210" s="15" t="str" cm="1">
        <f t="array" ref="T210">IF(OR($B210="",T$2=""),"",Projetos!$K209*_xlfn.XLOOKUP(T$2,Técnicos!$A$2:$A$100,IF(Projetos!Z209=1,Técnicos!$F$2:$F$100,IF(Projetos!Z209=2,Técnicos!$H$2:$H$100,Técnicos!$J$2:$J$100)),,0,1))</f>
        <v/>
      </c>
      <c r="U210" s="15" t="str" cm="1">
        <f t="array" ref="U210">IF(OR($B210="",U$2=""),"",Projetos!$K209*_xlfn.XLOOKUP(U$2,Técnicos!$A$2:$A$100,IF(Projetos!AA209=1,Técnicos!$F$2:$F$100,IF(Projetos!AA209=2,Técnicos!$H$2:$H$100,Técnicos!$J$2:$J$100)),,0,1))</f>
        <v/>
      </c>
      <c r="V210" s="15" t="str" cm="1">
        <f t="array" ref="V210">IF(OR($B210="",V$2=""),"",Projetos!$K209*_xlfn.XLOOKUP(V$2,Técnicos!$A$2:$A$100,IF(Projetos!AB209=1,Técnicos!$F$2:$F$100,IF(Projetos!AB209=2,Técnicos!$H$2:$H$100,Técnicos!$J$2:$J$100)),,0,1))</f>
        <v/>
      </c>
      <c r="W210" s="15" t="str" cm="1">
        <f t="array" ref="W210">IF(OR($B210="",W$2=""),"",Projetos!$K209*_xlfn.XLOOKUP(W$2,Técnicos!$A$2:$A$100,IF(Projetos!AC209=1,Técnicos!$F$2:$F$100,IF(Projetos!AC209=2,Técnicos!$H$2:$H$100,Técnicos!$J$2:$J$100)),,0,1))</f>
        <v/>
      </c>
      <c r="X210" s="15" t="str" cm="1">
        <f t="array" ref="X210">IF(OR($B210="",X$2=""),"",Projetos!$K209*_xlfn.XLOOKUP(X$2,Técnicos!$A$2:$A$100,IF(Projetos!AD209=1,Técnicos!$F$2:$F$100,IF(Projetos!AD209=2,Técnicos!$H$2:$H$100,Técnicos!$J$2:$J$100)),,0,1))</f>
        <v/>
      </c>
      <c r="Y210" s="15" t="str" cm="1">
        <f t="array" ref="Y210">IF(OR($B210="",Y$2=""),"",Projetos!$K209*_xlfn.XLOOKUP(Y$2,Técnicos!$A$2:$A$100,IF(Projetos!AE209=1,Técnicos!$F$2:$F$100,IF(Projetos!AE209=2,Técnicos!$H$2:$H$100,Técnicos!$J$2:$J$100)),,0,1))</f>
        <v/>
      </c>
      <c r="Z210" s="15" t="str" cm="1">
        <f t="array" ref="Z210">IF(OR($B210="",Z$2=""),"",Projetos!$K209*_xlfn.XLOOKUP(Z$2,Técnicos!$A$2:$A$100,IF(Projetos!AF209=1,Técnicos!$F$2:$F$100,IF(Projetos!AF209=2,Técnicos!$H$2:$H$100,Técnicos!$J$2:$J$100)),,0,1))</f>
        <v/>
      </c>
      <c r="AA210" s="15" t="str" cm="1">
        <f t="array" ref="AA210">IF(OR($B210="",AA$2=""),"",Projetos!$K209*_xlfn.XLOOKUP(AA$2,Técnicos!$A$2:$A$100,IF(Projetos!AG209=1,Técnicos!$F$2:$F$100,IF(Projetos!AG209=2,Técnicos!$H$2:$H$100,Técnicos!$J$2:$J$100)),,0,1))</f>
        <v/>
      </c>
      <c r="AB210" s="15" t="str" cm="1">
        <f t="array" ref="AB210">IF(OR($B210="",AB$2=""),"",Projetos!$K209*_xlfn.XLOOKUP(AB$2,Técnicos!$A$2:$A$100,IF(Projetos!AH209=1,Técnicos!$F$2:$F$100,IF(Projetos!AH209=2,Técnicos!$H$2:$H$100,Técnicos!$J$2:$J$100)),,0,1))</f>
        <v/>
      </c>
      <c r="AC210" s="15" t="str" cm="1">
        <f t="array" ref="AC210">IF(OR($B210="",AC$2=""),"",Projetos!$K209*_xlfn.XLOOKUP(AC$2,Técnicos!$A$2:$A$100,IF(Projetos!AI209=1,Técnicos!$F$2:$F$100,IF(Projetos!AI209=2,Técnicos!$H$2:$H$100,Técnicos!$J$2:$J$100)),,0,1))</f>
        <v/>
      </c>
      <c r="AD210" s="15" t="str" cm="1">
        <f t="array" ref="AD210">IF(OR($B210="",AD$2=""),"",Projetos!$K209*_xlfn.XLOOKUP(AD$2,Técnicos!$A$2:$A$100,IF(Projetos!AJ209=1,Técnicos!$F$2:$F$100,IF(Projetos!AJ209=2,Técnicos!$H$2:$H$100,Técnicos!$J$2:$J$100)),,0,1))</f>
        <v/>
      </c>
      <c r="AE210" s="15" t="str" cm="1">
        <f t="array" ref="AE210">IF(OR($B210="",AE$2=""),"",Projetos!$K209*_xlfn.XLOOKUP(AE$2,Técnicos!$A$2:$A$100,IF(Projetos!AK209=1,Técnicos!$F$2:$F$100,IF(Projetos!AK209=2,Técnicos!$H$2:$H$100,Técnicos!$J$2:$J$100)),,0,1))</f>
        <v/>
      </c>
      <c r="AF210" s="15" t="str" cm="1">
        <f t="array" ref="AF210">IF(OR($B210="",AF$2=""),"",Projetos!$K209*_xlfn.XLOOKUP(AF$2,Técnicos!$A$2:$A$100,IF(Projetos!AL209=1,Técnicos!$F$2:$F$100,IF(Projetos!AL209=2,Técnicos!$H$2:$H$100,Técnicos!$J$2:$J$100)),,0,1))</f>
        <v/>
      </c>
      <c r="AG210" s="15" t="str" cm="1">
        <f t="array" ref="AG210">IF(OR($B210="",AG$2=""),"",Projetos!$K209*_xlfn.XLOOKUP(AG$2,Técnicos!$A$2:$A$100,IF(Projetos!AM209=1,Técnicos!$F$2:$F$100,IF(Projetos!AM209=2,Técnicos!$H$2:$H$100,Técnicos!$J$2:$J$100)),,0,1))</f>
        <v/>
      </c>
      <c r="AH210" s="15" t="str" cm="1">
        <f t="array" ref="AH210">IF(OR($B210="",AH$2=""),"",Projetos!$K209*_xlfn.XLOOKUP(AH$2,Técnicos!$A$2:$A$100,IF(Projetos!AN209=1,Técnicos!$F$2:$F$100,IF(Projetos!AN209=2,Técnicos!$H$2:$H$100,Técnicos!$J$2:$J$100)),,0,1))</f>
        <v/>
      </c>
      <c r="AI210" s="15" t="str" cm="1">
        <f t="array" ref="AI210">IF(OR($B210="",AI$2=""),"",Projetos!$K209*_xlfn.XLOOKUP(AI$2,Técnicos!$A$2:$A$100,IF(Projetos!AO209=1,Técnicos!$F$2:$F$100,IF(Projetos!AO209=2,Técnicos!$H$2:$H$100,Técnicos!$J$2:$J$100)),,0,1))</f>
        <v/>
      </c>
      <c r="AJ210" s="15" t="str" cm="1">
        <f t="array" ref="AJ210">IF(OR($B210="",AJ$2=""),"",Projetos!$K209*_xlfn.XLOOKUP(AJ$2,Técnicos!$A$2:$A$100,IF(Projetos!AP209=1,Técnicos!$F$2:$F$100,IF(Projetos!AP209=2,Técnicos!$H$2:$H$100,Técnicos!$J$2:$J$100)),,0,1))</f>
        <v/>
      </c>
      <c r="AK210" s="15" t="str" cm="1">
        <f t="array" ref="AK210">IF(OR($B210="",AK$2=""),"",Projetos!$K209*_xlfn.XLOOKUP(AK$2,Técnicos!$A$2:$A$100,IF(Projetos!AQ209=1,Técnicos!$F$2:$F$100,IF(Projetos!AQ209=2,Técnicos!$H$2:$H$100,Técnicos!$J$2:$J$100)),,0,1))</f>
        <v/>
      </c>
      <c r="AL210" s="15" t="str" cm="1">
        <f t="array" ref="AL210">IF(OR($B210="",AL$2=""),"",Projetos!$K209*_xlfn.XLOOKUP(AL$2,Técnicos!$A$2:$A$100,IF(Projetos!AR209=1,Técnicos!$F$2:$F$100,IF(Projetos!AR209=2,Técnicos!$H$2:$H$100,Técnicos!$J$2:$J$100)),,0,1))</f>
        <v/>
      </c>
      <c r="AM210" s="15" t="str" cm="1">
        <f t="array" ref="AM210">IF(OR($B210="",AM$2=""),"",Projetos!$K209*_xlfn.XLOOKUP(AM$2,Técnicos!$A$2:$A$100,IF(Projetos!AS209=1,Técnicos!$F$2:$F$100,IF(Projetos!AS209=2,Técnicos!$H$2:$H$100,Técnicos!$J$2:$J$100)),,0,1))</f>
        <v/>
      </c>
      <c r="AN210" s="15" t="str" cm="1">
        <f t="array" ref="AN210">IF(OR($B210="",AN$2=""),"",Projetos!$K209*_xlfn.XLOOKUP(AN$2,Técnicos!$A$2:$A$100,IF(Projetos!AT209=1,Técnicos!$F$2:$F$100,IF(Projetos!AT209=2,Técnicos!$H$2:$H$100,Técnicos!$J$2:$J$100)),,0,1))</f>
        <v/>
      </c>
      <c r="AO210" s="15" t="str" cm="1">
        <f t="array" ref="AO210">IF(OR($B210="",AO$2=""),"",Projetos!$K209*_xlfn.XLOOKUP(AO$2,Técnicos!$A$2:$A$100,IF(Projetos!AU209=1,Técnicos!$F$2:$F$100,IF(Projetos!AU209=2,Técnicos!$H$2:$H$100,Técnicos!$J$2:$J$100)),,0,1))</f>
        <v/>
      </c>
      <c r="AP210" s="15" t="str" cm="1">
        <f t="array" ref="AP210">IF(OR($B210="",AP$2=""),"",Projetos!$K209*_xlfn.XLOOKUP(AP$2,Técnicos!$A$2:$A$100,IF(Projetos!AV209=1,Técnicos!$F$2:$F$100,IF(Projetos!AV209=2,Técnicos!$H$2:$H$100,Técnicos!$J$2:$J$100)),,0,1))</f>
        <v/>
      </c>
      <c r="AQ210" s="15" t="str" cm="1">
        <f t="array" ref="AQ210">IF(OR($B210="",AQ$2=""),"",Projetos!$K209*_xlfn.XLOOKUP(AQ$2,Técnicos!$A$2:$A$100,IF(Projetos!AW209=1,Técnicos!$F$2:$F$100,IF(Projetos!AW209=2,Técnicos!$H$2:$H$100,Técnicos!$J$2:$J$100)),,0,1))</f>
        <v/>
      </c>
      <c r="AR210" s="15" t="str" cm="1">
        <f t="array" ref="AR210">IF(OR($B210="",AR$2=""),"",Projetos!$K209*_xlfn.XLOOKUP(AR$2,Técnicos!$A$2:$A$100,IF(Projetos!AX209=1,Técnicos!$F$2:$F$100,IF(Projetos!AX209=2,Técnicos!$H$2:$H$100,Técnicos!$J$2:$J$100)),,0,1))</f>
        <v/>
      </c>
      <c r="AS210" s="15" t="str" cm="1">
        <f t="array" ref="AS210">IF(OR($B210="",AS$2=""),"",Projetos!$K209*_xlfn.XLOOKUP(AS$2,Técnicos!$A$2:$A$100,IF(Projetos!AY209=1,Técnicos!$F$2:$F$100,IF(Projetos!AY209=2,Técnicos!$H$2:$H$100,Técnicos!$J$2:$J$100)),,0,1))</f>
        <v/>
      </c>
      <c r="AT210" s="15" t="str" cm="1">
        <f t="array" ref="AT210">IF(OR($B210="",AT$2=""),"",Projetos!$K209*_xlfn.XLOOKUP(AT$2,Técnicos!$A$2:$A$100,IF(Projetos!AZ209=1,Técnicos!$F$2:$F$100,IF(Projetos!AZ209=2,Técnicos!$H$2:$H$100,Técnicos!$J$2:$J$100)),,0,1))</f>
        <v/>
      </c>
      <c r="AU210" s="15" t="str" cm="1">
        <f t="array" ref="AU210">IF(OR($B210="",AU$2=""),"",Projetos!$K209*_xlfn.XLOOKUP(AU$2,Técnicos!$A$2:$A$100,IF(Projetos!BA209=1,Técnicos!$F$2:$F$100,IF(Projetos!BA209=2,Técnicos!$H$2:$H$100,Técnicos!$J$2:$J$100)),,0,1))</f>
        <v/>
      </c>
      <c r="AV210" s="15" t="str" cm="1">
        <f t="array" ref="AV210">IF(OR($B210="",AV$2=""),"",Projetos!$K209*_xlfn.XLOOKUP(AV$2,Técnicos!$A$2:$A$100,IF(Projetos!BB209=1,Técnicos!$F$2:$F$100,IF(Projetos!BB209=2,Técnicos!$H$2:$H$100,Técnicos!$J$2:$J$100)),,0,1))</f>
        <v/>
      </c>
      <c r="AW210" s="15" t="str" cm="1">
        <f t="array" ref="AW210">IF(OR($B210="",AW$2=""),"",Projetos!$K209*_xlfn.XLOOKUP(AW$2,Técnicos!$A$2:$A$100,IF(Projetos!BC209=1,Técnicos!$F$2:$F$100,IF(Projetos!BC209=2,Técnicos!$H$2:$H$100,Técnicos!$J$2:$J$100)),,0,1))</f>
        <v/>
      </c>
      <c r="AX210" s="15" t="str" cm="1">
        <f t="array" ref="AX210">IF(OR($B210="",AX$2=""),"",Projetos!$K209*_xlfn.XLOOKUP(AX$2,Técnicos!$A$2:$A$100,IF(Projetos!BD209=1,Técnicos!$F$2:$F$100,IF(Projetos!BD209=2,Técnicos!$H$2:$H$100,Técnicos!$J$2:$J$100)),,0,1))</f>
        <v/>
      </c>
      <c r="AY210" s="15" t="str" cm="1">
        <f t="array" ref="AY210">IF(OR($B210="",AY$2=""),"",Projetos!$K209*_xlfn.XLOOKUP(AY$2,Técnicos!$A$2:$A$100,IF(Projetos!BE209=1,Técnicos!$F$2:$F$100,IF(Projetos!BE209=2,Técnicos!$H$2:$H$100,Técnicos!$J$2:$J$100)),,0,1))</f>
        <v/>
      </c>
      <c r="AZ210" s="15" t="str" cm="1">
        <f t="array" ref="AZ210">IF(OR($B210="",AZ$2=""),"",Projetos!$K209*_xlfn.XLOOKUP(AZ$2,Técnicos!$A$2:$A$100,IF(Projetos!BF209=1,Técnicos!$F$2:$F$100,IF(Projetos!BF209=2,Técnicos!$H$2:$H$100,Técnicos!$J$2:$J$100)),,0,1))</f>
        <v/>
      </c>
      <c r="BA210" s="15" t="str" cm="1">
        <f t="array" ref="BA210">IF(OR($B210="",BA$2=""),"",Projetos!$K209*_xlfn.XLOOKUP(BA$2,Técnicos!$A$2:$A$100,IF(Projetos!BG209=1,Técnicos!$F$2:$F$100,IF(Projetos!BG209=2,Técnicos!$H$2:$H$100,Técnicos!$J$2:$J$100)),,0,1))</f>
        <v/>
      </c>
      <c r="BB210" s="15" t="str" cm="1">
        <f t="array" ref="BB210">IF(OR($B210="",BB$2=""),"",Projetos!$K209*_xlfn.XLOOKUP(BB$2,Técnicos!$A$2:$A$100,IF(Projetos!BH209=1,Técnicos!$F$2:$F$100,IF(Projetos!BH209=2,Técnicos!$H$2:$H$100,Técnicos!$J$2:$J$100)),,0,1))</f>
        <v/>
      </c>
      <c r="BC210" s="15" t="str" cm="1">
        <f t="array" ref="BC210">IF(OR($B210="",BC$2=""),"",Projetos!$K209*_xlfn.XLOOKUP(BC$2,Técnicos!$A$2:$A$100,IF(Projetos!BI209=1,Técnicos!$F$2:$F$100,IF(Projetos!BI209=2,Técnicos!$H$2:$H$100,Técnicos!$J$2:$J$100)),,0,1))</f>
        <v/>
      </c>
      <c r="BD210" s="15" t="str" cm="1">
        <f t="array" ref="BD210">IF(OR($B210="",BD$2=""),"",Projetos!$K209*_xlfn.XLOOKUP(BD$2,Técnicos!$A$2:$A$100,IF(Projetos!BJ209=1,Técnicos!$F$2:$F$100,IF(Projetos!BJ209=2,Técnicos!$H$2:$H$100,Técnicos!$J$2:$J$100)),,0,1))</f>
        <v/>
      </c>
      <c r="BE210" s="15" t="str" cm="1">
        <f t="array" ref="BE210">IF(OR($B210="",BE$2=""),"",Projetos!$K209*_xlfn.XLOOKUP(BE$2,Técnicos!$A$2:$A$100,IF(Projetos!BK209=1,Técnicos!$F$2:$F$100,IF(Projetos!BK209=2,Técnicos!$H$2:$H$100,Técnicos!$J$2:$J$100)),,0,1))</f>
        <v/>
      </c>
      <c r="BF210" s="15" t="str" cm="1">
        <f t="array" ref="BF210">IF(OR($B210="",BF$2=""),"",Projetos!$K209*_xlfn.XLOOKUP(BF$2,Técnicos!$A$2:$A$100,IF(Projetos!BL209=1,Técnicos!$F$2:$F$100,IF(Projetos!BL209=2,Técnicos!$H$2:$H$100,Técnicos!$J$2:$J$100)),,0,1))</f>
        <v/>
      </c>
      <c r="BG210" s="15" t="str" cm="1">
        <f t="array" ref="BG210">IF(OR($B210="",BG$2=""),"",Projetos!$K209*_xlfn.XLOOKUP(BG$2,Técnicos!$A$2:$A$100,IF(Projetos!BM209=1,Técnicos!$F$2:$F$100,IF(Projetos!BM209=2,Técnicos!$H$2:$H$100,Técnicos!$J$2:$J$100)),,0,1))</f>
        <v/>
      </c>
      <c r="BH210" s="15" t="str" cm="1">
        <f t="array" ref="BH210">IF(OR($B210="",BH$2=""),"",Projetos!$K209*_xlfn.XLOOKUP(BH$2,Técnicos!$A$2:$A$100,IF(Projetos!BN209=1,Técnicos!$F$2:$F$100,IF(Projetos!BN209=2,Técnicos!$H$2:$H$100,Técnicos!$J$2:$J$100)),,0,1))</f>
        <v/>
      </c>
      <c r="BI210" s="15" t="str" cm="1">
        <f t="array" ref="BI210">IF(OR($B210="",BI$2=""),"",Projetos!$K209*_xlfn.XLOOKUP(BI$2,Técnicos!$A$2:$A$100,IF(Projetos!BO209=1,Técnicos!$F$2:$F$100,IF(Projetos!BO209=2,Técnicos!$H$2:$H$100,Técnicos!$J$2:$J$100)),,0,1))</f>
        <v/>
      </c>
      <c r="BJ210" s="15" t="str" cm="1">
        <f t="array" ref="BJ210">IF(OR($B210="",BJ$2=""),"",Projetos!$K209*_xlfn.XLOOKUP(BJ$2,Técnicos!$A$2:$A$100,IF(Projetos!BP209=1,Técnicos!$F$2:$F$100,IF(Projetos!BP209=2,Técnicos!$H$2:$H$100,Técnicos!$J$2:$J$100)),,0,1))</f>
        <v/>
      </c>
      <c r="BK210" s="15" t="str" cm="1">
        <f t="array" ref="BK210">IF(OR($B210="",BK$2=""),"",Projetos!$K209*_xlfn.XLOOKUP(BK$2,Técnicos!$A$2:$A$100,IF(Projetos!BQ209=1,Técnicos!$F$2:$F$100,IF(Projetos!BQ209=2,Técnicos!$H$2:$H$100,Técnicos!$J$2:$J$100)),,0,1))</f>
        <v/>
      </c>
      <c r="BL210" s="15" t="str" cm="1">
        <f t="array" ref="BL210">IF(OR($B210="",BL$2=""),"",Projetos!$K209*_xlfn.XLOOKUP(BL$2,Técnicos!$A$2:$A$100,IF(Projetos!BR209=1,Técnicos!$F$2:$F$100,IF(Projetos!BR209=2,Técnicos!$H$2:$H$100,Técnicos!$J$2:$J$100)),,0,1))</f>
        <v/>
      </c>
      <c r="BM210" s="15" t="str" cm="1">
        <f t="array" ref="BM210">IF(OR($B210="",BM$2=""),"",Projetos!$K209*_xlfn.XLOOKUP(BM$2,Técnicos!$A$2:$A$100,IF(Projetos!BS209=1,Técnicos!$F$2:$F$100,IF(Projetos!BS209=2,Técnicos!$H$2:$H$100,Técnicos!$J$2:$J$100)),,0,1))</f>
        <v/>
      </c>
      <c r="BN210" s="15" t="str" cm="1">
        <f t="array" ref="BN210">IF(OR($B210="",BN$2=""),"",Projetos!$K209*_xlfn.XLOOKUP(BN$2,Técnicos!$A$2:$A$100,IF(Projetos!BT209=1,Técnicos!$F$2:$F$100,IF(Projetos!BT209=2,Técnicos!$H$2:$H$100,Técnicos!$J$2:$J$100)),,0,1))</f>
        <v/>
      </c>
      <c r="BO210" s="15" t="str" cm="1">
        <f t="array" ref="BO210">IF(OR($B210="",BO$2=""),"",Projetos!$K209*_xlfn.XLOOKUP(BO$2,Técnicos!$A$2:$A$100,IF(Projetos!BU209=1,Técnicos!$F$2:$F$100,IF(Projetos!BU209=2,Técnicos!$H$2:$H$100,Técnicos!$J$2:$J$100)),,0,1))</f>
        <v/>
      </c>
      <c r="BP210" s="15" t="str" cm="1">
        <f t="array" ref="BP210">IF(OR($B210="",BP$2=""),"",Projetos!$K209*_xlfn.XLOOKUP(BP$2,Técnicos!$A$2:$A$100,IF(Projetos!BV209=1,Técnicos!$F$2:$F$100,IF(Projetos!BV209=2,Técnicos!$H$2:$H$100,Técnicos!$J$2:$J$100)),,0,1))</f>
        <v/>
      </c>
      <c r="BQ210" s="15" t="str" cm="1">
        <f t="array" ref="BQ210">IF(OR($B210="",BQ$2=""),"",Projetos!$K209*_xlfn.XLOOKUP(BQ$2,Técnicos!$A$2:$A$100,IF(Projetos!BW209=1,Técnicos!$F$2:$F$100,IF(Projetos!BW209=2,Técnicos!$H$2:$H$100,Técnicos!$J$2:$J$100)),,0,1))</f>
        <v/>
      </c>
    </row>
    <row r="211" spans="3:69" x14ac:dyDescent="0.25">
      <c r="C211" s="15" t="str" cm="1">
        <f t="array" ref="C211">IF(OR($B211="",C$2=""),"",Projetos!$K210*_xlfn.XLOOKUP(C$2,Técnicos!$A$2:$A$100,IF(Projetos!I210=1,Técnicos!$F$2:$F$100,IF(Projetos!I210=2,Técnicos!$H$2:$H$100,Técnicos!$J$2:$J$100)),,0,1))</f>
        <v/>
      </c>
      <c r="D211" s="15" t="str" cm="1">
        <f t="array" ref="D211">IF(OR($B211="",D$2=""),"",Projetos!$K210*_xlfn.XLOOKUP(D$2,Técnicos!$A$2:$A$100,IF(Projetos!J210=1,Técnicos!$F$2:$F$100,IF(Projetos!J210=2,Técnicos!$H$2:$H$100,Técnicos!$J$2:$J$100)),,0,1))</f>
        <v/>
      </c>
      <c r="E211" s="15" t="str" cm="1">
        <f t="array" ref="E211">IF(OR($B211="",E$2=""),"",Projetos!$K210*_xlfn.XLOOKUP(E$2,Técnicos!$A$2:$A$100,IF(Projetos!K210=1,Técnicos!$F$2:$F$100,IF(Projetos!K210=2,Técnicos!$H$2:$H$100,Técnicos!$J$2:$J$100)),,0,1))</f>
        <v/>
      </c>
      <c r="F211" s="15" t="str" cm="1">
        <f t="array" ref="F211">IF(OR($B211="",F$2=""),"",Projetos!$K210*_xlfn.XLOOKUP(F$2,Técnicos!$A$2:$A$100,IF(Projetos!L210=1,Técnicos!$F$2:$F$100,IF(Projetos!L210=2,Técnicos!$H$2:$H$100,Técnicos!$J$2:$J$100)),,0,1))</f>
        <v/>
      </c>
      <c r="G211" s="15" t="str" cm="1">
        <f t="array" ref="G211">IF(OR($B211="",G$2=""),"",Projetos!$K210*_xlfn.XLOOKUP(G$2,Técnicos!$A$2:$A$100,IF(Projetos!M210=1,Técnicos!$F$2:$F$100,IF(Projetos!M210=2,Técnicos!$H$2:$H$100,Técnicos!$J$2:$J$100)),,0,1))</f>
        <v/>
      </c>
      <c r="H211" s="15" t="str" cm="1">
        <f t="array" ref="H211">IF(OR($B211="",H$2=""),"",Projetos!$K210*_xlfn.XLOOKUP(H$2,Técnicos!$A$2:$A$100,IF(Projetos!N210=1,Técnicos!$F$2:$F$100,IF(Projetos!N210=2,Técnicos!$H$2:$H$100,Técnicos!$J$2:$J$100)),,0,1))</f>
        <v/>
      </c>
      <c r="I211" s="15" t="str" cm="1">
        <f t="array" ref="I211">IF(OR($B211="",I$2=""),"",Projetos!$K210*_xlfn.XLOOKUP(I$2,Técnicos!$A$2:$A$100,IF(Projetos!O210=1,Técnicos!$F$2:$F$100,IF(Projetos!O210=2,Técnicos!$H$2:$H$100,Técnicos!$J$2:$J$100)),,0,1))</f>
        <v/>
      </c>
      <c r="J211" s="15" t="str" cm="1">
        <f t="array" ref="J211">IF(OR($B211="",J$2=""),"",Projetos!$K210*_xlfn.XLOOKUP(J$2,Técnicos!$A$2:$A$100,IF(Projetos!P210=1,Técnicos!$F$2:$F$100,IF(Projetos!P210=2,Técnicos!$H$2:$H$100,Técnicos!$J$2:$J$100)),,0,1))</f>
        <v/>
      </c>
      <c r="K211" s="15" t="str" cm="1">
        <f t="array" ref="K211">IF(OR($B211="",K$2=""),"",Projetos!$K210*_xlfn.XLOOKUP(K$2,Técnicos!$A$2:$A$100,IF(Projetos!Q210=1,Técnicos!$F$2:$F$100,IF(Projetos!Q210=2,Técnicos!$H$2:$H$100,Técnicos!$J$2:$J$100)),,0,1))</f>
        <v/>
      </c>
      <c r="L211" s="15" t="str" cm="1">
        <f t="array" ref="L211">IF(OR($B211="",L$2=""),"",Projetos!$K210*_xlfn.XLOOKUP(L$2,Técnicos!$A$2:$A$100,IF(Projetos!R210=1,Técnicos!$F$2:$F$100,IF(Projetos!R210=2,Técnicos!$H$2:$H$100,Técnicos!$J$2:$J$100)),,0,1))</f>
        <v/>
      </c>
      <c r="M211" s="15" t="str" cm="1">
        <f t="array" ref="M211">IF(OR($B211="",M$2=""),"",Projetos!$K210*_xlfn.XLOOKUP(M$2,Técnicos!$A$2:$A$100,IF(Projetos!S210=1,Técnicos!$F$2:$F$100,IF(Projetos!S210=2,Técnicos!$H$2:$H$100,Técnicos!$J$2:$J$100)),,0,1))</f>
        <v/>
      </c>
      <c r="N211" s="15" t="str" cm="1">
        <f t="array" ref="N211">IF(OR($B211="",N$2=""),"",Projetos!$K210*_xlfn.XLOOKUP(N$2,Técnicos!$A$2:$A$100,IF(Projetos!T210=1,Técnicos!$F$2:$F$100,IF(Projetos!T210=2,Técnicos!$H$2:$H$100,Técnicos!$J$2:$J$100)),,0,1))</f>
        <v/>
      </c>
      <c r="O211" s="15" t="str" cm="1">
        <f t="array" ref="O211">IF(OR($B211="",O$2=""),"",Projetos!$K210*_xlfn.XLOOKUP(O$2,Técnicos!$A$2:$A$100,IF(Projetos!U210=1,Técnicos!$F$2:$F$100,IF(Projetos!U210=2,Técnicos!$H$2:$H$100,Técnicos!$J$2:$J$100)),,0,1))</f>
        <v/>
      </c>
      <c r="P211" s="15" t="str" cm="1">
        <f t="array" ref="P211">IF(OR($B211="",P$2=""),"",Projetos!$K210*_xlfn.XLOOKUP(P$2,Técnicos!$A$2:$A$100,IF(Projetos!V210=1,Técnicos!$F$2:$F$100,IF(Projetos!V210=2,Técnicos!$H$2:$H$100,Técnicos!$J$2:$J$100)),,0,1))</f>
        <v/>
      </c>
      <c r="Q211" s="15" t="str" cm="1">
        <f t="array" ref="Q211">IF(OR($B211="",Q$2=""),"",Projetos!$K210*_xlfn.XLOOKUP(Q$2,Técnicos!$A$2:$A$100,IF(Projetos!W210=1,Técnicos!$F$2:$F$100,IF(Projetos!W210=2,Técnicos!$H$2:$H$100,Técnicos!$J$2:$J$100)),,0,1))</f>
        <v/>
      </c>
      <c r="R211" s="15" t="str" cm="1">
        <f t="array" ref="R211">IF(OR($B211="",R$2=""),"",Projetos!$K210*_xlfn.XLOOKUP(R$2,Técnicos!$A$2:$A$100,IF(Projetos!X210=1,Técnicos!$F$2:$F$100,IF(Projetos!X210=2,Técnicos!$H$2:$H$100,Técnicos!$J$2:$J$100)),,0,1))</f>
        <v/>
      </c>
      <c r="S211" s="15" t="str" cm="1">
        <f t="array" ref="S211">IF(OR($B211="",S$2=""),"",Projetos!$K210*_xlfn.XLOOKUP(S$2,Técnicos!$A$2:$A$100,IF(Projetos!Y210=1,Técnicos!$F$2:$F$100,IF(Projetos!Y210=2,Técnicos!$H$2:$H$100,Técnicos!$J$2:$J$100)),,0,1))</f>
        <v/>
      </c>
      <c r="T211" s="15" t="str" cm="1">
        <f t="array" ref="T211">IF(OR($B211="",T$2=""),"",Projetos!$K210*_xlfn.XLOOKUP(T$2,Técnicos!$A$2:$A$100,IF(Projetos!Z210=1,Técnicos!$F$2:$F$100,IF(Projetos!Z210=2,Técnicos!$H$2:$H$100,Técnicos!$J$2:$J$100)),,0,1))</f>
        <v/>
      </c>
      <c r="U211" s="15" t="str" cm="1">
        <f t="array" ref="U211">IF(OR($B211="",U$2=""),"",Projetos!$K210*_xlfn.XLOOKUP(U$2,Técnicos!$A$2:$A$100,IF(Projetos!AA210=1,Técnicos!$F$2:$F$100,IF(Projetos!AA210=2,Técnicos!$H$2:$H$100,Técnicos!$J$2:$J$100)),,0,1))</f>
        <v/>
      </c>
      <c r="V211" s="15" t="str" cm="1">
        <f t="array" ref="V211">IF(OR($B211="",V$2=""),"",Projetos!$K210*_xlfn.XLOOKUP(V$2,Técnicos!$A$2:$A$100,IF(Projetos!AB210=1,Técnicos!$F$2:$F$100,IF(Projetos!AB210=2,Técnicos!$H$2:$H$100,Técnicos!$J$2:$J$100)),,0,1))</f>
        <v/>
      </c>
      <c r="W211" s="15" t="str" cm="1">
        <f t="array" ref="W211">IF(OR($B211="",W$2=""),"",Projetos!$K210*_xlfn.XLOOKUP(W$2,Técnicos!$A$2:$A$100,IF(Projetos!AC210=1,Técnicos!$F$2:$F$100,IF(Projetos!AC210=2,Técnicos!$H$2:$H$100,Técnicos!$J$2:$J$100)),,0,1))</f>
        <v/>
      </c>
      <c r="X211" s="15" t="str" cm="1">
        <f t="array" ref="X211">IF(OR($B211="",X$2=""),"",Projetos!$K210*_xlfn.XLOOKUP(X$2,Técnicos!$A$2:$A$100,IF(Projetos!AD210=1,Técnicos!$F$2:$F$100,IF(Projetos!AD210=2,Técnicos!$H$2:$H$100,Técnicos!$J$2:$J$100)),,0,1))</f>
        <v/>
      </c>
      <c r="Y211" s="15" t="str" cm="1">
        <f t="array" ref="Y211">IF(OR($B211="",Y$2=""),"",Projetos!$K210*_xlfn.XLOOKUP(Y$2,Técnicos!$A$2:$A$100,IF(Projetos!AE210=1,Técnicos!$F$2:$F$100,IF(Projetos!AE210=2,Técnicos!$H$2:$H$100,Técnicos!$J$2:$J$100)),,0,1))</f>
        <v/>
      </c>
      <c r="Z211" s="15" t="str" cm="1">
        <f t="array" ref="Z211">IF(OR($B211="",Z$2=""),"",Projetos!$K210*_xlfn.XLOOKUP(Z$2,Técnicos!$A$2:$A$100,IF(Projetos!AF210=1,Técnicos!$F$2:$F$100,IF(Projetos!AF210=2,Técnicos!$H$2:$H$100,Técnicos!$J$2:$J$100)),,0,1))</f>
        <v/>
      </c>
      <c r="AA211" s="15" t="str" cm="1">
        <f t="array" ref="AA211">IF(OR($B211="",AA$2=""),"",Projetos!$K210*_xlfn.XLOOKUP(AA$2,Técnicos!$A$2:$A$100,IF(Projetos!AG210=1,Técnicos!$F$2:$F$100,IF(Projetos!AG210=2,Técnicos!$H$2:$H$100,Técnicos!$J$2:$J$100)),,0,1))</f>
        <v/>
      </c>
      <c r="AB211" s="15" t="str" cm="1">
        <f t="array" ref="AB211">IF(OR($B211="",AB$2=""),"",Projetos!$K210*_xlfn.XLOOKUP(AB$2,Técnicos!$A$2:$A$100,IF(Projetos!AH210=1,Técnicos!$F$2:$F$100,IF(Projetos!AH210=2,Técnicos!$H$2:$H$100,Técnicos!$J$2:$J$100)),,0,1))</f>
        <v/>
      </c>
      <c r="AC211" s="15" t="str" cm="1">
        <f t="array" ref="AC211">IF(OR($B211="",AC$2=""),"",Projetos!$K210*_xlfn.XLOOKUP(AC$2,Técnicos!$A$2:$A$100,IF(Projetos!AI210=1,Técnicos!$F$2:$F$100,IF(Projetos!AI210=2,Técnicos!$H$2:$H$100,Técnicos!$J$2:$J$100)),,0,1))</f>
        <v/>
      </c>
      <c r="AD211" s="15" t="str" cm="1">
        <f t="array" ref="AD211">IF(OR($B211="",AD$2=""),"",Projetos!$K210*_xlfn.XLOOKUP(AD$2,Técnicos!$A$2:$A$100,IF(Projetos!AJ210=1,Técnicos!$F$2:$F$100,IF(Projetos!AJ210=2,Técnicos!$H$2:$H$100,Técnicos!$J$2:$J$100)),,0,1))</f>
        <v/>
      </c>
      <c r="AE211" s="15" t="str" cm="1">
        <f t="array" ref="AE211">IF(OR($B211="",AE$2=""),"",Projetos!$K210*_xlfn.XLOOKUP(AE$2,Técnicos!$A$2:$A$100,IF(Projetos!AK210=1,Técnicos!$F$2:$F$100,IF(Projetos!AK210=2,Técnicos!$H$2:$H$100,Técnicos!$J$2:$J$100)),,0,1))</f>
        <v/>
      </c>
      <c r="AF211" s="15" t="str" cm="1">
        <f t="array" ref="AF211">IF(OR($B211="",AF$2=""),"",Projetos!$K210*_xlfn.XLOOKUP(AF$2,Técnicos!$A$2:$A$100,IF(Projetos!AL210=1,Técnicos!$F$2:$F$100,IF(Projetos!AL210=2,Técnicos!$H$2:$H$100,Técnicos!$J$2:$J$100)),,0,1))</f>
        <v/>
      </c>
      <c r="AG211" s="15" t="str" cm="1">
        <f t="array" ref="AG211">IF(OR($B211="",AG$2=""),"",Projetos!$K210*_xlfn.XLOOKUP(AG$2,Técnicos!$A$2:$A$100,IF(Projetos!AM210=1,Técnicos!$F$2:$F$100,IF(Projetos!AM210=2,Técnicos!$H$2:$H$100,Técnicos!$J$2:$J$100)),,0,1))</f>
        <v/>
      </c>
      <c r="AH211" s="15" t="str" cm="1">
        <f t="array" ref="AH211">IF(OR($B211="",AH$2=""),"",Projetos!$K210*_xlfn.XLOOKUP(AH$2,Técnicos!$A$2:$A$100,IF(Projetos!AN210=1,Técnicos!$F$2:$F$100,IF(Projetos!AN210=2,Técnicos!$H$2:$H$100,Técnicos!$J$2:$J$100)),,0,1))</f>
        <v/>
      </c>
      <c r="AI211" s="15" t="str" cm="1">
        <f t="array" ref="AI211">IF(OR($B211="",AI$2=""),"",Projetos!$K210*_xlfn.XLOOKUP(AI$2,Técnicos!$A$2:$A$100,IF(Projetos!AO210=1,Técnicos!$F$2:$F$100,IF(Projetos!AO210=2,Técnicos!$H$2:$H$100,Técnicos!$J$2:$J$100)),,0,1))</f>
        <v/>
      </c>
      <c r="AJ211" s="15" t="str" cm="1">
        <f t="array" ref="AJ211">IF(OR($B211="",AJ$2=""),"",Projetos!$K210*_xlfn.XLOOKUP(AJ$2,Técnicos!$A$2:$A$100,IF(Projetos!AP210=1,Técnicos!$F$2:$F$100,IF(Projetos!AP210=2,Técnicos!$H$2:$H$100,Técnicos!$J$2:$J$100)),,0,1))</f>
        <v/>
      </c>
      <c r="AK211" s="15" t="str" cm="1">
        <f t="array" ref="AK211">IF(OR($B211="",AK$2=""),"",Projetos!$K210*_xlfn.XLOOKUP(AK$2,Técnicos!$A$2:$A$100,IF(Projetos!AQ210=1,Técnicos!$F$2:$F$100,IF(Projetos!AQ210=2,Técnicos!$H$2:$H$100,Técnicos!$J$2:$J$100)),,0,1))</f>
        <v/>
      </c>
      <c r="AL211" s="15" t="str" cm="1">
        <f t="array" ref="AL211">IF(OR($B211="",AL$2=""),"",Projetos!$K210*_xlfn.XLOOKUP(AL$2,Técnicos!$A$2:$A$100,IF(Projetos!AR210=1,Técnicos!$F$2:$F$100,IF(Projetos!AR210=2,Técnicos!$H$2:$H$100,Técnicos!$J$2:$J$100)),,0,1))</f>
        <v/>
      </c>
      <c r="AM211" s="15" t="str" cm="1">
        <f t="array" ref="AM211">IF(OR($B211="",AM$2=""),"",Projetos!$K210*_xlfn.XLOOKUP(AM$2,Técnicos!$A$2:$A$100,IF(Projetos!AS210=1,Técnicos!$F$2:$F$100,IF(Projetos!AS210=2,Técnicos!$H$2:$H$100,Técnicos!$J$2:$J$100)),,0,1))</f>
        <v/>
      </c>
      <c r="AN211" s="15" t="str" cm="1">
        <f t="array" ref="AN211">IF(OR($B211="",AN$2=""),"",Projetos!$K210*_xlfn.XLOOKUP(AN$2,Técnicos!$A$2:$A$100,IF(Projetos!AT210=1,Técnicos!$F$2:$F$100,IF(Projetos!AT210=2,Técnicos!$H$2:$H$100,Técnicos!$J$2:$J$100)),,0,1))</f>
        <v/>
      </c>
      <c r="AO211" s="15" t="str" cm="1">
        <f t="array" ref="AO211">IF(OR($B211="",AO$2=""),"",Projetos!$K210*_xlfn.XLOOKUP(AO$2,Técnicos!$A$2:$A$100,IF(Projetos!AU210=1,Técnicos!$F$2:$F$100,IF(Projetos!AU210=2,Técnicos!$H$2:$H$100,Técnicos!$J$2:$J$100)),,0,1))</f>
        <v/>
      </c>
      <c r="AP211" s="15" t="str" cm="1">
        <f t="array" ref="AP211">IF(OR($B211="",AP$2=""),"",Projetos!$K210*_xlfn.XLOOKUP(AP$2,Técnicos!$A$2:$A$100,IF(Projetos!AV210=1,Técnicos!$F$2:$F$100,IF(Projetos!AV210=2,Técnicos!$H$2:$H$100,Técnicos!$J$2:$J$100)),,0,1))</f>
        <v/>
      </c>
      <c r="AQ211" s="15" t="str" cm="1">
        <f t="array" ref="AQ211">IF(OR($B211="",AQ$2=""),"",Projetos!$K210*_xlfn.XLOOKUP(AQ$2,Técnicos!$A$2:$A$100,IF(Projetos!AW210=1,Técnicos!$F$2:$F$100,IF(Projetos!AW210=2,Técnicos!$H$2:$H$100,Técnicos!$J$2:$J$100)),,0,1))</f>
        <v/>
      </c>
      <c r="AR211" s="15" t="str" cm="1">
        <f t="array" ref="AR211">IF(OR($B211="",AR$2=""),"",Projetos!$K210*_xlfn.XLOOKUP(AR$2,Técnicos!$A$2:$A$100,IF(Projetos!AX210=1,Técnicos!$F$2:$F$100,IF(Projetos!AX210=2,Técnicos!$H$2:$H$100,Técnicos!$J$2:$J$100)),,0,1))</f>
        <v/>
      </c>
      <c r="AS211" s="15" t="str" cm="1">
        <f t="array" ref="AS211">IF(OR($B211="",AS$2=""),"",Projetos!$K210*_xlfn.XLOOKUP(AS$2,Técnicos!$A$2:$A$100,IF(Projetos!AY210=1,Técnicos!$F$2:$F$100,IF(Projetos!AY210=2,Técnicos!$H$2:$H$100,Técnicos!$J$2:$J$100)),,0,1))</f>
        <v/>
      </c>
      <c r="AT211" s="15" t="str" cm="1">
        <f t="array" ref="AT211">IF(OR($B211="",AT$2=""),"",Projetos!$K210*_xlfn.XLOOKUP(AT$2,Técnicos!$A$2:$A$100,IF(Projetos!AZ210=1,Técnicos!$F$2:$F$100,IF(Projetos!AZ210=2,Técnicos!$H$2:$H$100,Técnicos!$J$2:$J$100)),,0,1))</f>
        <v/>
      </c>
      <c r="AU211" s="15" t="str" cm="1">
        <f t="array" ref="AU211">IF(OR($B211="",AU$2=""),"",Projetos!$K210*_xlfn.XLOOKUP(AU$2,Técnicos!$A$2:$A$100,IF(Projetos!BA210=1,Técnicos!$F$2:$F$100,IF(Projetos!BA210=2,Técnicos!$H$2:$H$100,Técnicos!$J$2:$J$100)),,0,1))</f>
        <v/>
      </c>
      <c r="AV211" s="15" t="str" cm="1">
        <f t="array" ref="AV211">IF(OR($B211="",AV$2=""),"",Projetos!$K210*_xlfn.XLOOKUP(AV$2,Técnicos!$A$2:$A$100,IF(Projetos!BB210=1,Técnicos!$F$2:$F$100,IF(Projetos!BB210=2,Técnicos!$H$2:$H$100,Técnicos!$J$2:$J$100)),,0,1))</f>
        <v/>
      </c>
      <c r="AW211" s="15" t="str" cm="1">
        <f t="array" ref="AW211">IF(OR($B211="",AW$2=""),"",Projetos!$K210*_xlfn.XLOOKUP(AW$2,Técnicos!$A$2:$A$100,IF(Projetos!BC210=1,Técnicos!$F$2:$F$100,IF(Projetos!BC210=2,Técnicos!$H$2:$H$100,Técnicos!$J$2:$J$100)),,0,1))</f>
        <v/>
      </c>
      <c r="AX211" s="15" t="str" cm="1">
        <f t="array" ref="AX211">IF(OR($B211="",AX$2=""),"",Projetos!$K210*_xlfn.XLOOKUP(AX$2,Técnicos!$A$2:$A$100,IF(Projetos!BD210=1,Técnicos!$F$2:$F$100,IF(Projetos!BD210=2,Técnicos!$H$2:$H$100,Técnicos!$J$2:$J$100)),,0,1))</f>
        <v/>
      </c>
      <c r="AY211" s="15" t="str" cm="1">
        <f t="array" ref="AY211">IF(OR($B211="",AY$2=""),"",Projetos!$K210*_xlfn.XLOOKUP(AY$2,Técnicos!$A$2:$A$100,IF(Projetos!BE210=1,Técnicos!$F$2:$F$100,IF(Projetos!BE210=2,Técnicos!$H$2:$H$100,Técnicos!$J$2:$J$100)),,0,1))</f>
        <v/>
      </c>
      <c r="AZ211" s="15" t="str" cm="1">
        <f t="array" ref="AZ211">IF(OR($B211="",AZ$2=""),"",Projetos!$K210*_xlfn.XLOOKUP(AZ$2,Técnicos!$A$2:$A$100,IF(Projetos!BF210=1,Técnicos!$F$2:$F$100,IF(Projetos!BF210=2,Técnicos!$H$2:$H$100,Técnicos!$J$2:$J$100)),,0,1))</f>
        <v/>
      </c>
      <c r="BA211" s="15" t="str" cm="1">
        <f t="array" ref="BA211">IF(OR($B211="",BA$2=""),"",Projetos!$K210*_xlfn.XLOOKUP(BA$2,Técnicos!$A$2:$A$100,IF(Projetos!BG210=1,Técnicos!$F$2:$F$100,IF(Projetos!BG210=2,Técnicos!$H$2:$H$100,Técnicos!$J$2:$J$100)),,0,1))</f>
        <v/>
      </c>
      <c r="BB211" s="15" t="str" cm="1">
        <f t="array" ref="BB211">IF(OR($B211="",BB$2=""),"",Projetos!$K210*_xlfn.XLOOKUP(BB$2,Técnicos!$A$2:$A$100,IF(Projetos!BH210=1,Técnicos!$F$2:$F$100,IF(Projetos!BH210=2,Técnicos!$H$2:$H$100,Técnicos!$J$2:$J$100)),,0,1))</f>
        <v/>
      </c>
      <c r="BC211" s="15" t="str" cm="1">
        <f t="array" ref="BC211">IF(OR($B211="",BC$2=""),"",Projetos!$K210*_xlfn.XLOOKUP(BC$2,Técnicos!$A$2:$A$100,IF(Projetos!BI210=1,Técnicos!$F$2:$F$100,IF(Projetos!BI210=2,Técnicos!$H$2:$H$100,Técnicos!$J$2:$J$100)),,0,1))</f>
        <v/>
      </c>
      <c r="BD211" s="15" t="str" cm="1">
        <f t="array" ref="BD211">IF(OR($B211="",BD$2=""),"",Projetos!$K210*_xlfn.XLOOKUP(BD$2,Técnicos!$A$2:$A$100,IF(Projetos!BJ210=1,Técnicos!$F$2:$F$100,IF(Projetos!BJ210=2,Técnicos!$H$2:$H$100,Técnicos!$J$2:$J$100)),,0,1))</f>
        <v/>
      </c>
      <c r="BE211" s="15" t="str" cm="1">
        <f t="array" ref="BE211">IF(OR($B211="",BE$2=""),"",Projetos!$K210*_xlfn.XLOOKUP(BE$2,Técnicos!$A$2:$A$100,IF(Projetos!BK210=1,Técnicos!$F$2:$F$100,IF(Projetos!BK210=2,Técnicos!$H$2:$H$100,Técnicos!$J$2:$J$100)),,0,1))</f>
        <v/>
      </c>
      <c r="BF211" s="15" t="str" cm="1">
        <f t="array" ref="BF211">IF(OR($B211="",BF$2=""),"",Projetos!$K210*_xlfn.XLOOKUP(BF$2,Técnicos!$A$2:$A$100,IF(Projetos!BL210=1,Técnicos!$F$2:$F$100,IF(Projetos!BL210=2,Técnicos!$H$2:$H$100,Técnicos!$J$2:$J$100)),,0,1))</f>
        <v/>
      </c>
      <c r="BG211" s="15" t="str" cm="1">
        <f t="array" ref="BG211">IF(OR($B211="",BG$2=""),"",Projetos!$K210*_xlfn.XLOOKUP(BG$2,Técnicos!$A$2:$A$100,IF(Projetos!BM210=1,Técnicos!$F$2:$F$100,IF(Projetos!BM210=2,Técnicos!$H$2:$H$100,Técnicos!$J$2:$J$100)),,0,1))</f>
        <v/>
      </c>
      <c r="BH211" s="15" t="str" cm="1">
        <f t="array" ref="BH211">IF(OR($B211="",BH$2=""),"",Projetos!$K210*_xlfn.XLOOKUP(BH$2,Técnicos!$A$2:$A$100,IF(Projetos!BN210=1,Técnicos!$F$2:$F$100,IF(Projetos!BN210=2,Técnicos!$H$2:$H$100,Técnicos!$J$2:$J$100)),,0,1))</f>
        <v/>
      </c>
      <c r="BI211" s="15" t="str" cm="1">
        <f t="array" ref="BI211">IF(OR($B211="",BI$2=""),"",Projetos!$K210*_xlfn.XLOOKUP(BI$2,Técnicos!$A$2:$A$100,IF(Projetos!BO210=1,Técnicos!$F$2:$F$100,IF(Projetos!BO210=2,Técnicos!$H$2:$H$100,Técnicos!$J$2:$J$100)),,0,1))</f>
        <v/>
      </c>
      <c r="BJ211" s="15" t="str" cm="1">
        <f t="array" ref="BJ211">IF(OR($B211="",BJ$2=""),"",Projetos!$K210*_xlfn.XLOOKUP(BJ$2,Técnicos!$A$2:$A$100,IF(Projetos!BP210=1,Técnicos!$F$2:$F$100,IF(Projetos!BP210=2,Técnicos!$H$2:$H$100,Técnicos!$J$2:$J$100)),,0,1))</f>
        <v/>
      </c>
      <c r="BK211" s="15" t="str" cm="1">
        <f t="array" ref="BK211">IF(OR($B211="",BK$2=""),"",Projetos!$K210*_xlfn.XLOOKUP(BK$2,Técnicos!$A$2:$A$100,IF(Projetos!BQ210=1,Técnicos!$F$2:$F$100,IF(Projetos!BQ210=2,Técnicos!$H$2:$H$100,Técnicos!$J$2:$J$100)),,0,1))</f>
        <v/>
      </c>
      <c r="BL211" s="15" t="str" cm="1">
        <f t="array" ref="BL211">IF(OR($B211="",BL$2=""),"",Projetos!$K210*_xlfn.XLOOKUP(BL$2,Técnicos!$A$2:$A$100,IF(Projetos!BR210=1,Técnicos!$F$2:$F$100,IF(Projetos!BR210=2,Técnicos!$H$2:$H$100,Técnicos!$J$2:$J$100)),,0,1))</f>
        <v/>
      </c>
      <c r="BM211" s="15" t="str" cm="1">
        <f t="array" ref="BM211">IF(OR($B211="",BM$2=""),"",Projetos!$K210*_xlfn.XLOOKUP(BM$2,Técnicos!$A$2:$A$100,IF(Projetos!BS210=1,Técnicos!$F$2:$F$100,IF(Projetos!BS210=2,Técnicos!$H$2:$H$100,Técnicos!$J$2:$J$100)),,0,1))</f>
        <v/>
      </c>
      <c r="BN211" s="15" t="str" cm="1">
        <f t="array" ref="BN211">IF(OR($B211="",BN$2=""),"",Projetos!$K210*_xlfn.XLOOKUP(BN$2,Técnicos!$A$2:$A$100,IF(Projetos!BT210=1,Técnicos!$F$2:$F$100,IF(Projetos!BT210=2,Técnicos!$H$2:$H$100,Técnicos!$J$2:$J$100)),,0,1))</f>
        <v/>
      </c>
      <c r="BO211" s="15" t="str" cm="1">
        <f t="array" ref="BO211">IF(OR($B211="",BO$2=""),"",Projetos!$K210*_xlfn.XLOOKUP(BO$2,Técnicos!$A$2:$A$100,IF(Projetos!BU210=1,Técnicos!$F$2:$F$100,IF(Projetos!BU210=2,Técnicos!$H$2:$H$100,Técnicos!$J$2:$J$100)),,0,1))</f>
        <v/>
      </c>
      <c r="BP211" s="15" t="str" cm="1">
        <f t="array" ref="BP211">IF(OR($B211="",BP$2=""),"",Projetos!$K210*_xlfn.XLOOKUP(BP$2,Técnicos!$A$2:$A$100,IF(Projetos!BV210=1,Técnicos!$F$2:$F$100,IF(Projetos!BV210=2,Técnicos!$H$2:$H$100,Técnicos!$J$2:$J$100)),,0,1))</f>
        <v/>
      </c>
      <c r="BQ211" s="15" t="str" cm="1">
        <f t="array" ref="BQ211">IF(OR($B211="",BQ$2=""),"",Projetos!$K210*_xlfn.XLOOKUP(BQ$2,Técnicos!$A$2:$A$100,IF(Projetos!BW210=1,Técnicos!$F$2:$F$100,IF(Projetos!BW210=2,Técnicos!$H$2:$H$100,Técnicos!$J$2:$J$100)),,0,1))</f>
        <v/>
      </c>
    </row>
    <row r="212" spans="3:69" x14ac:dyDescent="0.25">
      <c r="C212" s="15" t="str" cm="1">
        <f t="array" ref="C212">IF(OR($B212="",C$2=""),"",Projetos!$K211*_xlfn.XLOOKUP(C$2,Técnicos!$A$2:$A$100,IF(Projetos!I211=1,Técnicos!$F$2:$F$100,IF(Projetos!I211=2,Técnicos!$H$2:$H$100,Técnicos!$J$2:$J$100)),,0,1))</f>
        <v/>
      </c>
      <c r="D212" s="15" t="str" cm="1">
        <f t="array" ref="D212">IF(OR($B212="",D$2=""),"",Projetos!$K211*_xlfn.XLOOKUP(D$2,Técnicos!$A$2:$A$100,IF(Projetos!J211=1,Técnicos!$F$2:$F$100,IF(Projetos!J211=2,Técnicos!$H$2:$H$100,Técnicos!$J$2:$J$100)),,0,1))</f>
        <v/>
      </c>
      <c r="E212" s="15" t="str" cm="1">
        <f t="array" ref="E212">IF(OR($B212="",E$2=""),"",Projetos!$K211*_xlfn.XLOOKUP(E$2,Técnicos!$A$2:$A$100,IF(Projetos!K211=1,Técnicos!$F$2:$F$100,IF(Projetos!K211=2,Técnicos!$H$2:$H$100,Técnicos!$J$2:$J$100)),,0,1))</f>
        <v/>
      </c>
      <c r="F212" s="15" t="str" cm="1">
        <f t="array" ref="F212">IF(OR($B212="",F$2=""),"",Projetos!$K211*_xlfn.XLOOKUP(F$2,Técnicos!$A$2:$A$100,IF(Projetos!L211=1,Técnicos!$F$2:$F$100,IF(Projetos!L211=2,Técnicos!$H$2:$H$100,Técnicos!$J$2:$J$100)),,0,1))</f>
        <v/>
      </c>
      <c r="G212" s="15" t="str" cm="1">
        <f t="array" ref="G212">IF(OR($B212="",G$2=""),"",Projetos!$K211*_xlfn.XLOOKUP(G$2,Técnicos!$A$2:$A$100,IF(Projetos!M211=1,Técnicos!$F$2:$F$100,IF(Projetos!M211=2,Técnicos!$H$2:$H$100,Técnicos!$J$2:$J$100)),,0,1))</f>
        <v/>
      </c>
      <c r="H212" s="15" t="str" cm="1">
        <f t="array" ref="H212">IF(OR($B212="",H$2=""),"",Projetos!$K211*_xlfn.XLOOKUP(H$2,Técnicos!$A$2:$A$100,IF(Projetos!N211=1,Técnicos!$F$2:$F$100,IF(Projetos!N211=2,Técnicos!$H$2:$H$100,Técnicos!$J$2:$J$100)),,0,1))</f>
        <v/>
      </c>
      <c r="I212" s="15" t="str" cm="1">
        <f t="array" ref="I212">IF(OR($B212="",I$2=""),"",Projetos!$K211*_xlfn.XLOOKUP(I$2,Técnicos!$A$2:$A$100,IF(Projetos!O211=1,Técnicos!$F$2:$F$100,IF(Projetos!O211=2,Técnicos!$H$2:$H$100,Técnicos!$J$2:$J$100)),,0,1))</f>
        <v/>
      </c>
      <c r="J212" s="15" t="str" cm="1">
        <f t="array" ref="J212">IF(OR($B212="",J$2=""),"",Projetos!$K211*_xlfn.XLOOKUP(J$2,Técnicos!$A$2:$A$100,IF(Projetos!P211=1,Técnicos!$F$2:$F$100,IF(Projetos!P211=2,Técnicos!$H$2:$H$100,Técnicos!$J$2:$J$100)),,0,1))</f>
        <v/>
      </c>
      <c r="K212" s="15" t="str" cm="1">
        <f t="array" ref="K212">IF(OR($B212="",K$2=""),"",Projetos!$K211*_xlfn.XLOOKUP(K$2,Técnicos!$A$2:$A$100,IF(Projetos!Q211=1,Técnicos!$F$2:$F$100,IF(Projetos!Q211=2,Técnicos!$H$2:$H$100,Técnicos!$J$2:$J$100)),,0,1))</f>
        <v/>
      </c>
      <c r="L212" s="15" t="str" cm="1">
        <f t="array" ref="L212">IF(OR($B212="",L$2=""),"",Projetos!$K211*_xlfn.XLOOKUP(L$2,Técnicos!$A$2:$A$100,IF(Projetos!R211=1,Técnicos!$F$2:$F$100,IF(Projetos!R211=2,Técnicos!$H$2:$H$100,Técnicos!$J$2:$J$100)),,0,1))</f>
        <v/>
      </c>
      <c r="M212" s="15" t="str" cm="1">
        <f t="array" ref="M212">IF(OR($B212="",M$2=""),"",Projetos!$K211*_xlfn.XLOOKUP(M$2,Técnicos!$A$2:$A$100,IF(Projetos!S211=1,Técnicos!$F$2:$F$100,IF(Projetos!S211=2,Técnicos!$H$2:$H$100,Técnicos!$J$2:$J$100)),,0,1))</f>
        <v/>
      </c>
      <c r="N212" s="15" t="str" cm="1">
        <f t="array" ref="N212">IF(OR($B212="",N$2=""),"",Projetos!$K211*_xlfn.XLOOKUP(N$2,Técnicos!$A$2:$A$100,IF(Projetos!T211=1,Técnicos!$F$2:$F$100,IF(Projetos!T211=2,Técnicos!$H$2:$H$100,Técnicos!$J$2:$J$100)),,0,1))</f>
        <v/>
      </c>
      <c r="O212" s="15" t="str" cm="1">
        <f t="array" ref="O212">IF(OR($B212="",O$2=""),"",Projetos!$K211*_xlfn.XLOOKUP(O$2,Técnicos!$A$2:$A$100,IF(Projetos!U211=1,Técnicos!$F$2:$F$100,IF(Projetos!U211=2,Técnicos!$H$2:$H$100,Técnicos!$J$2:$J$100)),,0,1))</f>
        <v/>
      </c>
      <c r="P212" s="15" t="str" cm="1">
        <f t="array" ref="P212">IF(OR($B212="",P$2=""),"",Projetos!$K211*_xlfn.XLOOKUP(P$2,Técnicos!$A$2:$A$100,IF(Projetos!V211=1,Técnicos!$F$2:$F$100,IF(Projetos!V211=2,Técnicos!$H$2:$H$100,Técnicos!$J$2:$J$100)),,0,1))</f>
        <v/>
      </c>
      <c r="Q212" s="15" t="str" cm="1">
        <f t="array" ref="Q212">IF(OR($B212="",Q$2=""),"",Projetos!$K211*_xlfn.XLOOKUP(Q$2,Técnicos!$A$2:$A$100,IF(Projetos!W211=1,Técnicos!$F$2:$F$100,IF(Projetos!W211=2,Técnicos!$H$2:$H$100,Técnicos!$J$2:$J$100)),,0,1))</f>
        <v/>
      </c>
      <c r="R212" s="15" t="str" cm="1">
        <f t="array" ref="R212">IF(OR($B212="",R$2=""),"",Projetos!$K211*_xlfn.XLOOKUP(R$2,Técnicos!$A$2:$A$100,IF(Projetos!X211=1,Técnicos!$F$2:$F$100,IF(Projetos!X211=2,Técnicos!$H$2:$H$100,Técnicos!$J$2:$J$100)),,0,1))</f>
        <v/>
      </c>
      <c r="S212" s="15" t="str" cm="1">
        <f t="array" ref="S212">IF(OR($B212="",S$2=""),"",Projetos!$K211*_xlfn.XLOOKUP(S$2,Técnicos!$A$2:$A$100,IF(Projetos!Y211=1,Técnicos!$F$2:$F$100,IF(Projetos!Y211=2,Técnicos!$H$2:$H$100,Técnicos!$J$2:$J$100)),,0,1))</f>
        <v/>
      </c>
      <c r="T212" s="15" t="str" cm="1">
        <f t="array" ref="T212">IF(OR($B212="",T$2=""),"",Projetos!$K211*_xlfn.XLOOKUP(T$2,Técnicos!$A$2:$A$100,IF(Projetos!Z211=1,Técnicos!$F$2:$F$100,IF(Projetos!Z211=2,Técnicos!$H$2:$H$100,Técnicos!$J$2:$J$100)),,0,1))</f>
        <v/>
      </c>
      <c r="U212" s="15" t="str" cm="1">
        <f t="array" ref="U212">IF(OR($B212="",U$2=""),"",Projetos!$K211*_xlfn.XLOOKUP(U$2,Técnicos!$A$2:$A$100,IF(Projetos!AA211=1,Técnicos!$F$2:$F$100,IF(Projetos!AA211=2,Técnicos!$H$2:$H$100,Técnicos!$J$2:$J$100)),,0,1))</f>
        <v/>
      </c>
      <c r="V212" s="15" t="str" cm="1">
        <f t="array" ref="V212">IF(OR($B212="",V$2=""),"",Projetos!$K211*_xlfn.XLOOKUP(V$2,Técnicos!$A$2:$A$100,IF(Projetos!AB211=1,Técnicos!$F$2:$F$100,IF(Projetos!AB211=2,Técnicos!$H$2:$H$100,Técnicos!$J$2:$J$100)),,0,1))</f>
        <v/>
      </c>
      <c r="W212" s="15" t="str" cm="1">
        <f t="array" ref="W212">IF(OR($B212="",W$2=""),"",Projetos!$K211*_xlfn.XLOOKUP(W$2,Técnicos!$A$2:$A$100,IF(Projetos!AC211=1,Técnicos!$F$2:$F$100,IF(Projetos!AC211=2,Técnicos!$H$2:$H$100,Técnicos!$J$2:$J$100)),,0,1))</f>
        <v/>
      </c>
      <c r="X212" s="15" t="str" cm="1">
        <f t="array" ref="X212">IF(OR($B212="",X$2=""),"",Projetos!$K211*_xlfn.XLOOKUP(X$2,Técnicos!$A$2:$A$100,IF(Projetos!AD211=1,Técnicos!$F$2:$F$100,IF(Projetos!AD211=2,Técnicos!$H$2:$H$100,Técnicos!$J$2:$J$100)),,0,1))</f>
        <v/>
      </c>
      <c r="Y212" s="15" t="str" cm="1">
        <f t="array" ref="Y212">IF(OR($B212="",Y$2=""),"",Projetos!$K211*_xlfn.XLOOKUP(Y$2,Técnicos!$A$2:$A$100,IF(Projetos!AE211=1,Técnicos!$F$2:$F$100,IF(Projetos!AE211=2,Técnicos!$H$2:$H$100,Técnicos!$J$2:$J$100)),,0,1))</f>
        <v/>
      </c>
      <c r="Z212" s="15" t="str" cm="1">
        <f t="array" ref="Z212">IF(OR($B212="",Z$2=""),"",Projetos!$K211*_xlfn.XLOOKUP(Z$2,Técnicos!$A$2:$A$100,IF(Projetos!AF211=1,Técnicos!$F$2:$F$100,IF(Projetos!AF211=2,Técnicos!$H$2:$H$100,Técnicos!$J$2:$J$100)),,0,1))</f>
        <v/>
      </c>
      <c r="AA212" s="15" t="str" cm="1">
        <f t="array" ref="AA212">IF(OR($B212="",AA$2=""),"",Projetos!$K211*_xlfn.XLOOKUP(AA$2,Técnicos!$A$2:$A$100,IF(Projetos!AG211=1,Técnicos!$F$2:$F$100,IF(Projetos!AG211=2,Técnicos!$H$2:$H$100,Técnicos!$J$2:$J$100)),,0,1))</f>
        <v/>
      </c>
      <c r="AB212" s="15" t="str" cm="1">
        <f t="array" ref="AB212">IF(OR($B212="",AB$2=""),"",Projetos!$K211*_xlfn.XLOOKUP(AB$2,Técnicos!$A$2:$A$100,IF(Projetos!AH211=1,Técnicos!$F$2:$F$100,IF(Projetos!AH211=2,Técnicos!$H$2:$H$100,Técnicos!$J$2:$J$100)),,0,1))</f>
        <v/>
      </c>
      <c r="AC212" s="15" t="str" cm="1">
        <f t="array" ref="AC212">IF(OR($B212="",AC$2=""),"",Projetos!$K211*_xlfn.XLOOKUP(AC$2,Técnicos!$A$2:$A$100,IF(Projetos!AI211=1,Técnicos!$F$2:$F$100,IF(Projetos!AI211=2,Técnicos!$H$2:$H$100,Técnicos!$J$2:$J$100)),,0,1))</f>
        <v/>
      </c>
      <c r="AD212" s="15" t="str" cm="1">
        <f t="array" ref="AD212">IF(OR($B212="",AD$2=""),"",Projetos!$K211*_xlfn.XLOOKUP(AD$2,Técnicos!$A$2:$A$100,IF(Projetos!AJ211=1,Técnicos!$F$2:$F$100,IF(Projetos!AJ211=2,Técnicos!$H$2:$H$100,Técnicos!$J$2:$J$100)),,0,1))</f>
        <v/>
      </c>
      <c r="AE212" s="15" t="str" cm="1">
        <f t="array" ref="AE212">IF(OR($B212="",AE$2=""),"",Projetos!$K211*_xlfn.XLOOKUP(AE$2,Técnicos!$A$2:$A$100,IF(Projetos!AK211=1,Técnicos!$F$2:$F$100,IF(Projetos!AK211=2,Técnicos!$H$2:$H$100,Técnicos!$J$2:$J$100)),,0,1))</f>
        <v/>
      </c>
      <c r="AF212" s="15" t="str" cm="1">
        <f t="array" ref="AF212">IF(OR($B212="",AF$2=""),"",Projetos!$K211*_xlfn.XLOOKUP(AF$2,Técnicos!$A$2:$A$100,IF(Projetos!AL211=1,Técnicos!$F$2:$F$100,IF(Projetos!AL211=2,Técnicos!$H$2:$H$100,Técnicos!$J$2:$J$100)),,0,1))</f>
        <v/>
      </c>
      <c r="AG212" s="15" t="str" cm="1">
        <f t="array" ref="AG212">IF(OR($B212="",AG$2=""),"",Projetos!$K211*_xlfn.XLOOKUP(AG$2,Técnicos!$A$2:$A$100,IF(Projetos!AM211=1,Técnicos!$F$2:$F$100,IF(Projetos!AM211=2,Técnicos!$H$2:$H$100,Técnicos!$J$2:$J$100)),,0,1))</f>
        <v/>
      </c>
      <c r="AH212" s="15" t="str" cm="1">
        <f t="array" ref="AH212">IF(OR($B212="",AH$2=""),"",Projetos!$K211*_xlfn.XLOOKUP(AH$2,Técnicos!$A$2:$A$100,IF(Projetos!AN211=1,Técnicos!$F$2:$F$100,IF(Projetos!AN211=2,Técnicos!$H$2:$H$100,Técnicos!$J$2:$J$100)),,0,1))</f>
        <v/>
      </c>
      <c r="AI212" s="15" t="str" cm="1">
        <f t="array" ref="AI212">IF(OR($B212="",AI$2=""),"",Projetos!$K211*_xlfn.XLOOKUP(AI$2,Técnicos!$A$2:$A$100,IF(Projetos!AO211=1,Técnicos!$F$2:$F$100,IF(Projetos!AO211=2,Técnicos!$H$2:$H$100,Técnicos!$J$2:$J$100)),,0,1))</f>
        <v/>
      </c>
      <c r="AJ212" s="15" t="str" cm="1">
        <f t="array" ref="AJ212">IF(OR($B212="",AJ$2=""),"",Projetos!$K211*_xlfn.XLOOKUP(AJ$2,Técnicos!$A$2:$A$100,IF(Projetos!AP211=1,Técnicos!$F$2:$F$100,IF(Projetos!AP211=2,Técnicos!$H$2:$H$100,Técnicos!$J$2:$J$100)),,0,1))</f>
        <v/>
      </c>
      <c r="AK212" s="15" t="str" cm="1">
        <f t="array" ref="AK212">IF(OR($B212="",AK$2=""),"",Projetos!$K211*_xlfn.XLOOKUP(AK$2,Técnicos!$A$2:$A$100,IF(Projetos!AQ211=1,Técnicos!$F$2:$F$100,IF(Projetos!AQ211=2,Técnicos!$H$2:$H$100,Técnicos!$J$2:$J$100)),,0,1))</f>
        <v/>
      </c>
      <c r="AL212" s="15" t="str" cm="1">
        <f t="array" ref="AL212">IF(OR($B212="",AL$2=""),"",Projetos!$K211*_xlfn.XLOOKUP(AL$2,Técnicos!$A$2:$A$100,IF(Projetos!AR211=1,Técnicos!$F$2:$F$100,IF(Projetos!AR211=2,Técnicos!$H$2:$H$100,Técnicos!$J$2:$J$100)),,0,1))</f>
        <v/>
      </c>
      <c r="AM212" s="15" t="str" cm="1">
        <f t="array" ref="AM212">IF(OR($B212="",AM$2=""),"",Projetos!$K211*_xlfn.XLOOKUP(AM$2,Técnicos!$A$2:$A$100,IF(Projetos!AS211=1,Técnicos!$F$2:$F$100,IF(Projetos!AS211=2,Técnicos!$H$2:$H$100,Técnicos!$J$2:$J$100)),,0,1))</f>
        <v/>
      </c>
      <c r="AN212" s="15" t="str" cm="1">
        <f t="array" ref="AN212">IF(OR($B212="",AN$2=""),"",Projetos!$K211*_xlfn.XLOOKUP(AN$2,Técnicos!$A$2:$A$100,IF(Projetos!AT211=1,Técnicos!$F$2:$F$100,IF(Projetos!AT211=2,Técnicos!$H$2:$H$100,Técnicos!$J$2:$J$100)),,0,1))</f>
        <v/>
      </c>
      <c r="AO212" s="15" t="str" cm="1">
        <f t="array" ref="AO212">IF(OR($B212="",AO$2=""),"",Projetos!$K211*_xlfn.XLOOKUP(AO$2,Técnicos!$A$2:$A$100,IF(Projetos!AU211=1,Técnicos!$F$2:$F$100,IF(Projetos!AU211=2,Técnicos!$H$2:$H$100,Técnicos!$J$2:$J$100)),,0,1))</f>
        <v/>
      </c>
      <c r="AP212" s="15" t="str" cm="1">
        <f t="array" ref="AP212">IF(OR($B212="",AP$2=""),"",Projetos!$K211*_xlfn.XLOOKUP(AP$2,Técnicos!$A$2:$A$100,IF(Projetos!AV211=1,Técnicos!$F$2:$F$100,IF(Projetos!AV211=2,Técnicos!$H$2:$H$100,Técnicos!$J$2:$J$100)),,0,1))</f>
        <v/>
      </c>
      <c r="AQ212" s="15" t="str" cm="1">
        <f t="array" ref="AQ212">IF(OR($B212="",AQ$2=""),"",Projetos!$K211*_xlfn.XLOOKUP(AQ$2,Técnicos!$A$2:$A$100,IF(Projetos!AW211=1,Técnicos!$F$2:$F$100,IF(Projetos!AW211=2,Técnicos!$H$2:$H$100,Técnicos!$J$2:$J$100)),,0,1))</f>
        <v/>
      </c>
      <c r="AR212" s="15" t="str" cm="1">
        <f t="array" ref="AR212">IF(OR($B212="",AR$2=""),"",Projetos!$K211*_xlfn.XLOOKUP(AR$2,Técnicos!$A$2:$A$100,IF(Projetos!AX211=1,Técnicos!$F$2:$F$100,IF(Projetos!AX211=2,Técnicos!$H$2:$H$100,Técnicos!$J$2:$J$100)),,0,1))</f>
        <v/>
      </c>
      <c r="AS212" s="15" t="str" cm="1">
        <f t="array" ref="AS212">IF(OR($B212="",AS$2=""),"",Projetos!$K211*_xlfn.XLOOKUP(AS$2,Técnicos!$A$2:$A$100,IF(Projetos!AY211=1,Técnicos!$F$2:$F$100,IF(Projetos!AY211=2,Técnicos!$H$2:$H$100,Técnicos!$J$2:$J$100)),,0,1))</f>
        <v/>
      </c>
      <c r="AT212" s="15" t="str" cm="1">
        <f t="array" ref="AT212">IF(OR($B212="",AT$2=""),"",Projetos!$K211*_xlfn.XLOOKUP(AT$2,Técnicos!$A$2:$A$100,IF(Projetos!AZ211=1,Técnicos!$F$2:$F$100,IF(Projetos!AZ211=2,Técnicos!$H$2:$H$100,Técnicos!$J$2:$J$100)),,0,1))</f>
        <v/>
      </c>
      <c r="AU212" s="15" t="str" cm="1">
        <f t="array" ref="AU212">IF(OR($B212="",AU$2=""),"",Projetos!$K211*_xlfn.XLOOKUP(AU$2,Técnicos!$A$2:$A$100,IF(Projetos!BA211=1,Técnicos!$F$2:$F$100,IF(Projetos!BA211=2,Técnicos!$H$2:$H$100,Técnicos!$J$2:$J$100)),,0,1))</f>
        <v/>
      </c>
      <c r="AV212" s="15" t="str" cm="1">
        <f t="array" ref="AV212">IF(OR($B212="",AV$2=""),"",Projetos!$K211*_xlfn.XLOOKUP(AV$2,Técnicos!$A$2:$A$100,IF(Projetos!BB211=1,Técnicos!$F$2:$F$100,IF(Projetos!BB211=2,Técnicos!$H$2:$H$100,Técnicos!$J$2:$J$100)),,0,1))</f>
        <v/>
      </c>
      <c r="AW212" s="15" t="str" cm="1">
        <f t="array" ref="AW212">IF(OR($B212="",AW$2=""),"",Projetos!$K211*_xlfn.XLOOKUP(AW$2,Técnicos!$A$2:$A$100,IF(Projetos!BC211=1,Técnicos!$F$2:$F$100,IF(Projetos!BC211=2,Técnicos!$H$2:$H$100,Técnicos!$J$2:$J$100)),,0,1))</f>
        <v/>
      </c>
      <c r="AX212" s="15" t="str" cm="1">
        <f t="array" ref="AX212">IF(OR($B212="",AX$2=""),"",Projetos!$K211*_xlfn.XLOOKUP(AX$2,Técnicos!$A$2:$A$100,IF(Projetos!BD211=1,Técnicos!$F$2:$F$100,IF(Projetos!BD211=2,Técnicos!$H$2:$H$100,Técnicos!$J$2:$J$100)),,0,1))</f>
        <v/>
      </c>
      <c r="AY212" s="15" t="str" cm="1">
        <f t="array" ref="AY212">IF(OR($B212="",AY$2=""),"",Projetos!$K211*_xlfn.XLOOKUP(AY$2,Técnicos!$A$2:$A$100,IF(Projetos!BE211=1,Técnicos!$F$2:$F$100,IF(Projetos!BE211=2,Técnicos!$H$2:$H$100,Técnicos!$J$2:$J$100)),,0,1))</f>
        <v/>
      </c>
      <c r="AZ212" s="15" t="str" cm="1">
        <f t="array" ref="AZ212">IF(OR($B212="",AZ$2=""),"",Projetos!$K211*_xlfn.XLOOKUP(AZ$2,Técnicos!$A$2:$A$100,IF(Projetos!BF211=1,Técnicos!$F$2:$F$100,IF(Projetos!BF211=2,Técnicos!$H$2:$H$100,Técnicos!$J$2:$J$100)),,0,1))</f>
        <v/>
      </c>
      <c r="BA212" s="15" t="str" cm="1">
        <f t="array" ref="BA212">IF(OR($B212="",BA$2=""),"",Projetos!$K211*_xlfn.XLOOKUP(BA$2,Técnicos!$A$2:$A$100,IF(Projetos!BG211=1,Técnicos!$F$2:$F$100,IF(Projetos!BG211=2,Técnicos!$H$2:$H$100,Técnicos!$J$2:$J$100)),,0,1))</f>
        <v/>
      </c>
      <c r="BB212" s="15" t="str" cm="1">
        <f t="array" ref="BB212">IF(OR($B212="",BB$2=""),"",Projetos!$K211*_xlfn.XLOOKUP(BB$2,Técnicos!$A$2:$A$100,IF(Projetos!BH211=1,Técnicos!$F$2:$F$100,IF(Projetos!BH211=2,Técnicos!$H$2:$H$100,Técnicos!$J$2:$J$100)),,0,1))</f>
        <v/>
      </c>
      <c r="BC212" s="15" t="str" cm="1">
        <f t="array" ref="BC212">IF(OR($B212="",BC$2=""),"",Projetos!$K211*_xlfn.XLOOKUP(BC$2,Técnicos!$A$2:$A$100,IF(Projetos!BI211=1,Técnicos!$F$2:$F$100,IF(Projetos!BI211=2,Técnicos!$H$2:$H$100,Técnicos!$J$2:$J$100)),,0,1))</f>
        <v/>
      </c>
      <c r="BD212" s="15" t="str" cm="1">
        <f t="array" ref="BD212">IF(OR($B212="",BD$2=""),"",Projetos!$K211*_xlfn.XLOOKUP(BD$2,Técnicos!$A$2:$A$100,IF(Projetos!BJ211=1,Técnicos!$F$2:$F$100,IF(Projetos!BJ211=2,Técnicos!$H$2:$H$100,Técnicos!$J$2:$J$100)),,0,1))</f>
        <v/>
      </c>
      <c r="BE212" s="15" t="str" cm="1">
        <f t="array" ref="BE212">IF(OR($B212="",BE$2=""),"",Projetos!$K211*_xlfn.XLOOKUP(BE$2,Técnicos!$A$2:$A$100,IF(Projetos!BK211=1,Técnicos!$F$2:$F$100,IF(Projetos!BK211=2,Técnicos!$H$2:$H$100,Técnicos!$J$2:$J$100)),,0,1))</f>
        <v/>
      </c>
      <c r="BF212" s="15" t="str" cm="1">
        <f t="array" ref="BF212">IF(OR($B212="",BF$2=""),"",Projetos!$K211*_xlfn.XLOOKUP(BF$2,Técnicos!$A$2:$A$100,IF(Projetos!BL211=1,Técnicos!$F$2:$F$100,IF(Projetos!BL211=2,Técnicos!$H$2:$H$100,Técnicos!$J$2:$J$100)),,0,1))</f>
        <v/>
      </c>
      <c r="BG212" s="15" t="str" cm="1">
        <f t="array" ref="BG212">IF(OR($B212="",BG$2=""),"",Projetos!$K211*_xlfn.XLOOKUP(BG$2,Técnicos!$A$2:$A$100,IF(Projetos!BM211=1,Técnicos!$F$2:$F$100,IF(Projetos!BM211=2,Técnicos!$H$2:$H$100,Técnicos!$J$2:$J$100)),,0,1))</f>
        <v/>
      </c>
      <c r="BH212" s="15" t="str" cm="1">
        <f t="array" ref="BH212">IF(OR($B212="",BH$2=""),"",Projetos!$K211*_xlfn.XLOOKUP(BH$2,Técnicos!$A$2:$A$100,IF(Projetos!BN211=1,Técnicos!$F$2:$F$100,IF(Projetos!BN211=2,Técnicos!$H$2:$H$100,Técnicos!$J$2:$J$100)),,0,1))</f>
        <v/>
      </c>
      <c r="BI212" s="15" t="str" cm="1">
        <f t="array" ref="BI212">IF(OR($B212="",BI$2=""),"",Projetos!$K211*_xlfn.XLOOKUP(BI$2,Técnicos!$A$2:$A$100,IF(Projetos!BO211=1,Técnicos!$F$2:$F$100,IF(Projetos!BO211=2,Técnicos!$H$2:$H$100,Técnicos!$J$2:$J$100)),,0,1))</f>
        <v/>
      </c>
      <c r="BJ212" s="15" t="str" cm="1">
        <f t="array" ref="BJ212">IF(OR($B212="",BJ$2=""),"",Projetos!$K211*_xlfn.XLOOKUP(BJ$2,Técnicos!$A$2:$A$100,IF(Projetos!BP211=1,Técnicos!$F$2:$F$100,IF(Projetos!BP211=2,Técnicos!$H$2:$H$100,Técnicos!$J$2:$J$100)),,0,1))</f>
        <v/>
      </c>
      <c r="BK212" s="15" t="str" cm="1">
        <f t="array" ref="BK212">IF(OR($B212="",BK$2=""),"",Projetos!$K211*_xlfn.XLOOKUP(BK$2,Técnicos!$A$2:$A$100,IF(Projetos!BQ211=1,Técnicos!$F$2:$F$100,IF(Projetos!BQ211=2,Técnicos!$H$2:$H$100,Técnicos!$J$2:$J$100)),,0,1))</f>
        <v/>
      </c>
      <c r="BL212" s="15" t="str" cm="1">
        <f t="array" ref="BL212">IF(OR($B212="",BL$2=""),"",Projetos!$K211*_xlfn.XLOOKUP(BL$2,Técnicos!$A$2:$A$100,IF(Projetos!BR211=1,Técnicos!$F$2:$F$100,IF(Projetos!BR211=2,Técnicos!$H$2:$H$100,Técnicos!$J$2:$J$100)),,0,1))</f>
        <v/>
      </c>
      <c r="BM212" s="15" t="str" cm="1">
        <f t="array" ref="BM212">IF(OR($B212="",BM$2=""),"",Projetos!$K211*_xlfn.XLOOKUP(BM$2,Técnicos!$A$2:$A$100,IF(Projetos!BS211=1,Técnicos!$F$2:$F$100,IF(Projetos!BS211=2,Técnicos!$H$2:$H$100,Técnicos!$J$2:$J$100)),,0,1))</f>
        <v/>
      </c>
      <c r="BN212" s="15" t="str" cm="1">
        <f t="array" ref="BN212">IF(OR($B212="",BN$2=""),"",Projetos!$K211*_xlfn.XLOOKUP(BN$2,Técnicos!$A$2:$A$100,IF(Projetos!BT211=1,Técnicos!$F$2:$F$100,IF(Projetos!BT211=2,Técnicos!$H$2:$H$100,Técnicos!$J$2:$J$100)),,0,1))</f>
        <v/>
      </c>
      <c r="BO212" s="15" t="str" cm="1">
        <f t="array" ref="BO212">IF(OR($B212="",BO$2=""),"",Projetos!$K211*_xlfn.XLOOKUP(BO$2,Técnicos!$A$2:$A$100,IF(Projetos!BU211=1,Técnicos!$F$2:$F$100,IF(Projetos!BU211=2,Técnicos!$H$2:$H$100,Técnicos!$J$2:$J$100)),,0,1))</f>
        <v/>
      </c>
      <c r="BP212" s="15" t="str" cm="1">
        <f t="array" ref="BP212">IF(OR($B212="",BP$2=""),"",Projetos!$K211*_xlfn.XLOOKUP(BP$2,Técnicos!$A$2:$A$100,IF(Projetos!BV211=1,Técnicos!$F$2:$F$100,IF(Projetos!BV211=2,Técnicos!$H$2:$H$100,Técnicos!$J$2:$J$100)),,0,1))</f>
        <v/>
      </c>
      <c r="BQ212" s="15" t="str" cm="1">
        <f t="array" ref="BQ212">IF(OR($B212="",BQ$2=""),"",Projetos!$K211*_xlfn.XLOOKUP(BQ$2,Técnicos!$A$2:$A$100,IF(Projetos!BW211=1,Técnicos!$F$2:$F$100,IF(Projetos!BW211=2,Técnicos!$H$2:$H$100,Técnicos!$J$2:$J$100)),,0,1))</f>
        <v/>
      </c>
    </row>
    <row r="213" spans="3:69" x14ac:dyDescent="0.25">
      <c r="C213" s="15" t="str" cm="1">
        <f t="array" ref="C213">IF(OR($B213="",C$2=""),"",Projetos!$K212*_xlfn.XLOOKUP(C$2,Técnicos!$A$2:$A$100,IF(Projetos!I212=1,Técnicos!$F$2:$F$100,IF(Projetos!I212=2,Técnicos!$H$2:$H$100,Técnicos!$J$2:$J$100)),,0,1))</f>
        <v/>
      </c>
      <c r="D213" s="15" t="str" cm="1">
        <f t="array" ref="D213">IF(OR($B213="",D$2=""),"",Projetos!$K212*_xlfn.XLOOKUP(D$2,Técnicos!$A$2:$A$100,IF(Projetos!J212=1,Técnicos!$F$2:$F$100,IF(Projetos!J212=2,Técnicos!$H$2:$H$100,Técnicos!$J$2:$J$100)),,0,1))</f>
        <v/>
      </c>
      <c r="E213" s="15" t="str" cm="1">
        <f t="array" ref="E213">IF(OR($B213="",E$2=""),"",Projetos!$K212*_xlfn.XLOOKUP(E$2,Técnicos!$A$2:$A$100,IF(Projetos!K212=1,Técnicos!$F$2:$F$100,IF(Projetos!K212=2,Técnicos!$H$2:$H$100,Técnicos!$J$2:$J$100)),,0,1))</f>
        <v/>
      </c>
      <c r="F213" s="15" t="str" cm="1">
        <f t="array" ref="F213">IF(OR($B213="",F$2=""),"",Projetos!$K212*_xlfn.XLOOKUP(F$2,Técnicos!$A$2:$A$100,IF(Projetos!L212=1,Técnicos!$F$2:$F$100,IF(Projetos!L212=2,Técnicos!$H$2:$H$100,Técnicos!$J$2:$J$100)),,0,1))</f>
        <v/>
      </c>
      <c r="G213" s="15" t="str" cm="1">
        <f t="array" ref="G213">IF(OR($B213="",G$2=""),"",Projetos!$K212*_xlfn.XLOOKUP(G$2,Técnicos!$A$2:$A$100,IF(Projetos!M212=1,Técnicos!$F$2:$F$100,IF(Projetos!M212=2,Técnicos!$H$2:$H$100,Técnicos!$J$2:$J$100)),,0,1))</f>
        <v/>
      </c>
      <c r="H213" s="15" t="str" cm="1">
        <f t="array" ref="H213">IF(OR($B213="",H$2=""),"",Projetos!$K212*_xlfn.XLOOKUP(H$2,Técnicos!$A$2:$A$100,IF(Projetos!N212=1,Técnicos!$F$2:$F$100,IF(Projetos!N212=2,Técnicos!$H$2:$H$100,Técnicos!$J$2:$J$100)),,0,1))</f>
        <v/>
      </c>
      <c r="I213" s="15" t="str" cm="1">
        <f t="array" ref="I213">IF(OR($B213="",I$2=""),"",Projetos!$K212*_xlfn.XLOOKUP(I$2,Técnicos!$A$2:$A$100,IF(Projetos!O212=1,Técnicos!$F$2:$F$100,IF(Projetos!O212=2,Técnicos!$H$2:$H$100,Técnicos!$J$2:$J$100)),,0,1))</f>
        <v/>
      </c>
      <c r="J213" s="15" t="str" cm="1">
        <f t="array" ref="J213">IF(OR($B213="",J$2=""),"",Projetos!$K212*_xlfn.XLOOKUP(J$2,Técnicos!$A$2:$A$100,IF(Projetos!P212=1,Técnicos!$F$2:$F$100,IF(Projetos!P212=2,Técnicos!$H$2:$H$100,Técnicos!$J$2:$J$100)),,0,1))</f>
        <v/>
      </c>
      <c r="K213" s="15" t="str" cm="1">
        <f t="array" ref="K213">IF(OR($B213="",K$2=""),"",Projetos!$K212*_xlfn.XLOOKUP(K$2,Técnicos!$A$2:$A$100,IF(Projetos!Q212=1,Técnicos!$F$2:$F$100,IF(Projetos!Q212=2,Técnicos!$H$2:$H$100,Técnicos!$J$2:$J$100)),,0,1))</f>
        <v/>
      </c>
      <c r="L213" s="15" t="str" cm="1">
        <f t="array" ref="L213">IF(OR($B213="",L$2=""),"",Projetos!$K212*_xlfn.XLOOKUP(L$2,Técnicos!$A$2:$A$100,IF(Projetos!R212=1,Técnicos!$F$2:$F$100,IF(Projetos!R212=2,Técnicos!$H$2:$H$100,Técnicos!$J$2:$J$100)),,0,1))</f>
        <v/>
      </c>
      <c r="M213" s="15" t="str" cm="1">
        <f t="array" ref="M213">IF(OR($B213="",M$2=""),"",Projetos!$K212*_xlfn.XLOOKUP(M$2,Técnicos!$A$2:$A$100,IF(Projetos!S212=1,Técnicos!$F$2:$F$100,IF(Projetos!S212=2,Técnicos!$H$2:$H$100,Técnicos!$J$2:$J$100)),,0,1))</f>
        <v/>
      </c>
      <c r="N213" s="15" t="str" cm="1">
        <f t="array" ref="N213">IF(OR($B213="",N$2=""),"",Projetos!$K212*_xlfn.XLOOKUP(N$2,Técnicos!$A$2:$A$100,IF(Projetos!T212=1,Técnicos!$F$2:$F$100,IF(Projetos!T212=2,Técnicos!$H$2:$H$100,Técnicos!$J$2:$J$100)),,0,1))</f>
        <v/>
      </c>
      <c r="O213" s="15" t="str" cm="1">
        <f t="array" ref="O213">IF(OR($B213="",O$2=""),"",Projetos!$K212*_xlfn.XLOOKUP(O$2,Técnicos!$A$2:$A$100,IF(Projetos!U212=1,Técnicos!$F$2:$F$100,IF(Projetos!U212=2,Técnicos!$H$2:$H$100,Técnicos!$J$2:$J$100)),,0,1))</f>
        <v/>
      </c>
      <c r="P213" s="15" t="str" cm="1">
        <f t="array" ref="P213">IF(OR($B213="",P$2=""),"",Projetos!$K212*_xlfn.XLOOKUP(P$2,Técnicos!$A$2:$A$100,IF(Projetos!V212=1,Técnicos!$F$2:$F$100,IF(Projetos!V212=2,Técnicos!$H$2:$H$100,Técnicos!$J$2:$J$100)),,0,1))</f>
        <v/>
      </c>
      <c r="Q213" s="15" t="str" cm="1">
        <f t="array" ref="Q213">IF(OR($B213="",Q$2=""),"",Projetos!$K212*_xlfn.XLOOKUP(Q$2,Técnicos!$A$2:$A$100,IF(Projetos!W212=1,Técnicos!$F$2:$F$100,IF(Projetos!W212=2,Técnicos!$H$2:$H$100,Técnicos!$J$2:$J$100)),,0,1))</f>
        <v/>
      </c>
      <c r="R213" s="15" t="str" cm="1">
        <f t="array" ref="R213">IF(OR($B213="",R$2=""),"",Projetos!$K212*_xlfn.XLOOKUP(R$2,Técnicos!$A$2:$A$100,IF(Projetos!X212=1,Técnicos!$F$2:$F$100,IF(Projetos!X212=2,Técnicos!$H$2:$H$100,Técnicos!$J$2:$J$100)),,0,1))</f>
        <v/>
      </c>
      <c r="S213" s="15" t="str" cm="1">
        <f t="array" ref="S213">IF(OR($B213="",S$2=""),"",Projetos!$K212*_xlfn.XLOOKUP(S$2,Técnicos!$A$2:$A$100,IF(Projetos!Y212=1,Técnicos!$F$2:$F$100,IF(Projetos!Y212=2,Técnicos!$H$2:$H$100,Técnicos!$J$2:$J$100)),,0,1))</f>
        <v/>
      </c>
      <c r="T213" s="15" t="str" cm="1">
        <f t="array" ref="T213">IF(OR($B213="",T$2=""),"",Projetos!$K212*_xlfn.XLOOKUP(T$2,Técnicos!$A$2:$A$100,IF(Projetos!Z212=1,Técnicos!$F$2:$F$100,IF(Projetos!Z212=2,Técnicos!$H$2:$H$100,Técnicos!$J$2:$J$100)),,0,1))</f>
        <v/>
      </c>
      <c r="U213" s="15" t="str" cm="1">
        <f t="array" ref="U213">IF(OR($B213="",U$2=""),"",Projetos!$K212*_xlfn.XLOOKUP(U$2,Técnicos!$A$2:$A$100,IF(Projetos!AA212=1,Técnicos!$F$2:$F$100,IF(Projetos!AA212=2,Técnicos!$H$2:$H$100,Técnicos!$J$2:$J$100)),,0,1))</f>
        <v/>
      </c>
      <c r="V213" s="15" t="str" cm="1">
        <f t="array" ref="V213">IF(OR($B213="",V$2=""),"",Projetos!$K212*_xlfn.XLOOKUP(V$2,Técnicos!$A$2:$A$100,IF(Projetos!AB212=1,Técnicos!$F$2:$F$100,IF(Projetos!AB212=2,Técnicos!$H$2:$H$100,Técnicos!$J$2:$J$100)),,0,1))</f>
        <v/>
      </c>
      <c r="W213" s="15" t="str" cm="1">
        <f t="array" ref="W213">IF(OR($B213="",W$2=""),"",Projetos!$K212*_xlfn.XLOOKUP(W$2,Técnicos!$A$2:$A$100,IF(Projetos!AC212=1,Técnicos!$F$2:$F$100,IF(Projetos!AC212=2,Técnicos!$H$2:$H$100,Técnicos!$J$2:$J$100)),,0,1))</f>
        <v/>
      </c>
      <c r="X213" s="15" t="str" cm="1">
        <f t="array" ref="X213">IF(OR($B213="",X$2=""),"",Projetos!$K212*_xlfn.XLOOKUP(X$2,Técnicos!$A$2:$A$100,IF(Projetos!AD212=1,Técnicos!$F$2:$F$100,IF(Projetos!AD212=2,Técnicos!$H$2:$H$100,Técnicos!$J$2:$J$100)),,0,1))</f>
        <v/>
      </c>
      <c r="Y213" s="15" t="str" cm="1">
        <f t="array" ref="Y213">IF(OR($B213="",Y$2=""),"",Projetos!$K212*_xlfn.XLOOKUP(Y$2,Técnicos!$A$2:$A$100,IF(Projetos!AE212=1,Técnicos!$F$2:$F$100,IF(Projetos!AE212=2,Técnicos!$H$2:$H$100,Técnicos!$J$2:$J$100)),,0,1))</f>
        <v/>
      </c>
      <c r="Z213" s="15" t="str" cm="1">
        <f t="array" ref="Z213">IF(OR($B213="",Z$2=""),"",Projetos!$K212*_xlfn.XLOOKUP(Z$2,Técnicos!$A$2:$A$100,IF(Projetos!AF212=1,Técnicos!$F$2:$F$100,IF(Projetos!AF212=2,Técnicos!$H$2:$H$100,Técnicos!$J$2:$J$100)),,0,1))</f>
        <v/>
      </c>
      <c r="AA213" s="15" t="str" cm="1">
        <f t="array" ref="AA213">IF(OR($B213="",AA$2=""),"",Projetos!$K212*_xlfn.XLOOKUP(AA$2,Técnicos!$A$2:$A$100,IF(Projetos!AG212=1,Técnicos!$F$2:$F$100,IF(Projetos!AG212=2,Técnicos!$H$2:$H$100,Técnicos!$J$2:$J$100)),,0,1))</f>
        <v/>
      </c>
      <c r="AB213" s="15" t="str" cm="1">
        <f t="array" ref="AB213">IF(OR($B213="",AB$2=""),"",Projetos!$K212*_xlfn.XLOOKUP(AB$2,Técnicos!$A$2:$A$100,IF(Projetos!AH212=1,Técnicos!$F$2:$F$100,IF(Projetos!AH212=2,Técnicos!$H$2:$H$100,Técnicos!$J$2:$J$100)),,0,1))</f>
        <v/>
      </c>
      <c r="AC213" s="15" t="str" cm="1">
        <f t="array" ref="AC213">IF(OR($B213="",AC$2=""),"",Projetos!$K212*_xlfn.XLOOKUP(AC$2,Técnicos!$A$2:$A$100,IF(Projetos!AI212=1,Técnicos!$F$2:$F$100,IF(Projetos!AI212=2,Técnicos!$H$2:$H$100,Técnicos!$J$2:$J$100)),,0,1))</f>
        <v/>
      </c>
      <c r="AD213" s="15" t="str" cm="1">
        <f t="array" ref="AD213">IF(OR($B213="",AD$2=""),"",Projetos!$K212*_xlfn.XLOOKUP(AD$2,Técnicos!$A$2:$A$100,IF(Projetos!AJ212=1,Técnicos!$F$2:$F$100,IF(Projetos!AJ212=2,Técnicos!$H$2:$H$100,Técnicos!$J$2:$J$100)),,0,1))</f>
        <v/>
      </c>
      <c r="AE213" s="15" t="str" cm="1">
        <f t="array" ref="AE213">IF(OR($B213="",AE$2=""),"",Projetos!$K212*_xlfn.XLOOKUP(AE$2,Técnicos!$A$2:$A$100,IF(Projetos!AK212=1,Técnicos!$F$2:$F$100,IF(Projetos!AK212=2,Técnicos!$H$2:$H$100,Técnicos!$J$2:$J$100)),,0,1))</f>
        <v/>
      </c>
      <c r="AF213" s="15" t="str" cm="1">
        <f t="array" ref="AF213">IF(OR($B213="",AF$2=""),"",Projetos!$K212*_xlfn.XLOOKUP(AF$2,Técnicos!$A$2:$A$100,IF(Projetos!AL212=1,Técnicos!$F$2:$F$100,IF(Projetos!AL212=2,Técnicos!$H$2:$H$100,Técnicos!$J$2:$J$100)),,0,1))</f>
        <v/>
      </c>
      <c r="AG213" s="15" t="str" cm="1">
        <f t="array" ref="AG213">IF(OR($B213="",AG$2=""),"",Projetos!$K212*_xlfn.XLOOKUP(AG$2,Técnicos!$A$2:$A$100,IF(Projetos!AM212=1,Técnicos!$F$2:$F$100,IF(Projetos!AM212=2,Técnicos!$H$2:$H$100,Técnicos!$J$2:$J$100)),,0,1))</f>
        <v/>
      </c>
      <c r="AH213" s="15" t="str" cm="1">
        <f t="array" ref="AH213">IF(OR($B213="",AH$2=""),"",Projetos!$K212*_xlfn.XLOOKUP(AH$2,Técnicos!$A$2:$A$100,IF(Projetos!AN212=1,Técnicos!$F$2:$F$100,IF(Projetos!AN212=2,Técnicos!$H$2:$H$100,Técnicos!$J$2:$J$100)),,0,1))</f>
        <v/>
      </c>
      <c r="AI213" s="15" t="str" cm="1">
        <f t="array" ref="AI213">IF(OR($B213="",AI$2=""),"",Projetos!$K212*_xlfn.XLOOKUP(AI$2,Técnicos!$A$2:$A$100,IF(Projetos!AO212=1,Técnicos!$F$2:$F$100,IF(Projetos!AO212=2,Técnicos!$H$2:$H$100,Técnicos!$J$2:$J$100)),,0,1))</f>
        <v/>
      </c>
      <c r="AJ213" s="15" t="str" cm="1">
        <f t="array" ref="AJ213">IF(OR($B213="",AJ$2=""),"",Projetos!$K212*_xlfn.XLOOKUP(AJ$2,Técnicos!$A$2:$A$100,IF(Projetos!AP212=1,Técnicos!$F$2:$F$100,IF(Projetos!AP212=2,Técnicos!$H$2:$H$100,Técnicos!$J$2:$J$100)),,0,1))</f>
        <v/>
      </c>
      <c r="AK213" s="15" t="str" cm="1">
        <f t="array" ref="AK213">IF(OR($B213="",AK$2=""),"",Projetos!$K212*_xlfn.XLOOKUP(AK$2,Técnicos!$A$2:$A$100,IF(Projetos!AQ212=1,Técnicos!$F$2:$F$100,IF(Projetos!AQ212=2,Técnicos!$H$2:$H$100,Técnicos!$J$2:$J$100)),,0,1))</f>
        <v/>
      </c>
      <c r="AL213" s="15" t="str" cm="1">
        <f t="array" ref="AL213">IF(OR($B213="",AL$2=""),"",Projetos!$K212*_xlfn.XLOOKUP(AL$2,Técnicos!$A$2:$A$100,IF(Projetos!AR212=1,Técnicos!$F$2:$F$100,IF(Projetos!AR212=2,Técnicos!$H$2:$H$100,Técnicos!$J$2:$J$100)),,0,1))</f>
        <v/>
      </c>
      <c r="AM213" s="15" t="str" cm="1">
        <f t="array" ref="AM213">IF(OR($B213="",AM$2=""),"",Projetos!$K212*_xlfn.XLOOKUP(AM$2,Técnicos!$A$2:$A$100,IF(Projetos!AS212=1,Técnicos!$F$2:$F$100,IF(Projetos!AS212=2,Técnicos!$H$2:$H$100,Técnicos!$J$2:$J$100)),,0,1))</f>
        <v/>
      </c>
      <c r="AN213" s="15" t="str" cm="1">
        <f t="array" ref="AN213">IF(OR($B213="",AN$2=""),"",Projetos!$K212*_xlfn.XLOOKUP(AN$2,Técnicos!$A$2:$A$100,IF(Projetos!AT212=1,Técnicos!$F$2:$F$100,IF(Projetos!AT212=2,Técnicos!$H$2:$H$100,Técnicos!$J$2:$J$100)),,0,1))</f>
        <v/>
      </c>
      <c r="AO213" s="15" t="str" cm="1">
        <f t="array" ref="AO213">IF(OR($B213="",AO$2=""),"",Projetos!$K212*_xlfn.XLOOKUP(AO$2,Técnicos!$A$2:$A$100,IF(Projetos!AU212=1,Técnicos!$F$2:$F$100,IF(Projetos!AU212=2,Técnicos!$H$2:$H$100,Técnicos!$J$2:$J$100)),,0,1))</f>
        <v/>
      </c>
      <c r="AP213" s="15" t="str" cm="1">
        <f t="array" ref="AP213">IF(OR($B213="",AP$2=""),"",Projetos!$K212*_xlfn.XLOOKUP(AP$2,Técnicos!$A$2:$A$100,IF(Projetos!AV212=1,Técnicos!$F$2:$F$100,IF(Projetos!AV212=2,Técnicos!$H$2:$H$100,Técnicos!$J$2:$J$100)),,0,1))</f>
        <v/>
      </c>
      <c r="AQ213" s="15" t="str" cm="1">
        <f t="array" ref="AQ213">IF(OR($B213="",AQ$2=""),"",Projetos!$K212*_xlfn.XLOOKUP(AQ$2,Técnicos!$A$2:$A$100,IF(Projetos!AW212=1,Técnicos!$F$2:$F$100,IF(Projetos!AW212=2,Técnicos!$H$2:$H$100,Técnicos!$J$2:$J$100)),,0,1))</f>
        <v/>
      </c>
      <c r="AR213" s="15" t="str" cm="1">
        <f t="array" ref="AR213">IF(OR($B213="",AR$2=""),"",Projetos!$K212*_xlfn.XLOOKUP(AR$2,Técnicos!$A$2:$A$100,IF(Projetos!AX212=1,Técnicos!$F$2:$F$100,IF(Projetos!AX212=2,Técnicos!$H$2:$H$100,Técnicos!$J$2:$J$100)),,0,1))</f>
        <v/>
      </c>
      <c r="AS213" s="15" t="str" cm="1">
        <f t="array" ref="AS213">IF(OR($B213="",AS$2=""),"",Projetos!$K212*_xlfn.XLOOKUP(AS$2,Técnicos!$A$2:$A$100,IF(Projetos!AY212=1,Técnicos!$F$2:$F$100,IF(Projetos!AY212=2,Técnicos!$H$2:$H$100,Técnicos!$J$2:$J$100)),,0,1))</f>
        <v/>
      </c>
      <c r="AT213" s="15" t="str" cm="1">
        <f t="array" ref="AT213">IF(OR($B213="",AT$2=""),"",Projetos!$K212*_xlfn.XLOOKUP(AT$2,Técnicos!$A$2:$A$100,IF(Projetos!AZ212=1,Técnicos!$F$2:$F$100,IF(Projetos!AZ212=2,Técnicos!$H$2:$H$100,Técnicos!$J$2:$J$100)),,0,1))</f>
        <v/>
      </c>
      <c r="AU213" s="15" t="str" cm="1">
        <f t="array" ref="AU213">IF(OR($B213="",AU$2=""),"",Projetos!$K212*_xlfn.XLOOKUP(AU$2,Técnicos!$A$2:$A$100,IF(Projetos!BA212=1,Técnicos!$F$2:$F$100,IF(Projetos!BA212=2,Técnicos!$H$2:$H$100,Técnicos!$J$2:$J$100)),,0,1))</f>
        <v/>
      </c>
      <c r="AV213" s="15" t="str" cm="1">
        <f t="array" ref="AV213">IF(OR($B213="",AV$2=""),"",Projetos!$K212*_xlfn.XLOOKUP(AV$2,Técnicos!$A$2:$A$100,IF(Projetos!BB212=1,Técnicos!$F$2:$F$100,IF(Projetos!BB212=2,Técnicos!$H$2:$H$100,Técnicos!$J$2:$J$100)),,0,1))</f>
        <v/>
      </c>
      <c r="AW213" s="15" t="str" cm="1">
        <f t="array" ref="AW213">IF(OR($B213="",AW$2=""),"",Projetos!$K212*_xlfn.XLOOKUP(AW$2,Técnicos!$A$2:$A$100,IF(Projetos!BC212=1,Técnicos!$F$2:$F$100,IF(Projetos!BC212=2,Técnicos!$H$2:$H$100,Técnicos!$J$2:$J$100)),,0,1))</f>
        <v/>
      </c>
      <c r="AX213" s="15" t="str" cm="1">
        <f t="array" ref="AX213">IF(OR($B213="",AX$2=""),"",Projetos!$K212*_xlfn.XLOOKUP(AX$2,Técnicos!$A$2:$A$100,IF(Projetos!BD212=1,Técnicos!$F$2:$F$100,IF(Projetos!BD212=2,Técnicos!$H$2:$H$100,Técnicos!$J$2:$J$100)),,0,1))</f>
        <v/>
      </c>
      <c r="AY213" s="15" t="str" cm="1">
        <f t="array" ref="AY213">IF(OR($B213="",AY$2=""),"",Projetos!$K212*_xlfn.XLOOKUP(AY$2,Técnicos!$A$2:$A$100,IF(Projetos!BE212=1,Técnicos!$F$2:$F$100,IF(Projetos!BE212=2,Técnicos!$H$2:$H$100,Técnicos!$J$2:$J$100)),,0,1))</f>
        <v/>
      </c>
      <c r="AZ213" s="15" t="str" cm="1">
        <f t="array" ref="AZ213">IF(OR($B213="",AZ$2=""),"",Projetos!$K212*_xlfn.XLOOKUP(AZ$2,Técnicos!$A$2:$A$100,IF(Projetos!BF212=1,Técnicos!$F$2:$F$100,IF(Projetos!BF212=2,Técnicos!$H$2:$H$100,Técnicos!$J$2:$J$100)),,0,1))</f>
        <v/>
      </c>
      <c r="BA213" s="15" t="str" cm="1">
        <f t="array" ref="BA213">IF(OR($B213="",BA$2=""),"",Projetos!$K212*_xlfn.XLOOKUP(BA$2,Técnicos!$A$2:$A$100,IF(Projetos!BG212=1,Técnicos!$F$2:$F$100,IF(Projetos!BG212=2,Técnicos!$H$2:$H$100,Técnicos!$J$2:$J$100)),,0,1))</f>
        <v/>
      </c>
      <c r="BB213" s="15" t="str" cm="1">
        <f t="array" ref="BB213">IF(OR($B213="",BB$2=""),"",Projetos!$K212*_xlfn.XLOOKUP(BB$2,Técnicos!$A$2:$A$100,IF(Projetos!BH212=1,Técnicos!$F$2:$F$100,IF(Projetos!BH212=2,Técnicos!$H$2:$H$100,Técnicos!$J$2:$J$100)),,0,1))</f>
        <v/>
      </c>
      <c r="BC213" s="15" t="str" cm="1">
        <f t="array" ref="BC213">IF(OR($B213="",BC$2=""),"",Projetos!$K212*_xlfn.XLOOKUP(BC$2,Técnicos!$A$2:$A$100,IF(Projetos!BI212=1,Técnicos!$F$2:$F$100,IF(Projetos!BI212=2,Técnicos!$H$2:$H$100,Técnicos!$J$2:$J$100)),,0,1))</f>
        <v/>
      </c>
      <c r="BD213" s="15" t="str" cm="1">
        <f t="array" ref="BD213">IF(OR($B213="",BD$2=""),"",Projetos!$K212*_xlfn.XLOOKUP(BD$2,Técnicos!$A$2:$A$100,IF(Projetos!BJ212=1,Técnicos!$F$2:$F$100,IF(Projetos!BJ212=2,Técnicos!$H$2:$H$100,Técnicos!$J$2:$J$100)),,0,1))</f>
        <v/>
      </c>
      <c r="BE213" s="15" t="str" cm="1">
        <f t="array" ref="BE213">IF(OR($B213="",BE$2=""),"",Projetos!$K212*_xlfn.XLOOKUP(BE$2,Técnicos!$A$2:$A$100,IF(Projetos!BK212=1,Técnicos!$F$2:$F$100,IF(Projetos!BK212=2,Técnicos!$H$2:$H$100,Técnicos!$J$2:$J$100)),,0,1))</f>
        <v/>
      </c>
      <c r="BF213" s="15" t="str" cm="1">
        <f t="array" ref="BF213">IF(OR($B213="",BF$2=""),"",Projetos!$K212*_xlfn.XLOOKUP(BF$2,Técnicos!$A$2:$A$100,IF(Projetos!BL212=1,Técnicos!$F$2:$F$100,IF(Projetos!BL212=2,Técnicos!$H$2:$H$100,Técnicos!$J$2:$J$100)),,0,1))</f>
        <v/>
      </c>
      <c r="BG213" s="15" t="str" cm="1">
        <f t="array" ref="BG213">IF(OR($B213="",BG$2=""),"",Projetos!$K212*_xlfn.XLOOKUP(BG$2,Técnicos!$A$2:$A$100,IF(Projetos!BM212=1,Técnicos!$F$2:$F$100,IF(Projetos!BM212=2,Técnicos!$H$2:$H$100,Técnicos!$J$2:$J$100)),,0,1))</f>
        <v/>
      </c>
      <c r="BH213" s="15" t="str" cm="1">
        <f t="array" ref="BH213">IF(OR($B213="",BH$2=""),"",Projetos!$K212*_xlfn.XLOOKUP(BH$2,Técnicos!$A$2:$A$100,IF(Projetos!BN212=1,Técnicos!$F$2:$F$100,IF(Projetos!BN212=2,Técnicos!$H$2:$H$100,Técnicos!$J$2:$J$100)),,0,1))</f>
        <v/>
      </c>
      <c r="BI213" s="15" t="str" cm="1">
        <f t="array" ref="BI213">IF(OR($B213="",BI$2=""),"",Projetos!$K212*_xlfn.XLOOKUP(BI$2,Técnicos!$A$2:$A$100,IF(Projetos!BO212=1,Técnicos!$F$2:$F$100,IF(Projetos!BO212=2,Técnicos!$H$2:$H$100,Técnicos!$J$2:$J$100)),,0,1))</f>
        <v/>
      </c>
      <c r="BJ213" s="15" t="str" cm="1">
        <f t="array" ref="BJ213">IF(OR($B213="",BJ$2=""),"",Projetos!$K212*_xlfn.XLOOKUP(BJ$2,Técnicos!$A$2:$A$100,IF(Projetos!BP212=1,Técnicos!$F$2:$F$100,IF(Projetos!BP212=2,Técnicos!$H$2:$H$100,Técnicos!$J$2:$J$100)),,0,1))</f>
        <v/>
      </c>
      <c r="BK213" s="15" t="str" cm="1">
        <f t="array" ref="BK213">IF(OR($B213="",BK$2=""),"",Projetos!$K212*_xlfn.XLOOKUP(BK$2,Técnicos!$A$2:$A$100,IF(Projetos!BQ212=1,Técnicos!$F$2:$F$100,IF(Projetos!BQ212=2,Técnicos!$H$2:$H$100,Técnicos!$J$2:$J$100)),,0,1))</f>
        <v/>
      </c>
      <c r="BL213" s="15" t="str" cm="1">
        <f t="array" ref="BL213">IF(OR($B213="",BL$2=""),"",Projetos!$K212*_xlfn.XLOOKUP(BL$2,Técnicos!$A$2:$A$100,IF(Projetos!BR212=1,Técnicos!$F$2:$F$100,IF(Projetos!BR212=2,Técnicos!$H$2:$H$100,Técnicos!$J$2:$J$100)),,0,1))</f>
        <v/>
      </c>
      <c r="BM213" s="15" t="str" cm="1">
        <f t="array" ref="BM213">IF(OR($B213="",BM$2=""),"",Projetos!$K212*_xlfn.XLOOKUP(BM$2,Técnicos!$A$2:$A$100,IF(Projetos!BS212=1,Técnicos!$F$2:$F$100,IF(Projetos!BS212=2,Técnicos!$H$2:$H$100,Técnicos!$J$2:$J$100)),,0,1))</f>
        <v/>
      </c>
      <c r="BN213" s="15" t="str" cm="1">
        <f t="array" ref="BN213">IF(OR($B213="",BN$2=""),"",Projetos!$K212*_xlfn.XLOOKUP(BN$2,Técnicos!$A$2:$A$100,IF(Projetos!BT212=1,Técnicos!$F$2:$F$100,IF(Projetos!BT212=2,Técnicos!$H$2:$H$100,Técnicos!$J$2:$J$100)),,0,1))</f>
        <v/>
      </c>
      <c r="BO213" s="15" t="str" cm="1">
        <f t="array" ref="BO213">IF(OR($B213="",BO$2=""),"",Projetos!$K212*_xlfn.XLOOKUP(BO$2,Técnicos!$A$2:$A$100,IF(Projetos!BU212=1,Técnicos!$F$2:$F$100,IF(Projetos!BU212=2,Técnicos!$H$2:$H$100,Técnicos!$J$2:$J$100)),,0,1))</f>
        <v/>
      </c>
      <c r="BP213" s="15" t="str" cm="1">
        <f t="array" ref="BP213">IF(OR($B213="",BP$2=""),"",Projetos!$K212*_xlfn.XLOOKUP(BP$2,Técnicos!$A$2:$A$100,IF(Projetos!BV212=1,Técnicos!$F$2:$F$100,IF(Projetos!BV212=2,Técnicos!$H$2:$H$100,Técnicos!$J$2:$J$100)),,0,1))</f>
        <v/>
      </c>
      <c r="BQ213" s="15" t="str" cm="1">
        <f t="array" ref="BQ213">IF(OR($B213="",BQ$2=""),"",Projetos!$K212*_xlfn.XLOOKUP(BQ$2,Técnicos!$A$2:$A$100,IF(Projetos!BW212=1,Técnicos!$F$2:$F$100,IF(Projetos!BW212=2,Técnicos!$H$2:$H$100,Técnicos!$J$2:$J$100)),,0,1))</f>
        <v/>
      </c>
    </row>
    <row r="214" spans="3:69" x14ac:dyDescent="0.25">
      <c r="C214" s="15" t="str" cm="1">
        <f t="array" ref="C214">IF(OR($B214="",C$2=""),"",Projetos!$K213*_xlfn.XLOOKUP(C$2,Técnicos!$A$2:$A$100,IF(Projetos!I213=1,Técnicos!$F$2:$F$100,IF(Projetos!I213=2,Técnicos!$H$2:$H$100,Técnicos!$J$2:$J$100)),,0,1))</f>
        <v/>
      </c>
      <c r="D214" s="15" t="str" cm="1">
        <f t="array" ref="D214">IF(OR($B214="",D$2=""),"",Projetos!$K213*_xlfn.XLOOKUP(D$2,Técnicos!$A$2:$A$100,IF(Projetos!J213=1,Técnicos!$F$2:$F$100,IF(Projetos!J213=2,Técnicos!$H$2:$H$100,Técnicos!$J$2:$J$100)),,0,1))</f>
        <v/>
      </c>
      <c r="E214" s="15" t="str" cm="1">
        <f t="array" ref="E214">IF(OR($B214="",E$2=""),"",Projetos!$K213*_xlfn.XLOOKUP(E$2,Técnicos!$A$2:$A$100,IF(Projetos!K213=1,Técnicos!$F$2:$F$100,IF(Projetos!K213=2,Técnicos!$H$2:$H$100,Técnicos!$J$2:$J$100)),,0,1))</f>
        <v/>
      </c>
      <c r="F214" s="15" t="str" cm="1">
        <f t="array" ref="F214">IF(OR($B214="",F$2=""),"",Projetos!$K213*_xlfn.XLOOKUP(F$2,Técnicos!$A$2:$A$100,IF(Projetos!L213=1,Técnicos!$F$2:$F$100,IF(Projetos!L213=2,Técnicos!$H$2:$H$100,Técnicos!$J$2:$J$100)),,0,1))</f>
        <v/>
      </c>
      <c r="G214" s="15" t="str" cm="1">
        <f t="array" ref="G214">IF(OR($B214="",G$2=""),"",Projetos!$K213*_xlfn.XLOOKUP(G$2,Técnicos!$A$2:$A$100,IF(Projetos!M213=1,Técnicos!$F$2:$F$100,IF(Projetos!M213=2,Técnicos!$H$2:$H$100,Técnicos!$J$2:$J$100)),,0,1))</f>
        <v/>
      </c>
      <c r="H214" s="15" t="str" cm="1">
        <f t="array" ref="H214">IF(OR($B214="",H$2=""),"",Projetos!$K213*_xlfn.XLOOKUP(H$2,Técnicos!$A$2:$A$100,IF(Projetos!N213=1,Técnicos!$F$2:$F$100,IF(Projetos!N213=2,Técnicos!$H$2:$H$100,Técnicos!$J$2:$J$100)),,0,1))</f>
        <v/>
      </c>
      <c r="I214" s="15" t="str" cm="1">
        <f t="array" ref="I214">IF(OR($B214="",I$2=""),"",Projetos!$K213*_xlfn.XLOOKUP(I$2,Técnicos!$A$2:$A$100,IF(Projetos!O213=1,Técnicos!$F$2:$F$100,IF(Projetos!O213=2,Técnicos!$H$2:$H$100,Técnicos!$J$2:$J$100)),,0,1))</f>
        <v/>
      </c>
      <c r="J214" s="15" t="str" cm="1">
        <f t="array" ref="J214">IF(OR($B214="",J$2=""),"",Projetos!$K213*_xlfn.XLOOKUP(J$2,Técnicos!$A$2:$A$100,IF(Projetos!P213=1,Técnicos!$F$2:$F$100,IF(Projetos!P213=2,Técnicos!$H$2:$H$100,Técnicos!$J$2:$J$100)),,0,1))</f>
        <v/>
      </c>
      <c r="K214" s="15" t="str" cm="1">
        <f t="array" ref="K214">IF(OR($B214="",K$2=""),"",Projetos!$K213*_xlfn.XLOOKUP(K$2,Técnicos!$A$2:$A$100,IF(Projetos!Q213=1,Técnicos!$F$2:$F$100,IF(Projetos!Q213=2,Técnicos!$H$2:$H$100,Técnicos!$J$2:$J$100)),,0,1))</f>
        <v/>
      </c>
      <c r="L214" s="15" t="str" cm="1">
        <f t="array" ref="L214">IF(OR($B214="",L$2=""),"",Projetos!$K213*_xlfn.XLOOKUP(L$2,Técnicos!$A$2:$A$100,IF(Projetos!R213=1,Técnicos!$F$2:$F$100,IF(Projetos!R213=2,Técnicos!$H$2:$H$100,Técnicos!$J$2:$J$100)),,0,1))</f>
        <v/>
      </c>
      <c r="M214" s="15" t="str" cm="1">
        <f t="array" ref="M214">IF(OR($B214="",M$2=""),"",Projetos!$K213*_xlfn.XLOOKUP(M$2,Técnicos!$A$2:$A$100,IF(Projetos!S213=1,Técnicos!$F$2:$F$100,IF(Projetos!S213=2,Técnicos!$H$2:$H$100,Técnicos!$J$2:$J$100)),,0,1))</f>
        <v/>
      </c>
      <c r="N214" s="15" t="str" cm="1">
        <f t="array" ref="N214">IF(OR($B214="",N$2=""),"",Projetos!$K213*_xlfn.XLOOKUP(N$2,Técnicos!$A$2:$A$100,IF(Projetos!T213=1,Técnicos!$F$2:$F$100,IF(Projetos!T213=2,Técnicos!$H$2:$H$100,Técnicos!$J$2:$J$100)),,0,1))</f>
        <v/>
      </c>
      <c r="O214" s="15" t="str" cm="1">
        <f t="array" ref="O214">IF(OR($B214="",O$2=""),"",Projetos!$K213*_xlfn.XLOOKUP(O$2,Técnicos!$A$2:$A$100,IF(Projetos!U213=1,Técnicos!$F$2:$F$100,IF(Projetos!U213=2,Técnicos!$H$2:$H$100,Técnicos!$J$2:$J$100)),,0,1))</f>
        <v/>
      </c>
      <c r="P214" s="15" t="str" cm="1">
        <f t="array" ref="P214">IF(OR($B214="",P$2=""),"",Projetos!$K213*_xlfn.XLOOKUP(P$2,Técnicos!$A$2:$A$100,IF(Projetos!V213=1,Técnicos!$F$2:$F$100,IF(Projetos!V213=2,Técnicos!$H$2:$H$100,Técnicos!$J$2:$J$100)),,0,1))</f>
        <v/>
      </c>
      <c r="Q214" s="15" t="str" cm="1">
        <f t="array" ref="Q214">IF(OR($B214="",Q$2=""),"",Projetos!$K213*_xlfn.XLOOKUP(Q$2,Técnicos!$A$2:$A$100,IF(Projetos!W213=1,Técnicos!$F$2:$F$100,IF(Projetos!W213=2,Técnicos!$H$2:$H$100,Técnicos!$J$2:$J$100)),,0,1))</f>
        <v/>
      </c>
      <c r="R214" s="15" t="str" cm="1">
        <f t="array" ref="R214">IF(OR($B214="",R$2=""),"",Projetos!$K213*_xlfn.XLOOKUP(R$2,Técnicos!$A$2:$A$100,IF(Projetos!X213=1,Técnicos!$F$2:$F$100,IF(Projetos!X213=2,Técnicos!$H$2:$H$100,Técnicos!$J$2:$J$100)),,0,1))</f>
        <v/>
      </c>
      <c r="S214" s="15" t="str" cm="1">
        <f t="array" ref="S214">IF(OR($B214="",S$2=""),"",Projetos!$K213*_xlfn.XLOOKUP(S$2,Técnicos!$A$2:$A$100,IF(Projetos!Y213=1,Técnicos!$F$2:$F$100,IF(Projetos!Y213=2,Técnicos!$H$2:$H$100,Técnicos!$J$2:$J$100)),,0,1))</f>
        <v/>
      </c>
      <c r="T214" s="15" t="str" cm="1">
        <f t="array" ref="T214">IF(OR($B214="",T$2=""),"",Projetos!$K213*_xlfn.XLOOKUP(T$2,Técnicos!$A$2:$A$100,IF(Projetos!Z213=1,Técnicos!$F$2:$F$100,IF(Projetos!Z213=2,Técnicos!$H$2:$H$100,Técnicos!$J$2:$J$100)),,0,1))</f>
        <v/>
      </c>
      <c r="U214" s="15" t="str" cm="1">
        <f t="array" ref="U214">IF(OR($B214="",U$2=""),"",Projetos!$K213*_xlfn.XLOOKUP(U$2,Técnicos!$A$2:$A$100,IF(Projetos!AA213=1,Técnicos!$F$2:$F$100,IF(Projetos!AA213=2,Técnicos!$H$2:$H$100,Técnicos!$J$2:$J$100)),,0,1))</f>
        <v/>
      </c>
      <c r="V214" s="15" t="str" cm="1">
        <f t="array" ref="V214">IF(OR($B214="",V$2=""),"",Projetos!$K213*_xlfn.XLOOKUP(V$2,Técnicos!$A$2:$A$100,IF(Projetos!AB213=1,Técnicos!$F$2:$F$100,IF(Projetos!AB213=2,Técnicos!$H$2:$H$100,Técnicos!$J$2:$J$100)),,0,1))</f>
        <v/>
      </c>
      <c r="W214" s="15" t="str" cm="1">
        <f t="array" ref="W214">IF(OR($B214="",W$2=""),"",Projetos!$K213*_xlfn.XLOOKUP(W$2,Técnicos!$A$2:$A$100,IF(Projetos!AC213=1,Técnicos!$F$2:$F$100,IF(Projetos!AC213=2,Técnicos!$H$2:$H$100,Técnicos!$J$2:$J$100)),,0,1))</f>
        <v/>
      </c>
      <c r="X214" s="15" t="str" cm="1">
        <f t="array" ref="X214">IF(OR($B214="",X$2=""),"",Projetos!$K213*_xlfn.XLOOKUP(X$2,Técnicos!$A$2:$A$100,IF(Projetos!AD213=1,Técnicos!$F$2:$F$100,IF(Projetos!AD213=2,Técnicos!$H$2:$H$100,Técnicos!$J$2:$J$100)),,0,1))</f>
        <v/>
      </c>
      <c r="Y214" s="15" t="str" cm="1">
        <f t="array" ref="Y214">IF(OR($B214="",Y$2=""),"",Projetos!$K213*_xlfn.XLOOKUP(Y$2,Técnicos!$A$2:$A$100,IF(Projetos!AE213=1,Técnicos!$F$2:$F$100,IF(Projetos!AE213=2,Técnicos!$H$2:$H$100,Técnicos!$J$2:$J$100)),,0,1))</f>
        <v/>
      </c>
      <c r="Z214" s="15" t="str" cm="1">
        <f t="array" ref="Z214">IF(OR($B214="",Z$2=""),"",Projetos!$K213*_xlfn.XLOOKUP(Z$2,Técnicos!$A$2:$A$100,IF(Projetos!AF213=1,Técnicos!$F$2:$F$100,IF(Projetos!AF213=2,Técnicos!$H$2:$H$100,Técnicos!$J$2:$J$100)),,0,1))</f>
        <v/>
      </c>
      <c r="AA214" s="15" t="str" cm="1">
        <f t="array" ref="AA214">IF(OR($B214="",AA$2=""),"",Projetos!$K213*_xlfn.XLOOKUP(AA$2,Técnicos!$A$2:$A$100,IF(Projetos!AG213=1,Técnicos!$F$2:$F$100,IF(Projetos!AG213=2,Técnicos!$H$2:$H$100,Técnicos!$J$2:$J$100)),,0,1))</f>
        <v/>
      </c>
      <c r="AB214" s="15" t="str" cm="1">
        <f t="array" ref="AB214">IF(OR($B214="",AB$2=""),"",Projetos!$K213*_xlfn.XLOOKUP(AB$2,Técnicos!$A$2:$A$100,IF(Projetos!AH213=1,Técnicos!$F$2:$F$100,IF(Projetos!AH213=2,Técnicos!$H$2:$H$100,Técnicos!$J$2:$J$100)),,0,1))</f>
        <v/>
      </c>
      <c r="AC214" s="15" t="str" cm="1">
        <f t="array" ref="AC214">IF(OR($B214="",AC$2=""),"",Projetos!$K213*_xlfn.XLOOKUP(AC$2,Técnicos!$A$2:$A$100,IF(Projetos!AI213=1,Técnicos!$F$2:$F$100,IF(Projetos!AI213=2,Técnicos!$H$2:$H$100,Técnicos!$J$2:$J$100)),,0,1))</f>
        <v/>
      </c>
      <c r="AD214" s="15" t="str" cm="1">
        <f t="array" ref="AD214">IF(OR($B214="",AD$2=""),"",Projetos!$K213*_xlfn.XLOOKUP(AD$2,Técnicos!$A$2:$A$100,IF(Projetos!AJ213=1,Técnicos!$F$2:$F$100,IF(Projetos!AJ213=2,Técnicos!$H$2:$H$100,Técnicos!$J$2:$J$100)),,0,1))</f>
        <v/>
      </c>
      <c r="AE214" s="15" t="str" cm="1">
        <f t="array" ref="AE214">IF(OR($B214="",AE$2=""),"",Projetos!$K213*_xlfn.XLOOKUP(AE$2,Técnicos!$A$2:$A$100,IF(Projetos!AK213=1,Técnicos!$F$2:$F$100,IF(Projetos!AK213=2,Técnicos!$H$2:$H$100,Técnicos!$J$2:$J$100)),,0,1))</f>
        <v/>
      </c>
      <c r="AF214" s="15" t="str" cm="1">
        <f t="array" ref="AF214">IF(OR($B214="",AF$2=""),"",Projetos!$K213*_xlfn.XLOOKUP(AF$2,Técnicos!$A$2:$A$100,IF(Projetos!AL213=1,Técnicos!$F$2:$F$100,IF(Projetos!AL213=2,Técnicos!$H$2:$H$100,Técnicos!$J$2:$J$100)),,0,1))</f>
        <v/>
      </c>
      <c r="AG214" s="15" t="str" cm="1">
        <f t="array" ref="AG214">IF(OR($B214="",AG$2=""),"",Projetos!$K213*_xlfn.XLOOKUP(AG$2,Técnicos!$A$2:$A$100,IF(Projetos!AM213=1,Técnicos!$F$2:$F$100,IF(Projetos!AM213=2,Técnicos!$H$2:$H$100,Técnicos!$J$2:$J$100)),,0,1))</f>
        <v/>
      </c>
      <c r="AH214" s="15" t="str" cm="1">
        <f t="array" ref="AH214">IF(OR($B214="",AH$2=""),"",Projetos!$K213*_xlfn.XLOOKUP(AH$2,Técnicos!$A$2:$A$100,IF(Projetos!AN213=1,Técnicos!$F$2:$F$100,IF(Projetos!AN213=2,Técnicos!$H$2:$H$100,Técnicos!$J$2:$J$100)),,0,1))</f>
        <v/>
      </c>
      <c r="AI214" s="15" t="str" cm="1">
        <f t="array" ref="AI214">IF(OR($B214="",AI$2=""),"",Projetos!$K213*_xlfn.XLOOKUP(AI$2,Técnicos!$A$2:$A$100,IF(Projetos!AO213=1,Técnicos!$F$2:$F$100,IF(Projetos!AO213=2,Técnicos!$H$2:$H$100,Técnicos!$J$2:$J$100)),,0,1))</f>
        <v/>
      </c>
      <c r="AJ214" s="15" t="str" cm="1">
        <f t="array" ref="AJ214">IF(OR($B214="",AJ$2=""),"",Projetos!$K213*_xlfn.XLOOKUP(AJ$2,Técnicos!$A$2:$A$100,IF(Projetos!AP213=1,Técnicos!$F$2:$F$100,IF(Projetos!AP213=2,Técnicos!$H$2:$H$100,Técnicos!$J$2:$J$100)),,0,1))</f>
        <v/>
      </c>
      <c r="AK214" s="15" t="str" cm="1">
        <f t="array" ref="AK214">IF(OR($B214="",AK$2=""),"",Projetos!$K213*_xlfn.XLOOKUP(AK$2,Técnicos!$A$2:$A$100,IF(Projetos!AQ213=1,Técnicos!$F$2:$F$100,IF(Projetos!AQ213=2,Técnicos!$H$2:$H$100,Técnicos!$J$2:$J$100)),,0,1))</f>
        <v/>
      </c>
      <c r="AL214" s="15" t="str" cm="1">
        <f t="array" ref="AL214">IF(OR($B214="",AL$2=""),"",Projetos!$K213*_xlfn.XLOOKUP(AL$2,Técnicos!$A$2:$A$100,IF(Projetos!AR213=1,Técnicos!$F$2:$F$100,IF(Projetos!AR213=2,Técnicos!$H$2:$H$100,Técnicos!$J$2:$J$100)),,0,1))</f>
        <v/>
      </c>
      <c r="AM214" s="15" t="str" cm="1">
        <f t="array" ref="AM214">IF(OR($B214="",AM$2=""),"",Projetos!$K213*_xlfn.XLOOKUP(AM$2,Técnicos!$A$2:$A$100,IF(Projetos!AS213=1,Técnicos!$F$2:$F$100,IF(Projetos!AS213=2,Técnicos!$H$2:$H$100,Técnicos!$J$2:$J$100)),,0,1))</f>
        <v/>
      </c>
      <c r="AN214" s="15" t="str" cm="1">
        <f t="array" ref="AN214">IF(OR($B214="",AN$2=""),"",Projetos!$K213*_xlfn.XLOOKUP(AN$2,Técnicos!$A$2:$A$100,IF(Projetos!AT213=1,Técnicos!$F$2:$F$100,IF(Projetos!AT213=2,Técnicos!$H$2:$H$100,Técnicos!$J$2:$J$100)),,0,1))</f>
        <v/>
      </c>
      <c r="AO214" s="15" t="str" cm="1">
        <f t="array" ref="AO214">IF(OR($B214="",AO$2=""),"",Projetos!$K213*_xlfn.XLOOKUP(AO$2,Técnicos!$A$2:$A$100,IF(Projetos!AU213=1,Técnicos!$F$2:$F$100,IF(Projetos!AU213=2,Técnicos!$H$2:$H$100,Técnicos!$J$2:$J$100)),,0,1))</f>
        <v/>
      </c>
      <c r="AP214" s="15" t="str" cm="1">
        <f t="array" ref="AP214">IF(OR($B214="",AP$2=""),"",Projetos!$K213*_xlfn.XLOOKUP(AP$2,Técnicos!$A$2:$A$100,IF(Projetos!AV213=1,Técnicos!$F$2:$F$100,IF(Projetos!AV213=2,Técnicos!$H$2:$H$100,Técnicos!$J$2:$J$100)),,0,1))</f>
        <v/>
      </c>
      <c r="AQ214" s="15" t="str" cm="1">
        <f t="array" ref="AQ214">IF(OR($B214="",AQ$2=""),"",Projetos!$K213*_xlfn.XLOOKUP(AQ$2,Técnicos!$A$2:$A$100,IF(Projetos!AW213=1,Técnicos!$F$2:$F$100,IF(Projetos!AW213=2,Técnicos!$H$2:$H$100,Técnicos!$J$2:$J$100)),,0,1))</f>
        <v/>
      </c>
      <c r="AR214" s="15" t="str" cm="1">
        <f t="array" ref="AR214">IF(OR($B214="",AR$2=""),"",Projetos!$K213*_xlfn.XLOOKUP(AR$2,Técnicos!$A$2:$A$100,IF(Projetos!AX213=1,Técnicos!$F$2:$F$100,IF(Projetos!AX213=2,Técnicos!$H$2:$H$100,Técnicos!$J$2:$J$100)),,0,1))</f>
        <v/>
      </c>
      <c r="AS214" s="15" t="str" cm="1">
        <f t="array" ref="AS214">IF(OR($B214="",AS$2=""),"",Projetos!$K213*_xlfn.XLOOKUP(AS$2,Técnicos!$A$2:$A$100,IF(Projetos!AY213=1,Técnicos!$F$2:$F$100,IF(Projetos!AY213=2,Técnicos!$H$2:$H$100,Técnicos!$J$2:$J$100)),,0,1))</f>
        <v/>
      </c>
      <c r="AT214" s="15" t="str" cm="1">
        <f t="array" ref="AT214">IF(OR($B214="",AT$2=""),"",Projetos!$K213*_xlfn.XLOOKUP(AT$2,Técnicos!$A$2:$A$100,IF(Projetos!AZ213=1,Técnicos!$F$2:$F$100,IF(Projetos!AZ213=2,Técnicos!$H$2:$H$100,Técnicos!$J$2:$J$100)),,0,1))</f>
        <v/>
      </c>
      <c r="AU214" s="15" t="str" cm="1">
        <f t="array" ref="AU214">IF(OR($B214="",AU$2=""),"",Projetos!$K213*_xlfn.XLOOKUP(AU$2,Técnicos!$A$2:$A$100,IF(Projetos!BA213=1,Técnicos!$F$2:$F$100,IF(Projetos!BA213=2,Técnicos!$H$2:$H$100,Técnicos!$J$2:$J$100)),,0,1))</f>
        <v/>
      </c>
      <c r="AV214" s="15" t="str" cm="1">
        <f t="array" ref="AV214">IF(OR($B214="",AV$2=""),"",Projetos!$K213*_xlfn.XLOOKUP(AV$2,Técnicos!$A$2:$A$100,IF(Projetos!BB213=1,Técnicos!$F$2:$F$100,IF(Projetos!BB213=2,Técnicos!$H$2:$H$100,Técnicos!$J$2:$J$100)),,0,1))</f>
        <v/>
      </c>
      <c r="AW214" s="15" t="str" cm="1">
        <f t="array" ref="AW214">IF(OR($B214="",AW$2=""),"",Projetos!$K213*_xlfn.XLOOKUP(AW$2,Técnicos!$A$2:$A$100,IF(Projetos!BC213=1,Técnicos!$F$2:$F$100,IF(Projetos!BC213=2,Técnicos!$H$2:$H$100,Técnicos!$J$2:$J$100)),,0,1))</f>
        <v/>
      </c>
      <c r="AX214" s="15" t="str" cm="1">
        <f t="array" ref="AX214">IF(OR($B214="",AX$2=""),"",Projetos!$K213*_xlfn.XLOOKUP(AX$2,Técnicos!$A$2:$A$100,IF(Projetos!BD213=1,Técnicos!$F$2:$F$100,IF(Projetos!BD213=2,Técnicos!$H$2:$H$100,Técnicos!$J$2:$J$100)),,0,1))</f>
        <v/>
      </c>
      <c r="AY214" s="15" t="str" cm="1">
        <f t="array" ref="AY214">IF(OR($B214="",AY$2=""),"",Projetos!$K213*_xlfn.XLOOKUP(AY$2,Técnicos!$A$2:$A$100,IF(Projetos!BE213=1,Técnicos!$F$2:$F$100,IF(Projetos!BE213=2,Técnicos!$H$2:$H$100,Técnicos!$J$2:$J$100)),,0,1))</f>
        <v/>
      </c>
      <c r="AZ214" s="15" t="str" cm="1">
        <f t="array" ref="AZ214">IF(OR($B214="",AZ$2=""),"",Projetos!$K213*_xlfn.XLOOKUP(AZ$2,Técnicos!$A$2:$A$100,IF(Projetos!BF213=1,Técnicos!$F$2:$F$100,IF(Projetos!BF213=2,Técnicos!$H$2:$H$100,Técnicos!$J$2:$J$100)),,0,1))</f>
        <v/>
      </c>
      <c r="BA214" s="15" t="str" cm="1">
        <f t="array" ref="BA214">IF(OR($B214="",BA$2=""),"",Projetos!$K213*_xlfn.XLOOKUP(BA$2,Técnicos!$A$2:$A$100,IF(Projetos!BG213=1,Técnicos!$F$2:$F$100,IF(Projetos!BG213=2,Técnicos!$H$2:$H$100,Técnicos!$J$2:$J$100)),,0,1))</f>
        <v/>
      </c>
      <c r="BB214" s="15" t="str" cm="1">
        <f t="array" ref="BB214">IF(OR($B214="",BB$2=""),"",Projetos!$K213*_xlfn.XLOOKUP(BB$2,Técnicos!$A$2:$A$100,IF(Projetos!BH213=1,Técnicos!$F$2:$F$100,IF(Projetos!BH213=2,Técnicos!$H$2:$H$100,Técnicos!$J$2:$J$100)),,0,1))</f>
        <v/>
      </c>
      <c r="BC214" s="15" t="str" cm="1">
        <f t="array" ref="BC214">IF(OR($B214="",BC$2=""),"",Projetos!$K213*_xlfn.XLOOKUP(BC$2,Técnicos!$A$2:$A$100,IF(Projetos!BI213=1,Técnicos!$F$2:$F$100,IF(Projetos!BI213=2,Técnicos!$H$2:$H$100,Técnicos!$J$2:$J$100)),,0,1))</f>
        <v/>
      </c>
      <c r="BD214" s="15" t="str" cm="1">
        <f t="array" ref="BD214">IF(OR($B214="",BD$2=""),"",Projetos!$K213*_xlfn.XLOOKUP(BD$2,Técnicos!$A$2:$A$100,IF(Projetos!BJ213=1,Técnicos!$F$2:$F$100,IF(Projetos!BJ213=2,Técnicos!$H$2:$H$100,Técnicos!$J$2:$J$100)),,0,1))</f>
        <v/>
      </c>
      <c r="BE214" s="15" t="str" cm="1">
        <f t="array" ref="BE214">IF(OR($B214="",BE$2=""),"",Projetos!$K213*_xlfn.XLOOKUP(BE$2,Técnicos!$A$2:$A$100,IF(Projetos!BK213=1,Técnicos!$F$2:$F$100,IF(Projetos!BK213=2,Técnicos!$H$2:$H$100,Técnicos!$J$2:$J$100)),,0,1))</f>
        <v/>
      </c>
      <c r="BF214" s="15" t="str" cm="1">
        <f t="array" ref="BF214">IF(OR($B214="",BF$2=""),"",Projetos!$K213*_xlfn.XLOOKUP(BF$2,Técnicos!$A$2:$A$100,IF(Projetos!BL213=1,Técnicos!$F$2:$F$100,IF(Projetos!BL213=2,Técnicos!$H$2:$H$100,Técnicos!$J$2:$J$100)),,0,1))</f>
        <v/>
      </c>
      <c r="BG214" s="15" t="str" cm="1">
        <f t="array" ref="BG214">IF(OR($B214="",BG$2=""),"",Projetos!$K213*_xlfn.XLOOKUP(BG$2,Técnicos!$A$2:$A$100,IF(Projetos!BM213=1,Técnicos!$F$2:$F$100,IF(Projetos!BM213=2,Técnicos!$H$2:$H$100,Técnicos!$J$2:$J$100)),,0,1))</f>
        <v/>
      </c>
      <c r="BH214" s="15" t="str" cm="1">
        <f t="array" ref="BH214">IF(OR($B214="",BH$2=""),"",Projetos!$K213*_xlfn.XLOOKUP(BH$2,Técnicos!$A$2:$A$100,IF(Projetos!BN213=1,Técnicos!$F$2:$F$100,IF(Projetos!BN213=2,Técnicos!$H$2:$H$100,Técnicos!$J$2:$J$100)),,0,1))</f>
        <v/>
      </c>
      <c r="BI214" s="15" t="str" cm="1">
        <f t="array" ref="BI214">IF(OR($B214="",BI$2=""),"",Projetos!$K213*_xlfn.XLOOKUP(BI$2,Técnicos!$A$2:$A$100,IF(Projetos!BO213=1,Técnicos!$F$2:$F$100,IF(Projetos!BO213=2,Técnicos!$H$2:$H$100,Técnicos!$J$2:$J$100)),,0,1))</f>
        <v/>
      </c>
      <c r="BJ214" s="15" t="str" cm="1">
        <f t="array" ref="BJ214">IF(OR($B214="",BJ$2=""),"",Projetos!$K213*_xlfn.XLOOKUP(BJ$2,Técnicos!$A$2:$A$100,IF(Projetos!BP213=1,Técnicos!$F$2:$F$100,IF(Projetos!BP213=2,Técnicos!$H$2:$H$100,Técnicos!$J$2:$J$100)),,0,1))</f>
        <v/>
      </c>
      <c r="BK214" s="15" t="str" cm="1">
        <f t="array" ref="BK214">IF(OR($B214="",BK$2=""),"",Projetos!$K213*_xlfn.XLOOKUP(BK$2,Técnicos!$A$2:$A$100,IF(Projetos!BQ213=1,Técnicos!$F$2:$F$100,IF(Projetos!BQ213=2,Técnicos!$H$2:$H$100,Técnicos!$J$2:$J$100)),,0,1))</f>
        <v/>
      </c>
      <c r="BL214" s="15" t="str" cm="1">
        <f t="array" ref="BL214">IF(OR($B214="",BL$2=""),"",Projetos!$K213*_xlfn.XLOOKUP(BL$2,Técnicos!$A$2:$A$100,IF(Projetos!BR213=1,Técnicos!$F$2:$F$100,IF(Projetos!BR213=2,Técnicos!$H$2:$H$100,Técnicos!$J$2:$J$100)),,0,1))</f>
        <v/>
      </c>
      <c r="BM214" s="15" t="str" cm="1">
        <f t="array" ref="BM214">IF(OR($B214="",BM$2=""),"",Projetos!$K213*_xlfn.XLOOKUP(BM$2,Técnicos!$A$2:$A$100,IF(Projetos!BS213=1,Técnicos!$F$2:$F$100,IF(Projetos!BS213=2,Técnicos!$H$2:$H$100,Técnicos!$J$2:$J$100)),,0,1))</f>
        <v/>
      </c>
      <c r="BN214" s="15" t="str" cm="1">
        <f t="array" ref="BN214">IF(OR($B214="",BN$2=""),"",Projetos!$K213*_xlfn.XLOOKUP(BN$2,Técnicos!$A$2:$A$100,IF(Projetos!BT213=1,Técnicos!$F$2:$F$100,IF(Projetos!BT213=2,Técnicos!$H$2:$H$100,Técnicos!$J$2:$J$100)),,0,1))</f>
        <v/>
      </c>
      <c r="BO214" s="15" t="str" cm="1">
        <f t="array" ref="BO214">IF(OR($B214="",BO$2=""),"",Projetos!$K213*_xlfn.XLOOKUP(BO$2,Técnicos!$A$2:$A$100,IF(Projetos!BU213=1,Técnicos!$F$2:$F$100,IF(Projetos!BU213=2,Técnicos!$H$2:$H$100,Técnicos!$J$2:$J$100)),,0,1))</f>
        <v/>
      </c>
      <c r="BP214" s="15" t="str" cm="1">
        <f t="array" ref="BP214">IF(OR($B214="",BP$2=""),"",Projetos!$K213*_xlfn.XLOOKUP(BP$2,Técnicos!$A$2:$A$100,IF(Projetos!BV213=1,Técnicos!$F$2:$F$100,IF(Projetos!BV213=2,Técnicos!$H$2:$H$100,Técnicos!$J$2:$J$100)),,0,1))</f>
        <v/>
      </c>
      <c r="BQ214" s="15" t="str" cm="1">
        <f t="array" ref="BQ214">IF(OR($B214="",BQ$2=""),"",Projetos!$K213*_xlfn.XLOOKUP(BQ$2,Técnicos!$A$2:$A$100,IF(Projetos!BW213=1,Técnicos!$F$2:$F$100,IF(Projetos!BW213=2,Técnicos!$H$2:$H$100,Técnicos!$J$2:$J$100)),,0,1))</f>
        <v/>
      </c>
    </row>
    <row r="215" spans="3:69" x14ac:dyDescent="0.25">
      <c r="C215" s="15" t="str" cm="1">
        <f t="array" ref="C215">IF(OR($B215="",C$2=""),"",Projetos!$K214*_xlfn.XLOOKUP(C$2,Técnicos!$A$2:$A$100,IF(Projetos!I214=1,Técnicos!$F$2:$F$100,IF(Projetos!I214=2,Técnicos!$H$2:$H$100,Técnicos!$J$2:$J$100)),,0,1))</f>
        <v/>
      </c>
      <c r="D215" s="15" t="str" cm="1">
        <f t="array" ref="D215">IF(OR($B215="",D$2=""),"",Projetos!$K214*_xlfn.XLOOKUP(D$2,Técnicos!$A$2:$A$100,IF(Projetos!J214=1,Técnicos!$F$2:$F$100,IF(Projetos!J214=2,Técnicos!$H$2:$H$100,Técnicos!$J$2:$J$100)),,0,1))</f>
        <v/>
      </c>
      <c r="E215" s="15" t="str" cm="1">
        <f t="array" ref="E215">IF(OR($B215="",E$2=""),"",Projetos!$K214*_xlfn.XLOOKUP(E$2,Técnicos!$A$2:$A$100,IF(Projetos!K214=1,Técnicos!$F$2:$F$100,IF(Projetos!K214=2,Técnicos!$H$2:$H$100,Técnicos!$J$2:$J$100)),,0,1))</f>
        <v/>
      </c>
      <c r="F215" s="15" t="str" cm="1">
        <f t="array" ref="F215">IF(OR($B215="",F$2=""),"",Projetos!$K214*_xlfn.XLOOKUP(F$2,Técnicos!$A$2:$A$100,IF(Projetos!L214=1,Técnicos!$F$2:$F$100,IF(Projetos!L214=2,Técnicos!$H$2:$H$100,Técnicos!$J$2:$J$100)),,0,1))</f>
        <v/>
      </c>
      <c r="G215" s="15" t="str" cm="1">
        <f t="array" ref="G215">IF(OR($B215="",G$2=""),"",Projetos!$K214*_xlfn.XLOOKUP(G$2,Técnicos!$A$2:$A$100,IF(Projetos!M214=1,Técnicos!$F$2:$F$100,IF(Projetos!M214=2,Técnicos!$H$2:$H$100,Técnicos!$J$2:$J$100)),,0,1))</f>
        <v/>
      </c>
      <c r="H215" s="15" t="str" cm="1">
        <f t="array" ref="H215">IF(OR($B215="",H$2=""),"",Projetos!$K214*_xlfn.XLOOKUP(H$2,Técnicos!$A$2:$A$100,IF(Projetos!N214=1,Técnicos!$F$2:$F$100,IF(Projetos!N214=2,Técnicos!$H$2:$H$100,Técnicos!$J$2:$J$100)),,0,1))</f>
        <v/>
      </c>
      <c r="I215" s="15" t="str" cm="1">
        <f t="array" ref="I215">IF(OR($B215="",I$2=""),"",Projetos!$K214*_xlfn.XLOOKUP(I$2,Técnicos!$A$2:$A$100,IF(Projetos!O214=1,Técnicos!$F$2:$F$100,IF(Projetos!O214=2,Técnicos!$H$2:$H$100,Técnicos!$J$2:$J$100)),,0,1))</f>
        <v/>
      </c>
      <c r="J215" s="15" t="str" cm="1">
        <f t="array" ref="J215">IF(OR($B215="",J$2=""),"",Projetos!$K214*_xlfn.XLOOKUP(J$2,Técnicos!$A$2:$A$100,IF(Projetos!P214=1,Técnicos!$F$2:$F$100,IF(Projetos!P214=2,Técnicos!$H$2:$H$100,Técnicos!$J$2:$J$100)),,0,1))</f>
        <v/>
      </c>
      <c r="K215" s="15" t="str" cm="1">
        <f t="array" ref="K215">IF(OR($B215="",K$2=""),"",Projetos!$K214*_xlfn.XLOOKUP(K$2,Técnicos!$A$2:$A$100,IF(Projetos!Q214=1,Técnicos!$F$2:$F$100,IF(Projetos!Q214=2,Técnicos!$H$2:$H$100,Técnicos!$J$2:$J$100)),,0,1))</f>
        <v/>
      </c>
      <c r="L215" s="15" t="str" cm="1">
        <f t="array" ref="L215">IF(OR($B215="",L$2=""),"",Projetos!$K214*_xlfn.XLOOKUP(L$2,Técnicos!$A$2:$A$100,IF(Projetos!R214=1,Técnicos!$F$2:$F$100,IF(Projetos!R214=2,Técnicos!$H$2:$H$100,Técnicos!$J$2:$J$100)),,0,1))</f>
        <v/>
      </c>
      <c r="M215" s="15" t="str" cm="1">
        <f t="array" ref="M215">IF(OR($B215="",M$2=""),"",Projetos!$K214*_xlfn.XLOOKUP(M$2,Técnicos!$A$2:$A$100,IF(Projetos!S214=1,Técnicos!$F$2:$F$100,IF(Projetos!S214=2,Técnicos!$H$2:$H$100,Técnicos!$J$2:$J$100)),,0,1))</f>
        <v/>
      </c>
      <c r="N215" s="15" t="str" cm="1">
        <f t="array" ref="N215">IF(OR($B215="",N$2=""),"",Projetos!$K214*_xlfn.XLOOKUP(N$2,Técnicos!$A$2:$A$100,IF(Projetos!T214=1,Técnicos!$F$2:$F$100,IF(Projetos!T214=2,Técnicos!$H$2:$H$100,Técnicos!$J$2:$J$100)),,0,1))</f>
        <v/>
      </c>
      <c r="O215" s="15" t="str" cm="1">
        <f t="array" ref="O215">IF(OR($B215="",O$2=""),"",Projetos!$K214*_xlfn.XLOOKUP(O$2,Técnicos!$A$2:$A$100,IF(Projetos!U214=1,Técnicos!$F$2:$F$100,IF(Projetos!U214=2,Técnicos!$H$2:$H$100,Técnicos!$J$2:$J$100)),,0,1))</f>
        <v/>
      </c>
      <c r="P215" s="15" t="str" cm="1">
        <f t="array" ref="P215">IF(OR($B215="",P$2=""),"",Projetos!$K214*_xlfn.XLOOKUP(P$2,Técnicos!$A$2:$A$100,IF(Projetos!V214=1,Técnicos!$F$2:$F$100,IF(Projetos!V214=2,Técnicos!$H$2:$H$100,Técnicos!$J$2:$J$100)),,0,1))</f>
        <v/>
      </c>
      <c r="Q215" s="15" t="str" cm="1">
        <f t="array" ref="Q215">IF(OR($B215="",Q$2=""),"",Projetos!$K214*_xlfn.XLOOKUP(Q$2,Técnicos!$A$2:$A$100,IF(Projetos!W214=1,Técnicos!$F$2:$F$100,IF(Projetos!W214=2,Técnicos!$H$2:$H$100,Técnicos!$J$2:$J$100)),,0,1))</f>
        <v/>
      </c>
      <c r="R215" s="15" t="str" cm="1">
        <f t="array" ref="R215">IF(OR($B215="",R$2=""),"",Projetos!$K214*_xlfn.XLOOKUP(R$2,Técnicos!$A$2:$A$100,IF(Projetos!X214=1,Técnicos!$F$2:$F$100,IF(Projetos!X214=2,Técnicos!$H$2:$H$100,Técnicos!$J$2:$J$100)),,0,1))</f>
        <v/>
      </c>
      <c r="S215" s="15" t="str" cm="1">
        <f t="array" ref="S215">IF(OR($B215="",S$2=""),"",Projetos!$K214*_xlfn.XLOOKUP(S$2,Técnicos!$A$2:$A$100,IF(Projetos!Y214=1,Técnicos!$F$2:$F$100,IF(Projetos!Y214=2,Técnicos!$H$2:$H$100,Técnicos!$J$2:$J$100)),,0,1))</f>
        <v/>
      </c>
      <c r="T215" s="15" t="str" cm="1">
        <f t="array" ref="T215">IF(OR($B215="",T$2=""),"",Projetos!$K214*_xlfn.XLOOKUP(T$2,Técnicos!$A$2:$A$100,IF(Projetos!Z214=1,Técnicos!$F$2:$F$100,IF(Projetos!Z214=2,Técnicos!$H$2:$H$100,Técnicos!$J$2:$J$100)),,0,1))</f>
        <v/>
      </c>
      <c r="U215" s="15" t="str" cm="1">
        <f t="array" ref="U215">IF(OR($B215="",U$2=""),"",Projetos!$K214*_xlfn.XLOOKUP(U$2,Técnicos!$A$2:$A$100,IF(Projetos!AA214=1,Técnicos!$F$2:$F$100,IF(Projetos!AA214=2,Técnicos!$H$2:$H$100,Técnicos!$J$2:$J$100)),,0,1))</f>
        <v/>
      </c>
      <c r="V215" s="15" t="str" cm="1">
        <f t="array" ref="V215">IF(OR($B215="",V$2=""),"",Projetos!$K214*_xlfn.XLOOKUP(V$2,Técnicos!$A$2:$A$100,IF(Projetos!AB214=1,Técnicos!$F$2:$F$100,IF(Projetos!AB214=2,Técnicos!$H$2:$H$100,Técnicos!$J$2:$J$100)),,0,1))</f>
        <v/>
      </c>
      <c r="W215" s="15" t="str" cm="1">
        <f t="array" ref="W215">IF(OR($B215="",W$2=""),"",Projetos!$K214*_xlfn.XLOOKUP(W$2,Técnicos!$A$2:$A$100,IF(Projetos!AC214=1,Técnicos!$F$2:$F$100,IF(Projetos!AC214=2,Técnicos!$H$2:$H$100,Técnicos!$J$2:$J$100)),,0,1))</f>
        <v/>
      </c>
      <c r="X215" s="15" t="str" cm="1">
        <f t="array" ref="X215">IF(OR($B215="",X$2=""),"",Projetos!$K214*_xlfn.XLOOKUP(X$2,Técnicos!$A$2:$A$100,IF(Projetos!AD214=1,Técnicos!$F$2:$F$100,IF(Projetos!AD214=2,Técnicos!$H$2:$H$100,Técnicos!$J$2:$J$100)),,0,1))</f>
        <v/>
      </c>
      <c r="Y215" s="15" t="str" cm="1">
        <f t="array" ref="Y215">IF(OR($B215="",Y$2=""),"",Projetos!$K214*_xlfn.XLOOKUP(Y$2,Técnicos!$A$2:$A$100,IF(Projetos!AE214=1,Técnicos!$F$2:$F$100,IF(Projetos!AE214=2,Técnicos!$H$2:$H$100,Técnicos!$J$2:$J$100)),,0,1))</f>
        <v/>
      </c>
      <c r="Z215" s="15" t="str" cm="1">
        <f t="array" ref="Z215">IF(OR($B215="",Z$2=""),"",Projetos!$K214*_xlfn.XLOOKUP(Z$2,Técnicos!$A$2:$A$100,IF(Projetos!AF214=1,Técnicos!$F$2:$F$100,IF(Projetos!AF214=2,Técnicos!$H$2:$H$100,Técnicos!$J$2:$J$100)),,0,1))</f>
        <v/>
      </c>
      <c r="AA215" s="15" t="str" cm="1">
        <f t="array" ref="AA215">IF(OR($B215="",AA$2=""),"",Projetos!$K214*_xlfn.XLOOKUP(AA$2,Técnicos!$A$2:$A$100,IF(Projetos!AG214=1,Técnicos!$F$2:$F$100,IF(Projetos!AG214=2,Técnicos!$H$2:$H$100,Técnicos!$J$2:$J$100)),,0,1))</f>
        <v/>
      </c>
      <c r="AB215" s="15" t="str" cm="1">
        <f t="array" ref="AB215">IF(OR($B215="",AB$2=""),"",Projetos!$K214*_xlfn.XLOOKUP(AB$2,Técnicos!$A$2:$A$100,IF(Projetos!AH214=1,Técnicos!$F$2:$F$100,IF(Projetos!AH214=2,Técnicos!$H$2:$H$100,Técnicos!$J$2:$J$100)),,0,1))</f>
        <v/>
      </c>
      <c r="AC215" s="15" t="str" cm="1">
        <f t="array" ref="AC215">IF(OR($B215="",AC$2=""),"",Projetos!$K214*_xlfn.XLOOKUP(AC$2,Técnicos!$A$2:$A$100,IF(Projetos!AI214=1,Técnicos!$F$2:$F$100,IF(Projetos!AI214=2,Técnicos!$H$2:$H$100,Técnicos!$J$2:$J$100)),,0,1))</f>
        <v/>
      </c>
      <c r="AD215" s="15" t="str" cm="1">
        <f t="array" ref="AD215">IF(OR($B215="",AD$2=""),"",Projetos!$K214*_xlfn.XLOOKUP(AD$2,Técnicos!$A$2:$A$100,IF(Projetos!AJ214=1,Técnicos!$F$2:$F$100,IF(Projetos!AJ214=2,Técnicos!$H$2:$H$100,Técnicos!$J$2:$J$100)),,0,1))</f>
        <v/>
      </c>
      <c r="AE215" s="15" t="str" cm="1">
        <f t="array" ref="AE215">IF(OR($B215="",AE$2=""),"",Projetos!$K214*_xlfn.XLOOKUP(AE$2,Técnicos!$A$2:$A$100,IF(Projetos!AK214=1,Técnicos!$F$2:$F$100,IF(Projetos!AK214=2,Técnicos!$H$2:$H$100,Técnicos!$J$2:$J$100)),,0,1))</f>
        <v/>
      </c>
      <c r="AF215" s="15" t="str" cm="1">
        <f t="array" ref="AF215">IF(OR($B215="",AF$2=""),"",Projetos!$K214*_xlfn.XLOOKUP(AF$2,Técnicos!$A$2:$A$100,IF(Projetos!AL214=1,Técnicos!$F$2:$F$100,IF(Projetos!AL214=2,Técnicos!$H$2:$H$100,Técnicos!$J$2:$J$100)),,0,1))</f>
        <v/>
      </c>
      <c r="AG215" s="15" t="str" cm="1">
        <f t="array" ref="AG215">IF(OR($B215="",AG$2=""),"",Projetos!$K214*_xlfn.XLOOKUP(AG$2,Técnicos!$A$2:$A$100,IF(Projetos!AM214=1,Técnicos!$F$2:$F$100,IF(Projetos!AM214=2,Técnicos!$H$2:$H$100,Técnicos!$J$2:$J$100)),,0,1))</f>
        <v/>
      </c>
      <c r="AH215" s="15" t="str" cm="1">
        <f t="array" ref="AH215">IF(OR($B215="",AH$2=""),"",Projetos!$K214*_xlfn.XLOOKUP(AH$2,Técnicos!$A$2:$A$100,IF(Projetos!AN214=1,Técnicos!$F$2:$F$100,IF(Projetos!AN214=2,Técnicos!$H$2:$H$100,Técnicos!$J$2:$J$100)),,0,1))</f>
        <v/>
      </c>
      <c r="AI215" s="15" t="str" cm="1">
        <f t="array" ref="AI215">IF(OR($B215="",AI$2=""),"",Projetos!$K214*_xlfn.XLOOKUP(AI$2,Técnicos!$A$2:$A$100,IF(Projetos!AO214=1,Técnicos!$F$2:$F$100,IF(Projetos!AO214=2,Técnicos!$H$2:$H$100,Técnicos!$J$2:$J$100)),,0,1))</f>
        <v/>
      </c>
      <c r="AJ215" s="15" t="str" cm="1">
        <f t="array" ref="AJ215">IF(OR($B215="",AJ$2=""),"",Projetos!$K214*_xlfn.XLOOKUP(AJ$2,Técnicos!$A$2:$A$100,IF(Projetos!AP214=1,Técnicos!$F$2:$F$100,IF(Projetos!AP214=2,Técnicos!$H$2:$H$100,Técnicos!$J$2:$J$100)),,0,1))</f>
        <v/>
      </c>
      <c r="AK215" s="15" t="str" cm="1">
        <f t="array" ref="AK215">IF(OR($B215="",AK$2=""),"",Projetos!$K214*_xlfn.XLOOKUP(AK$2,Técnicos!$A$2:$A$100,IF(Projetos!AQ214=1,Técnicos!$F$2:$F$100,IF(Projetos!AQ214=2,Técnicos!$H$2:$H$100,Técnicos!$J$2:$J$100)),,0,1))</f>
        <v/>
      </c>
      <c r="AL215" s="15" t="str" cm="1">
        <f t="array" ref="AL215">IF(OR($B215="",AL$2=""),"",Projetos!$K214*_xlfn.XLOOKUP(AL$2,Técnicos!$A$2:$A$100,IF(Projetos!AR214=1,Técnicos!$F$2:$F$100,IF(Projetos!AR214=2,Técnicos!$H$2:$H$100,Técnicos!$J$2:$J$100)),,0,1))</f>
        <v/>
      </c>
      <c r="AM215" s="15" t="str" cm="1">
        <f t="array" ref="AM215">IF(OR($B215="",AM$2=""),"",Projetos!$K214*_xlfn.XLOOKUP(AM$2,Técnicos!$A$2:$A$100,IF(Projetos!AS214=1,Técnicos!$F$2:$F$100,IF(Projetos!AS214=2,Técnicos!$H$2:$H$100,Técnicos!$J$2:$J$100)),,0,1))</f>
        <v/>
      </c>
      <c r="AN215" s="15" t="str" cm="1">
        <f t="array" ref="AN215">IF(OR($B215="",AN$2=""),"",Projetos!$K214*_xlfn.XLOOKUP(AN$2,Técnicos!$A$2:$A$100,IF(Projetos!AT214=1,Técnicos!$F$2:$F$100,IF(Projetos!AT214=2,Técnicos!$H$2:$H$100,Técnicos!$J$2:$J$100)),,0,1))</f>
        <v/>
      </c>
      <c r="AO215" s="15" t="str" cm="1">
        <f t="array" ref="AO215">IF(OR($B215="",AO$2=""),"",Projetos!$K214*_xlfn.XLOOKUP(AO$2,Técnicos!$A$2:$A$100,IF(Projetos!AU214=1,Técnicos!$F$2:$F$100,IF(Projetos!AU214=2,Técnicos!$H$2:$H$100,Técnicos!$J$2:$J$100)),,0,1))</f>
        <v/>
      </c>
      <c r="AP215" s="15" t="str" cm="1">
        <f t="array" ref="AP215">IF(OR($B215="",AP$2=""),"",Projetos!$K214*_xlfn.XLOOKUP(AP$2,Técnicos!$A$2:$A$100,IF(Projetos!AV214=1,Técnicos!$F$2:$F$100,IF(Projetos!AV214=2,Técnicos!$H$2:$H$100,Técnicos!$J$2:$J$100)),,0,1))</f>
        <v/>
      </c>
      <c r="AQ215" s="15" t="str" cm="1">
        <f t="array" ref="AQ215">IF(OR($B215="",AQ$2=""),"",Projetos!$K214*_xlfn.XLOOKUP(AQ$2,Técnicos!$A$2:$A$100,IF(Projetos!AW214=1,Técnicos!$F$2:$F$100,IF(Projetos!AW214=2,Técnicos!$H$2:$H$100,Técnicos!$J$2:$J$100)),,0,1))</f>
        <v/>
      </c>
      <c r="AR215" s="15" t="str" cm="1">
        <f t="array" ref="AR215">IF(OR($B215="",AR$2=""),"",Projetos!$K214*_xlfn.XLOOKUP(AR$2,Técnicos!$A$2:$A$100,IF(Projetos!AX214=1,Técnicos!$F$2:$F$100,IF(Projetos!AX214=2,Técnicos!$H$2:$H$100,Técnicos!$J$2:$J$100)),,0,1))</f>
        <v/>
      </c>
      <c r="AS215" s="15" t="str" cm="1">
        <f t="array" ref="AS215">IF(OR($B215="",AS$2=""),"",Projetos!$K214*_xlfn.XLOOKUP(AS$2,Técnicos!$A$2:$A$100,IF(Projetos!AY214=1,Técnicos!$F$2:$F$100,IF(Projetos!AY214=2,Técnicos!$H$2:$H$100,Técnicos!$J$2:$J$100)),,0,1))</f>
        <v/>
      </c>
      <c r="AT215" s="15" t="str" cm="1">
        <f t="array" ref="AT215">IF(OR($B215="",AT$2=""),"",Projetos!$K214*_xlfn.XLOOKUP(AT$2,Técnicos!$A$2:$A$100,IF(Projetos!AZ214=1,Técnicos!$F$2:$F$100,IF(Projetos!AZ214=2,Técnicos!$H$2:$H$100,Técnicos!$J$2:$J$100)),,0,1))</f>
        <v/>
      </c>
      <c r="AU215" s="15" t="str" cm="1">
        <f t="array" ref="AU215">IF(OR($B215="",AU$2=""),"",Projetos!$K214*_xlfn.XLOOKUP(AU$2,Técnicos!$A$2:$A$100,IF(Projetos!BA214=1,Técnicos!$F$2:$F$100,IF(Projetos!BA214=2,Técnicos!$H$2:$H$100,Técnicos!$J$2:$J$100)),,0,1))</f>
        <v/>
      </c>
      <c r="AV215" s="15" t="str" cm="1">
        <f t="array" ref="AV215">IF(OR($B215="",AV$2=""),"",Projetos!$K214*_xlfn.XLOOKUP(AV$2,Técnicos!$A$2:$A$100,IF(Projetos!BB214=1,Técnicos!$F$2:$F$100,IF(Projetos!BB214=2,Técnicos!$H$2:$H$100,Técnicos!$J$2:$J$100)),,0,1))</f>
        <v/>
      </c>
      <c r="AW215" s="15" t="str" cm="1">
        <f t="array" ref="AW215">IF(OR($B215="",AW$2=""),"",Projetos!$K214*_xlfn.XLOOKUP(AW$2,Técnicos!$A$2:$A$100,IF(Projetos!BC214=1,Técnicos!$F$2:$F$100,IF(Projetos!BC214=2,Técnicos!$H$2:$H$100,Técnicos!$J$2:$J$100)),,0,1))</f>
        <v/>
      </c>
      <c r="AX215" s="15" t="str" cm="1">
        <f t="array" ref="AX215">IF(OR($B215="",AX$2=""),"",Projetos!$K214*_xlfn.XLOOKUP(AX$2,Técnicos!$A$2:$A$100,IF(Projetos!BD214=1,Técnicos!$F$2:$F$100,IF(Projetos!BD214=2,Técnicos!$H$2:$H$100,Técnicos!$J$2:$J$100)),,0,1))</f>
        <v/>
      </c>
      <c r="AY215" s="15" t="str" cm="1">
        <f t="array" ref="AY215">IF(OR($B215="",AY$2=""),"",Projetos!$K214*_xlfn.XLOOKUP(AY$2,Técnicos!$A$2:$A$100,IF(Projetos!BE214=1,Técnicos!$F$2:$F$100,IF(Projetos!BE214=2,Técnicos!$H$2:$H$100,Técnicos!$J$2:$J$100)),,0,1))</f>
        <v/>
      </c>
      <c r="AZ215" s="15" t="str" cm="1">
        <f t="array" ref="AZ215">IF(OR($B215="",AZ$2=""),"",Projetos!$K214*_xlfn.XLOOKUP(AZ$2,Técnicos!$A$2:$A$100,IF(Projetos!BF214=1,Técnicos!$F$2:$F$100,IF(Projetos!BF214=2,Técnicos!$H$2:$H$100,Técnicos!$J$2:$J$100)),,0,1))</f>
        <v/>
      </c>
      <c r="BA215" s="15" t="str" cm="1">
        <f t="array" ref="BA215">IF(OR($B215="",BA$2=""),"",Projetos!$K214*_xlfn.XLOOKUP(BA$2,Técnicos!$A$2:$A$100,IF(Projetos!BG214=1,Técnicos!$F$2:$F$100,IF(Projetos!BG214=2,Técnicos!$H$2:$H$100,Técnicos!$J$2:$J$100)),,0,1))</f>
        <v/>
      </c>
      <c r="BB215" s="15" t="str" cm="1">
        <f t="array" ref="BB215">IF(OR($B215="",BB$2=""),"",Projetos!$K214*_xlfn.XLOOKUP(BB$2,Técnicos!$A$2:$A$100,IF(Projetos!BH214=1,Técnicos!$F$2:$F$100,IF(Projetos!BH214=2,Técnicos!$H$2:$H$100,Técnicos!$J$2:$J$100)),,0,1))</f>
        <v/>
      </c>
      <c r="BC215" s="15" t="str" cm="1">
        <f t="array" ref="BC215">IF(OR($B215="",BC$2=""),"",Projetos!$K214*_xlfn.XLOOKUP(BC$2,Técnicos!$A$2:$A$100,IF(Projetos!BI214=1,Técnicos!$F$2:$F$100,IF(Projetos!BI214=2,Técnicos!$H$2:$H$100,Técnicos!$J$2:$J$100)),,0,1))</f>
        <v/>
      </c>
      <c r="BD215" s="15" t="str" cm="1">
        <f t="array" ref="BD215">IF(OR($B215="",BD$2=""),"",Projetos!$K214*_xlfn.XLOOKUP(BD$2,Técnicos!$A$2:$A$100,IF(Projetos!BJ214=1,Técnicos!$F$2:$F$100,IF(Projetos!BJ214=2,Técnicos!$H$2:$H$100,Técnicos!$J$2:$J$100)),,0,1))</f>
        <v/>
      </c>
      <c r="BE215" s="15" t="str" cm="1">
        <f t="array" ref="BE215">IF(OR($B215="",BE$2=""),"",Projetos!$K214*_xlfn.XLOOKUP(BE$2,Técnicos!$A$2:$A$100,IF(Projetos!BK214=1,Técnicos!$F$2:$F$100,IF(Projetos!BK214=2,Técnicos!$H$2:$H$100,Técnicos!$J$2:$J$100)),,0,1))</f>
        <v/>
      </c>
      <c r="BF215" s="15" t="str" cm="1">
        <f t="array" ref="BF215">IF(OR($B215="",BF$2=""),"",Projetos!$K214*_xlfn.XLOOKUP(BF$2,Técnicos!$A$2:$A$100,IF(Projetos!BL214=1,Técnicos!$F$2:$F$100,IF(Projetos!BL214=2,Técnicos!$H$2:$H$100,Técnicos!$J$2:$J$100)),,0,1))</f>
        <v/>
      </c>
      <c r="BG215" s="15" t="str" cm="1">
        <f t="array" ref="BG215">IF(OR($B215="",BG$2=""),"",Projetos!$K214*_xlfn.XLOOKUP(BG$2,Técnicos!$A$2:$A$100,IF(Projetos!BM214=1,Técnicos!$F$2:$F$100,IF(Projetos!BM214=2,Técnicos!$H$2:$H$100,Técnicos!$J$2:$J$100)),,0,1))</f>
        <v/>
      </c>
      <c r="BH215" s="15" t="str" cm="1">
        <f t="array" ref="BH215">IF(OR($B215="",BH$2=""),"",Projetos!$K214*_xlfn.XLOOKUP(BH$2,Técnicos!$A$2:$A$100,IF(Projetos!BN214=1,Técnicos!$F$2:$F$100,IF(Projetos!BN214=2,Técnicos!$H$2:$H$100,Técnicos!$J$2:$J$100)),,0,1))</f>
        <v/>
      </c>
      <c r="BI215" s="15" t="str" cm="1">
        <f t="array" ref="BI215">IF(OR($B215="",BI$2=""),"",Projetos!$K214*_xlfn.XLOOKUP(BI$2,Técnicos!$A$2:$A$100,IF(Projetos!BO214=1,Técnicos!$F$2:$F$100,IF(Projetos!BO214=2,Técnicos!$H$2:$H$100,Técnicos!$J$2:$J$100)),,0,1))</f>
        <v/>
      </c>
      <c r="BJ215" s="15" t="str" cm="1">
        <f t="array" ref="BJ215">IF(OR($B215="",BJ$2=""),"",Projetos!$K214*_xlfn.XLOOKUP(BJ$2,Técnicos!$A$2:$A$100,IF(Projetos!BP214=1,Técnicos!$F$2:$F$100,IF(Projetos!BP214=2,Técnicos!$H$2:$H$100,Técnicos!$J$2:$J$100)),,0,1))</f>
        <v/>
      </c>
      <c r="BK215" s="15" t="str" cm="1">
        <f t="array" ref="BK215">IF(OR($B215="",BK$2=""),"",Projetos!$K214*_xlfn.XLOOKUP(BK$2,Técnicos!$A$2:$A$100,IF(Projetos!BQ214=1,Técnicos!$F$2:$F$100,IF(Projetos!BQ214=2,Técnicos!$H$2:$H$100,Técnicos!$J$2:$J$100)),,0,1))</f>
        <v/>
      </c>
      <c r="BL215" s="15" t="str" cm="1">
        <f t="array" ref="BL215">IF(OR($B215="",BL$2=""),"",Projetos!$K214*_xlfn.XLOOKUP(BL$2,Técnicos!$A$2:$A$100,IF(Projetos!BR214=1,Técnicos!$F$2:$F$100,IF(Projetos!BR214=2,Técnicos!$H$2:$H$100,Técnicos!$J$2:$J$100)),,0,1))</f>
        <v/>
      </c>
      <c r="BM215" s="15" t="str" cm="1">
        <f t="array" ref="BM215">IF(OR($B215="",BM$2=""),"",Projetos!$K214*_xlfn.XLOOKUP(BM$2,Técnicos!$A$2:$A$100,IF(Projetos!BS214=1,Técnicos!$F$2:$F$100,IF(Projetos!BS214=2,Técnicos!$H$2:$H$100,Técnicos!$J$2:$J$100)),,0,1))</f>
        <v/>
      </c>
      <c r="BN215" s="15" t="str" cm="1">
        <f t="array" ref="BN215">IF(OR($B215="",BN$2=""),"",Projetos!$K214*_xlfn.XLOOKUP(BN$2,Técnicos!$A$2:$A$100,IF(Projetos!BT214=1,Técnicos!$F$2:$F$100,IF(Projetos!BT214=2,Técnicos!$H$2:$H$100,Técnicos!$J$2:$J$100)),,0,1))</f>
        <v/>
      </c>
      <c r="BO215" s="15" t="str" cm="1">
        <f t="array" ref="BO215">IF(OR($B215="",BO$2=""),"",Projetos!$K214*_xlfn.XLOOKUP(BO$2,Técnicos!$A$2:$A$100,IF(Projetos!BU214=1,Técnicos!$F$2:$F$100,IF(Projetos!BU214=2,Técnicos!$H$2:$H$100,Técnicos!$J$2:$J$100)),,0,1))</f>
        <v/>
      </c>
      <c r="BP215" s="15" t="str" cm="1">
        <f t="array" ref="BP215">IF(OR($B215="",BP$2=""),"",Projetos!$K214*_xlfn.XLOOKUP(BP$2,Técnicos!$A$2:$A$100,IF(Projetos!BV214=1,Técnicos!$F$2:$F$100,IF(Projetos!BV214=2,Técnicos!$H$2:$H$100,Técnicos!$J$2:$J$100)),,0,1))</f>
        <v/>
      </c>
      <c r="BQ215" s="15" t="str" cm="1">
        <f t="array" ref="BQ215">IF(OR($B215="",BQ$2=""),"",Projetos!$K214*_xlfn.XLOOKUP(BQ$2,Técnicos!$A$2:$A$100,IF(Projetos!BW214=1,Técnicos!$F$2:$F$100,IF(Projetos!BW214=2,Técnicos!$H$2:$H$100,Técnicos!$J$2:$J$100)),,0,1))</f>
        <v/>
      </c>
    </row>
    <row r="216" spans="3:69" x14ac:dyDescent="0.25">
      <c r="C216" s="15" t="str" cm="1">
        <f t="array" ref="C216">IF(OR($B216="",C$2=""),"",Projetos!$K215*_xlfn.XLOOKUP(C$2,Técnicos!$A$2:$A$100,IF(Projetos!I215=1,Técnicos!$F$2:$F$100,IF(Projetos!I215=2,Técnicos!$H$2:$H$100,Técnicos!$J$2:$J$100)),,0,1))</f>
        <v/>
      </c>
      <c r="D216" s="15" t="str" cm="1">
        <f t="array" ref="D216">IF(OR($B216="",D$2=""),"",Projetos!$K215*_xlfn.XLOOKUP(D$2,Técnicos!$A$2:$A$100,IF(Projetos!J215=1,Técnicos!$F$2:$F$100,IF(Projetos!J215=2,Técnicos!$H$2:$H$100,Técnicos!$J$2:$J$100)),,0,1))</f>
        <v/>
      </c>
      <c r="E216" s="15" t="str" cm="1">
        <f t="array" ref="E216">IF(OR($B216="",E$2=""),"",Projetos!$K215*_xlfn.XLOOKUP(E$2,Técnicos!$A$2:$A$100,IF(Projetos!K215=1,Técnicos!$F$2:$F$100,IF(Projetos!K215=2,Técnicos!$H$2:$H$100,Técnicos!$J$2:$J$100)),,0,1))</f>
        <v/>
      </c>
      <c r="F216" s="15" t="str" cm="1">
        <f t="array" ref="F216">IF(OR($B216="",F$2=""),"",Projetos!$K215*_xlfn.XLOOKUP(F$2,Técnicos!$A$2:$A$100,IF(Projetos!L215=1,Técnicos!$F$2:$F$100,IF(Projetos!L215=2,Técnicos!$H$2:$H$100,Técnicos!$J$2:$J$100)),,0,1))</f>
        <v/>
      </c>
      <c r="G216" s="15" t="str" cm="1">
        <f t="array" ref="G216">IF(OR($B216="",G$2=""),"",Projetos!$K215*_xlfn.XLOOKUP(G$2,Técnicos!$A$2:$A$100,IF(Projetos!M215=1,Técnicos!$F$2:$F$100,IF(Projetos!M215=2,Técnicos!$H$2:$H$100,Técnicos!$J$2:$J$100)),,0,1))</f>
        <v/>
      </c>
      <c r="H216" s="15" t="str" cm="1">
        <f t="array" ref="H216">IF(OR($B216="",H$2=""),"",Projetos!$K215*_xlfn.XLOOKUP(H$2,Técnicos!$A$2:$A$100,IF(Projetos!N215=1,Técnicos!$F$2:$F$100,IF(Projetos!N215=2,Técnicos!$H$2:$H$100,Técnicos!$J$2:$J$100)),,0,1))</f>
        <v/>
      </c>
      <c r="I216" s="15" t="str" cm="1">
        <f t="array" ref="I216">IF(OR($B216="",I$2=""),"",Projetos!$K215*_xlfn.XLOOKUP(I$2,Técnicos!$A$2:$A$100,IF(Projetos!O215=1,Técnicos!$F$2:$F$100,IF(Projetos!O215=2,Técnicos!$H$2:$H$100,Técnicos!$J$2:$J$100)),,0,1))</f>
        <v/>
      </c>
      <c r="J216" s="15" t="str" cm="1">
        <f t="array" ref="J216">IF(OR($B216="",J$2=""),"",Projetos!$K215*_xlfn.XLOOKUP(J$2,Técnicos!$A$2:$A$100,IF(Projetos!P215=1,Técnicos!$F$2:$F$100,IF(Projetos!P215=2,Técnicos!$H$2:$H$100,Técnicos!$J$2:$J$100)),,0,1))</f>
        <v/>
      </c>
      <c r="K216" s="15" t="str" cm="1">
        <f t="array" ref="K216">IF(OR($B216="",K$2=""),"",Projetos!$K215*_xlfn.XLOOKUP(K$2,Técnicos!$A$2:$A$100,IF(Projetos!Q215=1,Técnicos!$F$2:$F$100,IF(Projetos!Q215=2,Técnicos!$H$2:$H$100,Técnicos!$J$2:$J$100)),,0,1))</f>
        <v/>
      </c>
      <c r="L216" s="15" t="str" cm="1">
        <f t="array" ref="L216">IF(OR($B216="",L$2=""),"",Projetos!$K215*_xlfn.XLOOKUP(L$2,Técnicos!$A$2:$A$100,IF(Projetos!R215=1,Técnicos!$F$2:$F$100,IF(Projetos!R215=2,Técnicos!$H$2:$H$100,Técnicos!$J$2:$J$100)),,0,1))</f>
        <v/>
      </c>
      <c r="M216" s="15" t="str" cm="1">
        <f t="array" ref="M216">IF(OR($B216="",M$2=""),"",Projetos!$K215*_xlfn.XLOOKUP(M$2,Técnicos!$A$2:$A$100,IF(Projetos!S215=1,Técnicos!$F$2:$F$100,IF(Projetos!S215=2,Técnicos!$H$2:$H$100,Técnicos!$J$2:$J$100)),,0,1))</f>
        <v/>
      </c>
      <c r="N216" s="15" t="str" cm="1">
        <f t="array" ref="N216">IF(OR($B216="",N$2=""),"",Projetos!$K215*_xlfn.XLOOKUP(N$2,Técnicos!$A$2:$A$100,IF(Projetos!T215=1,Técnicos!$F$2:$F$100,IF(Projetos!T215=2,Técnicos!$H$2:$H$100,Técnicos!$J$2:$J$100)),,0,1))</f>
        <v/>
      </c>
      <c r="O216" s="15" t="str" cm="1">
        <f t="array" ref="O216">IF(OR($B216="",O$2=""),"",Projetos!$K215*_xlfn.XLOOKUP(O$2,Técnicos!$A$2:$A$100,IF(Projetos!U215=1,Técnicos!$F$2:$F$100,IF(Projetos!U215=2,Técnicos!$H$2:$H$100,Técnicos!$J$2:$J$100)),,0,1))</f>
        <v/>
      </c>
      <c r="P216" s="15" t="str" cm="1">
        <f t="array" ref="P216">IF(OR($B216="",P$2=""),"",Projetos!$K215*_xlfn.XLOOKUP(P$2,Técnicos!$A$2:$A$100,IF(Projetos!V215=1,Técnicos!$F$2:$F$100,IF(Projetos!V215=2,Técnicos!$H$2:$H$100,Técnicos!$J$2:$J$100)),,0,1))</f>
        <v/>
      </c>
      <c r="Q216" s="15" t="str" cm="1">
        <f t="array" ref="Q216">IF(OR($B216="",Q$2=""),"",Projetos!$K215*_xlfn.XLOOKUP(Q$2,Técnicos!$A$2:$A$100,IF(Projetos!W215=1,Técnicos!$F$2:$F$100,IF(Projetos!W215=2,Técnicos!$H$2:$H$100,Técnicos!$J$2:$J$100)),,0,1))</f>
        <v/>
      </c>
      <c r="R216" s="15" t="str" cm="1">
        <f t="array" ref="R216">IF(OR($B216="",R$2=""),"",Projetos!$K215*_xlfn.XLOOKUP(R$2,Técnicos!$A$2:$A$100,IF(Projetos!X215=1,Técnicos!$F$2:$F$100,IF(Projetos!X215=2,Técnicos!$H$2:$H$100,Técnicos!$J$2:$J$100)),,0,1))</f>
        <v/>
      </c>
      <c r="S216" s="15" t="str" cm="1">
        <f t="array" ref="S216">IF(OR($B216="",S$2=""),"",Projetos!$K215*_xlfn.XLOOKUP(S$2,Técnicos!$A$2:$A$100,IF(Projetos!Y215=1,Técnicos!$F$2:$F$100,IF(Projetos!Y215=2,Técnicos!$H$2:$H$100,Técnicos!$J$2:$J$100)),,0,1))</f>
        <v/>
      </c>
      <c r="T216" s="15" t="str" cm="1">
        <f t="array" ref="T216">IF(OR($B216="",T$2=""),"",Projetos!$K215*_xlfn.XLOOKUP(T$2,Técnicos!$A$2:$A$100,IF(Projetos!Z215=1,Técnicos!$F$2:$F$100,IF(Projetos!Z215=2,Técnicos!$H$2:$H$100,Técnicos!$J$2:$J$100)),,0,1))</f>
        <v/>
      </c>
      <c r="U216" s="15" t="str" cm="1">
        <f t="array" ref="U216">IF(OR($B216="",U$2=""),"",Projetos!$K215*_xlfn.XLOOKUP(U$2,Técnicos!$A$2:$A$100,IF(Projetos!AA215=1,Técnicos!$F$2:$F$100,IF(Projetos!AA215=2,Técnicos!$H$2:$H$100,Técnicos!$J$2:$J$100)),,0,1))</f>
        <v/>
      </c>
      <c r="V216" s="15" t="str" cm="1">
        <f t="array" ref="V216">IF(OR($B216="",V$2=""),"",Projetos!$K215*_xlfn.XLOOKUP(V$2,Técnicos!$A$2:$A$100,IF(Projetos!AB215=1,Técnicos!$F$2:$F$100,IF(Projetos!AB215=2,Técnicos!$H$2:$H$100,Técnicos!$J$2:$J$100)),,0,1))</f>
        <v/>
      </c>
      <c r="W216" s="15" t="str" cm="1">
        <f t="array" ref="W216">IF(OR($B216="",W$2=""),"",Projetos!$K215*_xlfn.XLOOKUP(W$2,Técnicos!$A$2:$A$100,IF(Projetos!AC215=1,Técnicos!$F$2:$F$100,IF(Projetos!AC215=2,Técnicos!$H$2:$H$100,Técnicos!$J$2:$J$100)),,0,1))</f>
        <v/>
      </c>
      <c r="X216" s="15" t="str" cm="1">
        <f t="array" ref="X216">IF(OR($B216="",X$2=""),"",Projetos!$K215*_xlfn.XLOOKUP(X$2,Técnicos!$A$2:$A$100,IF(Projetos!AD215=1,Técnicos!$F$2:$F$100,IF(Projetos!AD215=2,Técnicos!$H$2:$H$100,Técnicos!$J$2:$J$100)),,0,1))</f>
        <v/>
      </c>
      <c r="Y216" s="15" t="str" cm="1">
        <f t="array" ref="Y216">IF(OR($B216="",Y$2=""),"",Projetos!$K215*_xlfn.XLOOKUP(Y$2,Técnicos!$A$2:$A$100,IF(Projetos!AE215=1,Técnicos!$F$2:$F$100,IF(Projetos!AE215=2,Técnicos!$H$2:$H$100,Técnicos!$J$2:$J$100)),,0,1))</f>
        <v/>
      </c>
      <c r="Z216" s="15" t="str" cm="1">
        <f t="array" ref="Z216">IF(OR($B216="",Z$2=""),"",Projetos!$K215*_xlfn.XLOOKUP(Z$2,Técnicos!$A$2:$A$100,IF(Projetos!AF215=1,Técnicos!$F$2:$F$100,IF(Projetos!AF215=2,Técnicos!$H$2:$H$100,Técnicos!$J$2:$J$100)),,0,1))</f>
        <v/>
      </c>
      <c r="AA216" s="15" t="str" cm="1">
        <f t="array" ref="AA216">IF(OR($B216="",AA$2=""),"",Projetos!$K215*_xlfn.XLOOKUP(AA$2,Técnicos!$A$2:$A$100,IF(Projetos!AG215=1,Técnicos!$F$2:$F$100,IF(Projetos!AG215=2,Técnicos!$H$2:$H$100,Técnicos!$J$2:$J$100)),,0,1))</f>
        <v/>
      </c>
      <c r="AB216" s="15" t="str" cm="1">
        <f t="array" ref="AB216">IF(OR($B216="",AB$2=""),"",Projetos!$K215*_xlfn.XLOOKUP(AB$2,Técnicos!$A$2:$A$100,IF(Projetos!AH215=1,Técnicos!$F$2:$F$100,IF(Projetos!AH215=2,Técnicos!$H$2:$H$100,Técnicos!$J$2:$J$100)),,0,1))</f>
        <v/>
      </c>
      <c r="AC216" s="15" t="str" cm="1">
        <f t="array" ref="AC216">IF(OR($B216="",AC$2=""),"",Projetos!$K215*_xlfn.XLOOKUP(AC$2,Técnicos!$A$2:$A$100,IF(Projetos!AI215=1,Técnicos!$F$2:$F$100,IF(Projetos!AI215=2,Técnicos!$H$2:$H$100,Técnicos!$J$2:$J$100)),,0,1))</f>
        <v/>
      </c>
      <c r="AD216" s="15" t="str" cm="1">
        <f t="array" ref="AD216">IF(OR($B216="",AD$2=""),"",Projetos!$K215*_xlfn.XLOOKUP(AD$2,Técnicos!$A$2:$A$100,IF(Projetos!AJ215=1,Técnicos!$F$2:$F$100,IF(Projetos!AJ215=2,Técnicos!$H$2:$H$100,Técnicos!$J$2:$J$100)),,0,1))</f>
        <v/>
      </c>
      <c r="AE216" s="15" t="str" cm="1">
        <f t="array" ref="AE216">IF(OR($B216="",AE$2=""),"",Projetos!$K215*_xlfn.XLOOKUP(AE$2,Técnicos!$A$2:$A$100,IF(Projetos!AK215=1,Técnicos!$F$2:$F$100,IF(Projetos!AK215=2,Técnicos!$H$2:$H$100,Técnicos!$J$2:$J$100)),,0,1))</f>
        <v/>
      </c>
      <c r="AF216" s="15" t="str" cm="1">
        <f t="array" ref="AF216">IF(OR($B216="",AF$2=""),"",Projetos!$K215*_xlfn.XLOOKUP(AF$2,Técnicos!$A$2:$A$100,IF(Projetos!AL215=1,Técnicos!$F$2:$F$100,IF(Projetos!AL215=2,Técnicos!$H$2:$H$100,Técnicos!$J$2:$J$100)),,0,1))</f>
        <v/>
      </c>
      <c r="AG216" s="15" t="str" cm="1">
        <f t="array" ref="AG216">IF(OR($B216="",AG$2=""),"",Projetos!$K215*_xlfn.XLOOKUP(AG$2,Técnicos!$A$2:$A$100,IF(Projetos!AM215=1,Técnicos!$F$2:$F$100,IF(Projetos!AM215=2,Técnicos!$H$2:$H$100,Técnicos!$J$2:$J$100)),,0,1))</f>
        <v/>
      </c>
      <c r="AH216" s="15" t="str" cm="1">
        <f t="array" ref="AH216">IF(OR($B216="",AH$2=""),"",Projetos!$K215*_xlfn.XLOOKUP(AH$2,Técnicos!$A$2:$A$100,IF(Projetos!AN215=1,Técnicos!$F$2:$F$100,IF(Projetos!AN215=2,Técnicos!$H$2:$H$100,Técnicos!$J$2:$J$100)),,0,1))</f>
        <v/>
      </c>
      <c r="AI216" s="15" t="str" cm="1">
        <f t="array" ref="AI216">IF(OR($B216="",AI$2=""),"",Projetos!$K215*_xlfn.XLOOKUP(AI$2,Técnicos!$A$2:$A$100,IF(Projetos!AO215=1,Técnicos!$F$2:$F$100,IF(Projetos!AO215=2,Técnicos!$H$2:$H$100,Técnicos!$J$2:$J$100)),,0,1))</f>
        <v/>
      </c>
      <c r="AJ216" s="15" t="str" cm="1">
        <f t="array" ref="AJ216">IF(OR($B216="",AJ$2=""),"",Projetos!$K215*_xlfn.XLOOKUP(AJ$2,Técnicos!$A$2:$A$100,IF(Projetos!AP215=1,Técnicos!$F$2:$F$100,IF(Projetos!AP215=2,Técnicos!$H$2:$H$100,Técnicos!$J$2:$J$100)),,0,1))</f>
        <v/>
      </c>
      <c r="AK216" s="15" t="str" cm="1">
        <f t="array" ref="AK216">IF(OR($B216="",AK$2=""),"",Projetos!$K215*_xlfn.XLOOKUP(AK$2,Técnicos!$A$2:$A$100,IF(Projetos!AQ215=1,Técnicos!$F$2:$F$100,IF(Projetos!AQ215=2,Técnicos!$H$2:$H$100,Técnicos!$J$2:$J$100)),,0,1))</f>
        <v/>
      </c>
      <c r="AL216" s="15" t="str" cm="1">
        <f t="array" ref="AL216">IF(OR($B216="",AL$2=""),"",Projetos!$K215*_xlfn.XLOOKUP(AL$2,Técnicos!$A$2:$A$100,IF(Projetos!AR215=1,Técnicos!$F$2:$F$100,IF(Projetos!AR215=2,Técnicos!$H$2:$H$100,Técnicos!$J$2:$J$100)),,0,1))</f>
        <v/>
      </c>
      <c r="AM216" s="15" t="str" cm="1">
        <f t="array" ref="AM216">IF(OR($B216="",AM$2=""),"",Projetos!$K215*_xlfn.XLOOKUP(AM$2,Técnicos!$A$2:$A$100,IF(Projetos!AS215=1,Técnicos!$F$2:$F$100,IF(Projetos!AS215=2,Técnicos!$H$2:$H$100,Técnicos!$J$2:$J$100)),,0,1))</f>
        <v/>
      </c>
      <c r="AN216" s="15" t="str" cm="1">
        <f t="array" ref="AN216">IF(OR($B216="",AN$2=""),"",Projetos!$K215*_xlfn.XLOOKUP(AN$2,Técnicos!$A$2:$A$100,IF(Projetos!AT215=1,Técnicos!$F$2:$F$100,IF(Projetos!AT215=2,Técnicos!$H$2:$H$100,Técnicos!$J$2:$J$100)),,0,1))</f>
        <v/>
      </c>
      <c r="AO216" s="15" t="str" cm="1">
        <f t="array" ref="AO216">IF(OR($B216="",AO$2=""),"",Projetos!$K215*_xlfn.XLOOKUP(AO$2,Técnicos!$A$2:$A$100,IF(Projetos!AU215=1,Técnicos!$F$2:$F$100,IF(Projetos!AU215=2,Técnicos!$H$2:$H$100,Técnicos!$J$2:$J$100)),,0,1))</f>
        <v/>
      </c>
      <c r="AP216" s="15" t="str" cm="1">
        <f t="array" ref="AP216">IF(OR($B216="",AP$2=""),"",Projetos!$K215*_xlfn.XLOOKUP(AP$2,Técnicos!$A$2:$A$100,IF(Projetos!AV215=1,Técnicos!$F$2:$F$100,IF(Projetos!AV215=2,Técnicos!$H$2:$H$100,Técnicos!$J$2:$J$100)),,0,1))</f>
        <v/>
      </c>
      <c r="AQ216" s="15" t="str" cm="1">
        <f t="array" ref="AQ216">IF(OR($B216="",AQ$2=""),"",Projetos!$K215*_xlfn.XLOOKUP(AQ$2,Técnicos!$A$2:$A$100,IF(Projetos!AW215=1,Técnicos!$F$2:$F$100,IF(Projetos!AW215=2,Técnicos!$H$2:$H$100,Técnicos!$J$2:$J$100)),,0,1))</f>
        <v/>
      </c>
      <c r="AR216" s="15" t="str" cm="1">
        <f t="array" ref="AR216">IF(OR($B216="",AR$2=""),"",Projetos!$K215*_xlfn.XLOOKUP(AR$2,Técnicos!$A$2:$A$100,IF(Projetos!AX215=1,Técnicos!$F$2:$F$100,IF(Projetos!AX215=2,Técnicos!$H$2:$H$100,Técnicos!$J$2:$J$100)),,0,1))</f>
        <v/>
      </c>
      <c r="AS216" s="15" t="str" cm="1">
        <f t="array" ref="AS216">IF(OR($B216="",AS$2=""),"",Projetos!$K215*_xlfn.XLOOKUP(AS$2,Técnicos!$A$2:$A$100,IF(Projetos!AY215=1,Técnicos!$F$2:$F$100,IF(Projetos!AY215=2,Técnicos!$H$2:$H$100,Técnicos!$J$2:$J$100)),,0,1))</f>
        <v/>
      </c>
      <c r="AT216" s="15" t="str" cm="1">
        <f t="array" ref="AT216">IF(OR($B216="",AT$2=""),"",Projetos!$K215*_xlfn.XLOOKUP(AT$2,Técnicos!$A$2:$A$100,IF(Projetos!AZ215=1,Técnicos!$F$2:$F$100,IF(Projetos!AZ215=2,Técnicos!$H$2:$H$100,Técnicos!$J$2:$J$100)),,0,1))</f>
        <v/>
      </c>
      <c r="AU216" s="15" t="str" cm="1">
        <f t="array" ref="AU216">IF(OR($B216="",AU$2=""),"",Projetos!$K215*_xlfn.XLOOKUP(AU$2,Técnicos!$A$2:$A$100,IF(Projetos!BA215=1,Técnicos!$F$2:$F$100,IF(Projetos!BA215=2,Técnicos!$H$2:$H$100,Técnicos!$J$2:$J$100)),,0,1))</f>
        <v/>
      </c>
      <c r="AV216" s="15" t="str" cm="1">
        <f t="array" ref="AV216">IF(OR($B216="",AV$2=""),"",Projetos!$K215*_xlfn.XLOOKUP(AV$2,Técnicos!$A$2:$A$100,IF(Projetos!BB215=1,Técnicos!$F$2:$F$100,IF(Projetos!BB215=2,Técnicos!$H$2:$H$100,Técnicos!$J$2:$J$100)),,0,1))</f>
        <v/>
      </c>
      <c r="AW216" s="15" t="str" cm="1">
        <f t="array" ref="AW216">IF(OR($B216="",AW$2=""),"",Projetos!$K215*_xlfn.XLOOKUP(AW$2,Técnicos!$A$2:$A$100,IF(Projetos!BC215=1,Técnicos!$F$2:$F$100,IF(Projetos!BC215=2,Técnicos!$H$2:$H$100,Técnicos!$J$2:$J$100)),,0,1))</f>
        <v/>
      </c>
      <c r="AX216" s="15" t="str" cm="1">
        <f t="array" ref="AX216">IF(OR($B216="",AX$2=""),"",Projetos!$K215*_xlfn.XLOOKUP(AX$2,Técnicos!$A$2:$A$100,IF(Projetos!BD215=1,Técnicos!$F$2:$F$100,IF(Projetos!BD215=2,Técnicos!$H$2:$H$100,Técnicos!$J$2:$J$100)),,0,1))</f>
        <v/>
      </c>
      <c r="AY216" s="15" t="str" cm="1">
        <f t="array" ref="AY216">IF(OR($B216="",AY$2=""),"",Projetos!$K215*_xlfn.XLOOKUP(AY$2,Técnicos!$A$2:$A$100,IF(Projetos!BE215=1,Técnicos!$F$2:$F$100,IF(Projetos!BE215=2,Técnicos!$H$2:$H$100,Técnicos!$J$2:$J$100)),,0,1))</f>
        <v/>
      </c>
      <c r="AZ216" s="15" t="str" cm="1">
        <f t="array" ref="AZ216">IF(OR($B216="",AZ$2=""),"",Projetos!$K215*_xlfn.XLOOKUP(AZ$2,Técnicos!$A$2:$A$100,IF(Projetos!BF215=1,Técnicos!$F$2:$F$100,IF(Projetos!BF215=2,Técnicos!$H$2:$H$100,Técnicos!$J$2:$J$100)),,0,1))</f>
        <v/>
      </c>
      <c r="BA216" s="15" t="str" cm="1">
        <f t="array" ref="BA216">IF(OR($B216="",BA$2=""),"",Projetos!$K215*_xlfn.XLOOKUP(BA$2,Técnicos!$A$2:$A$100,IF(Projetos!BG215=1,Técnicos!$F$2:$F$100,IF(Projetos!BG215=2,Técnicos!$H$2:$H$100,Técnicos!$J$2:$J$100)),,0,1))</f>
        <v/>
      </c>
      <c r="BB216" s="15" t="str" cm="1">
        <f t="array" ref="BB216">IF(OR($B216="",BB$2=""),"",Projetos!$K215*_xlfn.XLOOKUP(BB$2,Técnicos!$A$2:$A$100,IF(Projetos!BH215=1,Técnicos!$F$2:$F$100,IF(Projetos!BH215=2,Técnicos!$H$2:$H$100,Técnicos!$J$2:$J$100)),,0,1))</f>
        <v/>
      </c>
      <c r="BC216" s="15" t="str" cm="1">
        <f t="array" ref="BC216">IF(OR($B216="",BC$2=""),"",Projetos!$K215*_xlfn.XLOOKUP(BC$2,Técnicos!$A$2:$A$100,IF(Projetos!BI215=1,Técnicos!$F$2:$F$100,IF(Projetos!BI215=2,Técnicos!$H$2:$H$100,Técnicos!$J$2:$J$100)),,0,1))</f>
        <v/>
      </c>
      <c r="BD216" s="15" t="str" cm="1">
        <f t="array" ref="BD216">IF(OR($B216="",BD$2=""),"",Projetos!$K215*_xlfn.XLOOKUP(BD$2,Técnicos!$A$2:$A$100,IF(Projetos!BJ215=1,Técnicos!$F$2:$F$100,IF(Projetos!BJ215=2,Técnicos!$H$2:$H$100,Técnicos!$J$2:$J$100)),,0,1))</f>
        <v/>
      </c>
      <c r="BE216" s="15" t="str" cm="1">
        <f t="array" ref="BE216">IF(OR($B216="",BE$2=""),"",Projetos!$K215*_xlfn.XLOOKUP(BE$2,Técnicos!$A$2:$A$100,IF(Projetos!BK215=1,Técnicos!$F$2:$F$100,IF(Projetos!BK215=2,Técnicos!$H$2:$H$100,Técnicos!$J$2:$J$100)),,0,1))</f>
        <v/>
      </c>
      <c r="BF216" s="15" t="str" cm="1">
        <f t="array" ref="BF216">IF(OR($B216="",BF$2=""),"",Projetos!$K215*_xlfn.XLOOKUP(BF$2,Técnicos!$A$2:$A$100,IF(Projetos!BL215=1,Técnicos!$F$2:$F$100,IF(Projetos!BL215=2,Técnicos!$H$2:$H$100,Técnicos!$J$2:$J$100)),,0,1))</f>
        <v/>
      </c>
      <c r="BG216" s="15" t="str" cm="1">
        <f t="array" ref="BG216">IF(OR($B216="",BG$2=""),"",Projetos!$K215*_xlfn.XLOOKUP(BG$2,Técnicos!$A$2:$A$100,IF(Projetos!BM215=1,Técnicos!$F$2:$F$100,IF(Projetos!BM215=2,Técnicos!$H$2:$H$100,Técnicos!$J$2:$J$100)),,0,1))</f>
        <v/>
      </c>
      <c r="BH216" s="15" t="str" cm="1">
        <f t="array" ref="BH216">IF(OR($B216="",BH$2=""),"",Projetos!$K215*_xlfn.XLOOKUP(BH$2,Técnicos!$A$2:$A$100,IF(Projetos!BN215=1,Técnicos!$F$2:$F$100,IF(Projetos!BN215=2,Técnicos!$H$2:$H$100,Técnicos!$J$2:$J$100)),,0,1))</f>
        <v/>
      </c>
      <c r="BI216" s="15" t="str" cm="1">
        <f t="array" ref="BI216">IF(OR($B216="",BI$2=""),"",Projetos!$K215*_xlfn.XLOOKUP(BI$2,Técnicos!$A$2:$A$100,IF(Projetos!BO215=1,Técnicos!$F$2:$F$100,IF(Projetos!BO215=2,Técnicos!$H$2:$H$100,Técnicos!$J$2:$J$100)),,0,1))</f>
        <v/>
      </c>
      <c r="BJ216" s="15" t="str" cm="1">
        <f t="array" ref="BJ216">IF(OR($B216="",BJ$2=""),"",Projetos!$K215*_xlfn.XLOOKUP(BJ$2,Técnicos!$A$2:$A$100,IF(Projetos!BP215=1,Técnicos!$F$2:$F$100,IF(Projetos!BP215=2,Técnicos!$H$2:$H$100,Técnicos!$J$2:$J$100)),,0,1))</f>
        <v/>
      </c>
      <c r="BK216" s="15" t="str" cm="1">
        <f t="array" ref="BK216">IF(OR($B216="",BK$2=""),"",Projetos!$K215*_xlfn.XLOOKUP(BK$2,Técnicos!$A$2:$A$100,IF(Projetos!BQ215=1,Técnicos!$F$2:$F$100,IF(Projetos!BQ215=2,Técnicos!$H$2:$H$100,Técnicos!$J$2:$J$100)),,0,1))</f>
        <v/>
      </c>
      <c r="BL216" s="15" t="str" cm="1">
        <f t="array" ref="BL216">IF(OR($B216="",BL$2=""),"",Projetos!$K215*_xlfn.XLOOKUP(BL$2,Técnicos!$A$2:$A$100,IF(Projetos!BR215=1,Técnicos!$F$2:$F$100,IF(Projetos!BR215=2,Técnicos!$H$2:$H$100,Técnicos!$J$2:$J$100)),,0,1))</f>
        <v/>
      </c>
      <c r="BM216" s="15" t="str" cm="1">
        <f t="array" ref="BM216">IF(OR($B216="",BM$2=""),"",Projetos!$K215*_xlfn.XLOOKUP(BM$2,Técnicos!$A$2:$A$100,IF(Projetos!BS215=1,Técnicos!$F$2:$F$100,IF(Projetos!BS215=2,Técnicos!$H$2:$H$100,Técnicos!$J$2:$J$100)),,0,1))</f>
        <v/>
      </c>
      <c r="BN216" s="15" t="str" cm="1">
        <f t="array" ref="BN216">IF(OR($B216="",BN$2=""),"",Projetos!$K215*_xlfn.XLOOKUP(BN$2,Técnicos!$A$2:$A$100,IF(Projetos!BT215=1,Técnicos!$F$2:$F$100,IF(Projetos!BT215=2,Técnicos!$H$2:$H$100,Técnicos!$J$2:$J$100)),,0,1))</f>
        <v/>
      </c>
      <c r="BO216" s="15" t="str" cm="1">
        <f t="array" ref="BO216">IF(OR($B216="",BO$2=""),"",Projetos!$K215*_xlfn.XLOOKUP(BO$2,Técnicos!$A$2:$A$100,IF(Projetos!BU215=1,Técnicos!$F$2:$F$100,IF(Projetos!BU215=2,Técnicos!$H$2:$H$100,Técnicos!$J$2:$J$100)),,0,1))</f>
        <v/>
      </c>
      <c r="BP216" s="15" t="str" cm="1">
        <f t="array" ref="BP216">IF(OR($B216="",BP$2=""),"",Projetos!$K215*_xlfn.XLOOKUP(BP$2,Técnicos!$A$2:$A$100,IF(Projetos!BV215=1,Técnicos!$F$2:$F$100,IF(Projetos!BV215=2,Técnicos!$H$2:$H$100,Técnicos!$J$2:$J$100)),,0,1))</f>
        <v/>
      </c>
      <c r="BQ216" s="15" t="str" cm="1">
        <f t="array" ref="BQ216">IF(OR($B216="",BQ$2=""),"",Projetos!$K215*_xlfn.XLOOKUP(BQ$2,Técnicos!$A$2:$A$100,IF(Projetos!BW215=1,Técnicos!$F$2:$F$100,IF(Projetos!BW215=2,Técnicos!$H$2:$H$100,Técnicos!$J$2:$J$100)),,0,1))</f>
        <v/>
      </c>
    </row>
    <row r="217" spans="3:69" x14ac:dyDescent="0.25">
      <c r="C217" s="15" t="str" cm="1">
        <f t="array" ref="C217">IF(OR($B217="",C$2=""),"",Projetos!$K216*_xlfn.XLOOKUP(C$2,Técnicos!$A$2:$A$100,IF(Projetos!I216=1,Técnicos!$F$2:$F$100,IF(Projetos!I216=2,Técnicos!$H$2:$H$100,Técnicos!$J$2:$J$100)),,0,1))</f>
        <v/>
      </c>
      <c r="D217" s="15" t="str" cm="1">
        <f t="array" ref="D217">IF(OR($B217="",D$2=""),"",Projetos!$K216*_xlfn.XLOOKUP(D$2,Técnicos!$A$2:$A$100,IF(Projetos!J216=1,Técnicos!$F$2:$F$100,IF(Projetos!J216=2,Técnicos!$H$2:$H$100,Técnicos!$J$2:$J$100)),,0,1))</f>
        <v/>
      </c>
      <c r="E217" s="15" t="str" cm="1">
        <f t="array" ref="E217">IF(OR($B217="",E$2=""),"",Projetos!$K216*_xlfn.XLOOKUP(E$2,Técnicos!$A$2:$A$100,IF(Projetos!K216=1,Técnicos!$F$2:$F$100,IF(Projetos!K216=2,Técnicos!$H$2:$H$100,Técnicos!$J$2:$J$100)),,0,1))</f>
        <v/>
      </c>
      <c r="F217" s="15" t="str" cm="1">
        <f t="array" ref="F217">IF(OR($B217="",F$2=""),"",Projetos!$K216*_xlfn.XLOOKUP(F$2,Técnicos!$A$2:$A$100,IF(Projetos!L216=1,Técnicos!$F$2:$F$100,IF(Projetos!L216=2,Técnicos!$H$2:$H$100,Técnicos!$J$2:$J$100)),,0,1))</f>
        <v/>
      </c>
      <c r="G217" s="15" t="str" cm="1">
        <f t="array" ref="G217">IF(OR($B217="",G$2=""),"",Projetos!$K216*_xlfn.XLOOKUP(G$2,Técnicos!$A$2:$A$100,IF(Projetos!M216=1,Técnicos!$F$2:$F$100,IF(Projetos!M216=2,Técnicos!$H$2:$H$100,Técnicos!$J$2:$J$100)),,0,1))</f>
        <v/>
      </c>
      <c r="H217" s="15" t="str" cm="1">
        <f t="array" ref="H217">IF(OR($B217="",H$2=""),"",Projetos!$K216*_xlfn.XLOOKUP(H$2,Técnicos!$A$2:$A$100,IF(Projetos!N216=1,Técnicos!$F$2:$F$100,IF(Projetos!N216=2,Técnicos!$H$2:$H$100,Técnicos!$J$2:$J$100)),,0,1))</f>
        <v/>
      </c>
      <c r="I217" s="15" t="str" cm="1">
        <f t="array" ref="I217">IF(OR($B217="",I$2=""),"",Projetos!$K216*_xlfn.XLOOKUP(I$2,Técnicos!$A$2:$A$100,IF(Projetos!O216=1,Técnicos!$F$2:$F$100,IF(Projetos!O216=2,Técnicos!$H$2:$H$100,Técnicos!$J$2:$J$100)),,0,1))</f>
        <v/>
      </c>
      <c r="J217" s="15" t="str" cm="1">
        <f t="array" ref="J217">IF(OR($B217="",J$2=""),"",Projetos!$K216*_xlfn.XLOOKUP(J$2,Técnicos!$A$2:$A$100,IF(Projetos!P216=1,Técnicos!$F$2:$F$100,IF(Projetos!P216=2,Técnicos!$H$2:$H$100,Técnicos!$J$2:$J$100)),,0,1))</f>
        <v/>
      </c>
      <c r="K217" s="15" t="str" cm="1">
        <f t="array" ref="K217">IF(OR($B217="",K$2=""),"",Projetos!$K216*_xlfn.XLOOKUP(K$2,Técnicos!$A$2:$A$100,IF(Projetos!Q216=1,Técnicos!$F$2:$F$100,IF(Projetos!Q216=2,Técnicos!$H$2:$H$100,Técnicos!$J$2:$J$100)),,0,1))</f>
        <v/>
      </c>
      <c r="L217" s="15" t="str" cm="1">
        <f t="array" ref="L217">IF(OR($B217="",L$2=""),"",Projetos!$K216*_xlfn.XLOOKUP(L$2,Técnicos!$A$2:$A$100,IF(Projetos!R216=1,Técnicos!$F$2:$F$100,IF(Projetos!R216=2,Técnicos!$H$2:$H$100,Técnicos!$J$2:$J$100)),,0,1))</f>
        <v/>
      </c>
      <c r="M217" s="15" t="str" cm="1">
        <f t="array" ref="M217">IF(OR($B217="",M$2=""),"",Projetos!$K216*_xlfn.XLOOKUP(M$2,Técnicos!$A$2:$A$100,IF(Projetos!S216=1,Técnicos!$F$2:$F$100,IF(Projetos!S216=2,Técnicos!$H$2:$H$100,Técnicos!$J$2:$J$100)),,0,1))</f>
        <v/>
      </c>
      <c r="N217" s="15" t="str" cm="1">
        <f t="array" ref="N217">IF(OR($B217="",N$2=""),"",Projetos!$K216*_xlfn.XLOOKUP(N$2,Técnicos!$A$2:$A$100,IF(Projetos!T216=1,Técnicos!$F$2:$F$100,IF(Projetos!T216=2,Técnicos!$H$2:$H$100,Técnicos!$J$2:$J$100)),,0,1))</f>
        <v/>
      </c>
      <c r="O217" s="15" t="str" cm="1">
        <f t="array" ref="O217">IF(OR($B217="",O$2=""),"",Projetos!$K216*_xlfn.XLOOKUP(O$2,Técnicos!$A$2:$A$100,IF(Projetos!U216=1,Técnicos!$F$2:$F$100,IF(Projetos!U216=2,Técnicos!$H$2:$H$100,Técnicos!$J$2:$J$100)),,0,1))</f>
        <v/>
      </c>
      <c r="P217" s="15" t="str" cm="1">
        <f t="array" ref="P217">IF(OR($B217="",P$2=""),"",Projetos!$K216*_xlfn.XLOOKUP(P$2,Técnicos!$A$2:$A$100,IF(Projetos!V216=1,Técnicos!$F$2:$F$100,IF(Projetos!V216=2,Técnicos!$H$2:$H$100,Técnicos!$J$2:$J$100)),,0,1))</f>
        <v/>
      </c>
      <c r="Q217" s="15" t="str" cm="1">
        <f t="array" ref="Q217">IF(OR($B217="",Q$2=""),"",Projetos!$K216*_xlfn.XLOOKUP(Q$2,Técnicos!$A$2:$A$100,IF(Projetos!W216=1,Técnicos!$F$2:$F$100,IF(Projetos!W216=2,Técnicos!$H$2:$H$100,Técnicos!$J$2:$J$100)),,0,1))</f>
        <v/>
      </c>
      <c r="R217" s="15" t="str" cm="1">
        <f t="array" ref="R217">IF(OR($B217="",R$2=""),"",Projetos!$K216*_xlfn.XLOOKUP(R$2,Técnicos!$A$2:$A$100,IF(Projetos!X216=1,Técnicos!$F$2:$F$100,IF(Projetos!X216=2,Técnicos!$H$2:$H$100,Técnicos!$J$2:$J$100)),,0,1))</f>
        <v/>
      </c>
      <c r="S217" s="15" t="str" cm="1">
        <f t="array" ref="S217">IF(OR($B217="",S$2=""),"",Projetos!$K216*_xlfn.XLOOKUP(S$2,Técnicos!$A$2:$A$100,IF(Projetos!Y216=1,Técnicos!$F$2:$F$100,IF(Projetos!Y216=2,Técnicos!$H$2:$H$100,Técnicos!$J$2:$J$100)),,0,1))</f>
        <v/>
      </c>
      <c r="T217" s="15" t="str" cm="1">
        <f t="array" ref="T217">IF(OR($B217="",T$2=""),"",Projetos!$K216*_xlfn.XLOOKUP(T$2,Técnicos!$A$2:$A$100,IF(Projetos!Z216=1,Técnicos!$F$2:$F$100,IF(Projetos!Z216=2,Técnicos!$H$2:$H$100,Técnicos!$J$2:$J$100)),,0,1))</f>
        <v/>
      </c>
      <c r="U217" s="15" t="str" cm="1">
        <f t="array" ref="U217">IF(OR($B217="",U$2=""),"",Projetos!$K216*_xlfn.XLOOKUP(U$2,Técnicos!$A$2:$A$100,IF(Projetos!AA216=1,Técnicos!$F$2:$F$100,IF(Projetos!AA216=2,Técnicos!$H$2:$H$100,Técnicos!$J$2:$J$100)),,0,1))</f>
        <v/>
      </c>
      <c r="V217" s="15" t="str" cm="1">
        <f t="array" ref="V217">IF(OR($B217="",V$2=""),"",Projetos!$K216*_xlfn.XLOOKUP(V$2,Técnicos!$A$2:$A$100,IF(Projetos!AB216=1,Técnicos!$F$2:$F$100,IF(Projetos!AB216=2,Técnicos!$H$2:$H$100,Técnicos!$J$2:$J$100)),,0,1))</f>
        <v/>
      </c>
      <c r="W217" s="15" t="str" cm="1">
        <f t="array" ref="W217">IF(OR($B217="",W$2=""),"",Projetos!$K216*_xlfn.XLOOKUP(W$2,Técnicos!$A$2:$A$100,IF(Projetos!AC216=1,Técnicos!$F$2:$F$100,IF(Projetos!AC216=2,Técnicos!$H$2:$H$100,Técnicos!$J$2:$J$100)),,0,1))</f>
        <v/>
      </c>
      <c r="X217" s="15" t="str" cm="1">
        <f t="array" ref="X217">IF(OR($B217="",X$2=""),"",Projetos!$K216*_xlfn.XLOOKUP(X$2,Técnicos!$A$2:$A$100,IF(Projetos!AD216=1,Técnicos!$F$2:$F$100,IF(Projetos!AD216=2,Técnicos!$H$2:$H$100,Técnicos!$J$2:$J$100)),,0,1))</f>
        <v/>
      </c>
      <c r="Y217" s="15" t="str" cm="1">
        <f t="array" ref="Y217">IF(OR($B217="",Y$2=""),"",Projetos!$K216*_xlfn.XLOOKUP(Y$2,Técnicos!$A$2:$A$100,IF(Projetos!AE216=1,Técnicos!$F$2:$F$100,IF(Projetos!AE216=2,Técnicos!$H$2:$H$100,Técnicos!$J$2:$J$100)),,0,1))</f>
        <v/>
      </c>
      <c r="Z217" s="15" t="str" cm="1">
        <f t="array" ref="Z217">IF(OR($B217="",Z$2=""),"",Projetos!$K216*_xlfn.XLOOKUP(Z$2,Técnicos!$A$2:$A$100,IF(Projetos!AF216=1,Técnicos!$F$2:$F$100,IF(Projetos!AF216=2,Técnicos!$H$2:$H$100,Técnicos!$J$2:$J$100)),,0,1))</f>
        <v/>
      </c>
      <c r="AA217" s="15" t="str" cm="1">
        <f t="array" ref="AA217">IF(OR($B217="",AA$2=""),"",Projetos!$K216*_xlfn.XLOOKUP(AA$2,Técnicos!$A$2:$A$100,IF(Projetos!AG216=1,Técnicos!$F$2:$F$100,IF(Projetos!AG216=2,Técnicos!$H$2:$H$100,Técnicos!$J$2:$J$100)),,0,1))</f>
        <v/>
      </c>
      <c r="AB217" s="15" t="str" cm="1">
        <f t="array" ref="AB217">IF(OR($B217="",AB$2=""),"",Projetos!$K216*_xlfn.XLOOKUP(AB$2,Técnicos!$A$2:$A$100,IF(Projetos!AH216=1,Técnicos!$F$2:$F$100,IF(Projetos!AH216=2,Técnicos!$H$2:$H$100,Técnicos!$J$2:$J$100)),,0,1))</f>
        <v/>
      </c>
      <c r="AC217" s="15" t="str" cm="1">
        <f t="array" ref="AC217">IF(OR($B217="",AC$2=""),"",Projetos!$K216*_xlfn.XLOOKUP(AC$2,Técnicos!$A$2:$A$100,IF(Projetos!AI216=1,Técnicos!$F$2:$F$100,IF(Projetos!AI216=2,Técnicos!$H$2:$H$100,Técnicos!$J$2:$J$100)),,0,1))</f>
        <v/>
      </c>
      <c r="AD217" s="15" t="str" cm="1">
        <f t="array" ref="AD217">IF(OR($B217="",AD$2=""),"",Projetos!$K216*_xlfn.XLOOKUP(AD$2,Técnicos!$A$2:$A$100,IF(Projetos!AJ216=1,Técnicos!$F$2:$F$100,IF(Projetos!AJ216=2,Técnicos!$H$2:$H$100,Técnicos!$J$2:$J$100)),,0,1))</f>
        <v/>
      </c>
      <c r="AE217" s="15" t="str" cm="1">
        <f t="array" ref="AE217">IF(OR($B217="",AE$2=""),"",Projetos!$K216*_xlfn.XLOOKUP(AE$2,Técnicos!$A$2:$A$100,IF(Projetos!AK216=1,Técnicos!$F$2:$F$100,IF(Projetos!AK216=2,Técnicos!$H$2:$H$100,Técnicos!$J$2:$J$100)),,0,1))</f>
        <v/>
      </c>
      <c r="AF217" s="15" t="str" cm="1">
        <f t="array" ref="AF217">IF(OR($B217="",AF$2=""),"",Projetos!$K216*_xlfn.XLOOKUP(AF$2,Técnicos!$A$2:$A$100,IF(Projetos!AL216=1,Técnicos!$F$2:$F$100,IF(Projetos!AL216=2,Técnicos!$H$2:$H$100,Técnicos!$J$2:$J$100)),,0,1))</f>
        <v/>
      </c>
      <c r="AG217" s="15" t="str" cm="1">
        <f t="array" ref="AG217">IF(OR($B217="",AG$2=""),"",Projetos!$K216*_xlfn.XLOOKUP(AG$2,Técnicos!$A$2:$A$100,IF(Projetos!AM216=1,Técnicos!$F$2:$F$100,IF(Projetos!AM216=2,Técnicos!$H$2:$H$100,Técnicos!$J$2:$J$100)),,0,1))</f>
        <v/>
      </c>
      <c r="AH217" s="15" t="str" cm="1">
        <f t="array" ref="AH217">IF(OR($B217="",AH$2=""),"",Projetos!$K216*_xlfn.XLOOKUP(AH$2,Técnicos!$A$2:$A$100,IF(Projetos!AN216=1,Técnicos!$F$2:$F$100,IF(Projetos!AN216=2,Técnicos!$H$2:$H$100,Técnicos!$J$2:$J$100)),,0,1))</f>
        <v/>
      </c>
      <c r="AI217" s="15" t="str" cm="1">
        <f t="array" ref="AI217">IF(OR($B217="",AI$2=""),"",Projetos!$K216*_xlfn.XLOOKUP(AI$2,Técnicos!$A$2:$A$100,IF(Projetos!AO216=1,Técnicos!$F$2:$F$100,IF(Projetos!AO216=2,Técnicos!$H$2:$H$100,Técnicos!$J$2:$J$100)),,0,1))</f>
        <v/>
      </c>
      <c r="AJ217" s="15" t="str" cm="1">
        <f t="array" ref="AJ217">IF(OR($B217="",AJ$2=""),"",Projetos!$K216*_xlfn.XLOOKUP(AJ$2,Técnicos!$A$2:$A$100,IF(Projetos!AP216=1,Técnicos!$F$2:$F$100,IF(Projetos!AP216=2,Técnicos!$H$2:$H$100,Técnicos!$J$2:$J$100)),,0,1))</f>
        <v/>
      </c>
      <c r="AK217" s="15" t="str" cm="1">
        <f t="array" ref="AK217">IF(OR($B217="",AK$2=""),"",Projetos!$K216*_xlfn.XLOOKUP(AK$2,Técnicos!$A$2:$A$100,IF(Projetos!AQ216=1,Técnicos!$F$2:$F$100,IF(Projetos!AQ216=2,Técnicos!$H$2:$H$100,Técnicos!$J$2:$J$100)),,0,1))</f>
        <v/>
      </c>
      <c r="AL217" s="15" t="str" cm="1">
        <f t="array" ref="AL217">IF(OR($B217="",AL$2=""),"",Projetos!$K216*_xlfn.XLOOKUP(AL$2,Técnicos!$A$2:$A$100,IF(Projetos!AR216=1,Técnicos!$F$2:$F$100,IF(Projetos!AR216=2,Técnicos!$H$2:$H$100,Técnicos!$J$2:$J$100)),,0,1))</f>
        <v/>
      </c>
      <c r="AM217" s="15" t="str" cm="1">
        <f t="array" ref="AM217">IF(OR($B217="",AM$2=""),"",Projetos!$K216*_xlfn.XLOOKUP(AM$2,Técnicos!$A$2:$A$100,IF(Projetos!AS216=1,Técnicos!$F$2:$F$100,IF(Projetos!AS216=2,Técnicos!$H$2:$H$100,Técnicos!$J$2:$J$100)),,0,1))</f>
        <v/>
      </c>
      <c r="AN217" s="15" t="str" cm="1">
        <f t="array" ref="AN217">IF(OR($B217="",AN$2=""),"",Projetos!$K216*_xlfn.XLOOKUP(AN$2,Técnicos!$A$2:$A$100,IF(Projetos!AT216=1,Técnicos!$F$2:$F$100,IF(Projetos!AT216=2,Técnicos!$H$2:$H$100,Técnicos!$J$2:$J$100)),,0,1))</f>
        <v/>
      </c>
      <c r="AO217" s="15" t="str" cm="1">
        <f t="array" ref="AO217">IF(OR($B217="",AO$2=""),"",Projetos!$K216*_xlfn.XLOOKUP(AO$2,Técnicos!$A$2:$A$100,IF(Projetos!AU216=1,Técnicos!$F$2:$F$100,IF(Projetos!AU216=2,Técnicos!$H$2:$H$100,Técnicos!$J$2:$J$100)),,0,1))</f>
        <v/>
      </c>
      <c r="AP217" s="15" t="str" cm="1">
        <f t="array" ref="AP217">IF(OR($B217="",AP$2=""),"",Projetos!$K216*_xlfn.XLOOKUP(AP$2,Técnicos!$A$2:$A$100,IF(Projetos!AV216=1,Técnicos!$F$2:$F$100,IF(Projetos!AV216=2,Técnicos!$H$2:$H$100,Técnicos!$J$2:$J$100)),,0,1))</f>
        <v/>
      </c>
      <c r="AQ217" s="15" t="str" cm="1">
        <f t="array" ref="AQ217">IF(OR($B217="",AQ$2=""),"",Projetos!$K216*_xlfn.XLOOKUP(AQ$2,Técnicos!$A$2:$A$100,IF(Projetos!AW216=1,Técnicos!$F$2:$F$100,IF(Projetos!AW216=2,Técnicos!$H$2:$H$100,Técnicos!$J$2:$J$100)),,0,1))</f>
        <v/>
      </c>
      <c r="AR217" s="15" t="str" cm="1">
        <f t="array" ref="AR217">IF(OR($B217="",AR$2=""),"",Projetos!$K216*_xlfn.XLOOKUP(AR$2,Técnicos!$A$2:$A$100,IF(Projetos!AX216=1,Técnicos!$F$2:$F$100,IF(Projetos!AX216=2,Técnicos!$H$2:$H$100,Técnicos!$J$2:$J$100)),,0,1))</f>
        <v/>
      </c>
      <c r="AS217" s="15" t="str" cm="1">
        <f t="array" ref="AS217">IF(OR($B217="",AS$2=""),"",Projetos!$K216*_xlfn.XLOOKUP(AS$2,Técnicos!$A$2:$A$100,IF(Projetos!AY216=1,Técnicos!$F$2:$F$100,IF(Projetos!AY216=2,Técnicos!$H$2:$H$100,Técnicos!$J$2:$J$100)),,0,1))</f>
        <v/>
      </c>
      <c r="AT217" s="15" t="str" cm="1">
        <f t="array" ref="AT217">IF(OR($B217="",AT$2=""),"",Projetos!$K216*_xlfn.XLOOKUP(AT$2,Técnicos!$A$2:$A$100,IF(Projetos!AZ216=1,Técnicos!$F$2:$F$100,IF(Projetos!AZ216=2,Técnicos!$H$2:$H$100,Técnicos!$J$2:$J$100)),,0,1))</f>
        <v/>
      </c>
      <c r="AU217" s="15" t="str" cm="1">
        <f t="array" ref="AU217">IF(OR($B217="",AU$2=""),"",Projetos!$K216*_xlfn.XLOOKUP(AU$2,Técnicos!$A$2:$A$100,IF(Projetos!BA216=1,Técnicos!$F$2:$F$100,IF(Projetos!BA216=2,Técnicos!$H$2:$H$100,Técnicos!$J$2:$J$100)),,0,1))</f>
        <v/>
      </c>
      <c r="AV217" s="15" t="str" cm="1">
        <f t="array" ref="AV217">IF(OR($B217="",AV$2=""),"",Projetos!$K216*_xlfn.XLOOKUP(AV$2,Técnicos!$A$2:$A$100,IF(Projetos!BB216=1,Técnicos!$F$2:$F$100,IF(Projetos!BB216=2,Técnicos!$H$2:$H$100,Técnicos!$J$2:$J$100)),,0,1))</f>
        <v/>
      </c>
      <c r="AW217" s="15" t="str" cm="1">
        <f t="array" ref="AW217">IF(OR($B217="",AW$2=""),"",Projetos!$K216*_xlfn.XLOOKUP(AW$2,Técnicos!$A$2:$A$100,IF(Projetos!BC216=1,Técnicos!$F$2:$F$100,IF(Projetos!BC216=2,Técnicos!$H$2:$H$100,Técnicos!$J$2:$J$100)),,0,1))</f>
        <v/>
      </c>
      <c r="AX217" s="15" t="str" cm="1">
        <f t="array" ref="AX217">IF(OR($B217="",AX$2=""),"",Projetos!$K216*_xlfn.XLOOKUP(AX$2,Técnicos!$A$2:$A$100,IF(Projetos!BD216=1,Técnicos!$F$2:$F$100,IF(Projetos!BD216=2,Técnicos!$H$2:$H$100,Técnicos!$J$2:$J$100)),,0,1))</f>
        <v/>
      </c>
      <c r="AY217" s="15" t="str" cm="1">
        <f t="array" ref="AY217">IF(OR($B217="",AY$2=""),"",Projetos!$K216*_xlfn.XLOOKUP(AY$2,Técnicos!$A$2:$A$100,IF(Projetos!BE216=1,Técnicos!$F$2:$F$100,IF(Projetos!BE216=2,Técnicos!$H$2:$H$100,Técnicos!$J$2:$J$100)),,0,1))</f>
        <v/>
      </c>
      <c r="AZ217" s="15" t="str" cm="1">
        <f t="array" ref="AZ217">IF(OR($B217="",AZ$2=""),"",Projetos!$K216*_xlfn.XLOOKUP(AZ$2,Técnicos!$A$2:$A$100,IF(Projetos!BF216=1,Técnicos!$F$2:$F$100,IF(Projetos!BF216=2,Técnicos!$H$2:$H$100,Técnicos!$J$2:$J$100)),,0,1))</f>
        <v/>
      </c>
      <c r="BA217" s="15" t="str" cm="1">
        <f t="array" ref="BA217">IF(OR($B217="",BA$2=""),"",Projetos!$K216*_xlfn.XLOOKUP(BA$2,Técnicos!$A$2:$A$100,IF(Projetos!BG216=1,Técnicos!$F$2:$F$100,IF(Projetos!BG216=2,Técnicos!$H$2:$H$100,Técnicos!$J$2:$J$100)),,0,1))</f>
        <v/>
      </c>
      <c r="BB217" s="15" t="str" cm="1">
        <f t="array" ref="BB217">IF(OR($B217="",BB$2=""),"",Projetos!$K216*_xlfn.XLOOKUP(BB$2,Técnicos!$A$2:$A$100,IF(Projetos!BH216=1,Técnicos!$F$2:$F$100,IF(Projetos!BH216=2,Técnicos!$H$2:$H$100,Técnicos!$J$2:$J$100)),,0,1))</f>
        <v/>
      </c>
      <c r="BC217" s="15" t="str" cm="1">
        <f t="array" ref="BC217">IF(OR($B217="",BC$2=""),"",Projetos!$K216*_xlfn.XLOOKUP(BC$2,Técnicos!$A$2:$A$100,IF(Projetos!BI216=1,Técnicos!$F$2:$F$100,IF(Projetos!BI216=2,Técnicos!$H$2:$H$100,Técnicos!$J$2:$J$100)),,0,1))</f>
        <v/>
      </c>
      <c r="BD217" s="15" t="str" cm="1">
        <f t="array" ref="BD217">IF(OR($B217="",BD$2=""),"",Projetos!$K216*_xlfn.XLOOKUP(BD$2,Técnicos!$A$2:$A$100,IF(Projetos!BJ216=1,Técnicos!$F$2:$F$100,IF(Projetos!BJ216=2,Técnicos!$H$2:$H$100,Técnicos!$J$2:$J$100)),,0,1))</f>
        <v/>
      </c>
      <c r="BE217" s="15" t="str" cm="1">
        <f t="array" ref="BE217">IF(OR($B217="",BE$2=""),"",Projetos!$K216*_xlfn.XLOOKUP(BE$2,Técnicos!$A$2:$A$100,IF(Projetos!BK216=1,Técnicos!$F$2:$F$100,IF(Projetos!BK216=2,Técnicos!$H$2:$H$100,Técnicos!$J$2:$J$100)),,0,1))</f>
        <v/>
      </c>
      <c r="BF217" s="15" t="str" cm="1">
        <f t="array" ref="BF217">IF(OR($B217="",BF$2=""),"",Projetos!$K216*_xlfn.XLOOKUP(BF$2,Técnicos!$A$2:$A$100,IF(Projetos!BL216=1,Técnicos!$F$2:$F$100,IF(Projetos!BL216=2,Técnicos!$H$2:$H$100,Técnicos!$J$2:$J$100)),,0,1))</f>
        <v/>
      </c>
      <c r="BG217" s="15" t="str" cm="1">
        <f t="array" ref="BG217">IF(OR($B217="",BG$2=""),"",Projetos!$K216*_xlfn.XLOOKUP(BG$2,Técnicos!$A$2:$A$100,IF(Projetos!BM216=1,Técnicos!$F$2:$F$100,IF(Projetos!BM216=2,Técnicos!$H$2:$H$100,Técnicos!$J$2:$J$100)),,0,1))</f>
        <v/>
      </c>
      <c r="BH217" s="15" t="str" cm="1">
        <f t="array" ref="BH217">IF(OR($B217="",BH$2=""),"",Projetos!$K216*_xlfn.XLOOKUP(BH$2,Técnicos!$A$2:$A$100,IF(Projetos!BN216=1,Técnicos!$F$2:$F$100,IF(Projetos!BN216=2,Técnicos!$H$2:$H$100,Técnicos!$J$2:$J$100)),,0,1))</f>
        <v/>
      </c>
      <c r="BI217" s="15" t="str" cm="1">
        <f t="array" ref="BI217">IF(OR($B217="",BI$2=""),"",Projetos!$K216*_xlfn.XLOOKUP(BI$2,Técnicos!$A$2:$A$100,IF(Projetos!BO216=1,Técnicos!$F$2:$F$100,IF(Projetos!BO216=2,Técnicos!$H$2:$H$100,Técnicos!$J$2:$J$100)),,0,1))</f>
        <v/>
      </c>
      <c r="BJ217" s="15" t="str" cm="1">
        <f t="array" ref="BJ217">IF(OR($B217="",BJ$2=""),"",Projetos!$K216*_xlfn.XLOOKUP(BJ$2,Técnicos!$A$2:$A$100,IF(Projetos!BP216=1,Técnicos!$F$2:$F$100,IF(Projetos!BP216=2,Técnicos!$H$2:$H$100,Técnicos!$J$2:$J$100)),,0,1))</f>
        <v/>
      </c>
      <c r="BK217" s="15" t="str" cm="1">
        <f t="array" ref="BK217">IF(OR($B217="",BK$2=""),"",Projetos!$K216*_xlfn.XLOOKUP(BK$2,Técnicos!$A$2:$A$100,IF(Projetos!BQ216=1,Técnicos!$F$2:$F$100,IF(Projetos!BQ216=2,Técnicos!$H$2:$H$100,Técnicos!$J$2:$J$100)),,0,1))</f>
        <v/>
      </c>
      <c r="BL217" s="15" t="str" cm="1">
        <f t="array" ref="BL217">IF(OR($B217="",BL$2=""),"",Projetos!$K216*_xlfn.XLOOKUP(BL$2,Técnicos!$A$2:$A$100,IF(Projetos!BR216=1,Técnicos!$F$2:$F$100,IF(Projetos!BR216=2,Técnicos!$H$2:$H$100,Técnicos!$J$2:$J$100)),,0,1))</f>
        <v/>
      </c>
      <c r="BM217" s="15" t="str" cm="1">
        <f t="array" ref="BM217">IF(OR($B217="",BM$2=""),"",Projetos!$K216*_xlfn.XLOOKUP(BM$2,Técnicos!$A$2:$A$100,IF(Projetos!BS216=1,Técnicos!$F$2:$F$100,IF(Projetos!BS216=2,Técnicos!$H$2:$H$100,Técnicos!$J$2:$J$100)),,0,1))</f>
        <v/>
      </c>
      <c r="BN217" s="15" t="str" cm="1">
        <f t="array" ref="BN217">IF(OR($B217="",BN$2=""),"",Projetos!$K216*_xlfn.XLOOKUP(BN$2,Técnicos!$A$2:$A$100,IF(Projetos!BT216=1,Técnicos!$F$2:$F$100,IF(Projetos!BT216=2,Técnicos!$H$2:$H$100,Técnicos!$J$2:$J$100)),,0,1))</f>
        <v/>
      </c>
      <c r="BO217" s="15" t="str" cm="1">
        <f t="array" ref="BO217">IF(OR($B217="",BO$2=""),"",Projetos!$K216*_xlfn.XLOOKUP(BO$2,Técnicos!$A$2:$A$100,IF(Projetos!BU216=1,Técnicos!$F$2:$F$100,IF(Projetos!BU216=2,Técnicos!$H$2:$H$100,Técnicos!$J$2:$J$100)),,0,1))</f>
        <v/>
      </c>
      <c r="BP217" s="15" t="str" cm="1">
        <f t="array" ref="BP217">IF(OR($B217="",BP$2=""),"",Projetos!$K216*_xlfn.XLOOKUP(BP$2,Técnicos!$A$2:$A$100,IF(Projetos!BV216=1,Técnicos!$F$2:$F$100,IF(Projetos!BV216=2,Técnicos!$H$2:$H$100,Técnicos!$J$2:$J$100)),,0,1))</f>
        <v/>
      </c>
      <c r="BQ217" s="15" t="str" cm="1">
        <f t="array" ref="BQ217">IF(OR($B217="",BQ$2=""),"",Projetos!$K216*_xlfn.XLOOKUP(BQ$2,Técnicos!$A$2:$A$100,IF(Projetos!BW216=1,Técnicos!$F$2:$F$100,IF(Projetos!BW216=2,Técnicos!$H$2:$H$100,Técnicos!$J$2:$J$100)),,0,1))</f>
        <v/>
      </c>
    </row>
    <row r="218" spans="3:69" x14ac:dyDescent="0.25">
      <c r="C218" s="15" t="str" cm="1">
        <f t="array" ref="C218">IF(OR($B218="",C$2=""),"",Projetos!$K217*_xlfn.XLOOKUP(C$2,Técnicos!$A$2:$A$100,IF(Projetos!I217=1,Técnicos!$F$2:$F$100,IF(Projetos!I217=2,Técnicos!$H$2:$H$100,Técnicos!$J$2:$J$100)),,0,1))</f>
        <v/>
      </c>
      <c r="D218" s="15" t="str" cm="1">
        <f t="array" ref="D218">IF(OR($B218="",D$2=""),"",Projetos!$K217*_xlfn.XLOOKUP(D$2,Técnicos!$A$2:$A$100,IF(Projetos!J217=1,Técnicos!$F$2:$F$100,IF(Projetos!J217=2,Técnicos!$H$2:$H$100,Técnicos!$J$2:$J$100)),,0,1))</f>
        <v/>
      </c>
      <c r="E218" s="15" t="str" cm="1">
        <f t="array" ref="E218">IF(OR($B218="",E$2=""),"",Projetos!$K217*_xlfn.XLOOKUP(E$2,Técnicos!$A$2:$A$100,IF(Projetos!K217=1,Técnicos!$F$2:$F$100,IF(Projetos!K217=2,Técnicos!$H$2:$H$100,Técnicos!$J$2:$J$100)),,0,1))</f>
        <v/>
      </c>
      <c r="F218" s="15" t="str" cm="1">
        <f t="array" ref="F218">IF(OR($B218="",F$2=""),"",Projetos!$K217*_xlfn.XLOOKUP(F$2,Técnicos!$A$2:$A$100,IF(Projetos!L217=1,Técnicos!$F$2:$F$100,IF(Projetos!L217=2,Técnicos!$H$2:$H$100,Técnicos!$J$2:$J$100)),,0,1))</f>
        <v/>
      </c>
      <c r="G218" s="15" t="str" cm="1">
        <f t="array" ref="G218">IF(OR($B218="",G$2=""),"",Projetos!$K217*_xlfn.XLOOKUP(G$2,Técnicos!$A$2:$A$100,IF(Projetos!M217=1,Técnicos!$F$2:$F$100,IF(Projetos!M217=2,Técnicos!$H$2:$H$100,Técnicos!$J$2:$J$100)),,0,1))</f>
        <v/>
      </c>
      <c r="H218" s="15" t="str" cm="1">
        <f t="array" ref="H218">IF(OR($B218="",H$2=""),"",Projetos!$K217*_xlfn.XLOOKUP(H$2,Técnicos!$A$2:$A$100,IF(Projetos!N217=1,Técnicos!$F$2:$F$100,IF(Projetos!N217=2,Técnicos!$H$2:$H$100,Técnicos!$J$2:$J$100)),,0,1))</f>
        <v/>
      </c>
      <c r="I218" s="15" t="str" cm="1">
        <f t="array" ref="I218">IF(OR($B218="",I$2=""),"",Projetos!$K217*_xlfn.XLOOKUP(I$2,Técnicos!$A$2:$A$100,IF(Projetos!O217=1,Técnicos!$F$2:$F$100,IF(Projetos!O217=2,Técnicos!$H$2:$H$100,Técnicos!$J$2:$J$100)),,0,1))</f>
        <v/>
      </c>
      <c r="J218" s="15" t="str" cm="1">
        <f t="array" ref="J218">IF(OR($B218="",J$2=""),"",Projetos!$K217*_xlfn.XLOOKUP(J$2,Técnicos!$A$2:$A$100,IF(Projetos!P217=1,Técnicos!$F$2:$F$100,IF(Projetos!P217=2,Técnicos!$H$2:$H$100,Técnicos!$J$2:$J$100)),,0,1))</f>
        <v/>
      </c>
      <c r="K218" s="15" t="str" cm="1">
        <f t="array" ref="K218">IF(OR($B218="",K$2=""),"",Projetos!$K217*_xlfn.XLOOKUP(K$2,Técnicos!$A$2:$A$100,IF(Projetos!Q217=1,Técnicos!$F$2:$F$100,IF(Projetos!Q217=2,Técnicos!$H$2:$H$100,Técnicos!$J$2:$J$100)),,0,1))</f>
        <v/>
      </c>
      <c r="L218" s="15" t="str" cm="1">
        <f t="array" ref="L218">IF(OR($B218="",L$2=""),"",Projetos!$K217*_xlfn.XLOOKUP(L$2,Técnicos!$A$2:$A$100,IF(Projetos!R217=1,Técnicos!$F$2:$F$100,IF(Projetos!R217=2,Técnicos!$H$2:$H$100,Técnicos!$J$2:$J$100)),,0,1))</f>
        <v/>
      </c>
      <c r="M218" s="15" t="str" cm="1">
        <f t="array" ref="M218">IF(OR($B218="",M$2=""),"",Projetos!$K217*_xlfn.XLOOKUP(M$2,Técnicos!$A$2:$A$100,IF(Projetos!S217=1,Técnicos!$F$2:$F$100,IF(Projetos!S217=2,Técnicos!$H$2:$H$100,Técnicos!$J$2:$J$100)),,0,1))</f>
        <v/>
      </c>
      <c r="N218" s="15" t="str" cm="1">
        <f t="array" ref="N218">IF(OR($B218="",N$2=""),"",Projetos!$K217*_xlfn.XLOOKUP(N$2,Técnicos!$A$2:$A$100,IF(Projetos!T217=1,Técnicos!$F$2:$F$100,IF(Projetos!T217=2,Técnicos!$H$2:$H$100,Técnicos!$J$2:$J$100)),,0,1))</f>
        <v/>
      </c>
      <c r="O218" s="15" t="str" cm="1">
        <f t="array" ref="O218">IF(OR($B218="",O$2=""),"",Projetos!$K217*_xlfn.XLOOKUP(O$2,Técnicos!$A$2:$A$100,IF(Projetos!U217=1,Técnicos!$F$2:$F$100,IF(Projetos!U217=2,Técnicos!$H$2:$H$100,Técnicos!$J$2:$J$100)),,0,1))</f>
        <v/>
      </c>
      <c r="P218" s="15" t="str" cm="1">
        <f t="array" ref="P218">IF(OR($B218="",P$2=""),"",Projetos!$K217*_xlfn.XLOOKUP(P$2,Técnicos!$A$2:$A$100,IF(Projetos!V217=1,Técnicos!$F$2:$F$100,IF(Projetos!V217=2,Técnicos!$H$2:$H$100,Técnicos!$J$2:$J$100)),,0,1))</f>
        <v/>
      </c>
      <c r="Q218" s="15" t="str" cm="1">
        <f t="array" ref="Q218">IF(OR($B218="",Q$2=""),"",Projetos!$K217*_xlfn.XLOOKUP(Q$2,Técnicos!$A$2:$A$100,IF(Projetos!W217=1,Técnicos!$F$2:$F$100,IF(Projetos!W217=2,Técnicos!$H$2:$H$100,Técnicos!$J$2:$J$100)),,0,1))</f>
        <v/>
      </c>
      <c r="R218" s="15" t="str" cm="1">
        <f t="array" ref="R218">IF(OR($B218="",R$2=""),"",Projetos!$K217*_xlfn.XLOOKUP(R$2,Técnicos!$A$2:$A$100,IF(Projetos!X217=1,Técnicos!$F$2:$F$100,IF(Projetos!X217=2,Técnicos!$H$2:$H$100,Técnicos!$J$2:$J$100)),,0,1))</f>
        <v/>
      </c>
      <c r="S218" s="15" t="str" cm="1">
        <f t="array" ref="S218">IF(OR($B218="",S$2=""),"",Projetos!$K217*_xlfn.XLOOKUP(S$2,Técnicos!$A$2:$A$100,IF(Projetos!Y217=1,Técnicos!$F$2:$F$100,IF(Projetos!Y217=2,Técnicos!$H$2:$H$100,Técnicos!$J$2:$J$100)),,0,1))</f>
        <v/>
      </c>
      <c r="T218" s="15" t="str" cm="1">
        <f t="array" ref="T218">IF(OR($B218="",T$2=""),"",Projetos!$K217*_xlfn.XLOOKUP(T$2,Técnicos!$A$2:$A$100,IF(Projetos!Z217=1,Técnicos!$F$2:$F$100,IF(Projetos!Z217=2,Técnicos!$H$2:$H$100,Técnicos!$J$2:$J$100)),,0,1))</f>
        <v/>
      </c>
      <c r="U218" s="15" t="str" cm="1">
        <f t="array" ref="U218">IF(OR($B218="",U$2=""),"",Projetos!$K217*_xlfn.XLOOKUP(U$2,Técnicos!$A$2:$A$100,IF(Projetos!AA217=1,Técnicos!$F$2:$F$100,IF(Projetos!AA217=2,Técnicos!$H$2:$H$100,Técnicos!$J$2:$J$100)),,0,1))</f>
        <v/>
      </c>
      <c r="V218" s="15" t="str" cm="1">
        <f t="array" ref="V218">IF(OR($B218="",V$2=""),"",Projetos!$K217*_xlfn.XLOOKUP(V$2,Técnicos!$A$2:$A$100,IF(Projetos!AB217=1,Técnicos!$F$2:$F$100,IF(Projetos!AB217=2,Técnicos!$H$2:$H$100,Técnicos!$J$2:$J$100)),,0,1))</f>
        <v/>
      </c>
      <c r="W218" s="15" t="str" cm="1">
        <f t="array" ref="W218">IF(OR($B218="",W$2=""),"",Projetos!$K217*_xlfn.XLOOKUP(W$2,Técnicos!$A$2:$A$100,IF(Projetos!AC217=1,Técnicos!$F$2:$F$100,IF(Projetos!AC217=2,Técnicos!$H$2:$H$100,Técnicos!$J$2:$J$100)),,0,1))</f>
        <v/>
      </c>
      <c r="X218" s="15" t="str" cm="1">
        <f t="array" ref="X218">IF(OR($B218="",X$2=""),"",Projetos!$K217*_xlfn.XLOOKUP(X$2,Técnicos!$A$2:$A$100,IF(Projetos!AD217=1,Técnicos!$F$2:$F$100,IF(Projetos!AD217=2,Técnicos!$H$2:$H$100,Técnicos!$J$2:$J$100)),,0,1))</f>
        <v/>
      </c>
      <c r="Y218" s="15" t="str" cm="1">
        <f t="array" ref="Y218">IF(OR($B218="",Y$2=""),"",Projetos!$K217*_xlfn.XLOOKUP(Y$2,Técnicos!$A$2:$A$100,IF(Projetos!AE217=1,Técnicos!$F$2:$F$100,IF(Projetos!AE217=2,Técnicos!$H$2:$H$100,Técnicos!$J$2:$J$100)),,0,1))</f>
        <v/>
      </c>
      <c r="Z218" s="15" t="str" cm="1">
        <f t="array" ref="Z218">IF(OR($B218="",Z$2=""),"",Projetos!$K217*_xlfn.XLOOKUP(Z$2,Técnicos!$A$2:$A$100,IF(Projetos!AF217=1,Técnicos!$F$2:$F$100,IF(Projetos!AF217=2,Técnicos!$H$2:$H$100,Técnicos!$J$2:$J$100)),,0,1))</f>
        <v/>
      </c>
      <c r="AA218" s="15" t="str" cm="1">
        <f t="array" ref="AA218">IF(OR($B218="",AA$2=""),"",Projetos!$K217*_xlfn.XLOOKUP(AA$2,Técnicos!$A$2:$A$100,IF(Projetos!AG217=1,Técnicos!$F$2:$F$100,IF(Projetos!AG217=2,Técnicos!$H$2:$H$100,Técnicos!$J$2:$J$100)),,0,1))</f>
        <v/>
      </c>
      <c r="AB218" s="15" t="str" cm="1">
        <f t="array" ref="AB218">IF(OR($B218="",AB$2=""),"",Projetos!$K217*_xlfn.XLOOKUP(AB$2,Técnicos!$A$2:$A$100,IF(Projetos!AH217=1,Técnicos!$F$2:$F$100,IF(Projetos!AH217=2,Técnicos!$H$2:$H$100,Técnicos!$J$2:$J$100)),,0,1))</f>
        <v/>
      </c>
      <c r="AC218" s="15" t="str" cm="1">
        <f t="array" ref="AC218">IF(OR($B218="",AC$2=""),"",Projetos!$K217*_xlfn.XLOOKUP(AC$2,Técnicos!$A$2:$A$100,IF(Projetos!AI217=1,Técnicos!$F$2:$F$100,IF(Projetos!AI217=2,Técnicos!$H$2:$H$100,Técnicos!$J$2:$J$100)),,0,1))</f>
        <v/>
      </c>
      <c r="AD218" s="15" t="str" cm="1">
        <f t="array" ref="AD218">IF(OR($B218="",AD$2=""),"",Projetos!$K217*_xlfn.XLOOKUP(AD$2,Técnicos!$A$2:$A$100,IF(Projetos!AJ217=1,Técnicos!$F$2:$F$100,IF(Projetos!AJ217=2,Técnicos!$H$2:$H$100,Técnicos!$J$2:$J$100)),,0,1))</f>
        <v/>
      </c>
      <c r="AE218" s="15" t="str" cm="1">
        <f t="array" ref="AE218">IF(OR($B218="",AE$2=""),"",Projetos!$K217*_xlfn.XLOOKUP(AE$2,Técnicos!$A$2:$A$100,IF(Projetos!AK217=1,Técnicos!$F$2:$F$100,IF(Projetos!AK217=2,Técnicos!$H$2:$H$100,Técnicos!$J$2:$J$100)),,0,1))</f>
        <v/>
      </c>
      <c r="AF218" s="15" t="str" cm="1">
        <f t="array" ref="AF218">IF(OR($B218="",AF$2=""),"",Projetos!$K217*_xlfn.XLOOKUP(AF$2,Técnicos!$A$2:$A$100,IF(Projetos!AL217=1,Técnicos!$F$2:$F$100,IF(Projetos!AL217=2,Técnicos!$H$2:$H$100,Técnicos!$J$2:$J$100)),,0,1))</f>
        <v/>
      </c>
      <c r="AG218" s="15" t="str" cm="1">
        <f t="array" ref="AG218">IF(OR($B218="",AG$2=""),"",Projetos!$K217*_xlfn.XLOOKUP(AG$2,Técnicos!$A$2:$A$100,IF(Projetos!AM217=1,Técnicos!$F$2:$F$100,IF(Projetos!AM217=2,Técnicos!$H$2:$H$100,Técnicos!$J$2:$J$100)),,0,1))</f>
        <v/>
      </c>
      <c r="AH218" s="15" t="str" cm="1">
        <f t="array" ref="AH218">IF(OR($B218="",AH$2=""),"",Projetos!$K217*_xlfn.XLOOKUP(AH$2,Técnicos!$A$2:$A$100,IF(Projetos!AN217=1,Técnicos!$F$2:$F$100,IF(Projetos!AN217=2,Técnicos!$H$2:$H$100,Técnicos!$J$2:$J$100)),,0,1))</f>
        <v/>
      </c>
      <c r="AI218" s="15" t="str" cm="1">
        <f t="array" ref="AI218">IF(OR($B218="",AI$2=""),"",Projetos!$K217*_xlfn.XLOOKUP(AI$2,Técnicos!$A$2:$A$100,IF(Projetos!AO217=1,Técnicos!$F$2:$F$100,IF(Projetos!AO217=2,Técnicos!$H$2:$H$100,Técnicos!$J$2:$J$100)),,0,1))</f>
        <v/>
      </c>
      <c r="AJ218" s="15" t="str" cm="1">
        <f t="array" ref="AJ218">IF(OR($B218="",AJ$2=""),"",Projetos!$K217*_xlfn.XLOOKUP(AJ$2,Técnicos!$A$2:$A$100,IF(Projetos!AP217=1,Técnicos!$F$2:$F$100,IF(Projetos!AP217=2,Técnicos!$H$2:$H$100,Técnicos!$J$2:$J$100)),,0,1))</f>
        <v/>
      </c>
      <c r="AK218" s="15" t="str" cm="1">
        <f t="array" ref="AK218">IF(OR($B218="",AK$2=""),"",Projetos!$K217*_xlfn.XLOOKUP(AK$2,Técnicos!$A$2:$A$100,IF(Projetos!AQ217=1,Técnicos!$F$2:$F$100,IF(Projetos!AQ217=2,Técnicos!$H$2:$H$100,Técnicos!$J$2:$J$100)),,0,1))</f>
        <v/>
      </c>
      <c r="AL218" s="15" t="str" cm="1">
        <f t="array" ref="AL218">IF(OR($B218="",AL$2=""),"",Projetos!$K217*_xlfn.XLOOKUP(AL$2,Técnicos!$A$2:$A$100,IF(Projetos!AR217=1,Técnicos!$F$2:$F$100,IF(Projetos!AR217=2,Técnicos!$H$2:$H$100,Técnicos!$J$2:$J$100)),,0,1))</f>
        <v/>
      </c>
      <c r="AM218" s="15" t="str" cm="1">
        <f t="array" ref="AM218">IF(OR($B218="",AM$2=""),"",Projetos!$K217*_xlfn.XLOOKUP(AM$2,Técnicos!$A$2:$A$100,IF(Projetos!AS217=1,Técnicos!$F$2:$F$100,IF(Projetos!AS217=2,Técnicos!$H$2:$H$100,Técnicos!$J$2:$J$100)),,0,1))</f>
        <v/>
      </c>
      <c r="AN218" s="15" t="str" cm="1">
        <f t="array" ref="AN218">IF(OR($B218="",AN$2=""),"",Projetos!$K217*_xlfn.XLOOKUP(AN$2,Técnicos!$A$2:$A$100,IF(Projetos!AT217=1,Técnicos!$F$2:$F$100,IF(Projetos!AT217=2,Técnicos!$H$2:$H$100,Técnicos!$J$2:$J$100)),,0,1))</f>
        <v/>
      </c>
      <c r="AO218" s="15" t="str" cm="1">
        <f t="array" ref="AO218">IF(OR($B218="",AO$2=""),"",Projetos!$K217*_xlfn.XLOOKUP(AO$2,Técnicos!$A$2:$A$100,IF(Projetos!AU217=1,Técnicos!$F$2:$F$100,IF(Projetos!AU217=2,Técnicos!$H$2:$H$100,Técnicos!$J$2:$J$100)),,0,1))</f>
        <v/>
      </c>
      <c r="AP218" s="15" t="str" cm="1">
        <f t="array" ref="AP218">IF(OR($B218="",AP$2=""),"",Projetos!$K217*_xlfn.XLOOKUP(AP$2,Técnicos!$A$2:$A$100,IF(Projetos!AV217=1,Técnicos!$F$2:$F$100,IF(Projetos!AV217=2,Técnicos!$H$2:$H$100,Técnicos!$J$2:$J$100)),,0,1))</f>
        <v/>
      </c>
      <c r="AQ218" s="15" t="str" cm="1">
        <f t="array" ref="AQ218">IF(OR($B218="",AQ$2=""),"",Projetos!$K217*_xlfn.XLOOKUP(AQ$2,Técnicos!$A$2:$A$100,IF(Projetos!AW217=1,Técnicos!$F$2:$F$100,IF(Projetos!AW217=2,Técnicos!$H$2:$H$100,Técnicos!$J$2:$J$100)),,0,1))</f>
        <v/>
      </c>
      <c r="AR218" s="15" t="str" cm="1">
        <f t="array" ref="AR218">IF(OR($B218="",AR$2=""),"",Projetos!$K217*_xlfn.XLOOKUP(AR$2,Técnicos!$A$2:$A$100,IF(Projetos!AX217=1,Técnicos!$F$2:$F$100,IF(Projetos!AX217=2,Técnicos!$H$2:$H$100,Técnicos!$J$2:$J$100)),,0,1))</f>
        <v/>
      </c>
      <c r="AS218" s="15" t="str" cm="1">
        <f t="array" ref="AS218">IF(OR($B218="",AS$2=""),"",Projetos!$K217*_xlfn.XLOOKUP(AS$2,Técnicos!$A$2:$A$100,IF(Projetos!AY217=1,Técnicos!$F$2:$F$100,IF(Projetos!AY217=2,Técnicos!$H$2:$H$100,Técnicos!$J$2:$J$100)),,0,1))</f>
        <v/>
      </c>
      <c r="AT218" s="15" t="str" cm="1">
        <f t="array" ref="AT218">IF(OR($B218="",AT$2=""),"",Projetos!$K217*_xlfn.XLOOKUP(AT$2,Técnicos!$A$2:$A$100,IF(Projetos!AZ217=1,Técnicos!$F$2:$F$100,IF(Projetos!AZ217=2,Técnicos!$H$2:$H$100,Técnicos!$J$2:$J$100)),,0,1))</f>
        <v/>
      </c>
      <c r="AU218" s="15" t="str" cm="1">
        <f t="array" ref="AU218">IF(OR($B218="",AU$2=""),"",Projetos!$K217*_xlfn.XLOOKUP(AU$2,Técnicos!$A$2:$A$100,IF(Projetos!BA217=1,Técnicos!$F$2:$F$100,IF(Projetos!BA217=2,Técnicos!$H$2:$H$100,Técnicos!$J$2:$J$100)),,0,1))</f>
        <v/>
      </c>
      <c r="AV218" s="15" t="str" cm="1">
        <f t="array" ref="AV218">IF(OR($B218="",AV$2=""),"",Projetos!$K217*_xlfn.XLOOKUP(AV$2,Técnicos!$A$2:$A$100,IF(Projetos!BB217=1,Técnicos!$F$2:$F$100,IF(Projetos!BB217=2,Técnicos!$H$2:$H$100,Técnicos!$J$2:$J$100)),,0,1))</f>
        <v/>
      </c>
      <c r="AW218" s="15" t="str" cm="1">
        <f t="array" ref="AW218">IF(OR($B218="",AW$2=""),"",Projetos!$K217*_xlfn.XLOOKUP(AW$2,Técnicos!$A$2:$A$100,IF(Projetos!BC217=1,Técnicos!$F$2:$F$100,IF(Projetos!BC217=2,Técnicos!$H$2:$H$100,Técnicos!$J$2:$J$100)),,0,1))</f>
        <v/>
      </c>
      <c r="AX218" s="15" t="str" cm="1">
        <f t="array" ref="AX218">IF(OR($B218="",AX$2=""),"",Projetos!$K217*_xlfn.XLOOKUP(AX$2,Técnicos!$A$2:$A$100,IF(Projetos!BD217=1,Técnicos!$F$2:$F$100,IF(Projetos!BD217=2,Técnicos!$H$2:$H$100,Técnicos!$J$2:$J$100)),,0,1))</f>
        <v/>
      </c>
      <c r="AY218" s="15" t="str" cm="1">
        <f t="array" ref="AY218">IF(OR($B218="",AY$2=""),"",Projetos!$K217*_xlfn.XLOOKUP(AY$2,Técnicos!$A$2:$A$100,IF(Projetos!BE217=1,Técnicos!$F$2:$F$100,IF(Projetos!BE217=2,Técnicos!$H$2:$H$100,Técnicos!$J$2:$J$100)),,0,1))</f>
        <v/>
      </c>
      <c r="AZ218" s="15" t="str" cm="1">
        <f t="array" ref="AZ218">IF(OR($B218="",AZ$2=""),"",Projetos!$K217*_xlfn.XLOOKUP(AZ$2,Técnicos!$A$2:$A$100,IF(Projetos!BF217=1,Técnicos!$F$2:$F$100,IF(Projetos!BF217=2,Técnicos!$H$2:$H$100,Técnicos!$J$2:$J$100)),,0,1))</f>
        <v/>
      </c>
      <c r="BA218" s="15" t="str" cm="1">
        <f t="array" ref="BA218">IF(OR($B218="",BA$2=""),"",Projetos!$K217*_xlfn.XLOOKUP(BA$2,Técnicos!$A$2:$A$100,IF(Projetos!BG217=1,Técnicos!$F$2:$F$100,IF(Projetos!BG217=2,Técnicos!$H$2:$H$100,Técnicos!$J$2:$J$100)),,0,1))</f>
        <v/>
      </c>
      <c r="BB218" s="15" t="str" cm="1">
        <f t="array" ref="BB218">IF(OR($B218="",BB$2=""),"",Projetos!$K217*_xlfn.XLOOKUP(BB$2,Técnicos!$A$2:$A$100,IF(Projetos!BH217=1,Técnicos!$F$2:$F$100,IF(Projetos!BH217=2,Técnicos!$H$2:$H$100,Técnicos!$J$2:$J$100)),,0,1))</f>
        <v/>
      </c>
      <c r="BC218" s="15" t="str" cm="1">
        <f t="array" ref="BC218">IF(OR($B218="",BC$2=""),"",Projetos!$K217*_xlfn.XLOOKUP(BC$2,Técnicos!$A$2:$A$100,IF(Projetos!BI217=1,Técnicos!$F$2:$F$100,IF(Projetos!BI217=2,Técnicos!$H$2:$H$100,Técnicos!$J$2:$J$100)),,0,1))</f>
        <v/>
      </c>
      <c r="BD218" s="15" t="str" cm="1">
        <f t="array" ref="BD218">IF(OR($B218="",BD$2=""),"",Projetos!$K217*_xlfn.XLOOKUP(BD$2,Técnicos!$A$2:$A$100,IF(Projetos!BJ217=1,Técnicos!$F$2:$F$100,IF(Projetos!BJ217=2,Técnicos!$H$2:$H$100,Técnicos!$J$2:$J$100)),,0,1))</f>
        <v/>
      </c>
      <c r="BE218" s="15" t="str" cm="1">
        <f t="array" ref="BE218">IF(OR($B218="",BE$2=""),"",Projetos!$K217*_xlfn.XLOOKUP(BE$2,Técnicos!$A$2:$A$100,IF(Projetos!BK217=1,Técnicos!$F$2:$F$100,IF(Projetos!BK217=2,Técnicos!$H$2:$H$100,Técnicos!$J$2:$J$100)),,0,1))</f>
        <v/>
      </c>
      <c r="BF218" s="15" t="str" cm="1">
        <f t="array" ref="BF218">IF(OR($B218="",BF$2=""),"",Projetos!$K217*_xlfn.XLOOKUP(BF$2,Técnicos!$A$2:$A$100,IF(Projetos!BL217=1,Técnicos!$F$2:$F$100,IF(Projetos!BL217=2,Técnicos!$H$2:$H$100,Técnicos!$J$2:$J$100)),,0,1))</f>
        <v/>
      </c>
      <c r="BG218" s="15" t="str" cm="1">
        <f t="array" ref="BG218">IF(OR($B218="",BG$2=""),"",Projetos!$K217*_xlfn.XLOOKUP(BG$2,Técnicos!$A$2:$A$100,IF(Projetos!BM217=1,Técnicos!$F$2:$F$100,IF(Projetos!BM217=2,Técnicos!$H$2:$H$100,Técnicos!$J$2:$J$100)),,0,1))</f>
        <v/>
      </c>
      <c r="BH218" s="15" t="str" cm="1">
        <f t="array" ref="BH218">IF(OR($B218="",BH$2=""),"",Projetos!$K217*_xlfn.XLOOKUP(BH$2,Técnicos!$A$2:$A$100,IF(Projetos!BN217=1,Técnicos!$F$2:$F$100,IF(Projetos!BN217=2,Técnicos!$H$2:$H$100,Técnicos!$J$2:$J$100)),,0,1))</f>
        <v/>
      </c>
      <c r="BI218" s="15" t="str" cm="1">
        <f t="array" ref="BI218">IF(OR($B218="",BI$2=""),"",Projetos!$K217*_xlfn.XLOOKUP(BI$2,Técnicos!$A$2:$A$100,IF(Projetos!BO217=1,Técnicos!$F$2:$F$100,IF(Projetos!BO217=2,Técnicos!$H$2:$H$100,Técnicos!$J$2:$J$100)),,0,1))</f>
        <v/>
      </c>
      <c r="BJ218" s="15" t="str" cm="1">
        <f t="array" ref="BJ218">IF(OR($B218="",BJ$2=""),"",Projetos!$K217*_xlfn.XLOOKUP(BJ$2,Técnicos!$A$2:$A$100,IF(Projetos!BP217=1,Técnicos!$F$2:$F$100,IF(Projetos!BP217=2,Técnicos!$H$2:$H$100,Técnicos!$J$2:$J$100)),,0,1))</f>
        <v/>
      </c>
      <c r="BK218" s="15" t="str" cm="1">
        <f t="array" ref="BK218">IF(OR($B218="",BK$2=""),"",Projetos!$K217*_xlfn.XLOOKUP(BK$2,Técnicos!$A$2:$A$100,IF(Projetos!BQ217=1,Técnicos!$F$2:$F$100,IF(Projetos!BQ217=2,Técnicos!$H$2:$H$100,Técnicos!$J$2:$J$100)),,0,1))</f>
        <v/>
      </c>
      <c r="BL218" s="15" t="str" cm="1">
        <f t="array" ref="BL218">IF(OR($B218="",BL$2=""),"",Projetos!$K217*_xlfn.XLOOKUP(BL$2,Técnicos!$A$2:$A$100,IF(Projetos!BR217=1,Técnicos!$F$2:$F$100,IF(Projetos!BR217=2,Técnicos!$H$2:$H$100,Técnicos!$J$2:$J$100)),,0,1))</f>
        <v/>
      </c>
      <c r="BM218" s="15" t="str" cm="1">
        <f t="array" ref="BM218">IF(OR($B218="",BM$2=""),"",Projetos!$K217*_xlfn.XLOOKUP(BM$2,Técnicos!$A$2:$A$100,IF(Projetos!BS217=1,Técnicos!$F$2:$F$100,IF(Projetos!BS217=2,Técnicos!$H$2:$H$100,Técnicos!$J$2:$J$100)),,0,1))</f>
        <v/>
      </c>
      <c r="BN218" s="15" t="str" cm="1">
        <f t="array" ref="BN218">IF(OR($B218="",BN$2=""),"",Projetos!$K217*_xlfn.XLOOKUP(BN$2,Técnicos!$A$2:$A$100,IF(Projetos!BT217=1,Técnicos!$F$2:$F$100,IF(Projetos!BT217=2,Técnicos!$H$2:$H$100,Técnicos!$J$2:$J$100)),,0,1))</f>
        <v/>
      </c>
      <c r="BO218" s="15" t="str" cm="1">
        <f t="array" ref="BO218">IF(OR($B218="",BO$2=""),"",Projetos!$K217*_xlfn.XLOOKUP(BO$2,Técnicos!$A$2:$A$100,IF(Projetos!BU217=1,Técnicos!$F$2:$F$100,IF(Projetos!BU217=2,Técnicos!$H$2:$H$100,Técnicos!$J$2:$J$100)),,0,1))</f>
        <v/>
      </c>
      <c r="BP218" s="15" t="str" cm="1">
        <f t="array" ref="BP218">IF(OR($B218="",BP$2=""),"",Projetos!$K217*_xlfn.XLOOKUP(BP$2,Técnicos!$A$2:$A$100,IF(Projetos!BV217=1,Técnicos!$F$2:$F$100,IF(Projetos!BV217=2,Técnicos!$H$2:$H$100,Técnicos!$J$2:$J$100)),,0,1))</f>
        <v/>
      </c>
      <c r="BQ218" s="15" t="str" cm="1">
        <f t="array" ref="BQ218">IF(OR($B218="",BQ$2=""),"",Projetos!$K217*_xlfn.XLOOKUP(BQ$2,Técnicos!$A$2:$A$100,IF(Projetos!BW217=1,Técnicos!$F$2:$F$100,IF(Projetos!BW217=2,Técnicos!$H$2:$H$100,Técnicos!$J$2:$J$100)),,0,1))</f>
        <v/>
      </c>
    </row>
    <row r="219" spans="3:69" x14ac:dyDescent="0.25">
      <c r="C219" s="15" t="str" cm="1">
        <f t="array" ref="C219">IF(OR($B219="",C$2=""),"",Projetos!$K218*_xlfn.XLOOKUP(C$2,Técnicos!$A$2:$A$100,IF(Projetos!I218=1,Técnicos!$F$2:$F$100,IF(Projetos!I218=2,Técnicos!$H$2:$H$100,Técnicos!$J$2:$J$100)),,0,1))</f>
        <v/>
      </c>
      <c r="D219" s="15" t="str" cm="1">
        <f t="array" ref="D219">IF(OR($B219="",D$2=""),"",Projetos!$K218*_xlfn.XLOOKUP(D$2,Técnicos!$A$2:$A$100,IF(Projetos!J218=1,Técnicos!$F$2:$F$100,IF(Projetos!J218=2,Técnicos!$H$2:$H$100,Técnicos!$J$2:$J$100)),,0,1))</f>
        <v/>
      </c>
      <c r="E219" s="15" t="str" cm="1">
        <f t="array" ref="E219">IF(OR($B219="",E$2=""),"",Projetos!$K218*_xlfn.XLOOKUP(E$2,Técnicos!$A$2:$A$100,IF(Projetos!K218=1,Técnicos!$F$2:$F$100,IF(Projetos!K218=2,Técnicos!$H$2:$H$100,Técnicos!$J$2:$J$100)),,0,1))</f>
        <v/>
      </c>
      <c r="F219" s="15" t="str" cm="1">
        <f t="array" ref="F219">IF(OR($B219="",F$2=""),"",Projetos!$K218*_xlfn.XLOOKUP(F$2,Técnicos!$A$2:$A$100,IF(Projetos!L218=1,Técnicos!$F$2:$F$100,IF(Projetos!L218=2,Técnicos!$H$2:$H$100,Técnicos!$J$2:$J$100)),,0,1))</f>
        <v/>
      </c>
      <c r="G219" s="15" t="str" cm="1">
        <f t="array" ref="G219">IF(OR($B219="",G$2=""),"",Projetos!$K218*_xlfn.XLOOKUP(G$2,Técnicos!$A$2:$A$100,IF(Projetos!M218=1,Técnicos!$F$2:$F$100,IF(Projetos!M218=2,Técnicos!$H$2:$H$100,Técnicos!$J$2:$J$100)),,0,1))</f>
        <v/>
      </c>
      <c r="H219" s="15" t="str" cm="1">
        <f t="array" ref="H219">IF(OR($B219="",H$2=""),"",Projetos!$K218*_xlfn.XLOOKUP(H$2,Técnicos!$A$2:$A$100,IF(Projetos!N218=1,Técnicos!$F$2:$F$100,IF(Projetos!N218=2,Técnicos!$H$2:$H$100,Técnicos!$J$2:$J$100)),,0,1))</f>
        <v/>
      </c>
      <c r="I219" s="15" t="str" cm="1">
        <f t="array" ref="I219">IF(OR($B219="",I$2=""),"",Projetos!$K218*_xlfn.XLOOKUP(I$2,Técnicos!$A$2:$A$100,IF(Projetos!O218=1,Técnicos!$F$2:$F$100,IF(Projetos!O218=2,Técnicos!$H$2:$H$100,Técnicos!$J$2:$J$100)),,0,1))</f>
        <v/>
      </c>
      <c r="J219" s="15" t="str" cm="1">
        <f t="array" ref="J219">IF(OR($B219="",J$2=""),"",Projetos!$K218*_xlfn.XLOOKUP(J$2,Técnicos!$A$2:$A$100,IF(Projetos!P218=1,Técnicos!$F$2:$F$100,IF(Projetos!P218=2,Técnicos!$H$2:$H$100,Técnicos!$J$2:$J$100)),,0,1))</f>
        <v/>
      </c>
      <c r="K219" s="15" t="str" cm="1">
        <f t="array" ref="K219">IF(OR($B219="",K$2=""),"",Projetos!$K218*_xlfn.XLOOKUP(K$2,Técnicos!$A$2:$A$100,IF(Projetos!Q218=1,Técnicos!$F$2:$F$100,IF(Projetos!Q218=2,Técnicos!$H$2:$H$100,Técnicos!$J$2:$J$100)),,0,1))</f>
        <v/>
      </c>
      <c r="L219" s="15" t="str" cm="1">
        <f t="array" ref="L219">IF(OR($B219="",L$2=""),"",Projetos!$K218*_xlfn.XLOOKUP(L$2,Técnicos!$A$2:$A$100,IF(Projetos!R218=1,Técnicos!$F$2:$F$100,IF(Projetos!R218=2,Técnicos!$H$2:$H$100,Técnicos!$J$2:$J$100)),,0,1))</f>
        <v/>
      </c>
      <c r="M219" s="15" t="str" cm="1">
        <f t="array" ref="M219">IF(OR($B219="",M$2=""),"",Projetos!$K218*_xlfn.XLOOKUP(M$2,Técnicos!$A$2:$A$100,IF(Projetos!S218=1,Técnicos!$F$2:$F$100,IF(Projetos!S218=2,Técnicos!$H$2:$H$100,Técnicos!$J$2:$J$100)),,0,1))</f>
        <v/>
      </c>
      <c r="N219" s="15" t="str" cm="1">
        <f t="array" ref="N219">IF(OR($B219="",N$2=""),"",Projetos!$K218*_xlfn.XLOOKUP(N$2,Técnicos!$A$2:$A$100,IF(Projetos!T218=1,Técnicos!$F$2:$F$100,IF(Projetos!T218=2,Técnicos!$H$2:$H$100,Técnicos!$J$2:$J$100)),,0,1))</f>
        <v/>
      </c>
      <c r="O219" s="15" t="str" cm="1">
        <f t="array" ref="O219">IF(OR($B219="",O$2=""),"",Projetos!$K218*_xlfn.XLOOKUP(O$2,Técnicos!$A$2:$A$100,IF(Projetos!U218=1,Técnicos!$F$2:$F$100,IF(Projetos!U218=2,Técnicos!$H$2:$H$100,Técnicos!$J$2:$J$100)),,0,1))</f>
        <v/>
      </c>
      <c r="P219" s="15" t="str" cm="1">
        <f t="array" ref="P219">IF(OR($B219="",P$2=""),"",Projetos!$K218*_xlfn.XLOOKUP(P$2,Técnicos!$A$2:$A$100,IF(Projetos!V218=1,Técnicos!$F$2:$F$100,IF(Projetos!V218=2,Técnicos!$H$2:$H$100,Técnicos!$J$2:$J$100)),,0,1))</f>
        <v/>
      </c>
      <c r="Q219" s="15" t="str" cm="1">
        <f t="array" ref="Q219">IF(OR($B219="",Q$2=""),"",Projetos!$K218*_xlfn.XLOOKUP(Q$2,Técnicos!$A$2:$A$100,IF(Projetos!W218=1,Técnicos!$F$2:$F$100,IF(Projetos!W218=2,Técnicos!$H$2:$H$100,Técnicos!$J$2:$J$100)),,0,1))</f>
        <v/>
      </c>
      <c r="R219" s="15" t="str" cm="1">
        <f t="array" ref="R219">IF(OR($B219="",R$2=""),"",Projetos!$K218*_xlfn.XLOOKUP(R$2,Técnicos!$A$2:$A$100,IF(Projetos!X218=1,Técnicos!$F$2:$F$100,IF(Projetos!X218=2,Técnicos!$H$2:$H$100,Técnicos!$J$2:$J$100)),,0,1))</f>
        <v/>
      </c>
      <c r="S219" s="15" t="str" cm="1">
        <f t="array" ref="S219">IF(OR($B219="",S$2=""),"",Projetos!$K218*_xlfn.XLOOKUP(S$2,Técnicos!$A$2:$A$100,IF(Projetos!Y218=1,Técnicos!$F$2:$F$100,IF(Projetos!Y218=2,Técnicos!$H$2:$H$100,Técnicos!$J$2:$J$100)),,0,1))</f>
        <v/>
      </c>
      <c r="T219" s="15" t="str" cm="1">
        <f t="array" ref="T219">IF(OR($B219="",T$2=""),"",Projetos!$K218*_xlfn.XLOOKUP(T$2,Técnicos!$A$2:$A$100,IF(Projetos!Z218=1,Técnicos!$F$2:$F$100,IF(Projetos!Z218=2,Técnicos!$H$2:$H$100,Técnicos!$J$2:$J$100)),,0,1))</f>
        <v/>
      </c>
      <c r="U219" s="15" t="str" cm="1">
        <f t="array" ref="U219">IF(OR($B219="",U$2=""),"",Projetos!$K218*_xlfn.XLOOKUP(U$2,Técnicos!$A$2:$A$100,IF(Projetos!AA218=1,Técnicos!$F$2:$F$100,IF(Projetos!AA218=2,Técnicos!$H$2:$H$100,Técnicos!$J$2:$J$100)),,0,1))</f>
        <v/>
      </c>
      <c r="V219" s="15" t="str" cm="1">
        <f t="array" ref="V219">IF(OR($B219="",V$2=""),"",Projetos!$K218*_xlfn.XLOOKUP(V$2,Técnicos!$A$2:$A$100,IF(Projetos!AB218=1,Técnicos!$F$2:$F$100,IF(Projetos!AB218=2,Técnicos!$H$2:$H$100,Técnicos!$J$2:$J$100)),,0,1))</f>
        <v/>
      </c>
      <c r="W219" s="15" t="str" cm="1">
        <f t="array" ref="W219">IF(OR($B219="",W$2=""),"",Projetos!$K218*_xlfn.XLOOKUP(W$2,Técnicos!$A$2:$A$100,IF(Projetos!AC218=1,Técnicos!$F$2:$F$100,IF(Projetos!AC218=2,Técnicos!$H$2:$H$100,Técnicos!$J$2:$J$100)),,0,1))</f>
        <v/>
      </c>
      <c r="X219" s="15" t="str" cm="1">
        <f t="array" ref="X219">IF(OR($B219="",X$2=""),"",Projetos!$K218*_xlfn.XLOOKUP(X$2,Técnicos!$A$2:$A$100,IF(Projetos!AD218=1,Técnicos!$F$2:$F$100,IF(Projetos!AD218=2,Técnicos!$H$2:$H$100,Técnicos!$J$2:$J$100)),,0,1))</f>
        <v/>
      </c>
      <c r="Y219" s="15" t="str" cm="1">
        <f t="array" ref="Y219">IF(OR($B219="",Y$2=""),"",Projetos!$K218*_xlfn.XLOOKUP(Y$2,Técnicos!$A$2:$A$100,IF(Projetos!AE218=1,Técnicos!$F$2:$F$100,IF(Projetos!AE218=2,Técnicos!$H$2:$H$100,Técnicos!$J$2:$J$100)),,0,1))</f>
        <v/>
      </c>
      <c r="Z219" s="15" t="str" cm="1">
        <f t="array" ref="Z219">IF(OR($B219="",Z$2=""),"",Projetos!$K218*_xlfn.XLOOKUP(Z$2,Técnicos!$A$2:$A$100,IF(Projetos!AF218=1,Técnicos!$F$2:$F$100,IF(Projetos!AF218=2,Técnicos!$H$2:$H$100,Técnicos!$J$2:$J$100)),,0,1))</f>
        <v/>
      </c>
      <c r="AA219" s="15" t="str" cm="1">
        <f t="array" ref="AA219">IF(OR($B219="",AA$2=""),"",Projetos!$K218*_xlfn.XLOOKUP(AA$2,Técnicos!$A$2:$A$100,IF(Projetos!AG218=1,Técnicos!$F$2:$F$100,IF(Projetos!AG218=2,Técnicos!$H$2:$H$100,Técnicos!$J$2:$J$100)),,0,1))</f>
        <v/>
      </c>
      <c r="AB219" s="15" t="str" cm="1">
        <f t="array" ref="AB219">IF(OR($B219="",AB$2=""),"",Projetos!$K218*_xlfn.XLOOKUP(AB$2,Técnicos!$A$2:$A$100,IF(Projetos!AH218=1,Técnicos!$F$2:$F$100,IF(Projetos!AH218=2,Técnicos!$H$2:$H$100,Técnicos!$J$2:$J$100)),,0,1))</f>
        <v/>
      </c>
      <c r="AC219" s="15" t="str" cm="1">
        <f t="array" ref="AC219">IF(OR($B219="",AC$2=""),"",Projetos!$K218*_xlfn.XLOOKUP(AC$2,Técnicos!$A$2:$A$100,IF(Projetos!AI218=1,Técnicos!$F$2:$F$100,IF(Projetos!AI218=2,Técnicos!$H$2:$H$100,Técnicos!$J$2:$J$100)),,0,1))</f>
        <v/>
      </c>
      <c r="AD219" s="15" t="str" cm="1">
        <f t="array" ref="AD219">IF(OR($B219="",AD$2=""),"",Projetos!$K218*_xlfn.XLOOKUP(AD$2,Técnicos!$A$2:$A$100,IF(Projetos!AJ218=1,Técnicos!$F$2:$F$100,IF(Projetos!AJ218=2,Técnicos!$H$2:$H$100,Técnicos!$J$2:$J$100)),,0,1))</f>
        <v/>
      </c>
      <c r="AE219" s="15" t="str" cm="1">
        <f t="array" ref="AE219">IF(OR($B219="",AE$2=""),"",Projetos!$K218*_xlfn.XLOOKUP(AE$2,Técnicos!$A$2:$A$100,IF(Projetos!AK218=1,Técnicos!$F$2:$F$100,IF(Projetos!AK218=2,Técnicos!$H$2:$H$100,Técnicos!$J$2:$J$100)),,0,1))</f>
        <v/>
      </c>
      <c r="AF219" s="15" t="str" cm="1">
        <f t="array" ref="AF219">IF(OR($B219="",AF$2=""),"",Projetos!$K218*_xlfn.XLOOKUP(AF$2,Técnicos!$A$2:$A$100,IF(Projetos!AL218=1,Técnicos!$F$2:$F$100,IF(Projetos!AL218=2,Técnicos!$H$2:$H$100,Técnicos!$J$2:$J$100)),,0,1))</f>
        <v/>
      </c>
      <c r="AG219" s="15" t="str" cm="1">
        <f t="array" ref="AG219">IF(OR($B219="",AG$2=""),"",Projetos!$K218*_xlfn.XLOOKUP(AG$2,Técnicos!$A$2:$A$100,IF(Projetos!AM218=1,Técnicos!$F$2:$F$100,IF(Projetos!AM218=2,Técnicos!$H$2:$H$100,Técnicos!$J$2:$J$100)),,0,1))</f>
        <v/>
      </c>
      <c r="AH219" s="15" t="str" cm="1">
        <f t="array" ref="AH219">IF(OR($B219="",AH$2=""),"",Projetos!$K218*_xlfn.XLOOKUP(AH$2,Técnicos!$A$2:$A$100,IF(Projetos!AN218=1,Técnicos!$F$2:$F$100,IF(Projetos!AN218=2,Técnicos!$H$2:$H$100,Técnicos!$J$2:$J$100)),,0,1))</f>
        <v/>
      </c>
      <c r="AI219" s="15" t="str" cm="1">
        <f t="array" ref="AI219">IF(OR($B219="",AI$2=""),"",Projetos!$K218*_xlfn.XLOOKUP(AI$2,Técnicos!$A$2:$A$100,IF(Projetos!AO218=1,Técnicos!$F$2:$F$100,IF(Projetos!AO218=2,Técnicos!$H$2:$H$100,Técnicos!$J$2:$J$100)),,0,1))</f>
        <v/>
      </c>
      <c r="AJ219" s="15" t="str" cm="1">
        <f t="array" ref="AJ219">IF(OR($B219="",AJ$2=""),"",Projetos!$K218*_xlfn.XLOOKUP(AJ$2,Técnicos!$A$2:$A$100,IF(Projetos!AP218=1,Técnicos!$F$2:$F$100,IF(Projetos!AP218=2,Técnicos!$H$2:$H$100,Técnicos!$J$2:$J$100)),,0,1))</f>
        <v/>
      </c>
      <c r="AK219" s="15" t="str" cm="1">
        <f t="array" ref="AK219">IF(OR($B219="",AK$2=""),"",Projetos!$K218*_xlfn.XLOOKUP(AK$2,Técnicos!$A$2:$A$100,IF(Projetos!AQ218=1,Técnicos!$F$2:$F$100,IF(Projetos!AQ218=2,Técnicos!$H$2:$H$100,Técnicos!$J$2:$J$100)),,0,1))</f>
        <v/>
      </c>
      <c r="AL219" s="15" t="str" cm="1">
        <f t="array" ref="AL219">IF(OR($B219="",AL$2=""),"",Projetos!$K218*_xlfn.XLOOKUP(AL$2,Técnicos!$A$2:$A$100,IF(Projetos!AR218=1,Técnicos!$F$2:$F$100,IF(Projetos!AR218=2,Técnicos!$H$2:$H$100,Técnicos!$J$2:$J$100)),,0,1))</f>
        <v/>
      </c>
      <c r="AM219" s="15" t="str" cm="1">
        <f t="array" ref="AM219">IF(OR($B219="",AM$2=""),"",Projetos!$K218*_xlfn.XLOOKUP(AM$2,Técnicos!$A$2:$A$100,IF(Projetos!AS218=1,Técnicos!$F$2:$F$100,IF(Projetos!AS218=2,Técnicos!$H$2:$H$100,Técnicos!$J$2:$J$100)),,0,1))</f>
        <v/>
      </c>
      <c r="AN219" s="15" t="str" cm="1">
        <f t="array" ref="AN219">IF(OR($B219="",AN$2=""),"",Projetos!$K218*_xlfn.XLOOKUP(AN$2,Técnicos!$A$2:$A$100,IF(Projetos!AT218=1,Técnicos!$F$2:$F$100,IF(Projetos!AT218=2,Técnicos!$H$2:$H$100,Técnicos!$J$2:$J$100)),,0,1))</f>
        <v/>
      </c>
      <c r="AO219" s="15" t="str" cm="1">
        <f t="array" ref="AO219">IF(OR($B219="",AO$2=""),"",Projetos!$K218*_xlfn.XLOOKUP(AO$2,Técnicos!$A$2:$A$100,IF(Projetos!AU218=1,Técnicos!$F$2:$F$100,IF(Projetos!AU218=2,Técnicos!$H$2:$H$100,Técnicos!$J$2:$J$100)),,0,1))</f>
        <v/>
      </c>
      <c r="AP219" s="15" t="str" cm="1">
        <f t="array" ref="AP219">IF(OR($B219="",AP$2=""),"",Projetos!$K218*_xlfn.XLOOKUP(AP$2,Técnicos!$A$2:$A$100,IF(Projetos!AV218=1,Técnicos!$F$2:$F$100,IF(Projetos!AV218=2,Técnicos!$H$2:$H$100,Técnicos!$J$2:$J$100)),,0,1))</f>
        <v/>
      </c>
      <c r="AQ219" s="15" t="str" cm="1">
        <f t="array" ref="AQ219">IF(OR($B219="",AQ$2=""),"",Projetos!$K218*_xlfn.XLOOKUP(AQ$2,Técnicos!$A$2:$A$100,IF(Projetos!AW218=1,Técnicos!$F$2:$F$100,IF(Projetos!AW218=2,Técnicos!$H$2:$H$100,Técnicos!$J$2:$J$100)),,0,1))</f>
        <v/>
      </c>
      <c r="AR219" s="15" t="str" cm="1">
        <f t="array" ref="AR219">IF(OR($B219="",AR$2=""),"",Projetos!$K218*_xlfn.XLOOKUP(AR$2,Técnicos!$A$2:$A$100,IF(Projetos!AX218=1,Técnicos!$F$2:$F$100,IF(Projetos!AX218=2,Técnicos!$H$2:$H$100,Técnicos!$J$2:$J$100)),,0,1))</f>
        <v/>
      </c>
      <c r="AS219" s="15" t="str" cm="1">
        <f t="array" ref="AS219">IF(OR($B219="",AS$2=""),"",Projetos!$K218*_xlfn.XLOOKUP(AS$2,Técnicos!$A$2:$A$100,IF(Projetos!AY218=1,Técnicos!$F$2:$F$100,IF(Projetos!AY218=2,Técnicos!$H$2:$H$100,Técnicos!$J$2:$J$100)),,0,1))</f>
        <v/>
      </c>
      <c r="AT219" s="15" t="str" cm="1">
        <f t="array" ref="AT219">IF(OR($B219="",AT$2=""),"",Projetos!$K218*_xlfn.XLOOKUP(AT$2,Técnicos!$A$2:$A$100,IF(Projetos!AZ218=1,Técnicos!$F$2:$F$100,IF(Projetos!AZ218=2,Técnicos!$H$2:$H$100,Técnicos!$J$2:$J$100)),,0,1))</f>
        <v/>
      </c>
      <c r="AU219" s="15" t="str" cm="1">
        <f t="array" ref="AU219">IF(OR($B219="",AU$2=""),"",Projetos!$K218*_xlfn.XLOOKUP(AU$2,Técnicos!$A$2:$A$100,IF(Projetos!BA218=1,Técnicos!$F$2:$F$100,IF(Projetos!BA218=2,Técnicos!$H$2:$H$100,Técnicos!$J$2:$J$100)),,0,1))</f>
        <v/>
      </c>
      <c r="AV219" s="15" t="str" cm="1">
        <f t="array" ref="AV219">IF(OR($B219="",AV$2=""),"",Projetos!$K218*_xlfn.XLOOKUP(AV$2,Técnicos!$A$2:$A$100,IF(Projetos!BB218=1,Técnicos!$F$2:$F$100,IF(Projetos!BB218=2,Técnicos!$H$2:$H$100,Técnicos!$J$2:$J$100)),,0,1))</f>
        <v/>
      </c>
      <c r="AW219" s="15" t="str" cm="1">
        <f t="array" ref="AW219">IF(OR($B219="",AW$2=""),"",Projetos!$K218*_xlfn.XLOOKUP(AW$2,Técnicos!$A$2:$A$100,IF(Projetos!BC218=1,Técnicos!$F$2:$F$100,IF(Projetos!BC218=2,Técnicos!$H$2:$H$100,Técnicos!$J$2:$J$100)),,0,1))</f>
        <v/>
      </c>
      <c r="AX219" s="15" t="str" cm="1">
        <f t="array" ref="AX219">IF(OR($B219="",AX$2=""),"",Projetos!$K218*_xlfn.XLOOKUP(AX$2,Técnicos!$A$2:$A$100,IF(Projetos!BD218=1,Técnicos!$F$2:$F$100,IF(Projetos!BD218=2,Técnicos!$H$2:$H$100,Técnicos!$J$2:$J$100)),,0,1))</f>
        <v/>
      </c>
      <c r="AY219" s="15" t="str" cm="1">
        <f t="array" ref="AY219">IF(OR($B219="",AY$2=""),"",Projetos!$K218*_xlfn.XLOOKUP(AY$2,Técnicos!$A$2:$A$100,IF(Projetos!BE218=1,Técnicos!$F$2:$F$100,IF(Projetos!BE218=2,Técnicos!$H$2:$H$100,Técnicos!$J$2:$J$100)),,0,1))</f>
        <v/>
      </c>
      <c r="AZ219" s="15" t="str" cm="1">
        <f t="array" ref="AZ219">IF(OR($B219="",AZ$2=""),"",Projetos!$K218*_xlfn.XLOOKUP(AZ$2,Técnicos!$A$2:$A$100,IF(Projetos!BF218=1,Técnicos!$F$2:$F$100,IF(Projetos!BF218=2,Técnicos!$H$2:$H$100,Técnicos!$J$2:$J$100)),,0,1))</f>
        <v/>
      </c>
      <c r="BA219" s="15" t="str" cm="1">
        <f t="array" ref="BA219">IF(OR($B219="",BA$2=""),"",Projetos!$K218*_xlfn.XLOOKUP(BA$2,Técnicos!$A$2:$A$100,IF(Projetos!BG218=1,Técnicos!$F$2:$F$100,IF(Projetos!BG218=2,Técnicos!$H$2:$H$100,Técnicos!$J$2:$J$100)),,0,1))</f>
        <v/>
      </c>
      <c r="BB219" s="15" t="str" cm="1">
        <f t="array" ref="BB219">IF(OR($B219="",BB$2=""),"",Projetos!$K218*_xlfn.XLOOKUP(BB$2,Técnicos!$A$2:$A$100,IF(Projetos!BH218=1,Técnicos!$F$2:$F$100,IF(Projetos!BH218=2,Técnicos!$H$2:$H$100,Técnicos!$J$2:$J$100)),,0,1))</f>
        <v/>
      </c>
      <c r="BC219" s="15" t="str" cm="1">
        <f t="array" ref="BC219">IF(OR($B219="",BC$2=""),"",Projetos!$K218*_xlfn.XLOOKUP(BC$2,Técnicos!$A$2:$A$100,IF(Projetos!BI218=1,Técnicos!$F$2:$F$100,IF(Projetos!BI218=2,Técnicos!$H$2:$H$100,Técnicos!$J$2:$J$100)),,0,1))</f>
        <v/>
      </c>
      <c r="BD219" s="15" t="str" cm="1">
        <f t="array" ref="BD219">IF(OR($B219="",BD$2=""),"",Projetos!$K218*_xlfn.XLOOKUP(BD$2,Técnicos!$A$2:$A$100,IF(Projetos!BJ218=1,Técnicos!$F$2:$F$100,IF(Projetos!BJ218=2,Técnicos!$H$2:$H$100,Técnicos!$J$2:$J$100)),,0,1))</f>
        <v/>
      </c>
      <c r="BE219" s="15" t="str" cm="1">
        <f t="array" ref="BE219">IF(OR($B219="",BE$2=""),"",Projetos!$K218*_xlfn.XLOOKUP(BE$2,Técnicos!$A$2:$A$100,IF(Projetos!BK218=1,Técnicos!$F$2:$F$100,IF(Projetos!BK218=2,Técnicos!$H$2:$H$100,Técnicos!$J$2:$J$100)),,0,1))</f>
        <v/>
      </c>
      <c r="BF219" s="15" t="str" cm="1">
        <f t="array" ref="BF219">IF(OR($B219="",BF$2=""),"",Projetos!$K218*_xlfn.XLOOKUP(BF$2,Técnicos!$A$2:$A$100,IF(Projetos!BL218=1,Técnicos!$F$2:$F$100,IF(Projetos!BL218=2,Técnicos!$H$2:$H$100,Técnicos!$J$2:$J$100)),,0,1))</f>
        <v/>
      </c>
      <c r="BG219" s="15" t="str" cm="1">
        <f t="array" ref="BG219">IF(OR($B219="",BG$2=""),"",Projetos!$K218*_xlfn.XLOOKUP(BG$2,Técnicos!$A$2:$A$100,IF(Projetos!BM218=1,Técnicos!$F$2:$F$100,IF(Projetos!BM218=2,Técnicos!$H$2:$H$100,Técnicos!$J$2:$J$100)),,0,1))</f>
        <v/>
      </c>
      <c r="BH219" s="15" t="str" cm="1">
        <f t="array" ref="BH219">IF(OR($B219="",BH$2=""),"",Projetos!$K218*_xlfn.XLOOKUP(BH$2,Técnicos!$A$2:$A$100,IF(Projetos!BN218=1,Técnicos!$F$2:$F$100,IF(Projetos!BN218=2,Técnicos!$H$2:$H$100,Técnicos!$J$2:$J$100)),,0,1))</f>
        <v/>
      </c>
      <c r="BI219" s="15" t="str" cm="1">
        <f t="array" ref="BI219">IF(OR($B219="",BI$2=""),"",Projetos!$K218*_xlfn.XLOOKUP(BI$2,Técnicos!$A$2:$A$100,IF(Projetos!BO218=1,Técnicos!$F$2:$F$100,IF(Projetos!BO218=2,Técnicos!$H$2:$H$100,Técnicos!$J$2:$J$100)),,0,1))</f>
        <v/>
      </c>
      <c r="BJ219" s="15" t="str" cm="1">
        <f t="array" ref="BJ219">IF(OR($B219="",BJ$2=""),"",Projetos!$K218*_xlfn.XLOOKUP(BJ$2,Técnicos!$A$2:$A$100,IF(Projetos!BP218=1,Técnicos!$F$2:$F$100,IF(Projetos!BP218=2,Técnicos!$H$2:$H$100,Técnicos!$J$2:$J$100)),,0,1))</f>
        <v/>
      </c>
      <c r="BK219" s="15" t="str" cm="1">
        <f t="array" ref="BK219">IF(OR($B219="",BK$2=""),"",Projetos!$K218*_xlfn.XLOOKUP(BK$2,Técnicos!$A$2:$A$100,IF(Projetos!BQ218=1,Técnicos!$F$2:$F$100,IF(Projetos!BQ218=2,Técnicos!$H$2:$H$100,Técnicos!$J$2:$J$100)),,0,1))</f>
        <v/>
      </c>
      <c r="BL219" s="15" t="str" cm="1">
        <f t="array" ref="BL219">IF(OR($B219="",BL$2=""),"",Projetos!$K218*_xlfn.XLOOKUP(BL$2,Técnicos!$A$2:$A$100,IF(Projetos!BR218=1,Técnicos!$F$2:$F$100,IF(Projetos!BR218=2,Técnicos!$H$2:$H$100,Técnicos!$J$2:$J$100)),,0,1))</f>
        <v/>
      </c>
      <c r="BM219" s="15" t="str" cm="1">
        <f t="array" ref="BM219">IF(OR($B219="",BM$2=""),"",Projetos!$K218*_xlfn.XLOOKUP(BM$2,Técnicos!$A$2:$A$100,IF(Projetos!BS218=1,Técnicos!$F$2:$F$100,IF(Projetos!BS218=2,Técnicos!$H$2:$H$100,Técnicos!$J$2:$J$100)),,0,1))</f>
        <v/>
      </c>
      <c r="BN219" s="15" t="str" cm="1">
        <f t="array" ref="BN219">IF(OR($B219="",BN$2=""),"",Projetos!$K218*_xlfn.XLOOKUP(BN$2,Técnicos!$A$2:$A$100,IF(Projetos!BT218=1,Técnicos!$F$2:$F$100,IF(Projetos!BT218=2,Técnicos!$H$2:$H$100,Técnicos!$J$2:$J$100)),,0,1))</f>
        <v/>
      </c>
      <c r="BO219" s="15" t="str" cm="1">
        <f t="array" ref="BO219">IF(OR($B219="",BO$2=""),"",Projetos!$K218*_xlfn.XLOOKUP(BO$2,Técnicos!$A$2:$A$100,IF(Projetos!BU218=1,Técnicos!$F$2:$F$100,IF(Projetos!BU218=2,Técnicos!$H$2:$H$100,Técnicos!$J$2:$J$100)),,0,1))</f>
        <v/>
      </c>
      <c r="BP219" s="15" t="str" cm="1">
        <f t="array" ref="BP219">IF(OR($B219="",BP$2=""),"",Projetos!$K218*_xlfn.XLOOKUP(BP$2,Técnicos!$A$2:$A$100,IF(Projetos!BV218=1,Técnicos!$F$2:$F$100,IF(Projetos!BV218=2,Técnicos!$H$2:$H$100,Técnicos!$J$2:$J$100)),,0,1))</f>
        <v/>
      </c>
      <c r="BQ219" s="15" t="str" cm="1">
        <f t="array" ref="BQ219">IF(OR($B219="",BQ$2=""),"",Projetos!$K218*_xlfn.XLOOKUP(BQ$2,Técnicos!$A$2:$A$100,IF(Projetos!BW218=1,Técnicos!$F$2:$F$100,IF(Projetos!BW218=2,Técnicos!$H$2:$H$100,Técnicos!$J$2:$J$100)),,0,1))</f>
        <v/>
      </c>
    </row>
    <row r="220" spans="3:69" x14ac:dyDescent="0.25">
      <c r="C220" s="15" t="str" cm="1">
        <f t="array" ref="C220">IF(OR($B220="",C$2=""),"",Projetos!$K219*_xlfn.XLOOKUP(C$2,Técnicos!$A$2:$A$100,IF(Projetos!I219=1,Técnicos!$F$2:$F$100,IF(Projetos!I219=2,Técnicos!$H$2:$H$100,Técnicos!$J$2:$J$100)),,0,1))</f>
        <v/>
      </c>
      <c r="D220" s="15" t="str" cm="1">
        <f t="array" ref="D220">IF(OR($B220="",D$2=""),"",Projetos!$K219*_xlfn.XLOOKUP(D$2,Técnicos!$A$2:$A$100,IF(Projetos!J219=1,Técnicos!$F$2:$F$100,IF(Projetos!J219=2,Técnicos!$H$2:$H$100,Técnicos!$J$2:$J$100)),,0,1))</f>
        <v/>
      </c>
      <c r="E220" s="15" t="str" cm="1">
        <f t="array" ref="E220">IF(OR($B220="",E$2=""),"",Projetos!$K219*_xlfn.XLOOKUP(E$2,Técnicos!$A$2:$A$100,IF(Projetos!K219=1,Técnicos!$F$2:$F$100,IF(Projetos!K219=2,Técnicos!$H$2:$H$100,Técnicos!$J$2:$J$100)),,0,1))</f>
        <v/>
      </c>
      <c r="F220" s="15" t="str" cm="1">
        <f t="array" ref="F220">IF(OR($B220="",F$2=""),"",Projetos!$K219*_xlfn.XLOOKUP(F$2,Técnicos!$A$2:$A$100,IF(Projetos!L219=1,Técnicos!$F$2:$F$100,IF(Projetos!L219=2,Técnicos!$H$2:$H$100,Técnicos!$J$2:$J$100)),,0,1))</f>
        <v/>
      </c>
      <c r="G220" s="15" t="str" cm="1">
        <f t="array" ref="G220">IF(OR($B220="",G$2=""),"",Projetos!$K219*_xlfn.XLOOKUP(G$2,Técnicos!$A$2:$A$100,IF(Projetos!M219=1,Técnicos!$F$2:$F$100,IF(Projetos!M219=2,Técnicos!$H$2:$H$100,Técnicos!$J$2:$J$100)),,0,1))</f>
        <v/>
      </c>
      <c r="H220" s="15" t="str" cm="1">
        <f t="array" ref="H220">IF(OR($B220="",H$2=""),"",Projetos!$K219*_xlfn.XLOOKUP(H$2,Técnicos!$A$2:$A$100,IF(Projetos!N219=1,Técnicos!$F$2:$F$100,IF(Projetos!N219=2,Técnicos!$H$2:$H$100,Técnicos!$J$2:$J$100)),,0,1))</f>
        <v/>
      </c>
      <c r="I220" s="15" t="str" cm="1">
        <f t="array" ref="I220">IF(OR($B220="",I$2=""),"",Projetos!$K219*_xlfn.XLOOKUP(I$2,Técnicos!$A$2:$A$100,IF(Projetos!O219=1,Técnicos!$F$2:$F$100,IF(Projetos!O219=2,Técnicos!$H$2:$H$100,Técnicos!$J$2:$J$100)),,0,1))</f>
        <v/>
      </c>
      <c r="J220" s="15" t="str" cm="1">
        <f t="array" ref="J220">IF(OR($B220="",J$2=""),"",Projetos!$K219*_xlfn.XLOOKUP(J$2,Técnicos!$A$2:$A$100,IF(Projetos!P219=1,Técnicos!$F$2:$F$100,IF(Projetos!P219=2,Técnicos!$H$2:$H$100,Técnicos!$J$2:$J$100)),,0,1))</f>
        <v/>
      </c>
      <c r="K220" s="15" t="str" cm="1">
        <f t="array" ref="K220">IF(OR($B220="",K$2=""),"",Projetos!$K219*_xlfn.XLOOKUP(K$2,Técnicos!$A$2:$A$100,IF(Projetos!Q219=1,Técnicos!$F$2:$F$100,IF(Projetos!Q219=2,Técnicos!$H$2:$H$100,Técnicos!$J$2:$J$100)),,0,1))</f>
        <v/>
      </c>
      <c r="L220" s="15" t="str" cm="1">
        <f t="array" ref="L220">IF(OR($B220="",L$2=""),"",Projetos!$K219*_xlfn.XLOOKUP(L$2,Técnicos!$A$2:$A$100,IF(Projetos!R219=1,Técnicos!$F$2:$F$100,IF(Projetos!R219=2,Técnicos!$H$2:$H$100,Técnicos!$J$2:$J$100)),,0,1))</f>
        <v/>
      </c>
      <c r="M220" s="15" t="str" cm="1">
        <f t="array" ref="M220">IF(OR($B220="",M$2=""),"",Projetos!$K219*_xlfn.XLOOKUP(M$2,Técnicos!$A$2:$A$100,IF(Projetos!S219=1,Técnicos!$F$2:$F$100,IF(Projetos!S219=2,Técnicos!$H$2:$H$100,Técnicos!$J$2:$J$100)),,0,1))</f>
        <v/>
      </c>
      <c r="N220" s="15" t="str" cm="1">
        <f t="array" ref="N220">IF(OR($B220="",N$2=""),"",Projetos!$K219*_xlfn.XLOOKUP(N$2,Técnicos!$A$2:$A$100,IF(Projetos!T219=1,Técnicos!$F$2:$F$100,IF(Projetos!T219=2,Técnicos!$H$2:$H$100,Técnicos!$J$2:$J$100)),,0,1))</f>
        <v/>
      </c>
      <c r="O220" s="15" t="str" cm="1">
        <f t="array" ref="O220">IF(OR($B220="",O$2=""),"",Projetos!$K219*_xlfn.XLOOKUP(O$2,Técnicos!$A$2:$A$100,IF(Projetos!U219=1,Técnicos!$F$2:$F$100,IF(Projetos!U219=2,Técnicos!$H$2:$H$100,Técnicos!$J$2:$J$100)),,0,1))</f>
        <v/>
      </c>
      <c r="P220" s="15" t="str" cm="1">
        <f t="array" ref="P220">IF(OR($B220="",P$2=""),"",Projetos!$K219*_xlfn.XLOOKUP(P$2,Técnicos!$A$2:$A$100,IF(Projetos!V219=1,Técnicos!$F$2:$F$100,IF(Projetos!V219=2,Técnicos!$H$2:$H$100,Técnicos!$J$2:$J$100)),,0,1))</f>
        <v/>
      </c>
      <c r="Q220" s="15" t="str" cm="1">
        <f t="array" ref="Q220">IF(OR($B220="",Q$2=""),"",Projetos!$K219*_xlfn.XLOOKUP(Q$2,Técnicos!$A$2:$A$100,IF(Projetos!W219=1,Técnicos!$F$2:$F$100,IF(Projetos!W219=2,Técnicos!$H$2:$H$100,Técnicos!$J$2:$J$100)),,0,1))</f>
        <v/>
      </c>
      <c r="R220" s="15" t="str" cm="1">
        <f t="array" ref="R220">IF(OR($B220="",R$2=""),"",Projetos!$K219*_xlfn.XLOOKUP(R$2,Técnicos!$A$2:$A$100,IF(Projetos!X219=1,Técnicos!$F$2:$F$100,IF(Projetos!X219=2,Técnicos!$H$2:$H$100,Técnicos!$J$2:$J$100)),,0,1))</f>
        <v/>
      </c>
      <c r="S220" s="15" t="str" cm="1">
        <f t="array" ref="S220">IF(OR($B220="",S$2=""),"",Projetos!$K219*_xlfn.XLOOKUP(S$2,Técnicos!$A$2:$A$100,IF(Projetos!Y219=1,Técnicos!$F$2:$F$100,IF(Projetos!Y219=2,Técnicos!$H$2:$H$100,Técnicos!$J$2:$J$100)),,0,1))</f>
        <v/>
      </c>
      <c r="T220" s="15" t="str" cm="1">
        <f t="array" ref="T220">IF(OR($B220="",T$2=""),"",Projetos!$K219*_xlfn.XLOOKUP(T$2,Técnicos!$A$2:$A$100,IF(Projetos!Z219=1,Técnicos!$F$2:$F$100,IF(Projetos!Z219=2,Técnicos!$H$2:$H$100,Técnicos!$J$2:$J$100)),,0,1))</f>
        <v/>
      </c>
      <c r="U220" s="15" t="str" cm="1">
        <f t="array" ref="U220">IF(OR($B220="",U$2=""),"",Projetos!$K219*_xlfn.XLOOKUP(U$2,Técnicos!$A$2:$A$100,IF(Projetos!AA219=1,Técnicos!$F$2:$F$100,IF(Projetos!AA219=2,Técnicos!$H$2:$H$100,Técnicos!$J$2:$J$100)),,0,1))</f>
        <v/>
      </c>
      <c r="V220" s="15" t="str" cm="1">
        <f t="array" ref="V220">IF(OR($B220="",V$2=""),"",Projetos!$K219*_xlfn.XLOOKUP(V$2,Técnicos!$A$2:$A$100,IF(Projetos!AB219=1,Técnicos!$F$2:$F$100,IF(Projetos!AB219=2,Técnicos!$H$2:$H$100,Técnicos!$J$2:$J$100)),,0,1))</f>
        <v/>
      </c>
      <c r="W220" s="15" t="str" cm="1">
        <f t="array" ref="W220">IF(OR($B220="",W$2=""),"",Projetos!$K219*_xlfn.XLOOKUP(W$2,Técnicos!$A$2:$A$100,IF(Projetos!AC219=1,Técnicos!$F$2:$F$100,IF(Projetos!AC219=2,Técnicos!$H$2:$H$100,Técnicos!$J$2:$J$100)),,0,1))</f>
        <v/>
      </c>
      <c r="X220" s="15" t="str" cm="1">
        <f t="array" ref="X220">IF(OR($B220="",X$2=""),"",Projetos!$K219*_xlfn.XLOOKUP(X$2,Técnicos!$A$2:$A$100,IF(Projetos!AD219=1,Técnicos!$F$2:$F$100,IF(Projetos!AD219=2,Técnicos!$H$2:$H$100,Técnicos!$J$2:$J$100)),,0,1))</f>
        <v/>
      </c>
      <c r="Y220" s="15" t="str" cm="1">
        <f t="array" ref="Y220">IF(OR($B220="",Y$2=""),"",Projetos!$K219*_xlfn.XLOOKUP(Y$2,Técnicos!$A$2:$A$100,IF(Projetos!AE219=1,Técnicos!$F$2:$F$100,IF(Projetos!AE219=2,Técnicos!$H$2:$H$100,Técnicos!$J$2:$J$100)),,0,1))</f>
        <v/>
      </c>
      <c r="Z220" s="15" t="str" cm="1">
        <f t="array" ref="Z220">IF(OR($B220="",Z$2=""),"",Projetos!$K219*_xlfn.XLOOKUP(Z$2,Técnicos!$A$2:$A$100,IF(Projetos!AF219=1,Técnicos!$F$2:$F$100,IF(Projetos!AF219=2,Técnicos!$H$2:$H$100,Técnicos!$J$2:$J$100)),,0,1))</f>
        <v/>
      </c>
      <c r="AA220" s="15" t="str" cm="1">
        <f t="array" ref="AA220">IF(OR($B220="",AA$2=""),"",Projetos!$K219*_xlfn.XLOOKUP(AA$2,Técnicos!$A$2:$A$100,IF(Projetos!AG219=1,Técnicos!$F$2:$F$100,IF(Projetos!AG219=2,Técnicos!$H$2:$H$100,Técnicos!$J$2:$J$100)),,0,1))</f>
        <v/>
      </c>
      <c r="AB220" s="15" t="str" cm="1">
        <f t="array" ref="AB220">IF(OR($B220="",AB$2=""),"",Projetos!$K219*_xlfn.XLOOKUP(AB$2,Técnicos!$A$2:$A$100,IF(Projetos!AH219=1,Técnicos!$F$2:$F$100,IF(Projetos!AH219=2,Técnicos!$H$2:$H$100,Técnicos!$J$2:$J$100)),,0,1))</f>
        <v/>
      </c>
      <c r="AC220" s="15" t="str" cm="1">
        <f t="array" ref="AC220">IF(OR($B220="",AC$2=""),"",Projetos!$K219*_xlfn.XLOOKUP(AC$2,Técnicos!$A$2:$A$100,IF(Projetos!AI219=1,Técnicos!$F$2:$F$100,IF(Projetos!AI219=2,Técnicos!$H$2:$H$100,Técnicos!$J$2:$J$100)),,0,1))</f>
        <v/>
      </c>
      <c r="AD220" s="15" t="str" cm="1">
        <f t="array" ref="AD220">IF(OR($B220="",AD$2=""),"",Projetos!$K219*_xlfn.XLOOKUP(AD$2,Técnicos!$A$2:$A$100,IF(Projetos!AJ219=1,Técnicos!$F$2:$F$100,IF(Projetos!AJ219=2,Técnicos!$H$2:$H$100,Técnicos!$J$2:$J$100)),,0,1))</f>
        <v/>
      </c>
      <c r="AE220" s="15" t="str" cm="1">
        <f t="array" ref="AE220">IF(OR($B220="",AE$2=""),"",Projetos!$K219*_xlfn.XLOOKUP(AE$2,Técnicos!$A$2:$A$100,IF(Projetos!AK219=1,Técnicos!$F$2:$F$100,IF(Projetos!AK219=2,Técnicos!$H$2:$H$100,Técnicos!$J$2:$J$100)),,0,1))</f>
        <v/>
      </c>
      <c r="AF220" s="15" t="str" cm="1">
        <f t="array" ref="AF220">IF(OR($B220="",AF$2=""),"",Projetos!$K219*_xlfn.XLOOKUP(AF$2,Técnicos!$A$2:$A$100,IF(Projetos!AL219=1,Técnicos!$F$2:$F$100,IF(Projetos!AL219=2,Técnicos!$H$2:$H$100,Técnicos!$J$2:$J$100)),,0,1))</f>
        <v/>
      </c>
      <c r="AG220" s="15" t="str" cm="1">
        <f t="array" ref="AG220">IF(OR($B220="",AG$2=""),"",Projetos!$K219*_xlfn.XLOOKUP(AG$2,Técnicos!$A$2:$A$100,IF(Projetos!AM219=1,Técnicos!$F$2:$F$100,IF(Projetos!AM219=2,Técnicos!$H$2:$H$100,Técnicos!$J$2:$J$100)),,0,1))</f>
        <v/>
      </c>
      <c r="AH220" s="15" t="str" cm="1">
        <f t="array" ref="AH220">IF(OR($B220="",AH$2=""),"",Projetos!$K219*_xlfn.XLOOKUP(AH$2,Técnicos!$A$2:$A$100,IF(Projetos!AN219=1,Técnicos!$F$2:$F$100,IF(Projetos!AN219=2,Técnicos!$H$2:$H$100,Técnicos!$J$2:$J$100)),,0,1))</f>
        <v/>
      </c>
      <c r="AI220" s="15" t="str" cm="1">
        <f t="array" ref="AI220">IF(OR($B220="",AI$2=""),"",Projetos!$K219*_xlfn.XLOOKUP(AI$2,Técnicos!$A$2:$A$100,IF(Projetos!AO219=1,Técnicos!$F$2:$F$100,IF(Projetos!AO219=2,Técnicos!$H$2:$H$100,Técnicos!$J$2:$J$100)),,0,1))</f>
        <v/>
      </c>
      <c r="AJ220" s="15" t="str" cm="1">
        <f t="array" ref="AJ220">IF(OR($B220="",AJ$2=""),"",Projetos!$K219*_xlfn.XLOOKUP(AJ$2,Técnicos!$A$2:$A$100,IF(Projetos!AP219=1,Técnicos!$F$2:$F$100,IF(Projetos!AP219=2,Técnicos!$H$2:$H$100,Técnicos!$J$2:$J$100)),,0,1))</f>
        <v/>
      </c>
      <c r="AK220" s="15" t="str" cm="1">
        <f t="array" ref="AK220">IF(OR($B220="",AK$2=""),"",Projetos!$K219*_xlfn.XLOOKUP(AK$2,Técnicos!$A$2:$A$100,IF(Projetos!AQ219=1,Técnicos!$F$2:$F$100,IF(Projetos!AQ219=2,Técnicos!$H$2:$H$100,Técnicos!$J$2:$J$100)),,0,1))</f>
        <v/>
      </c>
      <c r="AL220" s="15" t="str" cm="1">
        <f t="array" ref="AL220">IF(OR($B220="",AL$2=""),"",Projetos!$K219*_xlfn.XLOOKUP(AL$2,Técnicos!$A$2:$A$100,IF(Projetos!AR219=1,Técnicos!$F$2:$F$100,IF(Projetos!AR219=2,Técnicos!$H$2:$H$100,Técnicos!$J$2:$J$100)),,0,1))</f>
        <v/>
      </c>
      <c r="AM220" s="15" t="str" cm="1">
        <f t="array" ref="AM220">IF(OR($B220="",AM$2=""),"",Projetos!$K219*_xlfn.XLOOKUP(AM$2,Técnicos!$A$2:$A$100,IF(Projetos!AS219=1,Técnicos!$F$2:$F$100,IF(Projetos!AS219=2,Técnicos!$H$2:$H$100,Técnicos!$J$2:$J$100)),,0,1))</f>
        <v/>
      </c>
      <c r="AN220" s="15" t="str" cm="1">
        <f t="array" ref="AN220">IF(OR($B220="",AN$2=""),"",Projetos!$K219*_xlfn.XLOOKUP(AN$2,Técnicos!$A$2:$A$100,IF(Projetos!AT219=1,Técnicos!$F$2:$F$100,IF(Projetos!AT219=2,Técnicos!$H$2:$H$100,Técnicos!$J$2:$J$100)),,0,1))</f>
        <v/>
      </c>
      <c r="AO220" s="15" t="str" cm="1">
        <f t="array" ref="AO220">IF(OR($B220="",AO$2=""),"",Projetos!$K219*_xlfn.XLOOKUP(AO$2,Técnicos!$A$2:$A$100,IF(Projetos!AU219=1,Técnicos!$F$2:$F$100,IF(Projetos!AU219=2,Técnicos!$H$2:$H$100,Técnicos!$J$2:$J$100)),,0,1))</f>
        <v/>
      </c>
      <c r="AP220" s="15" t="str" cm="1">
        <f t="array" ref="AP220">IF(OR($B220="",AP$2=""),"",Projetos!$K219*_xlfn.XLOOKUP(AP$2,Técnicos!$A$2:$A$100,IF(Projetos!AV219=1,Técnicos!$F$2:$F$100,IF(Projetos!AV219=2,Técnicos!$H$2:$H$100,Técnicos!$J$2:$J$100)),,0,1))</f>
        <v/>
      </c>
      <c r="AQ220" s="15" t="str" cm="1">
        <f t="array" ref="AQ220">IF(OR($B220="",AQ$2=""),"",Projetos!$K219*_xlfn.XLOOKUP(AQ$2,Técnicos!$A$2:$A$100,IF(Projetos!AW219=1,Técnicos!$F$2:$F$100,IF(Projetos!AW219=2,Técnicos!$H$2:$H$100,Técnicos!$J$2:$J$100)),,0,1))</f>
        <v/>
      </c>
      <c r="AR220" s="15" t="str" cm="1">
        <f t="array" ref="AR220">IF(OR($B220="",AR$2=""),"",Projetos!$K219*_xlfn.XLOOKUP(AR$2,Técnicos!$A$2:$A$100,IF(Projetos!AX219=1,Técnicos!$F$2:$F$100,IF(Projetos!AX219=2,Técnicos!$H$2:$H$100,Técnicos!$J$2:$J$100)),,0,1))</f>
        <v/>
      </c>
      <c r="AS220" s="15" t="str" cm="1">
        <f t="array" ref="AS220">IF(OR($B220="",AS$2=""),"",Projetos!$K219*_xlfn.XLOOKUP(AS$2,Técnicos!$A$2:$A$100,IF(Projetos!AY219=1,Técnicos!$F$2:$F$100,IF(Projetos!AY219=2,Técnicos!$H$2:$H$100,Técnicos!$J$2:$J$100)),,0,1))</f>
        <v/>
      </c>
      <c r="AT220" s="15" t="str" cm="1">
        <f t="array" ref="AT220">IF(OR($B220="",AT$2=""),"",Projetos!$K219*_xlfn.XLOOKUP(AT$2,Técnicos!$A$2:$A$100,IF(Projetos!AZ219=1,Técnicos!$F$2:$F$100,IF(Projetos!AZ219=2,Técnicos!$H$2:$H$100,Técnicos!$J$2:$J$100)),,0,1))</f>
        <v/>
      </c>
      <c r="AU220" s="15" t="str" cm="1">
        <f t="array" ref="AU220">IF(OR($B220="",AU$2=""),"",Projetos!$K219*_xlfn.XLOOKUP(AU$2,Técnicos!$A$2:$A$100,IF(Projetos!BA219=1,Técnicos!$F$2:$F$100,IF(Projetos!BA219=2,Técnicos!$H$2:$H$100,Técnicos!$J$2:$J$100)),,0,1))</f>
        <v/>
      </c>
      <c r="AV220" s="15" t="str" cm="1">
        <f t="array" ref="AV220">IF(OR($B220="",AV$2=""),"",Projetos!$K219*_xlfn.XLOOKUP(AV$2,Técnicos!$A$2:$A$100,IF(Projetos!BB219=1,Técnicos!$F$2:$F$100,IF(Projetos!BB219=2,Técnicos!$H$2:$H$100,Técnicos!$J$2:$J$100)),,0,1))</f>
        <v/>
      </c>
      <c r="AW220" s="15" t="str" cm="1">
        <f t="array" ref="AW220">IF(OR($B220="",AW$2=""),"",Projetos!$K219*_xlfn.XLOOKUP(AW$2,Técnicos!$A$2:$A$100,IF(Projetos!BC219=1,Técnicos!$F$2:$F$100,IF(Projetos!BC219=2,Técnicos!$H$2:$H$100,Técnicos!$J$2:$J$100)),,0,1))</f>
        <v/>
      </c>
      <c r="AX220" s="15" t="str" cm="1">
        <f t="array" ref="AX220">IF(OR($B220="",AX$2=""),"",Projetos!$K219*_xlfn.XLOOKUP(AX$2,Técnicos!$A$2:$A$100,IF(Projetos!BD219=1,Técnicos!$F$2:$F$100,IF(Projetos!BD219=2,Técnicos!$H$2:$H$100,Técnicos!$J$2:$J$100)),,0,1))</f>
        <v/>
      </c>
      <c r="AY220" s="15" t="str" cm="1">
        <f t="array" ref="AY220">IF(OR($B220="",AY$2=""),"",Projetos!$K219*_xlfn.XLOOKUP(AY$2,Técnicos!$A$2:$A$100,IF(Projetos!BE219=1,Técnicos!$F$2:$F$100,IF(Projetos!BE219=2,Técnicos!$H$2:$H$100,Técnicos!$J$2:$J$100)),,0,1))</f>
        <v/>
      </c>
      <c r="AZ220" s="15" t="str" cm="1">
        <f t="array" ref="AZ220">IF(OR($B220="",AZ$2=""),"",Projetos!$K219*_xlfn.XLOOKUP(AZ$2,Técnicos!$A$2:$A$100,IF(Projetos!BF219=1,Técnicos!$F$2:$F$100,IF(Projetos!BF219=2,Técnicos!$H$2:$H$100,Técnicos!$J$2:$J$100)),,0,1))</f>
        <v/>
      </c>
      <c r="BA220" s="15" t="str" cm="1">
        <f t="array" ref="BA220">IF(OR($B220="",BA$2=""),"",Projetos!$K219*_xlfn.XLOOKUP(BA$2,Técnicos!$A$2:$A$100,IF(Projetos!BG219=1,Técnicos!$F$2:$F$100,IF(Projetos!BG219=2,Técnicos!$H$2:$H$100,Técnicos!$J$2:$J$100)),,0,1))</f>
        <v/>
      </c>
      <c r="BB220" s="15" t="str" cm="1">
        <f t="array" ref="BB220">IF(OR($B220="",BB$2=""),"",Projetos!$K219*_xlfn.XLOOKUP(BB$2,Técnicos!$A$2:$A$100,IF(Projetos!BH219=1,Técnicos!$F$2:$F$100,IF(Projetos!BH219=2,Técnicos!$H$2:$H$100,Técnicos!$J$2:$J$100)),,0,1))</f>
        <v/>
      </c>
      <c r="BC220" s="15" t="str" cm="1">
        <f t="array" ref="BC220">IF(OR($B220="",BC$2=""),"",Projetos!$K219*_xlfn.XLOOKUP(BC$2,Técnicos!$A$2:$A$100,IF(Projetos!BI219=1,Técnicos!$F$2:$F$100,IF(Projetos!BI219=2,Técnicos!$H$2:$H$100,Técnicos!$J$2:$J$100)),,0,1))</f>
        <v/>
      </c>
      <c r="BD220" s="15" t="str" cm="1">
        <f t="array" ref="BD220">IF(OR($B220="",BD$2=""),"",Projetos!$K219*_xlfn.XLOOKUP(BD$2,Técnicos!$A$2:$A$100,IF(Projetos!BJ219=1,Técnicos!$F$2:$F$100,IF(Projetos!BJ219=2,Técnicos!$H$2:$H$100,Técnicos!$J$2:$J$100)),,0,1))</f>
        <v/>
      </c>
      <c r="BE220" s="15" t="str" cm="1">
        <f t="array" ref="BE220">IF(OR($B220="",BE$2=""),"",Projetos!$K219*_xlfn.XLOOKUP(BE$2,Técnicos!$A$2:$A$100,IF(Projetos!BK219=1,Técnicos!$F$2:$F$100,IF(Projetos!BK219=2,Técnicos!$H$2:$H$100,Técnicos!$J$2:$J$100)),,0,1))</f>
        <v/>
      </c>
      <c r="BF220" s="15" t="str" cm="1">
        <f t="array" ref="BF220">IF(OR($B220="",BF$2=""),"",Projetos!$K219*_xlfn.XLOOKUP(BF$2,Técnicos!$A$2:$A$100,IF(Projetos!BL219=1,Técnicos!$F$2:$F$100,IF(Projetos!BL219=2,Técnicos!$H$2:$H$100,Técnicos!$J$2:$J$100)),,0,1))</f>
        <v/>
      </c>
      <c r="BG220" s="15" t="str" cm="1">
        <f t="array" ref="BG220">IF(OR($B220="",BG$2=""),"",Projetos!$K219*_xlfn.XLOOKUP(BG$2,Técnicos!$A$2:$A$100,IF(Projetos!BM219=1,Técnicos!$F$2:$F$100,IF(Projetos!BM219=2,Técnicos!$H$2:$H$100,Técnicos!$J$2:$J$100)),,0,1))</f>
        <v/>
      </c>
      <c r="BH220" s="15" t="str" cm="1">
        <f t="array" ref="BH220">IF(OR($B220="",BH$2=""),"",Projetos!$K219*_xlfn.XLOOKUP(BH$2,Técnicos!$A$2:$A$100,IF(Projetos!BN219=1,Técnicos!$F$2:$F$100,IF(Projetos!BN219=2,Técnicos!$H$2:$H$100,Técnicos!$J$2:$J$100)),,0,1))</f>
        <v/>
      </c>
      <c r="BI220" s="15" t="str" cm="1">
        <f t="array" ref="BI220">IF(OR($B220="",BI$2=""),"",Projetos!$K219*_xlfn.XLOOKUP(BI$2,Técnicos!$A$2:$A$100,IF(Projetos!BO219=1,Técnicos!$F$2:$F$100,IF(Projetos!BO219=2,Técnicos!$H$2:$H$100,Técnicos!$J$2:$J$100)),,0,1))</f>
        <v/>
      </c>
      <c r="BJ220" s="15" t="str" cm="1">
        <f t="array" ref="BJ220">IF(OR($B220="",BJ$2=""),"",Projetos!$K219*_xlfn.XLOOKUP(BJ$2,Técnicos!$A$2:$A$100,IF(Projetos!BP219=1,Técnicos!$F$2:$F$100,IF(Projetos!BP219=2,Técnicos!$H$2:$H$100,Técnicos!$J$2:$J$100)),,0,1))</f>
        <v/>
      </c>
      <c r="BK220" s="15" t="str" cm="1">
        <f t="array" ref="BK220">IF(OR($B220="",BK$2=""),"",Projetos!$K219*_xlfn.XLOOKUP(BK$2,Técnicos!$A$2:$A$100,IF(Projetos!BQ219=1,Técnicos!$F$2:$F$100,IF(Projetos!BQ219=2,Técnicos!$H$2:$H$100,Técnicos!$J$2:$J$100)),,0,1))</f>
        <v/>
      </c>
      <c r="BL220" s="15" t="str" cm="1">
        <f t="array" ref="BL220">IF(OR($B220="",BL$2=""),"",Projetos!$K219*_xlfn.XLOOKUP(BL$2,Técnicos!$A$2:$A$100,IF(Projetos!BR219=1,Técnicos!$F$2:$F$100,IF(Projetos!BR219=2,Técnicos!$H$2:$H$100,Técnicos!$J$2:$J$100)),,0,1))</f>
        <v/>
      </c>
      <c r="BM220" s="15" t="str" cm="1">
        <f t="array" ref="BM220">IF(OR($B220="",BM$2=""),"",Projetos!$K219*_xlfn.XLOOKUP(BM$2,Técnicos!$A$2:$A$100,IF(Projetos!BS219=1,Técnicos!$F$2:$F$100,IF(Projetos!BS219=2,Técnicos!$H$2:$H$100,Técnicos!$J$2:$J$100)),,0,1))</f>
        <v/>
      </c>
      <c r="BN220" s="15" t="str" cm="1">
        <f t="array" ref="BN220">IF(OR($B220="",BN$2=""),"",Projetos!$K219*_xlfn.XLOOKUP(BN$2,Técnicos!$A$2:$A$100,IF(Projetos!BT219=1,Técnicos!$F$2:$F$100,IF(Projetos!BT219=2,Técnicos!$H$2:$H$100,Técnicos!$J$2:$J$100)),,0,1))</f>
        <v/>
      </c>
      <c r="BO220" s="15" t="str" cm="1">
        <f t="array" ref="BO220">IF(OR($B220="",BO$2=""),"",Projetos!$K219*_xlfn.XLOOKUP(BO$2,Técnicos!$A$2:$A$100,IF(Projetos!BU219=1,Técnicos!$F$2:$F$100,IF(Projetos!BU219=2,Técnicos!$H$2:$H$100,Técnicos!$J$2:$J$100)),,0,1))</f>
        <v/>
      </c>
      <c r="BP220" s="15" t="str" cm="1">
        <f t="array" ref="BP220">IF(OR($B220="",BP$2=""),"",Projetos!$K219*_xlfn.XLOOKUP(BP$2,Técnicos!$A$2:$A$100,IF(Projetos!BV219=1,Técnicos!$F$2:$F$100,IF(Projetos!BV219=2,Técnicos!$H$2:$H$100,Técnicos!$J$2:$J$100)),,0,1))</f>
        <v/>
      </c>
      <c r="BQ220" s="15" t="str" cm="1">
        <f t="array" ref="BQ220">IF(OR($B220="",BQ$2=""),"",Projetos!$K219*_xlfn.XLOOKUP(BQ$2,Técnicos!$A$2:$A$100,IF(Projetos!BW219=1,Técnicos!$F$2:$F$100,IF(Projetos!BW219=2,Técnicos!$H$2:$H$100,Técnicos!$J$2:$J$100)),,0,1))</f>
        <v/>
      </c>
    </row>
    <row r="221" spans="3:69" x14ac:dyDescent="0.25">
      <c r="C221" s="15" t="str" cm="1">
        <f t="array" ref="C221">IF(OR($B221="",C$2=""),"",Projetos!$K220*_xlfn.XLOOKUP(C$2,Técnicos!$A$2:$A$100,IF(Projetos!I220=1,Técnicos!$F$2:$F$100,IF(Projetos!I220=2,Técnicos!$H$2:$H$100,Técnicos!$J$2:$J$100)),,0,1))</f>
        <v/>
      </c>
      <c r="D221" s="15" t="str" cm="1">
        <f t="array" ref="D221">IF(OR($B221="",D$2=""),"",Projetos!$K220*_xlfn.XLOOKUP(D$2,Técnicos!$A$2:$A$100,IF(Projetos!J220=1,Técnicos!$F$2:$F$100,IF(Projetos!J220=2,Técnicos!$H$2:$H$100,Técnicos!$J$2:$J$100)),,0,1))</f>
        <v/>
      </c>
      <c r="E221" s="15" t="str" cm="1">
        <f t="array" ref="E221">IF(OR($B221="",E$2=""),"",Projetos!$K220*_xlfn.XLOOKUP(E$2,Técnicos!$A$2:$A$100,IF(Projetos!K220=1,Técnicos!$F$2:$F$100,IF(Projetos!K220=2,Técnicos!$H$2:$H$100,Técnicos!$J$2:$J$100)),,0,1))</f>
        <v/>
      </c>
      <c r="F221" s="15" t="str" cm="1">
        <f t="array" ref="F221">IF(OR($B221="",F$2=""),"",Projetos!$K220*_xlfn.XLOOKUP(F$2,Técnicos!$A$2:$A$100,IF(Projetos!L220=1,Técnicos!$F$2:$F$100,IF(Projetos!L220=2,Técnicos!$H$2:$H$100,Técnicos!$J$2:$J$100)),,0,1))</f>
        <v/>
      </c>
      <c r="G221" s="15" t="str" cm="1">
        <f t="array" ref="G221">IF(OR($B221="",G$2=""),"",Projetos!$K220*_xlfn.XLOOKUP(G$2,Técnicos!$A$2:$A$100,IF(Projetos!M220=1,Técnicos!$F$2:$F$100,IF(Projetos!M220=2,Técnicos!$H$2:$H$100,Técnicos!$J$2:$J$100)),,0,1))</f>
        <v/>
      </c>
      <c r="H221" s="15" t="str" cm="1">
        <f t="array" ref="H221">IF(OR($B221="",H$2=""),"",Projetos!$K220*_xlfn.XLOOKUP(H$2,Técnicos!$A$2:$A$100,IF(Projetos!N220=1,Técnicos!$F$2:$F$100,IF(Projetos!N220=2,Técnicos!$H$2:$H$100,Técnicos!$J$2:$J$100)),,0,1))</f>
        <v/>
      </c>
      <c r="I221" s="15" t="str" cm="1">
        <f t="array" ref="I221">IF(OR($B221="",I$2=""),"",Projetos!$K220*_xlfn.XLOOKUP(I$2,Técnicos!$A$2:$A$100,IF(Projetos!O220=1,Técnicos!$F$2:$F$100,IF(Projetos!O220=2,Técnicos!$H$2:$H$100,Técnicos!$J$2:$J$100)),,0,1))</f>
        <v/>
      </c>
      <c r="J221" s="15" t="str" cm="1">
        <f t="array" ref="J221">IF(OR($B221="",J$2=""),"",Projetos!$K220*_xlfn.XLOOKUP(J$2,Técnicos!$A$2:$A$100,IF(Projetos!P220=1,Técnicos!$F$2:$F$100,IF(Projetos!P220=2,Técnicos!$H$2:$H$100,Técnicos!$J$2:$J$100)),,0,1))</f>
        <v/>
      </c>
      <c r="K221" s="15" t="str" cm="1">
        <f t="array" ref="K221">IF(OR($B221="",K$2=""),"",Projetos!$K220*_xlfn.XLOOKUP(K$2,Técnicos!$A$2:$A$100,IF(Projetos!Q220=1,Técnicos!$F$2:$F$100,IF(Projetos!Q220=2,Técnicos!$H$2:$H$100,Técnicos!$J$2:$J$100)),,0,1))</f>
        <v/>
      </c>
      <c r="L221" s="15" t="str" cm="1">
        <f t="array" ref="L221">IF(OR($B221="",L$2=""),"",Projetos!$K220*_xlfn.XLOOKUP(L$2,Técnicos!$A$2:$A$100,IF(Projetos!R220=1,Técnicos!$F$2:$F$100,IF(Projetos!R220=2,Técnicos!$H$2:$H$100,Técnicos!$J$2:$J$100)),,0,1))</f>
        <v/>
      </c>
      <c r="M221" s="15" t="str" cm="1">
        <f t="array" ref="M221">IF(OR($B221="",M$2=""),"",Projetos!$K220*_xlfn.XLOOKUP(M$2,Técnicos!$A$2:$A$100,IF(Projetos!S220=1,Técnicos!$F$2:$F$100,IF(Projetos!S220=2,Técnicos!$H$2:$H$100,Técnicos!$J$2:$J$100)),,0,1))</f>
        <v/>
      </c>
      <c r="N221" s="15" t="str" cm="1">
        <f t="array" ref="N221">IF(OR($B221="",N$2=""),"",Projetos!$K220*_xlfn.XLOOKUP(N$2,Técnicos!$A$2:$A$100,IF(Projetos!T220=1,Técnicos!$F$2:$F$100,IF(Projetos!T220=2,Técnicos!$H$2:$H$100,Técnicos!$J$2:$J$100)),,0,1))</f>
        <v/>
      </c>
      <c r="O221" s="15" t="str" cm="1">
        <f t="array" ref="O221">IF(OR($B221="",O$2=""),"",Projetos!$K220*_xlfn.XLOOKUP(O$2,Técnicos!$A$2:$A$100,IF(Projetos!U220=1,Técnicos!$F$2:$F$100,IF(Projetos!U220=2,Técnicos!$H$2:$H$100,Técnicos!$J$2:$J$100)),,0,1))</f>
        <v/>
      </c>
      <c r="P221" s="15" t="str" cm="1">
        <f t="array" ref="P221">IF(OR($B221="",P$2=""),"",Projetos!$K220*_xlfn.XLOOKUP(P$2,Técnicos!$A$2:$A$100,IF(Projetos!V220=1,Técnicos!$F$2:$F$100,IF(Projetos!V220=2,Técnicos!$H$2:$H$100,Técnicos!$J$2:$J$100)),,0,1))</f>
        <v/>
      </c>
      <c r="Q221" s="15" t="str" cm="1">
        <f t="array" ref="Q221">IF(OR($B221="",Q$2=""),"",Projetos!$K220*_xlfn.XLOOKUP(Q$2,Técnicos!$A$2:$A$100,IF(Projetos!W220=1,Técnicos!$F$2:$F$100,IF(Projetos!W220=2,Técnicos!$H$2:$H$100,Técnicos!$J$2:$J$100)),,0,1))</f>
        <v/>
      </c>
      <c r="R221" s="15" t="str" cm="1">
        <f t="array" ref="R221">IF(OR($B221="",R$2=""),"",Projetos!$K220*_xlfn.XLOOKUP(R$2,Técnicos!$A$2:$A$100,IF(Projetos!X220=1,Técnicos!$F$2:$F$100,IF(Projetos!X220=2,Técnicos!$H$2:$H$100,Técnicos!$J$2:$J$100)),,0,1))</f>
        <v/>
      </c>
      <c r="S221" s="15" t="str" cm="1">
        <f t="array" ref="S221">IF(OR($B221="",S$2=""),"",Projetos!$K220*_xlfn.XLOOKUP(S$2,Técnicos!$A$2:$A$100,IF(Projetos!Y220=1,Técnicos!$F$2:$F$100,IF(Projetos!Y220=2,Técnicos!$H$2:$H$100,Técnicos!$J$2:$J$100)),,0,1))</f>
        <v/>
      </c>
      <c r="T221" s="15" t="str" cm="1">
        <f t="array" ref="T221">IF(OR($B221="",T$2=""),"",Projetos!$K220*_xlfn.XLOOKUP(T$2,Técnicos!$A$2:$A$100,IF(Projetos!Z220=1,Técnicos!$F$2:$F$100,IF(Projetos!Z220=2,Técnicos!$H$2:$H$100,Técnicos!$J$2:$J$100)),,0,1))</f>
        <v/>
      </c>
      <c r="U221" s="15" t="str" cm="1">
        <f t="array" ref="U221">IF(OR($B221="",U$2=""),"",Projetos!$K220*_xlfn.XLOOKUP(U$2,Técnicos!$A$2:$A$100,IF(Projetos!AA220=1,Técnicos!$F$2:$F$100,IF(Projetos!AA220=2,Técnicos!$H$2:$H$100,Técnicos!$J$2:$J$100)),,0,1))</f>
        <v/>
      </c>
      <c r="V221" s="15" t="str" cm="1">
        <f t="array" ref="V221">IF(OR($B221="",V$2=""),"",Projetos!$K220*_xlfn.XLOOKUP(V$2,Técnicos!$A$2:$A$100,IF(Projetos!AB220=1,Técnicos!$F$2:$F$100,IF(Projetos!AB220=2,Técnicos!$H$2:$H$100,Técnicos!$J$2:$J$100)),,0,1))</f>
        <v/>
      </c>
      <c r="W221" s="15" t="str" cm="1">
        <f t="array" ref="W221">IF(OR($B221="",W$2=""),"",Projetos!$K220*_xlfn.XLOOKUP(W$2,Técnicos!$A$2:$A$100,IF(Projetos!AC220=1,Técnicos!$F$2:$F$100,IF(Projetos!AC220=2,Técnicos!$H$2:$H$100,Técnicos!$J$2:$J$100)),,0,1))</f>
        <v/>
      </c>
      <c r="X221" s="15" t="str" cm="1">
        <f t="array" ref="X221">IF(OR($B221="",X$2=""),"",Projetos!$K220*_xlfn.XLOOKUP(X$2,Técnicos!$A$2:$A$100,IF(Projetos!AD220=1,Técnicos!$F$2:$F$100,IF(Projetos!AD220=2,Técnicos!$H$2:$H$100,Técnicos!$J$2:$J$100)),,0,1))</f>
        <v/>
      </c>
      <c r="Y221" s="15" t="str" cm="1">
        <f t="array" ref="Y221">IF(OR($B221="",Y$2=""),"",Projetos!$K220*_xlfn.XLOOKUP(Y$2,Técnicos!$A$2:$A$100,IF(Projetos!AE220=1,Técnicos!$F$2:$F$100,IF(Projetos!AE220=2,Técnicos!$H$2:$H$100,Técnicos!$J$2:$J$100)),,0,1))</f>
        <v/>
      </c>
      <c r="Z221" s="15" t="str" cm="1">
        <f t="array" ref="Z221">IF(OR($B221="",Z$2=""),"",Projetos!$K220*_xlfn.XLOOKUP(Z$2,Técnicos!$A$2:$A$100,IF(Projetos!AF220=1,Técnicos!$F$2:$F$100,IF(Projetos!AF220=2,Técnicos!$H$2:$H$100,Técnicos!$J$2:$J$100)),,0,1))</f>
        <v/>
      </c>
      <c r="AA221" s="15" t="str" cm="1">
        <f t="array" ref="AA221">IF(OR($B221="",AA$2=""),"",Projetos!$K220*_xlfn.XLOOKUP(AA$2,Técnicos!$A$2:$A$100,IF(Projetos!AG220=1,Técnicos!$F$2:$F$100,IF(Projetos!AG220=2,Técnicos!$H$2:$H$100,Técnicos!$J$2:$J$100)),,0,1))</f>
        <v/>
      </c>
      <c r="AB221" s="15" t="str" cm="1">
        <f t="array" ref="AB221">IF(OR($B221="",AB$2=""),"",Projetos!$K220*_xlfn.XLOOKUP(AB$2,Técnicos!$A$2:$A$100,IF(Projetos!AH220=1,Técnicos!$F$2:$F$100,IF(Projetos!AH220=2,Técnicos!$H$2:$H$100,Técnicos!$J$2:$J$100)),,0,1))</f>
        <v/>
      </c>
      <c r="AC221" s="15" t="str" cm="1">
        <f t="array" ref="AC221">IF(OR($B221="",AC$2=""),"",Projetos!$K220*_xlfn.XLOOKUP(AC$2,Técnicos!$A$2:$A$100,IF(Projetos!AI220=1,Técnicos!$F$2:$F$100,IF(Projetos!AI220=2,Técnicos!$H$2:$H$100,Técnicos!$J$2:$J$100)),,0,1))</f>
        <v/>
      </c>
      <c r="AD221" s="15" t="str" cm="1">
        <f t="array" ref="AD221">IF(OR($B221="",AD$2=""),"",Projetos!$K220*_xlfn.XLOOKUP(AD$2,Técnicos!$A$2:$A$100,IF(Projetos!AJ220=1,Técnicos!$F$2:$F$100,IF(Projetos!AJ220=2,Técnicos!$H$2:$H$100,Técnicos!$J$2:$J$100)),,0,1))</f>
        <v/>
      </c>
      <c r="AE221" s="15" t="str" cm="1">
        <f t="array" ref="AE221">IF(OR($B221="",AE$2=""),"",Projetos!$K220*_xlfn.XLOOKUP(AE$2,Técnicos!$A$2:$A$100,IF(Projetos!AK220=1,Técnicos!$F$2:$F$100,IF(Projetos!AK220=2,Técnicos!$H$2:$H$100,Técnicos!$J$2:$J$100)),,0,1))</f>
        <v/>
      </c>
      <c r="AF221" s="15" t="str" cm="1">
        <f t="array" ref="AF221">IF(OR($B221="",AF$2=""),"",Projetos!$K220*_xlfn.XLOOKUP(AF$2,Técnicos!$A$2:$A$100,IF(Projetos!AL220=1,Técnicos!$F$2:$F$100,IF(Projetos!AL220=2,Técnicos!$H$2:$H$100,Técnicos!$J$2:$J$100)),,0,1))</f>
        <v/>
      </c>
      <c r="AG221" s="15" t="str" cm="1">
        <f t="array" ref="AG221">IF(OR($B221="",AG$2=""),"",Projetos!$K220*_xlfn.XLOOKUP(AG$2,Técnicos!$A$2:$A$100,IF(Projetos!AM220=1,Técnicos!$F$2:$F$100,IF(Projetos!AM220=2,Técnicos!$H$2:$H$100,Técnicos!$J$2:$J$100)),,0,1))</f>
        <v/>
      </c>
      <c r="AH221" s="15" t="str" cm="1">
        <f t="array" ref="AH221">IF(OR($B221="",AH$2=""),"",Projetos!$K220*_xlfn.XLOOKUP(AH$2,Técnicos!$A$2:$A$100,IF(Projetos!AN220=1,Técnicos!$F$2:$F$100,IF(Projetos!AN220=2,Técnicos!$H$2:$H$100,Técnicos!$J$2:$J$100)),,0,1))</f>
        <v/>
      </c>
      <c r="AI221" s="15" t="str" cm="1">
        <f t="array" ref="AI221">IF(OR($B221="",AI$2=""),"",Projetos!$K220*_xlfn.XLOOKUP(AI$2,Técnicos!$A$2:$A$100,IF(Projetos!AO220=1,Técnicos!$F$2:$F$100,IF(Projetos!AO220=2,Técnicos!$H$2:$H$100,Técnicos!$J$2:$J$100)),,0,1))</f>
        <v/>
      </c>
      <c r="AJ221" s="15" t="str" cm="1">
        <f t="array" ref="AJ221">IF(OR($B221="",AJ$2=""),"",Projetos!$K220*_xlfn.XLOOKUP(AJ$2,Técnicos!$A$2:$A$100,IF(Projetos!AP220=1,Técnicos!$F$2:$F$100,IF(Projetos!AP220=2,Técnicos!$H$2:$H$100,Técnicos!$J$2:$J$100)),,0,1))</f>
        <v/>
      </c>
      <c r="AK221" s="15" t="str" cm="1">
        <f t="array" ref="AK221">IF(OR($B221="",AK$2=""),"",Projetos!$K220*_xlfn.XLOOKUP(AK$2,Técnicos!$A$2:$A$100,IF(Projetos!AQ220=1,Técnicos!$F$2:$F$100,IF(Projetos!AQ220=2,Técnicos!$H$2:$H$100,Técnicos!$J$2:$J$100)),,0,1))</f>
        <v/>
      </c>
      <c r="AL221" s="15" t="str" cm="1">
        <f t="array" ref="AL221">IF(OR($B221="",AL$2=""),"",Projetos!$K220*_xlfn.XLOOKUP(AL$2,Técnicos!$A$2:$A$100,IF(Projetos!AR220=1,Técnicos!$F$2:$F$100,IF(Projetos!AR220=2,Técnicos!$H$2:$H$100,Técnicos!$J$2:$J$100)),,0,1))</f>
        <v/>
      </c>
      <c r="AM221" s="15" t="str" cm="1">
        <f t="array" ref="AM221">IF(OR($B221="",AM$2=""),"",Projetos!$K220*_xlfn.XLOOKUP(AM$2,Técnicos!$A$2:$A$100,IF(Projetos!AS220=1,Técnicos!$F$2:$F$100,IF(Projetos!AS220=2,Técnicos!$H$2:$H$100,Técnicos!$J$2:$J$100)),,0,1))</f>
        <v/>
      </c>
      <c r="AN221" s="15" t="str" cm="1">
        <f t="array" ref="AN221">IF(OR($B221="",AN$2=""),"",Projetos!$K220*_xlfn.XLOOKUP(AN$2,Técnicos!$A$2:$A$100,IF(Projetos!AT220=1,Técnicos!$F$2:$F$100,IF(Projetos!AT220=2,Técnicos!$H$2:$H$100,Técnicos!$J$2:$J$100)),,0,1))</f>
        <v/>
      </c>
      <c r="AO221" s="15" t="str" cm="1">
        <f t="array" ref="AO221">IF(OR($B221="",AO$2=""),"",Projetos!$K220*_xlfn.XLOOKUP(AO$2,Técnicos!$A$2:$A$100,IF(Projetos!AU220=1,Técnicos!$F$2:$F$100,IF(Projetos!AU220=2,Técnicos!$H$2:$H$100,Técnicos!$J$2:$J$100)),,0,1))</f>
        <v/>
      </c>
      <c r="AP221" s="15" t="str" cm="1">
        <f t="array" ref="AP221">IF(OR($B221="",AP$2=""),"",Projetos!$K220*_xlfn.XLOOKUP(AP$2,Técnicos!$A$2:$A$100,IF(Projetos!AV220=1,Técnicos!$F$2:$F$100,IF(Projetos!AV220=2,Técnicos!$H$2:$H$100,Técnicos!$J$2:$J$100)),,0,1))</f>
        <v/>
      </c>
      <c r="AQ221" s="15" t="str" cm="1">
        <f t="array" ref="AQ221">IF(OR($B221="",AQ$2=""),"",Projetos!$K220*_xlfn.XLOOKUP(AQ$2,Técnicos!$A$2:$A$100,IF(Projetos!AW220=1,Técnicos!$F$2:$F$100,IF(Projetos!AW220=2,Técnicos!$H$2:$H$100,Técnicos!$J$2:$J$100)),,0,1))</f>
        <v/>
      </c>
      <c r="AR221" s="15" t="str" cm="1">
        <f t="array" ref="AR221">IF(OR($B221="",AR$2=""),"",Projetos!$K220*_xlfn.XLOOKUP(AR$2,Técnicos!$A$2:$A$100,IF(Projetos!AX220=1,Técnicos!$F$2:$F$100,IF(Projetos!AX220=2,Técnicos!$H$2:$H$100,Técnicos!$J$2:$J$100)),,0,1))</f>
        <v/>
      </c>
      <c r="AS221" s="15" t="str" cm="1">
        <f t="array" ref="AS221">IF(OR($B221="",AS$2=""),"",Projetos!$K220*_xlfn.XLOOKUP(AS$2,Técnicos!$A$2:$A$100,IF(Projetos!AY220=1,Técnicos!$F$2:$F$100,IF(Projetos!AY220=2,Técnicos!$H$2:$H$100,Técnicos!$J$2:$J$100)),,0,1))</f>
        <v/>
      </c>
      <c r="AT221" s="15" t="str" cm="1">
        <f t="array" ref="AT221">IF(OR($B221="",AT$2=""),"",Projetos!$K220*_xlfn.XLOOKUP(AT$2,Técnicos!$A$2:$A$100,IF(Projetos!AZ220=1,Técnicos!$F$2:$F$100,IF(Projetos!AZ220=2,Técnicos!$H$2:$H$100,Técnicos!$J$2:$J$100)),,0,1))</f>
        <v/>
      </c>
      <c r="AU221" s="15" t="str" cm="1">
        <f t="array" ref="AU221">IF(OR($B221="",AU$2=""),"",Projetos!$K220*_xlfn.XLOOKUP(AU$2,Técnicos!$A$2:$A$100,IF(Projetos!BA220=1,Técnicos!$F$2:$F$100,IF(Projetos!BA220=2,Técnicos!$H$2:$H$100,Técnicos!$J$2:$J$100)),,0,1))</f>
        <v/>
      </c>
      <c r="AV221" s="15" t="str" cm="1">
        <f t="array" ref="AV221">IF(OR($B221="",AV$2=""),"",Projetos!$K220*_xlfn.XLOOKUP(AV$2,Técnicos!$A$2:$A$100,IF(Projetos!BB220=1,Técnicos!$F$2:$F$100,IF(Projetos!BB220=2,Técnicos!$H$2:$H$100,Técnicos!$J$2:$J$100)),,0,1))</f>
        <v/>
      </c>
      <c r="AW221" s="15" t="str" cm="1">
        <f t="array" ref="AW221">IF(OR($B221="",AW$2=""),"",Projetos!$K220*_xlfn.XLOOKUP(AW$2,Técnicos!$A$2:$A$100,IF(Projetos!BC220=1,Técnicos!$F$2:$F$100,IF(Projetos!BC220=2,Técnicos!$H$2:$H$100,Técnicos!$J$2:$J$100)),,0,1))</f>
        <v/>
      </c>
      <c r="AX221" s="15" t="str" cm="1">
        <f t="array" ref="AX221">IF(OR($B221="",AX$2=""),"",Projetos!$K220*_xlfn.XLOOKUP(AX$2,Técnicos!$A$2:$A$100,IF(Projetos!BD220=1,Técnicos!$F$2:$F$100,IF(Projetos!BD220=2,Técnicos!$H$2:$H$100,Técnicos!$J$2:$J$100)),,0,1))</f>
        <v/>
      </c>
      <c r="AY221" s="15" t="str" cm="1">
        <f t="array" ref="AY221">IF(OR($B221="",AY$2=""),"",Projetos!$K220*_xlfn.XLOOKUP(AY$2,Técnicos!$A$2:$A$100,IF(Projetos!BE220=1,Técnicos!$F$2:$F$100,IF(Projetos!BE220=2,Técnicos!$H$2:$H$100,Técnicos!$J$2:$J$100)),,0,1))</f>
        <v/>
      </c>
      <c r="AZ221" s="15" t="str" cm="1">
        <f t="array" ref="AZ221">IF(OR($B221="",AZ$2=""),"",Projetos!$K220*_xlfn.XLOOKUP(AZ$2,Técnicos!$A$2:$A$100,IF(Projetos!BF220=1,Técnicos!$F$2:$F$100,IF(Projetos!BF220=2,Técnicos!$H$2:$H$100,Técnicos!$J$2:$J$100)),,0,1))</f>
        <v/>
      </c>
      <c r="BA221" s="15" t="str" cm="1">
        <f t="array" ref="BA221">IF(OR($B221="",BA$2=""),"",Projetos!$K220*_xlfn.XLOOKUP(BA$2,Técnicos!$A$2:$A$100,IF(Projetos!BG220=1,Técnicos!$F$2:$F$100,IF(Projetos!BG220=2,Técnicos!$H$2:$H$100,Técnicos!$J$2:$J$100)),,0,1))</f>
        <v/>
      </c>
      <c r="BB221" s="15" t="str" cm="1">
        <f t="array" ref="BB221">IF(OR($B221="",BB$2=""),"",Projetos!$K220*_xlfn.XLOOKUP(BB$2,Técnicos!$A$2:$A$100,IF(Projetos!BH220=1,Técnicos!$F$2:$F$100,IF(Projetos!BH220=2,Técnicos!$H$2:$H$100,Técnicos!$J$2:$J$100)),,0,1))</f>
        <v/>
      </c>
      <c r="BC221" s="15" t="str" cm="1">
        <f t="array" ref="BC221">IF(OR($B221="",BC$2=""),"",Projetos!$K220*_xlfn.XLOOKUP(BC$2,Técnicos!$A$2:$A$100,IF(Projetos!BI220=1,Técnicos!$F$2:$F$100,IF(Projetos!BI220=2,Técnicos!$H$2:$H$100,Técnicos!$J$2:$J$100)),,0,1))</f>
        <v/>
      </c>
      <c r="BD221" s="15" t="str" cm="1">
        <f t="array" ref="BD221">IF(OR($B221="",BD$2=""),"",Projetos!$K220*_xlfn.XLOOKUP(BD$2,Técnicos!$A$2:$A$100,IF(Projetos!BJ220=1,Técnicos!$F$2:$F$100,IF(Projetos!BJ220=2,Técnicos!$H$2:$H$100,Técnicos!$J$2:$J$100)),,0,1))</f>
        <v/>
      </c>
      <c r="BE221" s="15" t="str" cm="1">
        <f t="array" ref="BE221">IF(OR($B221="",BE$2=""),"",Projetos!$K220*_xlfn.XLOOKUP(BE$2,Técnicos!$A$2:$A$100,IF(Projetos!BK220=1,Técnicos!$F$2:$F$100,IF(Projetos!BK220=2,Técnicos!$H$2:$H$100,Técnicos!$J$2:$J$100)),,0,1))</f>
        <v/>
      </c>
      <c r="BF221" s="15" t="str" cm="1">
        <f t="array" ref="BF221">IF(OR($B221="",BF$2=""),"",Projetos!$K220*_xlfn.XLOOKUP(BF$2,Técnicos!$A$2:$A$100,IF(Projetos!BL220=1,Técnicos!$F$2:$F$100,IF(Projetos!BL220=2,Técnicos!$H$2:$H$100,Técnicos!$J$2:$J$100)),,0,1))</f>
        <v/>
      </c>
      <c r="BG221" s="15" t="str" cm="1">
        <f t="array" ref="BG221">IF(OR($B221="",BG$2=""),"",Projetos!$K220*_xlfn.XLOOKUP(BG$2,Técnicos!$A$2:$A$100,IF(Projetos!BM220=1,Técnicos!$F$2:$F$100,IF(Projetos!BM220=2,Técnicos!$H$2:$H$100,Técnicos!$J$2:$J$100)),,0,1))</f>
        <v/>
      </c>
      <c r="BH221" s="15" t="str" cm="1">
        <f t="array" ref="BH221">IF(OR($B221="",BH$2=""),"",Projetos!$K220*_xlfn.XLOOKUP(BH$2,Técnicos!$A$2:$A$100,IF(Projetos!BN220=1,Técnicos!$F$2:$F$100,IF(Projetos!BN220=2,Técnicos!$H$2:$H$100,Técnicos!$J$2:$J$100)),,0,1))</f>
        <v/>
      </c>
      <c r="BI221" s="15" t="str" cm="1">
        <f t="array" ref="BI221">IF(OR($B221="",BI$2=""),"",Projetos!$K220*_xlfn.XLOOKUP(BI$2,Técnicos!$A$2:$A$100,IF(Projetos!BO220=1,Técnicos!$F$2:$F$100,IF(Projetos!BO220=2,Técnicos!$H$2:$H$100,Técnicos!$J$2:$J$100)),,0,1))</f>
        <v/>
      </c>
      <c r="BJ221" s="15" t="str" cm="1">
        <f t="array" ref="BJ221">IF(OR($B221="",BJ$2=""),"",Projetos!$K220*_xlfn.XLOOKUP(BJ$2,Técnicos!$A$2:$A$100,IF(Projetos!BP220=1,Técnicos!$F$2:$F$100,IF(Projetos!BP220=2,Técnicos!$H$2:$H$100,Técnicos!$J$2:$J$100)),,0,1))</f>
        <v/>
      </c>
      <c r="BK221" s="15" t="str" cm="1">
        <f t="array" ref="BK221">IF(OR($B221="",BK$2=""),"",Projetos!$K220*_xlfn.XLOOKUP(BK$2,Técnicos!$A$2:$A$100,IF(Projetos!BQ220=1,Técnicos!$F$2:$F$100,IF(Projetos!BQ220=2,Técnicos!$H$2:$H$100,Técnicos!$J$2:$J$100)),,0,1))</f>
        <v/>
      </c>
      <c r="BL221" s="15" t="str" cm="1">
        <f t="array" ref="BL221">IF(OR($B221="",BL$2=""),"",Projetos!$K220*_xlfn.XLOOKUP(BL$2,Técnicos!$A$2:$A$100,IF(Projetos!BR220=1,Técnicos!$F$2:$F$100,IF(Projetos!BR220=2,Técnicos!$H$2:$H$100,Técnicos!$J$2:$J$100)),,0,1))</f>
        <v/>
      </c>
      <c r="BM221" s="15" t="str" cm="1">
        <f t="array" ref="BM221">IF(OR($B221="",BM$2=""),"",Projetos!$K220*_xlfn.XLOOKUP(BM$2,Técnicos!$A$2:$A$100,IF(Projetos!BS220=1,Técnicos!$F$2:$F$100,IF(Projetos!BS220=2,Técnicos!$H$2:$H$100,Técnicos!$J$2:$J$100)),,0,1))</f>
        <v/>
      </c>
      <c r="BN221" s="15" t="str" cm="1">
        <f t="array" ref="BN221">IF(OR($B221="",BN$2=""),"",Projetos!$K220*_xlfn.XLOOKUP(BN$2,Técnicos!$A$2:$A$100,IF(Projetos!BT220=1,Técnicos!$F$2:$F$100,IF(Projetos!BT220=2,Técnicos!$H$2:$H$100,Técnicos!$J$2:$J$100)),,0,1))</f>
        <v/>
      </c>
      <c r="BO221" s="15" t="str" cm="1">
        <f t="array" ref="BO221">IF(OR($B221="",BO$2=""),"",Projetos!$K220*_xlfn.XLOOKUP(BO$2,Técnicos!$A$2:$A$100,IF(Projetos!BU220=1,Técnicos!$F$2:$F$100,IF(Projetos!BU220=2,Técnicos!$H$2:$H$100,Técnicos!$J$2:$J$100)),,0,1))</f>
        <v/>
      </c>
      <c r="BP221" s="15" t="str" cm="1">
        <f t="array" ref="BP221">IF(OR($B221="",BP$2=""),"",Projetos!$K220*_xlfn.XLOOKUP(BP$2,Técnicos!$A$2:$A$100,IF(Projetos!BV220=1,Técnicos!$F$2:$F$100,IF(Projetos!BV220=2,Técnicos!$H$2:$H$100,Técnicos!$J$2:$J$100)),,0,1))</f>
        <v/>
      </c>
      <c r="BQ221" s="15" t="str" cm="1">
        <f t="array" ref="BQ221">IF(OR($B221="",BQ$2=""),"",Projetos!$K220*_xlfn.XLOOKUP(BQ$2,Técnicos!$A$2:$A$100,IF(Projetos!BW220=1,Técnicos!$F$2:$F$100,IF(Projetos!BW220=2,Técnicos!$H$2:$H$100,Técnicos!$J$2:$J$100)),,0,1))</f>
        <v/>
      </c>
    </row>
    <row r="222" spans="3:69" x14ac:dyDescent="0.25">
      <c r="C222" s="15" t="str" cm="1">
        <f t="array" ref="C222">IF(OR($B222="",C$2=""),"",Projetos!$K221*_xlfn.XLOOKUP(C$2,Técnicos!$A$2:$A$100,IF(Projetos!I221=1,Técnicos!$F$2:$F$100,IF(Projetos!I221=2,Técnicos!$H$2:$H$100,Técnicos!$J$2:$J$100)),,0,1))</f>
        <v/>
      </c>
      <c r="D222" s="15" t="str" cm="1">
        <f t="array" ref="D222">IF(OR($B222="",D$2=""),"",Projetos!$K221*_xlfn.XLOOKUP(D$2,Técnicos!$A$2:$A$100,IF(Projetos!J221=1,Técnicos!$F$2:$F$100,IF(Projetos!J221=2,Técnicos!$H$2:$H$100,Técnicos!$J$2:$J$100)),,0,1))</f>
        <v/>
      </c>
      <c r="E222" s="15" t="str" cm="1">
        <f t="array" ref="E222">IF(OR($B222="",E$2=""),"",Projetos!$K221*_xlfn.XLOOKUP(E$2,Técnicos!$A$2:$A$100,IF(Projetos!K221=1,Técnicos!$F$2:$F$100,IF(Projetos!K221=2,Técnicos!$H$2:$H$100,Técnicos!$J$2:$J$100)),,0,1))</f>
        <v/>
      </c>
      <c r="F222" s="15" t="str" cm="1">
        <f t="array" ref="F222">IF(OR($B222="",F$2=""),"",Projetos!$K221*_xlfn.XLOOKUP(F$2,Técnicos!$A$2:$A$100,IF(Projetos!L221=1,Técnicos!$F$2:$F$100,IF(Projetos!L221=2,Técnicos!$H$2:$H$100,Técnicos!$J$2:$J$100)),,0,1))</f>
        <v/>
      </c>
      <c r="G222" s="15" t="str" cm="1">
        <f t="array" ref="G222">IF(OR($B222="",G$2=""),"",Projetos!$K221*_xlfn.XLOOKUP(G$2,Técnicos!$A$2:$A$100,IF(Projetos!M221=1,Técnicos!$F$2:$F$100,IF(Projetos!M221=2,Técnicos!$H$2:$H$100,Técnicos!$J$2:$J$100)),,0,1))</f>
        <v/>
      </c>
      <c r="H222" s="15" t="str" cm="1">
        <f t="array" ref="H222">IF(OR($B222="",H$2=""),"",Projetos!$K221*_xlfn.XLOOKUP(H$2,Técnicos!$A$2:$A$100,IF(Projetos!N221=1,Técnicos!$F$2:$F$100,IF(Projetos!N221=2,Técnicos!$H$2:$H$100,Técnicos!$J$2:$J$100)),,0,1))</f>
        <v/>
      </c>
      <c r="I222" s="15" t="str" cm="1">
        <f t="array" ref="I222">IF(OR($B222="",I$2=""),"",Projetos!$K221*_xlfn.XLOOKUP(I$2,Técnicos!$A$2:$A$100,IF(Projetos!O221=1,Técnicos!$F$2:$F$100,IF(Projetos!O221=2,Técnicos!$H$2:$H$100,Técnicos!$J$2:$J$100)),,0,1))</f>
        <v/>
      </c>
      <c r="J222" s="15" t="str" cm="1">
        <f t="array" ref="J222">IF(OR($B222="",J$2=""),"",Projetos!$K221*_xlfn.XLOOKUP(J$2,Técnicos!$A$2:$A$100,IF(Projetos!P221=1,Técnicos!$F$2:$F$100,IF(Projetos!P221=2,Técnicos!$H$2:$H$100,Técnicos!$J$2:$J$100)),,0,1))</f>
        <v/>
      </c>
      <c r="K222" s="15" t="str" cm="1">
        <f t="array" ref="K222">IF(OR($B222="",K$2=""),"",Projetos!$K221*_xlfn.XLOOKUP(K$2,Técnicos!$A$2:$A$100,IF(Projetos!Q221=1,Técnicos!$F$2:$F$100,IF(Projetos!Q221=2,Técnicos!$H$2:$H$100,Técnicos!$J$2:$J$100)),,0,1))</f>
        <v/>
      </c>
      <c r="L222" s="15" t="str" cm="1">
        <f t="array" ref="L222">IF(OR($B222="",L$2=""),"",Projetos!$K221*_xlfn.XLOOKUP(L$2,Técnicos!$A$2:$A$100,IF(Projetos!R221=1,Técnicos!$F$2:$F$100,IF(Projetos!R221=2,Técnicos!$H$2:$H$100,Técnicos!$J$2:$J$100)),,0,1))</f>
        <v/>
      </c>
      <c r="M222" s="15" t="str" cm="1">
        <f t="array" ref="M222">IF(OR($B222="",M$2=""),"",Projetos!$K221*_xlfn.XLOOKUP(M$2,Técnicos!$A$2:$A$100,IF(Projetos!S221=1,Técnicos!$F$2:$F$100,IF(Projetos!S221=2,Técnicos!$H$2:$H$100,Técnicos!$J$2:$J$100)),,0,1))</f>
        <v/>
      </c>
      <c r="N222" s="15" t="str" cm="1">
        <f t="array" ref="N222">IF(OR($B222="",N$2=""),"",Projetos!$K221*_xlfn.XLOOKUP(N$2,Técnicos!$A$2:$A$100,IF(Projetos!T221=1,Técnicos!$F$2:$F$100,IF(Projetos!T221=2,Técnicos!$H$2:$H$100,Técnicos!$J$2:$J$100)),,0,1))</f>
        <v/>
      </c>
      <c r="O222" s="15" t="str" cm="1">
        <f t="array" ref="O222">IF(OR($B222="",O$2=""),"",Projetos!$K221*_xlfn.XLOOKUP(O$2,Técnicos!$A$2:$A$100,IF(Projetos!U221=1,Técnicos!$F$2:$F$100,IF(Projetos!U221=2,Técnicos!$H$2:$H$100,Técnicos!$J$2:$J$100)),,0,1))</f>
        <v/>
      </c>
      <c r="P222" s="15" t="str" cm="1">
        <f t="array" ref="P222">IF(OR($B222="",P$2=""),"",Projetos!$K221*_xlfn.XLOOKUP(P$2,Técnicos!$A$2:$A$100,IF(Projetos!V221=1,Técnicos!$F$2:$F$100,IF(Projetos!V221=2,Técnicos!$H$2:$H$100,Técnicos!$J$2:$J$100)),,0,1))</f>
        <v/>
      </c>
      <c r="Q222" s="15" t="str" cm="1">
        <f t="array" ref="Q222">IF(OR($B222="",Q$2=""),"",Projetos!$K221*_xlfn.XLOOKUP(Q$2,Técnicos!$A$2:$A$100,IF(Projetos!W221=1,Técnicos!$F$2:$F$100,IF(Projetos!W221=2,Técnicos!$H$2:$H$100,Técnicos!$J$2:$J$100)),,0,1))</f>
        <v/>
      </c>
      <c r="R222" s="15" t="str" cm="1">
        <f t="array" ref="R222">IF(OR($B222="",R$2=""),"",Projetos!$K221*_xlfn.XLOOKUP(R$2,Técnicos!$A$2:$A$100,IF(Projetos!X221=1,Técnicos!$F$2:$F$100,IF(Projetos!X221=2,Técnicos!$H$2:$H$100,Técnicos!$J$2:$J$100)),,0,1))</f>
        <v/>
      </c>
      <c r="S222" s="15" t="str" cm="1">
        <f t="array" ref="S222">IF(OR($B222="",S$2=""),"",Projetos!$K221*_xlfn.XLOOKUP(S$2,Técnicos!$A$2:$A$100,IF(Projetos!Y221=1,Técnicos!$F$2:$F$100,IF(Projetos!Y221=2,Técnicos!$H$2:$H$100,Técnicos!$J$2:$J$100)),,0,1))</f>
        <v/>
      </c>
      <c r="T222" s="15" t="str" cm="1">
        <f t="array" ref="T222">IF(OR($B222="",T$2=""),"",Projetos!$K221*_xlfn.XLOOKUP(T$2,Técnicos!$A$2:$A$100,IF(Projetos!Z221=1,Técnicos!$F$2:$F$100,IF(Projetos!Z221=2,Técnicos!$H$2:$H$100,Técnicos!$J$2:$J$100)),,0,1))</f>
        <v/>
      </c>
      <c r="U222" s="15" t="str" cm="1">
        <f t="array" ref="U222">IF(OR($B222="",U$2=""),"",Projetos!$K221*_xlfn.XLOOKUP(U$2,Técnicos!$A$2:$A$100,IF(Projetos!AA221=1,Técnicos!$F$2:$F$100,IF(Projetos!AA221=2,Técnicos!$H$2:$H$100,Técnicos!$J$2:$J$100)),,0,1))</f>
        <v/>
      </c>
      <c r="V222" s="15" t="str" cm="1">
        <f t="array" ref="V222">IF(OR($B222="",V$2=""),"",Projetos!$K221*_xlfn.XLOOKUP(V$2,Técnicos!$A$2:$A$100,IF(Projetos!AB221=1,Técnicos!$F$2:$F$100,IF(Projetos!AB221=2,Técnicos!$H$2:$H$100,Técnicos!$J$2:$J$100)),,0,1))</f>
        <v/>
      </c>
      <c r="W222" s="15" t="str" cm="1">
        <f t="array" ref="W222">IF(OR($B222="",W$2=""),"",Projetos!$K221*_xlfn.XLOOKUP(W$2,Técnicos!$A$2:$A$100,IF(Projetos!AC221=1,Técnicos!$F$2:$F$100,IF(Projetos!AC221=2,Técnicos!$H$2:$H$100,Técnicos!$J$2:$J$100)),,0,1))</f>
        <v/>
      </c>
      <c r="X222" s="15" t="str" cm="1">
        <f t="array" ref="X222">IF(OR($B222="",X$2=""),"",Projetos!$K221*_xlfn.XLOOKUP(X$2,Técnicos!$A$2:$A$100,IF(Projetos!AD221=1,Técnicos!$F$2:$F$100,IF(Projetos!AD221=2,Técnicos!$H$2:$H$100,Técnicos!$J$2:$J$100)),,0,1))</f>
        <v/>
      </c>
      <c r="Y222" s="15" t="str" cm="1">
        <f t="array" ref="Y222">IF(OR($B222="",Y$2=""),"",Projetos!$K221*_xlfn.XLOOKUP(Y$2,Técnicos!$A$2:$A$100,IF(Projetos!AE221=1,Técnicos!$F$2:$F$100,IF(Projetos!AE221=2,Técnicos!$H$2:$H$100,Técnicos!$J$2:$J$100)),,0,1))</f>
        <v/>
      </c>
      <c r="Z222" s="15" t="str" cm="1">
        <f t="array" ref="Z222">IF(OR($B222="",Z$2=""),"",Projetos!$K221*_xlfn.XLOOKUP(Z$2,Técnicos!$A$2:$A$100,IF(Projetos!AF221=1,Técnicos!$F$2:$F$100,IF(Projetos!AF221=2,Técnicos!$H$2:$H$100,Técnicos!$J$2:$J$100)),,0,1))</f>
        <v/>
      </c>
      <c r="AA222" s="15" t="str" cm="1">
        <f t="array" ref="AA222">IF(OR($B222="",AA$2=""),"",Projetos!$K221*_xlfn.XLOOKUP(AA$2,Técnicos!$A$2:$A$100,IF(Projetos!AG221=1,Técnicos!$F$2:$F$100,IF(Projetos!AG221=2,Técnicos!$H$2:$H$100,Técnicos!$J$2:$J$100)),,0,1))</f>
        <v/>
      </c>
      <c r="AB222" s="15" t="str" cm="1">
        <f t="array" ref="AB222">IF(OR($B222="",AB$2=""),"",Projetos!$K221*_xlfn.XLOOKUP(AB$2,Técnicos!$A$2:$A$100,IF(Projetos!AH221=1,Técnicos!$F$2:$F$100,IF(Projetos!AH221=2,Técnicos!$H$2:$H$100,Técnicos!$J$2:$J$100)),,0,1))</f>
        <v/>
      </c>
      <c r="AC222" s="15" t="str" cm="1">
        <f t="array" ref="AC222">IF(OR($B222="",AC$2=""),"",Projetos!$K221*_xlfn.XLOOKUP(AC$2,Técnicos!$A$2:$A$100,IF(Projetos!AI221=1,Técnicos!$F$2:$F$100,IF(Projetos!AI221=2,Técnicos!$H$2:$H$100,Técnicos!$J$2:$J$100)),,0,1))</f>
        <v/>
      </c>
      <c r="AD222" s="15" t="str" cm="1">
        <f t="array" ref="AD222">IF(OR($B222="",AD$2=""),"",Projetos!$K221*_xlfn.XLOOKUP(AD$2,Técnicos!$A$2:$A$100,IF(Projetos!AJ221=1,Técnicos!$F$2:$F$100,IF(Projetos!AJ221=2,Técnicos!$H$2:$H$100,Técnicos!$J$2:$J$100)),,0,1))</f>
        <v/>
      </c>
      <c r="AE222" s="15" t="str" cm="1">
        <f t="array" ref="AE222">IF(OR($B222="",AE$2=""),"",Projetos!$K221*_xlfn.XLOOKUP(AE$2,Técnicos!$A$2:$A$100,IF(Projetos!AK221=1,Técnicos!$F$2:$F$100,IF(Projetos!AK221=2,Técnicos!$H$2:$H$100,Técnicos!$J$2:$J$100)),,0,1))</f>
        <v/>
      </c>
      <c r="AF222" s="15" t="str" cm="1">
        <f t="array" ref="AF222">IF(OR($B222="",AF$2=""),"",Projetos!$K221*_xlfn.XLOOKUP(AF$2,Técnicos!$A$2:$A$100,IF(Projetos!AL221=1,Técnicos!$F$2:$F$100,IF(Projetos!AL221=2,Técnicos!$H$2:$H$100,Técnicos!$J$2:$J$100)),,0,1))</f>
        <v/>
      </c>
      <c r="AG222" s="15" t="str" cm="1">
        <f t="array" ref="AG222">IF(OR($B222="",AG$2=""),"",Projetos!$K221*_xlfn.XLOOKUP(AG$2,Técnicos!$A$2:$A$100,IF(Projetos!AM221=1,Técnicos!$F$2:$F$100,IF(Projetos!AM221=2,Técnicos!$H$2:$H$100,Técnicos!$J$2:$J$100)),,0,1))</f>
        <v/>
      </c>
      <c r="AH222" s="15" t="str" cm="1">
        <f t="array" ref="AH222">IF(OR($B222="",AH$2=""),"",Projetos!$K221*_xlfn.XLOOKUP(AH$2,Técnicos!$A$2:$A$100,IF(Projetos!AN221=1,Técnicos!$F$2:$F$100,IF(Projetos!AN221=2,Técnicos!$H$2:$H$100,Técnicos!$J$2:$J$100)),,0,1))</f>
        <v/>
      </c>
      <c r="AI222" s="15" t="str" cm="1">
        <f t="array" ref="AI222">IF(OR($B222="",AI$2=""),"",Projetos!$K221*_xlfn.XLOOKUP(AI$2,Técnicos!$A$2:$A$100,IF(Projetos!AO221=1,Técnicos!$F$2:$F$100,IF(Projetos!AO221=2,Técnicos!$H$2:$H$100,Técnicos!$J$2:$J$100)),,0,1))</f>
        <v/>
      </c>
      <c r="AJ222" s="15" t="str" cm="1">
        <f t="array" ref="AJ222">IF(OR($B222="",AJ$2=""),"",Projetos!$K221*_xlfn.XLOOKUP(AJ$2,Técnicos!$A$2:$A$100,IF(Projetos!AP221=1,Técnicos!$F$2:$F$100,IF(Projetos!AP221=2,Técnicos!$H$2:$H$100,Técnicos!$J$2:$J$100)),,0,1))</f>
        <v/>
      </c>
      <c r="AK222" s="15" t="str" cm="1">
        <f t="array" ref="AK222">IF(OR($B222="",AK$2=""),"",Projetos!$K221*_xlfn.XLOOKUP(AK$2,Técnicos!$A$2:$A$100,IF(Projetos!AQ221=1,Técnicos!$F$2:$F$100,IF(Projetos!AQ221=2,Técnicos!$H$2:$H$100,Técnicos!$J$2:$J$100)),,0,1))</f>
        <v/>
      </c>
      <c r="AL222" s="15" t="str" cm="1">
        <f t="array" ref="AL222">IF(OR($B222="",AL$2=""),"",Projetos!$K221*_xlfn.XLOOKUP(AL$2,Técnicos!$A$2:$A$100,IF(Projetos!AR221=1,Técnicos!$F$2:$F$100,IF(Projetos!AR221=2,Técnicos!$H$2:$H$100,Técnicos!$J$2:$J$100)),,0,1))</f>
        <v/>
      </c>
      <c r="AM222" s="15" t="str" cm="1">
        <f t="array" ref="AM222">IF(OR($B222="",AM$2=""),"",Projetos!$K221*_xlfn.XLOOKUP(AM$2,Técnicos!$A$2:$A$100,IF(Projetos!AS221=1,Técnicos!$F$2:$F$100,IF(Projetos!AS221=2,Técnicos!$H$2:$H$100,Técnicos!$J$2:$J$100)),,0,1))</f>
        <v/>
      </c>
      <c r="AN222" s="15" t="str" cm="1">
        <f t="array" ref="AN222">IF(OR($B222="",AN$2=""),"",Projetos!$K221*_xlfn.XLOOKUP(AN$2,Técnicos!$A$2:$A$100,IF(Projetos!AT221=1,Técnicos!$F$2:$F$100,IF(Projetos!AT221=2,Técnicos!$H$2:$H$100,Técnicos!$J$2:$J$100)),,0,1))</f>
        <v/>
      </c>
      <c r="AO222" s="15" t="str" cm="1">
        <f t="array" ref="AO222">IF(OR($B222="",AO$2=""),"",Projetos!$K221*_xlfn.XLOOKUP(AO$2,Técnicos!$A$2:$A$100,IF(Projetos!AU221=1,Técnicos!$F$2:$F$100,IF(Projetos!AU221=2,Técnicos!$H$2:$H$100,Técnicos!$J$2:$J$100)),,0,1))</f>
        <v/>
      </c>
      <c r="AP222" s="15" t="str" cm="1">
        <f t="array" ref="AP222">IF(OR($B222="",AP$2=""),"",Projetos!$K221*_xlfn.XLOOKUP(AP$2,Técnicos!$A$2:$A$100,IF(Projetos!AV221=1,Técnicos!$F$2:$F$100,IF(Projetos!AV221=2,Técnicos!$H$2:$H$100,Técnicos!$J$2:$J$100)),,0,1))</f>
        <v/>
      </c>
      <c r="AQ222" s="15" t="str" cm="1">
        <f t="array" ref="AQ222">IF(OR($B222="",AQ$2=""),"",Projetos!$K221*_xlfn.XLOOKUP(AQ$2,Técnicos!$A$2:$A$100,IF(Projetos!AW221=1,Técnicos!$F$2:$F$100,IF(Projetos!AW221=2,Técnicos!$H$2:$H$100,Técnicos!$J$2:$J$100)),,0,1))</f>
        <v/>
      </c>
      <c r="AR222" s="15" t="str" cm="1">
        <f t="array" ref="AR222">IF(OR($B222="",AR$2=""),"",Projetos!$K221*_xlfn.XLOOKUP(AR$2,Técnicos!$A$2:$A$100,IF(Projetos!AX221=1,Técnicos!$F$2:$F$100,IF(Projetos!AX221=2,Técnicos!$H$2:$H$100,Técnicos!$J$2:$J$100)),,0,1))</f>
        <v/>
      </c>
      <c r="AS222" s="15" t="str" cm="1">
        <f t="array" ref="AS222">IF(OR($B222="",AS$2=""),"",Projetos!$K221*_xlfn.XLOOKUP(AS$2,Técnicos!$A$2:$A$100,IF(Projetos!AY221=1,Técnicos!$F$2:$F$100,IF(Projetos!AY221=2,Técnicos!$H$2:$H$100,Técnicos!$J$2:$J$100)),,0,1))</f>
        <v/>
      </c>
      <c r="AT222" s="15" t="str" cm="1">
        <f t="array" ref="AT222">IF(OR($B222="",AT$2=""),"",Projetos!$K221*_xlfn.XLOOKUP(AT$2,Técnicos!$A$2:$A$100,IF(Projetos!AZ221=1,Técnicos!$F$2:$F$100,IF(Projetos!AZ221=2,Técnicos!$H$2:$H$100,Técnicos!$J$2:$J$100)),,0,1))</f>
        <v/>
      </c>
      <c r="AU222" s="15" t="str" cm="1">
        <f t="array" ref="AU222">IF(OR($B222="",AU$2=""),"",Projetos!$K221*_xlfn.XLOOKUP(AU$2,Técnicos!$A$2:$A$100,IF(Projetos!BA221=1,Técnicos!$F$2:$F$100,IF(Projetos!BA221=2,Técnicos!$H$2:$H$100,Técnicos!$J$2:$J$100)),,0,1))</f>
        <v/>
      </c>
      <c r="AV222" s="15" t="str" cm="1">
        <f t="array" ref="AV222">IF(OR($B222="",AV$2=""),"",Projetos!$K221*_xlfn.XLOOKUP(AV$2,Técnicos!$A$2:$A$100,IF(Projetos!BB221=1,Técnicos!$F$2:$F$100,IF(Projetos!BB221=2,Técnicos!$H$2:$H$100,Técnicos!$J$2:$J$100)),,0,1))</f>
        <v/>
      </c>
      <c r="AW222" s="15" t="str" cm="1">
        <f t="array" ref="AW222">IF(OR($B222="",AW$2=""),"",Projetos!$K221*_xlfn.XLOOKUP(AW$2,Técnicos!$A$2:$A$100,IF(Projetos!BC221=1,Técnicos!$F$2:$F$100,IF(Projetos!BC221=2,Técnicos!$H$2:$H$100,Técnicos!$J$2:$J$100)),,0,1))</f>
        <v/>
      </c>
      <c r="AX222" s="15" t="str" cm="1">
        <f t="array" ref="AX222">IF(OR($B222="",AX$2=""),"",Projetos!$K221*_xlfn.XLOOKUP(AX$2,Técnicos!$A$2:$A$100,IF(Projetos!BD221=1,Técnicos!$F$2:$F$100,IF(Projetos!BD221=2,Técnicos!$H$2:$H$100,Técnicos!$J$2:$J$100)),,0,1))</f>
        <v/>
      </c>
      <c r="AY222" s="15" t="str" cm="1">
        <f t="array" ref="AY222">IF(OR($B222="",AY$2=""),"",Projetos!$K221*_xlfn.XLOOKUP(AY$2,Técnicos!$A$2:$A$100,IF(Projetos!BE221=1,Técnicos!$F$2:$F$100,IF(Projetos!BE221=2,Técnicos!$H$2:$H$100,Técnicos!$J$2:$J$100)),,0,1))</f>
        <v/>
      </c>
      <c r="AZ222" s="15" t="str" cm="1">
        <f t="array" ref="AZ222">IF(OR($B222="",AZ$2=""),"",Projetos!$K221*_xlfn.XLOOKUP(AZ$2,Técnicos!$A$2:$A$100,IF(Projetos!BF221=1,Técnicos!$F$2:$F$100,IF(Projetos!BF221=2,Técnicos!$H$2:$H$100,Técnicos!$J$2:$J$100)),,0,1))</f>
        <v/>
      </c>
      <c r="BA222" s="15" t="str" cm="1">
        <f t="array" ref="BA222">IF(OR($B222="",BA$2=""),"",Projetos!$K221*_xlfn.XLOOKUP(BA$2,Técnicos!$A$2:$A$100,IF(Projetos!BG221=1,Técnicos!$F$2:$F$100,IF(Projetos!BG221=2,Técnicos!$H$2:$H$100,Técnicos!$J$2:$J$100)),,0,1))</f>
        <v/>
      </c>
      <c r="BB222" s="15" t="str" cm="1">
        <f t="array" ref="BB222">IF(OR($B222="",BB$2=""),"",Projetos!$K221*_xlfn.XLOOKUP(BB$2,Técnicos!$A$2:$A$100,IF(Projetos!BH221=1,Técnicos!$F$2:$F$100,IF(Projetos!BH221=2,Técnicos!$H$2:$H$100,Técnicos!$J$2:$J$100)),,0,1))</f>
        <v/>
      </c>
      <c r="BC222" s="15" t="str" cm="1">
        <f t="array" ref="BC222">IF(OR($B222="",BC$2=""),"",Projetos!$K221*_xlfn.XLOOKUP(BC$2,Técnicos!$A$2:$A$100,IF(Projetos!BI221=1,Técnicos!$F$2:$F$100,IF(Projetos!BI221=2,Técnicos!$H$2:$H$100,Técnicos!$J$2:$J$100)),,0,1))</f>
        <v/>
      </c>
      <c r="BD222" s="15" t="str" cm="1">
        <f t="array" ref="BD222">IF(OR($B222="",BD$2=""),"",Projetos!$K221*_xlfn.XLOOKUP(BD$2,Técnicos!$A$2:$A$100,IF(Projetos!BJ221=1,Técnicos!$F$2:$F$100,IF(Projetos!BJ221=2,Técnicos!$H$2:$H$100,Técnicos!$J$2:$J$100)),,0,1))</f>
        <v/>
      </c>
      <c r="BE222" s="15" t="str" cm="1">
        <f t="array" ref="BE222">IF(OR($B222="",BE$2=""),"",Projetos!$K221*_xlfn.XLOOKUP(BE$2,Técnicos!$A$2:$A$100,IF(Projetos!BK221=1,Técnicos!$F$2:$F$100,IF(Projetos!BK221=2,Técnicos!$H$2:$H$100,Técnicos!$J$2:$J$100)),,0,1))</f>
        <v/>
      </c>
      <c r="BF222" s="15" t="str" cm="1">
        <f t="array" ref="BF222">IF(OR($B222="",BF$2=""),"",Projetos!$K221*_xlfn.XLOOKUP(BF$2,Técnicos!$A$2:$A$100,IF(Projetos!BL221=1,Técnicos!$F$2:$F$100,IF(Projetos!BL221=2,Técnicos!$H$2:$H$100,Técnicos!$J$2:$J$100)),,0,1))</f>
        <v/>
      </c>
      <c r="BG222" s="15" t="str" cm="1">
        <f t="array" ref="BG222">IF(OR($B222="",BG$2=""),"",Projetos!$K221*_xlfn.XLOOKUP(BG$2,Técnicos!$A$2:$A$100,IF(Projetos!BM221=1,Técnicos!$F$2:$F$100,IF(Projetos!BM221=2,Técnicos!$H$2:$H$100,Técnicos!$J$2:$J$100)),,0,1))</f>
        <v/>
      </c>
      <c r="BH222" s="15" t="str" cm="1">
        <f t="array" ref="BH222">IF(OR($B222="",BH$2=""),"",Projetos!$K221*_xlfn.XLOOKUP(BH$2,Técnicos!$A$2:$A$100,IF(Projetos!BN221=1,Técnicos!$F$2:$F$100,IF(Projetos!BN221=2,Técnicos!$H$2:$H$100,Técnicos!$J$2:$J$100)),,0,1))</f>
        <v/>
      </c>
      <c r="BI222" s="15" t="str" cm="1">
        <f t="array" ref="BI222">IF(OR($B222="",BI$2=""),"",Projetos!$K221*_xlfn.XLOOKUP(BI$2,Técnicos!$A$2:$A$100,IF(Projetos!BO221=1,Técnicos!$F$2:$F$100,IF(Projetos!BO221=2,Técnicos!$H$2:$H$100,Técnicos!$J$2:$J$100)),,0,1))</f>
        <v/>
      </c>
      <c r="BJ222" s="15" t="str" cm="1">
        <f t="array" ref="BJ222">IF(OR($B222="",BJ$2=""),"",Projetos!$K221*_xlfn.XLOOKUP(BJ$2,Técnicos!$A$2:$A$100,IF(Projetos!BP221=1,Técnicos!$F$2:$F$100,IF(Projetos!BP221=2,Técnicos!$H$2:$H$100,Técnicos!$J$2:$J$100)),,0,1))</f>
        <v/>
      </c>
      <c r="BK222" s="15" t="str" cm="1">
        <f t="array" ref="BK222">IF(OR($B222="",BK$2=""),"",Projetos!$K221*_xlfn.XLOOKUP(BK$2,Técnicos!$A$2:$A$100,IF(Projetos!BQ221=1,Técnicos!$F$2:$F$100,IF(Projetos!BQ221=2,Técnicos!$H$2:$H$100,Técnicos!$J$2:$J$100)),,0,1))</f>
        <v/>
      </c>
      <c r="BL222" s="15" t="str" cm="1">
        <f t="array" ref="BL222">IF(OR($B222="",BL$2=""),"",Projetos!$K221*_xlfn.XLOOKUP(BL$2,Técnicos!$A$2:$A$100,IF(Projetos!BR221=1,Técnicos!$F$2:$F$100,IF(Projetos!BR221=2,Técnicos!$H$2:$H$100,Técnicos!$J$2:$J$100)),,0,1))</f>
        <v/>
      </c>
      <c r="BM222" s="15" t="str" cm="1">
        <f t="array" ref="BM222">IF(OR($B222="",BM$2=""),"",Projetos!$K221*_xlfn.XLOOKUP(BM$2,Técnicos!$A$2:$A$100,IF(Projetos!BS221=1,Técnicos!$F$2:$F$100,IF(Projetos!BS221=2,Técnicos!$H$2:$H$100,Técnicos!$J$2:$J$100)),,0,1))</f>
        <v/>
      </c>
      <c r="BN222" s="15" t="str" cm="1">
        <f t="array" ref="BN222">IF(OR($B222="",BN$2=""),"",Projetos!$K221*_xlfn.XLOOKUP(BN$2,Técnicos!$A$2:$A$100,IF(Projetos!BT221=1,Técnicos!$F$2:$F$100,IF(Projetos!BT221=2,Técnicos!$H$2:$H$100,Técnicos!$J$2:$J$100)),,0,1))</f>
        <v/>
      </c>
      <c r="BO222" s="15" t="str" cm="1">
        <f t="array" ref="BO222">IF(OR($B222="",BO$2=""),"",Projetos!$K221*_xlfn.XLOOKUP(BO$2,Técnicos!$A$2:$A$100,IF(Projetos!BU221=1,Técnicos!$F$2:$F$100,IF(Projetos!BU221=2,Técnicos!$H$2:$H$100,Técnicos!$J$2:$J$100)),,0,1))</f>
        <v/>
      </c>
      <c r="BP222" s="15" t="str" cm="1">
        <f t="array" ref="BP222">IF(OR($B222="",BP$2=""),"",Projetos!$K221*_xlfn.XLOOKUP(BP$2,Técnicos!$A$2:$A$100,IF(Projetos!BV221=1,Técnicos!$F$2:$F$100,IF(Projetos!BV221=2,Técnicos!$H$2:$H$100,Técnicos!$J$2:$J$100)),,0,1))</f>
        <v/>
      </c>
      <c r="BQ222" s="15" t="str" cm="1">
        <f t="array" ref="BQ222">IF(OR($B222="",BQ$2=""),"",Projetos!$K221*_xlfn.XLOOKUP(BQ$2,Técnicos!$A$2:$A$100,IF(Projetos!BW221=1,Técnicos!$F$2:$F$100,IF(Projetos!BW221=2,Técnicos!$H$2:$H$100,Técnicos!$J$2:$J$100)),,0,1))</f>
        <v/>
      </c>
    </row>
    <row r="223" spans="3:69" x14ac:dyDescent="0.25">
      <c r="C223" s="15" t="str" cm="1">
        <f t="array" ref="C223">IF(OR($B223="",C$2=""),"",Projetos!$K222*_xlfn.XLOOKUP(C$2,Técnicos!$A$2:$A$100,IF(Projetos!I222=1,Técnicos!$F$2:$F$100,IF(Projetos!I222=2,Técnicos!$H$2:$H$100,Técnicos!$J$2:$J$100)),,0,1))</f>
        <v/>
      </c>
      <c r="D223" s="15" t="str" cm="1">
        <f t="array" ref="D223">IF(OR($B223="",D$2=""),"",Projetos!$K222*_xlfn.XLOOKUP(D$2,Técnicos!$A$2:$A$100,IF(Projetos!J222=1,Técnicos!$F$2:$F$100,IF(Projetos!J222=2,Técnicos!$H$2:$H$100,Técnicos!$J$2:$J$100)),,0,1))</f>
        <v/>
      </c>
      <c r="E223" s="15" t="str" cm="1">
        <f t="array" ref="E223">IF(OR($B223="",E$2=""),"",Projetos!$K222*_xlfn.XLOOKUP(E$2,Técnicos!$A$2:$A$100,IF(Projetos!K222=1,Técnicos!$F$2:$F$100,IF(Projetos!K222=2,Técnicos!$H$2:$H$100,Técnicos!$J$2:$J$100)),,0,1))</f>
        <v/>
      </c>
      <c r="F223" s="15" t="str" cm="1">
        <f t="array" ref="F223">IF(OR($B223="",F$2=""),"",Projetos!$K222*_xlfn.XLOOKUP(F$2,Técnicos!$A$2:$A$100,IF(Projetos!L222=1,Técnicos!$F$2:$F$100,IF(Projetos!L222=2,Técnicos!$H$2:$H$100,Técnicos!$J$2:$J$100)),,0,1))</f>
        <v/>
      </c>
      <c r="G223" s="15" t="str" cm="1">
        <f t="array" ref="G223">IF(OR($B223="",G$2=""),"",Projetos!$K222*_xlfn.XLOOKUP(G$2,Técnicos!$A$2:$A$100,IF(Projetos!M222=1,Técnicos!$F$2:$F$100,IF(Projetos!M222=2,Técnicos!$H$2:$H$100,Técnicos!$J$2:$J$100)),,0,1))</f>
        <v/>
      </c>
      <c r="H223" s="15" t="str" cm="1">
        <f t="array" ref="H223">IF(OR($B223="",H$2=""),"",Projetos!$K222*_xlfn.XLOOKUP(H$2,Técnicos!$A$2:$A$100,IF(Projetos!N222=1,Técnicos!$F$2:$F$100,IF(Projetos!N222=2,Técnicos!$H$2:$H$100,Técnicos!$J$2:$J$100)),,0,1))</f>
        <v/>
      </c>
      <c r="I223" s="15" t="str" cm="1">
        <f t="array" ref="I223">IF(OR($B223="",I$2=""),"",Projetos!$K222*_xlfn.XLOOKUP(I$2,Técnicos!$A$2:$A$100,IF(Projetos!O222=1,Técnicos!$F$2:$F$100,IF(Projetos!O222=2,Técnicos!$H$2:$H$100,Técnicos!$J$2:$J$100)),,0,1))</f>
        <v/>
      </c>
      <c r="J223" s="15" t="str" cm="1">
        <f t="array" ref="J223">IF(OR($B223="",J$2=""),"",Projetos!$K222*_xlfn.XLOOKUP(J$2,Técnicos!$A$2:$A$100,IF(Projetos!P222=1,Técnicos!$F$2:$F$100,IF(Projetos!P222=2,Técnicos!$H$2:$H$100,Técnicos!$J$2:$J$100)),,0,1))</f>
        <v/>
      </c>
      <c r="K223" s="15" t="str" cm="1">
        <f t="array" ref="K223">IF(OR($B223="",K$2=""),"",Projetos!$K222*_xlfn.XLOOKUP(K$2,Técnicos!$A$2:$A$100,IF(Projetos!Q222=1,Técnicos!$F$2:$F$100,IF(Projetos!Q222=2,Técnicos!$H$2:$H$100,Técnicos!$J$2:$J$100)),,0,1))</f>
        <v/>
      </c>
      <c r="L223" s="15" t="str" cm="1">
        <f t="array" ref="L223">IF(OR($B223="",L$2=""),"",Projetos!$K222*_xlfn.XLOOKUP(L$2,Técnicos!$A$2:$A$100,IF(Projetos!R222=1,Técnicos!$F$2:$F$100,IF(Projetos!R222=2,Técnicos!$H$2:$H$100,Técnicos!$J$2:$J$100)),,0,1))</f>
        <v/>
      </c>
      <c r="M223" s="15" t="str" cm="1">
        <f t="array" ref="M223">IF(OR($B223="",M$2=""),"",Projetos!$K222*_xlfn.XLOOKUP(M$2,Técnicos!$A$2:$A$100,IF(Projetos!S222=1,Técnicos!$F$2:$F$100,IF(Projetos!S222=2,Técnicos!$H$2:$H$100,Técnicos!$J$2:$J$100)),,0,1))</f>
        <v/>
      </c>
      <c r="N223" s="15" t="str" cm="1">
        <f t="array" ref="N223">IF(OR($B223="",N$2=""),"",Projetos!$K222*_xlfn.XLOOKUP(N$2,Técnicos!$A$2:$A$100,IF(Projetos!T222=1,Técnicos!$F$2:$F$100,IF(Projetos!T222=2,Técnicos!$H$2:$H$100,Técnicos!$J$2:$J$100)),,0,1))</f>
        <v/>
      </c>
      <c r="O223" s="15" t="str" cm="1">
        <f t="array" ref="O223">IF(OR($B223="",O$2=""),"",Projetos!$K222*_xlfn.XLOOKUP(O$2,Técnicos!$A$2:$A$100,IF(Projetos!U222=1,Técnicos!$F$2:$F$100,IF(Projetos!U222=2,Técnicos!$H$2:$H$100,Técnicos!$J$2:$J$100)),,0,1))</f>
        <v/>
      </c>
      <c r="P223" s="15" t="str" cm="1">
        <f t="array" ref="P223">IF(OR($B223="",P$2=""),"",Projetos!$K222*_xlfn.XLOOKUP(P$2,Técnicos!$A$2:$A$100,IF(Projetos!V222=1,Técnicos!$F$2:$F$100,IF(Projetos!V222=2,Técnicos!$H$2:$H$100,Técnicos!$J$2:$J$100)),,0,1))</f>
        <v/>
      </c>
      <c r="Q223" s="15" t="str" cm="1">
        <f t="array" ref="Q223">IF(OR($B223="",Q$2=""),"",Projetos!$K222*_xlfn.XLOOKUP(Q$2,Técnicos!$A$2:$A$100,IF(Projetos!W222=1,Técnicos!$F$2:$F$100,IF(Projetos!W222=2,Técnicos!$H$2:$H$100,Técnicos!$J$2:$J$100)),,0,1))</f>
        <v/>
      </c>
      <c r="R223" s="15" t="str" cm="1">
        <f t="array" ref="R223">IF(OR($B223="",R$2=""),"",Projetos!$K222*_xlfn.XLOOKUP(R$2,Técnicos!$A$2:$A$100,IF(Projetos!X222=1,Técnicos!$F$2:$F$100,IF(Projetos!X222=2,Técnicos!$H$2:$H$100,Técnicos!$J$2:$J$100)),,0,1))</f>
        <v/>
      </c>
      <c r="S223" s="15" t="str" cm="1">
        <f t="array" ref="S223">IF(OR($B223="",S$2=""),"",Projetos!$K222*_xlfn.XLOOKUP(S$2,Técnicos!$A$2:$A$100,IF(Projetos!Y222=1,Técnicos!$F$2:$F$100,IF(Projetos!Y222=2,Técnicos!$H$2:$H$100,Técnicos!$J$2:$J$100)),,0,1))</f>
        <v/>
      </c>
      <c r="T223" s="15" t="str" cm="1">
        <f t="array" ref="T223">IF(OR($B223="",T$2=""),"",Projetos!$K222*_xlfn.XLOOKUP(T$2,Técnicos!$A$2:$A$100,IF(Projetos!Z222=1,Técnicos!$F$2:$F$100,IF(Projetos!Z222=2,Técnicos!$H$2:$H$100,Técnicos!$J$2:$J$100)),,0,1))</f>
        <v/>
      </c>
      <c r="U223" s="15" t="str" cm="1">
        <f t="array" ref="U223">IF(OR($B223="",U$2=""),"",Projetos!$K222*_xlfn.XLOOKUP(U$2,Técnicos!$A$2:$A$100,IF(Projetos!AA222=1,Técnicos!$F$2:$F$100,IF(Projetos!AA222=2,Técnicos!$H$2:$H$100,Técnicos!$J$2:$J$100)),,0,1))</f>
        <v/>
      </c>
      <c r="V223" s="15" t="str" cm="1">
        <f t="array" ref="V223">IF(OR($B223="",V$2=""),"",Projetos!$K222*_xlfn.XLOOKUP(V$2,Técnicos!$A$2:$A$100,IF(Projetos!AB222=1,Técnicos!$F$2:$F$100,IF(Projetos!AB222=2,Técnicos!$H$2:$H$100,Técnicos!$J$2:$J$100)),,0,1))</f>
        <v/>
      </c>
      <c r="W223" s="15" t="str" cm="1">
        <f t="array" ref="W223">IF(OR($B223="",W$2=""),"",Projetos!$K222*_xlfn.XLOOKUP(W$2,Técnicos!$A$2:$A$100,IF(Projetos!AC222=1,Técnicos!$F$2:$F$100,IF(Projetos!AC222=2,Técnicos!$H$2:$H$100,Técnicos!$J$2:$J$100)),,0,1))</f>
        <v/>
      </c>
      <c r="X223" s="15" t="str" cm="1">
        <f t="array" ref="X223">IF(OR($B223="",X$2=""),"",Projetos!$K222*_xlfn.XLOOKUP(X$2,Técnicos!$A$2:$A$100,IF(Projetos!AD222=1,Técnicos!$F$2:$F$100,IF(Projetos!AD222=2,Técnicos!$H$2:$H$100,Técnicos!$J$2:$J$100)),,0,1))</f>
        <v/>
      </c>
      <c r="Y223" s="15" t="str" cm="1">
        <f t="array" ref="Y223">IF(OR($B223="",Y$2=""),"",Projetos!$K222*_xlfn.XLOOKUP(Y$2,Técnicos!$A$2:$A$100,IF(Projetos!AE222=1,Técnicos!$F$2:$F$100,IF(Projetos!AE222=2,Técnicos!$H$2:$H$100,Técnicos!$J$2:$J$100)),,0,1))</f>
        <v/>
      </c>
      <c r="Z223" s="15" t="str" cm="1">
        <f t="array" ref="Z223">IF(OR($B223="",Z$2=""),"",Projetos!$K222*_xlfn.XLOOKUP(Z$2,Técnicos!$A$2:$A$100,IF(Projetos!AF222=1,Técnicos!$F$2:$F$100,IF(Projetos!AF222=2,Técnicos!$H$2:$H$100,Técnicos!$J$2:$J$100)),,0,1))</f>
        <v/>
      </c>
      <c r="AA223" s="15" t="str" cm="1">
        <f t="array" ref="AA223">IF(OR($B223="",AA$2=""),"",Projetos!$K222*_xlfn.XLOOKUP(AA$2,Técnicos!$A$2:$A$100,IF(Projetos!AG222=1,Técnicos!$F$2:$F$100,IF(Projetos!AG222=2,Técnicos!$H$2:$H$100,Técnicos!$J$2:$J$100)),,0,1))</f>
        <v/>
      </c>
      <c r="AB223" s="15" t="str" cm="1">
        <f t="array" ref="AB223">IF(OR($B223="",AB$2=""),"",Projetos!$K222*_xlfn.XLOOKUP(AB$2,Técnicos!$A$2:$A$100,IF(Projetos!AH222=1,Técnicos!$F$2:$F$100,IF(Projetos!AH222=2,Técnicos!$H$2:$H$100,Técnicos!$J$2:$J$100)),,0,1))</f>
        <v/>
      </c>
      <c r="AC223" s="15" t="str" cm="1">
        <f t="array" ref="AC223">IF(OR($B223="",AC$2=""),"",Projetos!$K222*_xlfn.XLOOKUP(AC$2,Técnicos!$A$2:$A$100,IF(Projetos!AI222=1,Técnicos!$F$2:$F$100,IF(Projetos!AI222=2,Técnicos!$H$2:$H$100,Técnicos!$J$2:$J$100)),,0,1))</f>
        <v/>
      </c>
      <c r="AD223" s="15" t="str" cm="1">
        <f t="array" ref="AD223">IF(OR($B223="",AD$2=""),"",Projetos!$K222*_xlfn.XLOOKUP(AD$2,Técnicos!$A$2:$A$100,IF(Projetos!AJ222=1,Técnicos!$F$2:$F$100,IF(Projetos!AJ222=2,Técnicos!$H$2:$H$100,Técnicos!$J$2:$J$100)),,0,1))</f>
        <v/>
      </c>
      <c r="AE223" s="15" t="str" cm="1">
        <f t="array" ref="AE223">IF(OR($B223="",AE$2=""),"",Projetos!$K222*_xlfn.XLOOKUP(AE$2,Técnicos!$A$2:$A$100,IF(Projetos!AK222=1,Técnicos!$F$2:$F$100,IF(Projetos!AK222=2,Técnicos!$H$2:$H$100,Técnicos!$J$2:$J$100)),,0,1))</f>
        <v/>
      </c>
      <c r="AF223" s="15" t="str" cm="1">
        <f t="array" ref="AF223">IF(OR($B223="",AF$2=""),"",Projetos!$K222*_xlfn.XLOOKUP(AF$2,Técnicos!$A$2:$A$100,IF(Projetos!AL222=1,Técnicos!$F$2:$F$100,IF(Projetos!AL222=2,Técnicos!$H$2:$H$100,Técnicos!$J$2:$J$100)),,0,1))</f>
        <v/>
      </c>
      <c r="AG223" s="15" t="str" cm="1">
        <f t="array" ref="AG223">IF(OR($B223="",AG$2=""),"",Projetos!$K222*_xlfn.XLOOKUP(AG$2,Técnicos!$A$2:$A$100,IF(Projetos!AM222=1,Técnicos!$F$2:$F$100,IF(Projetos!AM222=2,Técnicos!$H$2:$H$100,Técnicos!$J$2:$J$100)),,0,1))</f>
        <v/>
      </c>
      <c r="AH223" s="15" t="str" cm="1">
        <f t="array" ref="AH223">IF(OR($B223="",AH$2=""),"",Projetos!$K222*_xlfn.XLOOKUP(AH$2,Técnicos!$A$2:$A$100,IF(Projetos!AN222=1,Técnicos!$F$2:$F$100,IF(Projetos!AN222=2,Técnicos!$H$2:$H$100,Técnicos!$J$2:$J$100)),,0,1))</f>
        <v/>
      </c>
      <c r="AI223" s="15" t="str" cm="1">
        <f t="array" ref="AI223">IF(OR($B223="",AI$2=""),"",Projetos!$K222*_xlfn.XLOOKUP(AI$2,Técnicos!$A$2:$A$100,IF(Projetos!AO222=1,Técnicos!$F$2:$F$100,IF(Projetos!AO222=2,Técnicos!$H$2:$H$100,Técnicos!$J$2:$J$100)),,0,1))</f>
        <v/>
      </c>
      <c r="AJ223" s="15" t="str" cm="1">
        <f t="array" ref="AJ223">IF(OR($B223="",AJ$2=""),"",Projetos!$K222*_xlfn.XLOOKUP(AJ$2,Técnicos!$A$2:$A$100,IF(Projetos!AP222=1,Técnicos!$F$2:$F$100,IF(Projetos!AP222=2,Técnicos!$H$2:$H$100,Técnicos!$J$2:$J$100)),,0,1))</f>
        <v/>
      </c>
      <c r="AK223" s="15" t="str" cm="1">
        <f t="array" ref="AK223">IF(OR($B223="",AK$2=""),"",Projetos!$K222*_xlfn.XLOOKUP(AK$2,Técnicos!$A$2:$A$100,IF(Projetos!AQ222=1,Técnicos!$F$2:$F$100,IF(Projetos!AQ222=2,Técnicos!$H$2:$H$100,Técnicos!$J$2:$J$100)),,0,1))</f>
        <v/>
      </c>
      <c r="AL223" s="15" t="str" cm="1">
        <f t="array" ref="AL223">IF(OR($B223="",AL$2=""),"",Projetos!$K222*_xlfn.XLOOKUP(AL$2,Técnicos!$A$2:$A$100,IF(Projetos!AR222=1,Técnicos!$F$2:$F$100,IF(Projetos!AR222=2,Técnicos!$H$2:$H$100,Técnicos!$J$2:$J$100)),,0,1))</f>
        <v/>
      </c>
      <c r="AM223" s="15" t="str" cm="1">
        <f t="array" ref="AM223">IF(OR($B223="",AM$2=""),"",Projetos!$K222*_xlfn.XLOOKUP(AM$2,Técnicos!$A$2:$A$100,IF(Projetos!AS222=1,Técnicos!$F$2:$F$100,IF(Projetos!AS222=2,Técnicos!$H$2:$H$100,Técnicos!$J$2:$J$100)),,0,1))</f>
        <v/>
      </c>
      <c r="AN223" s="15" t="str" cm="1">
        <f t="array" ref="AN223">IF(OR($B223="",AN$2=""),"",Projetos!$K222*_xlfn.XLOOKUP(AN$2,Técnicos!$A$2:$A$100,IF(Projetos!AT222=1,Técnicos!$F$2:$F$100,IF(Projetos!AT222=2,Técnicos!$H$2:$H$100,Técnicos!$J$2:$J$100)),,0,1))</f>
        <v/>
      </c>
      <c r="AO223" s="15" t="str" cm="1">
        <f t="array" ref="AO223">IF(OR($B223="",AO$2=""),"",Projetos!$K222*_xlfn.XLOOKUP(AO$2,Técnicos!$A$2:$A$100,IF(Projetos!AU222=1,Técnicos!$F$2:$F$100,IF(Projetos!AU222=2,Técnicos!$H$2:$H$100,Técnicos!$J$2:$J$100)),,0,1))</f>
        <v/>
      </c>
      <c r="AP223" s="15" t="str" cm="1">
        <f t="array" ref="AP223">IF(OR($B223="",AP$2=""),"",Projetos!$K222*_xlfn.XLOOKUP(AP$2,Técnicos!$A$2:$A$100,IF(Projetos!AV222=1,Técnicos!$F$2:$F$100,IF(Projetos!AV222=2,Técnicos!$H$2:$H$100,Técnicos!$J$2:$J$100)),,0,1))</f>
        <v/>
      </c>
      <c r="AQ223" s="15" t="str" cm="1">
        <f t="array" ref="AQ223">IF(OR($B223="",AQ$2=""),"",Projetos!$K222*_xlfn.XLOOKUP(AQ$2,Técnicos!$A$2:$A$100,IF(Projetos!AW222=1,Técnicos!$F$2:$F$100,IF(Projetos!AW222=2,Técnicos!$H$2:$H$100,Técnicos!$J$2:$J$100)),,0,1))</f>
        <v/>
      </c>
      <c r="AR223" s="15" t="str" cm="1">
        <f t="array" ref="AR223">IF(OR($B223="",AR$2=""),"",Projetos!$K222*_xlfn.XLOOKUP(AR$2,Técnicos!$A$2:$A$100,IF(Projetos!AX222=1,Técnicos!$F$2:$F$100,IF(Projetos!AX222=2,Técnicos!$H$2:$H$100,Técnicos!$J$2:$J$100)),,0,1))</f>
        <v/>
      </c>
      <c r="AS223" s="15" t="str" cm="1">
        <f t="array" ref="AS223">IF(OR($B223="",AS$2=""),"",Projetos!$K222*_xlfn.XLOOKUP(AS$2,Técnicos!$A$2:$A$100,IF(Projetos!AY222=1,Técnicos!$F$2:$F$100,IF(Projetos!AY222=2,Técnicos!$H$2:$H$100,Técnicos!$J$2:$J$100)),,0,1))</f>
        <v/>
      </c>
      <c r="AT223" s="15" t="str" cm="1">
        <f t="array" ref="AT223">IF(OR($B223="",AT$2=""),"",Projetos!$K222*_xlfn.XLOOKUP(AT$2,Técnicos!$A$2:$A$100,IF(Projetos!AZ222=1,Técnicos!$F$2:$F$100,IF(Projetos!AZ222=2,Técnicos!$H$2:$H$100,Técnicos!$J$2:$J$100)),,0,1))</f>
        <v/>
      </c>
      <c r="AU223" s="15" t="str" cm="1">
        <f t="array" ref="AU223">IF(OR($B223="",AU$2=""),"",Projetos!$K222*_xlfn.XLOOKUP(AU$2,Técnicos!$A$2:$A$100,IF(Projetos!BA222=1,Técnicos!$F$2:$F$100,IF(Projetos!BA222=2,Técnicos!$H$2:$H$100,Técnicos!$J$2:$J$100)),,0,1))</f>
        <v/>
      </c>
      <c r="AV223" s="15" t="str" cm="1">
        <f t="array" ref="AV223">IF(OR($B223="",AV$2=""),"",Projetos!$K222*_xlfn.XLOOKUP(AV$2,Técnicos!$A$2:$A$100,IF(Projetos!BB222=1,Técnicos!$F$2:$F$100,IF(Projetos!BB222=2,Técnicos!$H$2:$H$100,Técnicos!$J$2:$J$100)),,0,1))</f>
        <v/>
      </c>
      <c r="AW223" s="15" t="str" cm="1">
        <f t="array" ref="AW223">IF(OR($B223="",AW$2=""),"",Projetos!$K222*_xlfn.XLOOKUP(AW$2,Técnicos!$A$2:$A$100,IF(Projetos!BC222=1,Técnicos!$F$2:$F$100,IF(Projetos!BC222=2,Técnicos!$H$2:$H$100,Técnicos!$J$2:$J$100)),,0,1))</f>
        <v/>
      </c>
      <c r="AX223" s="15" t="str" cm="1">
        <f t="array" ref="AX223">IF(OR($B223="",AX$2=""),"",Projetos!$K222*_xlfn.XLOOKUP(AX$2,Técnicos!$A$2:$A$100,IF(Projetos!BD222=1,Técnicos!$F$2:$F$100,IF(Projetos!BD222=2,Técnicos!$H$2:$H$100,Técnicos!$J$2:$J$100)),,0,1))</f>
        <v/>
      </c>
      <c r="AY223" s="15" t="str" cm="1">
        <f t="array" ref="AY223">IF(OR($B223="",AY$2=""),"",Projetos!$K222*_xlfn.XLOOKUP(AY$2,Técnicos!$A$2:$A$100,IF(Projetos!BE222=1,Técnicos!$F$2:$F$100,IF(Projetos!BE222=2,Técnicos!$H$2:$H$100,Técnicos!$J$2:$J$100)),,0,1))</f>
        <v/>
      </c>
      <c r="AZ223" s="15" t="str" cm="1">
        <f t="array" ref="AZ223">IF(OR($B223="",AZ$2=""),"",Projetos!$K222*_xlfn.XLOOKUP(AZ$2,Técnicos!$A$2:$A$100,IF(Projetos!BF222=1,Técnicos!$F$2:$F$100,IF(Projetos!BF222=2,Técnicos!$H$2:$H$100,Técnicos!$J$2:$J$100)),,0,1))</f>
        <v/>
      </c>
      <c r="BA223" s="15" t="str" cm="1">
        <f t="array" ref="BA223">IF(OR($B223="",BA$2=""),"",Projetos!$K222*_xlfn.XLOOKUP(BA$2,Técnicos!$A$2:$A$100,IF(Projetos!BG222=1,Técnicos!$F$2:$F$100,IF(Projetos!BG222=2,Técnicos!$H$2:$H$100,Técnicos!$J$2:$J$100)),,0,1))</f>
        <v/>
      </c>
      <c r="BB223" s="15" t="str" cm="1">
        <f t="array" ref="BB223">IF(OR($B223="",BB$2=""),"",Projetos!$K222*_xlfn.XLOOKUP(BB$2,Técnicos!$A$2:$A$100,IF(Projetos!BH222=1,Técnicos!$F$2:$F$100,IF(Projetos!BH222=2,Técnicos!$H$2:$H$100,Técnicos!$J$2:$J$100)),,0,1))</f>
        <v/>
      </c>
      <c r="BC223" s="15" t="str" cm="1">
        <f t="array" ref="BC223">IF(OR($B223="",BC$2=""),"",Projetos!$K222*_xlfn.XLOOKUP(BC$2,Técnicos!$A$2:$A$100,IF(Projetos!BI222=1,Técnicos!$F$2:$F$100,IF(Projetos!BI222=2,Técnicos!$H$2:$H$100,Técnicos!$J$2:$J$100)),,0,1))</f>
        <v/>
      </c>
      <c r="BD223" s="15" t="str" cm="1">
        <f t="array" ref="BD223">IF(OR($B223="",BD$2=""),"",Projetos!$K222*_xlfn.XLOOKUP(BD$2,Técnicos!$A$2:$A$100,IF(Projetos!BJ222=1,Técnicos!$F$2:$F$100,IF(Projetos!BJ222=2,Técnicos!$H$2:$H$100,Técnicos!$J$2:$J$100)),,0,1))</f>
        <v/>
      </c>
      <c r="BE223" s="15" t="str" cm="1">
        <f t="array" ref="BE223">IF(OR($B223="",BE$2=""),"",Projetos!$K222*_xlfn.XLOOKUP(BE$2,Técnicos!$A$2:$A$100,IF(Projetos!BK222=1,Técnicos!$F$2:$F$100,IF(Projetos!BK222=2,Técnicos!$H$2:$H$100,Técnicos!$J$2:$J$100)),,0,1))</f>
        <v/>
      </c>
      <c r="BF223" s="15" t="str" cm="1">
        <f t="array" ref="BF223">IF(OR($B223="",BF$2=""),"",Projetos!$K222*_xlfn.XLOOKUP(BF$2,Técnicos!$A$2:$A$100,IF(Projetos!BL222=1,Técnicos!$F$2:$F$100,IF(Projetos!BL222=2,Técnicos!$H$2:$H$100,Técnicos!$J$2:$J$100)),,0,1))</f>
        <v/>
      </c>
      <c r="BG223" s="15" t="str" cm="1">
        <f t="array" ref="BG223">IF(OR($B223="",BG$2=""),"",Projetos!$K222*_xlfn.XLOOKUP(BG$2,Técnicos!$A$2:$A$100,IF(Projetos!BM222=1,Técnicos!$F$2:$F$100,IF(Projetos!BM222=2,Técnicos!$H$2:$H$100,Técnicos!$J$2:$J$100)),,0,1))</f>
        <v/>
      </c>
      <c r="BH223" s="15" t="str" cm="1">
        <f t="array" ref="BH223">IF(OR($B223="",BH$2=""),"",Projetos!$K222*_xlfn.XLOOKUP(BH$2,Técnicos!$A$2:$A$100,IF(Projetos!BN222=1,Técnicos!$F$2:$F$100,IF(Projetos!BN222=2,Técnicos!$H$2:$H$100,Técnicos!$J$2:$J$100)),,0,1))</f>
        <v/>
      </c>
      <c r="BI223" s="15" t="str" cm="1">
        <f t="array" ref="BI223">IF(OR($B223="",BI$2=""),"",Projetos!$K222*_xlfn.XLOOKUP(BI$2,Técnicos!$A$2:$A$100,IF(Projetos!BO222=1,Técnicos!$F$2:$F$100,IF(Projetos!BO222=2,Técnicos!$H$2:$H$100,Técnicos!$J$2:$J$100)),,0,1))</f>
        <v/>
      </c>
      <c r="BJ223" s="15" t="str" cm="1">
        <f t="array" ref="BJ223">IF(OR($B223="",BJ$2=""),"",Projetos!$K222*_xlfn.XLOOKUP(BJ$2,Técnicos!$A$2:$A$100,IF(Projetos!BP222=1,Técnicos!$F$2:$F$100,IF(Projetos!BP222=2,Técnicos!$H$2:$H$100,Técnicos!$J$2:$J$100)),,0,1))</f>
        <v/>
      </c>
      <c r="BK223" s="15" t="str" cm="1">
        <f t="array" ref="BK223">IF(OR($B223="",BK$2=""),"",Projetos!$K222*_xlfn.XLOOKUP(BK$2,Técnicos!$A$2:$A$100,IF(Projetos!BQ222=1,Técnicos!$F$2:$F$100,IF(Projetos!BQ222=2,Técnicos!$H$2:$H$100,Técnicos!$J$2:$J$100)),,0,1))</f>
        <v/>
      </c>
      <c r="BL223" s="15" t="str" cm="1">
        <f t="array" ref="BL223">IF(OR($B223="",BL$2=""),"",Projetos!$K222*_xlfn.XLOOKUP(BL$2,Técnicos!$A$2:$A$100,IF(Projetos!BR222=1,Técnicos!$F$2:$F$100,IF(Projetos!BR222=2,Técnicos!$H$2:$H$100,Técnicos!$J$2:$J$100)),,0,1))</f>
        <v/>
      </c>
      <c r="BM223" s="15" t="str" cm="1">
        <f t="array" ref="BM223">IF(OR($B223="",BM$2=""),"",Projetos!$K222*_xlfn.XLOOKUP(BM$2,Técnicos!$A$2:$A$100,IF(Projetos!BS222=1,Técnicos!$F$2:$F$100,IF(Projetos!BS222=2,Técnicos!$H$2:$H$100,Técnicos!$J$2:$J$100)),,0,1))</f>
        <v/>
      </c>
      <c r="BN223" s="15" t="str" cm="1">
        <f t="array" ref="BN223">IF(OR($B223="",BN$2=""),"",Projetos!$K222*_xlfn.XLOOKUP(BN$2,Técnicos!$A$2:$A$100,IF(Projetos!BT222=1,Técnicos!$F$2:$F$100,IF(Projetos!BT222=2,Técnicos!$H$2:$H$100,Técnicos!$J$2:$J$100)),,0,1))</f>
        <v/>
      </c>
      <c r="BO223" s="15" t="str" cm="1">
        <f t="array" ref="BO223">IF(OR($B223="",BO$2=""),"",Projetos!$K222*_xlfn.XLOOKUP(BO$2,Técnicos!$A$2:$A$100,IF(Projetos!BU222=1,Técnicos!$F$2:$F$100,IF(Projetos!BU222=2,Técnicos!$H$2:$H$100,Técnicos!$J$2:$J$100)),,0,1))</f>
        <v/>
      </c>
      <c r="BP223" s="15" t="str" cm="1">
        <f t="array" ref="BP223">IF(OR($B223="",BP$2=""),"",Projetos!$K222*_xlfn.XLOOKUP(BP$2,Técnicos!$A$2:$A$100,IF(Projetos!BV222=1,Técnicos!$F$2:$F$100,IF(Projetos!BV222=2,Técnicos!$H$2:$H$100,Técnicos!$J$2:$J$100)),,0,1))</f>
        <v/>
      </c>
      <c r="BQ223" s="15" t="str" cm="1">
        <f t="array" ref="BQ223">IF(OR($B223="",BQ$2=""),"",Projetos!$K222*_xlfn.XLOOKUP(BQ$2,Técnicos!$A$2:$A$100,IF(Projetos!BW222=1,Técnicos!$F$2:$F$100,IF(Projetos!BW222=2,Técnicos!$H$2:$H$100,Técnicos!$J$2:$J$100)),,0,1))</f>
        <v/>
      </c>
    </row>
    <row r="224" spans="3:69" x14ac:dyDescent="0.25">
      <c r="C224" s="15" t="str" cm="1">
        <f t="array" ref="C224">IF(OR($B224="",C$2=""),"",Projetos!$K223*_xlfn.XLOOKUP(C$2,Técnicos!$A$2:$A$100,IF(Projetos!I223=1,Técnicos!$F$2:$F$100,IF(Projetos!I223=2,Técnicos!$H$2:$H$100,Técnicos!$J$2:$J$100)),,0,1))</f>
        <v/>
      </c>
      <c r="D224" s="15" t="str" cm="1">
        <f t="array" ref="D224">IF(OR($B224="",D$2=""),"",Projetos!$K223*_xlfn.XLOOKUP(D$2,Técnicos!$A$2:$A$100,IF(Projetos!J223=1,Técnicos!$F$2:$F$100,IF(Projetos!J223=2,Técnicos!$H$2:$H$100,Técnicos!$J$2:$J$100)),,0,1))</f>
        <v/>
      </c>
      <c r="E224" s="15" t="str" cm="1">
        <f t="array" ref="E224">IF(OR($B224="",E$2=""),"",Projetos!$K223*_xlfn.XLOOKUP(E$2,Técnicos!$A$2:$A$100,IF(Projetos!K223=1,Técnicos!$F$2:$F$100,IF(Projetos!K223=2,Técnicos!$H$2:$H$100,Técnicos!$J$2:$J$100)),,0,1))</f>
        <v/>
      </c>
      <c r="F224" s="15" t="str" cm="1">
        <f t="array" ref="F224">IF(OR($B224="",F$2=""),"",Projetos!$K223*_xlfn.XLOOKUP(F$2,Técnicos!$A$2:$A$100,IF(Projetos!L223=1,Técnicos!$F$2:$F$100,IF(Projetos!L223=2,Técnicos!$H$2:$H$100,Técnicos!$J$2:$J$100)),,0,1))</f>
        <v/>
      </c>
      <c r="G224" s="15" t="str" cm="1">
        <f t="array" ref="G224">IF(OR($B224="",G$2=""),"",Projetos!$K223*_xlfn.XLOOKUP(G$2,Técnicos!$A$2:$A$100,IF(Projetos!M223=1,Técnicos!$F$2:$F$100,IF(Projetos!M223=2,Técnicos!$H$2:$H$100,Técnicos!$J$2:$J$100)),,0,1))</f>
        <v/>
      </c>
      <c r="H224" s="15" t="str" cm="1">
        <f t="array" ref="H224">IF(OR($B224="",H$2=""),"",Projetos!$K223*_xlfn.XLOOKUP(H$2,Técnicos!$A$2:$A$100,IF(Projetos!N223=1,Técnicos!$F$2:$F$100,IF(Projetos!N223=2,Técnicos!$H$2:$H$100,Técnicos!$J$2:$J$100)),,0,1))</f>
        <v/>
      </c>
      <c r="I224" s="15" t="str" cm="1">
        <f t="array" ref="I224">IF(OR($B224="",I$2=""),"",Projetos!$K223*_xlfn.XLOOKUP(I$2,Técnicos!$A$2:$A$100,IF(Projetos!O223=1,Técnicos!$F$2:$F$100,IF(Projetos!O223=2,Técnicos!$H$2:$H$100,Técnicos!$J$2:$J$100)),,0,1))</f>
        <v/>
      </c>
      <c r="J224" s="15" t="str" cm="1">
        <f t="array" ref="J224">IF(OR($B224="",J$2=""),"",Projetos!$K223*_xlfn.XLOOKUP(J$2,Técnicos!$A$2:$A$100,IF(Projetos!P223=1,Técnicos!$F$2:$F$100,IF(Projetos!P223=2,Técnicos!$H$2:$H$100,Técnicos!$J$2:$J$100)),,0,1))</f>
        <v/>
      </c>
      <c r="K224" s="15" t="str" cm="1">
        <f t="array" ref="K224">IF(OR($B224="",K$2=""),"",Projetos!$K223*_xlfn.XLOOKUP(K$2,Técnicos!$A$2:$A$100,IF(Projetos!Q223=1,Técnicos!$F$2:$F$100,IF(Projetos!Q223=2,Técnicos!$H$2:$H$100,Técnicos!$J$2:$J$100)),,0,1))</f>
        <v/>
      </c>
      <c r="L224" s="15" t="str" cm="1">
        <f t="array" ref="L224">IF(OR($B224="",L$2=""),"",Projetos!$K223*_xlfn.XLOOKUP(L$2,Técnicos!$A$2:$A$100,IF(Projetos!R223=1,Técnicos!$F$2:$F$100,IF(Projetos!R223=2,Técnicos!$H$2:$H$100,Técnicos!$J$2:$J$100)),,0,1))</f>
        <v/>
      </c>
      <c r="M224" s="15" t="str" cm="1">
        <f t="array" ref="M224">IF(OR($B224="",M$2=""),"",Projetos!$K223*_xlfn.XLOOKUP(M$2,Técnicos!$A$2:$A$100,IF(Projetos!S223=1,Técnicos!$F$2:$F$100,IF(Projetos!S223=2,Técnicos!$H$2:$H$100,Técnicos!$J$2:$J$100)),,0,1))</f>
        <v/>
      </c>
      <c r="N224" s="15" t="str" cm="1">
        <f t="array" ref="N224">IF(OR($B224="",N$2=""),"",Projetos!$K223*_xlfn.XLOOKUP(N$2,Técnicos!$A$2:$A$100,IF(Projetos!T223=1,Técnicos!$F$2:$F$100,IF(Projetos!T223=2,Técnicos!$H$2:$H$100,Técnicos!$J$2:$J$100)),,0,1))</f>
        <v/>
      </c>
      <c r="O224" s="15" t="str" cm="1">
        <f t="array" ref="O224">IF(OR($B224="",O$2=""),"",Projetos!$K223*_xlfn.XLOOKUP(O$2,Técnicos!$A$2:$A$100,IF(Projetos!U223=1,Técnicos!$F$2:$F$100,IF(Projetos!U223=2,Técnicos!$H$2:$H$100,Técnicos!$J$2:$J$100)),,0,1))</f>
        <v/>
      </c>
      <c r="P224" s="15" t="str" cm="1">
        <f t="array" ref="P224">IF(OR($B224="",P$2=""),"",Projetos!$K223*_xlfn.XLOOKUP(P$2,Técnicos!$A$2:$A$100,IF(Projetos!V223=1,Técnicos!$F$2:$F$100,IF(Projetos!V223=2,Técnicos!$H$2:$H$100,Técnicos!$J$2:$J$100)),,0,1))</f>
        <v/>
      </c>
      <c r="Q224" s="15" t="str" cm="1">
        <f t="array" ref="Q224">IF(OR($B224="",Q$2=""),"",Projetos!$K223*_xlfn.XLOOKUP(Q$2,Técnicos!$A$2:$A$100,IF(Projetos!W223=1,Técnicos!$F$2:$F$100,IF(Projetos!W223=2,Técnicos!$H$2:$H$100,Técnicos!$J$2:$J$100)),,0,1))</f>
        <v/>
      </c>
      <c r="R224" s="15" t="str" cm="1">
        <f t="array" ref="R224">IF(OR($B224="",R$2=""),"",Projetos!$K223*_xlfn.XLOOKUP(R$2,Técnicos!$A$2:$A$100,IF(Projetos!X223=1,Técnicos!$F$2:$F$100,IF(Projetos!X223=2,Técnicos!$H$2:$H$100,Técnicos!$J$2:$J$100)),,0,1))</f>
        <v/>
      </c>
      <c r="S224" s="15" t="str" cm="1">
        <f t="array" ref="S224">IF(OR($B224="",S$2=""),"",Projetos!$K223*_xlfn.XLOOKUP(S$2,Técnicos!$A$2:$A$100,IF(Projetos!Y223=1,Técnicos!$F$2:$F$100,IF(Projetos!Y223=2,Técnicos!$H$2:$H$100,Técnicos!$J$2:$J$100)),,0,1))</f>
        <v/>
      </c>
      <c r="T224" s="15" t="str" cm="1">
        <f t="array" ref="T224">IF(OR($B224="",T$2=""),"",Projetos!$K223*_xlfn.XLOOKUP(T$2,Técnicos!$A$2:$A$100,IF(Projetos!Z223=1,Técnicos!$F$2:$F$100,IF(Projetos!Z223=2,Técnicos!$H$2:$H$100,Técnicos!$J$2:$J$100)),,0,1))</f>
        <v/>
      </c>
      <c r="U224" s="15" t="str" cm="1">
        <f t="array" ref="U224">IF(OR($B224="",U$2=""),"",Projetos!$K223*_xlfn.XLOOKUP(U$2,Técnicos!$A$2:$A$100,IF(Projetos!AA223=1,Técnicos!$F$2:$F$100,IF(Projetos!AA223=2,Técnicos!$H$2:$H$100,Técnicos!$J$2:$J$100)),,0,1))</f>
        <v/>
      </c>
      <c r="V224" s="15" t="str" cm="1">
        <f t="array" ref="V224">IF(OR($B224="",V$2=""),"",Projetos!$K223*_xlfn.XLOOKUP(V$2,Técnicos!$A$2:$A$100,IF(Projetos!AB223=1,Técnicos!$F$2:$F$100,IF(Projetos!AB223=2,Técnicos!$H$2:$H$100,Técnicos!$J$2:$J$100)),,0,1))</f>
        <v/>
      </c>
      <c r="W224" s="15" t="str" cm="1">
        <f t="array" ref="W224">IF(OR($B224="",W$2=""),"",Projetos!$K223*_xlfn.XLOOKUP(W$2,Técnicos!$A$2:$A$100,IF(Projetos!AC223=1,Técnicos!$F$2:$F$100,IF(Projetos!AC223=2,Técnicos!$H$2:$H$100,Técnicos!$J$2:$J$100)),,0,1))</f>
        <v/>
      </c>
      <c r="X224" s="15" t="str" cm="1">
        <f t="array" ref="X224">IF(OR($B224="",X$2=""),"",Projetos!$K223*_xlfn.XLOOKUP(X$2,Técnicos!$A$2:$A$100,IF(Projetos!AD223=1,Técnicos!$F$2:$F$100,IF(Projetos!AD223=2,Técnicos!$H$2:$H$100,Técnicos!$J$2:$J$100)),,0,1))</f>
        <v/>
      </c>
      <c r="Y224" s="15" t="str" cm="1">
        <f t="array" ref="Y224">IF(OR($B224="",Y$2=""),"",Projetos!$K223*_xlfn.XLOOKUP(Y$2,Técnicos!$A$2:$A$100,IF(Projetos!AE223=1,Técnicos!$F$2:$F$100,IF(Projetos!AE223=2,Técnicos!$H$2:$H$100,Técnicos!$J$2:$J$100)),,0,1))</f>
        <v/>
      </c>
      <c r="Z224" s="15" t="str" cm="1">
        <f t="array" ref="Z224">IF(OR($B224="",Z$2=""),"",Projetos!$K223*_xlfn.XLOOKUP(Z$2,Técnicos!$A$2:$A$100,IF(Projetos!AF223=1,Técnicos!$F$2:$F$100,IF(Projetos!AF223=2,Técnicos!$H$2:$H$100,Técnicos!$J$2:$J$100)),,0,1))</f>
        <v/>
      </c>
      <c r="AA224" s="15" t="str" cm="1">
        <f t="array" ref="AA224">IF(OR($B224="",AA$2=""),"",Projetos!$K223*_xlfn.XLOOKUP(AA$2,Técnicos!$A$2:$A$100,IF(Projetos!AG223=1,Técnicos!$F$2:$F$100,IF(Projetos!AG223=2,Técnicos!$H$2:$H$100,Técnicos!$J$2:$J$100)),,0,1))</f>
        <v/>
      </c>
      <c r="AB224" s="15" t="str" cm="1">
        <f t="array" ref="AB224">IF(OR($B224="",AB$2=""),"",Projetos!$K223*_xlfn.XLOOKUP(AB$2,Técnicos!$A$2:$A$100,IF(Projetos!AH223=1,Técnicos!$F$2:$F$100,IF(Projetos!AH223=2,Técnicos!$H$2:$H$100,Técnicos!$J$2:$J$100)),,0,1))</f>
        <v/>
      </c>
      <c r="AC224" s="15" t="str" cm="1">
        <f t="array" ref="AC224">IF(OR($B224="",AC$2=""),"",Projetos!$K223*_xlfn.XLOOKUP(AC$2,Técnicos!$A$2:$A$100,IF(Projetos!AI223=1,Técnicos!$F$2:$F$100,IF(Projetos!AI223=2,Técnicos!$H$2:$H$100,Técnicos!$J$2:$J$100)),,0,1))</f>
        <v/>
      </c>
      <c r="AD224" s="15" t="str" cm="1">
        <f t="array" ref="AD224">IF(OR($B224="",AD$2=""),"",Projetos!$K223*_xlfn.XLOOKUP(AD$2,Técnicos!$A$2:$A$100,IF(Projetos!AJ223=1,Técnicos!$F$2:$F$100,IF(Projetos!AJ223=2,Técnicos!$H$2:$H$100,Técnicos!$J$2:$J$100)),,0,1))</f>
        <v/>
      </c>
      <c r="AE224" s="15" t="str" cm="1">
        <f t="array" ref="AE224">IF(OR($B224="",AE$2=""),"",Projetos!$K223*_xlfn.XLOOKUP(AE$2,Técnicos!$A$2:$A$100,IF(Projetos!AK223=1,Técnicos!$F$2:$F$100,IF(Projetos!AK223=2,Técnicos!$H$2:$H$100,Técnicos!$J$2:$J$100)),,0,1))</f>
        <v/>
      </c>
      <c r="AF224" s="15" t="str" cm="1">
        <f t="array" ref="AF224">IF(OR($B224="",AF$2=""),"",Projetos!$K223*_xlfn.XLOOKUP(AF$2,Técnicos!$A$2:$A$100,IF(Projetos!AL223=1,Técnicos!$F$2:$F$100,IF(Projetos!AL223=2,Técnicos!$H$2:$H$100,Técnicos!$J$2:$J$100)),,0,1))</f>
        <v/>
      </c>
      <c r="AG224" s="15" t="str" cm="1">
        <f t="array" ref="AG224">IF(OR($B224="",AG$2=""),"",Projetos!$K223*_xlfn.XLOOKUP(AG$2,Técnicos!$A$2:$A$100,IF(Projetos!AM223=1,Técnicos!$F$2:$F$100,IF(Projetos!AM223=2,Técnicos!$H$2:$H$100,Técnicos!$J$2:$J$100)),,0,1))</f>
        <v/>
      </c>
      <c r="AH224" s="15" t="str" cm="1">
        <f t="array" ref="AH224">IF(OR($B224="",AH$2=""),"",Projetos!$K223*_xlfn.XLOOKUP(AH$2,Técnicos!$A$2:$A$100,IF(Projetos!AN223=1,Técnicos!$F$2:$F$100,IF(Projetos!AN223=2,Técnicos!$H$2:$H$100,Técnicos!$J$2:$J$100)),,0,1))</f>
        <v/>
      </c>
      <c r="AI224" s="15" t="str" cm="1">
        <f t="array" ref="AI224">IF(OR($B224="",AI$2=""),"",Projetos!$K223*_xlfn.XLOOKUP(AI$2,Técnicos!$A$2:$A$100,IF(Projetos!AO223=1,Técnicos!$F$2:$F$100,IF(Projetos!AO223=2,Técnicos!$H$2:$H$100,Técnicos!$J$2:$J$100)),,0,1))</f>
        <v/>
      </c>
      <c r="AJ224" s="15" t="str" cm="1">
        <f t="array" ref="AJ224">IF(OR($B224="",AJ$2=""),"",Projetos!$K223*_xlfn.XLOOKUP(AJ$2,Técnicos!$A$2:$A$100,IF(Projetos!AP223=1,Técnicos!$F$2:$F$100,IF(Projetos!AP223=2,Técnicos!$H$2:$H$100,Técnicos!$J$2:$J$100)),,0,1))</f>
        <v/>
      </c>
      <c r="AK224" s="15" t="str" cm="1">
        <f t="array" ref="AK224">IF(OR($B224="",AK$2=""),"",Projetos!$K223*_xlfn.XLOOKUP(AK$2,Técnicos!$A$2:$A$100,IF(Projetos!AQ223=1,Técnicos!$F$2:$F$100,IF(Projetos!AQ223=2,Técnicos!$H$2:$H$100,Técnicos!$J$2:$J$100)),,0,1))</f>
        <v/>
      </c>
      <c r="AL224" s="15" t="str" cm="1">
        <f t="array" ref="AL224">IF(OR($B224="",AL$2=""),"",Projetos!$K223*_xlfn.XLOOKUP(AL$2,Técnicos!$A$2:$A$100,IF(Projetos!AR223=1,Técnicos!$F$2:$F$100,IF(Projetos!AR223=2,Técnicos!$H$2:$H$100,Técnicos!$J$2:$J$100)),,0,1))</f>
        <v/>
      </c>
      <c r="AM224" s="15" t="str" cm="1">
        <f t="array" ref="AM224">IF(OR($B224="",AM$2=""),"",Projetos!$K223*_xlfn.XLOOKUP(AM$2,Técnicos!$A$2:$A$100,IF(Projetos!AS223=1,Técnicos!$F$2:$F$100,IF(Projetos!AS223=2,Técnicos!$H$2:$H$100,Técnicos!$J$2:$J$100)),,0,1))</f>
        <v/>
      </c>
      <c r="AN224" s="15" t="str" cm="1">
        <f t="array" ref="AN224">IF(OR($B224="",AN$2=""),"",Projetos!$K223*_xlfn.XLOOKUP(AN$2,Técnicos!$A$2:$A$100,IF(Projetos!AT223=1,Técnicos!$F$2:$F$100,IF(Projetos!AT223=2,Técnicos!$H$2:$H$100,Técnicos!$J$2:$J$100)),,0,1))</f>
        <v/>
      </c>
      <c r="AO224" s="15" t="str" cm="1">
        <f t="array" ref="AO224">IF(OR($B224="",AO$2=""),"",Projetos!$K223*_xlfn.XLOOKUP(AO$2,Técnicos!$A$2:$A$100,IF(Projetos!AU223=1,Técnicos!$F$2:$F$100,IF(Projetos!AU223=2,Técnicos!$H$2:$H$100,Técnicos!$J$2:$J$100)),,0,1))</f>
        <v/>
      </c>
      <c r="AP224" s="15" t="str" cm="1">
        <f t="array" ref="AP224">IF(OR($B224="",AP$2=""),"",Projetos!$K223*_xlfn.XLOOKUP(AP$2,Técnicos!$A$2:$A$100,IF(Projetos!AV223=1,Técnicos!$F$2:$F$100,IF(Projetos!AV223=2,Técnicos!$H$2:$H$100,Técnicos!$J$2:$J$100)),,0,1))</f>
        <v/>
      </c>
      <c r="AQ224" s="15" t="str" cm="1">
        <f t="array" ref="AQ224">IF(OR($B224="",AQ$2=""),"",Projetos!$K223*_xlfn.XLOOKUP(AQ$2,Técnicos!$A$2:$A$100,IF(Projetos!AW223=1,Técnicos!$F$2:$F$100,IF(Projetos!AW223=2,Técnicos!$H$2:$H$100,Técnicos!$J$2:$J$100)),,0,1))</f>
        <v/>
      </c>
      <c r="AR224" s="15" t="str" cm="1">
        <f t="array" ref="AR224">IF(OR($B224="",AR$2=""),"",Projetos!$K223*_xlfn.XLOOKUP(AR$2,Técnicos!$A$2:$A$100,IF(Projetos!AX223=1,Técnicos!$F$2:$F$100,IF(Projetos!AX223=2,Técnicos!$H$2:$H$100,Técnicos!$J$2:$J$100)),,0,1))</f>
        <v/>
      </c>
      <c r="AS224" s="15" t="str" cm="1">
        <f t="array" ref="AS224">IF(OR($B224="",AS$2=""),"",Projetos!$K223*_xlfn.XLOOKUP(AS$2,Técnicos!$A$2:$A$100,IF(Projetos!AY223=1,Técnicos!$F$2:$F$100,IF(Projetos!AY223=2,Técnicos!$H$2:$H$100,Técnicos!$J$2:$J$100)),,0,1))</f>
        <v/>
      </c>
      <c r="AT224" s="15" t="str" cm="1">
        <f t="array" ref="AT224">IF(OR($B224="",AT$2=""),"",Projetos!$K223*_xlfn.XLOOKUP(AT$2,Técnicos!$A$2:$A$100,IF(Projetos!AZ223=1,Técnicos!$F$2:$F$100,IF(Projetos!AZ223=2,Técnicos!$H$2:$H$100,Técnicos!$J$2:$J$100)),,0,1))</f>
        <v/>
      </c>
      <c r="AU224" s="15" t="str" cm="1">
        <f t="array" ref="AU224">IF(OR($B224="",AU$2=""),"",Projetos!$K223*_xlfn.XLOOKUP(AU$2,Técnicos!$A$2:$A$100,IF(Projetos!BA223=1,Técnicos!$F$2:$F$100,IF(Projetos!BA223=2,Técnicos!$H$2:$H$100,Técnicos!$J$2:$J$100)),,0,1))</f>
        <v/>
      </c>
      <c r="AV224" s="15" t="str" cm="1">
        <f t="array" ref="AV224">IF(OR($B224="",AV$2=""),"",Projetos!$K223*_xlfn.XLOOKUP(AV$2,Técnicos!$A$2:$A$100,IF(Projetos!BB223=1,Técnicos!$F$2:$F$100,IF(Projetos!BB223=2,Técnicos!$H$2:$H$100,Técnicos!$J$2:$J$100)),,0,1))</f>
        <v/>
      </c>
      <c r="AW224" s="15" t="str" cm="1">
        <f t="array" ref="AW224">IF(OR($B224="",AW$2=""),"",Projetos!$K223*_xlfn.XLOOKUP(AW$2,Técnicos!$A$2:$A$100,IF(Projetos!BC223=1,Técnicos!$F$2:$F$100,IF(Projetos!BC223=2,Técnicos!$H$2:$H$100,Técnicos!$J$2:$J$100)),,0,1))</f>
        <v/>
      </c>
      <c r="AX224" s="15" t="str" cm="1">
        <f t="array" ref="AX224">IF(OR($B224="",AX$2=""),"",Projetos!$K223*_xlfn.XLOOKUP(AX$2,Técnicos!$A$2:$A$100,IF(Projetos!BD223=1,Técnicos!$F$2:$F$100,IF(Projetos!BD223=2,Técnicos!$H$2:$H$100,Técnicos!$J$2:$J$100)),,0,1))</f>
        <v/>
      </c>
      <c r="AY224" s="15" t="str" cm="1">
        <f t="array" ref="AY224">IF(OR($B224="",AY$2=""),"",Projetos!$K223*_xlfn.XLOOKUP(AY$2,Técnicos!$A$2:$A$100,IF(Projetos!BE223=1,Técnicos!$F$2:$F$100,IF(Projetos!BE223=2,Técnicos!$H$2:$H$100,Técnicos!$J$2:$J$100)),,0,1))</f>
        <v/>
      </c>
      <c r="AZ224" s="15" t="str" cm="1">
        <f t="array" ref="AZ224">IF(OR($B224="",AZ$2=""),"",Projetos!$K223*_xlfn.XLOOKUP(AZ$2,Técnicos!$A$2:$A$100,IF(Projetos!BF223=1,Técnicos!$F$2:$F$100,IF(Projetos!BF223=2,Técnicos!$H$2:$H$100,Técnicos!$J$2:$J$100)),,0,1))</f>
        <v/>
      </c>
      <c r="BA224" s="15" t="str" cm="1">
        <f t="array" ref="BA224">IF(OR($B224="",BA$2=""),"",Projetos!$K223*_xlfn.XLOOKUP(BA$2,Técnicos!$A$2:$A$100,IF(Projetos!BG223=1,Técnicos!$F$2:$F$100,IF(Projetos!BG223=2,Técnicos!$H$2:$H$100,Técnicos!$J$2:$J$100)),,0,1))</f>
        <v/>
      </c>
      <c r="BB224" s="15" t="str" cm="1">
        <f t="array" ref="BB224">IF(OR($B224="",BB$2=""),"",Projetos!$K223*_xlfn.XLOOKUP(BB$2,Técnicos!$A$2:$A$100,IF(Projetos!BH223=1,Técnicos!$F$2:$F$100,IF(Projetos!BH223=2,Técnicos!$H$2:$H$100,Técnicos!$J$2:$J$100)),,0,1))</f>
        <v/>
      </c>
      <c r="BC224" s="15" t="str" cm="1">
        <f t="array" ref="BC224">IF(OR($B224="",BC$2=""),"",Projetos!$K223*_xlfn.XLOOKUP(BC$2,Técnicos!$A$2:$A$100,IF(Projetos!BI223=1,Técnicos!$F$2:$F$100,IF(Projetos!BI223=2,Técnicos!$H$2:$H$100,Técnicos!$J$2:$J$100)),,0,1))</f>
        <v/>
      </c>
      <c r="BD224" s="15" t="str" cm="1">
        <f t="array" ref="BD224">IF(OR($B224="",BD$2=""),"",Projetos!$K223*_xlfn.XLOOKUP(BD$2,Técnicos!$A$2:$A$100,IF(Projetos!BJ223=1,Técnicos!$F$2:$F$100,IF(Projetos!BJ223=2,Técnicos!$H$2:$H$100,Técnicos!$J$2:$J$100)),,0,1))</f>
        <v/>
      </c>
      <c r="BE224" s="15" t="str" cm="1">
        <f t="array" ref="BE224">IF(OR($B224="",BE$2=""),"",Projetos!$K223*_xlfn.XLOOKUP(BE$2,Técnicos!$A$2:$A$100,IF(Projetos!BK223=1,Técnicos!$F$2:$F$100,IF(Projetos!BK223=2,Técnicos!$H$2:$H$100,Técnicos!$J$2:$J$100)),,0,1))</f>
        <v/>
      </c>
      <c r="BF224" s="15" t="str" cm="1">
        <f t="array" ref="BF224">IF(OR($B224="",BF$2=""),"",Projetos!$K223*_xlfn.XLOOKUP(BF$2,Técnicos!$A$2:$A$100,IF(Projetos!BL223=1,Técnicos!$F$2:$F$100,IF(Projetos!BL223=2,Técnicos!$H$2:$H$100,Técnicos!$J$2:$J$100)),,0,1))</f>
        <v/>
      </c>
      <c r="BG224" s="15" t="str" cm="1">
        <f t="array" ref="BG224">IF(OR($B224="",BG$2=""),"",Projetos!$K223*_xlfn.XLOOKUP(BG$2,Técnicos!$A$2:$A$100,IF(Projetos!BM223=1,Técnicos!$F$2:$F$100,IF(Projetos!BM223=2,Técnicos!$H$2:$H$100,Técnicos!$J$2:$J$100)),,0,1))</f>
        <v/>
      </c>
      <c r="BH224" s="15" t="str" cm="1">
        <f t="array" ref="BH224">IF(OR($B224="",BH$2=""),"",Projetos!$K223*_xlfn.XLOOKUP(BH$2,Técnicos!$A$2:$A$100,IF(Projetos!BN223=1,Técnicos!$F$2:$F$100,IF(Projetos!BN223=2,Técnicos!$H$2:$H$100,Técnicos!$J$2:$J$100)),,0,1))</f>
        <v/>
      </c>
      <c r="BI224" s="15" t="str" cm="1">
        <f t="array" ref="BI224">IF(OR($B224="",BI$2=""),"",Projetos!$K223*_xlfn.XLOOKUP(BI$2,Técnicos!$A$2:$A$100,IF(Projetos!BO223=1,Técnicos!$F$2:$F$100,IF(Projetos!BO223=2,Técnicos!$H$2:$H$100,Técnicos!$J$2:$J$100)),,0,1))</f>
        <v/>
      </c>
      <c r="BJ224" s="15" t="str" cm="1">
        <f t="array" ref="BJ224">IF(OR($B224="",BJ$2=""),"",Projetos!$K223*_xlfn.XLOOKUP(BJ$2,Técnicos!$A$2:$A$100,IF(Projetos!BP223=1,Técnicos!$F$2:$F$100,IF(Projetos!BP223=2,Técnicos!$H$2:$H$100,Técnicos!$J$2:$J$100)),,0,1))</f>
        <v/>
      </c>
      <c r="BK224" s="15" t="str" cm="1">
        <f t="array" ref="BK224">IF(OR($B224="",BK$2=""),"",Projetos!$K223*_xlfn.XLOOKUP(BK$2,Técnicos!$A$2:$A$100,IF(Projetos!BQ223=1,Técnicos!$F$2:$F$100,IF(Projetos!BQ223=2,Técnicos!$H$2:$H$100,Técnicos!$J$2:$J$100)),,0,1))</f>
        <v/>
      </c>
      <c r="BL224" s="15" t="str" cm="1">
        <f t="array" ref="BL224">IF(OR($B224="",BL$2=""),"",Projetos!$K223*_xlfn.XLOOKUP(BL$2,Técnicos!$A$2:$A$100,IF(Projetos!BR223=1,Técnicos!$F$2:$F$100,IF(Projetos!BR223=2,Técnicos!$H$2:$H$100,Técnicos!$J$2:$J$100)),,0,1))</f>
        <v/>
      </c>
      <c r="BM224" s="15" t="str" cm="1">
        <f t="array" ref="BM224">IF(OR($B224="",BM$2=""),"",Projetos!$K223*_xlfn.XLOOKUP(BM$2,Técnicos!$A$2:$A$100,IF(Projetos!BS223=1,Técnicos!$F$2:$F$100,IF(Projetos!BS223=2,Técnicos!$H$2:$H$100,Técnicos!$J$2:$J$100)),,0,1))</f>
        <v/>
      </c>
      <c r="BN224" s="15" t="str" cm="1">
        <f t="array" ref="BN224">IF(OR($B224="",BN$2=""),"",Projetos!$K223*_xlfn.XLOOKUP(BN$2,Técnicos!$A$2:$A$100,IF(Projetos!BT223=1,Técnicos!$F$2:$F$100,IF(Projetos!BT223=2,Técnicos!$H$2:$H$100,Técnicos!$J$2:$J$100)),,0,1))</f>
        <v/>
      </c>
      <c r="BO224" s="15" t="str" cm="1">
        <f t="array" ref="BO224">IF(OR($B224="",BO$2=""),"",Projetos!$K223*_xlfn.XLOOKUP(BO$2,Técnicos!$A$2:$A$100,IF(Projetos!BU223=1,Técnicos!$F$2:$F$100,IF(Projetos!BU223=2,Técnicos!$H$2:$H$100,Técnicos!$J$2:$J$100)),,0,1))</f>
        <v/>
      </c>
      <c r="BP224" s="15" t="str" cm="1">
        <f t="array" ref="BP224">IF(OR($B224="",BP$2=""),"",Projetos!$K223*_xlfn.XLOOKUP(BP$2,Técnicos!$A$2:$A$100,IF(Projetos!BV223=1,Técnicos!$F$2:$F$100,IF(Projetos!BV223=2,Técnicos!$H$2:$H$100,Técnicos!$J$2:$J$100)),,0,1))</f>
        <v/>
      </c>
      <c r="BQ224" s="15" t="str" cm="1">
        <f t="array" ref="BQ224">IF(OR($B224="",BQ$2=""),"",Projetos!$K223*_xlfn.XLOOKUP(BQ$2,Técnicos!$A$2:$A$100,IF(Projetos!BW223=1,Técnicos!$F$2:$F$100,IF(Projetos!BW223=2,Técnicos!$H$2:$H$100,Técnicos!$J$2:$J$100)),,0,1))</f>
        <v/>
      </c>
    </row>
    <row r="225" spans="3:69" x14ac:dyDescent="0.25">
      <c r="C225" s="15" t="str" cm="1">
        <f t="array" ref="C225">IF(OR($B225="",C$2=""),"",Projetos!$K224*_xlfn.XLOOKUP(C$2,Técnicos!$A$2:$A$100,IF(Projetos!I224=1,Técnicos!$F$2:$F$100,IF(Projetos!I224=2,Técnicos!$H$2:$H$100,Técnicos!$J$2:$J$100)),,0,1))</f>
        <v/>
      </c>
      <c r="D225" s="15" t="str" cm="1">
        <f t="array" ref="D225">IF(OR($B225="",D$2=""),"",Projetos!$K224*_xlfn.XLOOKUP(D$2,Técnicos!$A$2:$A$100,IF(Projetos!J224=1,Técnicos!$F$2:$F$100,IF(Projetos!J224=2,Técnicos!$H$2:$H$100,Técnicos!$J$2:$J$100)),,0,1))</f>
        <v/>
      </c>
      <c r="E225" s="15" t="str" cm="1">
        <f t="array" ref="E225">IF(OR($B225="",E$2=""),"",Projetos!$K224*_xlfn.XLOOKUP(E$2,Técnicos!$A$2:$A$100,IF(Projetos!K224=1,Técnicos!$F$2:$F$100,IF(Projetos!K224=2,Técnicos!$H$2:$H$100,Técnicos!$J$2:$J$100)),,0,1))</f>
        <v/>
      </c>
      <c r="F225" s="15" t="str" cm="1">
        <f t="array" ref="F225">IF(OR($B225="",F$2=""),"",Projetos!$K224*_xlfn.XLOOKUP(F$2,Técnicos!$A$2:$A$100,IF(Projetos!L224=1,Técnicos!$F$2:$F$100,IF(Projetos!L224=2,Técnicos!$H$2:$H$100,Técnicos!$J$2:$J$100)),,0,1))</f>
        <v/>
      </c>
      <c r="G225" s="15" t="str" cm="1">
        <f t="array" ref="G225">IF(OR($B225="",G$2=""),"",Projetos!$K224*_xlfn.XLOOKUP(G$2,Técnicos!$A$2:$A$100,IF(Projetos!M224=1,Técnicos!$F$2:$F$100,IF(Projetos!M224=2,Técnicos!$H$2:$H$100,Técnicos!$J$2:$J$100)),,0,1))</f>
        <v/>
      </c>
      <c r="H225" s="15" t="str" cm="1">
        <f t="array" ref="H225">IF(OR($B225="",H$2=""),"",Projetos!$K224*_xlfn.XLOOKUP(H$2,Técnicos!$A$2:$A$100,IF(Projetos!N224=1,Técnicos!$F$2:$F$100,IF(Projetos!N224=2,Técnicos!$H$2:$H$100,Técnicos!$J$2:$J$100)),,0,1))</f>
        <v/>
      </c>
      <c r="I225" s="15" t="str" cm="1">
        <f t="array" ref="I225">IF(OR($B225="",I$2=""),"",Projetos!$K224*_xlfn.XLOOKUP(I$2,Técnicos!$A$2:$A$100,IF(Projetos!O224=1,Técnicos!$F$2:$F$100,IF(Projetos!O224=2,Técnicos!$H$2:$H$100,Técnicos!$J$2:$J$100)),,0,1))</f>
        <v/>
      </c>
      <c r="J225" s="15" t="str" cm="1">
        <f t="array" ref="J225">IF(OR($B225="",J$2=""),"",Projetos!$K224*_xlfn.XLOOKUP(J$2,Técnicos!$A$2:$A$100,IF(Projetos!P224=1,Técnicos!$F$2:$F$100,IF(Projetos!P224=2,Técnicos!$H$2:$H$100,Técnicos!$J$2:$J$100)),,0,1))</f>
        <v/>
      </c>
      <c r="K225" s="15" t="str" cm="1">
        <f t="array" ref="K225">IF(OR($B225="",K$2=""),"",Projetos!$K224*_xlfn.XLOOKUP(K$2,Técnicos!$A$2:$A$100,IF(Projetos!Q224=1,Técnicos!$F$2:$F$100,IF(Projetos!Q224=2,Técnicos!$H$2:$H$100,Técnicos!$J$2:$J$100)),,0,1))</f>
        <v/>
      </c>
      <c r="L225" s="15" t="str" cm="1">
        <f t="array" ref="L225">IF(OR($B225="",L$2=""),"",Projetos!$K224*_xlfn.XLOOKUP(L$2,Técnicos!$A$2:$A$100,IF(Projetos!R224=1,Técnicos!$F$2:$F$100,IF(Projetos!R224=2,Técnicos!$H$2:$H$100,Técnicos!$J$2:$J$100)),,0,1))</f>
        <v/>
      </c>
      <c r="M225" s="15" t="str" cm="1">
        <f t="array" ref="M225">IF(OR($B225="",M$2=""),"",Projetos!$K224*_xlfn.XLOOKUP(M$2,Técnicos!$A$2:$A$100,IF(Projetos!S224=1,Técnicos!$F$2:$F$100,IF(Projetos!S224=2,Técnicos!$H$2:$H$100,Técnicos!$J$2:$J$100)),,0,1))</f>
        <v/>
      </c>
      <c r="N225" s="15" t="str" cm="1">
        <f t="array" ref="N225">IF(OR($B225="",N$2=""),"",Projetos!$K224*_xlfn.XLOOKUP(N$2,Técnicos!$A$2:$A$100,IF(Projetos!T224=1,Técnicos!$F$2:$F$100,IF(Projetos!T224=2,Técnicos!$H$2:$H$100,Técnicos!$J$2:$J$100)),,0,1))</f>
        <v/>
      </c>
      <c r="O225" s="15" t="str" cm="1">
        <f t="array" ref="O225">IF(OR($B225="",O$2=""),"",Projetos!$K224*_xlfn.XLOOKUP(O$2,Técnicos!$A$2:$A$100,IF(Projetos!U224=1,Técnicos!$F$2:$F$100,IF(Projetos!U224=2,Técnicos!$H$2:$H$100,Técnicos!$J$2:$J$100)),,0,1))</f>
        <v/>
      </c>
      <c r="P225" s="15" t="str" cm="1">
        <f t="array" ref="P225">IF(OR($B225="",P$2=""),"",Projetos!$K224*_xlfn.XLOOKUP(P$2,Técnicos!$A$2:$A$100,IF(Projetos!V224=1,Técnicos!$F$2:$F$100,IF(Projetos!V224=2,Técnicos!$H$2:$H$100,Técnicos!$J$2:$J$100)),,0,1))</f>
        <v/>
      </c>
      <c r="Q225" s="15" t="str" cm="1">
        <f t="array" ref="Q225">IF(OR($B225="",Q$2=""),"",Projetos!$K224*_xlfn.XLOOKUP(Q$2,Técnicos!$A$2:$A$100,IF(Projetos!W224=1,Técnicos!$F$2:$F$100,IF(Projetos!W224=2,Técnicos!$H$2:$H$100,Técnicos!$J$2:$J$100)),,0,1))</f>
        <v/>
      </c>
      <c r="R225" s="15" t="str" cm="1">
        <f t="array" ref="R225">IF(OR($B225="",R$2=""),"",Projetos!$K224*_xlfn.XLOOKUP(R$2,Técnicos!$A$2:$A$100,IF(Projetos!X224=1,Técnicos!$F$2:$F$100,IF(Projetos!X224=2,Técnicos!$H$2:$H$100,Técnicos!$J$2:$J$100)),,0,1))</f>
        <v/>
      </c>
      <c r="S225" s="15" t="str" cm="1">
        <f t="array" ref="S225">IF(OR($B225="",S$2=""),"",Projetos!$K224*_xlfn.XLOOKUP(S$2,Técnicos!$A$2:$A$100,IF(Projetos!Y224=1,Técnicos!$F$2:$F$100,IF(Projetos!Y224=2,Técnicos!$H$2:$H$100,Técnicos!$J$2:$J$100)),,0,1))</f>
        <v/>
      </c>
      <c r="T225" s="15" t="str" cm="1">
        <f t="array" ref="T225">IF(OR($B225="",T$2=""),"",Projetos!$K224*_xlfn.XLOOKUP(T$2,Técnicos!$A$2:$A$100,IF(Projetos!Z224=1,Técnicos!$F$2:$F$100,IF(Projetos!Z224=2,Técnicos!$H$2:$H$100,Técnicos!$J$2:$J$100)),,0,1))</f>
        <v/>
      </c>
      <c r="U225" s="15" t="str" cm="1">
        <f t="array" ref="U225">IF(OR($B225="",U$2=""),"",Projetos!$K224*_xlfn.XLOOKUP(U$2,Técnicos!$A$2:$A$100,IF(Projetos!AA224=1,Técnicos!$F$2:$F$100,IF(Projetos!AA224=2,Técnicos!$H$2:$H$100,Técnicos!$J$2:$J$100)),,0,1))</f>
        <v/>
      </c>
      <c r="V225" s="15" t="str" cm="1">
        <f t="array" ref="V225">IF(OR($B225="",V$2=""),"",Projetos!$K224*_xlfn.XLOOKUP(V$2,Técnicos!$A$2:$A$100,IF(Projetos!AB224=1,Técnicos!$F$2:$F$100,IF(Projetos!AB224=2,Técnicos!$H$2:$H$100,Técnicos!$J$2:$J$100)),,0,1))</f>
        <v/>
      </c>
      <c r="W225" s="15" t="str" cm="1">
        <f t="array" ref="W225">IF(OR($B225="",W$2=""),"",Projetos!$K224*_xlfn.XLOOKUP(W$2,Técnicos!$A$2:$A$100,IF(Projetos!AC224=1,Técnicos!$F$2:$F$100,IF(Projetos!AC224=2,Técnicos!$H$2:$H$100,Técnicos!$J$2:$J$100)),,0,1))</f>
        <v/>
      </c>
      <c r="X225" s="15" t="str" cm="1">
        <f t="array" ref="X225">IF(OR($B225="",X$2=""),"",Projetos!$K224*_xlfn.XLOOKUP(X$2,Técnicos!$A$2:$A$100,IF(Projetos!AD224=1,Técnicos!$F$2:$F$100,IF(Projetos!AD224=2,Técnicos!$H$2:$H$100,Técnicos!$J$2:$J$100)),,0,1))</f>
        <v/>
      </c>
      <c r="Y225" s="15" t="str" cm="1">
        <f t="array" ref="Y225">IF(OR($B225="",Y$2=""),"",Projetos!$K224*_xlfn.XLOOKUP(Y$2,Técnicos!$A$2:$A$100,IF(Projetos!AE224=1,Técnicos!$F$2:$F$100,IF(Projetos!AE224=2,Técnicos!$H$2:$H$100,Técnicos!$J$2:$J$100)),,0,1))</f>
        <v/>
      </c>
      <c r="Z225" s="15" t="str" cm="1">
        <f t="array" ref="Z225">IF(OR($B225="",Z$2=""),"",Projetos!$K224*_xlfn.XLOOKUP(Z$2,Técnicos!$A$2:$A$100,IF(Projetos!AF224=1,Técnicos!$F$2:$F$100,IF(Projetos!AF224=2,Técnicos!$H$2:$H$100,Técnicos!$J$2:$J$100)),,0,1))</f>
        <v/>
      </c>
      <c r="AA225" s="15" t="str" cm="1">
        <f t="array" ref="AA225">IF(OR($B225="",AA$2=""),"",Projetos!$K224*_xlfn.XLOOKUP(AA$2,Técnicos!$A$2:$A$100,IF(Projetos!AG224=1,Técnicos!$F$2:$F$100,IF(Projetos!AG224=2,Técnicos!$H$2:$H$100,Técnicos!$J$2:$J$100)),,0,1))</f>
        <v/>
      </c>
      <c r="AB225" s="15" t="str" cm="1">
        <f t="array" ref="AB225">IF(OR($B225="",AB$2=""),"",Projetos!$K224*_xlfn.XLOOKUP(AB$2,Técnicos!$A$2:$A$100,IF(Projetos!AH224=1,Técnicos!$F$2:$F$100,IF(Projetos!AH224=2,Técnicos!$H$2:$H$100,Técnicos!$J$2:$J$100)),,0,1))</f>
        <v/>
      </c>
      <c r="AC225" s="15" t="str" cm="1">
        <f t="array" ref="AC225">IF(OR($B225="",AC$2=""),"",Projetos!$K224*_xlfn.XLOOKUP(AC$2,Técnicos!$A$2:$A$100,IF(Projetos!AI224=1,Técnicos!$F$2:$F$100,IF(Projetos!AI224=2,Técnicos!$H$2:$H$100,Técnicos!$J$2:$J$100)),,0,1))</f>
        <v/>
      </c>
      <c r="AD225" s="15" t="str" cm="1">
        <f t="array" ref="AD225">IF(OR($B225="",AD$2=""),"",Projetos!$K224*_xlfn.XLOOKUP(AD$2,Técnicos!$A$2:$A$100,IF(Projetos!AJ224=1,Técnicos!$F$2:$F$100,IF(Projetos!AJ224=2,Técnicos!$H$2:$H$100,Técnicos!$J$2:$J$100)),,0,1))</f>
        <v/>
      </c>
      <c r="AE225" s="15" t="str" cm="1">
        <f t="array" ref="AE225">IF(OR($B225="",AE$2=""),"",Projetos!$K224*_xlfn.XLOOKUP(AE$2,Técnicos!$A$2:$A$100,IF(Projetos!AK224=1,Técnicos!$F$2:$F$100,IF(Projetos!AK224=2,Técnicos!$H$2:$H$100,Técnicos!$J$2:$J$100)),,0,1))</f>
        <v/>
      </c>
      <c r="AF225" s="15" t="str" cm="1">
        <f t="array" ref="AF225">IF(OR($B225="",AF$2=""),"",Projetos!$K224*_xlfn.XLOOKUP(AF$2,Técnicos!$A$2:$A$100,IF(Projetos!AL224=1,Técnicos!$F$2:$F$100,IF(Projetos!AL224=2,Técnicos!$H$2:$H$100,Técnicos!$J$2:$J$100)),,0,1))</f>
        <v/>
      </c>
      <c r="AG225" s="15" t="str" cm="1">
        <f t="array" ref="AG225">IF(OR($B225="",AG$2=""),"",Projetos!$K224*_xlfn.XLOOKUP(AG$2,Técnicos!$A$2:$A$100,IF(Projetos!AM224=1,Técnicos!$F$2:$F$100,IF(Projetos!AM224=2,Técnicos!$H$2:$H$100,Técnicos!$J$2:$J$100)),,0,1))</f>
        <v/>
      </c>
      <c r="AH225" s="15" t="str" cm="1">
        <f t="array" ref="AH225">IF(OR($B225="",AH$2=""),"",Projetos!$K224*_xlfn.XLOOKUP(AH$2,Técnicos!$A$2:$A$100,IF(Projetos!AN224=1,Técnicos!$F$2:$F$100,IF(Projetos!AN224=2,Técnicos!$H$2:$H$100,Técnicos!$J$2:$J$100)),,0,1))</f>
        <v/>
      </c>
      <c r="AI225" s="15" t="str" cm="1">
        <f t="array" ref="AI225">IF(OR($B225="",AI$2=""),"",Projetos!$K224*_xlfn.XLOOKUP(AI$2,Técnicos!$A$2:$A$100,IF(Projetos!AO224=1,Técnicos!$F$2:$F$100,IF(Projetos!AO224=2,Técnicos!$H$2:$H$100,Técnicos!$J$2:$J$100)),,0,1))</f>
        <v/>
      </c>
      <c r="AJ225" s="15" t="str" cm="1">
        <f t="array" ref="AJ225">IF(OR($B225="",AJ$2=""),"",Projetos!$K224*_xlfn.XLOOKUP(AJ$2,Técnicos!$A$2:$A$100,IF(Projetos!AP224=1,Técnicos!$F$2:$F$100,IF(Projetos!AP224=2,Técnicos!$H$2:$H$100,Técnicos!$J$2:$J$100)),,0,1))</f>
        <v/>
      </c>
      <c r="AK225" s="15" t="str" cm="1">
        <f t="array" ref="AK225">IF(OR($B225="",AK$2=""),"",Projetos!$K224*_xlfn.XLOOKUP(AK$2,Técnicos!$A$2:$A$100,IF(Projetos!AQ224=1,Técnicos!$F$2:$F$100,IF(Projetos!AQ224=2,Técnicos!$H$2:$H$100,Técnicos!$J$2:$J$100)),,0,1))</f>
        <v/>
      </c>
      <c r="AL225" s="15" t="str" cm="1">
        <f t="array" ref="AL225">IF(OR($B225="",AL$2=""),"",Projetos!$K224*_xlfn.XLOOKUP(AL$2,Técnicos!$A$2:$A$100,IF(Projetos!AR224=1,Técnicos!$F$2:$F$100,IF(Projetos!AR224=2,Técnicos!$H$2:$H$100,Técnicos!$J$2:$J$100)),,0,1))</f>
        <v/>
      </c>
      <c r="AM225" s="15" t="str" cm="1">
        <f t="array" ref="AM225">IF(OR($B225="",AM$2=""),"",Projetos!$K224*_xlfn.XLOOKUP(AM$2,Técnicos!$A$2:$A$100,IF(Projetos!AS224=1,Técnicos!$F$2:$F$100,IF(Projetos!AS224=2,Técnicos!$H$2:$H$100,Técnicos!$J$2:$J$100)),,0,1))</f>
        <v/>
      </c>
      <c r="AN225" s="15" t="str" cm="1">
        <f t="array" ref="AN225">IF(OR($B225="",AN$2=""),"",Projetos!$K224*_xlfn.XLOOKUP(AN$2,Técnicos!$A$2:$A$100,IF(Projetos!AT224=1,Técnicos!$F$2:$F$100,IF(Projetos!AT224=2,Técnicos!$H$2:$H$100,Técnicos!$J$2:$J$100)),,0,1))</f>
        <v/>
      </c>
      <c r="AO225" s="15" t="str" cm="1">
        <f t="array" ref="AO225">IF(OR($B225="",AO$2=""),"",Projetos!$K224*_xlfn.XLOOKUP(AO$2,Técnicos!$A$2:$A$100,IF(Projetos!AU224=1,Técnicos!$F$2:$F$100,IF(Projetos!AU224=2,Técnicos!$H$2:$H$100,Técnicos!$J$2:$J$100)),,0,1))</f>
        <v/>
      </c>
      <c r="AP225" s="15" t="str" cm="1">
        <f t="array" ref="AP225">IF(OR($B225="",AP$2=""),"",Projetos!$K224*_xlfn.XLOOKUP(AP$2,Técnicos!$A$2:$A$100,IF(Projetos!AV224=1,Técnicos!$F$2:$F$100,IF(Projetos!AV224=2,Técnicos!$H$2:$H$100,Técnicos!$J$2:$J$100)),,0,1))</f>
        <v/>
      </c>
      <c r="AQ225" s="15" t="str" cm="1">
        <f t="array" ref="AQ225">IF(OR($B225="",AQ$2=""),"",Projetos!$K224*_xlfn.XLOOKUP(AQ$2,Técnicos!$A$2:$A$100,IF(Projetos!AW224=1,Técnicos!$F$2:$F$100,IF(Projetos!AW224=2,Técnicos!$H$2:$H$100,Técnicos!$J$2:$J$100)),,0,1))</f>
        <v/>
      </c>
      <c r="AR225" s="15" t="str" cm="1">
        <f t="array" ref="AR225">IF(OR($B225="",AR$2=""),"",Projetos!$K224*_xlfn.XLOOKUP(AR$2,Técnicos!$A$2:$A$100,IF(Projetos!AX224=1,Técnicos!$F$2:$F$100,IF(Projetos!AX224=2,Técnicos!$H$2:$H$100,Técnicos!$J$2:$J$100)),,0,1))</f>
        <v/>
      </c>
      <c r="AS225" s="15" t="str" cm="1">
        <f t="array" ref="AS225">IF(OR($B225="",AS$2=""),"",Projetos!$K224*_xlfn.XLOOKUP(AS$2,Técnicos!$A$2:$A$100,IF(Projetos!AY224=1,Técnicos!$F$2:$F$100,IF(Projetos!AY224=2,Técnicos!$H$2:$H$100,Técnicos!$J$2:$J$100)),,0,1))</f>
        <v/>
      </c>
      <c r="AT225" s="15" t="str" cm="1">
        <f t="array" ref="AT225">IF(OR($B225="",AT$2=""),"",Projetos!$K224*_xlfn.XLOOKUP(AT$2,Técnicos!$A$2:$A$100,IF(Projetos!AZ224=1,Técnicos!$F$2:$F$100,IF(Projetos!AZ224=2,Técnicos!$H$2:$H$100,Técnicos!$J$2:$J$100)),,0,1))</f>
        <v/>
      </c>
      <c r="AU225" s="15" t="str" cm="1">
        <f t="array" ref="AU225">IF(OR($B225="",AU$2=""),"",Projetos!$K224*_xlfn.XLOOKUP(AU$2,Técnicos!$A$2:$A$100,IF(Projetos!BA224=1,Técnicos!$F$2:$F$100,IF(Projetos!BA224=2,Técnicos!$H$2:$H$100,Técnicos!$J$2:$J$100)),,0,1))</f>
        <v/>
      </c>
      <c r="AV225" s="15" t="str" cm="1">
        <f t="array" ref="AV225">IF(OR($B225="",AV$2=""),"",Projetos!$K224*_xlfn.XLOOKUP(AV$2,Técnicos!$A$2:$A$100,IF(Projetos!BB224=1,Técnicos!$F$2:$F$100,IF(Projetos!BB224=2,Técnicos!$H$2:$H$100,Técnicos!$J$2:$J$100)),,0,1))</f>
        <v/>
      </c>
      <c r="AW225" s="15" t="str" cm="1">
        <f t="array" ref="AW225">IF(OR($B225="",AW$2=""),"",Projetos!$K224*_xlfn.XLOOKUP(AW$2,Técnicos!$A$2:$A$100,IF(Projetos!BC224=1,Técnicos!$F$2:$F$100,IF(Projetos!BC224=2,Técnicos!$H$2:$H$100,Técnicos!$J$2:$J$100)),,0,1))</f>
        <v/>
      </c>
      <c r="AX225" s="15" t="str" cm="1">
        <f t="array" ref="AX225">IF(OR($B225="",AX$2=""),"",Projetos!$K224*_xlfn.XLOOKUP(AX$2,Técnicos!$A$2:$A$100,IF(Projetos!BD224=1,Técnicos!$F$2:$F$100,IF(Projetos!BD224=2,Técnicos!$H$2:$H$100,Técnicos!$J$2:$J$100)),,0,1))</f>
        <v/>
      </c>
      <c r="AY225" s="15" t="str" cm="1">
        <f t="array" ref="AY225">IF(OR($B225="",AY$2=""),"",Projetos!$K224*_xlfn.XLOOKUP(AY$2,Técnicos!$A$2:$A$100,IF(Projetos!BE224=1,Técnicos!$F$2:$F$100,IF(Projetos!BE224=2,Técnicos!$H$2:$H$100,Técnicos!$J$2:$J$100)),,0,1))</f>
        <v/>
      </c>
      <c r="AZ225" s="15" t="str" cm="1">
        <f t="array" ref="AZ225">IF(OR($B225="",AZ$2=""),"",Projetos!$K224*_xlfn.XLOOKUP(AZ$2,Técnicos!$A$2:$A$100,IF(Projetos!BF224=1,Técnicos!$F$2:$F$100,IF(Projetos!BF224=2,Técnicos!$H$2:$H$100,Técnicos!$J$2:$J$100)),,0,1))</f>
        <v/>
      </c>
      <c r="BA225" s="15" t="str" cm="1">
        <f t="array" ref="BA225">IF(OR($B225="",BA$2=""),"",Projetos!$K224*_xlfn.XLOOKUP(BA$2,Técnicos!$A$2:$A$100,IF(Projetos!BG224=1,Técnicos!$F$2:$F$100,IF(Projetos!BG224=2,Técnicos!$H$2:$H$100,Técnicos!$J$2:$J$100)),,0,1))</f>
        <v/>
      </c>
      <c r="BB225" s="15" t="str" cm="1">
        <f t="array" ref="BB225">IF(OR($B225="",BB$2=""),"",Projetos!$K224*_xlfn.XLOOKUP(BB$2,Técnicos!$A$2:$A$100,IF(Projetos!BH224=1,Técnicos!$F$2:$F$100,IF(Projetos!BH224=2,Técnicos!$H$2:$H$100,Técnicos!$J$2:$J$100)),,0,1))</f>
        <v/>
      </c>
      <c r="BC225" s="15" t="str" cm="1">
        <f t="array" ref="BC225">IF(OR($B225="",BC$2=""),"",Projetos!$K224*_xlfn.XLOOKUP(BC$2,Técnicos!$A$2:$A$100,IF(Projetos!BI224=1,Técnicos!$F$2:$F$100,IF(Projetos!BI224=2,Técnicos!$H$2:$H$100,Técnicos!$J$2:$J$100)),,0,1))</f>
        <v/>
      </c>
      <c r="BD225" s="15" t="str" cm="1">
        <f t="array" ref="BD225">IF(OR($B225="",BD$2=""),"",Projetos!$K224*_xlfn.XLOOKUP(BD$2,Técnicos!$A$2:$A$100,IF(Projetos!BJ224=1,Técnicos!$F$2:$F$100,IF(Projetos!BJ224=2,Técnicos!$H$2:$H$100,Técnicos!$J$2:$J$100)),,0,1))</f>
        <v/>
      </c>
      <c r="BE225" s="15" t="str" cm="1">
        <f t="array" ref="BE225">IF(OR($B225="",BE$2=""),"",Projetos!$K224*_xlfn.XLOOKUP(BE$2,Técnicos!$A$2:$A$100,IF(Projetos!BK224=1,Técnicos!$F$2:$F$100,IF(Projetos!BK224=2,Técnicos!$H$2:$H$100,Técnicos!$J$2:$J$100)),,0,1))</f>
        <v/>
      </c>
      <c r="BF225" s="15" t="str" cm="1">
        <f t="array" ref="BF225">IF(OR($B225="",BF$2=""),"",Projetos!$K224*_xlfn.XLOOKUP(BF$2,Técnicos!$A$2:$A$100,IF(Projetos!BL224=1,Técnicos!$F$2:$F$100,IF(Projetos!BL224=2,Técnicos!$H$2:$H$100,Técnicos!$J$2:$J$100)),,0,1))</f>
        <v/>
      </c>
      <c r="BG225" s="15" t="str" cm="1">
        <f t="array" ref="BG225">IF(OR($B225="",BG$2=""),"",Projetos!$K224*_xlfn.XLOOKUP(BG$2,Técnicos!$A$2:$A$100,IF(Projetos!BM224=1,Técnicos!$F$2:$F$100,IF(Projetos!BM224=2,Técnicos!$H$2:$H$100,Técnicos!$J$2:$J$100)),,0,1))</f>
        <v/>
      </c>
      <c r="BH225" s="15" t="str" cm="1">
        <f t="array" ref="BH225">IF(OR($B225="",BH$2=""),"",Projetos!$K224*_xlfn.XLOOKUP(BH$2,Técnicos!$A$2:$A$100,IF(Projetos!BN224=1,Técnicos!$F$2:$F$100,IF(Projetos!BN224=2,Técnicos!$H$2:$H$100,Técnicos!$J$2:$J$100)),,0,1))</f>
        <v/>
      </c>
      <c r="BI225" s="15" t="str" cm="1">
        <f t="array" ref="BI225">IF(OR($B225="",BI$2=""),"",Projetos!$K224*_xlfn.XLOOKUP(BI$2,Técnicos!$A$2:$A$100,IF(Projetos!BO224=1,Técnicos!$F$2:$F$100,IF(Projetos!BO224=2,Técnicos!$H$2:$H$100,Técnicos!$J$2:$J$100)),,0,1))</f>
        <v/>
      </c>
      <c r="BJ225" s="15" t="str" cm="1">
        <f t="array" ref="BJ225">IF(OR($B225="",BJ$2=""),"",Projetos!$K224*_xlfn.XLOOKUP(BJ$2,Técnicos!$A$2:$A$100,IF(Projetos!BP224=1,Técnicos!$F$2:$F$100,IF(Projetos!BP224=2,Técnicos!$H$2:$H$100,Técnicos!$J$2:$J$100)),,0,1))</f>
        <v/>
      </c>
      <c r="BK225" s="15" t="str" cm="1">
        <f t="array" ref="BK225">IF(OR($B225="",BK$2=""),"",Projetos!$K224*_xlfn.XLOOKUP(BK$2,Técnicos!$A$2:$A$100,IF(Projetos!BQ224=1,Técnicos!$F$2:$F$100,IF(Projetos!BQ224=2,Técnicos!$H$2:$H$100,Técnicos!$J$2:$J$100)),,0,1))</f>
        <v/>
      </c>
      <c r="BL225" s="15" t="str" cm="1">
        <f t="array" ref="BL225">IF(OR($B225="",BL$2=""),"",Projetos!$K224*_xlfn.XLOOKUP(BL$2,Técnicos!$A$2:$A$100,IF(Projetos!BR224=1,Técnicos!$F$2:$F$100,IF(Projetos!BR224=2,Técnicos!$H$2:$H$100,Técnicos!$J$2:$J$100)),,0,1))</f>
        <v/>
      </c>
      <c r="BM225" s="15" t="str" cm="1">
        <f t="array" ref="BM225">IF(OR($B225="",BM$2=""),"",Projetos!$K224*_xlfn.XLOOKUP(BM$2,Técnicos!$A$2:$A$100,IF(Projetos!BS224=1,Técnicos!$F$2:$F$100,IF(Projetos!BS224=2,Técnicos!$H$2:$H$100,Técnicos!$J$2:$J$100)),,0,1))</f>
        <v/>
      </c>
      <c r="BN225" s="15" t="str" cm="1">
        <f t="array" ref="BN225">IF(OR($B225="",BN$2=""),"",Projetos!$K224*_xlfn.XLOOKUP(BN$2,Técnicos!$A$2:$A$100,IF(Projetos!BT224=1,Técnicos!$F$2:$F$100,IF(Projetos!BT224=2,Técnicos!$H$2:$H$100,Técnicos!$J$2:$J$100)),,0,1))</f>
        <v/>
      </c>
      <c r="BO225" s="15" t="str" cm="1">
        <f t="array" ref="BO225">IF(OR($B225="",BO$2=""),"",Projetos!$K224*_xlfn.XLOOKUP(BO$2,Técnicos!$A$2:$A$100,IF(Projetos!BU224=1,Técnicos!$F$2:$F$100,IF(Projetos!BU224=2,Técnicos!$H$2:$H$100,Técnicos!$J$2:$J$100)),,0,1))</f>
        <v/>
      </c>
      <c r="BP225" s="15" t="str" cm="1">
        <f t="array" ref="BP225">IF(OR($B225="",BP$2=""),"",Projetos!$K224*_xlfn.XLOOKUP(BP$2,Técnicos!$A$2:$A$100,IF(Projetos!BV224=1,Técnicos!$F$2:$F$100,IF(Projetos!BV224=2,Técnicos!$H$2:$H$100,Técnicos!$J$2:$J$100)),,0,1))</f>
        <v/>
      </c>
      <c r="BQ225" s="15" t="str" cm="1">
        <f t="array" ref="BQ225">IF(OR($B225="",BQ$2=""),"",Projetos!$K224*_xlfn.XLOOKUP(BQ$2,Técnicos!$A$2:$A$100,IF(Projetos!BW224=1,Técnicos!$F$2:$F$100,IF(Projetos!BW224=2,Técnicos!$H$2:$H$100,Técnicos!$J$2:$J$100)),,0,1))</f>
        <v/>
      </c>
    </row>
    <row r="226" spans="3:69" x14ac:dyDescent="0.25">
      <c r="C226" s="15" t="str" cm="1">
        <f t="array" ref="C226">IF(OR($B226="",C$2=""),"",Projetos!$K225*_xlfn.XLOOKUP(C$2,Técnicos!$A$2:$A$100,IF(Projetos!I225=1,Técnicos!$F$2:$F$100,IF(Projetos!I225=2,Técnicos!$H$2:$H$100,Técnicos!$J$2:$J$100)),,0,1))</f>
        <v/>
      </c>
      <c r="D226" s="15" t="str" cm="1">
        <f t="array" ref="D226">IF(OR($B226="",D$2=""),"",Projetos!$K225*_xlfn.XLOOKUP(D$2,Técnicos!$A$2:$A$100,IF(Projetos!J225=1,Técnicos!$F$2:$F$100,IF(Projetos!J225=2,Técnicos!$H$2:$H$100,Técnicos!$J$2:$J$100)),,0,1))</f>
        <v/>
      </c>
      <c r="E226" s="15" t="str" cm="1">
        <f t="array" ref="E226">IF(OR($B226="",E$2=""),"",Projetos!$K225*_xlfn.XLOOKUP(E$2,Técnicos!$A$2:$A$100,IF(Projetos!K225=1,Técnicos!$F$2:$F$100,IF(Projetos!K225=2,Técnicos!$H$2:$H$100,Técnicos!$J$2:$J$100)),,0,1))</f>
        <v/>
      </c>
      <c r="F226" s="15" t="str" cm="1">
        <f t="array" ref="F226">IF(OR($B226="",F$2=""),"",Projetos!$K225*_xlfn.XLOOKUP(F$2,Técnicos!$A$2:$A$100,IF(Projetos!L225=1,Técnicos!$F$2:$F$100,IF(Projetos!L225=2,Técnicos!$H$2:$H$100,Técnicos!$J$2:$J$100)),,0,1))</f>
        <v/>
      </c>
      <c r="G226" s="15" t="str" cm="1">
        <f t="array" ref="G226">IF(OR($B226="",G$2=""),"",Projetos!$K225*_xlfn.XLOOKUP(G$2,Técnicos!$A$2:$A$100,IF(Projetos!M225=1,Técnicos!$F$2:$F$100,IF(Projetos!M225=2,Técnicos!$H$2:$H$100,Técnicos!$J$2:$J$100)),,0,1))</f>
        <v/>
      </c>
      <c r="H226" s="15" t="str" cm="1">
        <f t="array" ref="H226">IF(OR($B226="",H$2=""),"",Projetos!$K225*_xlfn.XLOOKUP(H$2,Técnicos!$A$2:$A$100,IF(Projetos!N225=1,Técnicos!$F$2:$F$100,IF(Projetos!N225=2,Técnicos!$H$2:$H$100,Técnicos!$J$2:$J$100)),,0,1))</f>
        <v/>
      </c>
      <c r="I226" s="15" t="str" cm="1">
        <f t="array" ref="I226">IF(OR($B226="",I$2=""),"",Projetos!$K225*_xlfn.XLOOKUP(I$2,Técnicos!$A$2:$A$100,IF(Projetos!O225=1,Técnicos!$F$2:$F$100,IF(Projetos!O225=2,Técnicos!$H$2:$H$100,Técnicos!$J$2:$J$100)),,0,1))</f>
        <v/>
      </c>
      <c r="J226" s="15" t="str" cm="1">
        <f t="array" ref="J226">IF(OR($B226="",J$2=""),"",Projetos!$K225*_xlfn.XLOOKUP(J$2,Técnicos!$A$2:$A$100,IF(Projetos!P225=1,Técnicos!$F$2:$F$100,IF(Projetos!P225=2,Técnicos!$H$2:$H$100,Técnicos!$J$2:$J$100)),,0,1))</f>
        <v/>
      </c>
      <c r="K226" s="15" t="str" cm="1">
        <f t="array" ref="K226">IF(OR($B226="",K$2=""),"",Projetos!$K225*_xlfn.XLOOKUP(K$2,Técnicos!$A$2:$A$100,IF(Projetos!Q225=1,Técnicos!$F$2:$F$100,IF(Projetos!Q225=2,Técnicos!$H$2:$H$100,Técnicos!$J$2:$J$100)),,0,1))</f>
        <v/>
      </c>
      <c r="L226" s="15" t="str" cm="1">
        <f t="array" ref="L226">IF(OR($B226="",L$2=""),"",Projetos!$K225*_xlfn.XLOOKUP(L$2,Técnicos!$A$2:$A$100,IF(Projetos!R225=1,Técnicos!$F$2:$F$100,IF(Projetos!R225=2,Técnicos!$H$2:$H$100,Técnicos!$J$2:$J$100)),,0,1))</f>
        <v/>
      </c>
      <c r="M226" s="15" t="str" cm="1">
        <f t="array" ref="M226">IF(OR($B226="",M$2=""),"",Projetos!$K225*_xlfn.XLOOKUP(M$2,Técnicos!$A$2:$A$100,IF(Projetos!S225=1,Técnicos!$F$2:$F$100,IF(Projetos!S225=2,Técnicos!$H$2:$H$100,Técnicos!$J$2:$J$100)),,0,1))</f>
        <v/>
      </c>
      <c r="N226" s="15" t="str" cm="1">
        <f t="array" ref="N226">IF(OR($B226="",N$2=""),"",Projetos!$K225*_xlfn.XLOOKUP(N$2,Técnicos!$A$2:$A$100,IF(Projetos!T225=1,Técnicos!$F$2:$F$100,IF(Projetos!T225=2,Técnicos!$H$2:$H$100,Técnicos!$J$2:$J$100)),,0,1))</f>
        <v/>
      </c>
      <c r="O226" s="15" t="str" cm="1">
        <f t="array" ref="O226">IF(OR($B226="",O$2=""),"",Projetos!$K225*_xlfn.XLOOKUP(O$2,Técnicos!$A$2:$A$100,IF(Projetos!U225=1,Técnicos!$F$2:$F$100,IF(Projetos!U225=2,Técnicos!$H$2:$H$100,Técnicos!$J$2:$J$100)),,0,1))</f>
        <v/>
      </c>
      <c r="P226" s="15" t="str" cm="1">
        <f t="array" ref="P226">IF(OR($B226="",P$2=""),"",Projetos!$K225*_xlfn.XLOOKUP(P$2,Técnicos!$A$2:$A$100,IF(Projetos!V225=1,Técnicos!$F$2:$F$100,IF(Projetos!V225=2,Técnicos!$H$2:$H$100,Técnicos!$J$2:$J$100)),,0,1))</f>
        <v/>
      </c>
      <c r="Q226" s="15" t="str" cm="1">
        <f t="array" ref="Q226">IF(OR($B226="",Q$2=""),"",Projetos!$K225*_xlfn.XLOOKUP(Q$2,Técnicos!$A$2:$A$100,IF(Projetos!W225=1,Técnicos!$F$2:$F$100,IF(Projetos!W225=2,Técnicos!$H$2:$H$100,Técnicos!$J$2:$J$100)),,0,1))</f>
        <v/>
      </c>
      <c r="R226" s="15" t="str" cm="1">
        <f t="array" ref="R226">IF(OR($B226="",R$2=""),"",Projetos!$K225*_xlfn.XLOOKUP(R$2,Técnicos!$A$2:$A$100,IF(Projetos!X225=1,Técnicos!$F$2:$F$100,IF(Projetos!X225=2,Técnicos!$H$2:$H$100,Técnicos!$J$2:$J$100)),,0,1))</f>
        <v/>
      </c>
      <c r="S226" s="15" t="str" cm="1">
        <f t="array" ref="S226">IF(OR($B226="",S$2=""),"",Projetos!$K225*_xlfn.XLOOKUP(S$2,Técnicos!$A$2:$A$100,IF(Projetos!Y225=1,Técnicos!$F$2:$F$100,IF(Projetos!Y225=2,Técnicos!$H$2:$H$100,Técnicos!$J$2:$J$100)),,0,1))</f>
        <v/>
      </c>
      <c r="T226" s="15" t="str" cm="1">
        <f t="array" ref="T226">IF(OR($B226="",T$2=""),"",Projetos!$K225*_xlfn.XLOOKUP(T$2,Técnicos!$A$2:$A$100,IF(Projetos!Z225=1,Técnicos!$F$2:$F$100,IF(Projetos!Z225=2,Técnicos!$H$2:$H$100,Técnicos!$J$2:$J$100)),,0,1))</f>
        <v/>
      </c>
      <c r="U226" s="15" t="str" cm="1">
        <f t="array" ref="U226">IF(OR($B226="",U$2=""),"",Projetos!$K225*_xlfn.XLOOKUP(U$2,Técnicos!$A$2:$A$100,IF(Projetos!AA225=1,Técnicos!$F$2:$F$100,IF(Projetos!AA225=2,Técnicos!$H$2:$H$100,Técnicos!$J$2:$J$100)),,0,1))</f>
        <v/>
      </c>
      <c r="V226" s="15" t="str" cm="1">
        <f t="array" ref="V226">IF(OR($B226="",V$2=""),"",Projetos!$K225*_xlfn.XLOOKUP(V$2,Técnicos!$A$2:$A$100,IF(Projetos!AB225=1,Técnicos!$F$2:$F$100,IF(Projetos!AB225=2,Técnicos!$H$2:$H$100,Técnicos!$J$2:$J$100)),,0,1))</f>
        <v/>
      </c>
      <c r="W226" s="15" t="str" cm="1">
        <f t="array" ref="W226">IF(OR($B226="",W$2=""),"",Projetos!$K225*_xlfn.XLOOKUP(W$2,Técnicos!$A$2:$A$100,IF(Projetos!AC225=1,Técnicos!$F$2:$F$100,IF(Projetos!AC225=2,Técnicos!$H$2:$H$100,Técnicos!$J$2:$J$100)),,0,1))</f>
        <v/>
      </c>
      <c r="X226" s="15" t="str" cm="1">
        <f t="array" ref="X226">IF(OR($B226="",X$2=""),"",Projetos!$K225*_xlfn.XLOOKUP(X$2,Técnicos!$A$2:$A$100,IF(Projetos!AD225=1,Técnicos!$F$2:$F$100,IF(Projetos!AD225=2,Técnicos!$H$2:$H$100,Técnicos!$J$2:$J$100)),,0,1))</f>
        <v/>
      </c>
      <c r="Y226" s="15" t="str" cm="1">
        <f t="array" ref="Y226">IF(OR($B226="",Y$2=""),"",Projetos!$K225*_xlfn.XLOOKUP(Y$2,Técnicos!$A$2:$A$100,IF(Projetos!AE225=1,Técnicos!$F$2:$F$100,IF(Projetos!AE225=2,Técnicos!$H$2:$H$100,Técnicos!$J$2:$J$100)),,0,1))</f>
        <v/>
      </c>
      <c r="Z226" s="15" t="str" cm="1">
        <f t="array" ref="Z226">IF(OR($B226="",Z$2=""),"",Projetos!$K225*_xlfn.XLOOKUP(Z$2,Técnicos!$A$2:$A$100,IF(Projetos!AF225=1,Técnicos!$F$2:$F$100,IF(Projetos!AF225=2,Técnicos!$H$2:$H$100,Técnicos!$J$2:$J$100)),,0,1))</f>
        <v/>
      </c>
      <c r="AA226" s="15" t="str" cm="1">
        <f t="array" ref="AA226">IF(OR($B226="",AA$2=""),"",Projetos!$K225*_xlfn.XLOOKUP(AA$2,Técnicos!$A$2:$A$100,IF(Projetos!AG225=1,Técnicos!$F$2:$F$100,IF(Projetos!AG225=2,Técnicos!$H$2:$H$100,Técnicos!$J$2:$J$100)),,0,1))</f>
        <v/>
      </c>
      <c r="AB226" s="15" t="str" cm="1">
        <f t="array" ref="AB226">IF(OR($B226="",AB$2=""),"",Projetos!$K225*_xlfn.XLOOKUP(AB$2,Técnicos!$A$2:$A$100,IF(Projetos!AH225=1,Técnicos!$F$2:$F$100,IF(Projetos!AH225=2,Técnicos!$H$2:$H$100,Técnicos!$J$2:$J$100)),,0,1))</f>
        <v/>
      </c>
      <c r="AC226" s="15" t="str" cm="1">
        <f t="array" ref="AC226">IF(OR($B226="",AC$2=""),"",Projetos!$K225*_xlfn.XLOOKUP(AC$2,Técnicos!$A$2:$A$100,IF(Projetos!AI225=1,Técnicos!$F$2:$F$100,IF(Projetos!AI225=2,Técnicos!$H$2:$H$100,Técnicos!$J$2:$J$100)),,0,1))</f>
        <v/>
      </c>
      <c r="AD226" s="15" t="str" cm="1">
        <f t="array" ref="AD226">IF(OR($B226="",AD$2=""),"",Projetos!$K225*_xlfn.XLOOKUP(AD$2,Técnicos!$A$2:$A$100,IF(Projetos!AJ225=1,Técnicos!$F$2:$F$100,IF(Projetos!AJ225=2,Técnicos!$H$2:$H$100,Técnicos!$J$2:$J$100)),,0,1))</f>
        <v/>
      </c>
      <c r="AE226" s="15" t="str" cm="1">
        <f t="array" ref="AE226">IF(OR($B226="",AE$2=""),"",Projetos!$K225*_xlfn.XLOOKUP(AE$2,Técnicos!$A$2:$A$100,IF(Projetos!AK225=1,Técnicos!$F$2:$F$100,IF(Projetos!AK225=2,Técnicos!$H$2:$H$100,Técnicos!$J$2:$J$100)),,0,1))</f>
        <v/>
      </c>
      <c r="AF226" s="15" t="str" cm="1">
        <f t="array" ref="AF226">IF(OR($B226="",AF$2=""),"",Projetos!$K225*_xlfn.XLOOKUP(AF$2,Técnicos!$A$2:$A$100,IF(Projetos!AL225=1,Técnicos!$F$2:$F$100,IF(Projetos!AL225=2,Técnicos!$H$2:$H$100,Técnicos!$J$2:$J$100)),,0,1))</f>
        <v/>
      </c>
      <c r="AG226" s="15" t="str" cm="1">
        <f t="array" ref="AG226">IF(OR($B226="",AG$2=""),"",Projetos!$K225*_xlfn.XLOOKUP(AG$2,Técnicos!$A$2:$A$100,IF(Projetos!AM225=1,Técnicos!$F$2:$F$100,IF(Projetos!AM225=2,Técnicos!$H$2:$H$100,Técnicos!$J$2:$J$100)),,0,1))</f>
        <v/>
      </c>
      <c r="AH226" s="15" t="str" cm="1">
        <f t="array" ref="AH226">IF(OR($B226="",AH$2=""),"",Projetos!$K225*_xlfn.XLOOKUP(AH$2,Técnicos!$A$2:$A$100,IF(Projetos!AN225=1,Técnicos!$F$2:$F$100,IF(Projetos!AN225=2,Técnicos!$H$2:$H$100,Técnicos!$J$2:$J$100)),,0,1))</f>
        <v/>
      </c>
      <c r="AI226" s="15" t="str" cm="1">
        <f t="array" ref="AI226">IF(OR($B226="",AI$2=""),"",Projetos!$K225*_xlfn.XLOOKUP(AI$2,Técnicos!$A$2:$A$100,IF(Projetos!AO225=1,Técnicos!$F$2:$F$100,IF(Projetos!AO225=2,Técnicos!$H$2:$H$100,Técnicos!$J$2:$J$100)),,0,1))</f>
        <v/>
      </c>
      <c r="AJ226" s="15" t="str" cm="1">
        <f t="array" ref="AJ226">IF(OR($B226="",AJ$2=""),"",Projetos!$K225*_xlfn.XLOOKUP(AJ$2,Técnicos!$A$2:$A$100,IF(Projetos!AP225=1,Técnicos!$F$2:$F$100,IF(Projetos!AP225=2,Técnicos!$H$2:$H$100,Técnicos!$J$2:$J$100)),,0,1))</f>
        <v/>
      </c>
      <c r="AK226" s="15" t="str" cm="1">
        <f t="array" ref="AK226">IF(OR($B226="",AK$2=""),"",Projetos!$K225*_xlfn.XLOOKUP(AK$2,Técnicos!$A$2:$A$100,IF(Projetos!AQ225=1,Técnicos!$F$2:$F$100,IF(Projetos!AQ225=2,Técnicos!$H$2:$H$100,Técnicos!$J$2:$J$100)),,0,1))</f>
        <v/>
      </c>
      <c r="AL226" s="15" t="str" cm="1">
        <f t="array" ref="AL226">IF(OR($B226="",AL$2=""),"",Projetos!$K225*_xlfn.XLOOKUP(AL$2,Técnicos!$A$2:$A$100,IF(Projetos!AR225=1,Técnicos!$F$2:$F$100,IF(Projetos!AR225=2,Técnicos!$H$2:$H$100,Técnicos!$J$2:$J$100)),,0,1))</f>
        <v/>
      </c>
      <c r="AM226" s="15" t="str" cm="1">
        <f t="array" ref="AM226">IF(OR($B226="",AM$2=""),"",Projetos!$K225*_xlfn.XLOOKUP(AM$2,Técnicos!$A$2:$A$100,IF(Projetos!AS225=1,Técnicos!$F$2:$F$100,IF(Projetos!AS225=2,Técnicos!$H$2:$H$100,Técnicos!$J$2:$J$100)),,0,1))</f>
        <v/>
      </c>
      <c r="AN226" s="15" t="str" cm="1">
        <f t="array" ref="AN226">IF(OR($B226="",AN$2=""),"",Projetos!$K225*_xlfn.XLOOKUP(AN$2,Técnicos!$A$2:$A$100,IF(Projetos!AT225=1,Técnicos!$F$2:$F$100,IF(Projetos!AT225=2,Técnicos!$H$2:$H$100,Técnicos!$J$2:$J$100)),,0,1))</f>
        <v/>
      </c>
      <c r="AO226" s="15" t="str" cm="1">
        <f t="array" ref="AO226">IF(OR($B226="",AO$2=""),"",Projetos!$K225*_xlfn.XLOOKUP(AO$2,Técnicos!$A$2:$A$100,IF(Projetos!AU225=1,Técnicos!$F$2:$F$100,IF(Projetos!AU225=2,Técnicos!$H$2:$H$100,Técnicos!$J$2:$J$100)),,0,1))</f>
        <v/>
      </c>
      <c r="AP226" s="15" t="str" cm="1">
        <f t="array" ref="AP226">IF(OR($B226="",AP$2=""),"",Projetos!$K225*_xlfn.XLOOKUP(AP$2,Técnicos!$A$2:$A$100,IF(Projetos!AV225=1,Técnicos!$F$2:$F$100,IF(Projetos!AV225=2,Técnicos!$H$2:$H$100,Técnicos!$J$2:$J$100)),,0,1))</f>
        <v/>
      </c>
      <c r="AQ226" s="15" t="str" cm="1">
        <f t="array" ref="AQ226">IF(OR($B226="",AQ$2=""),"",Projetos!$K225*_xlfn.XLOOKUP(AQ$2,Técnicos!$A$2:$A$100,IF(Projetos!AW225=1,Técnicos!$F$2:$F$100,IF(Projetos!AW225=2,Técnicos!$H$2:$H$100,Técnicos!$J$2:$J$100)),,0,1))</f>
        <v/>
      </c>
      <c r="AR226" s="15" t="str" cm="1">
        <f t="array" ref="AR226">IF(OR($B226="",AR$2=""),"",Projetos!$K225*_xlfn.XLOOKUP(AR$2,Técnicos!$A$2:$A$100,IF(Projetos!AX225=1,Técnicos!$F$2:$F$100,IF(Projetos!AX225=2,Técnicos!$H$2:$H$100,Técnicos!$J$2:$J$100)),,0,1))</f>
        <v/>
      </c>
      <c r="AS226" s="15" t="str" cm="1">
        <f t="array" ref="AS226">IF(OR($B226="",AS$2=""),"",Projetos!$K225*_xlfn.XLOOKUP(AS$2,Técnicos!$A$2:$A$100,IF(Projetos!AY225=1,Técnicos!$F$2:$F$100,IF(Projetos!AY225=2,Técnicos!$H$2:$H$100,Técnicos!$J$2:$J$100)),,0,1))</f>
        <v/>
      </c>
      <c r="AT226" s="15" t="str" cm="1">
        <f t="array" ref="AT226">IF(OR($B226="",AT$2=""),"",Projetos!$K225*_xlfn.XLOOKUP(AT$2,Técnicos!$A$2:$A$100,IF(Projetos!AZ225=1,Técnicos!$F$2:$F$100,IF(Projetos!AZ225=2,Técnicos!$H$2:$H$100,Técnicos!$J$2:$J$100)),,0,1))</f>
        <v/>
      </c>
      <c r="AU226" s="15" t="str" cm="1">
        <f t="array" ref="AU226">IF(OR($B226="",AU$2=""),"",Projetos!$K225*_xlfn.XLOOKUP(AU$2,Técnicos!$A$2:$A$100,IF(Projetos!BA225=1,Técnicos!$F$2:$F$100,IF(Projetos!BA225=2,Técnicos!$H$2:$H$100,Técnicos!$J$2:$J$100)),,0,1))</f>
        <v/>
      </c>
      <c r="AV226" s="15" t="str" cm="1">
        <f t="array" ref="AV226">IF(OR($B226="",AV$2=""),"",Projetos!$K225*_xlfn.XLOOKUP(AV$2,Técnicos!$A$2:$A$100,IF(Projetos!BB225=1,Técnicos!$F$2:$F$100,IF(Projetos!BB225=2,Técnicos!$H$2:$H$100,Técnicos!$J$2:$J$100)),,0,1))</f>
        <v/>
      </c>
      <c r="AW226" s="15" t="str" cm="1">
        <f t="array" ref="AW226">IF(OR($B226="",AW$2=""),"",Projetos!$K225*_xlfn.XLOOKUP(AW$2,Técnicos!$A$2:$A$100,IF(Projetos!BC225=1,Técnicos!$F$2:$F$100,IF(Projetos!BC225=2,Técnicos!$H$2:$H$100,Técnicos!$J$2:$J$100)),,0,1))</f>
        <v/>
      </c>
      <c r="AX226" s="15" t="str" cm="1">
        <f t="array" ref="AX226">IF(OR($B226="",AX$2=""),"",Projetos!$K225*_xlfn.XLOOKUP(AX$2,Técnicos!$A$2:$A$100,IF(Projetos!BD225=1,Técnicos!$F$2:$F$100,IF(Projetos!BD225=2,Técnicos!$H$2:$H$100,Técnicos!$J$2:$J$100)),,0,1))</f>
        <v/>
      </c>
      <c r="AY226" s="15" t="str" cm="1">
        <f t="array" ref="AY226">IF(OR($B226="",AY$2=""),"",Projetos!$K225*_xlfn.XLOOKUP(AY$2,Técnicos!$A$2:$A$100,IF(Projetos!BE225=1,Técnicos!$F$2:$F$100,IF(Projetos!BE225=2,Técnicos!$H$2:$H$100,Técnicos!$J$2:$J$100)),,0,1))</f>
        <v/>
      </c>
      <c r="AZ226" s="15" t="str" cm="1">
        <f t="array" ref="AZ226">IF(OR($B226="",AZ$2=""),"",Projetos!$K225*_xlfn.XLOOKUP(AZ$2,Técnicos!$A$2:$A$100,IF(Projetos!BF225=1,Técnicos!$F$2:$F$100,IF(Projetos!BF225=2,Técnicos!$H$2:$H$100,Técnicos!$J$2:$J$100)),,0,1))</f>
        <v/>
      </c>
      <c r="BA226" s="15" t="str" cm="1">
        <f t="array" ref="BA226">IF(OR($B226="",BA$2=""),"",Projetos!$K225*_xlfn.XLOOKUP(BA$2,Técnicos!$A$2:$A$100,IF(Projetos!BG225=1,Técnicos!$F$2:$F$100,IF(Projetos!BG225=2,Técnicos!$H$2:$H$100,Técnicos!$J$2:$J$100)),,0,1))</f>
        <v/>
      </c>
      <c r="BB226" s="15" t="str" cm="1">
        <f t="array" ref="BB226">IF(OR($B226="",BB$2=""),"",Projetos!$K225*_xlfn.XLOOKUP(BB$2,Técnicos!$A$2:$A$100,IF(Projetos!BH225=1,Técnicos!$F$2:$F$100,IF(Projetos!BH225=2,Técnicos!$H$2:$H$100,Técnicos!$J$2:$J$100)),,0,1))</f>
        <v/>
      </c>
      <c r="BC226" s="15" t="str" cm="1">
        <f t="array" ref="BC226">IF(OR($B226="",BC$2=""),"",Projetos!$K225*_xlfn.XLOOKUP(BC$2,Técnicos!$A$2:$A$100,IF(Projetos!BI225=1,Técnicos!$F$2:$F$100,IF(Projetos!BI225=2,Técnicos!$H$2:$H$100,Técnicos!$J$2:$J$100)),,0,1))</f>
        <v/>
      </c>
      <c r="BD226" s="15" t="str" cm="1">
        <f t="array" ref="BD226">IF(OR($B226="",BD$2=""),"",Projetos!$K225*_xlfn.XLOOKUP(BD$2,Técnicos!$A$2:$A$100,IF(Projetos!BJ225=1,Técnicos!$F$2:$F$100,IF(Projetos!BJ225=2,Técnicos!$H$2:$H$100,Técnicos!$J$2:$J$100)),,0,1))</f>
        <v/>
      </c>
      <c r="BE226" s="15" t="str" cm="1">
        <f t="array" ref="BE226">IF(OR($B226="",BE$2=""),"",Projetos!$K225*_xlfn.XLOOKUP(BE$2,Técnicos!$A$2:$A$100,IF(Projetos!BK225=1,Técnicos!$F$2:$F$100,IF(Projetos!BK225=2,Técnicos!$H$2:$H$100,Técnicos!$J$2:$J$100)),,0,1))</f>
        <v/>
      </c>
      <c r="BF226" s="15" t="str" cm="1">
        <f t="array" ref="BF226">IF(OR($B226="",BF$2=""),"",Projetos!$K225*_xlfn.XLOOKUP(BF$2,Técnicos!$A$2:$A$100,IF(Projetos!BL225=1,Técnicos!$F$2:$F$100,IF(Projetos!BL225=2,Técnicos!$H$2:$H$100,Técnicos!$J$2:$J$100)),,0,1))</f>
        <v/>
      </c>
      <c r="BG226" s="15" t="str" cm="1">
        <f t="array" ref="BG226">IF(OR($B226="",BG$2=""),"",Projetos!$K225*_xlfn.XLOOKUP(BG$2,Técnicos!$A$2:$A$100,IF(Projetos!BM225=1,Técnicos!$F$2:$F$100,IF(Projetos!BM225=2,Técnicos!$H$2:$H$100,Técnicos!$J$2:$J$100)),,0,1))</f>
        <v/>
      </c>
      <c r="BH226" s="15" t="str" cm="1">
        <f t="array" ref="BH226">IF(OR($B226="",BH$2=""),"",Projetos!$K225*_xlfn.XLOOKUP(BH$2,Técnicos!$A$2:$A$100,IF(Projetos!BN225=1,Técnicos!$F$2:$F$100,IF(Projetos!BN225=2,Técnicos!$H$2:$H$100,Técnicos!$J$2:$J$100)),,0,1))</f>
        <v/>
      </c>
      <c r="BI226" s="15" t="str" cm="1">
        <f t="array" ref="BI226">IF(OR($B226="",BI$2=""),"",Projetos!$K225*_xlfn.XLOOKUP(BI$2,Técnicos!$A$2:$A$100,IF(Projetos!BO225=1,Técnicos!$F$2:$F$100,IF(Projetos!BO225=2,Técnicos!$H$2:$H$100,Técnicos!$J$2:$J$100)),,0,1))</f>
        <v/>
      </c>
      <c r="BJ226" s="15" t="str" cm="1">
        <f t="array" ref="BJ226">IF(OR($B226="",BJ$2=""),"",Projetos!$K225*_xlfn.XLOOKUP(BJ$2,Técnicos!$A$2:$A$100,IF(Projetos!BP225=1,Técnicos!$F$2:$F$100,IF(Projetos!BP225=2,Técnicos!$H$2:$H$100,Técnicos!$J$2:$J$100)),,0,1))</f>
        <v/>
      </c>
      <c r="BK226" s="15" t="str" cm="1">
        <f t="array" ref="BK226">IF(OR($B226="",BK$2=""),"",Projetos!$K225*_xlfn.XLOOKUP(BK$2,Técnicos!$A$2:$A$100,IF(Projetos!BQ225=1,Técnicos!$F$2:$F$100,IF(Projetos!BQ225=2,Técnicos!$H$2:$H$100,Técnicos!$J$2:$J$100)),,0,1))</f>
        <v/>
      </c>
      <c r="BL226" s="15" t="str" cm="1">
        <f t="array" ref="BL226">IF(OR($B226="",BL$2=""),"",Projetos!$K225*_xlfn.XLOOKUP(BL$2,Técnicos!$A$2:$A$100,IF(Projetos!BR225=1,Técnicos!$F$2:$F$100,IF(Projetos!BR225=2,Técnicos!$H$2:$H$100,Técnicos!$J$2:$J$100)),,0,1))</f>
        <v/>
      </c>
      <c r="BM226" s="15" t="str" cm="1">
        <f t="array" ref="BM226">IF(OR($B226="",BM$2=""),"",Projetos!$K225*_xlfn.XLOOKUP(BM$2,Técnicos!$A$2:$A$100,IF(Projetos!BS225=1,Técnicos!$F$2:$F$100,IF(Projetos!BS225=2,Técnicos!$H$2:$H$100,Técnicos!$J$2:$J$100)),,0,1))</f>
        <v/>
      </c>
      <c r="BN226" s="15" t="str" cm="1">
        <f t="array" ref="BN226">IF(OR($B226="",BN$2=""),"",Projetos!$K225*_xlfn.XLOOKUP(BN$2,Técnicos!$A$2:$A$100,IF(Projetos!BT225=1,Técnicos!$F$2:$F$100,IF(Projetos!BT225=2,Técnicos!$H$2:$H$100,Técnicos!$J$2:$J$100)),,0,1))</f>
        <v/>
      </c>
      <c r="BO226" s="15" t="str" cm="1">
        <f t="array" ref="BO226">IF(OR($B226="",BO$2=""),"",Projetos!$K225*_xlfn.XLOOKUP(BO$2,Técnicos!$A$2:$A$100,IF(Projetos!BU225=1,Técnicos!$F$2:$F$100,IF(Projetos!BU225=2,Técnicos!$H$2:$H$100,Técnicos!$J$2:$J$100)),,0,1))</f>
        <v/>
      </c>
      <c r="BP226" s="15" t="str" cm="1">
        <f t="array" ref="BP226">IF(OR($B226="",BP$2=""),"",Projetos!$K225*_xlfn.XLOOKUP(BP$2,Técnicos!$A$2:$A$100,IF(Projetos!BV225=1,Técnicos!$F$2:$F$100,IF(Projetos!BV225=2,Técnicos!$H$2:$H$100,Técnicos!$J$2:$J$100)),,0,1))</f>
        <v/>
      </c>
      <c r="BQ226" s="15" t="str" cm="1">
        <f t="array" ref="BQ226">IF(OR($B226="",BQ$2=""),"",Projetos!$K225*_xlfn.XLOOKUP(BQ$2,Técnicos!$A$2:$A$100,IF(Projetos!BW225=1,Técnicos!$F$2:$F$100,IF(Projetos!BW225=2,Técnicos!$H$2:$H$100,Técnicos!$J$2:$J$100)),,0,1))</f>
        <v/>
      </c>
    </row>
    <row r="227" spans="3:69" x14ac:dyDescent="0.25">
      <c r="C227" s="15" t="str" cm="1">
        <f t="array" ref="C227">IF(OR($B227="",C$2=""),"",Projetos!$K226*_xlfn.XLOOKUP(C$2,Técnicos!$A$2:$A$100,IF(Projetos!I226=1,Técnicos!$F$2:$F$100,IF(Projetos!I226=2,Técnicos!$H$2:$H$100,Técnicos!$J$2:$J$100)),,0,1))</f>
        <v/>
      </c>
      <c r="D227" s="15" t="str" cm="1">
        <f t="array" ref="D227">IF(OR($B227="",D$2=""),"",Projetos!$K226*_xlfn.XLOOKUP(D$2,Técnicos!$A$2:$A$100,IF(Projetos!J226=1,Técnicos!$F$2:$F$100,IF(Projetos!J226=2,Técnicos!$H$2:$H$100,Técnicos!$J$2:$J$100)),,0,1))</f>
        <v/>
      </c>
      <c r="E227" s="15" t="str" cm="1">
        <f t="array" ref="E227">IF(OR($B227="",E$2=""),"",Projetos!$K226*_xlfn.XLOOKUP(E$2,Técnicos!$A$2:$A$100,IF(Projetos!K226=1,Técnicos!$F$2:$F$100,IF(Projetos!K226=2,Técnicos!$H$2:$H$100,Técnicos!$J$2:$J$100)),,0,1))</f>
        <v/>
      </c>
      <c r="F227" s="15" t="str" cm="1">
        <f t="array" ref="F227">IF(OR($B227="",F$2=""),"",Projetos!$K226*_xlfn.XLOOKUP(F$2,Técnicos!$A$2:$A$100,IF(Projetos!L226=1,Técnicos!$F$2:$F$100,IF(Projetos!L226=2,Técnicos!$H$2:$H$100,Técnicos!$J$2:$J$100)),,0,1))</f>
        <v/>
      </c>
      <c r="G227" s="15" t="str" cm="1">
        <f t="array" ref="G227">IF(OR($B227="",G$2=""),"",Projetos!$K226*_xlfn.XLOOKUP(G$2,Técnicos!$A$2:$A$100,IF(Projetos!M226=1,Técnicos!$F$2:$F$100,IF(Projetos!M226=2,Técnicos!$H$2:$H$100,Técnicos!$J$2:$J$100)),,0,1))</f>
        <v/>
      </c>
      <c r="H227" s="15" t="str" cm="1">
        <f t="array" ref="H227">IF(OR($B227="",H$2=""),"",Projetos!$K226*_xlfn.XLOOKUP(H$2,Técnicos!$A$2:$A$100,IF(Projetos!N226=1,Técnicos!$F$2:$F$100,IF(Projetos!N226=2,Técnicos!$H$2:$H$100,Técnicos!$J$2:$J$100)),,0,1))</f>
        <v/>
      </c>
      <c r="I227" s="15" t="str" cm="1">
        <f t="array" ref="I227">IF(OR($B227="",I$2=""),"",Projetos!$K226*_xlfn.XLOOKUP(I$2,Técnicos!$A$2:$A$100,IF(Projetos!O226=1,Técnicos!$F$2:$F$100,IF(Projetos!O226=2,Técnicos!$H$2:$H$100,Técnicos!$J$2:$J$100)),,0,1))</f>
        <v/>
      </c>
      <c r="J227" s="15" t="str" cm="1">
        <f t="array" ref="J227">IF(OR($B227="",J$2=""),"",Projetos!$K226*_xlfn.XLOOKUP(J$2,Técnicos!$A$2:$A$100,IF(Projetos!P226=1,Técnicos!$F$2:$F$100,IF(Projetos!P226=2,Técnicos!$H$2:$H$100,Técnicos!$J$2:$J$100)),,0,1))</f>
        <v/>
      </c>
      <c r="K227" s="15" t="str" cm="1">
        <f t="array" ref="K227">IF(OR($B227="",K$2=""),"",Projetos!$K226*_xlfn.XLOOKUP(K$2,Técnicos!$A$2:$A$100,IF(Projetos!Q226=1,Técnicos!$F$2:$F$100,IF(Projetos!Q226=2,Técnicos!$H$2:$H$100,Técnicos!$J$2:$J$100)),,0,1))</f>
        <v/>
      </c>
      <c r="L227" s="15" t="str" cm="1">
        <f t="array" ref="L227">IF(OR($B227="",L$2=""),"",Projetos!$K226*_xlfn.XLOOKUP(L$2,Técnicos!$A$2:$A$100,IF(Projetos!R226=1,Técnicos!$F$2:$F$100,IF(Projetos!R226=2,Técnicos!$H$2:$H$100,Técnicos!$J$2:$J$100)),,0,1))</f>
        <v/>
      </c>
      <c r="M227" s="15" t="str" cm="1">
        <f t="array" ref="M227">IF(OR($B227="",M$2=""),"",Projetos!$K226*_xlfn.XLOOKUP(M$2,Técnicos!$A$2:$A$100,IF(Projetos!S226=1,Técnicos!$F$2:$F$100,IF(Projetos!S226=2,Técnicos!$H$2:$H$100,Técnicos!$J$2:$J$100)),,0,1))</f>
        <v/>
      </c>
      <c r="N227" s="15" t="str" cm="1">
        <f t="array" ref="N227">IF(OR($B227="",N$2=""),"",Projetos!$K226*_xlfn.XLOOKUP(N$2,Técnicos!$A$2:$A$100,IF(Projetos!T226=1,Técnicos!$F$2:$F$100,IF(Projetos!T226=2,Técnicos!$H$2:$H$100,Técnicos!$J$2:$J$100)),,0,1))</f>
        <v/>
      </c>
      <c r="O227" s="15" t="str" cm="1">
        <f t="array" ref="O227">IF(OR($B227="",O$2=""),"",Projetos!$K226*_xlfn.XLOOKUP(O$2,Técnicos!$A$2:$A$100,IF(Projetos!U226=1,Técnicos!$F$2:$F$100,IF(Projetos!U226=2,Técnicos!$H$2:$H$100,Técnicos!$J$2:$J$100)),,0,1))</f>
        <v/>
      </c>
      <c r="P227" s="15" t="str" cm="1">
        <f t="array" ref="P227">IF(OR($B227="",P$2=""),"",Projetos!$K226*_xlfn.XLOOKUP(P$2,Técnicos!$A$2:$A$100,IF(Projetos!V226=1,Técnicos!$F$2:$F$100,IF(Projetos!V226=2,Técnicos!$H$2:$H$100,Técnicos!$J$2:$J$100)),,0,1))</f>
        <v/>
      </c>
      <c r="Q227" s="15" t="str" cm="1">
        <f t="array" ref="Q227">IF(OR($B227="",Q$2=""),"",Projetos!$K226*_xlfn.XLOOKUP(Q$2,Técnicos!$A$2:$A$100,IF(Projetos!W226=1,Técnicos!$F$2:$F$100,IF(Projetos!W226=2,Técnicos!$H$2:$H$100,Técnicos!$J$2:$J$100)),,0,1))</f>
        <v/>
      </c>
      <c r="R227" s="15" t="str" cm="1">
        <f t="array" ref="R227">IF(OR($B227="",R$2=""),"",Projetos!$K226*_xlfn.XLOOKUP(R$2,Técnicos!$A$2:$A$100,IF(Projetos!X226=1,Técnicos!$F$2:$F$100,IF(Projetos!X226=2,Técnicos!$H$2:$H$100,Técnicos!$J$2:$J$100)),,0,1))</f>
        <v/>
      </c>
      <c r="S227" s="15" t="str" cm="1">
        <f t="array" ref="S227">IF(OR($B227="",S$2=""),"",Projetos!$K226*_xlfn.XLOOKUP(S$2,Técnicos!$A$2:$A$100,IF(Projetos!Y226=1,Técnicos!$F$2:$F$100,IF(Projetos!Y226=2,Técnicos!$H$2:$H$100,Técnicos!$J$2:$J$100)),,0,1))</f>
        <v/>
      </c>
      <c r="T227" s="15" t="str" cm="1">
        <f t="array" ref="T227">IF(OR($B227="",T$2=""),"",Projetos!$K226*_xlfn.XLOOKUP(T$2,Técnicos!$A$2:$A$100,IF(Projetos!Z226=1,Técnicos!$F$2:$F$100,IF(Projetos!Z226=2,Técnicos!$H$2:$H$100,Técnicos!$J$2:$J$100)),,0,1))</f>
        <v/>
      </c>
      <c r="U227" s="15" t="str" cm="1">
        <f t="array" ref="U227">IF(OR($B227="",U$2=""),"",Projetos!$K226*_xlfn.XLOOKUP(U$2,Técnicos!$A$2:$A$100,IF(Projetos!AA226=1,Técnicos!$F$2:$F$100,IF(Projetos!AA226=2,Técnicos!$H$2:$H$100,Técnicos!$J$2:$J$100)),,0,1))</f>
        <v/>
      </c>
      <c r="V227" s="15" t="str" cm="1">
        <f t="array" ref="V227">IF(OR($B227="",V$2=""),"",Projetos!$K226*_xlfn.XLOOKUP(V$2,Técnicos!$A$2:$A$100,IF(Projetos!AB226=1,Técnicos!$F$2:$F$100,IF(Projetos!AB226=2,Técnicos!$H$2:$H$100,Técnicos!$J$2:$J$100)),,0,1))</f>
        <v/>
      </c>
      <c r="W227" s="15" t="str" cm="1">
        <f t="array" ref="W227">IF(OR($B227="",W$2=""),"",Projetos!$K226*_xlfn.XLOOKUP(W$2,Técnicos!$A$2:$A$100,IF(Projetos!AC226=1,Técnicos!$F$2:$F$100,IF(Projetos!AC226=2,Técnicos!$H$2:$H$100,Técnicos!$J$2:$J$100)),,0,1))</f>
        <v/>
      </c>
      <c r="X227" s="15" t="str" cm="1">
        <f t="array" ref="X227">IF(OR($B227="",X$2=""),"",Projetos!$K226*_xlfn.XLOOKUP(X$2,Técnicos!$A$2:$A$100,IF(Projetos!AD226=1,Técnicos!$F$2:$F$100,IF(Projetos!AD226=2,Técnicos!$H$2:$H$100,Técnicos!$J$2:$J$100)),,0,1))</f>
        <v/>
      </c>
      <c r="Y227" s="15" t="str" cm="1">
        <f t="array" ref="Y227">IF(OR($B227="",Y$2=""),"",Projetos!$K226*_xlfn.XLOOKUP(Y$2,Técnicos!$A$2:$A$100,IF(Projetos!AE226=1,Técnicos!$F$2:$F$100,IF(Projetos!AE226=2,Técnicos!$H$2:$H$100,Técnicos!$J$2:$J$100)),,0,1))</f>
        <v/>
      </c>
      <c r="Z227" s="15" t="str" cm="1">
        <f t="array" ref="Z227">IF(OR($B227="",Z$2=""),"",Projetos!$K226*_xlfn.XLOOKUP(Z$2,Técnicos!$A$2:$A$100,IF(Projetos!AF226=1,Técnicos!$F$2:$F$100,IF(Projetos!AF226=2,Técnicos!$H$2:$H$100,Técnicos!$J$2:$J$100)),,0,1))</f>
        <v/>
      </c>
      <c r="AA227" s="15" t="str" cm="1">
        <f t="array" ref="AA227">IF(OR($B227="",AA$2=""),"",Projetos!$K226*_xlfn.XLOOKUP(AA$2,Técnicos!$A$2:$A$100,IF(Projetos!AG226=1,Técnicos!$F$2:$F$100,IF(Projetos!AG226=2,Técnicos!$H$2:$H$100,Técnicos!$J$2:$J$100)),,0,1))</f>
        <v/>
      </c>
      <c r="AB227" s="15" t="str" cm="1">
        <f t="array" ref="AB227">IF(OR($B227="",AB$2=""),"",Projetos!$K226*_xlfn.XLOOKUP(AB$2,Técnicos!$A$2:$A$100,IF(Projetos!AH226=1,Técnicos!$F$2:$F$100,IF(Projetos!AH226=2,Técnicos!$H$2:$H$100,Técnicos!$J$2:$J$100)),,0,1))</f>
        <v/>
      </c>
      <c r="AC227" s="15" t="str" cm="1">
        <f t="array" ref="AC227">IF(OR($B227="",AC$2=""),"",Projetos!$K226*_xlfn.XLOOKUP(AC$2,Técnicos!$A$2:$A$100,IF(Projetos!AI226=1,Técnicos!$F$2:$F$100,IF(Projetos!AI226=2,Técnicos!$H$2:$H$100,Técnicos!$J$2:$J$100)),,0,1))</f>
        <v/>
      </c>
      <c r="AD227" s="15" t="str" cm="1">
        <f t="array" ref="AD227">IF(OR($B227="",AD$2=""),"",Projetos!$K226*_xlfn.XLOOKUP(AD$2,Técnicos!$A$2:$A$100,IF(Projetos!AJ226=1,Técnicos!$F$2:$F$100,IF(Projetos!AJ226=2,Técnicos!$H$2:$H$100,Técnicos!$J$2:$J$100)),,0,1))</f>
        <v/>
      </c>
      <c r="AE227" s="15" t="str" cm="1">
        <f t="array" ref="AE227">IF(OR($B227="",AE$2=""),"",Projetos!$K226*_xlfn.XLOOKUP(AE$2,Técnicos!$A$2:$A$100,IF(Projetos!AK226=1,Técnicos!$F$2:$F$100,IF(Projetos!AK226=2,Técnicos!$H$2:$H$100,Técnicos!$J$2:$J$100)),,0,1))</f>
        <v/>
      </c>
      <c r="AF227" s="15" t="str" cm="1">
        <f t="array" ref="AF227">IF(OR($B227="",AF$2=""),"",Projetos!$K226*_xlfn.XLOOKUP(AF$2,Técnicos!$A$2:$A$100,IF(Projetos!AL226=1,Técnicos!$F$2:$F$100,IF(Projetos!AL226=2,Técnicos!$H$2:$H$100,Técnicos!$J$2:$J$100)),,0,1))</f>
        <v/>
      </c>
      <c r="AG227" s="15" t="str" cm="1">
        <f t="array" ref="AG227">IF(OR($B227="",AG$2=""),"",Projetos!$K226*_xlfn.XLOOKUP(AG$2,Técnicos!$A$2:$A$100,IF(Projetos!AM226=1,Técnicos!$F$2:$F$100,IF(Projetos!AM226=2,Técnicos!$H$2:$H$100,Técnicos!$J$2:$J$100)),,0,1))</f>
        <v/>
      </c>
      <c r="AH227" s="15" t="str" cm="1">
        <f t="array" ref="AH227">IF(OR($B227="",AH$2=""),"",Projetos!$K226*_xlfn.XLOOKUP(AH$2,Técnicos!$A$2:$A$100,IF(Projetos!AN226=1,Técnicos!$F$2:$F$100,IF(Projetos!AN226=2,Técnicos!$H$2:$H$100,Técnicos!$J$2:$J$100)),,0,1))</f>
        <v/>
      </c>
      <c r="AI227" s="15" t="str" cm="1">
        <f t="array" ref="AI227">IF(OR($B227="",AI$2=""),"",Projetos!$K226*_xlfn.XLOOKUP(AI$2,Técnicos!$A$2:$A$100,IF(Projetos!AO226=1,Técnicos!$F$2:$F$100,IF(Projetos!AO226=2,Técnicos!$H$2:$H$100,Técnicos!$J$2:$J$100)),,0,1))</f>
        <v/>
      </c>
      <c r="AJ227" s="15" t="str" cm="1">
        <f t="array" ref="AJ227">IF(OR($B227="",AJ$2=""),"",Projetos!$K226*_xlfn.XLOOKUP(AJ$2,Técnicos!$A$2:$A$100,IF(Projetos!AP226=1,Técnicos!$F$2:$F$100,IF(Projetos!AP226=2,Técnicos!$H$2:$H$100,Técnicos!$J$2:$J$100)),,0,1))</f>
        <v/>
      </c>
      <c r="AK227" s="15" t="str" cm="1">
        <f t="array" ref="AK227">IF(OR($B227="",AK$2=""),"",Projetos!$K226*_xlfn.XLOOKUP(AK$2,Técnicos!$A$2:$A$100,IF(Projetos!AQ226=1,Técnicos!$F$2:$F$100,IF(Projetos!AQ226=2,Técnicos!$H$2:$H$100,Técnicos!$J$2:$J$100)),,0,1))</f>
        <v/>
      </c>
      <c r="AL227" s="15" t="str" cm="1">
        <f t="array" ref="AL227">IF(OR($B227="",AL$2=""),"",Projetos!$K226*_xlfn.XLOOKUP(AL$2,Técnicos!$A$2:$A$100,IF(Projetos!AR226=1,Técnicos!$F$2:$F$100,IF(Projetos!AR226=2,Técnicos!$H$2:$H$100,Técnicos!$J$2:$J$100)),,0,1))</f>
        <v/>
      </c>
      <c r="AM227" s="15" t="str" cm="1">
        <f t="array" ref="AM227">IF(OR($B227="",AM$2=""),"",Projetos!$K226*_xlfn.XLOOKUP(AM$2,Técnicos!$A$2:$A$100,IF(Projetos!AS226=1,Técnicos!$F$2:$F$100,IF(Projetos!AS226=2,Técnicos!$H$2:$H$100,Técnicos!$J$2:$J$100)),,0,1))</f>
        <v/>
      </c>
      <c r="AN227" s="15" t="str" cm="1">
        <f t="array" ref="AN227">IF(OR($B227="",AN$2=""),"",Projetos!$K226*_xlfn.XLOOKUP(AN$2,Técnicos!$A$2:$A$100,IF(Projetos!AT226=1,Técnicos!$F$2:$F$100,IF(Projetos!AT226=2,Técnicos!$H$2:$H$100,Técnicos!$J$2:$J$100)),,0,1))</f>
        <v/>
      </c>
      <c r="AO227" s="15" t="str" cm="1">
        <f t="array" ref="AO227">IF(OR($B227="",AO$2=""),"",Projetos!$K226*_xlfn.XLOOKUP(AO$2,Técnicos!$A$2:$A$100,IF(Projetos!AU226=1,Técnicos!$F$2:$F$100,IF(Projetos!AU226=2,Técnicos!$H$2:$H$100,Técnicos!$J$2:$J$100)),,0,1))</f>
        <v/>
      </c>
      <c r="AP227" s="15" t="str" cm="1">
        <f t="array" ref="AP227">IF(OR($B227="",AP$2=""),"",Projetos!$K226*_xlfn.XLOOKUP(AP$2,Técnicos!$A$2:$A$100,IF(Projetos!AV226=1,Técnicos!$F$2:$F$100,IF(Projetos!AV226=2,Técnicos!$H$2:$H$100,Técnicos!$J$2:$J$100)),,0,1))</f>
        <v/>
      </c>
      <c r="AQ227" s="15" t="str" cm="1">
        <f t="array" ref="AQ227">IF(OR($B227="",AQ$2=""),"",Projetos!$K226*_xlfn.XLOOKUP(AQ$2,Técnicos!$A$2:$A$100,IF(Projetos!AW226=1,Técnicos!$F$2:$F$100,IF(Projetos!AW226=2,Técnicos!$H$2:$H$100,Técnicos!$J$2:$J$100)),,0,1))</f>
        <v/>
      </c>
      <c r="AR227" s="15" t="str" cm="1">
        <f t="array" ref="AR227">IF(OR($B227="",AR$2=""),"",Projetos!$K226*_xlfn.XLOOKUP(AR$2,Técnicos!$A$2:$A$100,IF(Projetos!AX226=1,Técnicos!$F$2:$F$100,IF(Projetos!AX226=2,Técnicos!$H$2:$H$100,Técnicos!$J$2:$J$100)),,0,1))</f>
        <v/>
      </c>
      <c r="AS227" s="15" t="str" cm="1">
        <f t="array" ref="AS227">IF(OR($B227="",AS$2=""),"",Projetos!$K226*_xlfn.XLOOKUP(AS$2,Técnicos!$A$2:$A$100,IF(Projetos!AY226=1,Técnicos!$F$2:$F$100,IF(Projetos!AY226=2,Técnicos!$H$2:$H$100,Técnicos!$J$2:$J$100)),,0,1))</f>
        <v/>
      </c>
      <c r="AT227" s="15" t="str" cm="1">
        <f t="array" ref="AT227">IF(OR($B227="",AT$2=""),"",Projetos!$K226*_xlfn.XLOOKUP(AT$2,Técnicos!$A$2:$A$100,IF(Projetos!AZ226=1,Técnicos!$F$2:$F$100,IF(Projetos!AZ226=2,Técnicos!$H$2:$H$100,Técnicos!$J$2:$J$100)),,0,1))</f>
        <v/>
      </c>
      <c r="AU227" s="15" t="str" cm="1">
        <f t="array" ref="AU227">IF(OR($B227="",AU$2=""),"",Projetos!$K226*_xlfn.XLOOKUP(AU$2,Técnicos!$A$2:$A$100,IF(Projetos!BA226=1,Técnicos!$F$2:$F$100,IF(Projetos!BA226=2,Técnicos!$H$2:$H$100,Técnicos!$J$2:$J$100)),,0,1))</f>
        <v/>
      </c>
      <c r="AV227" s="15" t="str" cm="1">
        <f t="array" ref="AV227">IF(OR($B227="",AV$2=""),"",Projetos!$K226*_xlfn.XLOOKUP(AV$2,Técnicos!$A$2:$A$100,IF(Projetos!BB226=1,Técnicos!$F$2:$F$100,IF(Projetos!BB226=2,Técnicos!$H$2:$H$100,Técnicos!$J$2:$J$100)),,0,1))</f>
        <v/>
      </c>
      <c r="AW227" s="15" t="str" cm="1">
        <f t="array" ref="AW227">IF(OR($B227="",AW$2=""),"",Projetos!$K226*_xlfn.XLOOKUP(AW$2,Técnicos!$A$2:$A$100,IF(Projetos!BC226=1,Técnicos!$F$2:$F$100,IF(Projetos!BC226=2,Técnicos!$H$2:$H$100,Técnicos!$J$2:$J$100)),,0,1))</f>
        <v/>
      </c>
      <c r="AX227" s="15" t="str" cm="1">
        <f t="array" ref="AX227">IF(OR($B227="",AX$2=""),"",Projetos!$K226*_xlfn.XLOOKUP(AX$2,Técnicos!$A$2:$A$100,IF(Projetos!BD226=1,Técnicos!$F$2:$F$100,IF(Projetos!BD226=2,Técnicos!$H$2:$H$100,Técnicos!$J$2:$J$100)),,0,1))</f>
        <v/>
      </c>
      <c r="AY227" s="15" t="str" cm="1">
        <f t="array" ref="AY227">IF(OR($B227="",AY$2=""),"",Projetos!$K226*_xlfn.XLOOKUP(AY$2,Técnicos!$A$2:$A$100,IF(Projetos!BE226=1,Técnicos!$F$2:$F$100,IF(Projetos!BE226=2,Técnicos!$H$2:$H$100,Técnicos!$J$2:$J$100)),,0,1))</f>
        <v/>
      </c>
      <c r="AZ227" s="15" t="str" cm="1">
        <f t="array" ref="AZ227">IF(OR($B227="",AZ$2=""),"",Projetos!$K226*_xlfn.XLOOKUP(AZ$2,Técnicos!$A$2:$A$100,IF(Projetos!BF226=1,Técnicos!$F$2:$F$100,IF(Projetos!BF226=2,Técnicos!$H$2:$H$100,Técnicos!$J$2:$J$100)),,0,1))</f>
        <v/>
      </c>
      <c r="BA227" s="15" t="str" cm="1">
        <f t="array" ref="BA227">IF(OR($B227="",BA$2=""),"",Projetos!$K226*_xlfn.XLOOKUP(BA$2,Técnicos!$A$2:$A$100,IF(Projetos!BG226=1,Técnicos!$F$2:$F$100,IF(Projetos!BG226=2,Técnicos!$H$2:$H$100,Técnicos!$J$2:$J$100)),,0,1))</f>
        <v/>
      </c>
      <c r="BB227" s="15" t="str" cm="1">
        <f t="array" ref="BB227">IF(OR($B227="",BB$2=""),"",Projetos!$K226*_xlfn.XLOOKUP(BB$2,Técnicos!$A$2:$A$100,IF(Projetos!BH226=1,Técnicos!$F$2:$F$100,IF(Projetos!BH226=2,Técnicos!$H$2:$H$100,Técnicos!$J$2:$J$100)),,0,1))</f>
        <v/>
      </c>
      <c r="BC227" s="15" t="str" cm="1">
        <f t="array" ref="BC227">IF(OR($B227="",BC$2=""),"",Projetos!$K226*_xlfn.XLOOKUP(BC$2,Técnicos!$A$2:$A$100,IF(Projetos!BI226=1,Técnicos!$F$2:$F$100,IF(Projetos!BI226=2,Técnicos!$H$2:$H$100,Técnicos!$J$2:$J$100)),,0,1))</f>
        <v/>
      </c>
      <c r="BD227" s="15" t="str" cm="1">
        <f t="array" ref="BD227">IF(OR($B227="",BD$2=""),"",Projetos!$K226*_xlfn.XLOOKUP(BD$2,Técnicos!$A$2:$A$100,IF(Projetos!BJ226=1,Técnicos!$F$2:$F$100,IF(Projetos!BJ226=2,Técnicos!$H$2:$H$100,Técnicos!$J$2:$J$100)),,0,1))</f>
        <v/>
      </c>
      <c r="BE227" s="15" t="str" cm="1">
        <f t="array" ref="BE227">IF(OR($B227="",BE$2=""),"",Projetos!$K226*_xlfn.XLOOKUP(BE$2,Técnicos!$A$2:$A$100,IF(Projetos!BK226=1,Técnicos!$F$2:$F$100,IF(Projetos!BK226=2,Técnicos!$H$2:$H$100,Técnicos!$J$2:$J$100)),,0,1))</f>
        <v/>
      </c>
      <c r="BF227" s="15" t="str" cm="1">
        <f t="array" ref="BF227">IF(OR($B227="",BF$2=""),"",Projetos!$K226*_xlfn.XLOOKUP(BF$2,Técnicos!$A$2:$A$100,IF(Projetos!BL226=1,Técnicos!$F$2:$F$100,IF(Projetos!BL226=2,Técnicos!$H$2:$H$100,Técnicos!$J$2:$J$100)),,0,1))</f>
        <v/>
      </c>
      <c r="BG227" s="15" t="str" cm="1">
        <f t="array" ref="BG227">IF(OR($B227="",BG$2=""),"",Projetos!$K226*_xlfn.XLOOKUP(BG$2,Técnicos!$A$2:$A$100,IF(Projetos!BM226=1,Técnicos!$F$2:$F$100,IF(Projetos!BM226=2,Técnicos!$H$2:$H$100,Técnicos!$J$2:$J$100)),,0,1))</f>
        <v/>
      </c>
      <c r="BH227" s="15" t="str" cm="1">
        <f t="array" ref="BH227">IF(OR($B227="",BH$2=""),"",Projetos!$K226*_xlfn.XLOOKUP(BH$2,Técnicos!$A$2:$A$100,IF(Projetos!BN226=1,Técnicos!$F$2:$F$100,IF(Projetos!BN226=2,Técnicos!$H$2:$H$100,Técnicos!$J$2:$J$100)),,0,1))</f>
        <v/>
      </c>
      <c r="BI227" s="15" t="str" cm="1">
        <f t="array" ref="BI227">IF(OR($B227="",BI$2=""),"",Projetos!$K226*_xlfn.XLOOKUP(BI$2,Técnicos!$A$2:$A$100,IF(Projetos!BO226=1,Técnicos!$F$2:$F$100,IF(Projetos!BO226=2,Técnicos!$H$2:$H$100,Técnicos!$J$2:$J$100)),,0,1))</f>
        <v/>
      </c>
      <c r="BJ227" s="15" t="str" cm="1">
        <f t="array" ref="BJ227">IF(OR($B227="",BJ$2=""),"",Projetos!$K226*_xlfn.XLOOKUP(BJ$2,Técnicos!$A$2:$A$100,IF(Projetos!BP226=1,Técnicos!$F$2:$F$100,IF(Projetos!BP226=2,Técnicos!$H$2:$H$100,Técnicos!$J$2:$J$100)),,0,1))</f>
        <v/>
      </c>
      <c r="BK227" s="15" t="str" cm="1">
        <f t="array" ref="BK227">IF(OR($B227="",BK$2=""),"",Projetos!$K226*_xlfn.XLOOKUP(BK$2,Técnicos!$A$2:$A$100,IF(Projetos!BQ226=1,Técnicos!$F$2:$F$100,IF(Projetos!BQ226=2,Técnicos!$H$2:$H$100,Técnicos!$J$2:$J$100)),,0,1))</f>
        <v/>
      </c>
      <c r="BL227" s="15" t="str" cm="1">
        <f t="array" ref="BL227">IF(OR($B227="",BL$2=""),"",Projetos!$K226*_xlfn.XLOOKUP(BL$2,Técnicos!$A$2:$A$100,IF(Projetos!BR226=1,Técnicos!$F$2:$F$100,IF(Projetos!BR226=2,Técnicos!$H$2:$H$100,Técnicos!$J$2:$J$100)),,0,1))</f>
        <v/>
      </c>
      <c r="BM227" s="15" t="str" cm="1">
        <f t="array" ref="BM227">IF(OR($B227="",BM$2=""),"",Projetos!$K226*_xlfn.XLOOKUP(BM$2,Técnicos!$A$2:$A$100,IF(Projetos!BS226=1,Técnicos!$F$2:$F$100,IF(Projetos!BS226=2,Técnicos!$H$2:$H$100,Técnicos!$J$2:$J$100)),,0,1))</f>
        <v/>
      </c>
      <c r="BN227" s="15" t="str" cm="1">
        <f t="array" ref="BN227">IF(OR($B227="",BN$2=""),"",Projetos!$K226*_xlfn.XLOOKUP(BN$2,Técnicos!$A$2:$A$100,IF(Projetos!BT226=1,Técnicos!$F$2:$F$100,IF(Projetos!BT226=2,Técnicos!$H$2:$H$100,Técnicos!$J$2:$J$100)),,0,1))</f>
        <v/>
      </c>
      <c r="BO227" s="15" t="str" cm="1">
        <f t="array" ref="BO227">IF(OR($B227="",BO$2=""),"",Projetos!$K226*_xlfn.XLOOKUP(BO$2,Técnicos!$A$2:$A$100,IF(Projetos!BU226=1,Técnicos!$F$2:$F$100,IF(Projetos!BU226=2,Técnicos!$H$2:$H$100,Técnicos!$J$2:$J$100)),,0,1))</f>
        <v/>
      </c>
      <c r="BP227" s="15" t="str" cm="1">
        <f t="array" ref="BP227">IF(OR($B227="",BP$2=""),"",Projetos!$K226*_xlfn.XLOOKUP(BP$2,Técnicos!$A$2:$A$100,IF(Projetos!BV226=1,Técnicos!$F$2:$F$100,IF(Projetos!BV226=2,Técnicos!$H$2:$H$100,Técnicos!$J$2:$J$100)),,0,1))</f>
        <v/>
      </c>
      <c r="BQ227" s="15" t="str" cm="1">
        <f t="array" ref="BQ227">IF(OR($B227="",BQ$2=""),"",Projetos!$K226*_xlfn.XLOOKUP(BQ$2,Técnicos!$A$2:$A$100,IF(Projetos!BW226=1,Técnicos!$F$2:$F$100,IF(Projetos!BW226=2,Técnicos!$H$2:$H$100,Técnicos!$J$2:$J$100)),,0,1))</f>
        <v/>
      </c>
    </row>
    <row r="228" spans="3:69" x14ac:dyDescent="0.25">
      <c r="C228" s="15" t="str" cm="1">
        <f t="array" ref="C228">IF(OR($B228="",C$2=""),"",Projetos!$K227*_xlfn.XLOOKUP(C$2,Técnicos!$A$2:$A$100,IF(Projetos!I227=1,Técnicos!$F$2:$F$100,IF(Projetos!I227=2,Técnicos!$H$2:$H$100,Técnicos!$J$2:$J$100)),,0,1))</f>
        <v/>
      </c>
      <c r="D228" s="15" t="str" cm="1">
        <f t="array" ref="D228">IF(OR($B228="",D$2=""),"",Projetos!$K227*_xlfn.XLOOKUP(D$2,Técnicos!$A$2:$A$100,IF(Projetos!J227=1,Técnicos!$F$2:$F$100,IF(Projetos!J227=2,Técnicos!$H$2:$H$100,Técnicos!$J$2:$J$100)),,0,1))</f>
        <v/>
      </c>
      <c r="E228" s="15" t="str" cm="1">
        <f t="array" ref="E228">IF(OR($B228="",E$2=""),"",Projetos!$K227*_xlfn.XLOOKUP(E$2,Técnicos!$A$2:$A$100,IF(Projetos!K227=1,Técnicos!$F$2:$F$100,IF(Projetos!K227=2,Técnicos!$H$2:$H$100,Técnicos!$J$2:$J$100)),,0,1))</f>
        <v/>
      </c>
      <c r="F228" s="15" t="str" cm="1">
        <f t="array" ref="F228">IF(OR($B228="",F$2=""),"",Projetos!$K227*_xlfn.XLOOKUP(F$2,Técnicos!$A$2:$A$100,IF(Projetos!L227=1,Técnicos!$F$2:$F$100,IF(Projetos!L227=2,Técnicos!$H$2:$H$100,Técnicos!$J$2:$J$100)),,0,1))</f>
        <v/>
      </c>
      <c r="G228" s="15" t="str" cm="1">
        <f t="array" ref="G228">IF(OR($B228="",G$2=""),"",Projetos!$K227*_xlfn.XLOOKUP(G$2,Técnicos!$A$2:$A$100,IF(Projetos!M227=1,Técnicos!$F$2:$F$100,IF(Projetos!M227=2,Técnicos!$H$2:$H$100,Técnicos!$J$2:$J$100)),,0,1))</f>
        <v/>
      </c>
      <c r="H228" s="15" t="str" cm="1">
        <f t="array" ref="H228">IF(OR($B228="",H$2=""),"",Projetos!$K227*_xlfn.XLOOKUP(H$2,Técnicos!$A$2:$A$100,IF(Projetos!N227=1,Técnicos!$F$2:$F$100,IF(Projetos!N227=2,Técnicos!$H$2:$H$100,Técnicos!$J$2:$J$100)),,0,1))</f>
        <v/>
      </c>
      <c r="I228" s="15" t="str" cm="1">
        <f t="array" ref="I228">IF(OR($B228="",I$2=""),"",Projetos!$K227*_xlfn.XLOOKUP(I$2,Técnicos!$A$2:$A$100,IF(Projetos!O227=1,Técnicos!$F$2:$F$100,IF(Projetos!O227=2,Técnicos!$H$2:$H$100,Técnicos!$J$2:$J$100)),,0,1))</f>
        <v/>
      </c>
      <c r="J228" s="15" t="str" cm="1">
        <f t="array" ref="J228">IF(OR($B228="",J$2=""),"",Projetos!$K227*_xlfn.XLOOKUP(J$2,Técnicos!$A$2:$A$100,IF(Projetos!P227=1,Técnicos!$F$2:$F$100,IF(Projetos!P227=2,Técnicos!$H$2:$H$100,Técnicos!$J$2:$J$100)),,0,1))</f>
        <v/>
      </c>
      <c r="K228" s="15" t="str" cm="1">
        <f t="array" ref="K228">IF(OR($B228="",K$2=""),"",Projetos!$K227*_xlfn.XLOOKUP(K$2,Técnicos!$A$2:$A$100,IF(Projetos!Q227=1,Técnicos!$F$2:$F$100,IF(Projetos!Q227=2,Técnicos!$H$2:$H$100,Técnicos!$J$2:$J$100)),,0,1))</f>
        <v/>
      </c>
      <c r="L228" s="15" t="str" cm="1">
        <f t="array" ref="L228">IF(OR($B228="",L$2=""),"",Projetos!$K227*_xlfn.XLOOKUP(L$2,Técnicos!$A$2:$A$100,IF(Projetos!R227=1,Técnicos!$F$2:$F$100,IF(Projetos!R227=2,Técnicos!$H$2:$H$100,Técnicos!$J$2:$J$100)),,0,1))</f>
        <v/>
      </c>
      <c r="M228" s="15" t="str" cm="1">
        <f t="array" ref="M228">IF(OR($B228="",M$2=""),"",Projetos!$K227*_xlfn.XLOOKUP(M$2,Técnicos!$A$2:$A$100,IF(Projetos!S227=1,Técnicos!$F$2:$F$100,IF(Projetos!S227=2,Técnicos!$H$2:$H$100,Técnicos!$J$2:$J$100)),,0,1))</f>
        <v/>
      </c>
      <c r="N228" s="15" t="str" cm="1">
        <f t="array" ref="N228">IF(OR($B228="",N$2=""),"",Projetos!$K227*_xlfn.XLOOKUP(N$2,Técnicos!$A$2:$A$100,IF(Projetos!T227=1,Técnicos!$F$2:$F$100,IF(Projetos!T227=2,Técnicos!$H$2:$H$100,Técnicos!$J$2:$J$100)),,0,1))</f>
        <v/>
      </c>
      <c r="O228" s="15" t="str" cm="1">
        <f t="array" ref="O228">IF(OR($B228="",O$2=""),"",Projetos!$K227*_xlfn.XLOOKUP(O$2,Técnicos!$A$2:$A$100,IF(Projetos!U227=1,Técnicos!$F$2:$F$100,IF(Projetos!U227=2,Técnicos!$H$2:$H$100,Técnicos!$J$2:$J$100)),,0,1))</f>
        <v/>
      </c>
      <c r="P228" s="15" t="str" cm="1">
        <f t="array" ref="P228">IF(OR($B228="",P$2=""),"",Projetos!$K227*_xlfn.XLOOKUP(P$2,Técnicos!$A$2:$A$100,IF(Projetos!V227=1,Técnicos!$F$2:$F$100,IF(Projetos!V227=2,Técnicos!$H$2:$H$100,Técnicos!$J$2:$J$100)),,0,1))</f>
        <v/>
      </c>
      <c r="Q228" s="15" t="str" cm="1">
        <f t="array" ref="Q228">IF(OR($B228="",Q$2=""),"",Projetos!$K227*_xlfn.XLOOKUP(Q$2,Técnicos!$A$2:$A$100,IF(Projetos!W227=1,Técnicos!$F$2:$F$100,IF(Projetos!W227=2,Técnicos!$H$2:$H$100,Técnicos!$J$2:$J$100)),,0,1))</f>
        <v/>
      </c>
      <c r="R228" s="15" t="str" cm="1">
        <f t="array" ref="R228">IF(OR($B228="",R$2=""),"",Projetos!$K227*_xlfn.XLOOKUP(R$2,Técnicos!$A$2:$A$100,IF(Projetos!X227=1,Técnicos!$F$2:$F$100,IF(Projetos!X227=2,Técnicos!$H$2:$H$100,Técnicos!$J$2:$J$100)),,0,1))</f>
        <v/>
      </c>
      <c r="S228" s="15" t="str" cm="1">
        <f t="array" ref="S228">IF(OR($B228="",S$2=""),"",Projetos!$K227*_xlfn.XLOOKUP(S$2,Técnicos!$A$2:$A$100,IF(Projetos!Y227=1,Técnicos!$F$2:$F$100,IF(Projetos!Y227=2,Técnicos!$H$2:$H$100,Técnicos!$J$2:$J$100)),,0,1))</f>
        <v/>
      </c>
      <c r="T228" s="15" t="str" cm="1">
        <f t="array" ref="T228">IF(OR($B228="",T$2=""),"",Projetos!$K227*_xlfn.XLOOKUP(T$2,Técnicos!$A$2:$A$100,IF(Projetos!Z227=1,Técnicos!$F$2:$F$100,IF(Projetos!Z227=2,Técnicos!$H$2:$H$100,Técnicos!$J$2:$J$100)),,0,1))</f>
        <v/>
      </c>
      <c r="U228" s="15" t="str" cm="1">
        <f t="array" ref="U228">IF(OR($B228="",U$2=""),"",Projetos!$K227*_xlfn.XLOOKUP(U$2,Técnicos!$A$2:$A$100,IF(Projetos!AA227=1,Técnicos!$F$2:$F$100,IF(Projetos!AA227=2,Técnicos!$H$2:$H$100,Técnicos!$J$2:$J$100)),,0,1))</f>
        <v/>
      </c>
      <c r="V228" s="15" t="str" cm="1">
        <f t="array" ref="V228">IF(OR($B228="",V$2=""),"",Projetos!$K227*_xlfn.XLOOKUP(V$2,Técnicos!$A$2:$A$100,IF(Projetos!AB227=1,Técnicos!$F$2:$F$100,IF(Projetos!AB227=2,Técnicos!$H$2:$H$100,Técnicos!$J$2:$J$100)),,0,1))</f>
        <v/>
      </c>
      <c r="W228" s="15" t="str" cm="1">
        <f t="array" ref="W228">IF(OR($B228="",W$2=""),"",Projetos!$K227*_xlfn.XLOOKUP(W$2,Técnicos!$A$2:$A$100,IF(Projetos!AC227=1,Técnicos!$F$2:$F$100,IF(Projetos!AC227=2,Técnicos!$H$2:$H$100,Técnicos!$J$2:$J$100)),,0,1))</f>
        <v/>
      </c>
      <c r="X228" s="15" t="str" cm="1">
        <f t="array" ref="X228">IF(OR($B228="",X$2=""),"",Projetos!$K227*_xlfn.XLOOKUP(X$2,Técnicos!$A$2:$A$100,IF(Projetos!AD227=1,Técnicos!$F$2:$F$100,IF(Projetos!AD227=2,Técnicos!$H$2:$H$100,Técnicos!$J$2:$J$100)),,0,1))</f>
        <v/>
      </c>
      <c r="Y228" s="15" t="str" cm="1">
        <f t="array" ref="Y228">IF(OR($B228="",Y$2=""),"",Projetos!$K227*_xlfn.XLOOKUP(Y$2,Técnicos!$A$2:$A$100,IF(Projetos!AE227=1,Técnicos!$F$2:$F$100,IF(Projetos!AE227=2,Técnicos!$H$2:$H$100,Técnicos!$J$2:$J$100)),,0,1))</f>
        <v/>
      </c>
      <c r="Z228" s="15" t="str" cm="1">
        <f t="array" ref="Z228">IF(OR($B228="",Z$2=""),"",Projetos!$K227*_xlfn.XLOOKUP(Z$2,Técnicos!$A$2:$A$100,IF(Projetos!AF227=1,Técnicos!$F$2:$F$100,IF(Projetos!AF227=2,Técnicos!$H$2:$H$100,Técnicos!$J$2:$J$100)),,0,1))</f>
        <v/>
      </c>
      <c r="AA228" s="15" t="str" cm="1">
        <f t="array" ref="AA228">IF(OR($B228="",AA$2=""),"",Projetos!$K227*_xlfn.XLOOKUP(AA$2,Técnicos!$A$2:$A$100,IF(Projetos!AG227=1,Técnicos!$F$2:$F$100,IF(Projetos!AG227=2,Técnicos!$H$2:$H$100,Técnicos!$J$2:$J$100)),,0,1))</f>
        <v/>
      </c>
      <c r="AB228" s="15" t="str" cm="1">
        <f t="array" ref="AB228">IF(OR($B228="",AB$2=""),"",Projetos!$K227*_xlfn.XLOOKUP(AB$2,Técnicos!$A$2:$A$100,IF(Projetos!AH227=1,Técnicos!$F$2:$F$100,IF(Projetos!AH227=2,Técnicos!$H$2:$H$100,Técnicos!$J$2:$J$100)),,0,1))</f>
        <v/>
      </c>
      <c r="AC228" s="15" t="str" cm="1">
        <f t="array" ref="AC228">IF(OR($B228="",AC$2=""),"",Projetos!$K227*_xlfn.XLOOKUP(AC$2,Técnicos!$A$2:$A$100,IF(Projetos!AI227=1,Técnicos!$F$2:$F$100,IF(Projetos!AI227=2,Técnicos!$H$2:$H$100,Técnicos!$J$2:$J$100)),,0,1))</f>
        <v/>
      </c>
      <c r="AD228" s="15" t="str" cm="1">
        <f t="array" ref="AD228">IF(OR($B228="",AD$2=""),"",Projetos!$K227*_xlfn.XLOOKUP(AD$2,Técnicos!$A$2:$A$100,IF(Projetos!AJ227=1,Técnicos!$F$2:$F$100,IF(Projetos!AJ227=2,Técnicos!$H$2:$H$100,Técnicos!$J$2:$J$100)),,0,1))</f>
        <v/>
      </c>
      <c r="AE228" s="15" t="str" cm="1">
        <f t="array" ref="AE228">IF(OR($B228="",AE$2=""),"",Projetos!$K227*_xlfn.XLOOKUP(AE$2,Técnicos!$A$2:$A$100,IF(Projetos!AK227=1,Técnicos!$F$2:$F$100,IF(Projetos!AK227=2,Técnicos!$H$2:$H$100,Técnicos!$J$2:$J$100)),,0,1))</f>
        <v/>
      </c>
      <c r="AF228" s="15" t="str" cm="1">
        <f t="array" ref="AF228">IF(OR($B228="",AF$2=""),"",Projetos!$K227*_xlfn.XLOOKUP(AF$2,Técnicos!$A$2:$A$100,IF(Projetos!AL227=1,Técnicos!$F$2:$F$100,IF(Projetos!AL227=2,Técnicos!$H$2:$H$100,Técnicos!$J$2:$J$100)),,0,1))</f>
        <v/>
      </c>
      <c r="AG228" s="15" t="str" cm="1">
        <f t="array" ref="AG228">IF(OR($B228="",AG$2=""),"",Projetos!$K227*_xlfn.XLOOKUP(AG$2,Técnicos!$A$2:$A$100,IF(Projetos!AM227=1,Técnicos!$F$2:$F$100,IF(Projetos!AM227=2,Técnicos!$H$2:$H$100,Técnicos!$J$2:$J$100)),,0,1))</f>
        <v/>
      </c>
      <c r="AH228" s="15" t="str" cm="1">
        <f t="array" ref="AH228">IF(OR($B228="",AH$2=""),"",Projetos!$K227*_xlfn.XLOOKUP(AH$2,Técnicos!$A$2:$A$100,IF(Projetos!AN227=1,Técnicos!$F$2:$F$100,IF(Projetos!AN227=2,Técnicos!$H$2:$H$100,Técnicos!$J$2:$J$100)),,0,1))</f>
        <v/>
      </c>
      <c r="AI228" s="15" t="str" cm="1">
        <f t="array" ref="AI228">IF(OR($B228="",AI$2=""),"",Projetos!$K227*_xlfn.XLOOKUP(AI$2,Técnicos!$A$2:$A$100,IF(Projetos!AO227=1,Técnicos!$F$2:$F$100,IF(Projetos!AO227=2,Técnicos!$H$2:$H$100,Técnicos!$J$2:$J$100)),,0,1))</f>
        <v/>
      </c>
      <c r="AJ228" s="15" t="str" cm="1">
        <f t="array" ref="AJ228">IF(OR($B228="",AJ$2=""),"",Projetos!$K227*_xlfn.XLOOKUP(AJ$2,Técnicos!$A$2:$A$100,IF(Projetos!AP227=1,Técnicos!$F$2:$F$100,IF(Projetos!AP227=2,Técnicos!$H$2:$H$100,Técnicos!$J$2:$J$100)),,0,1))</f>
        <v/>
      </c>
      <c r="AK228" s="15" t="str" cm="1">
        <f t="array" ref="AK228">IF(OR($B228="",AK$2=""),"",Projetos!$K227*_xlfn.XLOOKUP(AK$2,Técnicos!$A$2:$A$100,IF(Projetos!AQ227=1,Técnicos!$F$2:$F$100,IF(Projetos!AQ227=2,Técnicos!$H$2:$H$100,Técnicos!$J$2:$J$100)),,0,1))</f>
        <v/>
      </c>
      <c r="AL228" s="15" t="str" cm="1">
        <f t="array" ref="AL228">IF(OR($B228="",AL$2=""),"",Projetos!$K227*_xlfn.XLOOKUP(AL$2,Técnicos!$A$2:$A$100,IF(Projetos!AR227=1,Técnicos!$F$2:$F$100,IF(Projetos!AR227=2,Técnicos!$H$2:$H$100,Técnicos!$J$2:$J$100)),,0,1))</f>
        <v/>
      </c>
      <c r="AM228" s="15" t="str" cm="1">
        <f t="array" ref="AM228">IF(OR($B228="",AM$2=""),"",Projetos!$K227*_xlfn.XLOOKUP(AM$2,Técnicos!$A$2:$A$100,IF(Projetos!AS227=1,Técnicos!$F$2:$F$100,IF(Projetos!AS227=2,Técnicos!$H$2:$H$100,Técnicos!$J$2:$J$100)),,0,1))</f>
        <v/>
      </c>
      <c r="AN228" s="15" t="str" cm="1">
        <f t="array" ref="AN228">IF(OR($B228="",AN$2=""),"",Projetos!$K227*_xlfn.XLOOKUP(AN$2,Técnicos!$A$2:$A$100,IF(Projetos!AT227=1,Técnicos!$F$2:$F$100,IF(Projetos!AT227=2,Técnicos!$H$2:$H$100,Técnicos!$J$2:$J$100)),,0,1))</f>
        <v/>
      </c>
      <c r="AO228" s="15" t="str" cm="1">
        <f t="array" ref="AO228">IF(OR($B228="",AO$2=""),"",Projetos!$K227*_xlfn.XLOOKUP(AO$2,Técnicos!$A$2:$A$100,IF(Projetos!AU227=1,Técnicos!$F$2:$F$100,IF(Projetos!AU227=2,Técnicos!$H$2:$H$100,Técnicos!$J$2:$J$100)),,0,1))</f>
        <v/>
      </c>
      <c r="AP228" s="15" t="str" cm="1">
        <f t="array" ref="AP228">IF(OR($B228="",AP$2=""),"",Projetos!$K227*_xlfn.XLOOKUP(AP$2,Técnicos!$A$2:$A$100,IF(Projetos!AV227=1,Técnicos!$F$2:$F$100,IF(Projetos!AV227=2,Técnicos!$H$2:$H$100,Técnicos!$J$2:$J$100)),,0,1))</f>
        <v/>
      </c>
      <c r="AQ228" s="15" t="str" cm="1">
        <f t="array" ref="AQ228">IF(OR($B228="",AQ$2=""),"",Projetos!$K227*_xlfn.XLOOKUP(AQ$2,Técnicos!$A$2:$A$100,IF(Projetos!AW227=1,Técnicos!$F$2:$F$100,IF(Projetos!AW227=2,Técnicos!$H$2:$H$100,Técnicos!$J$2:$J$100)),,0,1))</f>
        <v/>
      </c>
      <c r="AR228" s="15" t="str" cm="1">
        <f t="array" ref="AR228">IF(OR($B228="",AR$2=""),"",Projetos!$K227*_xlfn.XLOOKUP(AR$2,Técnicos!$A$2:$A$100,IF(Projetos!AX227=1,Técnicos!$F$2:$F$100,IF(Projetos!AX227=2,Técnicos!$H$2:$H$100,Técnicos!$J$2:$J$100)),,0,1))</f>
        <v/>
      </c>
      <c r="AS228" s="15" t="str" cm="1">
        <f t="array" ref="AS228">IF(OR($B228="",AS$2=""),"",Projetos!$K227*_xlfn.XLOOKUP(AS$2,Técnicos!$A$2:$A$100,IF(Projetos!AY227=1,Técnicos!$F$2:$F$100,IF(Projetos!AY227=2,Técnicos!$H$2:$H$100,Técnicos!$J$2:$J$100)),,0,1))</f>
        <v/>
      </c>
      <c r="AT228" s="15" t="str" cm="1">
        <f t="array" ref="AT228">IF(OR($B228="",AT$2=""),"",Projetos!$K227*_xlfn.XLOOKUP(AT$2,Técnicos!$A$2:$A$100,IF(Projetos!AZ227=1,Técnicos!$F$2:$F$100,IF(Projetos!AZ227=2,Técnicos!$H$2:$H$100,Técnicos!$J$2:$J$100)),,0,1))</f>
        <v/>
      </c>
      <c r="AU228" s="15" t="str" cm="1">
        <f t="array" ref="AU228">IF(OR($B228="",AU$2=""),"",Projetos!$K227*_xlfn.XLOOKUP(AU$2,Técnicos!$A$2:$A$100,IF(Projetos!BA227=1,Técnicos!$F$2:$F$100,IF(Projetos!BA227=2,Técnicos!$H$2:$H$100,Técnicos!$J$2:$J$100)),,0,1))</f>
        <v/>
      </c>
      <c r="AV228" s="15" t="str" cm="1">
        <f t="array" ref="AV228">IF(OR($B228="",AV$2=""),"",Projetos!$K227*_xlfn.XLOOKUP(AV$2,Técnicos!$A$2:$A$100,IF(Projetos!BB227=1,Técnicos!$F$2:$F$100,IF(Projetos!BB227=2,Técnicos!$H$2:$H$100,Técnicos!$J$2:$J$100)),,0,1))</f>
        <v/>
      </c>
      <c r="AW228" s="15" t="str" cm="1">
        <f t="array" ref="AW228">IF(OR($B228="",AW$2=""),"",Projetos!$K227*_xlfn.XLOOKUP(AW$2,Técnicos!$A$2:$A$100,IF(Projetos!BC227=1,Técnicos!$F$2:$F$100,IF(Projetos!BC227=2,Técnicos!$H$2:$H$100,Técnicos!$J$2:$J$100)),,0,1))</f>
        <v/>
      </c>
      <c r="AX228" s="15" t="str" cm="1">
        <f t="array" ref="AX228">IF(OR($B228="",AX$2=""),"",Projetos!$K227*_xlfn.XLOOKUP(AX$2,Técnicos!$A$2:$A$100,IF(Projetos!BD227=1,Técnicos!$F$2:$F$100,IF(Projetos!BD227=2,Técnicos!$H$2:$H$100,Técnicos!$J$2:$J$100)),,0,1))</f>
        <v/>
      </c>
      <c r="AY228" s="15" t="str" cm="1">
        <f t="array" ref="AY228">IF(OR($B228="",AY$2=""),"",Projetos!$K227*_xlfn.XLOOKUP(AY$2,Técnicos!$A$2:$A$100,IF(Projetos!BE227=1,Técnicos!$F$2:$F$100,IF(Projetos!BE227=2,Técnicos!$H$2:$H$100,Técnicos!$J$2:$J$100)),,0,1))</f>
        <v/>
      </c>
      <c r="AZ228" s="15" t="str" cm="1">
        <f t="array" ref="AZ228">IF(OR($B228="",AZ$2=""),"",Projetos!$K227*_xlfn.XLOOKUP(AZ$2,Técnicos!$A$2:$A$100,IF(Projetos!BF227=1,Técnicos!$F$2:$F$100,IF(Projetos!BF227=2,Técnicos!$H$2:$H$100,Técnicos!$J$2:$J$100)),,0,1))</f>
        <v/>
      </c>
      <c r="BA228" s="15" t="str" cm="1">
        <f t="array" ref="BA228">IF(OR($B228="",BA$2=""),"",Projetos!$K227*_xlfn.XLOOKUP(BA$2,Técnicos!$A$2:$A$100,IF(Projetos!BG227=1,Técnicos!$F$2:$F$100,IF(Projetos!BG227=2,Técnicos!$H$2:$H$100,Técnicos!$J$2:$J$100)),,0,1))</f>
        <v/>
      </c>
      <c r="BB228" s="15" t="str" cm="1">
        <f t="array" ref="BB228">IF(OR($B228="",BB$2=""),"",Projetos!$K227*_xlfn.XLOOKUP(BB$2,Técnicos!$A$2:$A$100,IF(Projetos!BH227=1,Técnicos!$F$2:$F$100,IF(Projetos!BH227=2,Técnicos!$H$2:$H$100,Técnicos!$J$2:$J$100)),,0,1))</f>
        <v/>
      </c>
      <c r="BC228" s="15" t="str" cm="1">
        <f t="array" ref="BC228">IF(OR($B228="",BC$2=""),"",Projetos!$K227*_xlfn.XLOOKUP(BC$2,Técnicos!$A$2:$A$100,IF(Projetos!BI227=1,Técnicos!$F$2:$F$100,IF(Projetos!BI227=2,Técnicos!$H$2:$H$100,Técnicos!$J$2:$J$100)),,0,1))</f>
        <v/>
      </c>
      <c r="BD228" s="15" t="str" cm="1">
        <f t="array" ref="BD228">IF(OR($B228="",BD$2=""),"",Projetos!$K227*_xlfn.XLOOKUP(BD$2,Técnicos!$A$2:$A$100,IF(Projetos!BJ227=1,Técnicos!$F$2:$F$100,IF(Projetos!BJ227=2,Técnicos!$H$2:$H$100,Técnicos!$J$2:$J$100)),,0,1))</f>
        <v/>
      </c>
      <c r="BE228" s="15" t="str" cm="1">
        <f t="array" ref="BE228">IF(OR($B228="",BE$2=""),"",Projetos!$K227*_xlfn.XLOOKUP(BE$2,Técnicos!$A$2:$A$100,IF(Projetos!BK227=1,Técnicos!$F$2:$F$100,IF(Projetos!BK227=2,Técnicos!$H$2:$H$100,Técnicos!$J$2:$J$100)),,0,1))</f>
        <v/>
      </c>
      <c r="BF228" s="15" t="str" cm="1">
        <f t="array" ref="BF228">IF(OR($B228="",BF$2=""),"",Projetos!$K227*_xlfn.XLOOKUP(BF$2,Técnicos!$A$2:$A$100,IF(Projetos!BL227=1,Técnicos!$F$2:$F$100,IF(Projetos!BL227=2,Técnicos!$H$2:$H$100,Técnicos!$J$2:$J$100)),,0,1))</f>
        <v/>
      </c>
      <c r="BG228" s="15" t="str" cm="1">
        <f t="array" ref="BG228">IF(OR($B228="",BG$2=""),"",Projetos!$K227*_xlfn.XLOOKUP(BG$2,Técnicos!$A$2:$A$100,IF(Projetos!BM227=1,Técnicos!$F$2:$F$100,IF(Projetos!BM227=2,Técnicos!$H$2:$H$100,Técnicos!$J$2:$J$100)),,0,1))</f>
        <v/>
      </c>
      <c r="BH228" s="15" t="str" cm="1">
        <f t="array" ref="BH228">IF(OR($B228="",BH$2=""),"",Projetos!$K227*_xlfn.XLOOKUP(BH$2,Técnicos!$A$2:$A$100,IF(Projetos!BN227=1,Técnicos!$F$2:$F$100,IF(Projetos!BN227=2,Técnicos!$H$2:$H$100,Técnicos!$J$2:$J$100)),,0,1))</f>
        <v/>
      </c>
      <c r="BI228" s="15" t="str" cm="1">
        <f t="array" ref="BI228">IF(OR($B228="",BI$2=""),"",Projetos!$K227*_xlfn.XLOOKUP(BI$2,Técnicos!$A$2:$A$100,IF(Projetos!BO227=1,Técnicos!$F$2:$F$100,IF(Projetos!BO227=2,Técnicos!$H$2:$H$100,Técnicos!$J$2:$J$100)),,0,1))</f>
        <v/>
      </c>
      <c r="BJ228" s="15" t="str" cm="1">
        <f t="array" ref="BJ228">IF(OR($B228="",BJ$2=""),"",Projetos!$K227*_xlfn.XLOOKUP(BJ$2,Técnicos!$A$2:$A$100,IF(Projetos!BP227=1,Técnicos!$F$2:$F$100,IF(Projetos!BP227=2,Técnicos!$H$2:$H$100,Técnicos!$J$2:$J$100)),,0,1))</f>
        <v/>
      </c>
      <c r="BK228" s="15" t="str" cm="1">
        <f t="array" ref="BK228">IF(OR($B228="",BK$2=""),"",Projetos!$K227*_xlfn.XLOOKUP(BK$2,Técnicos!$A$2:$A$100,IF(Projetos!BQ227=1,Técnicos!$F$2:$F$100,IF(Projetos!BQ227=2,Técnicos!$H$2:$H$100,Técnicos!$J$2:$J$100)),,0,1))</f>
        <v/>
      </c>
      <c r="BL228" s="15" t="str" cm="1">
        <f t="array" ref="BL228">IF(OR($B228="",BL$2=""),"",Projetos!$K227*_xlfn.XLOOKUP(BL$2,Técnicos!$A$2:$A$100,IF(Projetos!BR227=1,Técnicos!$F$2:$F$100,IF(Projetos!BR227=2,Técnicos!$H$2:$H$100,Técnicos!$J$2:$J$100)),,0,1))</f>
        <v/>
      </c>
      <c r="BM228" s="15" t="str" cm="1">
        <f t="array" ref="BM228">IF(OR($B228="",BM$2=""),"",Projetos!$K227*_xlfn.XLOOKUP(BM$2,Técnicos!$A$2:$A$100,IF(Projetos!BS227=1,Técnicos!$F$2:$F$100,IF(Projetos!BS227=2,Técnicos!$H$2:$H$100,Técnicos!$J$2:$J$100)),,0,1))</f>
        <v/>
      </c>
      <c r="BN228" s="15" t="str" cm="1">
        <f t="array" ref="BN228">IF(OR($B228="",BN$2=""),"",Projetos!$K227*_xlfn.XLOOKUP(BN$2,Técnicos!$A$2:$A$100,IF(Projetos!BT227=1,Técnicos!$F$2:$F$100,IF(Projetos!BT227=2,Técnicos!$H$2:$H$100,Técnicos!$J$2:$J$100)),,0,1))</f>
        <v/>
      </c>
      <c r="BO228" s="15" t="str" cm="1">
        <f t="array" ref="BO228">IF(OR($B228="",BO$2=""),"",Projetos!$K227*_xlfn.XLOOKUP(BO$2,Técnicos!$A$2:$A$100,IF(Projetos!BU227=1,Técnicos!$F$2:$F$100,IF(Projetos!BU227=2,Técnicos!$H$2:$H$100,Técnicos!$J$2:$J$100)),,0,1))</f>
        <v/>
      </c>
      <c r="BP228" s="15" t="str" cm="1">
        <f t="array" ref="BP228">IF(OR($B228="",BP$2=""),"",Projetos!$K227*_xlfn.XLOOKUP(BP$2,Técnicos!$A$2:$A$100,IF(Projetos!BV227=1,Técnicos!$F$2:$F$100,IF(Projetos!BV227=2,Técnicos!$H$2:$H$100,Técnicos!$J$2:$J$100)),,0,1))</f>
        <v/>
      </c>
      <c r="BQ228" s="15" t="str" cm="1">
        <f t="array" ref="BQ228">IF(OR($B228="",BQ$2=""),"",Projetos!$K227*_xlfn.XLOOKUP(BQ$2,Técnicos!$A$2:$A$100,IF(Projetos!BW227=1,Técnicos!$F$2:$F$100,IF(Projetos!BW227=2,Técnicos!$H$2:$H$100,Técnicos!$J$2:$J$100)),,0,1))</f>
        <v/>
      </c>
    </row>
    <row r="229" spans="3:69" x14ac:dyDescent="0.25">
      <c r="C229" s="15" t="str" cm="1">
        <f t="array" ref="C229">IF(OR($B229="",C$2=""),"",Projetos!$K228*_xlfn.XLOOKUP(C$2,Técnicos!$A$2:$A$100,IF(Projetos!I228=1,Técnicos!$F$2:$F$100,IF(Projetos!I228=2,Técnicos!$H$2:$H$100,Técnicos!$J$2:$J$100)),,0,1))</f>
        <v/>
      </c>
      <c r="D229" s="15" t="str" cm="1">
        <f t="array" ref="D229">IF(OR($B229="",D$2=""),"",Projetos!$K228*_xlfn.XLOOKUP(D$2,Técnicos!$A$2:$A$100,IF(Projetos!J228=1,Técnicos!$F$2:$F$100,IF(Projetos!J228=2,Técnicos!$H$2:$H$100,Técnicos!$J$2:$J$100)),,0,1))</f>
        <v/>
      </c>
      <c r="E229" s="15" t="str" cm="1">
        <f t="array" ref="E229">IF(OR($B229="",E$2=""),"",Projetos!$K228*_xlfn.XLOOKUP(E$2,Técnicos!$A$2:$A$100,IF(Projetos!K228=1,Técnicos!$F$2:$F$100,IF(Projetos!K228=2,Técnicos!$H$2:$H$100,Técnicos!$J$2:$J$100)),,0,1))</f>
        <v/>
      </c>
      <c r="F229" s="15" t="str" cm="1">
        <f t="array" ref="F229">IF(OR($B229="",F$2=""),"",Projetos!$K228*_xlfn.XLOOKUP(F$2,Técnicos!$A$2:$A$100,IF(Projetos!L228=1,Técnicos!$F$2:$F$100,IF(Projetos!L228=2,Técnicos!$H$2:$H$100,Técnicos!$J$2:$J$100)),,0,1))</f>
        <v/>
      </c>
      <c r="G229" s="15" t="str" cm="1">
        <f t="array" ref="G229">IF(OR($B229="",G$2=""),"",Projetos!$K228*_xlfn.XLOOKUP(G$2,Técnicos!$A$2:$A$100,IF(Projetos!M228=1,Técnicos!$F$2:$F$100,IF(Projetos!M228=2,Técnicos!$H$2:$H$100,Técnicos!$J$2:$J$100)),,0,1))</f>
        <v/>
      </c>
      <c r="H229" s="15" t="str" cm="1">
        <f t="array" ref="H229">IF(OR($B229="",H$2=""),"",Projetos!$K228*_xlfn.XLOOKUP(H$2,Técnicos!$A$2:$A$100,IF(Projetos!N228=1,Técnicos!$F$2:$F$100,IF(Projetos!N228=2,Técnicos!$H$2:$H$100,Técnicos!$J$2:$J$100)),,0,1))</f>
        <v/>
      </c>
      <c r="I229" s="15" t="str" cm="1">
        <f t="array" ref="I229">IF(OR($B229="",I$2=""),"",Projetos!$K228*_xlfn.XLOOKUP(I$2,Técnicos!$A$2:$A$100,IF(Projetos!O228=1,Técnicos!$F$2:$F$100,IF(Projetos!O228=2,Técnicos!$H$2:$H$100,Técnicos!$J$2:$J$100)),,0,1))</f>
        <v/>
      </c>
      <c r="J229" s="15" t="str" cm="1">
        <f t="array" ref="J229">IF(OR($B229="",J$2=""),"",Projetos!$K228*_xlfn.XLOOKUP(J$2,Técnicos!$A$2:$A$100,IF(Projetos!P228=1,Técnicos!$F$2:$F$100,IF(Projetos!P228=2,Técnicos!$H$2:$H$100,Técnicos!$J$2:$J$100)),,0,1))</f>
        <v/>
      </c>
      <c r="K229" s="15" t="str" cm="1">
        <f t="array" ref="K229">IF(OR($B229="",K$2=""),"",Projetos!$K228*_xlfn.XLOOKUP(K$2,Técnicos!$A$2:$A$100,IF(Projetos!Q228=1,Técnicos!$F$2:$F$100,IF(Projetos!Q228=2,Técnicos!$H$2:$H$100,Técnicos!$J$2:$J$100)),,0,1))</f>
        <v/>
      </c>
      <c r="L229" s="15" t="str" cm="1">
        <f t="array" ref="L229">IF(OR($B229="",L$2=""),"",Projetos!$K228*_xlfn.XLOOKUP(L$2,Técnicos!$A$2:$A$100,IF(Projetos!R228=1,Técnicos!$F$2:$F$100,IF(Projetos!R228=2,Técnicos!$H$2:$H$100,Técnicos!$J$2:$J$100)),,0,1))</f>
        <v/>
      </c>
      <c r="M229" s="15" t="str" cm="1">
        <f t="array" ref="M229">IF(OR($B229="",M$2=""),"",Projetos!$K228*_xlfn.XLOOKUP(M$2,Técnicos!$A$2:$A$100,IF(Projetos!S228=1,Técnicos!$F$2:$F$100,IF(Projetos!S228=2,Técnicos!$H$2:$H$100,Técnicos!$J$2:$J$100)),,0,1))</f>
        <v/>
      </c>
      <c r="N229" s="15" t="str" cm="1">
        <f t="array" ref="N229">IF(OR($B229="",N$2=""),"",Projetos!$K228*_xlfn.XLOOKUP(N$2,Técnicos!$A$2:$A$100,IF(Projetos!T228=1,Técnicos!$F$2:$F$100,IF(Projetos!T228=2,Técnicos!$H$2:$H$100,Técnicos!$J$2:$J$100)),,0,1))</f>
        <v/>
      </c>
      <c r="O229" s="15" t="str" cm="1">
        <f t="array" ref="O229">IF(OR($B229="",O$2=""),"",Projetos!$K228*_xlfn.XLOOKUP(O$2,Técnicos!$A$2:$A$100,IF(Projetos!U228=1,Técnicos!$F$2:$F$100,IF(Projetos!U228=2,Técnicos!$H$2:$H$100,Técnicos!$J$2:$J$100)),,0,1))</f>
        <v/>
      </c>
      <c r="P229" s="15" t="str" cm="1">
        <f t="array" ref="P229">IF(OR($B229="",P$2=""),"",Projetos!$K228*_xlfn.XLOOKUP(P$2,Técnicos!$A$2:$A$100,IF(Projetos!V228=1,Técnicos!$F$2:$F$100,IF(Projetos!V228=2,Técnicos!$H$2:$H$100,Técnicos!$J$2:$J$100)),,0,1))</f>
        <v/>
      </c>
      <c r="Q229" s="15" t="str" cm="1">
        <f t="array" ref="Q229">IF(OR($B229="",Q$2=""),"",Projetos!$K228*_xlfn.XLOOKUP(Q$2,Técnicos!$A$2:$A$100,IF(Projetos!W228=1,Técnicos!$F$2:$F$100,IF(Projetos!W228=2,Técnicos!$H$2:$H$100,Técnicos!$J$2:$J$100)),,0,1))</f>
        <v/>
      </c>
      <c r="R229" s="15" t="str" cm="1">
        <f t="array" ref="R229">IF(OR($B229="",R$2=""),"",Projetos!$K228*_xlfn.XLOOKUP(R$2,Técnicos!$A$2:$A$100,IF(Projetos!X228=1,Técnicos!$F$2:$F$100,IF(Projetos!X228=2,Técnicos!$H$2:$H$100,Técnicos!$J$2:$J$100)),,0,1))</f>
        <v/>
      </c>
      <c r="S229" s="15" t="str" cm="1">
        <f t="array" ref="S229">IF(OR($B229="",S$2=""),"",Projetos!$K228*_xlfn.XLOOKUP(S$2,Técnicos!$A$2:$A$100,IF(Projetos!Y228=1,Técnicos!$F$2:$F$100,IF(Projetos!Y228=2,Técnicos!$H$2:$H$100,Técnicos!$J$2:$J$100)),,0,1))</f>
        <v/>
      </c>
      <c r="T229" s="15" t="str" cm="1">
        <f t="array" ref="T229">IF(OR($B229="",T$2=""),"",Projetos!$K228*_xlfn.XLOOKUP(T$2,Técnicos!$A$2:$A$100,IF(Projetos!Z228=1,Técnicos!$F$2:$F$100,IF(Projetos!Z228=2,Técnicos!$H$2:$H$100,Técnicos!$J$2:$J$100)),,0,1))</f>
        <v/>
      </c>
      <c r="U229" s="15" t="str" cm="1">
        <f t="array" ref="U229">IF(OR($B229="",U$2=""),"",Projetos!$K228*_xlfn.XLOOKUP(U$2,Técnicos!$A$2:$A$100,IF(Projetos!AA228=1,Técnicos!$F$2:$F$100,IF(Projetos!AA228=2,Técnicos!$H$2:$H$100,Técnicos!$J$2:$J$100)),,0,1))</f>
        <v/>
      </c>
      <c r="V229" s="15" t="str" cm="1">
        <f t="array" ref="V229">IF(OR($B229="",V$2=""),"",Projetos!$K228*_xlfn.XLOOKUP(V$2,Técnicos!$A$2:$A$100,IF(Projetos!AB228=1,Técnicos!$F$2:$F$100,IF(Projetos!AB228=2,Técnicos!$H$2:$H$100,Técnicos!$J$2:$J$100)),,0,1))</f>
        <v/>
      </c>
      <c r="W229" s="15" t="str" cm="1">
        <f t="array" ref="W229">IF(OR($B229="",W$2=""),"",Projetos!$K228*_xlfn.XLOOKUP(W$2,Técnicos!$A$2:$A$100,IF(Projetos!AC228=1,Técnicos!$F$2:$F$100,IF(Projetos!AC228=2,Técnicos!$H$2:$H$100,Técnicos!$J$2:$J$100)),,0,1))</f>
        <v/>
      </c>
      <c r="X229" s="15" t="str" cm="1">
        <f t="array" ref="X229">IF(OR($B229="",X$2=""),"",Projetos!$K228*_xlfn.XLOOKUP(X$2,Técnicos!$A$2:$A$100,IF(Projetos!AD228=1,Técnicos!$F$2:$F$100,IF(Projetos!AD228=2,Técnicos!$H$2:$H$100,Técnicos!$J$2:$J$100)),,0,1))</f>
        <v/>
      </c>
      <c r="Y229" s="15" t="str" cm="1">
        <f t="array" ref="Y229">IF(OR($B229="",Y$2=""),"",Projetos!$K228*_xlfn.XLOOKUP(Y$2,Técnicos!$A$2:$A$100,IF(Projetos!AE228=1,Técnicos!$F$2:$F$100,IF(Projetos!AE228=2,Técnicos!$H$2:$H$100,Técnicos!$J$2:$J$100)),,0,1))</f>
        <v/>
      </c>
      <c r="Z229" s="15" t="str" cm="1">
        <f t="array" ref="Z229">IF(OR($B229="",Z$2=""),"",Projetos!$K228*_xlfn.XLOOKUP(Z$2,Técnicos!$A$2:$A$100,IF(Projetos!AF228=1,Técnicos!$F$2:$F$100,IF(Projetos!AF228=2,Técnicos!$H$2:$H$100,Técnicos!$J$2:$J$100)),,0,1))</f>
        <v/>
      </c>
      <c r="AA229" s="15" t="str" cm="1">
        <f t="array" ref="AA229">IF(OR($B229="",AA$2=""),"",Projetos!$K228*_xlfn.XLOOKUP(AA$2,Técnicos!$A$2:$A$100,IF(Projetos!AG228=1,Técnicos!$F$2:$F$100,IF(Projetos!AG228=2,Técnicos!$H$2:$H$100,Técnicos!$J$2:$J$100)),,0,1))</f>
        <v/>
      </c>
      <c r="AB229" s="15" t="str" cm="1">
        <f t="array" ref="AB229">IF(OR($B229="",AB$2=""),"",Projetos!$K228*_xlfn.XLOOKUP(AB$2,Técnicos!$A$2:$A$100,IF(Projetos!AH228=1,Técnicos!$F$2:$F$100,IF(Projetos!AH228=2,Técnicos!$H$2:$H$100,Técnicos!$J$2:$J$100)),,0,1))</f>
        <v/>
      </c>
      <c r="AC229" s="15" t="str" cm="1">
        <f t="array" ref="AC229">IF(OR($B229="",AC$2=""),"",Projetos!$K228*_xlfn.XLOOKUP(AC$2,Técnicos!$A$2:$A$100,IF(Projetos!AI228=1,Técnicos!$F$2:$F$100,IF(Projetos!AI228=2,Técnicos!$H$2:$H$100,Técnicos!$J$2:$J$100)),,0,1))</f>
        <v/>
      </c>
      <c r="AD229" s="15" t="str" cm="1">
        <f t="array" ref="AD229">IF(OR($B229="",AD$2=""),"",Projetos!$K228*_xlfn.XLOOKUP(AD$2,Técnicos!$A$2:$A$100,IF(Projetos!AJ228=1,Técnicos!$F$2:$F$100,IF(Projetos!AJ228=2,Técnicos!$H$2:$H$100,Técnicos!$J$2:$J$100)),,0,1))</f>
        <v/>
      </c>
      <c r="AE229" s="15" t="str" cm="1">
        <f t="array" ref="AE229">IF(OR($B229="",AE$2=""),"",Projetos!$K228*_xlfn.XLOOKUP(AE$2,Técnicos!$A$2:$A$100,IF(Projetos!AK228=1,Técnicos!$F$2:$F$100,IF(Projetos!AK228=2,Técnicos!$H$2:$H$100,Técnicos!$J$2:$J$100)),,0,1))</f>
        <v/>
      </c>
      <c r="AF229" s="15" t="str" cm="1">
        <f t="array" ref="AF229">IF(OR($B229="",AF$2=""),"",Projetos!$K228*_xlfn.XLOOKUP(AF$2,Técnicos!$A$2:$A$100,IF(Projetos!AL228=1,Técnicos!$F$2:$F$100,IF(Projetos!AL228=2,Técnicos!$H$2:$H$100,Técnicos!$J$2:$J$100)),,0,1))</f>
        <v/>
      </c>
      <c r="AG229" s="15" t="str" cm="1">
        <f t="array" ref="AG229">IF(OR($B229="",AG$2=""),"",Projetos!$K228*_xlfn.XLOOKUP(AG$2,Técnicos!$A$2:$A$100,IF(Projetos!AM228=1,Técnicos!$F$2:$F$100,IF(Projetos!AM228=2,Técnicos!$H$2:$H$100,Técnicos!$J$2:$J$100)),,0,1))</f>
        <v/>
      </c>
      <c r="AH229" s="15" t="str" cm="1">
        <f t="array" ref="AH229">IF(OR($B229="",AH$2=""),"",Projetos!$K228*_xlfn.XLOOKUP(AH$2,Técnicos!$A$2:$A$100,IF(Projetos!AN228=1,Técnicos!$F$2:$F$100,IF(Projetos!AN228=2,Técnicos!$H$2:$H$100,Técnicos!$J$2:$J$100)),,0,1))</f>
        <v/>
      </c>
      <c r="AI229" s="15" t="str" cm="1">
        <f t="array" ref="AI229">IF(OR($B229="",AI$2=""),"",Projetos!$K228*_xlfn.XLOOKUP(AI$2,Técnicos!$A$2:$A$100,IF(Projetos!AO228=1,Técnicos!$F$2:$F$100,IF(Projetos!AO228=2,Técnicos!$H$2:$H$100,Técnicos!$J$2:$J$100)),,0,1))</f>
        <v/>
      </c>
      <c r="AJ229" s="15" t="str" cm="1">
        <f t="array" ref="AJ229">IF(OR($B229="",AJ$2=""),"",Projetos!$K228*_xlfn.XLOOKUP(AJ$2,Técnicos!$A$2:$A$100,IF(Projetos!AP228=1,Técnicos!$F$2:$F$100,IF(Projetos!AP228=2,Técnicos!$H$2:$H$100,Técnicos!$J$2:$J$100)),,0,1))</f>
        <v/>
      </c>
      <c r="AK229" s="15" t="str" cm="1">
        <f t="array" ref="AK229">IF(OR($B229="",AK$2=""),"",Projetos!$K228*_xlfn.XLOOKUP(AK$2,Técnicos!$A$2:$A$100,IF(Projetos!AQ228=1,Técnicos!$F$2:$F$100,IF(Projetos!AQ228=2,Técnicos!$H$2:$H$100,Técnicos!$J$2:$J$100)),,0,1))</f>
        <v/>
      </c>
      <c r="AL229" s="15" t="str" cm="1">
        <f t="array" ref="AL229">IF(OR($B229="",AL$2=""),"",Projetos!$K228*_xlfn.XLOOKUP(AL$2,Técnicos!$A$2:$A$100,IF(Projetos!AR228=1,Técnicos!$F$2:$F$100,IF(Projetos!AR228=2,Técnicos!$H$2:$H$100,Técnicos!$J$2:$J$100)),,0,1))</f>
        <v/>
      </c>
      <c r="AM229" s="15" t="str" cm="1">
        <f t="array" ref="AM229">IF(OR($B229="",AM$2=""),"",Projetos!$K228*_xlfn.XLOOKUP(AM$2,Técnicos!$A$2:$A$100,IF(Projetos!AS228=1,Técnicos!$F$2:$F$100,IF(Projetos!AS228=2,Técnicos!$H$2:$H$100,Técnicos!$J$2:$J$100)),,0,1))</f>
        <v/>
      </c>
      <c r="AN229" s="15" t="str" cm="1">
        <f t="array" ref="AN229">IF(OR($B229="",AN$2=""),"",Projetos!$K228*_xlfn.XLOOKUP(AN$2,Técnicos!$A$2:$A$100,IF(Projetos!AT228=1,Técnicos!$F$2:$F$100,IF(Projetos!AT228=2,Técnicos!$H$2:$H$100,Técnicos!$J$2:$J$100)),,0,1))</f>
        <v/>
      </c>
      <c r="AO229" s="15" t="str" cm="1">
        <f t="array" ref="AO229">IF(OR($B229="",AO$2=""),"",Projetos!$K228*_xlfn.XLOOKUP(AO$2,Técnicos!$A$2:$A$100,IF(Projetos!AU228=1,Técnicos!$F$2:$F$100,IF(Projetos!AU228=2,Técnicos!$H$2:$H$100,Técnicos!$J$2:$J$100)),,0,1))</f>
        <v/>
      </c>
      <c r="AP229" s="15" t="str" cm="1">
        <f t="array" ref="AP229">IF(OR($B229="",AP$2=""),"",Projetos!$K228*_xlfn.XLOOKUP(AP$2,Técnicos!$A$2:$A$100,IF(Projetos!AV228=1,Técnicos!$F$2:$F$100,IF(Projetos!AV228=2,Técnicos!$H$2:$H$100,Técnicos!$J$2:$J$100)),,0,1))</f>
        <v/>
      </c>
      <c r="AQ229" s="15" t="str" cm="1">
        <f t="array" ref="AQ229">IF(OR($B229="",AQ$2=""),"",Projetos!$K228*_xlfn.XLOOKUP(AQ$2,Técnicos!$A$2:$A$100,IF(Projetos!AW228=1,Técnicos!$F$2:$F$100,IF(Projetos!AW228=2,Técnicos!$H$2:$H$100,Técnicos!$J$2:$J$100)),,0,1))</f>
        <v/>
      </c>
      <c r="AR229" s="15" t="str" cm="1">
        <f t="array" ref="AR229">IF(OR($B229="",AR$2=""),"",Projetos!$K228*_xlfn.XLOOKUP(AR$2,Técnicos!$A$2:$A$100,IF(Projetos!AX228=1,Técnicos!$F$2:$F$100,IF(Projetos!AX228=2,Técnicos!$H$2:$H$100,Técnicos!$J$2:$J$100)),,0,1))</f>
        <v/>
      </c>
      <c r="AS229" s="15" t="str" cm="1">
        <f t="array" ref="AS229">IF(OR($B229="",AS$2=""),"",Projetos!$K228*_xlfn.XLOOKUP(AS$2,Técnicos!$A$2:$A$100,IF(Projetos!AY228=1,Técnicos!$F$2:$F$100,IF(Projetos!AY228=2,Técnicos!$H$2:$H$100,Técnicos!$J$2:$J$100)),,0,1))</f>
        <v/>
      </c>
      <c r="AT229" s="15" t="str" cm="1">
        <f t="array" ref="AT229">IF(OR($B229="",AT$2=""),"",Projetos!$K228*_xlfn.XLOOKUP(AT$2,Técnicos!$A$2:$A$100,IF(Projetos!AZ228=1,Técnicos!$F$2:$F$100,IF(Projetos!AZ228=2,Técnicos!$H$2:$H$100,Técnicos!$J$2:$J$100)),,0,1))</f>
        <v/>
      </c>
      <c r="AU229" s="15" t="str" cm="1">
        <f t="array" ref="AU229">IF(OR($B229="",AU$2=""),"",Projetos!$K228*_xlfn.XLOOKUP(AU$2,Técnicos!$A$2:$A$100,IF(Projetos!BA228=1,Técnicos!$F$2:$F$100,IF(Projetos!BA228=2,Técnicos!$H$2:$H$100,Técnicos!$J$2:$J$100)),,0,1))</f>
        <v/>
      </c>
      <c r="AV229" s="15" t="str" cm="1">
        <f t="array" ref="AV229">IF(OR($B229="",AV$2=""),"",Projetos!$K228*_xlfn.XLOOKUP(AV$2,Técnicos!$A$2:$A$100,IF(Projetos!BB228=1,Técnicos!$F$2:$F$100,IF(Projetos!BB228=2,Técnicos!$H$2:$H$100,Técnicos!$J$2:$J$100)),,0,1))</f>
        <v/>
      </c>
      <c r="AW229" s="15" t="str" cm="1">
        <f t="array" ref="AW229">IF(OR($B229="",AW$2=""),"",Projetos!$K228*_xlfn.XLOOKUP(AW$2,Técnicos!$A$2:$A$100,IF(Projetos!BC228=1,Técnicos!$F$2:$F$100,IF(Projetos!BC228=2,Técnicos!$H$2:$H$100,Técnicos!$J$2:$J$100)),,0,1))</f>
        <v/>
      </c>
      <c r="AX229" s="15" t="str" cm="1">
        <f t="array" ref="AX229">IF(OR($B229="",AX$2=""),"",Projetos!$K228*_xlfn.XLOOKUP(AX$2,Técnicos!$A$2:$A$100,IF(Projetos!BD228=1,Técnicos!$F$2:$F$100,IF(Projetos!BD228=2,Técnicos!$H$2:$H$100,Técnicos!$J$2:$J$100)),,0,1))</f>
        <v/>
      </c>
      <c r="AY229" s="15" t="str" cm="1">
        <f t="array" ref="AY229">IF(OR($B229="",AY$2=""),"",Projetos!$K228*_xlfn.XLOOKUP(AY$2,Técnicos!$A$2:$A$100,IF(Projetos!BE228=1,Técnicos!$F$2:$F$100,IF(Projetos!BE228=2,Técnicos!$H$2:$H$100,Técnicos!$J$2:$J$100)),,0,1))</f>
        <v/>
      </c>
      <c r="AZ229" s="15" t="str" cm="1">
        <f t="array" ref="AZ229">IF(OR($B229="",AZ$2=""),"",Projetos!$K228*_xlfn.XLOOKUP(AZ$2,Técnicos!$A$2:$A$100,IF(Projetos!BF228=1,Técnicos!$F$2:$F$100,IF(Projetos!BF228=2,Técnicos!$H$2:$H$100,Técnicos!$J$2:$J$100)),,0,1))</f>
        <v/>
      </c>
      <c r="BA229" s="15" t="str" cm="1">
        <f t="array" ref="BA229">IF(OR($B229="",BA$2=""),"",Projetos!$K228*_xlfn.XLOOKUP(BA$2,Técnicos!$A$2:$A$100,IF(Projetos!BG228=1,Técnicos!$F$2:$F$100,IF(Projetos!BG228=2,Técnicos!$H$2:$H$100,Técnicos!$J$2:$J$100)),,0,1))</f>
        <v/>
      </c>
      <c r="BB229" s="15" t="str" cm="1">
        <f t="array" ref="BB229">IF(OR($B229="",BB$2=""),"",Projetos!$K228*_xlfn.XLOOKUP(BB$2,Técnicos!$A$2:$A$100,IF(Projetos!BH228=1,Técnicos!$F$2:$F$100,IF(Projetos!BH228=2,Técnicos!$H$2:$H$100,Técnicos!$J$2:$J$100)),,0,1))</f>
        <v/>
      </c>
      <c r="BC229" s="15" t="str" cm="1">
        <f t="array" ref="BC229">IF(OR($B229="",BC$2=""),"",Projetos!$K228*_xlfn.XLOOKUP(BC$2,Técnicos!$A$2:$A$100,IF(Projetos!BI228=1,Técnicos!$F$2:$F$100,IF(Projetos!BI228=2,Técnicos!$H$2:$H$100,Técnicos!$J$2:$J$100)),,0,1))</f>
        <v/>
      </c>
      <c r="BD229" s="15" t="str" cm="1">
        <f t="array" ref="BD229">IF(OR($B229="",BD$2=""),"",Projetos!$K228*_xlfn.XLOOKUP(BD$2,Técnicos!$A$2:$A$100,IF(Projetos!BJ228=1,Técnicos!$F$2:$F$100,IF(Projetos!BJ228=2,Técnicos!$H$2:$H$100,Técnicos!$J$2:$J$100)),,0,1))</f>
        <v/>
      </c>
      <c r="BE229" s="15" t="str" cm="1">
        <f t="array" ref="BE229">IF(OR($B229="",BE$2=""),"",Projetos!$K228*_xlfn.XLOOKUP(BE$2,Técnicos!$A$2:$A$100,IF(Projetos!BK228=1,Técnicos!$F$2:$F$100,IF(Projetos!BK228=2,Técnicos!$H$2:$H$100,Técnicos!$J$2:$J$100)),,0,1))</f>
        <v/>
      </c>
      <c r="BF229" s="15" t="str" cm="1">
        <f t="array" ref="BF229">IF(OR($B229="",BF$2=""),"",Projetos!$K228*_xlfn.XLOOKUP(BF$2,Técnicos!$A$2:$A$100,IF(Projetos!BL228=1,Técnicos!$F$2:$F$100,IF(Projetos!BL228=2,Técnicos!$H$2:$H$100,Técnicos!$J$2:$J$100)),,0,1))</f>
        <v/>
      </c>
      <c r="BG229" s="15" t="str" cm="1">
        <f t="array" ref="BG229">IF(OR($B229="",BG$2=""),"",Projetos!$K228*_xlfn.XLOOKUP(BG$2,Técnicos!$A$2:$A$100,IF(Projetos!BM228=1,Técnicos!$F$2:$F$100,IF(Projetos!BM228=2,Técnicos!$H$2:$H$100,Técnicos!$J$2:$J$100)),,0,1))</f>
        <v/>
      </c>
      <c r="BH229" s="15" t="str" cm="1">
        <f t="array" ref="BH229">IF(OR($B229="",BH$2=""),"",Projetos!$K228*_xlfn.XLOOKUP(BH$2,Técnicos!$A$2:$A$100,IF(Projetos!BN228=1,Técnicos!$F$2:$F$100,IF(Projetos!BN228=2,Técnicos!$H$2:$H$100,Técnicos!$J$2:$J$100)),,0,1))</f>
        <v/>
      </c>
      <c r="BI229" s="15" t="str" cm="1">
        <f t="array" ref="BI229">IF(OR($B229="",BI$2=""),"",Projetos!$K228*_xlfn.XLOOKUP(BI$2,Técnicos!$A$2:$A$100,IF(Projetos!BO228=1,Técnicos!$F$2:$F$100,IF(Projetos!BO228=2,Técnicos!$H$2:$H$100,Técnicos!$J$2:$J$100)),,0,1))</f>
        <v/>
      </c>
      <c r="BJ229" s="15" t="str" cm="1">
        <f t="array" ref="BJ229">IF(OR($B229="",BJ$2=""),"",Projetos!$K228*_xlfn.XLOOKUP(BJ$2,Técnicos!$A$2:$A$100,IF(Projetos!BP228=1,Técnicos!$F$2:$F$100,IF(Projetos!BP228=2,Técnicos!$H$2:$H$100,Técnicos!$J$2:$J$100)),,0,1))</f>
        <v/>
      </c>
      <c r="BK229" s="15" t="str" cm="1">
        <f t="array" ref="BK229">IF(OR($B229="",BK$2=""),"",Projetos!$K228*_xlfn.XLOOKUP(BK$2,Técnicos!$A$2:$A$100,IF(Projetos!BQ228=1,Técnicos!$F$2:$F$100,IF(Projetos!BQ228=2,Técnicos!$H$2:$H$100,Técnicos!$J$2:$J$100)),,0,1))</f>
        <v/>
      </c>
      <c r="BL229" s="15" t="str" cm="1">
        <f t="array" ref="BL229">IF(OR($B229="",BL$2=""),"",Projetos!$K228*_xlfn.XLOOKUP(BL$2,Técnicos!$A$2:$A$100,IF(Projetos!BR228=1,Técnicos!$F$2:$F$100,IF(Projetos!BR228=2,Técnicos!$H$2:$H$100,Técnicos!$J$2:$J$100)),,0,1))</f>
        <v/>
      </c>
      <c r="BM229" s="15" t="str" cm="1">
        <f t="array" ref="BM229">IF(OR($B229="",BM$2=""),"",Projetos!$K228*_xlfn.XLOOKUP(BM$2,Técnicos!$A$2:$A$100,IF(Projetos!BS228=1,Técnicos!$F$2:$F$100,IF(Projetos!BS228=2,Técnicos!$H$2:$H$100,Técnicos!$J$2:$J$100)),,0,1))</f>
        <v/>
      </c>
      <c r="BN229" s="15" t="str" cm="1">
        <f t="array" ref="BN229">IF(OR($B229="",BN$2=""),"",Projetos!$K228*_xlfn.XLOOKUP(BN$2,Técnicos!$A$2:$A$100,IF(Projetos!BT228=1,Técnicos!$F$2:$F$100,IF(Projetos!BT228=2,Técnicos!$H$2:$H$100,Técnicos!$J$2:$J$100)),,0,1))</f>
        <v/>
      </c>
      <c r="BO229" s="15" t="str" cm="1">
        <f t="array" ref="BO229">IF(OR($B229="",BO$2=""),"",Projetos!$K228*_xlfn.XLOOKUP(BO$2,Técnicos!$A$2:$A$100,IF(Projetos!BU228=1,Técnicos!$F$2:$F$100,IF(Projetos!BU228=2,Técnicos!$H$2:$H$100,Técnicos!$J$2:$J$100)),,0,1))</f>
        <v/>
      </c>
      <c r="BP229" s="15" t="str" cm="1">
        <f t="array" ref="BP229">IF(OR($B229="",BP$2=""),"",Projetos!$K228*_xlfn.XLOOKUP(BP$2,Técnicos!$A$2:$A$100,IF(Projetos!BV228=1,Técnicos!$F$2:$F$100,IF(Projetos!BV228=2,Técnicos!$H$2:$H$100,Técnicos!$J$2:$J$100)),,0,1))</f>
        <v/>
      </c>
      <c r="BQ229" s="15" t="str" cm="1">
        <f t="array" ref="BQ229">IF(OR($B229="",BQ$2=""),"",Projetos!$K228*_xlfn.XLOOKUP(BQ$2,Técnicos!$A$2:$A$100,IF(Projetos!BW228=1,Técnicos!$F$2:$F$100,IF(Projetos!BW228=2,Técnicos!$H$2:$H$100,Técnicos!$J$2:$J$100)),,0,1))</f>
        <v/>
      </c>
    </row>
    <row r="230" spans="3:69" x14ac:dyDescent="0.25">
      <c r="C230" s="15" t="str" cm="1">
        <f t="array" ref="C230">IF(OR($B230="",C$2=""),"",Projetos!$K229*_xlfn.XLOOKUP(C$2,Técnicos!$A$2:$A$100,IF(Projetos!I229=1,Técnicos!$F$2:$F$100,IF(Projetos!I229=2,Técnicos!$H$2:$H$100,Técnicos!$J$2:$J$100)),,0,1))</f>
        <v/>
      </c>
      <c r="D230" s="15" t="str" cm="1">
        <f t="array" ref="D230">IF(OR($B230="",D$2=""),"",Projetos!$K229*_xlfn.XLOOKUP(D$2,Técnicos!$A$2:$A$100,IF(Projetos!J229=1,Técnicos!$F$2:$F$100,IF(Projetos!J229=2,Técnicos!$H$2:$H$100,Técnicos!$J$2:$J$100)),,0,1))</f>
        <v/>
      </c>
      <c r="E230" s="15" t="str" cm="1">
        <f t="array" ref="E230">IF(OR($B230="",E$2=""),"",Projetos!$K229*_xlfn.XLOOKUP(E$2,Técnicos!$A$2:$A$100,IF(Projetos!K229=1,Técnicos!$F$2:$F$100,IF(Projetos!K229=2,Técnicos!$H$2:$H$100,Técnicos!$J$2:$J$100)),,0,1))</f>
        <v/>
      </c>
      <c r="F230" s="15" t="str" cm="1">
        <f t="array" ref="F230">IF(OR($B230="",F$2=""),"",Projetos!$K229*_xlfn.XLOOKUP(F$2,Técnicos!$A$2:$A$100,IF(Projetos!L229=1,Técnicos!$F$2:$F$100,IF(Projetos!L229=2,Técnicos!$H$2:$H$100,Técnicos!$J$2:$J$100)),,0,1))</f>
        <v/>
      </c>
      <c r="G230" s="15" t="str" cm="1">
        <f t="array" ref="G230">IF(OR($B230="",G$2=""),"",Projetos!$K229*_xlfn.XLOOKUP(G$2,Técnicos!$A$2:$A$100,IF(Projetos!M229=1,Técnicos!$F$2:$F$100,IF(Projetos!M229=2,Técnicos!$H$2:$H$100,Técnicos!$J$2:$J$100)),,0,1))</f>
        <v/>
      </c>
      <c r="H230" s="15" t="str" cm="1">
        <f t="array" ref="H230">IF(OR($B230="",H$2=""),"",Projetos!$K229*_xlfn.XLOOKUP(H$2,Técnicos!$A$2:$A$100,IF(Projetos!N229=1,Técnicos!$F$2:$F$100,IF(Projetos!N229=2,Técnicos!$H$2:$H$100,Técnicos!$J$2:$J$100)),,0,1))</f>
        <v/>
      </c>
      <c r="I230" s="15" t="str" cm="1">
        <f t="array" ref="I230">IF(OR($B230="",I$2=""),"",Projetos!$K229*_xlfn.XLOOKUP(I$2,Técnicos!$A$2:$A$100,IF(Projetos!O229=1,Técnicos!$F$2:$F$100,IF(Projetos!O229=2,Técnicos!$H$2:$H$100,Técnicos!$J$2:$J$100)),,0,1))</f>
        <v/>
      </c>
      <c r="J230" s="15" t="str" cm="1">
        <f t="array" ref="J230">IF(OR($B230="",J$2=""),"",Projetos!$K229*_xlfn.XLOOKUP(J$2,Técnicos!$A$2:$A$100,IF(Projetos!P229=1,Técnicos!$F$2:$F$100,IF(Projetos!P229=2,Técnicos!$H$2:$H$100,Técnicos!$J$2:$J$100)),,0,1))</f>
        <v/>
      </c>
      <c r="K230" s="15" t="str" cm="1">
        <f t="array" ref="K230">IF(OR($B230="",K$2=""),"",Projetos!$K229*_xlfn.XLOOKUP(K$2,Técnicos!$A$2:$A$100,IF(Projetos!Q229=1,Técnicos!$F$2:$F$100,IF(Projetos!Q229=2,Técnicos!$H$2:$H$100,Técnicos!$J$2:$J$100)),,0,1))</f>
        <v/>
      </c>
      <c r="L230" s="15" t="str" cm="1">
        <f t="array" ref="L230">IF(OR($B230="",L$2=""),"",Projetos!$K229*_xlfn.XLOOKUP(L$2,Técnicos!$A$2:$A$100,IF(Projetos!R229=1,Técnicos!$F$2:$F$100,IF(Projetos!R229=2,Técnicos!$H$2:$H$100,Técnicos!$J$2:$J$100)),,0,1))</f>
        <v/>
      </c>
      <c r="M230" s="15" t="str" cm="1">
        <f t="array" ref="M230">IF(OR($B230="",M$2=""),"",Projetos!$K229*_xlfn.XLOOKUP(M$2,Técnicos!$A$2:$A$100,IF(Projetos!S229=1,Técnicos!$F$2:$F$100,IF(Projetos!S229=2,Técnicos!$H$2:$H$100,Técnicos!$J$2:$J$100)),,0,1))</f>
        <v/>
      </c>
      <c r="N230" s="15" t="str" cm="1">
        <f t="array" ref="N230">IF(OR($B230="",N$2=""),"",Projetos!$K229*_xlfn.XLOOKUP(N$2,Técnicos!$A$2:$A$100,IF(Projetos!T229=1,Técnicos!$F$2:$F$100,IF(Projetos!T229=2,Técnicos!$H$2:$H$100,Técnicos!$J$2:$J$100)),,0,1))</f>
        <v/>
      </c>
      <c r="O230" s="15" t="str" cm="1">
        <f t="array" ref="O230">IF(OR($B230="",O$2=""),"",Projetos!$K229*_xlfn.XLOOKUP(O$2,Técnicos!$A$2:$A$100,IF(Projetos!U229=1,Técnicos!$F$2:$F$100,IF(Projetos!U229=2,Técnicos!$H$2:$H$100,Técnicos!$J$2:$J$100)),,0,1))</f>
        <v/>
      </c>
      <c r="P230" s="15" t="str" cm="1">
        <f t="array" ref="P230">IF(OR($B230="",P$2=""),"",Projetos!$K229*_xlfn.XLOOKUP(P$2,Técnicos!$A$2:$A$100,IF(Projetos!V229=1,Técnicos!$F$2:$F$100,IF(Projetos!V229=2,Técnicos!$H$2:$H$100,Técnicos!$J$2:$J$100)),,0,1))</f>
        <v/>
      </c>
      <c r="Q230" s="15" t="str" cm="1">
        <f t="array" ref="Q230">IF(OR($B230="",Q$2=""),"",Projetos!$K229*_xlfn.XLOOKUP(Q$2,Técnicos!$A$2:$A$100,IF(Projetos!W229=1,Técnicos!$F$2:$F$100,IF(Projetos!W229=2,Técnicos!$H$2:$H$100,Técnicos!$J$2:$J$100)),,0,1))</f>
        <v/>
      </c>
      <c r="R230" s="15" t="str" cm="1">
        <f t="array" ref="R230">IF(OR($B230="",R$2=""),"",Projetos!$K229*_xlfn.XLOOKUP(R$2,Técnicos!$A$2:$A$100,IF(Projetos!X229=1,Técnicos!$F$2:$F$100,IF(Projetos!X229=2,Técnicos!$H$2:$H$100,Técnicos!$J$2:$J$100)),,0,1))</f>
        <v/>
      </c>
      <c r="S230" s="15" t="str" cm="1">
        <f t="array" ref="S230">IF(OR($B230="",S$2=""),"",Projetos!$K229*_xlfn.XLOOKUP(S$2,Técnicos!$A$2:$A$100,IF(Projetos!Y229=1,Técnicos!$F$2:$F$100,IF(Projetos!Y229=2,Técnicos!$H$2:$H$100,Técnicos!$J$2:$J$100)),,0,1))</f>
        <v/>
      </c>
      <c r="T230" s="15" t="str" cm="1">
        <f t="array" ref="T230">IF(OR($B230="",T$2=""),"",Projetos!$K229*_xlfn.XLOOKUP(T$2,Técnicos!$A$2:$A$100,IF(Projetos!Z229=1,Técnicos!$F$2:$F$100,IF(Projetos!Z229=2,Técnicos!$H$2:$H$100,Técnicos!$J$2:$J$100)),,0,1))</f>
        <v/>
      </c>
      <c r="U230" s="15" t="str" cm="1">
        <f t="array" ref="U230">IF(OR($B230="",U$2=""),"",Projetos!$K229*_xlfn.XLOOKUP(U$2,Técnicos!$A$2:$A$100,IF(Projetos!AA229=1,Técnicos!$F$2:$F$100,IF(Projetos!AA229=2,Técnicos!$H$2:$H$100,Técnicos!$J$2:$J$100)),,0,1))</f>
        <v/>
      </c>
      <c r="V230" s="15" t="str" cm="1">
        <f t="array" ref="V230">IF(OR($B230="",V$2=""),"",Projetos!$K229*_xlfn.XLOOKUP(V$2,Técnicos!$A$2:$A$100,IF(Projetos!AB229=1,Técnicos!$F$2:$F$100,IF(Projetos!AB229=2,Técnicos!$H$2:$H$100,Técnicos!$J$2:$J$100)),,0,1))</f>
        <v/>
      </c>
      <c r="W230" s="15" t="str" cm="1">
        <f t="array" ref="W230">IF(OR($B230="",W$2=""),"",Projetos!$K229*_xlfn.XLOOKUP(W$2,Técnicos!$A$2:$A$100,IF(Projetos!AC229=1,Técnicos!$F$2:$F$100,IF(Projetos!AC229=2,Técnicos!$H$2:$H$100,Técnicos!$J$2:$J$100)),,0,1))</f>
        <v/>
      </c>
      <c r="X230" s="15" t="str" cm="1">
        <f t="array" ref="X230">IF(OR($B230="",X$2=""),"",Projetos!$K229*_xlfn.XLOOKUP(X$2,Técnicos!$A$2:$A$100,IF(Projetos!AD229=1,Técnicos!$F$2:$F$100,IF(Projetos!AD229=2,Técnicos!$H$2:$H$100,Técnicos!$J$2:$J$100)),,0,1))</f>
        <v/>
      </c>
      <c r="Y230" s="15" t="str" cm="1">
        <f t="array" ref="Y230">IF(OR($B230="",Y$2=""),"",Projetos!$K229*_xlfn.XLOOKUP(Y$2,Técnicos!$A$2:$A$100,IF(Projetos!AE229=1,Técnicos!$F$2:$F$100,IF(Projetos!AE229=2,Técnicos!$H$2:$H$100,Técnicos!$J$2:$J$100)),,0,1))</f>
        <v/>
      </c>
      <c r="Z230" s="15" t="str" cm="1">
        <f t="array" ref="Z230">IF(OR($B230="",Z$2=""),"",Projetos!$K229*_xlfn.XLOOKUP(Z$2,Técnicos!$A$2:$A$100,IF(Projetos!AF229=1,Técnicos!$F$2:$F$100,IF(Projetos!AF229=2,Técnicos!$H$2:$H$100,Técnicos!$J$2:$J$100)),,0,1))</f>
        <v/>
      </c>
      <c r="AA230" s="15" t="str" cm="1">
        <f t="array" ref="AA230">IF(OR($B230="",AA$2=""),"",Projetos!$K229*_xlfn.XLOOKUP(AA$2,Técnicos!$A$2:$A$100,IF(Projetos!AG229=1,Técnicos!$F$2:$F$100,IF(Projetos!AG229=2,Técnicos!$H$2:$H$100,Técnicos!$J$2:$J$100)),,0,1))</f>
        <v/>
      </c>
      <c r="AB230" s="15" t="str" cm="1">
        <f t="array" ref="AB230">IF(OR($B230="",AB$2=""),"",Projetos!$K229*_xlfn.XLOOKUP(AB$2,Técnicos!$A$2:$A$100,IF(Projetos!AH229=1,Técnicos!$F$2:$F$100,IF(Projetos!AH229=2,Técnicos!$H$2:$H$100,Técnicos!$J$2:$J$100)),,0,1))</f>
        <v/>
      </c>
      <c r="AC230" s="15" t="str" cm="1">
        <f t="array" ref="AC230">IF(OR($B230="",AC$2=""),"",Projetos!$K229*_xlfn.XLOOKUP(AC$2,Técnicos!$A$2:$A$100,IF(Projetos!AI229=1,Técnicos!$F$2:$F$100,IF(Projetos!AI229=2,Técnicos!$H$2:$H$100,Técnicos!$J$2:$J$100)),,0,1))</f>
        <v/>
      </c>
      <c r="AD230" s="15" t="str" cm="1">
        <f t="array" ref="AD230">IF(OR($B230="",AD$2=""),"",Projetos!$K229*_xlfn.XLOOKUP(AD$2,Técnicos!$A$2:$A$100,IF(Projetos!AJ229=1,Técnicos!$F$2:$F$100,IF(Projetos!AJ229=2,Técnicos!$H$2:$H$100,Técnicos!$J$2:$J$100)),,0,1))</f>
        <v/>
      </c>
      <c r="AE230" s="15" t="str" cm="1">
        <f t="array" ref="AE230">IF(OR($B230="",AE$2=""),"",Projetos!$K229*_xlfn.XLOOKUP(AE$2,Técnicos!$A$2:$A$100,IF(Projetos!AK229=1,Técnicos!$F$2:$F$100,IF(Projetos!AK229=2,Técnicos!$H$2:$H$100,Técnicos!$J$2:$J$100)),,0,1))</f>
        <v/>
      </c>
      <c r="AF230" s="15" t="str" cm="1">
        <f t="array" ref="AF230">IF(OR($B230="",AF$2=""),"",Projetos!$K229*_xlfn.XLOOKUP(AF$2,Técnicos!$A$2:$A$100,IF(Projetos!AL229=1,Técnicos!$F$2:$F$100,IF(Projetos!AL229=2,Técnicos!$H$2:$H$100,Técnicos!$J$2:$J$100)),,0,1))</f>
        <v/>
      </c>
      <c r="AG230" s="15" t="str" cm="1">
        <f t="array" ref="AG230">IF(OR($B230="",AG$2=""),"",Projetos!$K229*_xlfn.XLOOKUP(AG$2,Técnicos!$A$2:$A$100,IF(Projetos!AM229=1,Técnicos!$F$2:$F$100,IF(Projetos!AM229=2,Técnicos!$H$2:$H$100,Técnicos!$J$2:$J$100)),,0,1))</f>
        <v/>
      </c>
      <c r="AH230" s="15" t="str" cm="1">
        <f t="array" ref="AH230">IF(OR($B230="",AH$2=""),"",Projetos!$K229*_xlfn.XLOOKUP(AH$2,Técnicos!$A$2:$A$100,IF(Projetos!AN229=1,Técnicos!$F$2:$F$100,IF(Projetos!AN229=2,Técnicos!$H$2:$H$100,Técnicos!$J$2:$J$100)),,0,1))</f>
        <v/>
      </c>
      <c r="AI230" s="15" t="str" cm="1">
        <f t="array" ref="AI230">IF(OR($B230="",AI$2=""),"",Projetos!$K229*_xlfn.XLOOKUP(AI$2,Técnicos!$A$2:$A$100,IF(Projetos!AO229=1,Técnicos!$F$2:$F$100,IF(Projetos!AO229=2,Técnicos!$H$2:$H$100,Técnicos!$J$2:$J$100)),,0,1))</f>
        <v/>
      </c>
      <c r="AJ230" s="15" t="str" cm="1">
        <f t="array" ref="AJ230">IF(OR($B230="",AJ$2=""),"",Projetos!$K229*_xlfn.XLOOKUP(AJ$2,Técnicos!$A$2:$A$100,IF(Projetos!AP229=1,Técnicos!$F$2:$F$100,IF(Projetos!AP229=2,Técnicos!$H$2:$H$100,Técnicos!$J$2:$J$100)),,0,1))</f>
        <v/>
      </c>
      <c r="AK230" s="15" t="str" cm="1">
        <f t="array" ref="AK230">IF(OR($B230="",AK$2=""),"",Projetos!$K229*_xlfn.XLOOKUP(AK$2,Técnicos!$A$2:$A$100,IF(Projetos!AQ229=1,Técnicos!$F$2:$F$100,IF(Projetos!AQ229=2,Técnicos!$H$2:$H$100,Técnicos!$J$2:$J$100)),,0,1))</f>
        <v/>
      </c>
      <c r="AL230" s="15" t="str" cm="1">
        <f t="array" ref="AL230">IF(OR($B230="",AL$2=""),"",Projetos!$K229*_xlfn.XLOOKUP(AL$2,Técnicos!$A$2:$A$100,IF(Projetos!AR229=1,Técnicos!$F$2:$F$100,IF(Projetos!AR229=2,Técnicos!$H$2:$H$100,Técnicos!$J$2:$J$100)),,0,1))</f>
        <v/>
      </c>
      <c r="AM230" s="15" t="str" cm="1">
        <f t="array" ref="AM230">IF(OR($B230="",AM$2=""),"",Projetos!$K229*_xlfn.XLOOKUP(AM$2,Técnicos!$A$2:$A$100,IF(Projetos!AS229=1,Técnicos!$F$2:$F$100,IF(Projetos!AS229=2,Técnicos!$H$2:$H$100,Técnicos!$J$2:$J$100)),,0,1))</f>
        <v/>
      </c>
      <c r="AN230" s="15" t="str" cm="1">
        <f t="array" ref="AN230">IF(OR($B230="",AN$2=""),"",Projetos!$K229*_xlfn.XLOOKUP(AN$2,Técnicos!$A$2:$A$100,IF(Projetos!AT229=1,Técnicos!$F$2:$F$100,IF(Projetos!AT229=2,Técnicos!$H$2:$H$100,Técnicos!$J$2:$J$100)),,0,1))</f>
        <v/>
      </c>
      <c r="AO230" s="15" t="str" cm="1">
        <f t="array" ref="AO230">IF(OR($B230="",AO$2=""),"",Projetos!$K229*_xlfn.XLOOKUP(AO$2,Técnicos!$A$2:$A$100,IF(Projetos!AU229=1,Técnicos!$F$2:$F$100,IF(Projetos!AU229=2,Técnicos!$H$2:$H$100,Técnicos!$J$2:$J$100)),,0,1))</f>
        <v/>
      </c>
      <c r="AP230" s="15" t="str" cm="1">
        <f t="array" ref="AP230">IF(OR($B230="",AP$2=""),"",Projetos!$K229*_xlfn.XLOOKUP(AP$2,Técnicos!$A$2:$A$100,IF(Projetos!AV229=1,Técnicos!$F$2:$F$100,IF(Projetos!AV229=2,Técnicos!$H$2:$H$100,Técnicos!$J$2:$J$100)),,0,1))</f>
        <v/>
      </c>
      <c r="AQ230" s="15" t="str" cm="1">
        <f t="array" ref="AQ230">IF(OR($B230="",AQ$2=""),"",Projetos!$K229*_xlfn.XLOOKUP(AQ$2,Técnicos!$A$2:$A$100,IF(Projetos!AW229=1,Técnicos!$F$2:$F$100,IF(Projetos!AW229=2,Técnicos!$H$2:$H$100,Técnicos!$J$2:$J$100)),,0,1))</f>
        <v/>
      </c>
      <c r="AR230" s="15" t="str" cm="1">
        <f t="array" ref="AR230">IF(OR($B230="",AR$2=""),"",Projetos!$K229*_xlfn.XLOOKUP(AR$2,Técnicos!$A$2:$A$100,IF(Projetos!AX229=1,Técnicos!$F$2:$F$100,IF(Projetos!AX229=2,Técnicos!$H$2:$H$100,Técnicos!$J$2:$J$100)),,0,1))</f>
        <v/>
      </c>
      <c r="AS230" s="15" t="str" cm="1">
        <f t="array" ref="AS230">IF(OR($B230="",AS$2=""),"",Projetos!$K229*_xlfn.XLOOKUP(AS$2,Técnicos!$A$2:$A$100,IF(Projetos!AY229=1,Técnicos!$F$2:$F$100,IF(Projetos!AY229=2,Técnicos!$H$2:$H$100,Técnicos!$J$2:$J$100)),,0,1))</f>
        <v/>
      </c>
      <c r="AT230" s="15" t="str" cm="1">
        <f t="array" ref="AT230">IF(OR($B230="",AT$2=""),"",Projetos!$K229*_xlfn.XLOOKUP(AT$2,Técnicos!$A$2:$A$100,IF(Projetos!AZ229=1,Técnicos!$F$2:$F$100,IF(Projetos!AZ229=2,Técnicos!$H$2:$H$100,Técnicos!$J$2:$J$100)),,0,1))</f>
        <v/>
      </c>
      <c r="AU230" s="15" t="str" cm="1">
        <f t="array" ref="AU230">IF(OR($B230="",AU$2=""),"",Projetos!$K229*_xlfn.XLOOKUP(AU$2,Técnicos!$A$2:$A$100,IF(Projetos!BA229=1,Técnicos!$F$2:$F$100,IF(Projetos!BA229=2,Técnicos!$H$2:$H$100,Técnicos!$J$2:$J$100)),,0,1))</f>
        <v/>
      </c>
      <c r="AV230" s="15" t="str" cm="1">
        <f t="array" ref="AV230">IF(OR($B230="",AV$2=""),"",Projetos!$K229*_xlfn.XLOOKUP(AV$2,Técnicos!$A$2:$A$100,IF(Projetos!BB229=1,Técnicos!$F$2:$F$100,IF(Projetos!BB229=2,Técnicos!$H$2:$H$100,Técnicos!$J$2:$J$100)),,0,1))</f>
        <v/>
      </c>
      <c r="AW230" s="15" t="str" cm="1">
        <f t="array" ref="AW230">IF(OR($B230="",AW$2=""),"",Projetos!$K229*_xlfn.XLOOKUP(AW$2,Técnicos!$A$2:$A$100,IF(Projetos!BC229=1,Técnicos!$F$2:$F$100,IF(Projetos!BC229=2,Técnicos!$H$2:$H$100,Técnicos!$J$2:$J$100)),,0,1))</f>
        <v/>
      </c>
      <c r="AX230" s="15" t="str" cm="1">
        <f t="array" ref="AX230">IF(OR($B230="",AX$2=""),"",Projetos!$K229*_xlfn.XLOOKUP(AX$2,Técnicos!$A$2:$A$100,IF(Projetos!BD229=1,Técnicos!$F$2:$F$100,IF(Projetos!BD229=2,Técnicos!$H$2:$H$100,Técnicos!$J$2:$J$100)),,0,1))</f>
        <v/>
      </c>
      <c r="AY230" s="15" t="str" cm="1">
        <f t="array" ref="AY230">IF(OR($B230="",AY$2=""),"",Projetos!$K229*_xlfn.XLOOKUP(AY$2,Técnicos!$A$2:$A$100,IF(Projetos!BE229=1,Técnicos!$F$2:$F$100,IF(Projetos!BE229=2,Técnicos!$H$2:$H$100,Técnicos!$J$2:$J$100)),,0,1))</f>
        <v/>
      </c>
      <c r="AZ230" s="15" t="str" cm="1">
        <f t="array" ref="AZ230">IF(OR($B230="",AZ$2=""),"",Projetos!$K229*_xlfn.XLOOKUP(AZ$2,Técnicos!$A$2:$A$100,IF(Projetos!BF229=1,Técnicos!$F$2:$F$100,IF(Projetos!BF229=2,Técnicos!$H$2:$H$100,Técnicos!$J$2:$J$100)),,0,1))</f>
        <v/>
      </c>
      <c r="BA230" s="15" t="str" cm="1">
        <f t="array" ref="BA230">IF(OR($B230="",BA$2=""),"",Projetos!$K229*_xlfn.XLOOKUP(BA$2,Técnicos!$A$2:$A$100,IF(Projetos!BG229=1,Técnicos!$F$2:$F$100,IF(Projetos!BG229=2,Técnicos!$H$2:$H$100,Técnicos!$J$2:$J$100)),,0,1))</f>
        <v/>
      </c>
      <c r="BB230" s="15" t="str" cm="1">
        <f t="array" ref="BB230">IF(OR($B230="",BB$2=""),"",Projetos!$K229*_xlfn.XLOOKUP(BB$2,Técnicos!$A$2:$A$100,IF(Projetos!BH229=1,Técnicos!$F$2:$F$100,IF(Projetos!BH229=2,Técnicos!$H$2:$H$100,Técnicos!$J$2:$J$100)),,0,1))</f>
        <v/>
      </c>
      <c r="BC230" s="15" t="str" cm="1">
        <f t="array" ref="BC230">IF(OR($B230="",BC$2=""),"",Projetos!$K229*_xlfn.XLOOKUP(BC$2,Técnicos!$A$2:$A$100,IF(Projetos!BI229=1,Técnicos!$F$2:$F$100,IF(Projetos!BI229=2,Técnicos!$H$2:$H$100,Técnicos!$J$2:$J$100)),,0,1))</f>
        <v/>
      </c>
      <c r="BD230" s="15" t="str" cm="1">
        <f t="array" ref="BD230">IF(OR($B230="",BD$2=""),"",Projetos!$K229*_xlfn.XLOOKUP(BD$2,Técnicos!$A$2:$A$100,IF(Projetos!BJ229=1,Técnicos!$F$2:$F$100,IF(Projetos!BJ229=2,Técnicos!$H$2:$H$100,Técnicos!$J$2:$J$100)),,0,1))</f>
        <v/>
      </c>
      <c r="BE230" s="15" t="str" cm="1">
        <f t="array" ref="BE230">IF(OR($B230="",BE$2=""),"",Projetos!$K229*_xlfn.XLOOKUP(BE$2,Técnicos!$A$2:$A$100,IF(Projetos!BK229=1,Técnicos!$F$2:$F$100,IF(Projetos!BK229=2,Técnicos!$H$2:$H$100,Técnicos!$J$2:$J$100)),,0,1))</f>
        <v/>
      </c>
      <c r="BF230" s="15" t="str" cm="1">
        <f t="array" ref="BF230">IF(OR($B230="",BF$2=""),"",Projetos!$K229*_xlfn.XLOOKUP(BF$2,Técnicos!$A$2:$A$100,IF(Projetos!BL229=1,Técnicos!$F$2:$F$100,IF(Projetos!BL229=2,Técnicos!$H$2:$H$100,Técnicos!$J$2:$J$100)),,0,1))</f>
        <v/>
      </c>
      <c r="BG230" s="15" t="str" cm="1">
        <f t="array" ref="BG230">IF(OR($B230="",BG$2=""),"",Projetos!$K229*_xlfn.XLOOKUP(BG$2,Técnicos!$A$2:$A$100,IF(Projetos!BM229=1,Técnicos!$F$2:$F$100,IF(Projetos!BM229=2,Técnicos!$H$2:$H$100,Técnicos!$J$2:$J$100)),,0,1))</f>
        <v/>
      </c>
      <c r="BH230" s="15" t="str" cm="1">
        <f t="array" ref="BH230">IF(OR($B230="",BH$2=""),"",Projetos!$K229*_xlfn.XLOOKUP(BH$2,Técnicos!$A$2:$A$100,IF(Projetos!BN229=1,Técnicos!$F$2:$F$100,IF(Projetos!BN229=2,Técnicos!$H$2:$H$100,Técnicos!$J$2:$J$100)),,0,1))</f>
        <v/>
      </c>
      <c r="BI230" s="15" t="str" cm="1">
        <f t="array" ref="BI230">IF(OR($B230="",BI$2=""),"",Projetos!$K229*_xlfn.XLOOKUP(BI$2,Técnicos!$A$2:$A$100,IF(Projetos!BO229=1,Técnicos!$F$2:$F$100,IF(Projetos!BO229=2,Técnicos!$H$2:$H$100,Técnicos!$J$2:$J$100)),,0,1))</f>
        <v/>
      </c>
      <c r="BJ230" s="15" t="str" cm="1">
        <f t="array" ref="BJ230">IF(OR($B230="",BJ$2=""),"",Projetos!$K229*_xlfn.XLOOKUP(BJ$2,Técnicos!$A$2:$A$100,IF(Projetos!BP229=1,Técnicos!$F$2:$F$100,IF(Projetos!BP229=2,Técnicos!$H$2:$H$100,Técnicos!$J$2:$J$100)),,0,1))</f>
        <v/>
      </c>
      <c r="BK230" s="15" t="str" cm="1">
        <f t="array" ref="BK230">IF(OR($B230="",BK$2=""),"",Projetos!$K229*_xlfn.XLOOKUP(BK$2,Técnicos!$A$2:$A$100,IF(Projetos!BQ229=1,Técnicos!$F$2:$F$100,IF(Projetos!BQ229=2,Técnicos!$H$2:$H$100,Técnicos!$J$2:$J$100)),,0,1))</f>
        <v/>
      </c>
      <c r="BL230" s="15" t="str" cm="1">
        <f t="array" ref="BL230">IF(OR($B230="",BL$2=""),"",Projetos!$K229*_xlfn.XLOOKUP(BL$2,Técnicos!$A$2:$A$100,IF(Projetos!BR229=1,Técnicos!$F$2:$F$100,IF(Projetos!BR229=2,Técnicos!$H$2:$H$100,Técnicos!$J$2:$J$100)),,0,1))</f>
        <v/>
      </c>
      <c r="BM230" s="15" t="str" cm="1">
        <f t="array" ref="BM230">IF(OR($B230="",BM$2=""),"",Projetos!$K229*_xlfn.XLOOKUP(BM$2,Técnicos!$A$2:$A$100,IF(Projetos!BS229=1,Técnicos!$F$2:$F$100,IF(Projetos!BS229=2,Técnicos!$H$2:$H$100,Técnicos!$J$2:$J$100)),,0,1))</f>
        <v/>
      </c>
      <c r="BN230" s="15" t="str" cm="1">
        <f t="array" ref="BN230">IF(OR($B230="",BN$2=""),"",Projetos!$K229*_xlfn.XLOOKUP(BN$2,Técnicos!$A$2:$A$100,IF(Projetos!BT229=1,Técnicos!$F$2:$F$100,IF(Projetos!BT229=2,Técnicos!$H$2:$H$100,Técnicos!$J$2:$J$100)),,0,1))</f>
        <v/>
      </c>
      <c r="BO230" s="15" t="str" cm="1">
        <f t="array" ref="BO230">IF(OR($B230="",BO$2=""),"",Projetos!$K229*_xlfn.XLOOKUP(BO$2,Técnicos!$A$2:$A$100,IF(Projetos!BU229=1,Técnicos!$F$2:$F$100,IF(Projetos!BU229=2,Técnicos!$H$2:$H$100,Técnicos!$J$2:$J$100)),,0,1))</f>
        <v/>
      </c>
      <c r="BP230" s="15" t="str" cm="1">
        <f t="array" ref="BP230">IF(OR($B230="",BP$2=""),"",Projetos!$K229*_xlfn.XLOOKUP(BP$2,Técnicos!$A$2:$A$100,IF(Projetos!BV229=1,Técnicos!$F$2:$F$100,IF(Projetos!BV229=2,Técnicos!$H$2:$H$100,Técnicos!$J$2:$J$100)),,0,1))</f>
        <v/>
      </c>
      <c r="BQ230" s="15" t="str" cm="1">
        <f t="array" ref="BQ230">IF(OR($B230="",BQ$2=""),"",Projetos!$K229*_xlfn.XLOOKUP(BQ$2,Técnicos!$A$2:$A$100,IF(Projetos!BW229=1,Técnicos!$F$2:$F$100,IF(Projetos!BW229=2,Técnicos!$H$2:$H$100,Técnicos!$J$2:$J$100)),,0,1))</f>
        <v/>
      </c>
    </row>
    <row r="231" spans="3:69" x14ac:dyDescent="0.25">
      <c r="C231" s="15" t="str" cm="1">
        <f t="array" ref="C231">IF(OR($B231="",C$2=""),"",Projetos!$K230*_xlfn.XLOOKUP(C$2,Técnicos!$A$2:$A$100,IF(Projetos!I230=1,Técnicos!$F$2:$F$100,IF(Projetos!I230=2,Técnicos!$H$2:$H$100,Técnicos!$J$2:$J$100)),,0,1))</f>
        <v/>
      </c>
      <c r="D231" s="15" t="str" cm="1">
        <f t="array" ref="D231">IF(OR($B231="",D$2=""),"",Projetos!$K230*_xlfn.XLOOKUP(D$2,Técnicos!$A$2:$A$100,IF(Projetos!J230=1,Técnicos!$F$2:$F$100,IF(Projetos!J230=2,Técnicos!$H$2:$H$100,Técnicos!$J$2:$J$100)),,0,1))</f>
        <v/>
      </c>
      <c r="E231" s="15" t="str" cm="1">
        <f t="array" ref="E231">IF(OR($B231="",E$2=""),"",Projetos!$K230*_xlfn.XLOOKUP(E$2,Técnicos!$A$2:$A$100,IF(Projetos!K230=1,Técnicos!$F$2:$F$100,IF(Projetos!K230=2,Técnicos!$H$2:$H$100,Técnicos!$J$2:$J$100)),,0,1))</f>
        <v/>
      </c>
      <c r="F231" s="15" t="str" cm="1">
        <f t="array" ref="F231">IF(OR($B231="",F$2=""),"",Projetos!$K230*_xlfn.XLOOKUP(F$2,Técnicos!$A$2:$A$100,IF(Projetos!L230=1,Técnicos!$F$2:$F$100,IF(Projetos!L230=2,Técnicos!$H$2:$H$100,Técnicos!$J$2:$J$100)),,0,1))</f>
        <v/>
      </c>
      <c r="G231" s="15" t="str" cm="1">
        <f t="array" ref="G231">IF(OR($B231="",G$2=""),"",Projetos!$K230*_xlfn.XLOOKUP(G$2,Técnicos!$A$2:$A$100,IF(Projetos!M230=1,Técnicos!$F$2:$F$100,IF(Projetos!M230=2,Técnicos!$H$2:$H$100,Técnicos!$J$2:$J$100)),,0,1))</f>
        <v/>
      </c>
      <c r="H231" s="15" t="str" cm="1">
        <f t="array" ref="H231">IF(OR($B231="",H$2=""),"",Projetos!$K230*_xlfn.XLOOKUP(H$2,Técnicos!$A$2:$A$100,IF(Projetos!N230=1,Técnicos!$F$2:$F$100,IF(Projetos!N230=2,Técnicos!$H$2:$H$100,Técnicos!$J$2:$J$100)),,0,1))</f>
        <v/>
      </c>
      <c r="I231" s="15" t="str" cm="1">
        <f t="array" ref="I231">IF(OR($B231="",I$2=""),"",Projetos!$K230*_xlfn.XLOOKUP(I$2,Técnicos!$A$2:$A$100,IF(Projetos!O230=1,Técnicos!$F$2:$F$100,IF(Projetos!O230=2,Técnicos!$H$2:$H$100,Técnicos!$J$2:$J$100)),,0,1))</f>
        <v/>
      </c>
      <c r="J231" s="15" t="str" cm="1">
        <f t="array" ref="J231">IF(OR($B231="",J$2=""),"",Projetos!$K230*_xlfn.XLOOKUP(J$2,Técnicos!$A$2:$A$100,IF(Projetos!P230=1,Técnicos!$F$2:$F$100,IF(Projetos!P230=2,Técnicos!$H$2:$H$100,Técnicos!$J$2:$J$100)),,0,1))</f>
        <v/>
      </c>
      <c r="K231" s="15" t="str" cm="1">
        <f t="array" ref="K231">IF(OR($B231="",K$2=""),"",Projetos!$K230*_xlfn.XLOOKUP(K$2,Técnicos!$A$2:$A$100,IF(Projetos!Q230=1,Técnicos!$F$2:$F$100,IF(Projetos!Q230=2,Técnicos!$H$2:$H$100,Técnicos!$J$2:$J$100)),,0,1))</f>
        <v/>
      </c>
      <c r="L231" s="15" t="str" cm="1">
        <f t="array" ref="L231">IF(OR($B231="",L$2=""),"",Projetos!$K230*_xlfn.XLOOKUP(L$2,Técnicos!$A$2:$A$100,IF(Projetos!R230=1,Técnicos!$F$2:$F$100,IF(Projetos!R230=2,Técnicos!$H$2:$H$100,Técnicos!$J$2:$J$100)),,0,1))</f>
        <v/>
      </c>
      <c r="M231" s="15" t="str" cm="1">
        <f t="array" ref="M231">IF(OR($B231="",M$2=""),"",Projetos!$K230*_xlfn.XLOOKUP(M$2,Técnicos!$A$2:$A$100,IF(Projetos!S230=1,Técnicos!$F$2:$F$100,IF(Projetos!S230=2,Técnicos!$H$2:$H$100,Técnicos!$J$2:$J$100)),,0,1))</f>
        <v/>
      </c>
      <c r="N231" s="15" t="str" cm="1">
        <f t="array" ref="N231">IF(OR($B231="",N$2=""),"",Projetos!$K230*_xlfn.XLOOKUP(N$2,Técnicos!$A$2:$A$100,IF(Projetos!T230=1,Técnicos!$F$2:$F$100,IF(Projetos!T230=2,Técnicos!$H$2:$H$100,Técnicos!$J$2:$J$100)),,0,1))</f>
        <v/>
      </c>
      <c r="O231" s="15" t="str" cm="1">
        <f t="array" ref="O231">IF(OR($B231="",O$2=""),"",Projetos!$K230*_xlfn.XLOOKUP(O$2,Técnicos!$A$2:$A$100,IF(Projetos!U230=1,Técnicos!$F$2:$F$100,IF(Projetos!U230=2,Técnicos!$H$2:$H$100,Técnicos!$J$2:$J$100)),,0,1))</f>
        <v/>
      </c>
      <c r="P231" s="15" t="str" cm="1">
        <f t="array" ref="P231">IF(OR($B231="",P$2=""),"",Projetos!$K230*_xlfn.XLOOKUP(P$2,Técnicos!$A$2:$A$100,IF(Projetos!V230=1,Técnicos!$F$2:$F$100,IF(Projetos!V230=2,Técnicos!$H$2:$H$100,Técnicos!$J$2:$J$100)),,0,1))</f>
        <v/>
      </c>
      <c r="Q231" s="15" t="str" cm="1">
        <f t="array" ref="Q231">IF(OR($B231="",Q$2=""),"",Projetos!$K230*_xlfn.XLOOKUP(Q$2,Técnicos!$A$2:$A$100,IF(Projetos!W230=1,Técnicos!$F$2:$F$100,IF(Projetos!W230=2,Técnicos!$H$2:$H$100,Técnicos!$J$2:$J$100)),,0,1))</f>
        <v/>
      </c>
      <c r="R231" s="15" t="str" cm="1">
        <f t="array" ref="R231">IF(OR($B231="",R$2=""),"",Projetos!$K230*_xlfn.XLOOKUP(R$2,Técnicos!$A$2:$A$100,IF(Projetos!X230=1,Técnicos!$F$2:$F$100,IF(Projetos!X230=2,Técnicos!$H$2:$H$100,Técnicos!$J$2:$J$100)),,0,1))</f>
        <v/>
      </c>
      <c r="S231" s="15" t="str" cm="1">
        <f t="array" ref="S231">IF(OR($B231="",S$2=""),"",Projetos!$K230*_xlfn.XLOOKUP(S$2,Técnicos!$A$2:$A$100,IF(Projetos!Y230=1,Técnicos!$F$2:$F$100,IF(Projetos!Y230=2,Técnicos!$H$2:$H$100,Técnicos!$J$2:$J$100)),,0,1))</f>
        <v/>
      </c>
      <c r="T231" s="15" t="str" cm="1">
        <f t="array" ref="T231">IF(OR($B231="",T$2=""),"",Projetos!$K230*_xlfn.XLOOKUP(T$2,Técnicos!$A$2:$A$100,IF(Projetos!Z230=1,Técnicos!$F$2:$F$100,IF(Projetos!Z230=2,Técnicos!$H$2:$H$100,Técnicos!$J$2:$J$100)),,0,1))</f>
        <v/>
      </c>
      <c r="U231" s="15" t="str" cm="1">
        <f t="array" ref="U231">IF(OR($B231="",U$2=""),"",Projetos!$K230*_xlfn.XLOOKUP(U$2,Técnicos!$A$2:$A$100,IF(Projetos!AA230=1,Técnicos!$F$2:$F$100,IF(Projetos!AA230=2,Técnicos!$H$2:$H$100,Técnicos!$J$2:$J$100)),,0,1))</f>
        <v/>
      </c>
      <c r="V231" s="15" t="str" cm="1">
        <f t="array" ref="V231">IF(OR($B231="",V$2=""),"",Projetos!$K230*_xlfn.XLOOKUP(V$2,Técnicos!$A$2:$A$100,IF(Projetos!AB230=1,Técnicos!$F$2:$F$100,IF(Projetos!AB230=2,Técnicos!$H$2:$H$100,Técnicos!$J$2:$J$100)),,0,1))</f>
        <v/>
      </c>
      <c r="W231" s="15" t="str" cm="1">
        <f t="array" ref="W231">IF(OR($B231="",W$2=""),"",Projetos!$K230*_xlfn.XLOOKUP(W$2,Técnicos!$A$2:$A$100,IF(Projetos!AC230=1,Técnicos!$F$2:$F$100,IF(Projetos!AC230=2,Técnicos!$H$2:$H$100,Técnicos!$J$2:$J$100)),,0,1))</f>
        <v/>
      </c>
      <c r="X231" s="15" t="str" cm="1">
        <f t="array" ref="X231">IF(OR($B231="",X$2=""),"",Projetos!$K230*_xlfn.XLOOKUP(X$2,Técnicos!$A$2:$A$100,IF(Projetos!AD230=1,Técnicos!$F$2:$F$100,IF(Projetos!AD230=2,Técnicos!$H$2:$H$100,Técnicos!$J$2:$J$100)),,0,1))</f>
        <v/>
      </c>
      <c r="Y231" s="15" t="str" cm="1">
        <f t="array" ref="Y231">IF(OR($B231="",Y$2=""),"",Projetos!$K230*_xlfn.XLOOKUP(Y$2,Técnicos!$A$2:$A$100,IF(Projetos!AE230=1,Técnicos!$F$2:$F$100,IF(Projetos!AE230=2,Técnicos!$H$2:$H$100,Técnicos!$J$2:$J$100)),,0,1))</f>
        <v/>
      </c>
      <c r="Z231" s="15" t="str" cm="1">
        <f t="array" ref="Z231">IF(OR($B231="",Z$2=""),"",Projetos!$K230*_xlfn.XLOOKUP(Z$2,Técnicos!$A$2:$A$100,IF(Projetos!AF230=1,Técnicos!$F$2:$F$100,IF(Projetos!AF230=2,Técnicos!$H$2:$H$100,Técnicos!$J$2:$J$100)),,0,1))</f>
        <v/>
      </c>
      <c r="AA231" s="15" t="str" cm="1">
        <f t="array" ref="AA231">IF(OR($B231="",AA$2=""),"",Projetos!$K230*_xlfn.XLOOKUP(AA$2,Técnicos!$A$2:$A$100,IF(Projetos!AG230=1,Técnicos!$F$2:$F$100,IF(Projetos!AG230=2,Técnicos!$H$2:$H$100,Técnicos!$J$2:$J$100)),,0,1))</f>
        <v/>
      </c>
      <c r="AB231" s="15" t="str" cm="1">
        <f t="array" ref="AB231">IF(OR($B231="",AB$2=""),"",Projetos!$K230*_xlfn.XLOOKUP(AB$2,Técnicos!$A$2:$A$100,IF(Projetos!AH230=1,Técnicos!$F$2:$F$100,IF(Projetos!AH230=2,Técnicos!$H$2:$H$100,Técnicos!$J$2:$J$100)),,0,1))</f>
        <v/>
      </c>
      <c r="AC231" s="15" t="str" cm="1">
        <f t="array" ref="AC231">IF(OR($B231="",AC$2=""),"",Projetos!$K230*_xlfn.XLOOKUP(AC$2,Técnicos!$A$2:$A$100,IF(Projetos!AI230=1,Técnicos!$F$2:$F$100,IF(Projetos!AI230=2,Técnicos!$H$2:$H$100,Técnicos!$J$2:$J$100)),,0,1))</f>
        <v/>
      </c>
      <c r="AD231" s="15" t="str" cm="1">
        <f t="array" ref="AD231">IF(OR($B231="",AD$2=""),"",Projetos!$K230*_xlfn.XLOOKUP(AD$2,Técnicos!$A$2:$A$100,IF(Projetos!AJ230=1,Técnicos!$F$2:$F$100,IF(Projetos!AJ230=2,Técnicos!$H$2:$H$100,Técnicos!$J$2:$J$100)),,0,1))</f>
        <v/>
      </c>
      <c r="AE231" s="15" t="str" cm="1">
        <f t="array" ref="AE231">IF(OR($B231="",AE$2=""),"",Projetos!$K230*_xlfn.XLOOKUP(AE$2,Técnicos!$A$2:$A$100,IF(Projetos!AK230=1,Técnicos!$F$2:$F$100,IF(Projetos!AK230=2,Técnicos!$H$2:$H$100,Técnicos!$J$2:$J$100)),,0,1))</f>
        <v/>
      </c>
      <c r="AF231" s="15" t="str" cm="1">
        <f t="array" ref="AF231">IF(OR($B231="",AF$2=""),"",Projetos!$K230*_xlfn.XLOOKUP(AF$2,Técnicos!$A$2:$A$100,IF(Projetos!AL230=1,Técnicos!$F$2:$F$100,IF(Projetos!AL230=2,Técnicos!$H$2:$H$100,Técnicos!$J$2:$J$100)),,0,1))</f>
        <v/>
      </c>
      <c r="AG231" s="15" t="str" cm="1">
        <f t="array" ref="AG231">IF(OR($B231="",AG$2=""),"",Projetos!$K230*_xlfn.XLOOKUP(AG$2,Técnicos!$A$2:$A$100,IF(Projetos!AM230=1,Técnicos!$F$2:$F$100,IF(Projetos!AM230=2,Técnicos!$H$2:$H$100,Técnicos!$J$2:$J$100)),,0,1))</f>
        <v/>
      </c>
      <c r="AH231" s="15" t="str" cm="1">
        <f t="array" ref="AH231">IF(OR($B231="",AH$2=""),"",Projetos!$K230*_xlfn.XLOOKUP(AH$2,Técnicos!$A$2:$A$100,IF(Projetos!AN230=1,Técnicos!$F$2:$F$100,IF(Projetos!AN230=2,Técnicos!$H$2:$H$100,Técnicos!$J$2:$J$100)),,0,1))</f>
        <v/>
      </c>
      <c r="AI231" s="15" t="str" cm="1">
        <f t="array" ref="AI231">IF(OR($B231="",AI$2=""),"",Projetos!$K230*_xlfn.XLOOKUP(AI$2,Técnicos!$A$2:$A$100,IF(Projetos!AO230=1,Técnicos!$F$2:$F$100,IF(Projetos!AO230=2,Técnicos!$H$2:$H$100,Técnicos!$J$2:$J$100)),,0,1))</f>
        <v/>
      </c>
      <c r="AJ231" s="15" t="str" cm="1">
        <f t="array" ref="AJ231">IF(OR($B231="",AJ$2=""),"",Projetos!$K230*_xlfn.XLOOKUP(AJ$2,Técnicos!$A$2:$A$100,IF(Projetos!AP230=1,Técnicos!$F$2:$F$100,IF(Projetos!AP230=2,Técnicos!$H$2:$H$100,Técnicos!$J$2:$J$100)),,0,1))</f>
        <v/>
      </c>
      <c r="AK231" s="15" t="str" cm="1">
        <f t="array" ref="AK231">IF(OR($B231="",AK$2=""),"",Projetos!$K230*_xlfn.XLOOKUP(AK$2,Técnicos!$A$2:$A$100,IF(Projetos!AQ230=1,Técnicos!$F$2:$F$100,IF(Projetos!AQ230=2,Técnicos!$H$2:$H$100,Técnicos!$J$2:$J$100)),,0,1))</f>
        <v/>
      </c>
      <c r="AL231" s="15" t="str" cm="1">
        <f t="array" ref="AL231">IF(OR($B231="",AL$2=""),"",Projetos!$K230*_xlfn.XLOOKUP(AL$2,Técnicos!$A$2:$A$100,IF(Projetos!AR230=1,Técnicos!$F$2:$F$100,IF(Projetos!AR230=2,Técnicos!$H$2:$H$100,Técnicos!$J$2:$J$100)),,0,1))</f>
        <v/>
      </c>
      <c r="AM231" s="15" t="str" cm="1">
        <f t="array" ref="AM231">IF(OR($B231="",AM$2=""),"",Projetos!$K230*_xlfn.XLOOKUP(AM$2,Técnicos!$A$2:$A$100,IF(Projetos!AS230=1,Técnicos!$F$2:$F$100,IF(Projetos!AS230=2,Técnicos!$H$2:$H$100,Técnicos!$J$2:$J$100)),,0,1))</f>
        <v/>
      </c>
      <c r="AN231" s="15" t="str" cm="1">
        <f t="array" ref="AN231">IF(OR($B231="",AN$2=""),"",Projetos!$K230*_xlfn.XLOOKUP(AN$2,Técnicos!$A$2:$A$100,IF(Projetos!AT230=1,Técnicos!$F$2:$F$100,IF(Projetos!AT230=2,Técnicos!$H$2:$H$100,Técnicos!$J$2:$J$100)),,0,1))</f>
        <v/>
      </c>
      <c r="AO231" s="15" t="str" cm="1">
        <f t="array" ref="AO231">IF(OR($B231="",AO$2=""),"",Projetos!$K230*_xlfn.XLOOKUP(AO$2,Técnicos!$A$2:$A$100,IF(Projetos!AU230=1,Técnicos!$F$2:$F$100,IF(Projetos!AU230=2,Técnicos!$H$2:$H$100,Técnicos!$J$2:$J$100)),,0,1))</f>
        <v/>
      </c>
      <c r="AP231" s="15" t="str" cm="1">
        <f t="array" ref="AP231">IF(OR($B231="",AP$2=""),"",Projetos!$K230*_xlfn.XLOOKUP(AP$2,Técnicos!$A$2:$A$100,IF(Projetos!AV230=1,Técnicos!$F$2:$F$100,IF(Projetos!AV230=2,Técnicos!$H$2:$H$100,Técnicos!$J$2:$J$100)),,0,1))</f>
        <v/>
      </c>
      <c r="AQ231" s="15" t="str" cm="1">
        <f t="array" ref="AQ231">IF(OR($B231="",AQ$2=""),"",Projetos!$K230*_xlfn.XLOOKUP(AQ$2,Técnicos!$A$2:$A$100,IF(Projetos!AW230=1,Técnicos!$F$2:$F$100,IF(Projetos!AW230=2,Técnicos!$H$2:$H$100,Técnicos!$J$2:$J$100)),,0,1))</f>
        <v/>
      </c>
      <c r="AR231" s="15" t="str" cm="1">
        <f t="array" ref="AR231">IF(OR($B231="",AR$2=""),"",Projetos!$K230*_xlfn.XLOOKUP(AR$2,Técnicos!$A$2:$A$100,IF(Projetos!AX230=1,Técnicos!$F$2:$F$100,IF(Projetos!AX230=2,Técnicos!$H$2:$H$100,Técnicos!$J$2:$J$100)),,0,1))</f>
        <v/>
      </c>
      <c r="AS231" s="15" t="str" cm="1">
        <f t="array" ref="AS231">IF(OR($B231="",AS$2=""),"",Projetos!$K230*_xlfn.XLOOKUP(AS$2,Técnicos!$A$2:$A$100,IF(Projetos!AY230=1,Técnicos!$F$2:$F$100,IF(Projetos!AY230=2,Técnicos!$H$2:$H$100,Técnicos!$J$2:$J$100)),,0,1))</f>
        <v/>
      </c>
      <c r="AT231" s="15" t="str" cm="1">
        <f t="array" ref="AT231">IF(OR($B231="",AT$2=""),"",Projetos!$K230*_xlfn.XLOOKUP(AT$2,Técnicos!$A$2:$A$100,IF(Projetos!AZ230=1,Técnicos!$F$2:$F$100,IF(Projetos!AZ230=2,Técnicos!$H$2:$H$100,Técnicos!$J$2:$J$100)),,0,1))</f>
        <v/>
      </c>
      <c r="AU231" s="15" t="str" cm="1">
        <f t="array" ref="AU231">IF(OR($B231="",AU$2=""),"",Projetos!$K230*_xlfn.XLOOKUP(AU$2,Técnicos!$A$2:$A$100,IF(Projetos!BA230=1,Técnicos!$F$2:$F$100,IF(Projetos!BA230=2,Técnicos!$H$2:$H$100,Técnicos!$J$2:$J$100)),,0,1))</f>
        <v/>
      </c>
      <c r="AV231" s="15" t="str" cm="1">
        <f t="array" ref="AV231">IF(OR($B231="",AV$2=""),"",Projetos!$K230*_xlfn.XLOOKUP(AV$2,Técnicos!$A$2:$A$100,IF(Projetos!BB230=1,Técnicos!$F$2:$F$100,IF(Projetos!BB230=2,Técnicos!$H$2:$H$100,Técnicos!$J$2:$J$100)),,0,1))</f>
        <v/>
      </c>
      <c r="AW231" s="15" t="str" cm="1">
        <f t="array" ref="AW231">IF(OR($B231="",AW$2=""),"",Projetos!$K230*_xlfn.XLOOKUP(AW$2,Técnicos!$A$2:$A$100,IF(Projetos!BC230=1,Técnicos!$F$2:$F$100,IF(Projetos!BC230=2,Técnicos!$H$2:$H$100,Técnicos!$J$2:$J$100)),,0,1))</f>
        <v/>
      </c>
      <c r="AX231" s="15" t="str" cm="1">
        <f t="array" ref="AX231">IF(OR($B231="",AX$2=""),"",Projetos!$K230*_xlfn.XLOOKUP(AX$2,Técnicos!$A$2:$A$100,IF(Projetos!BD230=1,Técnicos!$F$2:$F$100,IF(Projetos!BD230=2,Técnicos!$H$2:$H$100,Técnicos!$J$2:$J$100)),,0,1))</f>
        <v/>
      </c>
      <c r="AY231" s="15" t="str" cm="1">
        <f t="array" ref="AY231">IF(OR($B231="",AY$2=""),"",Projetos!$K230*_xlfn.XLOOKUP(AY$2,Técnicos!$A$2:$A$100,IF(Projetos!BE230=1,Técnicos!$F$2:$F$100,IF(Projetos!BE230=2,Técnicos!$H$2:$H$100,Técnicos!$J$2:$J$100)),,0,1))</f>
        <v/>
      </c>
      <c r="AZ231" s="15" t="str" cm="1">
        <f t="array" ref="AZ231">IF(OR($B231="",AZ$2=""),"",Projetos!$K230*_xlfn.XLOOKUP(AZ$2,Técnicos!$A$2:$A$100,IF(Projetos!BF230=1,Técnicos!$F$2:$F$100,IF(Projetos!BF230=2,Técnicos!$H$2:$H$100,Técnicos!$J$2:$J$100)),,0,1))</f>
        <v/>
      </c>
      <c r="BA231" s="15" t="str" cm="1">
        <f t="array" ref="BA231">IF(OR($B231="",BA$2=""),"",Projetos!$K230*_xlfn.XLOOKUP(BA$2,Técnicos!$A$2:$A$100,IF(Projetos!BG230=1,Técnicos!$F$2:$F$100,IF(Projetos!BG230=2,Técnicos!$H$2:$H$100,Técnicos!$J$2:$J$100)),,0,1))</f>
        <v/>
      </c>
      <c r="BB231" s="15" t="str" cm="1">
        <f t="array" ref="BB231">IF(OR($B231="",BB$2=""),"",Projetos!$K230*_xlfn.XLOOKUP(BB$2,Técnicos!$A$2:$A$100,IF(Projetos!BH230=1,Técnicos!$F$2:$F$100,IF(Projetos!BH230=2,Técnicos!$H$2:$H$100,Técnicos!$J$2:$J$100)),,0,1))</f>
        <v/>
      </c>
      <c r="BC231" s="15" t="str" cm="1">
        <f t="array" ref="BC231">IF(OR($B231="",BC$2=""),"",Projetos!$K230*_xlfn.XLOOKUP(BC$2,Técnicos!$A$2:$A$100,IF(Projetos!BI230=1,Técnicos!$F$2:$F$100,IF(Projetos!BI230=2,Técnicos!$H$2:$H$100,Técnicos!$J$2:$J$100)),,0,1))</f>
        <v/>
      </c>
      <c r="BD231" s="15" t="str" cm="1">
        <f t="array" ref="BD231">IF(OR($B231="",BD$2=""),"",Projetos!$K230*_xlfn.XLOOKUP(BD$2,Técnicos!$A$2:$A$100,IF(Projetos!BJ230=1,Técnicos!$F$2:$F$100,IF(Projetos!BJ230=2,Técnicos!$H$2:$H$100,Técnicos!$J$2:$J$100)),,0,1))</f>
        <v/>
      </c>
      <c r="BE231" s="15" t="str" cm="1">
        <f t="array" ref="BE231">IF(OR($B231="",BE$2=""),"",Projetos!$K230*_xlfn.XLOOKUP(BE$2,Técnicos!$A$2:$A$100,IF(Projetos!BK230=1,Técnicos!$F$2:$F$100,IF(Projetos!BK230=2,Técnicos!$H$2:$H$100,Técnicos!$J$2:$J$100)),,0,1))</f>
        <v/>
      </c>
      <c r="BF231" s="15" t="str" cm="1">
        <f t="array" ref="BF231">IF(OR($B231="",BF$2=""),"",Projetos!$K230*_xlfn.XLOOKUP(BF$2,Técnicos!$A$2:$A$100,IF(Projetos!BL230=1,Técnicos!$F$2:$F$100,IF(Projetos!BL230=2,Técnicos!$H$2:$H$100,Técnicos!$J$2:$J$100)),,0,1))</f>
        <v/>
      </c>
      <c r="BG231" s="15" t="str" cm="1">
        <f t="array" ref="BG231">IF(OR($B231="",BG$2=""),"",Projetos!$K230*_xlfn.XLOOKUP(BG$2,Técnicos!$A$2:$A$100,IF(Projetos!BM230=1,Técnicos!$F$2:$F$100,IF(Projetos!BM230=2,Técnicos!$H$2:$H$100,Técnicos!$J$2:$J$100)),,0,1))</f>
        <v/>
      </c>
      <c r="BH231" s="15" t="str" cm="1">
        <f t="array" ref="BH231">IF(OR($B231="",BH$2=""),"",Projetos!$K230*_xlfn.XLOOKUP(BH$2,Técnicos!$A$2:$A$100,IF(Projetos!BN230=1,Técnicos!$F$2:$F$100,IF(Projetos!BN230=2,Técnicos!$H$2:$H$100,Técnicos!$J$2:$J$100)),,0,1))</f>
        <v/>
      </c>
      <c r="BI231" s="15" t="str" cm="1">
        <f t="array" ref="BI231">IF(OR($B231="",BI$2=""),"",Projetos!$K230*_xlfn.XLOOKUP(BI$2,Técnicos!$A$2:$A$100,IF(Projetos!BO230=1,Técnicos!$F$2:$F$100,IF(Projetos!BO230=2,Técnicos!$H$2:$H$100,Técnicos!$J$2:$J$100)),,0,1))</f>
        <v/>
      </c>
      <c r="BJ231" s="15" t="str" cm="1">
        <f t="array" ref="BJ231">IF(OR($B231="",BJ$2=""),"",Projetos!$K230*_xlfn.XLOOKUP(BJ$2,Técnicos!$A$2:$A$100,IF(Projetos!BP230=1,Técnicos!$F$2:$F$100,IF(Projetos!BP230=2,Técnicos!$H$2:$H$100,Técnicos!$J$2:$J$100)),,0,1))</f>
        <v/>
      </c>
      <c r="BK231" s="15" t="str" cm="1">
        <f t="array" ref="BK231">IF(OR($B231="",BK$2=""),"",Projetos!$K230*_xlfn.XLOOKUP(BK$2,Técnicos!$A$2:$A$100,IF(Projetos!BQ230=1,Técnicos!$F$2:$F$100,IF(Projetos!BQ230=2,Técnicos!$H$2:$H$100,Técnicos!$J$2:$J$100)),,0,1))</f>
        <v/>
      </c>
      <c r="BL231" s="15" t="str" cm="1">
        <f t="array" ref="BL231">IF(OR($B231="",BL$2=""),"",Projetos!$K230*_xlfn.XLOOKUP(BL$2,Técnicos!$A$2:$A$100,IF(Projetos!BR230=1,Técnicos!$F$2:$F$100,IF(Projetos!BR230=2,Técnicos!$H$2:$H$100,Técnicos!$J$2:$J$100)),,0,1))</f>
        <v/>
      </c>
      <c r="BM231" s="15" t="str" cm="1">
        <f t="array" ref="BM231">IF(OR($B231="",BM$2=""),"",Projetos!$K230*_xlfn.XLOOKUP(BM$2,Técnicos!$A$2:$A$100,IF(Projetos!BS230=1,Técnicos!$F$2:$F$100,IF(Projetos!BS230=2,Técnicos!$H$2:$H$100,Técnicos!$J$2:$J$100)),,0,1))</f>
        <v/>
      </c>
      <c r="BN231" s="15" t="str" cm="1">
        <f t="array" ref="BN231">IF(OR($B231="",BN$2=""),"",Projetos!$K230*_xlfn.XLOOKUP(BN$2,Técnicos!$A$2:$A$100,IF(Projetos!BT230=1,Técnicos!$F$2:$F$100,IF(Projetos!BT230=2,Técnicos!$H$2:$H$100,Técnicos!$J$2:$J$100)),,0,1))</f>
        <v/>
      </c>
      <c r="BO231" s="15" t="str" cm="1">
        <f t="array" ref="BO231">IF(OR($B231="",BO$2=""),"",Projetos!$K230*_xlfn.XLOOKUP(BO$2,Técnicos!$A$2:$A$100,IF(Projetos!BU230=1,Técnicos!$F$2:$F$100,IF(Projetos!BU230=2,Técnicos!$H$2:$H$100,Técnicos!$J$2:$J$100)),,0,1))</f>
        <v/>
      </c>
      <c r="BP231" s="15" t="str" cm="1">
        <f t="array" ref="BP231">IF(OR($B231="",BP$2=""),"",Projetos!$K230*_xlfn.XLOOKUP(BP$2,Técnicos!$A$2:$A$100,IF(Projetos!BV230=1,Técnicos!$F$2:$F$100,IF(Projetos!BV230=2,Técnicos!$H$2:$H$100,Técnicos!$J$2:$J$100)),,0,1))</f>
        <v/>
      </c>
      <c r="BQ231" s="15" t="str" cm="1">
        <f t="array" ref="BQ231">IF(OR($B231="",BQ$2=""),"",Projetos!$K230*_xlfn.XLOOKUP(BQ$2,Técnicos!$A$2:$A$100,IF(Projetos!BW230=1,Técnicos!$F$2:$F$100,IF(Projetos!BW230=2,Técnicos!$H$2:$H$100,Técnicos!$J$2:$J$100)),,0,1))</f>
        <v/>
      </c>
    </row>
    <row r="232" spans="3:69" x14ac:dyDescent="0.25">
      <c r="C232" s="15" t="str" cm="1">
        <f t="array" ref="C232">IF(OR($B232="",C$2=""),"",Projetos!$K231*_xlfn.XLOOKUP(C$2,Técnicos!$A$2:$A$100,IF(Projetos!I231=1,Técnicos!$F$2:$F$100,IF(Projetos!I231=2,Técnicos!$H$2:$H$100,Técnicos!$J$2:$J$100)),,0,1))</f>
        <v/>
      </c>
      <c r="D232" s="15" t="str" cm="1">
        <f t="array" ref="D232">IF(OR($B232="",D$2=""),"",Projetos!$K231*_xlfn.XLOOKUP(D$2,Técnicos!$A$2:$A$100,IF(Projetos!J231=1,Técnicos!$F$2:$F$100,IF(Projetos!J231=2,Técnicos!$H$2:$H$100,Técnicos!$J$2:$J$100)),,0,1))</f>
        <v/>
      </c>
      <c r="E232" s="15" t="str" cm="1">
        <f t="array" ref="E232">IF(OR($B232="",E$2=""),"",Projetos!$K231*_xlfn.XLOOKUP(E$2,Técnicos!$A$2:$A$100,IF(Projetos!K231=1,Técnicos!$F$2:$F$100,IF(Projetos!K231=2,Técnicos!$H$2:$H$100,Técnicos!$J$2:$J$100)),,0,1))</f>
        <v/>
      </c>
      <c r="F232" s="15" t="str" cm="1">
        <f t="array" ref="F232">IF(OR($B232="",F$2=""),"",Projetos!$K231*_xlfn.XLOOKUP(F$2,Técnicos!$A$2:$A$100,IF(Projetos!L231=1,Técnicos!$F$2:$F$100,IF(Projetos!L231=2,Técnicos!$H$2:$H$100,Técnicos!$J$2:$J$100)),,0,1))</f>
        <v/>
      </c>
      <c r="G232" s="15" t="str" cm="1">
        <f t="array" ref="G232">IF(OR($B232="",G$2=""),"",Projetos!$K231*_xlfn.XLOOKUP(G$2,Técnicos!$A$2:$A$100,IF(Projetos!M231=1,Técnicos!$F$2:$F$100,IF(Projetos!M231=2,Técnicos!$H$2:$H$100,Técnicos!$J$2:$J$100)),,0,1))</f>
        <v/>
      </c>
      <c r="H232" s="15" t="str" cm="1">
        <f t="array" ref="H232">IF(OR($B232="",H$2=""),"",Projetos!$K231*_xlfn.XLOOKUP(H$2,Técnicos!$A$2:$A$100,IF(Projetos!N231=1,Técnicos!$F$2:$F$100,IF(Projetos!N231=2,Técnicos!$H$2:$H$100,Técnicos!$J$2:$J$100)),,0,1))</f>
        <v/>
      </c>
      <c r="I232" s="15" t="str" cm="1">
        <f t="array" ref="I232">IF(OR($B232="",I$2=""),"",Projetos!$K231*_xlfn.XLOOKUP(I$2,Técnicos!$A$2:$A$100,IF(Projetos!O231=1,Técnicos!$F$2:$F$100,IF(Projetos!O231=2,Técnicos!$H$2:$H$100,Técnicos!$J$2:$J$100)),,0,1))</f>
        <v/>
      </c>
      <c r="J232" s="15" t="str" cm="1">
        <f t="array" ref="J232">IF(OR($B232="",J$2=""),"",Projetos!$K231*_xlfn.XLOOKUP(J$2,Técnicos!$A$2:$A$100,IF(Projetos!P231=1,Técnicos!$F$2:$F$100,IF(Projetos!P231=2,Técnicos!$H$2:$H$100,Técnicos!$J$2:$J$100)),,0,1))</f>
        <v/>
      </c>
      <c r="K232" s="15" t="str" cm="1">
        <f t="array" ref="K232">IF(OR($B232="",K$2=""),"",Projetos!$K231*_xlfn.XLOOKUP(K$2,Técnicos!$A$2:$A$100,IF(Projetos!Q231=1,Técnicos!$F$2:$F$100,IF(Projetos!Q231=2,Técnicos!$H$2:$H$100,Técnicos!$J$2:$J$100)),,0,1))</f>
        <v/>
      </c>
      <c r="L232" s="15" t="str" cm="1">
        <f t="array" ref="L232">IF(OR($B232="",L$2=""),"",Projetos!$K231*_xlfn.XLOOKUP(L$2,Técnicos!$A$2:$A$100,IF(Projetos!R231=1,Técnicos!$F$2:$F$100,IF(Projetos!R231=2,Técnicos!$H$2:$H$100,Técnicos!$J$2:$J$100)),,0,1))</f>
        <v/>
      </c>
      <c r="M232" s="15" t="str" cm="1">
        <f t="array" ref="M232">IF(OR($B232="",M$2=""),"",Projetos!$K231*_xlfn.XLOOKUP(M$2,Técnicos!$A$2:$A$100,IF(Projetos!S231=1,Técnicos!$F$2:$F$100,IF(Projetos!S231=2,Técnicos!$H$2:$H$100,Técnicos!$J$2:$J$100)),,0,1))</f>
        <v/>
      </c>
      <c r="N232" s="15" t="str" cm="1">
        <f t="array" ref="N232">IF(OR($B232="",N$2=""),"",Projetos!$K231*_xlfn.XLOOKUP(N$2,Técnicos!$A$2:$A$100,IF(Projetos!T231=1,Técnicos!$F$2:$F$100,IF(Projetos!T231=2,Técnicos!$H$2:$H$100,Técnicos!$J$2:$J$100)),,0,1))</f>
        <v/>
      </c>
      <c r="O232" s="15" t="str" cm="1">
        <f t="array" ref="O232">IF(OR($B232="",O$2=""),"",Projetos!$K231*_xlfn.XLOOKUP(O$2,Técnicos!$A$2:$A$100,IF(Projetos!U231=1,Técnicos!$F$2:$F$100,IF(Projetos!U231=2,Técnicos!$H$2:$H$100,Técnicos!$J$2:$J$100)),,0,1))</f>
        <v/>
      </c>
      <c r="P232" s="15" t="str" cm="1">
        <f t="array" ref="P232">IF(OR($B232="",P$2=""),"",Projetos!$K231*_xlfn.XLOOKUP(P$2,Técnicos!$A$2:$A$100,IF(Projetos!V231=1,Técnicos!$F$2:$F$100,IF(Projetos!V231=2,Técnicos!$H$2:$H$100,Técnicos!$J$2:$J$100)),,0,1))</f>
        <v/>
      </c>
      <c r="Q232" s="15" t="str" cm="1">
        <f t="array" ref="Q232">IF(OR($B232="",Q$2=""),"",Projetos!$K231*_xlfn.XLOOKUP(Q$2,Técnicos!$A$2:$A$100,IF(Projetos!W231=1,Técnicos!$F$2:$F$100,IF(Projetos!W231=2,Técnicos!$H$2:$H$100,Técnicos!$J$2:$J$100)),,0,1))</f>
        <v/>
      </c>
      <c r="R232" s="15" t="str" cm="1">
        <f t="array" ref="R232">IF(OR($B232="",R$2=""),"",Projetos!$K231*_xlfn.XLOOKUP(R$2,Técnicos!$A$2:$A$100,IF(Projetos!X231=1,Técnicos!$F$2:$F$100,IF(Projetos!X231=2,Técnicos!$H$2:$H$100,Técnicos!$J$2:$J$100)),,0,1))</f>
        <v/>
      </c>
      <c r="S232" s="15" t="str" cm="1">
        <f t="array" ref="S232">IF(OR($B232="",S$2=""),"",Projetos!$K231*_xlfn.XLOOKUP(S$2,Técnicos!$A$2:$A$100,IF(Projetos!Y231=1,Técnicos!$F$2:$F$100,IF(Projetos!Y231=2,Técnicos!$H$2:$H$100,Técnicos!$J$2:$J$100)),,0,1))</f>
        <v/>
      </c>
      <c r="T232" s="15" t="str" cm="1">
        <f t="array" ref="T232">IF(OR($B232="",T$2=""),"",Projetos!$K231*_xlfn.XLOOKUP(T$2,Técnicos!$A$2:$A$100,IF(Projetos!Z231=1,Técnicos!$F$2:$F$100,IF(Projetos!Z231=2,Técnicos!$H$2:$H$100,Técnicos!$J$2:$J$100)),,0,1))</f>
        <v/>
      </c>
      <c r="U232" s="15" t="str" cm="1">
        <f t="array" ref="U232">IF(OR($B232="",U$2=""),"",Projetos!$K231*_xlfn.XLOOKUP(U$2,Técnicos!$A$2:$A$100,IF(Projetos!AA231=1,Técnicos!$F$2:$F$100,IF(Projetos!AA231=2,Técnicos!$H$2:$H$100,Técnicos!$J$2:$J$100)),,0,1))</f>
        <v/>
      </c>
      <c r="V232" s="15" t="str" cm="1">
        <f t="array" ref="V232">IF(OR($B232="",V$2=""),"",Projetos!$K231*_xlfn.XLOOKUP(V$2,Técnicos!$A$2:$A$100,IF(Projetos!AB231=1,Técnicos!$F$2:$F$100,IF(Projetos!AB231=2,Técnicos!$H$2:$H$100,Técnicos!$J$2:$J$100)),,0,1))</f>
        <v/>
      </c>
      <c r="W232" s="15" t="str" cm="1">
        <f t="array" ref="W232">IF(OR($B232="",W$2=""),"",Projetos!$K231*_xlfn.XLOOKUP(W$2,Técnicos!$A$2:$A$100,IF(Projetos!AC231=1,Técnicos!$F$2:$F$100,IF(Projetos!AC231=2,Técnicos!$H$2:$H$100,Técnicos!$J$2:$J$100)),,0,1))</f>
        <v/>
      </c>
      <c r="X232" s="15" t="str" cm="1">
        <f t="array" ref="X232">IF(OR($B232="",X$2=""),"",Projetos!$K231*_xlfn.XLOOKUP(X$2,Técnicos!$A$2:$A$100,IF(Projetos!AD231=1,Técnicos!$F$2:$F$100,IF(Projetos!AD231=2,Técnicos!$H$2:$H$100,Técnicos!$J$2:$J$100)),,0,1))</f>
        <v/>
      </c>
      <c r="Y232" s="15" t="str" cm="1">
        <f t="array" ref="Y232">IF(OR($B232="",Y$2=""),"",Projetos!$K231*_xlfn.XLOOKUP(Y$2,Técnicos!$A$2:$A$100,IF(Projetos!AE231=1,Técnicos!$F$2:$F$100,IF(Projetos!AE231=2,Técnicos!$H$2:$H$100,Técnicos!$J$2:$J$100)),,0,1))</f>
        <v/>
      </c>
      <c r="Z232" s="15" t="str" cm="1">
        <f t="array" ref="Z232">IF(OR($B232="",Z$2=""),"",Projetos!$K231*_xlfn.XLOOKUP(Z$2,Técnicos!$A$2:$A$100,IF(Projetos!AF231=1,Técnicos!$F$2:$F$100,IF(Projetos!AF231=2,Técnicos!$H$2:$H$100,Técnicos!$J$2:$J$100)),,0,1))</f>
        <v/>
      </c>
      <c r="AA232" s="15" t="str" cm="1">
        <f t="array" ref="AA232">IF(OR($B232="",AA$2=""),"",Projetos!$K231*_xlfn.XLOOKUP(AA$2,Técnicos!$A$2:$A$100,IF(Projetos!AG231=1,Técnicos!$F$2:$F$100,IF(Projetos!AG231=2,Técnicos!$H$2:$H$100,Técnicos!$J$2:$J$100)),,0,1))</f>
        <v/>
      </c>
      <c r="AB232" s="15" t="str" cm="1">
        <f t="array" ref="AB232">IF(OR($B232="",AB$2=""),"",Projetos!$K231*_xlfn.XLOOKUP(AB$2,Técnicos!$A$2:$A$100,IF(Projetos!AH231=1,Técnicos!$F$2:$F$100,IF(Projetos!AH231=2,Técnicos!$H$2:$H$100,Técnicos!$J$2:$J$100)),,0,1))</f>
        <v/>
      </c>
      <c r="AC232" s="15" t="str" cm="1">
        <f t="array" ref="AC232">IF(OR($B232="",AC$2=""),"",Projetos!$K231*_xlfn.XLOOKUP(AC$2,Técnicos!$A$2:$A$100,IF(Projetos!AI231=1,Técnicos!$F$2:$F$100,IF(Projetos!AI231=2,Técnicos!$H$2:$H$100,Técnicos!$J$2:$J$100)),,0,1))</f>
        <v/>
      </c>
      <c r="AD232" s="15" t="str" cm="1">
        <f t="array" ref="AD232">IF(OR($B232="",AD$2=""),"",Projetos!$K231*_xlfn.XLOOKUP(AD$2,Técnicos!$A$2:$A$100,IF(Projetos!AJ231=1,Técnicos!$F$2:$F$100,IF(Projetos!AJ231=2,Técnicos!$H$2:$H$100,Técnicos!$J$2:$J$100)),,0,1))</f>
        <v/>
      </c>
      <c r="AE232" s="15" t="str" cm="1">
        <f t="array" ref="AE232">IF(OR($B232="",AE$2=""),"",Projetos!$K231*_xlfn.XLOOKUP(AE$2,Técnicos!$A$2:$A$100,IF(Projetos!AK231=1,Técnicos!$F$2:$F$100,IF(Projetos!AK231=2,Técnicos!$H$2:$H$100,Técnicos!$J$2:$J$100)),,0,1))</f>
        <v/>
      </c>
      <c r="AF232" s="15" t="str" cm="1">
        <f t="array" ref="AF232">IF(OR($B232="",AF$2=""),"",Projetos!$K231*_xlfn.XLOOKUP(AF$2,Técnicos!$A$2:$A$100,IF(Projetos!AL231=1,Técnicos!$F$2:$F$100,IF(Projetos!AL231=2,Técnicos!$H$2:$H$100,Técnicos!$J$2:$J$100)),,0,1))</f>
        <v/>
      </c>
      <c r="AG232" s="15" t="str" cm="1">
        <f t="array" ref="AG232">IF(OR($B232="",AG$2=""),"",Projetos!$K231*_xlfn.XLOOKUP(AG$2,Técnicos!$A$2:$A$100,IF(Projetos!AM231=1,Técnicos!$F$2:$F$100,IF(Projetos!AM231=2,Técnicos!$H$2:$H$100,Técnicos!$J$2:$J$100)),,0,1))</f>
        <v/>
      </c>
      <c r="AH232" s="15" t="str" cm="1">
        <f t="array" ref="AH232">IF(OR($B232="",AH$2=""),"",Projetos!$K231*_xlfn.XLOOKUP(AH$2,Técnicos!$A$2:$A$100,IF(Projetos!AN231=1,Técnicos!$F$2:$F$100,IF(Projetos!AN231=2,Técnicos!$H$2:$H$100,Técnicos!$J$2:$J$100)),,0,1))</f>
        <v/>
      </c>
      <c r="AI232" s="15" t="str" cm="1">
        <f t="array" ref="AI232">IF(OR($B232="",AI$2=""),"",Projetos!$K231*_xlfn.XLOOKUP(AI$2,Técnicos!$A$2:$A$100,IF(Projetos!AO231=1,Técnicos!$F$2:$F$100,IF(Projetos!AO231=2,Técnicos!$H$2:$H$100,Técnicos!$J$2:$J$100)),,0,1))</f>
        <v/>
      </c>
      <c r="AJ232" s="15" t="str" cm="1">
        <f t="array" ref="AJ232">IF(OR($B232="",AJ$2=""),"",Projetos!$K231*_xlfn.XLOOKUP(AJ$2,Técnicos!$A$2:$A$100,IF(Projetos!AP231=1,Técnicos!$F$2:$F$100,IF(Projetos!AP231=2,Técnicos!$H$2:$H$100,Técnicos!$J$2:$J$100)),,0,1))</f>
        <v/>
      </c>
      <c r="AK232" s="15" t="str" cm="1">
        <f t="array" ref="AK232">IF(OR($B232="",AK$2=""),"",Projetos!$K231*_xlfn.XLOOKUP(AK$2,Técnicos!$A$2:$A$100,IF(Projetos!AQ231=1,Técnicos!$F$2:$F$100,IF(Projetos!AQ231=2,Técnicos!$H$2:$H$100,Técnicos!$J$2:$J$100)),,0,1))</f>
        <v/>
      </c>
      <c r="AL232" s="15" t="str" cm="1">
        <f t="array" ref="AL232">IF(OR($B232="",AL$2=""),"",Projetos!$K231*_xlfn.XLOOKUP(AL$2,Técnicos!$A$2:$A$100,IF(Projetos!AR231=1,Técnicos!$F$2:$F$100,IF(Projetos!AR231=2,Técnicos!$H$2:$H$100,Técnicos!$J$2:$J$100)),,0,1))</f>
        <v/>
      </c>
      <c r="AM232" s="15" t="str" cm="1">
        <f t="array" ref="AM232">IF(OR($B232="",AM$2=""),"",Projetos!$K231*_xlfn.XLOOKUP(AM$2,Técnicos!$A$2:$A$100,IF(Projetos!AS231=1,Técnicos!$F$2:$F$100,IF(Projetos!AS231=2,Técnicos!$H$2:$H$100,Técnicos!$J$2:$J$100)),,0,1))</f>
        <v/>
      </c>
      <c r="AN232" s="15" t="str" cm="1">
        <f t="array" ref="AN232">IF(OR($B232="",AN$2=""),"",Projetos!$K231*_xlfn.XLOOKUP(AN$2,Técnicos!$A$2:$A$100,IF(Projetos!AT231=1,Técnicos!$F$2:$F$100,IF(Projetos!AT231=2,Técnicos!$H$2:$H$100,Técnicos!$J$2:$J$100)),,0,1))</f>
        <v/>
      </c>
      <c r="AO232" s="15" t="str" cm="1">
        <f t="array" ref="AO232">IF(OR($B232="",AO$2=""),"",Projetos!$K231*_xlfn.XLOOKUP(AO$2,Técnicos!$A$2:$A$100,IF(Projetos!AU231=1,Técnicos!$F$2:$F$100,IF(Projetos!AU231=2,Técnicos!$H$2:$H$100,Técnicos!$J$2:$J$100)),,0,1))</f>
        <v/>
      </c>
      <c r="AP232" s="15" t="str" cm="1">
        <f t="array" ref="AP232">IF(OR($B232="",AP$2=""),"",Projetos!$K231*_xlfn.XLOOKUP(AP$2,Técnicos!$A$2:$A$100,IF(Projetos!AV231=1,Técnicos!$F$2:$F$100,IF(Projetos!AV231=2,Técnicos!$H$2:$H$100,Técnicos!$J$2:$J$100)),,0,1))</f>
        <v/>
      </c>
      <c r="AQ232" s="15" t="str" cm="1">
        <f t="array" ref="AQ232">IF(OR($B232="",AQ$2=""),"",Projetos!$K231*_xlfn.XLOOKUP(AQ$2,Técnicos!$A$2:$A$100,IF(Projetos!AW231=1,Técnicos!$F$2:$F$100,IF(Projetos!AW231=2,Técnicos!$H$2:$H$100,Técnicos!$J$2:$J$100)),,0,1))</f>
        <v/>
      </c>
      <c r="AR232" s="15" t="str" cm="1">
        <f t="array" ref="AR232">IF(OR($B232="",AR$2=""),"",Projetos!$K231*_xlfn.XLOOKUP(AR$2,Técnicos!$A$2:$A$100,IF(Projetos!AX231=1,Técnicos!$F$2:$F$100,IF(Projetos!AX231=2,Técnicos!$H$2:$H$100,Técnicos!$J$2:$J$100)),,0,1))</f>
        <v/>
      </c>
      <c r="AS232" s="15" t="str" cm="1">
        <f t="array" ref="AS232">IF(OR($B232="",AS$2=""),"",Projetos!$K231*_xlfn.XLOOKUP(AS$2,Técnicos!$A$2:$A$100,IF(Projetos!AY231=1,Técnicos!$F$2:$F$100,IF(Projetos!AY231=2,Técnicos!$H$2:$H$100,Técnicos!$J$2:$J$100)),,0,1))</f>
        <v/>
      </c>
      <c r="AT232" s="15" t="str" cm="1">
        <f t="array" ref="AT232">IF(OR($B232="",AT$2=""),"",Projetos!$K231*_xlfn.XLOOKUP(AT$2,Técnicos!$A$2:$A$100,IF(Projetos!AZ231=1,Técnicos!$F$2:$F$100,IF(Projetos!AZ231=2,Técnicos!$H$2:$H$100,Técnicos!$J$2:$J$100)),,0,1))</f>
        <v/>
      </c>
      <c r="AU232" s="15" t="str" cm="1">
        <f t="array" ref="AU232">IF(OR($B232="",AU$2=""),"",Projetos!$K231*_xlfn.XLOOKUP(AU$2,Técnicos!$A$2:$A$100,IF(Projetos!BA231=1,Técnicos!$F$2:$F$100,IF(Projetos!BA231=2,Técnicos!$H$2:$H$100,Técnicos!$J$2:$J$100)),,0,1))</f>
        <v/>
      </c>
      <c r="AV232" s="15" t="str" cm="1">
        <f t="array" ref="AV232">IF(OR($B232="",AV$2=""),"",Projetos!$K231*_xlfn.XLOOKUP(AV$2,Técnicos!$A$2:$A$100,IF(Projetos!BB231=1,Técnicos!$F$2:$F$100,IF(Projetos!BB231=2,Técnicos!$H$2:$H$100,Técnicos!$J$2:$J$100)),,0,1))</f>
        <v/>
      </c>
      <c r="AW232" s="15" t="str" cm="1">
        <f t="array" ref="AW232">IF(OR($B232="",AW$2=""),"",Projetos!$K231*_xlfn.XLOOKUP(AW$2,Técnicos!$A$2:$A$100,IF(Projetos!BC231=1,Técnicos!$F$2:$F$100,IF(Projetos!BC231=2,Técnicos!$H$2:$H$100,Técnicos!$J$2:$J$100)),,0,1))</f>
        <v/>
      </c>
      <c r="AX232" s="15" t="str" cm="1">
        <f t="array" ref="AX232">IF(OR($B232="",AX$2=""),"",Projetos!$K231*_xlfn.XLOOKUP(AX$2,Técnicos!$A$2:$A$100,IF(Projetos!BD231=1,Técnicos!$F$2:$F$100,IF(Projetos!BD231=2,Técnicos!$H$2:$H$100,Técnicos!$J$2:$J$100)),,0,1))</f>
        <v/>
      </c>
      <c r="AY232" s="15" t="str" cm="1">
        <f t="array" ref="AY232">IF(OR($B232="",AY$2=""),"",Projetos!$K231*_xlfn.XLOOKUP(AY$2,Técnicos!$A$2:$A$100,IF(Projetos!BE231=1,Técnicos!$F$2:$F$100,IF(Projetos!BE231=2,Técnicos!$H$2:$H$100,Técnicos!$J$2:$J$100)),,0,1))</f>
        <v/>
      </c>
      <c r="AZ232" s="15" t="str" cm="1">
        <f t="array" ref="AZ232">IF(OR($B232="",AZ$2=""),"",Projetos!$K231*_xlfn.XLOOKUP(AZ$2,Técnicos!$A$2:$A$100,IF(Projetos!BF231=1,Técnicos!$F$2:$F$100,IF(Projetos!BF231=2,Técnicos!$H$2:$H$100,Técnicos!$J$2:$J$100)),,0,1))</f>
        <v/>
      </c>
      <c r="BA232" s="15" t="str" cm="1">
        <f t="array" ref="BA232">IF(OR($B232="",BA$2=""),"",Projetos!$K231*_xlfn.XLOOKUP(BA$2,Técnicos!$A$2:$A$100,IF(Projetos!BG231=1,Técnicos!$F$2:$F$100,IF(Projetos!BG231=2,Técnicos!$H$2:$H$100,Técnicos!$J$2:$J$100)),,0,1))</f>
        <v/>
      </c>
      <c r="BB232" s="15" t="str" cm="1">
        <f t="array" ref="BB232">IF(OR($B232="",BB$2=""),"",Projetos!$K231*_xlfn.XLOOKUP(BB$2,Técnicos!$A$2:$A$100,IF(Projetos!BH231=1,Técnicos!$F$2:$F$100,IF(Projetos!BH231=2,Técnicos!$H$2:$H$100,Técnicos!$J$2:$J$100)),,0,1))</f>
        <v/>
      </c>
      <c r="BC232" s="15" t="str" cm="1">
        <f t="array" ref="BC232">IF(OR($B232="",BC$2=""),"",Projetos!$K231*_xlfn.XLOOKUP(BC$2,Técnicos!$A$2:$A$100,IF(Projetos!BI231=1,Técnicos!$F$2:$F$100,IF(Projetos!BI231=2,Técnicos!$H$2:$H$100,Técnicos!$J$2:$J$100)),,0,1))</f>
        <v/>
      </c>
      <c r="BD232" s="15" t="str" cm="1">
        <f t="array" ref="BD232">IF(OR($B232="",BD$2=""),"",Projetos!$K231*_xlfn.XLOOKUP(BD$2,Técnicos!$A$2:$A$100,IF(Projetos!BJ231=1,Técnicos!$F$2:$F$100,IF(Projetos!BJ231=2,Técnicos!$H$2:$H$100,Técnicos!$J$2:$J$100)),,0,1))</f>
        <v/>
      </c>
      <c r="BE232" s="15" t="str" cm="1">
        <f t="array" ref="BE232">IF(OR($B232="",BE$2=""),"",Projetos!$K231*_xlfn.XLOOKUP(BE$2,Técnicos!$A$2:$A$100,IF(Projetos!BK231=1,Técnicos!$F$2:$F$100,IF(Projetos!BK231=2,Técnicos!$H$2:$H$100,Técnicos!$J$2:$J$100)),,0,1))</f>
        <v/>
      </c>
      <c r="BF232" s="15" t="str" cm="1">
        <f t="array" ref="BF232">IF(OR($B232="",BF$2=""),"",Projetos!$K231*_xlfn.XLOOKUP(BF$2,Técnicos!$A$2:$A$100,IF(Projetos!BL231=1,Técnicos!$F$2:$F$100,IF(Projetos!BL231=2,Técnicos!$H$2:$H$100,Técnicos!$J$2:$J$100)),,0,1))</f>
        <v/>
      </c>
      <c r="BG232" s="15" t="str" cm="1">
        <f t="array" ref="BG232">IF(OR($B232="",BG$2=""),"",Projetos!$K231*_xlfn.XLOOKUP(BG$2,Técnicos!$A$2:$A$100,IF(Projetos!BM231=1,Técnicos!$F$2:$F$100,IF(Projetos!BM231=2,Técnicos!$H$2:$H$100,Técnicos!$J$2:$J$100)),,0,1))</f>
        <v/>
      </c>
      <c r="BH232" s="15" t="str" cm="1">
        <f t="array" ref="BH232">IF(OR($B232="",BH$2=""),"",Projetos!$K231*_xlfn.XLOOKUP(BH$2,Técnicos!$A$2:$A$100,IF(Projetos!BN231=1,Técnicos!$F$2:$F$100,IF(Projetos!BN231=2,Técnicos!$H$2:$H$100,Técnicos!$J$2:$J$100)),,0,1))</f>
        <v/>
      </c>
      <c r="BI232" s="15" t="str" cm="1">
        <f t="array" ref="BI232">IF(OR($B232="",BI$2=""),"",Projetos!$K231*_xlfn.XLOOKUP(BI$2,Técnicos!$A$2:$A$100,IF(Projetos!BO231=1,Técnicos!$F$2:$F$100,IF(Projetos!BO231=2,Técnicos!$H$2:$H$100,Técnicos!$J$2:$J$100)),,0,1))</f>
        <v/>
      </c>
      <c r="BJ232" s="15" t="str" cm="1">
        <f t="array" ref="BJ232">IF(OR($B232="",BJ$2=""),"",Projetos!$K231*_xlfn.XLOOKUP(BJ$2,Técnicos!$A$2:$A$100,IF(Projetos!BP231=1,Técnicos!$F$2:$F$100,IF(Projetos!BP231=2,Técnicos!$H$2:$H$100,Técnicos!$J$2:$J$100)),,0,1))</f>
        <v/>
      </c>
      <c r="BK232" s="15" t="str" cm="1">
        <f t="array" ref="BK232">IF(OR($B232="",BK$2=""),"",Projetos!$K231*_xlfn.XLOOKUP(BK$2,Técnicos!$A$2:$A$100,IF(Projetos!BQ231=1,Técnicos!$F$2:$F$100,IF(Projetos!BQ231=2,Técnicos!$H$2:$H$100,Técnicos!$J$2:$J$100)),,0,1))</f>
        <v/>
      </c>
      <c r="BL232" s="15" t="str" cm="1">
        <f t="array" ref="BL232">IF(OR($B232="",BL$2=""),"",Projetos!$K231*_xlfn.XLOOKUP(BL$2,Técnicos!$A$2:$A$100,IF(Projetos!BR231=1,Técnicos!$F$2:$F$100,IF(Projetos!BR231=2,Técnicos!$H$2:$H$100,Técnicos!$J$2:$J$100)),,0,1))</f>
        <v/>
      </c>
      <c r="BM232" s="15" t="str" cm="1">
        <f t="array" ref="BM232">IF(OR($B232="",BM$2=""),"",Projetos!$K231*_xlfn.XLOOKUP(BM$2,Técnicos!$A$2:$A$100,IF(Projetos!BS231=1,Técnicos!$F$2:$F$100,IF(Projetos!BS231=2,Técnicos!$H$2:$H$100,Técnicos!$J$2:$J$100)),,0,1))</f>
        <v/>
      </c>
      <c r="BN232" s="15" t="str" cm="1">
        <f t="array" ref="BN232">IF(OR($B232="",BN$2=""),"",Projetos!$K231*_xlfn.XLOOKUP(BN$2,Técnicos!$A$2:$A$100,IF(Projetos!BT231=1,Técnicos!$F$2:$F$100,IF(Projetos!BT231=2,Técnicos!$H$2:$H$100,Técnicos!$J$2:$J$100)),,0,1))</f>
        <v/>
      </c>
      <c r="BO232" s="15" t="str" cm="1">
        <f t="array" ref="BO232">IF(OR($B232="",BO$2=""),"",Projetos!$K231*_xlfn.XLOOKUP(BO$2,Técnicos!$A$2:$A$100,IF(Projetos!BU231=1,Técnicos!$F$2:$F$100,IF(Projetos!BU231=2,Técnicos!$H$2:$H$100,Técnicos!$J$2:$J$100)),,0,1))</f>
        <v/>
      </c>
      <c r="BP232" s="15" t="str" cm="1">
        <f t="array" ref="BP232">IF(OR($B232="",BP$2=""),"",Projetos!$K231*_xlfn.XLOOKUP(BP$2,Técnicos!$A$2:$A$100,IF(Projetos!BV231=1,Técnicos!$F$2:$F$100,IF(Projetos!BV231=2,Técnicos!$H$2:$H$100,Técnicos!$J$2:$J$100)),,0,1))</f>
        <v/>
      </c>
      <c r="BQ232" s="15" t="str" cm="1">
        <f t="array" ref="BQ232">IF(OR($B232="",BQ$2=""),"",Projetos!$K231*_xlfn.XLOOKUP(BQ$2,Técnicos!$A$2:$A$100,IF(Projetos!BW231=1,Técnicos!$F$2:$F$100,IF(Projetos!BW231=2,Técnicos!$H$2:$H$100,Técnicos!$J$2:$J$100)),,0,1))</f>
        <v/>
      </c>
    </row>
    <row r="233" spans="3:69" x14ac:dyDescent="0.25">
      <c r="C233" s="15" t="str" cm="1">
        <f t="array" ref="C233">IF(OR($B233="",C$2=""),"",Projetos!$K232*_xlfn.XLOOKUP(C$2,Técnicos!$A$2:$A$100,IF(Projetos!I232=1,Técnicos!$F$2:$F$100,IF(Projetos!I232=2,Técnicos!$H$2:$H$100,Técnicos!$J$2:$J$100)),,0,1))</f>
        <v/>
      </c>
      <c r="D233" s="15" t="str" cm="1">
        <f t="array" ref="D233">IF(OR($B233="",D$2=""),"",Projetos!$K232*_xlfn.XLOOKUP(D$2,Técnicos!$A$2:$A$100,IF(Projetos!J232=1,Técnicos!$F$2:$F$100,IF(Projetos!J232=2,Técnicos!$H$2:$H$100,Técnicos!$J$2:$J$100)),,0,1))</f>
        <v/>
      </c>
      <c r="E233" s="15" t="str" cm="1">
        <f t="array" ref="E233">IF(OR($B233="",E$2=""),"",Projetos!$K232*_xlfn.XLOOKUP(E$2,Técnicos!$A$2:$A$100,IF(Projetos!K232=1,Técnicos!$F$2:$F$100,IF(Projetos!K232=2,Técnicos!$H$2:$H$100,Técnicos!$J$2:$J$100)),,0,1))</f>
        <v/>
      </c>
      <c r="F233" s="15" t="str" cm="1">
        <f t="array" ref="F233">IF(OR($B233="",F$2=""),"",Projetos!$K232*_xlfn.XLOOKUP(F$2,Técnicos!$A$2:$A$100,IF(Projetos!L232=1,Técnicos!$F$2:$F$100,IF(Projetos!L232=2,Técnicos!$H$2:$H$100,Técnicos!$J$2:$J$100)),,0,1))</f>
        <v/>
      </c>
      <c r="G233" s="15" t="str" cm="1">
        <f t="array" ref="G233">IF(OR($B233="",G$2=""),"",Projetos!$K232*_xlfn.XLOOKUP(G$2,Técnicos!$A$2:$A$100,IF(Projetos!M232=1,Técnicos!$F$2:$F$100,IF(Projetos!M232=2,Técnicos!$H$2:$H$100,Técnicos!$J$2:$J$100)),,0,1))</f>
        <v/>
      </c>
      <c r="H233" s="15" t="str" cm="1">
        <f t="array" ref="H233">IF(OR($B233="",H$2=""),"",Projetos!$K232*_xlfn.XLOOKUP(H$2,Técnicos!$A$2:$A$100,IF(Projetos!N232=1,Técnicos!$F$2:$F$100,IF(Projetos!N232=2,Técnicos!$H$2:$H$100,Técnicos!$J$2:$J$100)),,0,1))</f>
        <v/>
      </c>
      <c r="I233" s="15" t="str" cm="1">
        <f t="array" ref="I233">IF(OR($B233="",I$2=""),"",Projetos!$K232*_xlfn.XLOOKUP(I$2,Técnicos!$A$2:$A$100,IF(Projetos!O232=1,Técnicos!$F$2:$F$100,IF(Projetos!O232=2,Técnicos!$H$2:$H$100,Técnicos!$J$2:$J$100)),,0,1))</f>
        <v/>
      </c>
      <c r="J233" s="15" t="str" cm="1">
        <f t="array" ref="J233">IF(OR($B233="",J$2=""),"",Projetos!$K232*_xlfn.XLOOKUP(J$2,Técnicos!$A$2:$A$100,IF(Projetos!P232=1,Técnicos!$F$2:$F$100,IF(Projetos!P232=2,Técnicos!$H$2:$H$100,Técnicos!$J$2:$J$100)),,0,1))</f>
        <v/>
      </c>
      <c r="K233" s="15" t="str" cm="1">
        <f t="array" ref="K233">IF(OR($B233="",K$2=""),"",Projetos!$K232*_xlfn.XLOOKUP(K$2,Técnicos!$A$2:$A$100,IF(Projetos!Q232=1,Técnicos!$F$2:$F$100,IF(Projetos!Q232=2,Técnicos!$H$2:$H$100,Técnicos!$J$2:$J$100)),,0,1))</f>
        <v/>
      </c>
      <c r="L233" s="15" t="str" cm="1">
        <f t="array" ref="L233">IF(OR($B233="",L$2=""),"",Projetos!$K232*_xlfn.XLOOKUP(L$2,Técnicos!$A$2:$A$100,IF(Projetos!R232=1,Técnicos!$F$2:$F$100,IF(Projetos!R232=2,Técnicos!$H$2:$H$100,Técnicos!$J$2:$J$100)),,0,1))</f>
        <v/>
      </c>
      <c r="M233" s="15" t="str" cm="1">
        <f t="array" ref="M233">IF(OR($B233="",M$2=""),"",Projetos!$K232*_xlfn.XLOOKUP(M$2,Técnicos!$A$2:$A$100,IF(Projetos!S232=1,Técnicos!$F$2:$F$100,IF(Projetos!S232=2,Técnicos!$H$2:$H$100,Técnicos!$J$2:$J$100)),,0,1))</f>
        <v/>
      </c>
      <c r="N233" s="15" t="str" cm="1">
        <f t="array" ref="N233">IF(OR($B233="",N$2=""),"",Projetos!$K232*_xlfn.XLOOKUP(N$2,Técnicos!$A$2:$A$100,IF(Projetos!T232=1,Técnicos!$F$2:$F$100,IF(Projetos!T232=2,Técnicos!$H$2:$H$100,Técnicos!$J$2:$J$100)),,0,1))</f>
        <v/>
      </c>
      <c r="O233" s="15" t="str" cm="1">
        <f t="array" ref="O233">IF(OR($B233="",O$2=""),"",Projetos!$K232*_xlfn.XLOOKUP(O$2,Técnicos!$A$2:$A$100,IF(Projetos!U232=1,Técnicos!$F$2:$F$100,IF(Projetos!U232=2,Técnicos!$H$2:$H$100,Técnicos!$J$2:$J$100)),,0,1))</f>
        <v/>
      </c>
      <c r="P233" s="15" t="str" cm="1">
        <f t="array" ref="P233">IF(OR($B233="",P$2=""),"",Projetos!$K232*_xlfn.XLOOKUP(P$2,Técnicos!$A$2:$A$100,IF(Projetos!V232=1,Técnicos!$F$2:$F$100,IF(Projetos!V232=2,Técnicos!$H$2:$H$100,Técnicos!$J$2:$J$100)),,0,1))</f>
        <v/>
      </c>
      <c r="Q233" s="15" t="str" cm="1">
        <f t="array" ref="Q233">IF(OR($B233="",Q$2=""),"",Projetos!$K232*_xlfn.XLOOKUP(Q$2,Técnicos!$A$2:$A$100,IF(Projetos!W232=1,Técnicos!$F$2:$F$100,IF(Projetos!W232=2,Técnicos!$H$2:$H$100,Técnicos!$J$2:$J$100)),,0,1))</f>
        <v/>
      </c>
      <c r="R233" s="15" t="str" cm="1">
        <f t="array" ref="R233">IF(OR($B233="",R$2=""),"",Projetos!$K232*_xlfn.XLOOKUP(R$2,Técnicos!$A$2:$A$100,IF(Projetos!X232=1,Técnicos!$F$2:$F$100,IF(Projetos!X232=2,Técnicos!$H$2:$H$100,Técnicos!$J$2:$J$100)),,0,1))</f>
        <v/>
      </c>
      <c r="S233" s="15" t="str" cm="1">
        <f t="array" ref="S233">IF(OR($B233="",S$2=""),"",Projetos!$K232*_xlfn.XLOOKUP(S$2,Técnicos!$A$2:$A$100,IF(Projetos!Y232=1,Técnicos!$F$2:$F$100,IF(Projetos!Y232=2,Técnicos!$H$2:$H$100,Técnicos!$J$2:$J$100)),,0,1))</f>
        <v/>
      </c>
      <c r="T233" s="15" t="str" cm="1">
        <f t="array" ref="T233">IF(OR($B233="",T$2=""),"",Projetos!$K232*_xlfn.XLOOKUP(T$2,Técnicos!$A$2:$A$100,IF(Projetos!Z232=1,Técnicos!$F$2:$F$100,IF(Projetos!Z232=2,Técnicos!$H$2:$H$100,Técnicos!$J$2:$J$100)),,0,1))</f>
        <v/>
      </c>
      <c r="U233" s="15" t="str" cm="1">
        <f t="array" ref="U233">IF(OR($B233="",U$2=""),"",Projetos!$K232*_xlfn.XLOOKUP(U$2,Técnicos!$A$2:$A$100,IF(Projetos!AA232=1,Técnicos!$F$2:$F$100,IF(Projetos!AA232=2,Técnicos!$H$2:$H$100,Técnicos!$J$2:$J$100)),,0,1))</f>
        <v/>
      </c>
      <c r="V233" s="15" t="str" cm="1">
        <f t="array" ref="V233">IF(OR($B233="",V$2=""),"",Projetos!$K232*_xlfn.XLOOKUP(V$2,Técnicos!$A$2:$A$100,IF(Projetos!AB232=1,Técnicos!$F$2:$F$100,IF(Projetos!AB232=2,Técnicos!$H$2:$H$100,Técnicos!$J$2:$J$100)),,0,1))</f>
        <v/>
      </c>
      <c r="W233" s="15" t="str" cm="1">
        <f t="array" ref="W233">IF(OR($B233="",W$2=""),"",Projetos!$K232*_xlfn.XLOOKUP(W$2,Técnicos!$A$2:$A$100,IF(Projetos!AC232=1,Técnicos!$F$2:$F$100,IF(Projetos!AC232=2,Técnicos!$H$2:$H$100,Técnicos!$J$2:$J$100)),,0,1))</f>
        <v/>
      </c>
      <c r="X233" s="15" t="str" cm="1">
        <f t="array" ref="X233">IF(OR($B233="",X$2=""),"",Projetos!$K232*_xlfn.XLOOKUP(X$2,Técnicos!$A$2:$A$100,IF(Projetos!AD232=1,Técnicos!$F$2:$F$100,IF(Projetos!AD232=2,Técnicos!$H$2:$H$100,Técnicos!$J$2:$J$100)),,0,1))</f>
        <v/>
      </c>
      <c r="Y233" s="15" t="str" cm="1">
        <f t="array" ref="Y233">IF(OR($B233="",Y$2=""),"",Projetos!$K232*_xlfn.XLOOKUP(Y$2,Técnicos!$A$2:$A$100,IF(Projetos!AE232=1,Técnicos!$F$2:$F$100,IF(Projetos!AE232=2,Técnicos!$H$2:$H$100,Técnicos!$J$2:$J$100)),,0,1))</f>
        <v/>
      </c>
      <c r="Z233" s="15" t="str" cm="1">
        <f t="array" ref="Z233">IF(OR($B233="",Z$2=""),"",Projetos!$K232*_xlfn.XLOOKUP(Z$2,Técnicos!$A$2:$A$100,IF(Projetos!AF232=1,Técnicos!$F$2:$F$100,IF(Projetos!AF232=2,Técnicos!$H$2:$H$100,Técnicos!$J$2:$J$100)),,0,1))</f>
        <v/>
      </c>
      <c r="AA233" s="15" t="str" cm="1">
        <f t="array" ref="AA233">IF(OR($B233="",AA$2=""),"",Projetos!$K232*_xlfn.XLOOKUP(AA$2,Técnicos!$A$2:$A$100,IF(Projetos!AG232=1,Técnicos!$F$2:$F$100,IF(Projetos!AG232=2,Técnicos!$H$2:$H$100,Técnicos!$J$2:$J$100)),,0,1))</f>
        <v/>
      </c>
      <c r="AB233" s="15" t="str" cm="1">
        <f t="array" ref="AB233">IF(OR($B233="",AB$2=""),"",Projetos!$K232*_xlfn.XLOOKUP(AB$2,Técnicos!$A$2:$A$100,IF(Projetos!AH232=1,Técnicos!$F$2:$F$100,IF(Projetos!AH232=2,Técnicos!$H$2:$H$100,Técnicos!$J$2:$J$100)),,0,1))</f>
        <v/>
      </c>
      <c r="AC233" s="15" t="str" cm="1">
        <f t="array" ref="AC233">IF(OR($B233="",AC$2=""),"",Projetos!$K232*_xlfn.XLOOKUP(AC$2,Técnicos!$A$2:$A$100,IF(Projetos!AI232=1,Técnicos!$F$2:$F$100,IF(Projetos!AI232=2,Técnicos!$H$2:$H$100,Técnicos!$J$2:$J$100)),,0,1))</f>
        <v/>
      </c>
      <c r="AD233" s="15" t="str" cm="1">
        <f t="array" ref="AD233">IF(OR($B233="",AD$2=""),"",Projetos!$K232*_xlfn.XLOOKUP(AD$2,Técnicos!$A$2:$A$100,IF(Projetos!AJ232=1,Técnicos!$F$2:$F$100,IF(Projetos!AJ232=2,Técnicos!$H$2:$H$100,Técnicos!$J$2:$J$100)),,0,1))</f>
        <v/>
      </c>
      <c r="AE233" s="15" t="str" cm="1">
        <f t="array" ref="AE233">IF(OR($B233="",AE$2=""),"",Projetos!$K232*_xlfn.XLOOKUP(AE$2,Técnicos!$A$2:$A$100,IF(Projetos!AK232=1,Técnicos!$F$2:$F$100,IF(Projetos!AK232=2,Técnicos!$H$2:$H$100,Técnicos!$J$2:$J$100)),,0,1))</f>
        <v/>
      </c>
      <c r="AF233" s="15" t="str" cm="1">
        <f t="array" ref="AF233">IF(OR($B233="",AF$2=""),"",Projetos!$K232*_xlfn.XLOOKUP(AF$2,Técnicos!$A$2:$A$100,IF(Projetos!AL232=1,Técnicos!$F$2:$F$100,IF(Projetos!AL232=2,Técnicos!$H$2:$H$100,Técnicos!$J$2:$J$100)),,0,1))</f>
        <v/>
      </c>
      <c r="AG233" s="15" t="str" cm="1">
        <f t="array" ref="AG233">IF(OR($B233="",AG$2=""),"",Projetos!$K232*_xlfn.XLOOKUP(AG$2,Técnicos!$A$2:$A$100,IF(Projetos!AM232=1,Técnicos!$F$2:$F$100,IF(Projetos!AM232=2,Técnicos!$H$2:$H$100,Técnicos!$J$2:$J$100)),,0,1))</f>
        <v/>
      </c>
      <c r="AH233" s="15" t="str" cm="1">
        <f t="array" ref="AH233">IF(OR($B233="",AH$2=""),"",Projetos!$K232*_xlfn.XLOOKUP(AH$2,Técnicos!$A$2:$A$100,IF(Projetos!AN232=1,Técnicos!$F$2:$F$100,IF(Projetos!AN232=2,Técnicos!$H$2:$H$100,Técnicos!$J$2:$J$100)),,0,1))</f>
        <v/>
      </c>
      <c r="AI233" s="15" t="str" cm="1">
        <f t="array" ref="AI233">IF(OR($B233="",AI$2=""),"",Projetos!$K232*_xlfn.XLOOKUP(AI$2,Técnicos!$A$2:$A$100,IF(Projetos!AO232=1,Técnicos!$F$2:$F$100,IF(Projetos!AO232=2,Técnicos!$H$2:$H$100,Técnicos!$J$2:$J$100)),,0,1))</f>
        <v/>
      </c>
      <c r="AJ233" s="15" t="str" cm="1">
        <f t="array" ref="AJ233">IF(OR($B233="",AJ$2=""),"",Projetos!$K232*_xlfn.XLOOKUP(AJ$2,Técnicos!$A$2:$A$100,IF(Projetos!AP232=1,Técnicos!$F$2:$F$100,IF(Projetos!AP232=2,Técnicos!$H$2:$H$100,Técnicos!$J$2:$J$100)),,0,1))</f>
        <v/>
      </c>
      <c r="AK233" s="15" t="str" cm="1">
        <f t="array" ref="AK233">IF(OR($B233="",AK$2=""),"",Projetos!$K232*_xlfn.XLOOKUP(AK$2,Técnicos!$A$2:$A$100,IF(Projetos!AQ232=1,Técnicos!$F$2:$F$100,IF(Projetos!AQ232=2,Técnicos!$H$2:$H$100,Técnicos!$J$2:$J$100)),,0,1))</f>
        <v/>
      </c>
      <c r="AL233" s="15" t="str" cm="1">
        <f t="array" ref="AL233">IF(OR($B233="",AL$2=""),"",Projetos!$K232*_xlfn.XLOOKUP(AL$2,Técnicos!$A$2:$A$100,IF(Projetos!AR232=1,Técnicos!$F$2:$F$100,IF(Projetos!AR232=2,Técnicos!$H$2:$H$100,Técnicos!$J$2:$J$100)),,0,1))</f>
        <v/>
      </c>
      <c r="AM233" s="15" t="str" cm="1">
        <f t="array" ref="AM233">IF(OR($B233="",AM$2=""),"",Projetos!$K232*_xlfn.XLOOKUP(AM$2,Técnicos!$A$2:$A$100,IF(Projetos!AS232=1,Técnicos!$F$2:$F$100,IF(Projetos!AS232=2,Técnicos!$H$2:$H$100,Técnicos!$J$2:$J$100)),,0,1))</f>
        <v/>
      </c>
      <c r="AN233" s="15" t="str" cm="1">
        <f t="array" ref="AN233">IF(OR($B233="",AN$2=""),"",Projetos!$K232*_xlfn.XLOOKUP(AN$2,Técnicos!$A$2:$A$100,IF(Projetos!AT232=1,Técnicos!$F$2:$F$100,IF(Projetos!AT232=2,Técnicos!$H$2:$H$100,Técnicos!$J$2:$J$100)),,0,1))</f>
        <v/>
      </c>
      <c r="AO233" s="15" t="str" cm="1">
        <f t="array" ref="AO233">IF(OR($B233="",AO$2=""),"",Projetos!$K232*_xlfn.XLOOKUP(AO$2,Técnicos!$A$2:$A$100,IF(Projetos!AU232=1,Técnicos!$F$2:$F$100,IF(Projetos!AU232=2,Técnicos!$H$2:$H$100,Técnicos!$J$2:$J$100)),,0,1))</f>
        <v/>
      </c>
      <c r="AP233" s="15" t="str" cm="1">
        <f t="array" ref="AP233">IF(OR($B233="",AP$2=""),"",Projetos!$K232*_xlfn.XLOOKUP(AP$2,Técnicos!$A$2:$A$100,IF(Projetos!AV232=1,Técnicos!$F$2:$F$100,IF(Projetos!AV232=2,Técnicos!$H$2:$H$100,Técnicos!$J$2:$J$100)),,0,1))</f>
        <v/>
      </c>
      <c r="AQ233" s="15" t="str" cm="1">
        <f t="array" ref="AQ233">IF(OR($B233="",AQ$2=""),"",Projetos!$K232*_xlfn.XLOOKUP(AQ$2,Técnicos!$A$2:$A$100,IF(Projetos!AW232=1,Técnicos!$F$2:$F$100,IF(Projetos!AW232=2,Técnicos!$H$2:$H$100,Técnicos!$J$2:$J$100)),,0,1))</f>
        <v/>
      </c>
      <c r="AR233" s="15" t="str" cm="1">
        <f t="array" ref="AR233">IF(OR($B233="",AR$2=""),"",Projetos!$K232*_xlfn.XLOOKUP(AR$2,Técnicos!$A$2:$A$100,IF(Projetos!AX232=1,Técnicos!$F$2:$F$100,IF(Projetos!AX232=2,Técnicos!$H$2:$H$100,Técnicos!$J$2:$J$100)),,0,1))</f>
        <v/>
      </c>
      <c r="AS233" s="15" t="str" cm="1">
        <f t="array" ref="AS233">IF(OR($B233="",AS$2=""),"",Projetos!$K232*_xlfn.XLOOKUP(AS$2,Técnicos!$A$2:$A$100,IF(Projetos!AY232=1,Técnicos!$F$2:$F$100,IF(Projetos!AY232=2,Técnicos!$H$2:$H$100,Técnicos!$J$2:$J$100)),,0,1))</f>
        <v/>
      </c>
      <c r="AT233" s="15" t="str" cm="1">
        <f t="array" ref="AT233">IF(OR($B233="",AT$2=""),"",Projetos!$K232*_xlfn.XLOOKUP(AT$2,Técnicos!$A$2:$A$100,IF(Projetos!AZ232=1,Técnicos!$F$2:$F$100,IF(Projetos!AZ232=2,Técnicos!$H$2:$H$100,Técnicos!$J$2:$J$100)),,0,1))</f>
        <v/>
      </c>
      <c r="AU233" s="15" t="str" cm="1">
        <f t="array" ref="AU233">IF(OR($B233="",AU$2=""),"",Projetos!$K232*_xlfn.XLOOKUP(AU$2,Técnicos!$A$2:$A$100,IF(Projetos!BA232=1,Técnicos!$F$2:$F$100,IF(Projetos!BA232=2,Técnicos!$H$2:$H$100,Técnicos!$J$2:$J$100)),,0,1))</f>
        <v/>
      </c>
      <c r="AV233" s="15" t="str" cm="1">
        <f t="array" ref="AV233">IF(OR($B233="",AV$2=""),"",Projetos!$K232*_xlfn.XLOOKUP(AV$2,Técnicos!$A$2:$A$100,IF(Projetos!BB232=1,Técnicos!$F$2:$F$100,IF(Projetos!BB232=2,Técnicos!$H$2:$H$100,Técnicos!$J$2:$J$100)),,0,1))</f>
        <v/>
      </c>
      <c r="AW233" s="15" t="str" cm="1">
        <f t="array" ref="AW233">IF(OR($B233="",AW$2=""),"",Projetos!$K232*_xlfn.XLOOKUP(AW$2,Técnicos!$A$2:$A$100,IF(Projetos!BC232=1,Técnicos!$F$2:$F$100,IF(Projetos!BC232=2,Técnicos!$H$2:$H$100,Técnicos!$J$2:$J$100)),,0,1))</f>
        <v/>
      </c>
      <c r="AX233" s="15" t="str" cm="1">
        <f t="array" ref="AX233">IF(OR($B233="",AX$2=""),"",Projetos!$K232*_xlfn.XLOOKUP(AX$2,Técnicos!$A$2:$A$100,IF(Projetos!BD232=1,Técnicos!$F$2:$F$100,IF(Projetos!BD232=2,Técnicos!$H$2:$H$100,Técnicos!$J$2:$J$100)),,0,1))</f>
        <v/>
      </c>
      <c r="AY233" s="15" t="str" cm="1">
        <f t="array" ref="AY233">IF(OR($B233="",AY$2=""),"",Projetos!$K232*_xlfn.XLOOKUP(AY$2,Técnicos!$A$2:$A$100,IF(Projetos!BE232=1,Técnicos!$F$2:$F$100,IF(Projetos!BE232=2,Técnicos!$H$2:$H$100,Técnicos!$J$2:$J$100)),,0,1))</f>
        <v/>
      </c>
      <c r="AZ233" s="15" t="str" cm="1">
        <f t="array" ref="AZ233">IF(OR($B233="",AZ$2=""),"",Projetos!$K232*_xlfn.XLOOKUP(AZ$2,Técnicos!$A$2:$A$100,IF(Projetos!BF232=1,Técnicos!$F$2:$F$100,IF(Projetos!BF232=2,Técnicos!$H$2:$H$100,Técnicos!$J$2:$J$100)),,0,1))</f>
        <v/>
      </c>
      <c r="BA233" s="15" t="str" cm="1">
        <f t="array" ref="BA233">IF(OR($B233="",BA$2=""),"",Projetos!$K232*_xlfn.XLOOKUP(BA$2,Técnicos!$A$2:$A$100,IF(Projetos!BG232=1,Técnicos!$F$2:$F$100,IF(Projetos!BG232=2,Técnicos!$H$2:$H$100,Técnicos!$J$2:$J$100)),,0,1))</f>
        <v/>
      </c>
      <c r="BB233" s="15" t="str" cm="1">
        <f t="array" ref="BB233">IF(OR($B233="",BB$2=""),"",Projetos!$K232*_xlfn.XLOOKUP(BB$2,Técnicos!$A$2:$A$100,IF(Projetos!BH232=1,Técnicos!$F$2:$F$100,IF(Projetos!BH232=2,Técnicos!$H$2:$H$100,Técnicos!$J$2:$J$100)),,0,1))</f>
        <v/>
      </c>
      <c r="BC233" s="15" t="str" cm="1">
        <f t="array" ref="BC233">IF(OR($B233="",BC$2=""),"",Projetos!$K232*_xlfn.XLOOKUP(BC$2,Técnicos!$A$2:$A$100,IF(Projetos!BI232=1,Técnicos!$F$2:$F$100,IF(Projetos!BI232=2,Técnicos!$H$2:$H$100,Técnicos!$J$2:$J$100)),,0,1))</f>
        <v/>
      </c>
      <c r="BD233" s="15" t="str" cm="1">
        <f t="array" ref="BD233">IF(OR($B233="",BD$2=""),"",Projetos!$K232*_xlfn.XLOOKUP(BD$2,Técnicos!$A$2:$A$100,IF(Projetos!BJ232=1,Técnicos!$F$2:$F$100,IF(Projetos!BJ232=2,Técnicos!$H$2:$H$100,Técnicos!$J$2:$J$100)),,0,1))</f>
        <v/>
      </c>
      <c r="BE233" s="15" t="str" cm="1">
        <f t="array" ref="BE233">IF(OR($B233="",BE$2=""),"",Projetos!$K232*_xlfn.XLOOKUP(BE$2,Técnicos!$A$2:$A$100,IF(Projetos!BK232=1,Técnicos!$F$2:$F$100,IF(Projetos!BK232=2,Técnicos!$H$2:$H$100,Técnicos!$J$2:$J$100)),,0,1))</f>
        <v/>
      </c>
      <c r="BF233" s="15" t="str" cm="1">
        <f t="array" ref="BF233">IF(OR($B233="",BF$2=""),"",Projetos!$K232*_xlfn.XLOOKUP(BF$2,Técnicos!$A$2:$A$100,IF(Projetos!BL232=1,Técnicos!$F$2:$F$100,IF(Projetos!BL232=2,Técnicos!$H$2:$H$100,Técnicos!$J$2:$J$100)),,0,1))</f>
        <v/>
      </c>
      <c r="BG233" s="15" t="str" cm="1">
        <f t="array" ref="BG233">IF(OR($B233="",BG$2=""),"",Projetos!$K232*_xlfn.XLOOKUP(BG$2,Técnicos!$A$2:$A$100,IF(Projetos!BM232=1,Técnicos!$F$2:$F$100,IF(Projetos!BM232=2,Técnicos!$H$2:$H$100,Técnicos!$J$2:$J$100)),,0,1))</f>
        <v/>
      </c>
      <c r="BH233" s="15" t="str" cm="1">
        <f t="array" ref="BH233">IF(OR($B233="",BH$2=""),"",Projetos!$K232*_xlfn.XLOOKUP(BH$2,Técnicos!$A$2:$A$100,IF(Projetos!BN232=1,Técnicos!$F$2:$F$100,IF(Projetos!BN232=2,Técnicos!$H$2:$H$100,Técnicos!$J$2:$J$100)),,0,1))</f>
        <v/>
      </c>
      <c r="BI233" s="15" t="str" cm="1">
        <f t="array" ref="BI233">IF(OR($B233="",BI$2=""),"",Projetos!$K232*_xlfn.XLOOKUP(BI$2,Técnicos!$A$2:$A$100,IF(Projetos!BO232=1,Técnicos!$F$2:$F$100,IF(Projetos!BO232=2,Técnicos!$H$2:$H$100,Técnicos!$J$2:$J$100)),,0,1))</f>
        <v/>
      </c>
      <c r="BJ233" s="15" t="str" cm="1">
        <f t="array" ref="BJ233">IF(OR($B233="",BJ$2=""),"",Projetos!$K232*_xlfn.XLOOKUP(BJ$2,Técnicos!$A$2:$A$100,IF(Projetos!BP232=1,Técnicos!$F$2:$F$100,IF(Projetos!BP232=2,Técnicos!$H$2:$H$100,Técnicos!$J$2:$J$100)),,0,1))</f>
        <v/>
      </c>
      <c r="BK233" s="15" t="str" cm="1">
        <f t="array" ref="BK233">IF(OR($B233="",BK$2=""),"",Projetos!$K232*_xlfn.XLOOKUP(BK$2,Técnicos!$A$2:$A$100,IF(Projetos!BQ232=1,Técnicos!$F$2:$F$100,IF(Projetos!BQ232=2,Técnicos!$H$2:$H$100,Técnicos!$J$2:$J$100)),,0,1))</f>
        <v/>
      </c>
      <c r="BL233" s="15" t="str" cm="1">
        <f t="array" ref="BL233">IF(OR($B233="",BL$2=""),"",Projetos!$K232*_xlfn.XLOOKUP(BL$2,Técnicos!$A$2:$A$100,IF(Projetos!BR232=1,Técnicos!$F$2:$F$100,IF(Projetos!BR232=2,Técnicos!$H$2:$H$100,Técnicos!$J$2:$J$100)),,0,1))</f>
        <v/>
      </c>
      <c r="BM233" s="15" t="str" cm="1">
        <f t="array" ref="BM233">IF(OR($B233="",BM$2=""),"",Projetos!$K232*_xlfn.XLOOKUP(BM$2,Técnicos!$A$2:$A$100,IF(Projetos!BS232=1,Técnicos!$F$2:$F$100,IF(Projetos!BS232=2,Técnicos!$H$2:$H$100,Técnicos!$J$2:$J$100)),,0,1))</f>
        <v/>
      </c>
      <c r="BN233" s="15" t="str" cm="1">
        <f t="array" ref="BN233">IF(OR($B233="",BN$2=""),"",Projetos!$K232*_xlfn.XLOOKUP(BN$2,Técnicos!$A$2:$A$100,IF(Projetos!BT232=1,Técnicos!$F$2:$F$100,IF(Projetos!BT232=2,Técnicos!$H$2:$H$100,Técnicos!$J$2:$J$100)),,0,1))</f>
        <v/>
      </c>
      <c r="BO233" s="15" t="str" cm="1">
        <f t="array" ref="BO233">IF(OR($B233="",BO$2=""),"",Projetos!$K232*_xlfn.XLOOKUP(BO$2,Técnicos!$A$2:$A$100,IF(Projetos!BU232=1,Técnicos!$F$2:$F$100,IF(Projetos!BU232=2,Técnicos!$H$2:$H$100,Técnicos!$J$2:$J$100)),,0,1))</f>
        <v/>
      </c>
      <c r="BP233" s="15" t="str" cm="1">
        <f t="array" ref="BP233">IF(OR($B233="",BP$2=""),"",Projetos!$K232*_xlfn.XLOOKUP(BP$2,Técnicos!$A$2:$A$100,IF(Projetos!BV232=1,Técnicos!$F$2:$F$100,IF(Projetos!BV232=2,Técnicos!$H$2:$H$100,Técnicos!$J$2:$J$100)),,0,1))</f>
        <v/>
      </c>
      <c r="BQ233" s="15" t="str" cm="1">
        <f t="array" ref="BQ233">IF(OR($B233="",BQ$2=""),"",Projetos!$K232*_xlfn.XLOOKUP(BQ$2,Técnicos!$A$2:$A$100,IF(Projetos!BW232=1,Técnicos!$F$2:$F$100,IF(Projetos!BW232=2,Técnicos!$H$2:$H$100,Técnicos!$J$2:$J$100)),,0,1))</f>
        <v/>
      </c>
    </row>
    <row r="234" spans="3:69" x14ac:dyDescent="0.25">
      <c r="C234" s="15" t="str" cm="1">
        <f t="array" ref="C234">IF(OR($B234="",C$2=""),"",Projetos!$K233*_xlfn.XLOOKUP(C$2,Técnicos!$A$2:$A$100,IF(Projetos!I233=1,Técnicos!$F$2:$F$100,IF(Projetos!I233=2,Técnicos!$H$2:$H$100,Técnicos!$J$2:$J$100)),,0,1))</f>
        <v/>
      </c>
      <c r="D234" s="15" t="str" cm="1">
        <f t="array" ref="D234">IF(OR($B234="",D$2=""),"",Projetos!$K233*_xlfn.XLOOKUP(D$2,Técnicos!$A$2:$A$100,IF(Projetos!J233=1,Técnicos!$F$2:$F$100,IF(Projetos!J233=2,Técnicos!$H$2:$H$100,Técnicos!$J$2:$J$100)),,0,1))</f>
        <v/>
      </c>
      <c r="E234" s="15" t="str" cm="1">
        <f t="array" ref="E234">IF(OR($B234="",E$2=""),"",Projetos!$K233*_xlfn.XLOOKUP(E$2,Técnicos!$A$2:$A$100,IF(Projetos!K233=1,Técnicos!$F$2:$F$100,IF(Projetos!K233=2,Técnicos!$H$2:$H$100,Técnicos!$J$2:$J$100)),,0,1))</f>
        <v/>
      </c>
      <c r="F234" s="15" t="str" cm="1">
        <f t="array" ref="F234">IF(OR($B234="",F$2=""),"",Projetos!$K233*_xlfn.XLOOKUP(F$2,Técnicos!$A$2:$A$100,IF(Projetos!L233=1,Técnicos!$F$2:$F$100,IF(Projetos!L233=2,Técnicos!$H$2:$H$100,Técnicos!$J$2:$J$100)),,0,1))</f>
        <v/>
      </c>
      <c r="G234" s="15" t="str" cm="1">
        <f t="array" ref="G234">IF(OR($B234="",G$2=""),"",Projetos!$K233*_xlfn.XLOOKUP(G$2,Técnicos!$A$2:$A$100,IF(Projetos!M233=1,Técnicos!$F$2:$F$100,IF(Projetos!M233=2,Técnicos!$H$2:$H$100,Técnicos!$J$2:$J$100)),,0,1))</f>
        <v/>
      </c>
      <c r="H234" s="15" t="str" cm="1">
        <f t="array" ref="H234">IF(OR($B234="",H$2=""),"",Projetos!$K233*_xlfn.XLOOKUP(H$2,Técnicos!$A$2:$A$100,IF(Projetos!N233=1,Técnicos!$F$2:$F$100,IF(Projetos!N233=2,Técnicos!$H$2:$H$100,Técnicos!$J$2:$J$100)),,0,1))</f>
        <v/>
      </c>
      <c r="I234" s="15" t="str" cm="1">
        <f t="array" ref="I234">IF(OR($B234="",I$2=""),"",Projetos!$K233*_xlfn.XLOOKUP(I$2,Técnicos!$A$2:$A$100,IF(Projetos!O233=1,Técnicos!$F$2:$F$100,IF(Projetos!O233=2,Técnicos!$H$2:$H$100,Técnicos!$J$2:$J$100)),,0,1))</f>
        <v/>
      </c>
      <c r="J234" s="15" t="str" cm="1">
        <f t="array" ref="J234">IF(OR($B234="",J$2=""),"",Projetos!$K233*_xlfn.XLOOKUP(J$2,Técnicos!$A$2:$A$100,IF(Projetos!P233=1,Técnicos!$F$2:$F$100,IF(Projetos!P233=2,Técnicos!$H$2:$H$100,Técnicos!$J$2:$J$100)),,0,1))</f>
        <v/>
      </c>
      <c r="K234" s="15" t="str" cm="1">
        <f t="array" ref="K234">IF(OR($B234="",K$2=""),"",Projetos!$K233*_xlfn.XLOOKUP(K$2,Técnicos!$A$2:$A$100,IF(Projetos!Q233=1,Técnicos!$F$2:$F$100,IF(Projetos!Q233=2,Técnicos!$H$2:$H$100,Técnicos!$J$2:$J$100)),,0,1))</f>
        <v/>
      </c>
      <c r="L234" s="15" t="str" cm="1">
        <f t="array" ref="L234">IF(OR($B234="",L$2=""),"",Projetos!$K233*_xlfn.XLOOKUP(L$2,Técnicos!$A$2:$A$100,IF(Projetos!R233=1,Técnicos!$F$2:$F$100,IF(Projetos!R233=2,Técnicos!$H$2:$H$100,Técnicos!$J$2:$J$100)),,0,1))</f>
        <v/>
      </c>
      <c r="M234" s="15" t="str" cm="1">
        <f t="array" ref="M234">IF(OR($B234="",M$2=""),"",Projetos!$K233*_xlfn.XLOOKUP(M$2,Técnicos!$A$2:$A$100,IF(Projetos!S233=1,Técnicos!$F$2:$F$100,IF(Projetos!S233=2,Técnicos!$H$2:$H$100,Técnicos!$J$2:$J$100)),,0,1))</f>
        <v/>
      </c>
      <c r="N234" s="15" t="str" cm="1">
        <f t="array" ref="N234">IF(OR($B234="",N$2=""),"",Projetos!$K233*_xlfn.XLOOKUP(N$2,Técnicos!$A$2:$A$100,IF(Projetos!T233=1,Técnicos!$F$2:$F$100,IF(Projetos!T233=2,Técnicos!$H$2:$H$100,Técnicos!$J$2:$J$100)),,0,1))</f>
        <v/>
      </c>
      <c r="O234" s="15" t="str" cm="1">
        <f t="array" ref="O234">IF(OR($B234="",O$2=""),"",Projetos!$K233*_xlfn.XLOOKUP(O$2,Técnicos!$A$2:$A$100,IF(Projetos!U233=1,Técnicos!$F$2:$F$100,IF(Projetos!U233=2,Técnicos!$H$2:$H$100,Técnicos!$J$2:$J$100)),,0,1))</f>
        <v/>
      </c>
      <c r="P234" s="15" t="str" cm="1">
        <f t="array" ref="P234">IF(OR($B234="",P$2=""),"",Projetos!$K233*_xlfn.XLOOKUP(P$2,Técnicos!$A$2:$A$100,IF(Projetos!V233=1,Técnicos!$F$2:$F$100,IF(Projetos!V233=2,Técnicos!$H$2:$H$100,Técnicos!$J$2:$J$100)),,0,1))</f>
        <v/>
      </c>
      <c r="Q234" s="15" t="str" cm="1">
        <f t="array" ref="Q234">IF(OR($B234="",Q$2=""),"",Projetos!$K233*_xlfn.XLOOKUP(Q$2,Técnicos!$A$2:$A$100,IF(Projetos!W233=1,Técnicos!$F$2:$F$100,IF(Projetos!W233=2,Técnicos!$H$2:$H$100,Técnicos!$J$2:$J$100)),,0,1))</f>
        <v/>
      </c>
      <c r="R234" s="15" t="str" cm="1">
        <f t="array" ref="R234">IF(OR($B234="",R$2=""),"",Projetos!$K233*_xlfn.XLOOKUP(R$2,Técnicos!$A$2:$A$100,IF(Projetos!X233=1,Técnicos!$F$2:$F$100,IF(Projetos!X233=2,Técnicos!$H$2:$H$100,Técnicos!$J$2:$J$100)),,0,1))</f>
        <v/>
      </c>
      <c r="S234" s="15" t="str" cm="1">
        <f t="array" ref="S234">IF(OR($B234="",S$2=""),"",Projetos!$K233*_xlfn.XLOOKUP(S$2,Técnicos!$A$2:$A$100,IF(Projetos!Y233=1,Técnicos!$F$2:$F$100,IF(Projetos!Y233=2,Técnicos!$H$2:$H$100,Técnicos!$J$2:$J$100)),,0,1))</f>
        <v/>
      </c>
      <c r="T234" s="15" t="str" cm="1">
        <f t="array" ref="T234">IF(OR($B234="",T$2=""),"",Projetos!$K233*_xlfn.XLOOKUP(T$2,Técnicos!$A$2:$A$100,IF(Projetos!Z233=1,Técnicos!$F$2:$F$100,IF(Projetos!Z233=2,Técnicos!$H$2:$H$100,Técnicos!$J$2:$J$100)),,0,1))</f>
        <v/>
      </c>
      <c r="U234" s="15" t="str" cm="1">
        <f t="array" ref="U234">IF(OR($B234="",U$2=""),"",Projetos!$K233*_xlfn.XLOOKUP(U$2,Técnicos!$A$2:$A$100,IF(Projetos!AA233=1,Técnicos!$F$2:$F$100,IF(Projetos!AA233=2,Técnicos!$H$2:$H$100,Técnicos!$J$2:$J$100)),,0,1))</f>
        <v/>
      </c>
      <c r="V234" s="15" t="str" cm="1">
        <f t="array" ref="V234">IF(OR($B234="",V$2=""),"",Projetos!$K233*_xlfn.XLOOKUP(V$2,Técnicos!$A$2:$A$100,IF(Projetos!AB233=1,Técnicos!$F$2:$F$100,IF(Projetos!AB233=2,Técnicos!$H$2:$H$100,Técnicos!$J$2:$J$100)),,0,1))</f>
        <v/>
      </c>
      <c r="W234" s="15" t="str" cm="1">
        <f t="array" ref="W234">IF(OR($B234="",W$2=""),"",Projetos!$K233*_xlfn.XLOOKUP(W$2,Técnicos!$A$2:$A$100,IF(Projetos!AC233=1,Técnicos!$F$2:$F$100,IF(Projetos!AC233=2,Técnicos!$H$2:$H$100,Técnicos!$J$2:$J$100)),,0,1))</f>
        <v/>
      </c>
      <c r="X234" s="15" t="str" cm="1">
        <f t="array" ref="X234">IF(OR($B234="",X$2=""),"",Projetos!$K233*_xlfn.XLOOKUP(X$2,Técnicos!$A$2:$A$100,IF(Projetos!AD233=1,Técnicos!$F$2:$F$100,IF(Projetos!AD233=2,Técnicos!$H$2:$H$100,Técnicos!$J$2:$J$100)),,0,1))</f>
        <v/>
      </c>
      <c r="Y234" s="15" t="str" cm="1">
        <f t="array" ref="Y234">IF(OR($B234="",Y$2=""),"",Projetos!$K233*_xlfn.XLOOKUP(Y$2,Técnicos!$A$2:$A$100,IF(Projetos!AE233=1,Técnicos!$F$2:$F$100,IF(Projetos!AE233=2,Técnicos!$H$2:$H$100,Técnicos!$J$2:$J$100)),,0,1))</f>
        <v/>
      </c>
      <c r="Z234" s="15" t="str" cm="1">
        <f t="array" ref="Z234">IF(OR($B234="",Z$2=""),"",Projetos!$K233*_xlfn.XLOOKUP(Z$2,Técnicos!$A$2:$A$100,IF(Projetos!AF233=1,Técnicos!$F$2:$F$100,IF(Projetos!AF233=2,Técnicos!$H$2:$H$100,Técnicos!$J$2:$J$100)),,0,1))</f>
        <v/>
      </c>
      <c r="AA234" s="15" t="str" cm="1">
        <f t="array" ref="AA234">IF(OR($B234="",AA$2=""),"",Projetos!$K233*_xlfn.XLOOKUP(AA$2,Técnicos!$A$2:$A$100,IF(Projetos!AG233=1,Técnicos!$F$2:$F$100,IF(Projetos!AG233=2,Técnicos!$H$2:$H$100,Técnicos!$J$2:$J$100)),,0,1))</f>
        <v/>
      </c>
      <c r="AB234" s="15" t="str" cm="1">
        <f t="array" ref="AB234">IF(OR($B234="",AB$2=""),"",Projetos!$K233*_xlfn.XLOOKUP(AB$2,Técnicos!$A$2:$A$100,IF(Projetos!AH233=1,Técnicos!$F$2:$F$100,IF(Projetos!AH233=2,Técnicos!$H$2:$H$100,Técnicos!$J$2:$J$100)),,0,1))</f>
        <v/>
      </c>
      <c r="AC234" s="15" t="str" cm="1">
        <f t="array" ref="AC234">IF(OR($B234="",AC$2=""),"",Projetos!$K233*_xlfn.XLOOKUP(AC$2,Técnicos!$A$2:$A$100,IF(Projetos!AI233=1,Técnicos!$F$2:$F$100,IF(Projetos!AI233=2,Técnicos!$H$2:$H$100,Técnicos!$J$2:$J$100)),,0,1))</f>
        <v/>
      </c>
      <c r="AD234" s="15" t="str" cm="1">
        <f t="array" ref="AD234">IF(OR($B234="",AD$2=""),"",Projetos!$K233*_xlfn.XLOOKUP(AD$2,Técnicos!$A$2:$A$100,IF(Projetos!AJ233=1,Técnicos!$F$2:$F$100,IF(Projetos!AJ233=2,Técnicos!$H$2:$H$100,Técnicos!$J$2:$J$100)),,0,1))</f>
        <v/>
      </c>
      <c r="AE234" s="15" t="str" cm="1">
        <f t="array" ref="AE234">IF(OR($B234="",AE$2=""),"",Projetos!$K233*_xlfn.XLOOKUP(AE$2,Técnicos!$A$2:$A$100,IF(Projetos!AK233=1,Técnicos!$F$2:$F$100,IF(Projetos!AK233=2,Técnicos!$H$2:$H$100,Técnicos!$J$2:$J$100)),,0,1))</f>
        <v/>
      </c>
      <c r="AF234" s="15" t="str" cm="1">
        <f t="array" ref="AF234">IF(OR($B234="",AF$2=""),"",Projetos!$K233*_xlfn.XLOOKUP(AF$2,Técnicos!$A$2:$A$100,IF(Projetos!AL233=1,Técnicos!$F$2:$F$100,IF(Projetos!AL233=2,Técnicos!$H$2:$H$100,Técnicos!$J$2:$J$100)),,0,1))</f>
        <v/>
      </c>
      <c r="AG234" s="15" t="str" cm="1">
        <f t="array" ref="AG234">IF(OR($B234="",AG$2=""),"",Projetos!$K233*_xlfn.XLOOKUP(AG$2,Técnicos!$A$2:$A$100,IF(Projetos!AM233=1,Técnicos!$F$2:$F$100,IF(Projetos!AM233=2,Técnicos!$H$2:$H$100,Técnicos!$J$2:$J$100)),,0,1))</f>
        <v/>
      </c>
      <c r="AH234" s="15" t="str" cm="1">
        <f t="array" ref="AH234">IF(OR($B234="",AH$2=""),"",Projetos!$K233*_xlfn.XLOOKUP(AH$2,Técnicos!$A$2:$A$100,IF(Projetos!AN233=1,Técnicos!$F$2:$F$100,IF(Projetos!AN233=2,Técnicos!$H$2:$H$100,Técnicos!$J$2:$J$100)),,0,1))</f>
        <v/>
      </c>
      <c r="AI234" s="15" t="str" cm="1">
        <f t="array" ref="AI234">IF(OR($B234="",AI$2=""),"",Projetos!$K233*_xlfn.XLOOKUP(AI$2,Técnicos!$A$2:$A$100,IF(Projetos!AO233=1,Técnicos!$F$2:$F$100,IF(Projetos!AO233=2,Técnicos!$H$2:$H$100,Técnicos!$J$2:$J$100)),,0,1))</f>
        <v/>
      </c>
      <c r="AJ234" s="15" t="str" cm="1">
        <f t="array" ref="AJ234">IF(OR($B234="",AJ$2=""),"",Projetos!$K233*_xlfn.XLOOKUP(AJ$2,Técnicos!$A$2:$A$100,IF(Projetos!AP233=1,Técnicos!$F$2:$F$100,IF(Projetos!AP233=2,Técnicos!$H$2:$H$100,Técnicos!$J$2:$J$100)),,0,1))</f>
        <v/>
      </c>
      <c r="AK234" s="15" t="str" cm="1">
        <f t="array" ref="AK234">IF(OR($B234="",AK$2=""),"",Projetos!$K233*_xlfn.XLOOKUP(AK$2,Técnicos!$A$2:$A$100,IF(Projetos!AQ233=1,Técnicos!$F$2:$F$100,IF(Projetos!AQ233=2,Técnicos!$H$2:$H$100,Técnicos!$J$2:$J$100)),,0,1))</f>
        <v/>
      </c>
      <c r="AL234" s="15" t="str" cm="1">
        <f t="array" ref="AL234">IF(OR($B234="",AL$2=""),"",Projetos!$K233*_xlfn.XLOOKUP(AL$2,Técnicos!$A$2:$A$100,IF(Projetos!AR233=1,Técnicos!$F$2:$F$100,IF(Projetos!AR233=2,Técnicos!$H$2:$H$100,Técnicos!$J$2:$J$100)),,0,1))</f>
        <v/>
      </c>
      <c r="AM234" s="15" t="str" cm="1">
        <f t="array" ref="AM234">IF(OR($B234="",AM$2=""),"",Projetos!$K233*_xlfn.XLOOKUP(AM$2,Técnicos!$A$2:$A$100,IF(Projetos!AS233=1,Técnicos!$F$2:$F$100,IF(Projetos!AS233=2,Técnicos!$H$2:$H$100,Técnicos!$J$2:$J$100)),,0,1))</f>
        <v/>
      </c>
      <c r="AN234" s="15" t="str" cm="1">
        <f t="array" ref="AN234">IF(OR($B234="",AN$2=""),"",Projetos!$K233*_xlfn.XLOOKUP(AN$2,Técnicos!$A$2:$A$100,IF(Projetos!AT233=1,Técnicos!$F$2:$F$100,IF(Projetos!AT233=2,Técnicos!$H$2:$H$100,Técnicos!$J$2:$J$100)),,0,1))</f>
        <v/>
      </c>
      <c r="AO234" s="15" t="str" cm="1">
        <f t="array" ref="AO234">IF(OR($B234="",AO$2=""),"",Projetos!$K233*_xlfn.XLOOKUP(AO$2,Técnicos!$A$2:$A$100,IF(Projetos!AU233=1,Técnicos!$F$2:$F$100,IF(Projetos!AU233=2,Técnicos!$H$2:$H$100,Técnicos!$J$2:$J$100)),,0,1))</f>
        <v/>
      </c>
      <c r="AP234" s="15" t="str" cm="1">
        <f t="array" ref="AP234">IF(OR($B234="",AP$2=""),"",Projetos!$K233*_xlfn.XLOOKUP(AP$2,Técnicos!$A$2:$A$100,IF(Projetos!AV233=1,Técnicos!$F$2:$F$100,IF(Projetos!AV233=2,Técnicos!$H$2:$H$100,Técnicos!$J$2:$J$100)),,0,1))</f>
        <v/>
      </c>
      <c r="AQ234" s="15" t="str" cm="1">
        <f t="array" ref="AQ234">IF(OR($B234="",AQ$2=""),"",Projetos!$K233*_xlfn.XLOOKUP(AQ$2,Técnicos!$A$2:$A$100,IF(Projetos!AW233=1,Técnicos!$F$2:$F$100,IF(Projetos!AW233=2,Técnicos!$H$2:$H$100,Técnicos!$J$2:$J$100)),,0,1))</f>
        <v/>
      </c>
      <c r="AR234" s="15" t="str" cm="1">
        <f t="array" ref="AR234">IF(OR($B234="",AR$2=""),"",Projetos!$K233*_xlfn.XLOOKUP(AR$2,Técnicos!$A$2:$A$100,IF(Projetos!AX233=1,Técnicos!$F$2:$F$100,IF(Projetos!AX233=2,Técnicos!$H$2:$H$100,Técnicos!$J$2:$J$100)),,0,1))</f>
        <v/>
      </c>
      <c r="AS234" s="15" t="str" cm="1">
        <f t="array" ref="AS234">IF(OR($B234="",AS$2=""),"",Projetos!$K233*_xlfn.XLOOKUP(AS$2,Técnicos!$A$2:$A$100,IF(Projetos!AY233=1,Técnicos!$F$2:$F$100,IF(Projetos!AY233=2,Técnicos!$H$2:$H$100,Técnicos!$J$2:$J$100)),,0,1))</f>
        <v/>
      </c>
      <c r="AT234" s="15" t="str" cm="1">
        <f t="array" ref="AT234">IF(OR($B234="",AT$2=""),"",Projetos!$K233*_xlfn.XLOOKUP(AT$2,Técnicos!$A$2:$A$100,IF(Projetos!AZ233=1,Técnicos!$F$2:$F$100,IF(Projetos!AZ233=2,Técnicos!$H$2:$H$100,Técnicos!$J$2:$J$100)),,0,1))</f>
        <v/>
      </c>
      <c r="AU234" s="15" t="str" cm="1">
        <f t="array" ref="AU234">IF(OR($B234="",AU$2=""),"",Projetos!$K233*_xlfn.XLOOKUP(AU$2,Técnicos!$A$2:$A$100,IF(Projetos!BA233=1,Técnicos!$F$2:$F$100,IF(Projetos!BA233=2,Técnicos!$H$2:$H$100,Técnicos!$J$2:$J$100)),,0,1))</f>
        <v/>
      </c>
      <c r="AV234" s="15" t="str" cm="1">
        <f t="array" ref="AV234">IF(OR($B234="",AV$2=""),"",Projetos!$K233*_xlfn.XLOOKUP(AV$2,Técnicos!$A$2:$A$100,IF(Projetos!BB233=1,Técnicos!$F$2:$F$100,IF(Projetos!BB233=2,Técnicos!$H$2:$H$100,Técnicos!$J$2:$J$100)),,0,1))</f>
        <v/>
      </c>
      <c r="AW234" s="15" t="str" cm="1">
        <f t="array" ref="AW234">IF(OR($B234="",AW$2=""),"",Projetos!$K233*_xlfn.XLOOKUP(AW$2,Técnicos!$A$2:$A$100,IF(Projetos!BC233=1,Técnicos!$F$2:$F$100,IF(Projetos!BC233=2,Técnicos!$H$2:$H$100,Técnicos!$J$2:$J$100)),,0,1))</f>
        <v/>
      </c>
      <c r="AX234" s="15" t="str" cm="1">
        <f t="array" ref="AX234">IF(OR($B234="",AX$2=""),"",Projetos!$K233*_xlfn.XLOOKUP(AX$2,Técnicos!$A$2:$A$100,IF(Projetos!BD233=1,Técnicos!$F$2:$F$100,IF(Projetos!BD233=2,Técnicos!$H$2:$H$100,Técnicos!$J$2:$J$100)),,0,1))</f>
        <v/>
      </c>
      <c r="AY234" s="15" t="str" cm="1">
        <f t="array" ref="AY234">IF(OR($B234="",AY$2=""),"",Projetos!$K233*_xlfn.XLOOKUP(AY$2,Técnicos!$A$2:$A$100,IF(Projetos!BE233=1,Técnicos!$F$2:$F$100,IF(Projetos!BE233=2,Técnicos!$H$2:$H$100,Técnicos!$J$2:$J$100)),,0,1))</f>
        <v/>
      </c>
      <c r="AZ234" s="15" t="str" cm="1">
        <f t="array" ref="AZ234">IF(OR($B234="",AZ$2=""),"",Projetos!$K233*_xlfn.XLOOKUP(AZ$2,Técnicos!$A$2:$A$100,IF(Projetos!BF233=1,Técnicos!$F$2:$F$100,IF(Projetos!BF233=2,Técnicos!$H$2:$H$100,Técnicos!$J$2:$J$100)),,0,1))</f>
        <v/>
      </c>
      <c r="BA234" s="15" t="str" cm="1">
        <f t="array" ref="BA234">IF(OR($B234="",BA$2=""),"",Projetos!$K233*_xlfn.XLOOKUP(BA$2,Técnicos!$A$2:$A$100,IF(Projetos!BG233=1,Técnicos!$F$2:$F$100,IF(Projetos!BG233=2,Técnicos!$H$2:$H$100,Técnicos!$J$2:$J$100)),,0,1))</f>
        <v/>
      </c>
      <c r="BB234" s="15" t="str" cm="1">
        <f t="array" ref="BB234">IF(OR($B234="",BB$2=""),"",Projetos!$K233*_xlfn.XLOOKUP(BB$2,Técnicos!$A$2:$A$100,IF(Projetos!BH233=1,Técnicos!$F$2:$F$100,IF(Projetos!BH233=2,Técnicos!$H$2:$H$100,Técnicos!$J$2:$J$100)),,0,1))</f>
        <v/>
      </c>
      <c r="BC234" s="15" t="str" cm="1">
        <f t="array" ref="BC234">IF(OR($B234="",BC$2=""),"",Projetos!$K233*_xlfn.XLOOKUP(BC$2,Técnicos!$A$2:$A$100,IF(Projetos!BI233=1,Técnicos!$F$2:$F$100,IF(Projetos!BI233=2,Técnicos!$H$2:$H$100,Técnicos!$J$2:$J$100)),,0,1))</f>
        <v/>
      </c>
      <c r="BD234" s="15" t="str" cm="1">
        <f t="array" ref="BD234">IF(OR($B234="",BD$2=""),"",Projetos!$K233*_xlfn.XLOOKUP(BD$2,Técnicos!$A$2:$A$100,IF(Projetos!BJ233=1,Técnicos!$F$2:$F$100,IF(Projetos!BJ233=2,Técnicos!$H$2:$H$100,Técnicos!$J$2:$J$100)),,0,1))</f>
        <v/>
      </c>
      <c r="BE234" s="15" t="str" cm="1">
        <f t="array" ref="BE234">IF(OR($B234="",BE$2=""),"",Projetos!$K233*_xlfn.XLOOKUP(BE$2,Técnicos!$A$2:$A$100,IF(Projetos!BK233=1,Técnicos!$F$2:$F$100,IF(Projetos!BK233=2,Técnicos!$H$2:$H$100,Técnicos!$J$2:$J$100)),,0,1))</f>
        <v/>
      </c>
      <c r="BF234" s="15" t="str" cm="1">
        <f t="array" ref="BF234">IF(OR($B234="",BF$2=""),"",Projetos!$K233*_xlfn.XLOOKUP(BF$2,Técnicos!$A$2:$A$100,IF(Projetos!BL233=1,Técnicos!$F$2:$F$100,IF(Projetos!BL233=2,Técnicos!$H$2:$H$100,Técnicos!$J$2:$J$100)),,0,1))</f>
        <v/>
      </c>
      <c r="BG234" s="15" t="str" cm="1">
        <f t="array" ref="BG234">IF(OR($B234="",BG$2=""),"",Projetos!$K233*_xlfn.XLOOKUP(BG$2,Técnicos!$A$2:$A$100,IF(Projetos!BM233=1,Técnicos!$F$2:$F$100,IF(Projetos!BM233=2,Técnicos!$H$2:$H$100,Técnicos!$J$2:$J$100)),,0,1))</f>
        <v/>
      </c>
      <c r="BH234" s="15" t="str" cm="1">
        <f t="array" ref="BH234">IF(OR($B234="",BH$2=""),"",Projetos!$K233*_xlfn.XLOOKUP(BH$2,Técnicos!$A$2:$A$100,IF(Projetos!BN233=1,Técnicos!$F$2:$F$100,IF(Projetos!BN233=2,Técnicos!$H$2:$H$100,Técnicos!$J$2:$J$100)),,0,1))</f>
        <v/>
      </c>
      <c r="BI234" s="15" t="str" cm="1">
        <f t="array" ref="BI234">IF(OR($B234="",BI$2=""),"",Projetos!$K233*_xlfn.XLOOKUP(BI$2,Técnicos!$A$2:$A$100,IF(Projetos!BO233=1,Técnicos!$F$2:$F$100,IF(Projetos!BO233=2,Técnicos!$H$2:$H$100,Técnicos!$J$2:$J$100)),,0,1))</f>
        <v/>
      </c>
      <c r="BJ234" s="15" t="str" cm="1">
        <f t="array" ref="BJ234">IF(OR($B234="",BJ$2=""),"",Projetos!$K233*_xlfn.XLOOKUP(BJ$2,Técnicos!$A$2:$A$100,IF(Projetos!BP233=1,Técnicos!$F$2:$F$100,IF(Projetos!BP233=2,Técnicos!$H$2:$H$100,Técnicos!$J$2:$J$100)),,0,1))</f>
        <v/>
      </c>
      <c r="BK234" s="15" t="str" cm="1">
        <f t="array" ref="BK234">IF(OR($B234="",BK$2=""),"",Projetos!$K233*_xlfn.XLOOKUP(BK$2,Técnicos!$A$2:$A$100,IF(Projetos!BQ233=1,Técnicos!$F$2:$F$100,IF(Projetos!BQ233=2,Técnicos!$H$2:$H$100,Técnicos!$J$2:$J$100)),,0,1))</f>
        <v/>
      </c>
      <c r="BL234" s="15" t="str" cm="1">
        <f t="array" ref="BL234">IF(OR($B234="",BL$2=""),"",Projetos!$K233*_xlfn.XLOOKUP(BL$2,Técnicos!$A$2:$A$100,IF(Projetos!BR233=1,Técnicos!$F$2:$F$100,IF(Projetos!BR233=2,Técnicos!$H$2:$H$100,Técnicos!$J$2:$J$100)),,0,1))</f>
        <v/>
      </c>
      <c r="BM234" s="15" t="str" cm="1">
        <f t="array" ref="BM234">IF(OR($B234="",BM$2=""),"",Projetos!$K233*_xlfn.XLOOKUP(BM$2,Técnicos!$A$2:$A$100,IF(Projetos!BS233=1,Técnicos!$F$2:$F$100,IF(Projetos!BS233=2,Técnicos!$H$2:$H$100,Técnicos!$J$2:$J$100)),,0,1))</f>
        <v/>
      </c>
      <c r="BN234" s="15" t="str" cm="1">
        <f t="array" ref="BN234">IF(OR($B234="",BN$2=""),"",Projetos!$K233*_xlfn.XLOOKUP(BN$2,Técnicos!$A$2:$A$100,IF(Projetos!BT233=1,Técnicos!$F$2:$F$100,IF(Projetos!BT233=2,Técnicos!$H$2:$H$100,Técnicos!$J$2:$J$100)),,0,1))</f>
        <v/>
      </c>
      <c r="BO234" s="15" t="str" cm="1">
        <f t="array" ref="BO234">IF(OR($B234="",BO$2=""),"",Projetos!$K233*_xlfn.XLOOKUP(BO$2,Técnicos!$A$2:$A$100,IF(Projetos!BU233=1,Técnicos!$F$2:$F$100,IF(Projetos!BU233=2,Técnicos!$H$2:$H$100,Técnicos!$J$2:$J$100)),,0,1))</f>
        <v/>
      </c>
      <c r="BP234" s="15" t="str" cm="1">
        <f t="array" ref="BP234">IF(OR($B234="",BP$2=""),"",Projetos!$K233*_xlfn.XLOOKUP(BP$2,Técnicos!$A$2:$A$100,IF(Projetos!BV233=1,Técnicos!$F$2:$F$100,IF(Projetos!BV233=2,Técnicos!$H$2:$H$100,Técnicos!$J$2:$J$100)),,0,1))</f>
        <v/>
      </c>
      <c r="BQ234" s="15" t="str" cm="1">
        <f t="array" ref="BQ234">IF(OR($B234="",BQ$2=""),"",Projetos!$K233*_xlfn.XLOOKUP(BQ$2,Técnicos!$A$2:$A$100,IF(Projetos!BW233=1,Técnicos!$F$2:$F$100,IF(Projetos!BW233=2,Técnicos!$H$2:$H$100,Técnicos!$J$2:$J$100)),,0,1))</f>
        <v/>
      </c>
    </row>
    <row r="235" spans="3:69" x14ac:dyDescent="0.25">
      <c r="C235" s="15" t="str" cm="1">
        <f t="array" ref="C235">IF(OR($B235="",C$2=""),"",Projetos!$K234*_xlfn.XLOOKUP(C$2,Técnicos!$A$2:$A$100,IF(Projetos!I234=1,Técnicos!$F$2:$F$100,IF(Projetos!I234=2,Técnicos!$H$2:$H$100,Técnicos!$J$2:$J$100)),,0,1))</f>
        <v/>
      </c>
      <c r="D235" s="15" t="str" cm="1">
        <f t="array" ref="D235">IF(OR($B235="",D$2=""),"",Projetos!$K234*_xlfn.XLOOKUP(D$2,Técnicos!$A$2:$A$100,IF(Projetos!J234=1,Técnicos!$F$2:$F$100,IF(Projetos!J234=2,Técnicos!$H$2:$H$100,Técnicos!$J$2:$J$100)),,0,1))</f>
        <v/>
      </c>
      <c r="E235" s="15" t="str" cm="1">
        <f t="array" ref="E235">IF(OR($B235="",E$2=""),"",Projetos!$K234*_xlfn.XLOOKUP(E$2,Técnicos!$A$2:$A$100,IF(Projetos!K234=1,Técnicos!$F$2:$F$100,IF(Projetos!K234=2,Técnicos!$H$2:$H$100,Técnicos!$J$2:$J$100)),,0,1))</f>
        <v/>
      </c>
      <c r="F235" s="15" t="str" cm="1">
        <f t="array" ref="F235">IF(OR($B235="",F$2=""),"",Projetos!$K234*_xlfn.XLOOKUP(F$2,Técnicos!$A$2:$A$100,IF(Projetos!L234=1,Técnicos!$F$2:$F$100,IF(Projetos!L234=2,Técnicos!$H$2:$H$100,Técnicos!$J$2:$J$100)),,0,1))</f>
        <v/>
      </c>
      <c r="G235" s="15" t="str" cm="1">
        <f t="array" ref="G235">IF(OR($B235="",G$2=""),"",Projetos!$K234*_xlfn.XLOOKUP(G$2,Técnicos!$A$2:$A$100,IF(Projetos!M234=1,Técnicos!$F$2:$F$100,IF(Projetos!M234=2,Técnicos!$H$2:$H$100,Técnicos!$J$2:$J$100)),,0,1))</f>
        <v/>
      </c>
      <c r="H235" s="15" t="str" cm="1">
        <f t="array" ref="H235">IF(OR($B235="",H$2=""),"",Projetos!$K234*_xlfn.XLOOKUP(H$2,Técnicos!$A$2:$A$100,IF(Projetos!N234=1,Técnicos!$F$2:$F$100,IF(Projetos!N234=2,Técnicos!$H$2:$H$100,Técnicos!$J$2:$J$100)),,0,1))</f>
        <v/>
      </c>
      <c r="I235" s="15" t="str" cm="1">
        <f t="array" ref="I235">IF(OR($B235="",I$2=""),"",Projetos!$K234*_xlfn.XLOOKUP(I$2,Técnicos!$A$2:$A$100,IF(Projetos!O234=1,Técnicos!$F$2:$F$100,IF(Projetos!O234=2,Técnicos!$H$2:$H$100,Técnicos!$J$2:$J$100)),,0,1))</f>
        <v/>
      </c>
      <c r="J235" s="15" t="str" cm="1">
        <f t="array" ref="J235">IF(OR($B235="",J$2=""),"",Projetos!$K234*_xlfn.XLOOKUP(J$2,Técnicos!$A$2:$A$100,IF(Projetos!P234=1,Técnicos!$F$2:$F$100,IF(Projetos!P234=2,Técnicos!$H$2:$H$100,Técnicos!$J$2:$J$100)),,0,1))</f>
        <v/>
      </c>
      <c r="K235" s="15" t="str" cm="1">
        <f t="array" ref="K235">IF(OR($B235="",K$2=""),"",Projetos!$K234*_xlfn.XLOOKUP(K$2,Técnicos!$A$2:$A$100,IF(Projetos!Q234=1,Técnicos!$F$2:$F$100,IF(Projetos!Q234=2,Técnicos!$H$2:$H$100,Técnicos!$J$2:$J$100)),,0,1))</f>
        <v/>
      </c>
      <c r="L235" s="15" t="str" cm="1">
        <f t="array" ref="L235">IF(OR($B235="",L$2=""),"",Projetos!$K234*_xlfn.XLOOKUP(L$2,Técnicos!$A$2:$A$100,IF(Projetos!R234=1,Técnicos!$F$2:$F$100,IF(Projetos!R234=2,Técnicos!$H$2:$H$100,Técnicos!$J$2:$J$100)),,0,1))</f>
        <v/>
      </c>
      <c r="M235" s="15" t="str" cm="1">
        <f t="array" ref="M235">IF(OR($B235="",M$2=""),"",Projetos!$K234*_xlfn.XLOOKUP(M$2,Técnicos!$A$2:$A$100,IF(Projetos!S234=1,Técnicos!$F$2:$F$100,IF(Projetos!S234=2,Técnicos!$H$2:$H$100,Técnicos!$J$2:$J$100)),,0,1))</f>
        <v/>
      </c>
      <c r="N235" s="15" t="str" cm="1">
        <f t="array" ref="N235">IF(OR($B235="",N$2=""),"",Projetos!$K234*_xlfn.XLOOKUP(N$2,Técnicos!$A$2:$A$100,IF(Projetos!T234=1,Técnicos!$F$2:$F$100,IF(Projetos!T234=2,Técnicos!$H$2:$H$100,Técnicos!$J$2:$J$100)),,0,1))</f>
        <v/>
      </c>
      <c r="O235" s="15" t="str" cm="1">
        <f t="array" ref="O235">IF(OR($B235="",O$2=""),"",Projetos!$K234*_xlfn.XLOOKUP(O$2,Técnicos!$A$2:$A$100,IF(Projetos!U234=1,Técnicos!$F$2:$F$100,IF(Projetos!U234=2,Técnicos!$H$2:$H$100,Técnicos!$J$2:$J$100)),,0,1))</f>
        <v/>
      </c>
      <c r="P235" s="15" t="str" cm="1">
        <f t="array" ref="P235">IF(OR($B235="",P$2=""),"",Projetos!$K234*_xlfn.XLOOKUP(P$2,Técnicos!$A$2:$A$100,IF(Projetos!V234=1,Técnicos!$F$2:$F$100,IF(Projetos!V234=2,Técnicos!$H$2:$H$100,Técnicos!$J$2:$J$100)),,0,1))</f>
        <v/>
      </c>
      <c r="Q235" s="15" t="str" cm="1">
        <f t="array" ref="Q235">IF(OR($B235="",Q$2=""),"",Projetos!$K234*_xlfn.XLOOKUP(Q$2,Técnicos!$A$2:$A$100,IF(Projetos!W234=1,Técnicos!$F$2:$F$100,IF(Projetos!W234=2,Técnicos!$H$2:$H$100,Técnicos!$J$2:$J$100)),,0,1))</f>
        <v/>
      </c>
      <c r="R235" s="15" t="str" cm="1">
        <f t="array" ref="R235">IF(OR($B235="",R$2=""),"",Projetos!$K234*_xlfn.XLOOKUP(R$2,Técnicos!$A$2:$A$100,IF(Projetos!X234=1,Técnicos!$F$2:$F$100,IF(Projetos!X234=2,Técnicos!$H$2:$H$100,Técnicos!$J$2:$J$100)),,0,1))</f>
        <v/>
      </c>
      <c r="S235" s="15" t="str" cm="1">
        <f t="array" ref="S235">IF(OR($B235="",S$2=""),"",Projetos!$K234*_xlfn.XLOOKUP(S$2,Técnicos!$A$2:$A$100,IF(Projetos!Y234=1,Técnicos!$F$2:$F$100,IF(Projetos!Y234=2,Técnicos!$H$2:$H$100,Técnicos!$J$2:$J$100)),,0,1))</f>
        <v/>
      </c>
      <c r="T235" s="15" t="str" cm="1">
        <f t="array" ref="T235">IF(OR($B235="",T$2=""),"",Projetos!$K234*_xlfn.XLOOKUP(T$2,Técnicos!$A$2:$A$100,IF(Projetos!Z234=1,Técnicos!$F$2:$F$100,IF(Projetos!Z234=2,Técnicos!$H$2:$H$100,Técnicos!$J$2:$J$100)),,0,1))</f>
        <v/>
      </c>
      <c r="U235" s="15" t="str" cm="1">
        <f t="array" ref="U235">IF(OR($B235="",U$2=""),"",Projetos!$K234*_xlfn.XLOOKUP(U$2,Técnicos!$A$2:$A$100,IF(Projetos!AA234=1,Técnicos!$F$2:$F$100,IF(Projetos!AA234=2,Técnicos!$H$2:$H$100,Técnicos!$J$2:$J$100)),,0,1))</f>
        <v/>
      </c>
      <c r="V235" s="15" t="str" cm="1">
        <f t="array" ref="V235">IF(OR($B235="",V$2=""),"",Projetos!$K234*_xlfn.XLOOKUP(V$2,Técnicos!$A$2:$A$100,IF(Projetos!AB234=1,Técnicos!$F$2:$F$100,IF(Projetos!AB234=2,Técnicos!$H$2:$H$100,Técnicos!$J$2:$J$100)),,0,1))</f>
        <v/>
      </c>
      <c r="W235" s="15" t="str" cm="1">
        <f t="array" ref="W235">IF(OR($B235="",W$2=""),"",Projetos!$K234*_xlfn.XLOOKUP(W$2,Técnicos!$A$2:$A$100,IF(Projetos!AC234=1,Técnicos!$F$2:$F$100,IF(Projetos!AC234=2,Técnicos!$H$2:$H$100,Técnicos!$J$2:$J$100)),,0,1))</f>
        <v/>
      </c>
      <c r="X235" s="15" t="str" cm="1">
        <f t="array" ref="X235">IF(OR($B235="",X$2=""),"",Projetos!$K234*_xlfn.XLOOKUP(X$2,Técnicos!$A$2:$A$100,IF(Projetos!AD234=1,Técnicos!$F$2:$F$100,IF(Projetos!AD234=2,Técnicos!$H$2:$H$100,Técnicos!$J$2:$J$100)),,0,1))</f>
        <v/>
      </c>
      <c r="Y235" s="15" t="str" cm="1">
        <f t="array" ref="Y235">IF(OR($B235="",Y$2=""),"",Projetos!$K234*_xlfn.XLOOKUP(Y$2,Técnicos!$A$2:$A$100,IF(Projetos!AE234=1,Técnicos!$F$2:$F$100,IF(Projetos!AE234=2,Técnicos!$H$2:$H$100,Técnicos!$J$2:$J$100)),,0,1))</f>
        <v/>
      </c>
      <c r="Z235" s="15" t="str" cm="1">
        <f t="array" ref="Z235">IF(OR($B235="",Z$2=""),"",Projetos!$K234*_xlfn.XLOOKUP(Z$2,Técnicos!$A$2:$A$100,IF(Projetos!AF234=1,Técnicos!$F$2:$F$100,IF(Projetos!AF234=2,Técnicos!$H$2:$H$100,Técnicos!$J$2:$J$100)),,0,1))</f>
        <v/>
      </c>
      <c r="AA235" s="15" t="str" cm="1">
        <f t="array" ref="AA235">IF(OR($B235="",AA$2=""),"",Projetos!$K234*_xlfn.XLOOKUP(AA$2,Técnicos!$A$2:$A$100,IF(Projetos!AG234=1,Técnicos!$F$2:$F$100,IF(Projetos!AG234=2,Técnicos!$H$2:$H$100,Técnicos!$J$2:$J$100)),,0,1))</f>
        <v/>
      </c>
      <c r="AB235" s="15" t="str" cm="1">
        <f t="array" ref="AB235">IF(OR($B235="",AB$2=""),"",Projetos!$K234*_xlfn.XLOOKUP(AB$2,Técnicos!$A$2:$A$100,IF(Projetos!AH234=1,Técnicos!$F$2:$F$100,IF(Projetos!AH234=2,Técnicos!$H$2:$H$100,Técnicos!$J$2:$J$100)),,0,1))</f>
        <v/>
      </c>
      <c r="AC235" s="15" t="str" cm="1">
        <f t="array" ref="AC235">IF(OR($B235="",AC$2=""),"",Projetos!$K234*_xlfn.XLOOKUP(AC$2,Técnicos!$A$2:$A$100,IF(Projetos!AI234=1,Técnicos!$F$2:$F$100,IF(Projetos!AI234=2,Técnicos!$H$2:$H$100,Técnicos!$J$2:$J$100)),,0,1))</f>
        <v/>
      </c>
      <c r="AD235" s="15" t="str" cm="1">
        <f t="array" ref="AD235">IF(OR($B235="",AD$2=""),"",Projetos!$K234*_xlfn.XLOOKUP(AD$2,Técnicos!$A$2:$A$100,IF(Projetos!AJ234=1,Técnicos!$F$2:$F$100,IF(Projetos!AJ234=2,Técnicos!$H$2:$H$100,Técnicos!$J$2:$J$100)),,0,1))</f>
        <v/>
      </c>
      <c r="AE235" s="15" t="str" cm="1">
        <f t="array" ref="AE235">IF(OR($B235="",AE$2=""),"",Projetos!$K234*_xlfn.XLOOKUP(AE$2,Técnicos!$A$2:$A$100,IF(Projetos!AK234=1,Técnicos!$F$2:$F$100,IF(Projetos!AK234=2,Técnicos!$H$2:$H$100,Técnicos!$J$2:$J$100)),,0,1))</f>
        <v/>
      </c>
      <c r="AF235" s="15" t="str" cm="1">
        <f t="array" ref="AF235">IF(OR($B235="",AF$2=""),"",Projetos!$K234*_xlfn.XLOOKUP(AF$2,Técnicos!$A$2:$A$100,IF(Projetos!AL234=1,Técnicos!$F$2:$F$100,IF(Projetos!AL234=2,Técnicos!$H$2:$H$100,Técnicos!$J$2:$J$100)),,0,1))</f>
        <v/>
      </c>
      <c r="AG235" s="15" t="str" cm="1">
        <f t="array" ref="AG235">IF(OR($B235="",AG$2=""),"",Projetos!$K234*_xlfn.XLOOKUP(AG$2,Técnicos!$A$2:$A$100,IF(Projetos!AM234=1,Técnicos!$F$2:$F$100,IF(Projetos!AM234=2,Técnicos!$H$2:$H$100,Técnicos!$J$2:$J$100)),,0,1))</f>
        <v/>
      </c>
      <c r="AH235" s="15" t="str" cm="1">
        <f t="array" ref="AH235">IF(OR($B235="",AH$2=""),"",Projetos!$K234*_xlfn.XLOOKUP(AH$2,Técnicos!$A$2:$A$100,IF(Projetos!AN234=1,Técnicos!$F$2:$F$100,IF(Projetos!AN234=2,Técnicos!$H$2:$H$100,Técnicos!$J$2:$J$100)),,0,1))</f>
        <v/>
      </c>
      <c r="AI235" s="15" t="str" cm="1">
        <f t="array" ref="AI235">IF(OR($B235="",AI$2=""),"",Projetos!$K234*_xlfn.XLOOKUP(AI$2,Técnicos!$A$2:$A$100,IF(Projetos!AO234=1,Técnicos!$F$2:$F$100,IF(Projetos!AO234=2,Técnicos!$H$2:$H$100,Técnicos!$J$2:$J$100)),,0,1))</f>
        <v/>
      </c>
      <c r="AJ235" s="15" t="str" cm="1">
        <f t="array" ref="AJ235">IF(OR($B235="",AJ$2=""),"",Projetos!$K234*_xlfn.XLOOKUP(AJ$2,Técnicos!$A$2:$A$100,IF(Projetos!AP234=1,Técnicos!$F$2:$F$100,IF(Projetos!AP234=2,Técnicos!$H$2:$H$100,Técnicos!$J$2:$J$100)),,0,1))</f>
        <v/>
      </c>
      <c r="AK235" s="15" t="str" cm="1">
        <f t="array" ref="AK235">IF(OR($B235="",AK$2=""),"",Projetos!$K234*_xlfn.XLOOKUP(AK$2,Técnicos!$A$2:$A$100,IF(Projetos!AQ234=1,Técnicos!$F$2:$F$100,IF(Projetos!AQ234=2,Técnicos!$H$2:$H$100,Técnicos!$J$2:$J$100)),,0,1))</f>
        <v/>
      </c>
      <c r="AL235" s="15" t="str" cm="1">
        <f t="array" ref="AL235">IF(OR($B235="",AL$2=""),"",Projetos!$K234*_xlfn.XLOOKUP(AL$2,Técnicos!$A$2:$A$100,IF(Projetos!AR234=1,Técnicos!$F$2:$F$100,IF(Projetos!AR234=2,Técnicos!$H$2:$H$100,Técnicos!$J$2:$J$100)),,0,1))</f>
        <v/>
      </c>
      <c r="AM235" s="15" t="str" cm="1">
        <f t="array" ref="AM235">IF(OR($B235="",AM$2=""),"",Projetos!$K234*_xlfn.XLOOKUP(AM$2,Técnicos!$A$2:$A$100,IF(Projetos!AS234=1,Técnicos!$F$2:$F$100,IF(Projetos!AS234=2,Técnicos!$H$2:$H$100,Técnicos!$J$2:$J$100)),,0,1))</f>
        <v/>
      </c>
      <c r="AN235" s="15" t="str" cm="1">
        <f t="array" ref="AN235">IF(OR($B235="",AN$2=""),"",Projetos!$K234*_xlfn.XLOOKUP(AN$2,Técnicos!$A$2:$A$100,IF(Projetos!AT234=1,Técnicos!$F$2:$F$100,IF(Projetos!AT234=2,Técnicos!$H$2:$H$100,Técnicos!$J$2:$J$100)),,0,1))</f>
        <v/>
      </c>
      <c r="AO235" s="15" t="str" cm="1">
        <f t="array" ref="AO235">IF(OR($B235="",AO$2=""),"",Projetos!$K234*_xlfn.XLOOKUP(AO$2,Técnicos!$A$2:$A$100,IF(Projetos!AU234=1,Técnicos!$F$2:$F$100,IF(Projetos!AU234=2,Técnicos!$H$2:$H$100,Técnicos!$J$2:$J$100)),,0,1))</f>
        <v/>
      </c>
      <c r="AP235" s="15" t="str" cm="1">
        <f t="array" ref="AP235">IF(OR($B235="",AP$2=""),"",Projetos!$K234*_xlfn.XLOOKUP(AP$2,Técnicos!$A$2:$A$100,IF(Projetos!AV234=1,Técnicos!$F$2:$F$100,IF(Projetos!AV234=2,Técnicos!$H$2:$H$100,Técnicos!$J$2:$J$100)),,0,1))</f>
        <v/>
      </c>
      <c r="AQ235" s="15" t="str" cm="1">
        <f t="array" ref="AQ235">IF(OR($B235="",AQ$2=""),"",Projetos!$K234*_xlfn.XLOOKUP(AQ$2,Técnicos!$A$2:$A$100,IF(Projetos!AW234=1,Técnicos!$F$2:$F$100,IF(Projetos!AW234=2,Técnicos!$H$2:$H$100,Técnicos!$J$2:$J$100)),,0,1))</f>
        <v/>
      </c>
      <c r="AR235" s="15" t="str" cm="1">
        <f t="array" ref="AR235">IF(OR($B235="",AR$2=""),"",Projetos!$K234*_xlfn.XLOOKUP(AR$2,Técnicos!$A$2:$A$100,IF(Projetos!AX234=1,Técnicos!$F$2:$F$100,IF(Projetos!AX234=2,Técnicos!$H$2:$H$100,Técnicos!$J$2:$J$100)),,0,1))</f>
        <v/>
      </c>
      <c r="AS235" s="15" t="str" cm="1">
        <f t="array" ref="AS235">IF(OR($B235="",AS$2=""),"",Projetos!$K234*_xlfn.XLOOKUP(AS$2,Técnicos!$A$2:$A$100,IF(Projetos!AY234=1,Técnicos!$F$2:$F$100,IF(Projetos!AY234=2,Técnicos!$H$2:$H$100,Técnicos!$J$2:$J$100)),,0,1))</f>
        <v/>
      </c>
      <c r="AT235" s="15" t="str" cm="1">
        <f t="array" ref="AT235">IF(OR($B235="",AT$2=""),"",Projetos!$K234*_xlfn.XLOOKUP(AT$2,Técnicos!$A$2:$A$100,IF(Projetos!AZ234=1,Técnicos!$F$2:$F$100,IF(Projetos!AZ234=2,Técnicos!$H$2:$H$100,Técnicos!$J$2:$J$100)),,0,1))</f>
        <v/>
      </c>
      <c r="AU235" s="15" t="str" cm="1">
        <f t="array" ref="AU235">IF(OR($B235="",AU$2=""),"",Projetos!$K234*_xlfn.XLOOKUP(AU$2,Técnicos!$A$2:$A$100,IF(Projetos!BA234=1,Técnicos!$F$2:$F$100,IF(Projetos!BA234=2,Técnicos!$H$2:$H$100,Técnicos!$J$2:$J$100)),,0,1))</f>
        <v/>
      </c>
      <c r="AV235" s="15" t="str" cm="1">
        <f t="array" ref="AV235">IF(OR($B235="",AV$2=""),"",Projetos!$K234*_xlfn.XLOOKUP(AV$2,Técnicos!$A$2:$A$100,IF(Projetos!BB234=1,Técnicos!$F$2:$F$100,IF(Projetos!BB234=2,Técnicos!$H$2:$H$100,Técnicos!$J$2:$J$100)),,0,1))</f>
        <v/>
      </c>
      <c r="AW235" s="15" t="str" cm="1">
        <f t="array" ref="AW235">IF(OR($B235="",AW$2=""),"",Projetos!$K234*_xlfn.XLOOKUP(AW$2,Técnicos!$A$2:$A$100,IF(Projetos!BC234=1,Técnicos!$F$2:$F$100,IF(Projetos!BC234=2,Técnicos!$H$2:$H$100,Técnicos!$J$2:$J$100)),,0,1))</f>
        <v/>
      </c>
      <c r="AX235" s="15" t="str" cm="1">
        <f t="array" ref="AX235">IF(OR($B235="",AX$2=""),"",Projetos!$K234*_xlfn.XLOOKUP(AX$2,Técnicos!$A$2:$A$100,IF(Projetos!BD234=1,Técnicos!$F$2:$F$100,IF(Projetos!BD234=2,Técnicos!$H$2:$H$100,Técnicos!$J$2:$J$100)),,0,1))</f>
        <v/>
      </c>
      <c r="AY235" s="15" t="str" cm="1">
        <f t="array" ref="AY235">IF(OR($B235="",AY$2=""),"",Projetos!$K234*_xlfn.XLOOKUP(AY$2,Técnicos!$A$2:$A$100,IF(Projetos!BE234=1,Técnicos!$F$2:$F$100,IF(Projetos!BE234=2,Técnicos!$H$2:$H$100,Técnicos!$J$2:$J$100)),,0,1))</f>
        <v/>
      </c>
      <c r="AZ235" s="15" t="str" cm="1">
        <f t="array" ref="AZ235">IF(OR($B235="",AZ$2=""),"",Projetos!$K234*_xlfn.XLOOKUP(AZ$2,Técnicos!$A$2:$A$100,IF(Projetos!BF234=1,Técnicos!$F$2:$F$100,IF(Projetos!BF234=2,Técnicos!$H$2:$H$100,Técnicos!$J$2:$J$100)),,0,1))</f>
        <v/>
      </c>
      <c r="BA235" s="15" t="str" cm="1">
        <f t="array" ref="BA235">IF(OR($B235="",BA$2=""),"",Projetos!$K234*_xlfn.XLOOKUP(BA$2,Técnicos!$A$2:$A$100,IF(Projetos!BG234=1,Técnicos!$F$2:$F$100,IF(Projetos!BG234=2,Técnicos!$H$2:$H$100,Técnicos!$J$2:$J$100)),,0,1))</f>
        <v/>
      </c>
      <c r="BB235" s="15" t="str" cm="1">
        <f t="array" ref="BB235">IF(OR($B235="",BB$2=""),"",Projetos!$K234*_xlfn.XLOOKUP(BB$2,Técnicos!$A$2:$A$100,IF(Projetos!BH234=1,Técnicos!$F$2:$F$100,IF(Projetos!BH234=2,Técnicos!$H$2:$H$100,Técnicos!$J$2:$J$100)),,0,1))</f>
        <v/>
      </c>
      <c r="BC235" s="15" t="str" cm="1">
        <f t="array" ref="BC235">IF(OR($B235="",BC$2=""),"",Projetos!$K234*_xlfn.XLOOKUP(BC$2,Técnicos!$A$2:$A$100,IF(Projetos!BI234=1,Técnicos!$F$2:$F$100,IF(Projetos!BI234=2,Técnicos!$H$2:$H$100,Técnicos!$J$2:$J$100)),,0,1))</f>
        <v/>
      </c>
      <c r="BD235" s="15" t="str" cm="1">
        <f t="array" ref="BD235">IF(OR($B235="",BD$2=""),"",Projetos!$K234*_xlfn.XLOOKUP(BD$2,Técnicos!$A$2:$A$100,IF(Projetos!BJ234=1,Técnicos!$F$2:$F$100,IF(Projetos!BJ234=2,Técnicos!$H$2:$H$100,Técnicos!$J$2:$J$100)),,0,1))</f>
        <v/>
      </c>
      <c r="BE235" s="15" t="str" cm="1">
        <f t="array" ref="BE235">IF(OR($B235="",BE$2=""),"",Projetos!$K234*_xlfn.XLOOKUP(BE$2,Técnicos!$A$2:$A$100,IF(Projetos!BK234=1,Técnicos!$F$2:$F$100,IF(Projetos!BK234=2,Técnicos!$H$2:$H$100,Técnicos!$J$2:$J$100)),,0,1))</f>
        <v/>
      </c>
      <c r="BF235" s="15" t="str" cm="1">
        <f t="array" ref="BF235">IF(OR($B235="",BF$2=""),"",Projetos!$K234*_xlfn.XLOOKUP(BF$2,Técnicos!$A$2:$A$100,IF(Projetos!BL234=1,Técnicos!$F$2:$F$100,IF(Projetos!BL234=2,Técnicos!$H$2:$H$100,Técnicos!$J$2:$J$100)),,0,1))</f>
        <v/>
      </c>
      <c r="BG235" s="15" t="str" cm="1">
        <f t="array" ref="BG235">IF(OR($B235="",BG$2=""),"",Projetos!$K234*_xlfn.XLOOKUP(BG$2,Técnicos!$A$2:$A$100,IF(Projetos!BM234=1,Técnicos!$F$2:$F$100,IF(Projetos!BM234=2,Técnicos!$H$2:$H$100,Técnicos!$J$2:$J$100)),,0,1))</f>
        <v/>
      </c>
      <c r="BH235" s="15" t="str" cm="1">
        <f t="array" ref="BH235">IF(OR($B235="",BH$2=""),"",Projetos!$K234*_xlfn.XLOOKUP(BH$2,Técnicos!$A$2:$A$100,IF(Projetos!BN234=1,Técnicos!$F$2:$F$100,IF(Projetos!BN234=2,Técnicos!$H$2:$H$100,Técnicos!$J$2:$J$100)),,0,1))</f>
        <v/>
      </c>
      <c r="BI235" s="15" t="str" cm="1">
        <f t="array" ref="BI235">IF(OR($B235="",BI$2=""),"",Projetos!$K234*_xlfn.XLOOKUP(BI$2,Técnicos!$A$2:$A$100,IF(Projetos!BO234=1,Técnicos!$F$2:$F$100,IF(Projetos!BO234=2,Técnicos!$H$2:$H$100,Técnicos!$J$2:$J$100)),,0,1))</f>
        <v/>
      </c>
      <c r="BJ235" s="15" t="str" cm="1">
        <f t="array" ref="BJ235">IF(OR($B235="",BJ$2=""),"",Projetos!$K234*_xlfn.XLOOKUP(BJ$2,Técnicos!$A$2:$A$100,IF(Projetos!BP234=1,Técnicos!$F$2:$F$100,IF(Projetos!BP234=2,Técnicos!$H$2:$H$100,Técnicos!$J$2:$J$100)),,0,1))</f>
        <v/>
      </c>
      <c r="BK235" s="15" t="str" cm="1">
        <f t="array" ref="BK235">IF(OR($B235="",BK$2=""),"",Projetos!$K234*_xlfn.XLOOKUP(BK$2,Técnicos!$A$2:$A$100,IF(Projetos!BQ234=1,Técnicos!$F$2:$F$100,IF(Projetos!BQ234=2,Técnicos!$H$2:$H$100,Técnicos!$J$2:$J$100)),,0,1))</f>
        <v/>
      </c>
      <c r="BL235" s="15" t="str" cm="1">
        <f t="array" ref="BL235">IF(OR($B235="",BL$2=""),"",Projetos!$K234*_xlfn.XLOOKUP(BL$2,Técnicos!$A$2:$A$100,IF(Projetos!BR234=1,Técnicos!$F$2:$F$100,IF(Projetos!BR234=2,Técnicos!$H$2:$H$100,Técnicos!$J$2:$J$100)),,0,1))</f>
        <v/>
      </c>
      <c r="BM235" s="15" t="str" cm="1">
        <f t="array" ref="BM235">IF(OR($B235="",BM$2=""),"",Projetos!$K234*_xlfn.XLOOKUP(BM$2,Técnicos!$A$2:$A$100,IF(Projetos!BS234=1,Técnicos!$F$2:$F$100,IF(Projetos!BS234=2,Técnicos!$H$2:$H$100,Técnicos!$J$2:$J$100)),,0,1))</f>
        <v/>
      </c>
      <c r="BN235" s="15" t="str" cm="1">
        <f t="array" ref="BN235">IF(OR($B235="",BN$2=""),"",Projetos!$K234*_xlfn.XLOOKUP(BN$2,Técnicos!$A$2:$A$100,IF(Projetos!BT234=1,Técnicos!$F$2:$F$100,IF(Projetos!BT234=2,Técnicos!$H$2:$H$100,Técnicos!$J$2:$J$100)),,0,1))</f>
        <v/>
      </c>
      <c r="BO235" s="15" t="str" cm="1">
        <f t="array" ref="BO235">IF(OR($B235="",BO$2=""),"",Projetos!$K234*_xlfn.XLOOKUP(BO$2,Técnicos!$A$2:$A$100,IF(Projetos!BU234=1,Técnicos!$F$2:$F$100,IF(Projetos!BU234=2,Técnicos!$H$2:$H$100,Técnicos!$J$2:$J$100)),,0,1))</f>
        <v/>
      </c>
      <c r="BP235" s="15" t="str" cm="1">
        <f t="array" ref="BP235">IF(OR($B235="",BP$2=""),"",Projetos!$K234*_xlfn.XLOOKUP(BP$2,Técnicos!$A$2:$A$100,IF(Projetos!BV234=1,Técnicos!$F$2:$F$100,IF(Projetos!BV234=2,Técnicos!$H$2:$H$100,Técnicos!$J$2:$J$100)),,0,1))</f>
        <v/>
      </c>
      <c r="BQ235" s="15" t="str" cm="1">
        <f t="array" ref="BQ235">IF(OR($B235="",BQ$2=""),"",Projetos!$K234*_xlfn.XLOOKUP(BQ$2,Técnicos!$A$2:$A$100,IF(Projetos!BW234=1,Técnicos!$F$2:$F$100,IF(Projetos!BW234=2,Técnicos!$H$2:$H$100,Técnicos!$J$2:$J$100)),,0,1))</f>
        <v/>
      </c>
    </row>
    <row r="236" spans="3:69" x14ac:dyDescent="0.25">
      <c r="C236" s="15" t="str" cm="1">
        <f t="array" ref="C236">IF(OR($B236="",C$2=""),"",Projetos!$K235*_xlfn.XLOOKUP(C$2,Técnicos!$A$2:$A$100,IF(Projetos!I235=1,Técnicos!$F$2:$F$100,IF(Projetos!I235=2,Técnicos!$H$2:$H$100,Técnicos!$J$2:$J$100)),,0,1))</f>
        <v/>
      </c>
      <c r="D236" s="15" t="str" cm="1">
        <f t="array" ref="D236">IF(OR($B236="",D$2=""),"",Projetos!$K235*_xlfn.XLOOKUP(D$2,Técnicos!$A$2:$A$100,IF(Projetos!J235=1,Técnicos!$F$2:$F$100,IF(Projetos!J235=2,Técnicos!$H$2:$H$100,Técnicos!$J$2:$J$100)),,0,1))</f>
        <v/>
      </c>
      <c r="E236" s="15" t="str" cm="1">
        <f t="array" ref="E236">IF(OR($B236="",E$2=""),"",Projetos!$K235*_xlfn.XLOOKUP(E$2,Técnicos!$A$2:$A$100,IF(Projetos!K235=1,Técnicos!$F$2:$F$100,IF(Projetos!K235=2,Técnicos!$H$2:$H$100,Técnicos!$J$2:$J$100)),,0,1))</f>
        <v/>
      </c>
      <c r="F236" s="15" t="str" cm="1">
        <f t="array" ref="F236">IF(OR($B236="",F$2=""),"",Projetos!$K235*_xlfn.XLOOKUP(F$2,Técnicos!$A$2:$A$100,IF(Projetos!L235=1,Técnicos!$F$2:$F$100,IF(Projetos!L235=2,Técnicos!$H$2:$H$100,Técnicos!$J$2:$J$100)),,0,1))</f>
        <v/>
      </c>
      <c r="G236" s="15" t="str" cm="1">
        <f t="array" ref="G236">IF(OR($B236="",G$2=""),"",Projetos!$K235*_xlfn.XLOOKUP(G$2,Técnicos!$A$2:$A$100,IF(Projetos!M235=1,Técnicos!$F$2:$F$100,IF(Projetos!M235=2,Técnicos!$H$2:$H$100,Técnicos!$J$2:$J$100)),,0,1))</f>
        <v/>
      </c>
      <c r="H236" s="15" t="str" cm="1">
        <f t="array" ref="H236">IF(OR($B236="",H$2=""),"",Projetos!$K235*_xlfn.XLOOKUP(H$2,Técnicos!$A$2:$A$100,IF(Projetos!N235=1,Técnicos!$F$2:$F$100,IF(Projetos!N235=2,Técnicos!$H$2:$H$100,Técnicos!$J$2:$J$100)),,0,1))</f>
        <v/>
      </c>
      <c r="I236" s="15" t="str" cm="1">
        <f t="array" ref="I236">IF(OR($B236="",I$2=""),"",Projetos!$K235*_xlfn.XLOOKUP(I$2,Técnicos!$A$2:$A$100,IF(Projetos!O235=1,Técnicos!$F$2:$F$100,IF(Projetos!O235=2,Técnicos!$H$2:$H$100,Técnicos!$J$2:$J$100)),,0,1))</f>
        <v/>
      </c>
      <c r="J236" s="15" t="str" cm="1">
        <f t="array" ref="J236">IF(OR($B236="",J$2=""),"",Projetos!$K235*_xlfn.XLOOKUP(J$2,Técnicos!$A$2:$A$100,IF(Projetos!P235=1,Técnicos!$F$2:$F$100,IF(Projetos!P235=2,Técnicos!$H$2:$H$100,Técnicos!$J$2:$J$100)),,0,1))</f>
        <v/>
      </c>
      <c r="K236" s="15" t="str" cm="1">
        <f t="array" ref="K236">IF(OR($B236="",K$2=""),"",Projetos!$K235*_xlfn.XLOOKUP(K$2,Técnicos!$A$2:$A$100,IF(Projetos!Q235=1,Técnicos!$F$2:$F$100,IF(Projetos!Q235=2,Técnicos!$H$2:$H$100,Técnicos!$J$2:$J$100)),,0,1))</f>
        <v/>
      </c>
      <c r="L236" s="15" t="str" cm="1">
        <f t="array" ref="L236">IF(OR($B236="",L$2=""),"",Projetos!$K235*_xlfn.XLOOKUP(L$2,Técnicos!$A$2:$A$100,IF(Projetos!R235=1,Técnicos!$F$2:$F$100,IF(Projetos!R235=2,Técnicos!$H$2:$H$100,Técnicos!$J$2:$J$100)),,0,1))</f>
        <v/>
      </c>
      <c r="M236" s="15" t="str" cm="1">
        <f t="array" ref="M236">IF(OR($B236="",M$2=""),"",Projetos!$K235*_xlfn.XLOOKUP(M$2,Técnicos!$A$2:$A$100,IF(Projetos!S235=1,Técnicos!$F$2:$F$100,IF(Projetos!S235=2,Técnicos!$H$2:$H$100,Técnicos!$J$2:$J$100)),,0,1))</f>
        <v/>
      </c>
      <c r="N236" s="15" t="str" cm="1">
        <f t="array" ref="N236">IF(OR($B236="",N$2=""),"",Projetos!$K235*_xlfn.XLOOKUP(N$2,Técnicos!$A$2:$A$100,IF(Projetos!T235=1,Técnicos!$F$2:$F$100,IF(Projetos!T235=2,Técnicos!$H$2:$H$100,Técnicos!$J$2:$J$100)),,0,1))</f>
        <v/>
      </c>
      <c r="O236" s="15" t="str" cm="1">
        <f t="array" ref="O236">IF(OR($B236="",O$2=""),"",Projetos!$K235*_xlfn.XLOOKUP(O$2,Técnicos!$A$2:$A$100,IF(Projetos!U235=1,Técnicos!$F$2:$F$100,IF(Projetos!U235=2,Técnicos!$H$2:$H$100,Técnicos!$J$2:$J$100)),,0,1))</f>
        <v/>
      </c>
      <c r="P236" s="15" t="str" cm="1">
        <f t="array" ref="P236">IF(OR($B236="",P$2=""),"",Projetos!$K235*_xlfn.XLOOKUP(P$2,Técnicos!$A$2:$A$100,IF(Projetos!V235=1,Técnicos!$F$2:$F$100,IF(Projetos!V235=2,Técnicos!$H$2:$H$100,Técnicos!$J$2:$J$100)),,0,1))</f>
        <v/>
      </c>
      <c r="Q236" s="15" t="str" cm="1">
        <f t="array" ref="Q236">IF(OR($B236="",Q$2=""),"",Projetos!$K235*_xlfn.XLOOKUP(Q$2,Técnicos!$A$2:$A$100,IF(Projetos!W235=1,Técnicos!$F$2:$F$100,IF(Projetos!W235=2,Técnicos!$H$2:$H$100,Técnicos!$J$2:$J$100)),,0,1))</f>
        <v/>
      </c>
      <c r="R236" s="15" t="str" cm="1">
        <f t="array" ref="R236">IF(OR($B236="",R$2=""),"",Projetos!$K235*_xlfn.XLOOKUP(R$2,Técnicos!$A$2:$A$100,IF(Projetos!X235=1,Técnicos!$F$2:$F$100,IF(Projetos!X235=2,Técnicos!$H$2:$H$100,Técnicos!$J$2:$J$100)),,0,1))</f>
        <v/>
      </c>
      <c r="S236" s="15" t="str" cm="1">
        <f t="array" ref="S236">IF(OR($B236="",S$2=""),"",Projetos!$K235*_xlfn.XLOOKUP(S$2,Técnicos!$A$2:$A$100,IF(Projetos!Y235=1,Técnicos!$F$2:$F$100,IF(Projetos!Y235=2,Técnicos!$H$2:$H$100,Técnicos!$J$2:$J$100)),,0,1))</f>
        <v/>
      </c>
      <c r="T236" s="15" t="str" cm="1">
        <f t="array" ref="T236">IF(OR($B236="",T$2=""),"",Projetos!$K235*_xlfn.XLOOKUP(T$2,Técnicos!$A$2:$A$100,IF(Projetos!Z235=1,Técnicos!$F$2:$F$100,IF(Projetos!Z235=2,Técnicos!$H$2:$H$100,Técnicos!$J$2:$J$100)),,0,1))</f>
        <v/>
      </c>
      <c r="U236" s="15" t="str" cm="1">
        <f t="array" ref="U236">IF(OR($B236="",U$2=""),"",Projetos!$K235*_xlfn.XLOOKUP(U$2,Técnicos!$A$2:$A$100,IF(Projetos!AA235=1,Técnicos!$F$2:$F$100,IF(Projetos!AA235=2,Técnicos!$H$2:$H$100,Técnicos!$J$2:$J$100)),,0,1))</f>
        <v/>
      </c>
      <c r="V236" s="15" t="str" cm="1">
        <f t="array" ref="V236">IF(OR($B236="",V$2=""),"",Projetos!$K235*_xlfn.XLOOKUP(V$2,Técnicos!$A$2:$A$100,IF(Projetos!AB235=1,Técnicos!$F$2:$F$100,IF(Projetos!AB235=2,Técnicos!$H$2:$H$100,Técnicos!$J$2:$J$100)),,0,1))</f>
        <v/>
      </c>
      <c r="W236" s="15" t="str" cm="1">
        <f t="array" ref="W236">IF(OR($B236="",W$2=""),"",Projetos!$K235*_xlfn.XLOOKUP(W$2,Técnicos!$A$2:$A$100,IF(Projetos!AC235=1,Técnicos!$F$2:$F$100,IF(Projetos!AC235=2,Técnicos!$H$2:$H$100,Técnicos!$J$2:$J$100)),,0,1))</f>
        <v/>
      </c>
      <c r="X236" s="15" t="str" cm="1">
        <f t="array" ref="X236">IF(OR($B236="",X$2=""),"",Projetos!$K235*_xlfn.XLOOKUP(X$2,Técnicos!$A$2:$A$100,IF(Projetos!AD235=1,Técnicos!$F$2:$F$100,IF(Projetos!AD235=2,Técnicos!$H$2:$H$100,Técnicos!$J$2:$J$100)),,0,1))</f>
        <v/>
      </c>
      <c r="Y236" s="15" t="str" cm="1">
        <f t="array" ref="Y236">IF(OR($B236="",Y$2=""),"",Projetos!$K235*_xlfn.XLOOKUP(Y$2,Técnicos!$A$2:$A$100,IF(Projetos!AE235=1,Técnicos!$F$2:$F$100,IF(Projetos!AE235=2,Técnicos!$H$2:$H$100,Técnicos!$J$2:$J$100)),,0,1))</f>
        <v/>
      </c>
      <c r="Z236" s="15" t="str" cm="1">
        <f t="array" ref="Z236">IF(OR($B236="",Z$2=""),"",Projetos!$K235*_xlfn.XLOOKUP(Z$2,Técnicos!$A$2:$A$100,IF(Projetos!AF235=1,Técnicos!$F$2:$F$100,IF(Projetos!AF235=2,Técnicos!$H$2:$H$100,Técnicos!$J$2:$J$100)),,0,1))</f>
        <v/>
      </c>
      <c r="AA236" s="15" t="str" cm="1">
        <f t="array" ref="AA236">IF(OR($B236="",AA$2=""),"",Projetos!$K235*_xlfn.XLOOKUP(AA$2,Técnicos!$A$2:$A$100,IF(Projetos!AG235=1,Técnicos!$F$2:$F$100,IF(Projetos!AG235=2,Técnicos!$H$2:$H$100,Técnicos!$J$2:$J$100)),,0,1))</f>
        <v/>
      </c>
      <c r="AB236" s="15" t="str" cm="1">
        <f t="array" ref="AB236">IF(OR($B236="",AB$2=""),"",Projetos!$K235*_xlfn.XLOOKUP(AB$2,Técnicos!$A$2:$A$100,IF(Projetos!AH235=1,Técnicos!$F$2:$F$100,IF(Projetos!AH235=2,Técnicos!$H$2:$H$100,Técnicos!$J$2:$J$100)),,0,1))</f>
        <v/>
      </c>
      <c r="AC236" s="15" t="str" cm="1">
        <f t="array" ref="AC236">IF(OR($B236="",AC$2=""),"",Projetos!$K235*_xlfn.XLOOKUP(AC$2,Técnicos!$A$2:$A$100,IF(Projetos!AI235=1,Técnicos!$F$2:$F$100,IF(Projetos!AI235=2,Técnicos!$H$2:$H$100,Técnicos!$J$2:$J$100)),,0,1))</f>
        <v/>
      </c>
      <c r="AD236" s="15" t="str" cm="1">
        <f t="array" ref="AD236">IF(OR($B236="",AD$2=""),"",Projetos!$K235*_xlfn.XLOOKUP(AD$2,Técnicos!$A$2:$A$100,IF(Projetos!AJ235=1,Técnicos!$F$2:$F$100,IF(Projetos!AJ235=2,Técnicos!$H$2:$H$100,Técnicos!$J$2:$J$100)),,0,1))</f>
        <v/>
      </c>
      <c r="AE236" s="15" t="str" cm="1">
        <f t="array" ref="AE236">IF(OR($B236="",AE$2=""),"",Projetos!$K235*_xlfn.XLOOKUP(AE$2,Técnicos!$A$2:$A$100,IF(Projetos!AK235=1,Técnicos!$F$2:$F$100,IF(Projetos!AK235=2,Técnicos!$H$2:$H$100,Técnicos!$J$2:$J$100)),,0,1))</f>
        <v/>
      </c>
      <c r="AF236" s="15" t="str" cm="1">
        <f t="array" ref="AF236">IF(OR($B236="",AF$2=""),"",Projetos!$K235*_xlfn.XLOOKUP(AF$2,Técnicos!$A$2:$A$100,IF(Projetos!AL235=1,Técnicos!$F$2:$F$100,IF(Projetos!AL235=2,Técnicos!$H$2:$H$100,Técnicos!$J$2:$J$100)),,0,1))</f>
        <v/>
      </c>
      <c r="AG236" s="15" t="str" cm="1">
        <f t="array" ref="AG236">IF(OR($B236="",AG$2=""),"",Projetos!$K235*_xlfn.XLOOKUP(AG$2,Técnicos!$A$2:$A$100,IF(Projetos!AM235=1,Técnicos!$F$2:$F$100,IF(Projetos!AM235=2,Técnicos!$H$2:$H$100,Técnicos!$J$2:$J$100)),,0,1))</f>
        <v/>
      </c>
      <c r="AH236" s="15" t="str" cm="1">
        <f t="array" ref="AH236">IF(OR($B236="",AH$2=""),"",Projetos!$K235*_xlfn.XLOOKUP(AH$2,Técnicos!$A$2:$A$100,IF(Projetos!AN235=1,Técnicos!$F$2:$F$100,IF(Projetos!AN235=2,Técnicos!$H$2:$H$100,Técnicos!$J$2:$J$100)),,0,1))</f>
        <v/>
      </c>
      <c r="AI236" s="15" t="str" cm="1">
        <f t="array" ref="AI236">IF(OR($B236="",AI$2=""),"",Projetos!$K235*_xlfn.XLOOKUP(AI$2,Técnicos!$A$2:$A$100,IF(Projetos!AO235=1,Técnicos!$F$2:$F$100,IF(Projetos!AO235=2,Técnicos!$H$2:$H$100,Técnicos!$J$2:$J$100)),,0,1))</f>
        <v/>
      </c>
      <c r="AJ236" s="15" t="str" cm="1">
        <f t="array" ref="AJ236">IF(OR($B236="",AJ$2=""),"",Projetos!$K235*_xlfn.XLOOKUP(AJ$2,Técnicos!$A$2:$A$100,IF(Projetos!AP235=1,Técnicos!$F$2:$F$100,IF(Projetos!AP235=2,Técnicos!$H$2:$H$100,Técnicos!$J$2:$J$100)),,0,1))</f>
        <v/>
      </c>
      <c r="AK236" s="15" t="str" cm="1">
        <f t="array" ref="AK236">IF(OR($B236="",AK$2=""),"",Projetos!$K235*_xlfn.XLOOKUP(AK$2,Técnicos!$A$2:$A$100,IF(Projetos!AQ235=1,Técnicos!$F$2:$F$100,IF(Projetos!AQ235=2,Técnicos!$H$2:$H$100,Técnicos!$J$2:$J$100)),,0,1))</f>
        <v/>
      </c>
      <c r="AL236" s="15" t="str" cm="1">
        <f t="array" ref="AL236">IF(OR($B236="",AL$2=""),"",Projetos!$K235*_xlfn.XLOOKUP(AL$2,Técnicos!$A$2:$A$100,IF(Projetos!AR235=1,Técnicos!$F$2:$F$100,IF(Projetos!AR235=2,Técnicos!$H$2:$H$100,Técnicos!$J$2:$J$100)),,0,1))</f>
        <v/>
      </c>
      <c r="AM236" s="15" t="str" cm="1">
        <f t="array" ref="AM236">IF(OR($B236="",AM$2=""),"",Projetos!$K235*_xlfn.XLOOKUP(AM$2,Técnicos!$A$2:$A$100,IF(Projetos!AS235=1,Técnicos!$F$2:$F$100,IF(Projetos!AS235=2,Técnicos!$H$2:$H$100,Técnicos!$J$2:$J$100)),,0,1))</f>
        <v/>
      </c>
      <c r="AN236" s="15" t="str" cm="1">
        <f t="array" ref="AN236">IF(OR($B236="",AN$2=""),"",Projetos!$K235*_xlfn.XLOOKUP(AN$2,Técnicos!$A$2:$A$100,IF(Projetos!AT235=1,Técnicos!$F$2:$F$100,IF(Projetos!AT235=2,Técnicos!$H$2:$H$100,Técnicos!$J$2:$J$100)),,0,1))</f>
        <v/>
      </c>
      <c r="AO236" s="15" t="str" cm="1">
        <f t="array" ref="AO236">IF(OR($B236="",AO$2=""),"",Projetos!$K235*_xlfn.XLOOKUP(AO$2,Técnicos!$A$2:$A$100,IF(Projetos!AU235=1,Técnicos!$F$2:$F$100,IF(Projetos!AU235=2,Técnicos!$H$2:$H$100,Técnicos!$J$2:$J$100)),,0,1))</f>
        <v/>
      </c>
      <c r="AP236" s="15" t="str" cm="1">
        <f t="array" ref="AP236">IF(OR($B236="",AP$2=""),"",Projetos!$K235*_xlfn.XLOOKUP(AP$2,Técnicos!$A$2:$A$100,IF(Projetos!AV235=1,Técnicos!$F$2:$F$100,IF(Projetos!AV235=2,Técnicos!$H$2:$H$100,Técnicos!$J$2:$J$100)),,0,1))</f>
        <v/>
      </c>
      <c r="AQ236" s="15" t="str" cm="1">
        <f t="array" ref="AQ236">IF(OR($B236="",AQ$2=""),"",Projetos!$K235*_xlfn.XLOOKUP(AQ$2,Técnicos!$A$2:$A$100,IF(Projetos!AW235=1,Técnicos!$F$2:$F$100,IF(Projetos!AW235=2,Técnicos!$H$2:$H$100,Técnicos!$J$2:$J$100)),,0,1))</f>
        <v/>
      </c>
      <c r="AR236" s="15" t="str" cm="1">
        <f t="array" ref="AR236">IF(OR($B236="",AR$2=""),"",Projetos!$K235*_xlfn.XLOOKUP(AR$2,Técnicos!$A$2:$A$100,IF(Projetos!AX235=1,Técnicos!$F$2:$F$100,IF(Projetos!AX235=2,Técnicos!$H$2:$H$100,Técnicos!$J$2:$J$100)),,0,1))</f>
        <v/>
      </c>
      <c r="AS236" s="15" t="str" cm="1">
        <f t="array" ref="AS236">IF(OR($B236="",AS$2=""),"",Projetos!$K235*_xlfn.XLOOKUP(AS$2,Técnicos!$A$2:$A$100,IF(Projetos!AY235=1,Técnicos!$F$2:$F$100,IF(Projetos!AY235=2,Técnicos!$H$2:$H$100,Técnicos!$J$2:$J$100)),,0,1))</f>
        <v/>
      </c>
      <c r="AT236" s="15" t="str" cm="1">
        <f t="array" ref="AT236">IF(OR($B236="",AT$2=""),"",Projetos!$K235*_xlfn.XLOOKUP(AT$2,Técnicos!$A$2:$A$100,IF(Projetos!AZ235=1,Técnicos!$F$2:$F$100,IF(Projetos!AZ235=2,Técnicos!$H$2:$H$100,Técnicos!$J$2:$J$100)),,0,1))</f>
        <v/>
      </c>
      <c r="AU236" s="15" t="str" cm="1">
        <f t="array" ref="AU236">IF(OR($B236="",AU$2=""),"",Projetos!$K235*_xlfn.XLOOKUP(AU$2,Técnicos!$A$2:$A$100,IF(Projetos!BA235=1,Técnicos!$F$2:$F$100,IF(Projetos!BA235=2,Técnicos!$H$2:$H$100,Técnicos!$J$2:$J$100)),,0,1))</f>
        <v/>
      </c>
      <c r="AV236" s="15" t="str" cm="1">
        <f t="array" ref="AV236">IF(OR($B236="",AV$2=""),"",Projetos!$K235*_xlfn.XLOOKUP(AV$2,Técnicos!$A$2:$A$100,IF(Projetos!BB235=1,Técnicos!$F$2:$F$100,IF(Projetos!BB235=2,Técnicos!$H$2:$H$100,Técnicos!$J$2:$J$100)),,0,1))</f>
        <v/>
      </c>
      <c r="AW236" s="15" t="str" cm="1">
        <f t="array" ref="AW236">IF(OR($B236="",AW$2=""),"",Projetos!$K235*_xlfn.XLOOKUP(AW$2,Técnicos!$A$2:$A$100,IF(Projetos!BC235=1,Técnicos!$F$2:$F$100,IF(Projetos!BC235=2,Técnicos!$H$2:$H$100,Técnicos!$J$2:$J$100)),,0,1))</f>
        <v/>
      </c>
      <c r="AX236" s="15" t="str" cm="1">
        <f t="array" ref="AX236">IF(OR($B236="",AX$2=""),"",Projetos!$K235*_xlfn.XLOOKUP(AX$2,Técnicos!$A$2:$A$100,IF(Projetos!BD235=1,Técnicos!$F$2:$F$100,IF(Projetos!BD235=2,Técnicos!$H$2:$H$100,Técnicos!$J$2:$J$100)),,0,1))</f>
        <v/>
      </c>
      <c r="AY236" s="15" t="str" cm="1">
        <f t="array" ref="AY236">IF(OR($B236="",AY$2=""),"",Projetos!$K235*_xlfn.XLOOKUP(AY$2,Técnicos!$A$2:$A$100,IF(Projetos!BE235=1,Técnicos!$F$2:$F$100,IF(Projetos!BE235=2,Técnicos!$H$2:$H$100,Técnicos!$J$2:$J$100)),,0,1))</f>
        <v/>
      </c>
      <c r="AZ236" s="15" t="str" cm="1">
        <f t="array" ref="AZ236">IF(OR($B236="",AZ$2=""),"",Projetos!$K235*_xlfn.XLOOKUP(AZ$2,Técnicos!$A$2:$A$100,IF(Projetos!BF235=1,Técnicos!$F$2:$F$100,IF(Projetos!BF235=2,Técnicos!$H$2:$H$100,Técnicos!$J$2:$J$100)),,0,1))</f>
        <v/>
      </c>
      <c r="BA236" s="15" t="str" cm="1">
        <f t="array" ref="BA236">IF(OR($B236="",BA$2=""),"",Projetos!$K235*_xlfn.XLOOKUP(BA$2,Técnicos!$A$2:$A$100,IF(Projetos!BG235=1,Técnicos!$F$2:$F$100,IF(Projetos!BG235=2,Técnicos!$H$2:$H$100,Técnicos!$J$2:$J$100)),,0,1))</f>
        <v/>
      </c>
      <c r="BB236" s="15" t="str" cm="1">
        <f t="array" ref="BB236">IF(OR($B236="",BB$2=""),"",Projetos!$K235*_xlfn.XLOOKUP(BB$2,Técnicos!$A$2:$A$100,IF(Projetos!BH235=1,Técnicos!$F$2:$F$100,IF(Projetos!BH235=2,Técnicos!$H$2:$H$100,Técnicos!$J$2:$J$100)),,0,1))</f>
        <v/>
      </c>
      <c r="BC236" s="15" t="str" cm="1">
        <f t="array" ref="BC236">IF(OR($B236="",BC$2=""),"",Projetos!$K235*_xlfn.XLOOKUP(BC$2,Técnicos!$A$2:$A$100,IF(Projetos!BI235=1,Técnicos!$F$2:$F$100,IF(Projetos!BI235=2,Técnicos!$H$2:$H$100,Técnicos!$J$2:$J$100)),,0,1))</f>
        <v/>
      </c>
      <c r="BD236" s="15" t="str" cm="1">
        <f t="array" ref="BD236">IF(OR($B236="",BD$2=""),"",Projetos!$K235*_xlfn.XLOOKUP(BD$2,Técnicos!$A$2:$A$100,IF(Projetos!BJ235=1,Técnicos!$F$2:$F$100,IF(Projetos!BJ235=2,Técnicos!$H$2:$H$100,Técnicos!$J$2:$J$100)),,0,1))</f>
        <v/>
      </c>
      <c r="BE236" s="15" t="str" cm="1">
        <f t="array" ref="BE236">IF(OR($B236="",BE$2=""),"",Projetos!$K235*_xlfn.XLOOKUP(BE$2,Técnicos!$A$2:$A$100,IF(Projetos!BK235=1,Técnicos!$F$2:$F$100,IF(Projetos!BK235=2,Técnicos!$H$2:$H$100,Técnicos!$J$2:$J$100)),,0,1))</f>
        <v/>
      </c>
      <c r="BF236" s="15" t="str" cm="1">
        <f t="array" ref="BF236">IF(OR($B236="",BF$2=""),"",Projetos!$K235*_xlfn.XLOOKUP(BF$2,Técnicos!$A$2:$A$100,IF(Projetos!BL235=1,Técnicos!$F$2:$F$100,IF(Projetos!BL235=2,Técnicos!$H$2:$H$100,Técnicos!$J$2:$J$100)),,0,1))</f>
        <v/>
      </c>
      <c r="BG236" s="15" t="str" cm="1">
        <f t="array" ref="BG236">IF(OR($B236="",BG$2=""),"",Projetos!$K235*_xlfn.XLOOKUP(BG$2,Técnicos!$A$2:$A$100,IF(Projetos!BM235=1,Técnicos!$F$2:$F$100,IF(Projetos!BM235=2,Técnicos!$H$2:$H$100,Técnicos!$J$2:$J$100)),,0,1))</f>
        <v/>
      </c>
      <c r="BH236" s="15" t="str" cm="1">
        <f t="array" ref="BH236">IF(OR($B236="",BH$2=""),"",Projetos!$K235*_xlfn.XLOOKUP(BH$2,Técnicos!$A$2:$A$100,IF(Projetos!BN235=1,Técnicos!$F$2:$F$100,IF(Projetos!BN235=2,Técnicos!$H$2:$H$100,Técnicos!$J$2:$J$100)),,0,1))</f>
        <v/>
      </c>
      <c r="BI236" s="15" t="str" cm="1">
        <f t="array" ref="BI236">IF(OR($B236="",BI$2=""),"",Projetos!$K235*_xlfn.XLOOKUP(BI$2,Técnicos!$A$2:$A$100,IF(Projetos!BO235=1,Técnicos!$F$2:$F$100,IF(Projetos!BO235=2,Técnicos!$H$2:$H$100,Técnicos!$J$2:$J$100)),,0,1))</f>
        <v/>
      </c>
      <c r="BJ236" s="15" t="str" cm="1">
        <f t="array" ref="BJ236">IF(OR($B236="",BJ$2=""),"",Projetos!$K235*_xlfn.XLOOKUP(BJ$2,Técnicos!$A$2:$A$100,IF(Projetos!BP235=1,Técnicos!$F$2:$F$100,IF(Projetos!BP235=2,Técnicos!$H$2:$H$100,Técnicos!$J$2:$J$100)),,0,1))</f>
        <v/>
      </c>
      <c r="BK236" s="15" t="str" cm="1">
        <f t="array" ref="BK236">IF(OR($B236="",BK$2=""),"",Projetos!$K235*_xlfn.XLOOKUP(BK$2,Técnicos!$A$2:$A$100,IF(Projetos!BQ235=1,Técnicos!$F$2:$F$100,IF(Projetos!BQ235=2,Técnicos!$H$2:$H$100,Técnicos!$J$2:$J$100)),,0,1))</f>
        <v/>
      </c>
      <c r="BL236" s="15" t="str" cm="1">
        <f t="array" ref="BL236">IF(OR($B236="",BL$2=""),"",Projetos!$K235*_xlfn.XLOOKUP(BL$2,Técnicos!$A$2:$A$100,IF(Projetos!BR235=1,Técnicos!$F$2:$F$100,IF(Projetos!BR235=2,Técnicos!$H$2:$H$100,Técnicos!$J$2:$J$100)),,0,1))</f>
        <v/>
      </c>
      <c r="BM236" s="15" t="str" cm="1">
        <f t="array" ref="BM236">IF(OR($B236="",BM$2=""),"",Projetos!$K235*_xlfn.XLOOKUP(BM$2,Técnicos!$A$2:$A$100,IF(Projetos!BS235=1,Técnicos!$F$2:$F$100,IF(Projetos!BS235=2,Técnicos!$H$2:$H$100,Técnicos!$J$2:$J$100)),,0,1))</f>
        <v/>
      </c>
      <c r="BN236" s="15" t="str" cm="1">
        <f t="array" ref="BN236">IF(OR($B236="",BN$2=""),"",Projetos!$K235*_xlfn.XLOOKUP(BN$2,Técnicos!$A$2:$A$100,IF(Projetos!BT235=1,Técnicos!$F$2:$F$100,IF(Projetos!BT235=2,Técnicos!$H$2:$H$100,Técnicos!$J$2:$J$100)),,0,1))</f>
        <v/>
      </c>
      <c r="BO236" s="15" t="str" cm="1">
        <f t="array" ref="BO236">IF(OR($B236="",BO$2=""),"",Projetos!$K235*_xlfn.XLOOKUP(BO$2,Técnicos!$A$2:$A$100,IF(Projetos!BU235=1,Técnicos!$F$2:$F$100,IF(Projetos!BU235=2,Técnicos!$H$2:$H$100,Técnicos!$J$2:$J$100)),,0,1))</f>
        <v/>
      </c>
      <c r="BP236" s="15" t="str" cm="1">
        <f t="array" ref="BP236">IF(OR($B236="",BP$2=""),"",Projetos!$K235*_xlfn.XLOOKUP(BP$2,Técnicos!$A$2:$A$100,IF(Projetos!BV235=1,Técnicos!$F$2:$F$100,IF(Projetos!BV235=2,Técnicos!$H$2:$H$100,Técnicos!$J$2:$J$100)),,0,1))</f>
        <v/>
      </c>
      <c r="BQ236" s="15" t="str" cm="1">
        <f t="array" ref="BQ236">IF(OR($B236="",BQ$2=""),"",Projetos!$K235*_xlfn.XLOOKUP(BQ$2,Técnicos!$A$2:$A$100,IF(Projetos!BW235=1,Técnicos!$F$2:$F$100,IF(Projetos!BW235=2,Técnicos!$H$2:$H$100,Técnicos!$J$2:$J$100)),,0,1))</f>
        <v/>
      </c>
    </row>
    <row r="237" spans="3:69" x14ac:dyDescent="0.25">
      <c r="C237" s="15" t="str" cm="1">
        <f t="array" ref="C237">IF(OR($B237="",C$2=""),"",Projetos!$K236*_xlfn.XLOOKUP(C$2,Técnicos!$A$2:$A$100,IF(Projetos!I236=1,Técnicos!$F$2:$F$100,IF(Projetos!I236=2,Técnicos!$H$2:$H$100,Técnicos!$J$2:$J$100)),,0,1))</f>
        <v/>
      </c>
      <c r="D237" s="15" t="str" cm="1">
        <f t="array" ref="D237">IF(OR($B237="",D$2=""),"",Projetos!$K236*_xlfn.XLOOKUP(D$2,Técnicos!$A$2:$A$100,IF(Projetos!J236=1,Técnicos!$F$2:$F$100,IF(Projetos!J236=2,Técnicos!$H$2:$H$100,Técnicos!$J$2:$J$100)),,0,1))</f>
        <v/>
      </c>
      <c r="E237" s="15" t="str" cm="1">
        <f t="array" ref="E237">IF(OR($B237="",E$2=""),"",Projetos!$K236*_xlfn.XLOOKUP(E$2,Técnicos!$A$2:$A$100,IF(Projetos!K236=1,Técnicos!$F$2:$F$100,IF(Projetos!K236=2,Técnicos!$H$2:$H$100,Técnicos!$J$2:$J$100)),,0,1))</f>
        <v/>
      </c>
      <c r="F237" s="15" t="str" cm="1">
        <f t="array" ref="F237">IF(OR($B237="",F$2=""),"",Projetos!$K236*_xlfn.XLOOKUP(F$2,Técnicos!$A$2:$A$100,IF(Projetos!L236=1,Técnicos!$F$2:$F$100,IF(Projetos!L236=2,Técnicos!$H$2:$H$100,Técnicos!$J$2:$J$100)),,0,1))</f>
        <v/>
      </c>
      <c r="G237" s="15" t="str" cm="1">
        <f t="array" ref="G237">IF(OR($B237="",G$2=""),"",Projetos!$K236*_xlfn.XLOOKUP(G$2,Técnicos!$A$2:$A$100,IF(Projetos!M236=1,Técnicos!$F$2:$F$100,IF(Projetos!M236=2,Técnicos!$H$2:$H$100,Técnicos!$J$2:$J$100)),,0,1))</f>
        <v/>
      </c>
      <c r="H237" s="15" t="str" cm="1">
        <f t="array" ref="H237">IF(OR($B237="",H$2=""),"",Projetos!$K236*_xlfn.XLOOKUP(H$2,Técnicos!$A$2:$A$100,IF(Projetos!N236=1,Técnicos!$F$2:$F$100,IF(Projetos!N236=2,Técnicos!$H$2:$H$100,Técnicos!$J$2:$J$100)),,0,1))</f>
        <v/>
      </c>
      <c r="I237" s="15" t="str" cm="1">
        <f t="array" ref="I237">IF(OR($B237="",I$2=""),"",Projetos!$K236*_xlfn.XLOOKUP(I$2,Técnicos!$A$2:$A$100,IF(Projetos!O236=1,Técnicos!$F$2:$F$100,IF(Projetos!O236=2,Técnicos!$H$2:$H$100,Técnicos!$J$2:$J$100)),,0,1))</f>
        <v/>
      </c>
      <c r="J237" s="15" t="str" cm="1">
        <f t="array" ref="J237">IF(OR($B237="",J$2=""),"",Projetos!$K236*_xlfn.XLOOKUP(J$2,Técnicos!$A$2:$A$100,IF(Projetos!P236=1,Técnicos!$F$2:$F$100,IF(Projetos!P236=2,Técnicos!$H$2:$H$100,Técnicos!$J$2:$J$100)),,0,1))</f>
        <v/>
      </c>
      <c r="K237" s="15" t="str" cm="1">
        <f t="array" ref="K237">IF(OR($B237="",K$2=""),"",Projetos!$K236*_xlfn.XLOOKUP(K$2,Técnicos!$A$2:$A$100,IF(Projetos!Q236=1,Técnicos!$F$2:$F$100,IF(Projetos!Q236=2,Técnicos!$H$2:$H$100,Técnicos!$J$2:$J$100)),,0,1))</f>
        <v/>
      </c>
      <c r="L237" s="15" t="str" cm="1">
        <f t="array" ref="L237">IF(OR($B237="",L$2=""),"",Projetos!$K236*_xlfn.XLOOKUP(L$2,Técnicos!$A$2:$A$100,IF(Projetos!R236=1,Técnicos!$F$2:$F$100,IF(Projetos!R236=2,Técnicos!$H$2:$H$100,Técnicos!$J$2:$J$100)),,0,1))</f>
        <v/>
      </c>
      <c r="M237" s="15" t="str" cm="1">
        <f t="array" ref="M237">IF(OR($B237="",M$2=""),"",Projetos!$K236*_xlfn.XLOOKUP(M$2,Técnicos!$A$2:$A$100,IF(Projetos!S236=1,Técnicos!$F$2:$F$100,IF(Projetos!S236=2,Técnicos!$H$2:$H$100,Técnicos!$J$2:$J$100)),,0,1))</f>
        <v/>
      </c>
      <c r="N237" s="15" t="str" cm="1">
        <f t="array" ref="N237">IF(OR($B237="",N$2=""),"",Projetos!$K236*_xlfn.XLOOKUP(N$2,Técnicos!$A$2:$A$100,IF(Projetos!T236=1,Técnicos!$F$2:$F$100,IF(Projetos!T236=2,Técnicos!$H$2:$H$100,Técnicos!$J$2:$J$100)),,0,1))</f>
        <v/>
      </c>
      <c r="O237" s="15" t="str" cm="1">
        <f t="array" ref="O237">IF(OR($B237="",O$2=""),"",Projetos!$K236*_xlfn.XLOOKUP(O$2,Técnicos!$A$2:$A$100,IF(Projetos!U236=1,Técnicos!$F$2:$F$100,IF(Projetos!U236=2,Técnicos!$H$2:$H$100,Técnicos!$J$2:$J$100)),,0,1))</f>
        <v/>
      </c>
      <c r="P237" s="15" t="str" cm="1">
        <f t="array" ref="P237">IF(OR($B237="",P$2=""),"",Projetos!$K236*_xlfn.XLOOKUP(P$2,Técnicos!$A$2:$A$100,IF(Projetos!V236=1,Técnicos!$F$2:$F$100,IF(Projetos!V236=2,Técnicos!$H$2:$H$100,Técnicos!$J$2:$J$100)),,0,1))</f>
        <v/>
      </c>
      <c r="Q237" s="15" t="str" cm="1">
        <f t="array" ref="Q237">IF(OR($B237="",Q$2=""),"",Projetos!$K236*_xlfn.XLOOKUP(Q$2,Técnicos!$A$2:$A$100,IF(Projetos!W236=1,Técnicos!$F$2:$F$100,IF(Projetos!W236=2,Técnicos!$H$2:$H$100,Técnicos!$J$2:$J$100)),,0,1))</f>
        <v/>
      </c>
      <c r="R237" s="15" t="str" cm="1">
        <f t="array" ref="R237">IF(OR($B237="",R$2=""),"",Projetos!$K236*_xlfn.XLOOKUP(R$2,Técnicos!$A$2:$A$100,IF(Projetos!X236=1,Técnicos!$F$2:$F$100,IF(Projetos!X236=2,Técnicos!$H$2:$H$100,Técnicos!$J$2:$J$100)),,0,1))</f>
        <v/>
      </c>
      <c r="S237" s="15" t="str" cm="1">
        <f t="array" ref="S237">IF(OR($B237="",S$2=""),"",Projetos!$K236*_xlfn.XLOOKUP(S$2,Técnicos!$A$2:$A$100,IF(Projetos!Y236=1,Técnicos!$F$2:$F$100,IF(Projetos!Y236=2,Técnicos!$H$2:$H$100,Técnicos!$J$2:$J$100)),,0,1))</f>
        <v/>
      </c>
      <c r="T237" s="15" t="str" cm="1">
        <f t="array" ref="T237">IF(OR($B237="",T$2=""),"",Projetos!$K236*_xlfn.XLOOKUP(T$2,Técnicos!$A$2:$A$100,IF(Projetos!Z236=1,Técnicos!$F$2:$F$100,IF(Projetos!Z236=2,Técnicos!$H$2:$H$100,Técnicos!$J$2:$J$100)),,0,1))</f>
        <v/>
      </c>
      <c r="U237" s="15" t="str" cm="1">
        <f t="array" ref="U237">IF(OR($B237="",U$2=""),"",Projetos!$K236*_xlfn.XLOOKUP(U$2,Técnicos!$A$2:$A$100,IF(Projetos!AA236=1,Técnicos!$F$2:$F$100,IF(Projetos!AA236=2,Técnicos!$H$2:$H$100,Técnicos!$J$2:$J$100)),,0,1))</f>
        <v/>
      </c>
      <c r="V237" s="15" t="str" cm="1">
        <f t="array" ref="V237">IF(OR($B237="",V$2=""),"",Projetos!$K236*_xlfn.XLOOKUP(V$2,Técnicos!$A$2:$A$100,IF(Projetos!AB236=1,Técnicos!$F$2:$F$100,IF(Projetos!AB236=2,Técnicos!$H$2:$H$100,Técnicos!$J$2:$J$100)),,0,1))</f>
        <v/>
      </c>
      <c r="W237" s="15" t="str" cm="1">
        <f t="array" ref="W237">IF(OR($B237="",W$2=""),"",Projetos!$K236*_xlfn.XLOOKUP(W$2,Técnicos!$A$2:$A$100,IF(Projetos!AC236=1,Técnicos!$F$2:$F$100,IF(Projetos!AC236=2,Técnicos!$H$2:$H$100,Técnicos!$J$2:$J$100)),,0,1))</f>
        <v/>
      </c>
      <c r="X237" s="15" t="str" cm="1">
        <f t="array" ref="X237">IF(OR($B237="",X$2=""),"",Projetos!$K236*_xlfn.XLOOKUP(X$2,Técnicos!$A$2:$A$100,IF(Projetos!AD236=1,Técnicos!$F$2:$F$100,IF(Projetos!AD236=2,Técnicos!$H$2:$H$100,Técnicos!$J$2:$J$100)),,0,1))</f>
        <v/>
      </c>
      <c r="Y237" s="15" t="str" cm="1">
        <f t="array" ref="Y237">IF(OR($B237="",Y$2=""),"",Projetos!$K236*_xlfn.XLOOKUP(Y$2,Técnicos!$A$2:$A$100,IF(Projetos!AE236=1,Técnicos!$F$2:$F$100,IF(Projetos!AE236=2,Técnicos!$H$2:$H$100,Técnicos!$J$2:$J$100)),,0,1))</f>
        <v/>
      </c>
      <c r="Z237" s="15" t="str" cm="1">
        <f t="array" ref="Z237">IF(OR($B237="",Z$2=""),"",Projetos!$K236*_xlfn.XLOOKUP(Z$2,Técnicos!$A$2:$A$100,IF(Projetos!AF236=1,Técnicos!$F$2:$F$100,IF(Projetos!AF236=2,Técnicos!$H$2:$H$100,Técnicos!$J$2:$J$100)),,0,1))</f>
        <v/>
      </c>
      <c r="AA237" s="15" t="str" cm="1">
        <f t="array" ref="AA237">IF(OR($B237="",AA$2=""),"",Projetos!$K236*_xlfn.XLOOKUP(AA$2,Técnicos!$A$2:$A$100,IF(Projetos!AG236=1,Técnicos!$F$2:$F$100,IF(Projetos!AG236=2,Técnicos!$H$2:$H$100,Técnicos!$J$2:$J$100)),,0,1))</f>
        <v/>
      </c>
      <c r="AB237" s="15" t="str" cm="1">
        <f t="array" ref="AB237">IF(OR($B237="",AB$2=""),"",Projetos!$K236*_xlfn.XLOOKUP(AB$2,Técnicos!$A$2:$A$100,IF(Projetos!AH236=1,Técnicos!$F$2:$F$100,IF(Projetos!AH236=2,Técnicos!$H$2:$H$100,Técnicos!$J$2:$J$100)),,0,1))</f>
        <v/>
      </c>
      <c r="AC237" s="15" t="str" cm="1">
        <f t="array" ref="AC237">IF(OR($B237="",AC$2=""),"",Projetos!$K236*_xlfn.XLOOKUP(AC$2,Técnicos!$A$2:$A$100,IF(Projetos!AI236=1,Técnicos!$F$2:$F$100,IF(Projetos!AI236=2,Técnicos!$H$2:$H$100,Técnicos!$J$2:$J$100)),,0,1))</f>
        <v/>
      </c>
      <c r="AD237" s="15" t="str" cm="1">
        <f t="array" ref="AD237">IF(OR($B237="",AD$2=""),"",Projetos!$K236*_xlfn.XLOOKUP(AD$2,Técnicos!$A$2:$A$100,IF(Projetos!AJ236=1,Técnicos!$F$2:$F$100,IF(Projetos!AJ236=2,Técnicos!$H$2:$H$100,Técnicos!$J$2:$J$100)),,0,1))</f>
        <v/>
      </c>
      <c r="AE237" s="15" t="str" cm="1">
        <f t="array" ref="AE237">IF(OR($B237="",AE$2=""),"",Projetos!$K236*_xlfn.XLOOKUP(AE$2,Técnicos!$A$2:$A$100,IF(Projetos!AK236=1,Técnicos!$F$2:$F$100,IF(Projetos!AK236=2,Técnicos!$H$2:$H$100,Técnicos!$J$2:$J$100)),,0,1))</f>
        <v/>
      </c>
      <c r="AF237" s="15" t="str" cm="1">
        <f t="array" ref="AF237">IF(OR($B237="",AF$2=""),"",Projetos!$K236*_xlfn.XLOOKUP(AF$2,Técnicos!$A$2:$A$100,IF(Projetos!AL236=1,Técnicos!$F$2:$F$100,IF(Projetos!AL236=2,Técnicos!$H$2:$H$100,Técnicos!$J$2:$J$100)),,0,1))</f>
        <v/>
      </c>
      <c r="AG237" s="15" t="str" cm="1">
        <f t="array" ref="AG237">IF(OR($B237="",AG$2=""),"",Projetos!$K236*_xlfn.XLOOKUP(AG$2,Técnicos!$A$2:$A$100,IF(Projetos!AM236=1,Técnicos!$F$2:$F$100,IF(Projetos!AM236=2,Técnicos!$H$2:$H$100,Técnicos!$J$2:$J$100)),,0,1))</f>
        <v/>
      </c>
      <c r="AH237" s="15" t="str" cm="1">
        <f t="array" ref="AH237">IF(OR($B237="",AH$2=""),"",Projetos!$K236*_xlfn.XLOOKUP(AH$2,Técnicos!$A$2:$A$100,IF(Projetos!AN236=1,Técnicos!$F$2:$F$100,IF(Projetos!AN236=2,Técnicos!$H$2:$H$100,Técnicos!$J$2:$J$100)),,0,1))</f>
        <v/>
      </c>
      <c r="AI237" s="15" t="str" cm="1">
        <f t="array" ref="AI237">IF(OR($B237="",AI$2=""),"",Projetos!$K236*_xlfn.XLOOKUP(AI$2,Técnicos!$A$2:$A$100,IF(Projetos!AO236=1,Técnicos!$F$2:$F$100,IF(Projetos!AO236=2,Técnicos!$H$2:$H$100,Técnicos!$J$2:$J$100)),,0,1))</f>
        <v/>
      </c>
      <c r="AJ237" s="15" t="str" cm="1">
        <f t="array" ref="AJ237">IF(OR($B237="",AJ$2=""),"",Projetos!$K236*_xlfn.XLOOKUP(AJ$2,Técnicos!$A$2:$A$100,IF(Projetos!AP236=1,Técnicos!$F$2:$F$100,IF(Projetos!AP236=2,Técnicos!$H$2:$H$100,Técnicos!$J$2:$J$100)),,0,1))</f>
        <v/>
      </c>
      <c r="AK237" s="15" t="str" cm="1">
        <f t="array" ref="AK237">IF(OR($B237="",AK$2=""),"",Projetos!$K236*_xlfn.XLOOKUP(AK$2,Técnicos!$A$2:$A$100,IF(Projetos!AQ236=1,Técnicos!$F$2:$F$100,IF(Projetos!AQ236=2,Técnicos!$H$2:$H$100,Técnicos!$J$2:$J$100)),,0,1))</f>
        <v/>
      </c>
      <c r="AL237" s="15" t="str" cm="1">
        <f t="array" ref="AL237">IF(OR($B237="",AL$2=""),"",Projetos!$K236*_xlfn.XLOOKUP(AL$2,Técnicos!$A$2:$A$100,IF(Projetos!AR236=1,Técnicos!$F$2:$F$100,IF(Projetos!AR236=2,Técnicos!$H$2:$H$100,Técnicos!$J$2:$J$100)),,0,1))</f>
        <v/>
      </c>
      <c r="AM237" s="15" t="str" cm="1">
        <f t="array" ref="AM237">IF(OR($B237="",AM$2=""),"",Projetos!$K236*_xlfn.XLOOKUP(AM$2,Técnicos!$A$2:$A$100,IF(Projetos!AS236=1,Técnicos!$F$2:$F$100,IF(Projetos!AS236=2,Técnicos!$H$2:$H$100,Técnicos!$J$2:$J$100)),,0,1))</f>
        <v/>
      </c>
      <c r="AN237" s="15" t="str" cm="1">
        <f t="array" ref="AN237">IF(OR($B237="",AN$2=""),"",Projetos!$K236*_xlfn.XLOOKUP(AN$2,Técnicos!$A$2:$A$100,IF(Projetos!AT236=1,Técnicos!$F$2:$F$100,IF(Projetos!AT236=2,Técnicos!$H$2:$H$100,Técnicos!$J$2:$J$100)),,0,1))</f>
        <v/>
      </c>
      <c r="AO237" s="15" t="str" cm="1">
        <f t="array" ref="AO237">IF(OR($B237="",AO$2=""),"",Projetos!$K236*_xlfn.XLOOKUP(AO$2,Técnicos!$A$2:$A$100,IF(Projetos!AU236=1,Técnicos!$F$2:$F$100,IF(Projetos!AU236=2,Técnicos!$H$2:$H$100,Técnicos!$J$2:$J$100)),,0,1))</f>
        <v/>
      </c>
      <c r="AP237" s="15" t="str" cm="1">
        <f t="array" ref="AP237">IF(OR($B237="",AP$2=""),"",Projetos!$K236*_xlfn.XLOOKUP(AP$2,Técnicos!$A$2:$A$100,IF(Projetos!AV236=1,Técnicos!$F$2:$F$100,IF(Projetos!AV236=2,Técnicos!$H$2:$H$100,Técnicos!$J$2:$J$100)),,0,1))</f>
        <v/>
      </c>
      <c r="AQ237" s="15" t="str" cm="1">
        <f t="array" ref="AQ237">IF(OR($B237="",AQ$2=""),"",Projetos!$K236*_xlfn.XLOOKUP(AQ$2,Técnicos!$A$2:$A$100,IF(Projetos!AW236=1,Técnicos!$F$2:$F$100,IF(Projetos!AW236=2,Técnicos!$H$2:$H$100,Técnicos!$J$2:$J$100)),,0,1))</f>
        <v/>
      </c>
      <c r="AR237" s="15" t="str" cm="1">
        <f t="array" ref="AR237">IF(OR($B237="",AR$2=""),"",Projetos!$K236*_xlfn.XLOOKUP(AR$2,Técnicos!$A$2:$A$100,IF(Projetos!AX236=1,Técnicos!$F$2:$F$100,IF(Projetos!AX236=2,Técnicos!$H$2:$H$100,Técnicos!$J$2:$J$100)),,0,1))</f>
        <v/>
      </c>
      <c r="AS237" s="15" t="str" cm="1">
        <f t="array" ref="AS237">IF(OR($B237="",AS$2=""),"",Projetos!$K236*_xlfn.XLOOKUP(AS$2,Técnicos!$A$2:$A$100,IF(Projetos!AY236=1,Técnicos!$F$2:$F$100,IF(Projetos!AY236=2,Técnicos!$H$2:$H$100,Técnicos!$J$2:$J$100)),,0,1))</f>
        <v/>
      </c>
      <c r="AT237" s="15" t="str" cm="1">
        <f t="array" ref="AT237">IF(OR($B237="",AT$2=""),"",Projetos!$K236*_xlfn.XLOOKUP(AT$2,Técnicos!$A$2:$A$100,IF(Projetos!AZ236=1,Técnicos!$F$2:$F$100,IF(Projetos!AZ236=2,Técnicos!$H$2:$H$100,Técnicos!$J$2:$J$100)),,0,1))</f>
        <v/>
      </c>
      <c r="AU237" s="15" t="str" cm="1">
        <f t="array" ref="AU237">IF(OR($B237="",AU$2=""),"",Projetos!$K236*_xlfn.XLOOKUP(AU$2,Técnicos!$A$2:$A$100,IF(Projetos!BA236=1,Técnicos!$F$2:$F$100,IF(Projetos!BA236=2,Técnicos!$H$2:$H$100,Técnicos!$J$2:$J$100)),,0,1))</f>
        <v/>
      </c>
      <c r="AV237" s="15" t="str" cm="1">
        <f t="array" ref="AV237">IF(OR($B237="",AV$2=""),"",Projetos!$K236*_xlfn.XLOOKUP(AV$2,Técnicos!$A$2:$A$100,IF(Projetos!BB236=1,Técnicos!$F$2:$F$100,IF(Projetos!BB236=2,Técnicos!$H$2:$H$100,Técnicos!$J$2:$J$100)),,0,1))</f>
        <v/>
      </c>
      <c r="AW237" s="15" t="str" cm="1">
        <f t="array" ref="AW237">IF(OR($B237="",AW$2=""),"",Projetos!$K236*_xlfn.XLOOKUP(AW$2,Técnicos!$A$2:$A$100,IF(Projetos!BC236=1,Técnicos!$F$2:$F$100,IF(Projetos!BC236=2,Técnicos!$H$2:$H$100,Técnicos!$J$2:$J$100)),,0,1))</f>
        <v/>
      </c>
      <c r="AX237" s="15" t="str" cm="1">
        <f t="array" ref="AX237">IF(OR($B237="",AX$2=""),"",Projetos!$K236*_xlfn.XLOOKUP(AX$2,Técnicos!$A$2:$A$100,IF(Projetos!BD236=1,Técnicos!$F$2:$F$100,IF(Projetos!BD236=2,Técnicos!$H$2:$H$100,Técnicos!$J$2:$J$100)),,0,1))</f>
        <v/>
      </c>
      <c r="AY237" s="15" t="str" cm="1">
        <f t="array" ref="AY237">IF(OR($B237="",AY$2=""),"",Projetos!$K236*_xlfn.XLOOKUP(AY$2,Técnicos!$A$2:$A$100,IF(Projetos!BE236=1,Técnicos!$F$2:$F$100,IF(Projetos!BE236=2,Técnicos!$H$2:$H$100,Técnicos!$J$2:$J$100)),,0,1))</f>
        <v/>
      </c>
      <c r="AZ237" s="15" t="str" cm="1">
        <f t="array" ref="AZ237">IF(OR($B237="",AZ$2=""),"",Projetos!$K236*_xlfn.XLOOKUP(AZ$2,Técnicos!$A$2:$A$100,IF(Projetos!BF236=1,Técnicos!$F$2:$F$100,IF(Projetos!BF236=2,Técnicos!$H$2:$H$100,Técnicos!$J$2:$J$100)),,0,1))</f>
        <v/>
      </c>
      <c r="BA237" s="15" t="str" cm="1">
        <f t="array" ref="BA237">IF(OR($B237="",BA$2=""),"",Projetos!$K236*_xlfn.XLOOKUP(BA$2,Técnicos!$A$2:$A$100,IF(Projetos!BG236=1,Técnicos!$F$2:$F$100,IF(Projetos!BG236=2,Técnicos!$H$2:$H$100,Técnicos!$J$2:$J$100)),,0,1))</f>
        <v/>
      </c>
      <c r="BB237" s="15" t="str" cm="1">
        <f t="array" ref="BB237">IF(OR($B237="",BB$2=""),"",Projetos!$K236*_xlfn.XLOOKUP(BB$2,Técnicos!$A$2:$A$100,IF(Projetos!BH236=1,Técnicos!$F$2:$F$100,IF(Projetos!BH236=2,Técnicos!$H$2:$H$100,Técnicos!$J$2:$J$100)),,0,1))</f>
        <v/>
      </c>
      <c r="BC237" s="15" t="str" cm="1">
        <f t="array" ref="BC237">IF(OR($B237="",BC$2=""),"",Projetos!$K236*_xlfn.XLOOKUP(BC$2,Técnicos!$A$2:$A$100,IF(Projetos!BI236=1,Técnicos!$F$2:$F$100,IF(Projetos!BI236=2,Técnicos!$H$2:$H$100,Técnicos!$J$2:$J$100)),,0,1))</f>
        <v/>
      </c>
      <c r="BD237" s="15" t="str" cm="1">
        <f t="array" ref="BD237">IF(OR($B237="",BD$2=""),"",Projetos!$K236*_xlfn.XLOOKUP(BD$2,Técnicos!$A$2:$A$100,IF(Projetos!BJ236=1,Técnicos!$F$2:$F$100,IF(Projetos!BJ236=2,Técnicos!$H$2:$H$100,Técnicos!$J$2:$J$100)),,0,1))</f>
        <v/>
      </c>
      <c r="BE237" s="15" t="str" cm="1">
        <f t="array" ref="BE237">IF(OR($B237="",BE$2=""),"",Projetos!$K236*_xlfn.XLOOKUP(BE$2,Técnicos!$A$2:$A$100,IF(Projetos!BK236=1,Técnicos!$F$2:$F$100,IF(Projetos!BK236=2,Técnicos!$H$2:$H$100,Técnicos!$J$2:$J$100)),,0,1))</f>
        <v/>
      </c>
      <c r="BF237" s="15" t="str" cm="1">
        <f t="array" ref="BF237">IF(OR($B237="",BF$2=""),"",Projetos!$K236*_xlfn.XLOOKUP(BF$2,Técnicos!$A$2:$A$100,IF(Projetos!BL236=1,Técnicos!$F$2:$F$100,IF(Projetos!BL236=2,Técnicos!$H$2:$H$100,Técnicos!$J$2:$J$100)),,0,1))</f>
        <v/>
      </c>
      <c r="BG237" s="15" t="str" cm="1">
        <f t="array" ref="BG237">IF(OR($B237="",BG$2=""),"",Projetos!$K236*_xlfn.XLOOKUP(BG$2,Técnicos!$A$2:$A$100,IF(Projetos!BM236=1,Técnicos!$F$2:$F$100,IF(Projetos!BM236=2,Técnicos!$H$2:$H$100,Técnicos!$J$2:$J$100)),,0,1))</f>
        <v/>
      </c>
      <c r="BH237" s="15" t="str" cm="1">
        <f t="array" ref="BH237">IF(OR($B237="",BH$2=""),"",Projetos!$K236*_xlfn.XLOOKUP(BH$2,Técnicos!$A$2:$A$100,IF(Projetos!BN236=1,Técnicos!$F$2:$F$100,IF(Projetos!BN236=2,Técnicos!$H$2:$H$100,Técnicos!$J$2:$J$100)),,0,1))</f>
        <v/>
      </c>
      <c r="BI237" s="15" t="str" cm="1">
        <f t="array" ref="BI237">IF(OR($B237="",BI$2=""),"",Projetos!$K236*_xlfn.XLOOKUP(BI$2,Técnicos!$A$2:$A$100,IF(Projetos!BO236=1,Técnicos!$F$2:$F$100,IF(Projetos!BO236=2,Técnicos!$H$2:$H$100,Técnicos!$J$2:$J$100)),,0,1))</f>
        <v/>
      </c>
      <c r="BJ237" s="15" t="str" cm="1">
        <f t="array" ref="BJ237">IF(OR($B237="",BJ$2=""),"",Projetos!$K236*_xlfn.XLOOKUP(BJ$2,Técnicos!$A$2:$A$100,IF(Projetos!BP236=1,Técnicos!$F$2:$F$100,IF(Projetos!BP236=2,Técnicos!$H$2:$H$100,Técnicos!$J$2:$J$100)),,0,1))</f>
        <v/>
      </c>
      <c r="BK237" s="15" t="str" cm="1">
        <f t="array" ref="BK237">IF(OR($B237="",BK$2=""),"",Projetos!$K236*_xlfn.XLOOKUP(BK$2,Técnicos!$A$2:$A$100,IF(Projetos!BQ236=1,Técnicos!$F$2:$F$100,IF(Projetos!BQ236=2,Técnicos!$H$2:$H$100,Técnicos!$J$2:$J$100)),,0,1))</f>
        <v/>
      </c>
      <c r="BL237" s="15" t="str" cm="1">
        <f t="array" ref="BL237">IF(OR($B237="",BL$2=""),"",Projetos!$K236*_xlfn.XLOOKUP(BL$2,Técnicos!$A$2:$A$100,IF(Projetos!BR236=1,Técnicos!$F$2:$F$100,IF(Projetos!BR236=2,Técnicos!$H$2:$H$100,Técnicos!$J$2:$J$100)),,0,1))</f>
        <v/>
      </c>
      <c r="BM237" s="15" t="str" cm="1">
        <f t="array" ref="BM237">IF(OR($B237="",BM$2=""),"",Projetos!$K236*_xlfn.XLOOKUP(BM$2,Técnicos!$A$2:$A$100,IF(Projetos!BS236=1,Técnicos!$F$2:$F$100,IF(Projetos!BS236=2,Técnicos!$H$2:$H$100,Técnicos!$J$2:$J$100)),,0,1))</f>
        <v/>
      </c>
      <c r="BN237" s="15" t="str" cm="1">
        <f t="array" ref="BN237">IF(OR($B237="",BN$2=""),"",Projetos!$K236*_xlfn.XLOOKUP(BN$2,Técnicos!$A$2:$A$100,IF(Projetos!BT236=1,Técnicos!$F$2:$F$100,IF(Projetos!BT236=2,Técnicos!$H$2:$H$100,Técnicos!$J$2:$J$100)),,0,1))</f>
        <v/>
      </c>
      <c r="BO237" s="15" t="str" cm="1">
        <f t="array" ref="BO237">IF(OR($B237="",BO$2=""),"",Projetos!$K236*_xlfn.XLOOKUP(BO$2,Técnicos!$A$2:$A$100,IF(Projetos!BU236=1,Técnicos!$F$2:$F$100,IF(Projetos!BU236=2,Técnicos!$H$2:$H$100,Técnicos!$J$2:$J$100)),,0,1))</f>
        <v/>
      </c>
      <c r="BP237" s="15" t="str" cm="1">
        <f t="array" ref="BP237">IF(OR($B237="",BP$2=""),"",Projetos!$K236*_xlfn.XLOOKUP(BP$2,Técnicos!$A$2:$A$100,IF(Projetos!BV236=1,Técnicos!$F$2:$F$100,IF(Projetos!BV236=2,Técnicos!$H$2:$H$100,Técnicos!$J$2:$J$100)),,0,1))</f>
        <v/>
      </c>
      <c r="BQ237" s="15" t="str" cm="1">
        <f t="array" ref="BQ237">IF(OR($B237="",BQ$2=""),"",Projetos!$K236*_xlfn.XLOOKUP(BQ$2,Técnicos!$A$2:$A$100,IF(Projetos!BW236=1,Técnicos!$F$2:$F$100,IF(Projetos!BW236=2,Técnicos!$H$2:$H$100,Técnicos!$J$2:$J$100)),,0,1))</f>
        <v/>
      </c>
    </row>
    <row r="238" spans="3:69" x14ac:dyDescent="0.25">
      <c r="C238" s="15" t="str" cm="1">
        <f t="array" ref="C238">IF(OR($B238="",C$2=""),"",Projetos!$K237*_xlfn.XLOOKUP(C$2,Técnicos!$A$2:$A$100,IF(Projetos!I237=1,Técnicos!$F$2:$F$100,IF(Projetos!I237=2,Técnicos!$H$2:$H$100,Técnicos!$J$2:$J$100)),,0,1))</f>
        <v/>
      </c>
      <c r="D238" s="15" t="str" cm="1">
        <f t="array" ref="D238">IF(OR($B238="",D$2=""),"",Projetos!$K237*_xlfn.XLOOKUP(D$2,Técnicos!$A$2:$A$100,IF(Projetos!J237=1,Técnicos!$F$2:$F$100,IF(Projetos!J237=2,Técnicos!$H$2:$H$100,Técnicos!$J$2:$J$100)),,0,1))</f>
        <v/>
      </c>
      <c r="E238" s="15" t="str" cm="1">
        <f t="array" ref="E238">IF(OR($B238="",E$2=""),"",Projetos!$K237*_xlfn.XLOOKUP(E$2,Técnicos!$A$2:$A$100,IF(Projetos!K237=1,Técnicos!$F$2:$F$100,IF(Projetos!K237=2,Técnicos!$H$2:$H$100,Técnicos!$J$2:$J$100)),,0,1))</f>
        <v/>
      </c>
      <c r="F238" s="15" t="str" cm="1">
        <f t="array" ref="F238">IF(OR($B238="",F$2=""),"",Projetos!$K237*_xlfn.XLOOKUP(F$2,Técnicos!$A$2:$A$100,IF(Projetos!L237=1,Técnicos!$F$2:$F$100,IF(Projetos!L237=2,Técnicos!$H$2:$H$100,Técnicos!$J$2:$J$100)),,0,1))</f>
        <v/>
      </c>
      <c r="G238" s="15" t="str" cm="1">
        <f t="array" ref="G238">IF(OR($B238="",G$2=""),"",Projetos!$K237*_xlfn.XLOOKUP(G$2,Técnicos!$A$2:$A$100,IF(Projetos!M237=1,Técnicos!$F$2:$F$100,IF(Projetos!M237=2,Técnicos!$H$2:$H$100,Técnicos!$J$2:$J$100)),,0,1))</f>
        <v/>
      </c>
      <c r="H238" s="15" t="str" cm="1">
        <f t="array" ref="H238">IF(OR($B238="",H$2=""),"",Projetos!$K237*_xlfn.XLOOKUP(H$2,Técnicos!$A$2:$A$100,IF(Projetos!N237=1,Técnicos!$F$2:$F$100,IF(Projetos!N237=2,Técnicos!$H$2:$H$100,Técnicos!$J$2:$J$100)),,0,1))</f>
        <v/>
      </c>
      <c r="I238" s="15" t="str" cm="1">
        <f t="array" ref="I238">IF(OR($B238="",I$2=""),"",Projetos!$K237*_xlfn.XLOOKUP(I$2,Técnicos!$A$2:$A$100,IF(Projetos!O237=1,Técnicos!$F$2:$F$100,IF(Projetos!O237=2,Técnicos!$H$2:$H$100,Técnicos!$J$2:$J$100)),,0,1))</f>
        <v/>
      </c>
      <c r="J238" s="15" t="str" cm="1">
        <f t="array" ref="J238">IF(OR($B238="",J$2=""),"",Projetos!$K237*_xlfn.XLOOKUP(J$2,Técnicos!$A$2:$A$100,IF(Projetos!P237=1,Técnicos!$F$2:$F$100,IF(Projetos!P237=2,Técnicos!$H$2:$H$100,Técnicos!$J$2:$J$100)),,0,1))</f>
        <v/>
      </c>
      <c r="K238" s="15" t="str" cm="1">
        <f t="array" ref="K238">IF(OR($B238="",K$2=""),"",Projetos!$K237*_xlfn.XLOOKUP(K$2,Técnicos!$A$2:$A$100,IF(Projetos!Q237=1,Técnicos!$F$2:$F$100,IF(Projetos!Q237=2,Técnicos!$H$2:$H$100,Técnicos!$J$2:$J$100)),,0,1))</f>
        <v/>
      </c>
      <c r="L238" s="15" t="str" cm="1">
        <f t="array" ref="L238">IF(OR($B238="",L$2=""),"",Projetos!$K237*_xlfn.XLOOKUP(L$2,Técnicos!$A$2:$A$100,IF(Projetos!R237=1,Técnicos!$F$2:$F$100,IF(Projetos!R237=2,Técnicos!$H$2:$H$100,Técnicos!$J$2:$J$100)),,0,1))</f>
        <v/>
      </c>
      <c r="M238" s="15" t="str" cm="1">
        <f t="array" ref="M238">IF(OR($B238="",M$2=""),"",Projetos!$K237*_xlfn.XLOOKUP(M$2,Técnicos!$A$2:$A$100,IF(Projetos!S237=1,Técnicos!$F$2:$F$100,IF(Projetos!S237=2,Técnicos!$H$2:$H$100,Técnicos!$J$2:$J$100)),,0,1))</f>
        <v/>
      </c>
      <c r="N238" s="15" t="str" cm="1">
        <f t="array" ref="N238">IF(OR($B238="",N$2=""),"",Projetos!$K237*_xlfn.XLOOKUP(N$2,Técnicos!$A$2:$A$100,IF(Projetos!T237=1,Técnicos!$F$2:$F$100,IF(Projetos!T237=2,Técnicos!$H$2:$H$100,Técnicos!$J$2:$J$100)),,0,1))</f>
        <v/>
      </c>
      <c r="O238" s="15" t="str" cm="1">
        <f t="array" ref="O238">IF(OR($B238="",O$2=""),"",Projetos!$K237*_xlfn.XLOOKUP(O$2,Técnicos!$A$2:$A$100,IF(Projetos!U237=1,Técnicos!$F$2:$F$100,IF(Projetos!U237=2,Técnicos!$H$2:$H$100,Técnicos!$J$2:$J$100)),,0,1))</f>
        <v/>
      </c>
      <c r="P238" s="15" t="str" cm="1">
        <f t="array" ref="P238">IF(OR($B238="",P$2=""),"",Projetos!$K237*_xlfn.XLOOKUP(P$2,Técnicos!$A$2:$A$100,IF(Projetos!V237=1,Técnicos!$F$2:$F$100,IF(Projetos!V237=2,Técnicos!$H$2:$H$100,Técnicos!$J$2:$J$100)),,0,1))</f>
        <v/>
      </c>
      <c r="Q238" s="15" t="str" cm="1">
        <f t="array" ref="Q238">IF(OR($B238="",Q$2=""),"",Projetos!$K237*_xlfn.XLOOKUP(Q$2,Técnicos!$A$2:$A$100,IF(Projetos!W237=1,Técnicos!$F$2:$F$100,IF(Projetos!W237=2,Técnicos!$H$2:$H$100,Técnicos!$J$2:$J$100)),,0,1))</f>
        <v/>
      </c>
      <c r="R238" s="15" t="str" cm="1">
        <f t="array" ref="R238">IF(OR($B238="",R$2=""),"",Projetos!$K237*_xlfn.XLOOKUP(R$2,Técnicos!$A$2:$A$100,IF(Projetos!X237=1,Técnicos!$F$2:$F$100,IF(Projetos!X237=2,Técnicos!$H$2:$H$100,Técnicos!$J$2:$J$100)),,0,1))</f>
        <v/>
      </c>
      <c r="S238" s="15" t="str" cm="1">
        <f t="array" ref="S238">IF(OR($B238="",S$2=""),"",Projetos!$K237*_xlfn.XLOOKUP(S$2,Técnicos!$A$2:$A$100,IF(Projetos!Y237=1,Técnicos!$F$2:$F$100,IF(Projetos!Y237=2,Técnicos!$H$2:$H$100,Técnicos!$J$2:$J$100)),,0,1))</f>
        <v/>
      </c>
      <c r="T238" s="15" t="str" cm="1">
        <f t="array" ref="T238">IF(OR($B238="",T$2=""),"",Projetos!$K237*_xlfn.XLOOKUP(T$2,Técnicos!$A$2:$A$100,IF(Projetos!Z237=1,Técnicos!$F$2:$F$100,IF(Projetos!Z237=2,Técnicos!$H$2:$H$100,Técnicos!$J$2:$J$100)),,0,1))</f>
        <v/>
      </c>
      <c r="U238" s="15" t="str" cm="1">
        <f t="array" ref="U238">IF(OR($B238="",U$2=""),"",Projetos!$K237*_xlfn.XLOOKUP(U$2,Técnicos!$A$2:$A$100,IF(Projetos!AA237=1,Técnicos!$F$2:$F$100,IF(Projetos!AA237=2,Técnicos!$H$2:$H$100,Técnicos!$J$2:$J$100)),,0,1))</f>
        <v/>
      </c>
      <c r="V238" s="15" t="str" cm="1">
        <f t="array" ref="V238">IF(OR($B238="",V$2=""),"",Projetos!$K237*_xlfn.XLOOKUP(V$2,Técnicos!$A$2:$A$100,IF(Projetos!AB237=1,Técnicos!$F$2:$F$100,IF(Projetos!AB237=2,Técnicos!$H$2:$H$100,Técnicos!$J$2:$J$100)),,0,1))</f>
        <v/>
      </c>
      <c r="W238" s="15" t="str" cm="1">
        <f t="array" ref="W238">IF(OR($B238="",W$2=""),"",Projetos!$K237*_xlfn.XLOOKUP(W$2,Técnicos!$A$2:$A$100,IF(Projetos!AC237=1,Técnicos!$F$2:$F$100,IF(Projetos!AC237=2,Técnicos!$H$2:$H$100,Técnicos!$J$2:$J$100)),,0,1))</f>
        <v/>
      </c>
      <c r="X238" s="15" t="str" cm="1">
        <f t="array" ref="X238">IF(OR($B238="",X$2=""),"",Projetos!$K237*_xlfn.XLOOKUP(X$2,Técnicos!$A$2:$A$100,IF(Projetos!AD237=1,Técnicos!$F$2:$F$100,IF(Projetos!AD237=2,Técnicos!$H$2:$H$100,Técnicos!$J$2:$J$100)),,0,1))</f>
        <v/>
      </c>
      <c r="Y238" s="15" t="str" cm="1">
        <f t="array" ref="Y238">IF(OR($B238="",Y$2=""),"",Projetos!$K237*_xlfn.XLOOKUP(Y$2,Técnicos!$A$2:$A$100,IF(Projetos!AE237=1,Técnicos!$F$2:$F$100,IF(Projetos!AE237=2,Técnicos!$H$2:$H$100,Técnicos!$J$2:$J$100)),,0,1))</f>
        <v/>
      </c>
      <c r="Z238" s="15" t="str" cm="1">
        <f t="array" ref="Z238">IF(OR($B238="",Z$2=""),"",Projetos!$K237*_xlfn.XLOOKUP(Z$2,Técnicos!$A$2:$A$100,IF(Projetos!AF237=1,Técnicos!$F$2:$F$100,IF(Projetos!AF237=2,Técnicos!$H$2:$H$100,Técnicos!$J$2:$J$100)),,0,1))</f>
        <v/>
      </c>
      <c r="AA238" s="15" t="str" cm="1">
        <f t="array" ref="AA238">IF(OR($B238="",AA$2=""),"",Projetos!$K237*_xlfn.XLOOKUP(AA$2,Técnicos!$A$2:$A$100,IF(Projetos!AG237=1,Técnicos!$F$2:$F$100,IF(Projetos!AG237=2,Técnicos!$H$2:$H$100,Técnicos!$J$2:$J$100)),,0,1))</f>
        <v/>
      </c>
      <c r="AB238" s="15" t="str" cm="1">
        <f t="array" ref="AB238">IF(OR($B238="",AB$2=""),"",Projetos!$K237*_xlfn.XLOOKUP(AB$2,Técnicos!$A$2:$A$100,IF(Projetos!AH237=1,Técnicos!$F$2:$F$100,IF(Projetos!AH237=2,Técnicos!$H$2:$H$100,Técnicos!$J$2:$J$100)),,0,1))</f>
        <v/>
      </c>
      <c r="AC238" s="15" t="str" cm="1">
        <f t="array" ref="AC238">IF(OR($B238="",AC$2=""),"",Projetos!$K237*_xlfn.XLOOKUP(AC$2,Técnicos!$A$2:$A$100,IF(Projetos!AI237=1,Técnicos!$F$2:$F$100,IF(Projetos!AI237=2,Técnicos!$H$2:$H$100,Técnicos!$J$2:$J$100)),,0,1))</f>
        <v/>
      </c>
      <c r="AD238" s="15" t="str" cm="1">
        <f t="array" ref="AD238">IF(OR($B238="",AD$2=""),"",Projetos!$K237*_xlfn.XLOOKUP(AD$2,Técnicos!$A$2:$A$100,IF(Projetos!AJ237=1,Técnicos!$F$2:$F$100,IF(Projetos!AJ237=2,Técnicos!$H$2:$H$100,Técnicos!$J$2:$J$100)),,0,1))</f>
        <v/>
      </c>
      <c r="AE238" s="15" t="str" cm="1">
        <f t="array" ref="AE238">IF(OR($B238="",AE$2=""),"",Projetos!$K237*_xlfn.XLOOKUP(AE$2,Técnicos!$A$2:$A$100,IF(Projetos!AK237=1,Técnicos!$F$2:$F$100,IF(Projetos!AK237=2,Técnicos!$H$2:$H$100,Técnicos!$J$2:$J$100)),,0,1))</f>
        <v/>
      </c>
      <c r="AF238" s="15" t="str" cm="1">
        <f t="array" ref="AF238">IF(OR($B238="",AF$2=""),"",Projetos!$K237*_xlfn.XLOOKUP(AF$2,Técnicos!$A$2:$A$100,IF(Projetos!AL237=1,Técnicos!$F$2:$F$100,IF(Projetos!AL237=2,Técnicos!$H$2:$H$100,Técnicos!$J$2:$J$100)),,0,1))</f>
        <v/>
      </c>
      <c r="AG238" s="15" t="str" cm="1">
        <f t="array" ref="AG238">IF(OR($B238="",AG$2=""),"",Projetos!$K237*_xlfn.XLOOKUP(AG$2,Técnicos!$A$2:$A$100,IF(Projetos!AM237=1,Técnicos!$F$2:$F$100,IF(Projetos!AM237=2,Técnicos!$H$2:$H$100,Técnicos!$J$2:$J$100)),,0,1))</f>
        <v/>
      </c>
      <c r="AH238" s="15" t="str" cm="1">
        <f t="array" ref="AH238">IF(OR($B238="",AH$2=""),"",Projetos!$K237*_xlfn.XLOOKUP(AH$2,Técnicos!$A$2:$A$100,IF(Projetos!AN237=1,Técnicos!$F$2:$F$100,IF(Projetos!AN237=2,Técnicos!$H$2:$H$100,Técnicos!$J$2:$J$100)),,0,1))</f>
        <v/>
      </c>
      <c r="AI238" s="15" t="str" cm="1">
        <f t="array" ref="AI238">IF(OR($B238="",AI$2=""),"",Projetos!$K237*_xlfn.XLOOKUP(AI$2,Técnicos!$A$2:$A$100,IF(Projetos!AO237=1,Técnicos!$F$2:$F$100,IF(Projetos!AO237=2,Técnicos!$H$2:$H$100,Técnicos!$J$2:$J$100)),,0,1))</f>
        <v/>
      </c>
      <c r="AJ238" s="15" t="str" cm="1">
        <f t="array" ref="AJ238">IF(OR($B238="",AJ$2=""),"",Projetos!$K237*_xlfn.XLOOKUP(AJ$2,Técnicos!$A$2:$A$100,IF(Projetos!AP237=1,Técnicos!$F$2:$F$100,IF(Projetos!AP237=2,Técnicos!$H$2:$H$100,Técnicos!$J$2:$J$100)),,0,1))</f>
        <v/>
      </c>
      <c r="AK238" s="15" t="str" cm="1">
        <f t="array" ref="AK238">IF(OR($B238="",AK$2=""),"",Projetos!$K237*_xlfn.XLOOKUP(AK$2,Técnicos!$A$2:$A$100,IF(Projetos!AQ237=1,Técnicos!$F$2:$F$100,IF(Projetos!AQ237=2,Técnicos!$H$2:$H$100,Técnicos!$J$2:$J$100)),,0,1))</f>
        <v/>
      </c>
      <c r="AL238" s="15" t="str" cm="1">
        <f t="array" ref="AL238">IF(OR($B238="",AL$2=""),"",Projetos!$K237*_xlfn.XLOOKUP(AL$2,Técnicos!$A$2:$A$100,IF(Projetos!AR237=1,Técnicos!$F$2:$F$100,IF(Projetos!AR237=2,Técnicos!$H$2:$H$100,Técnicos!$J$2:$J$100)),,0,1))</f>
        <v/>
      </c>
      <c r="AM238" s="15" t="str" cm="1">
        <f t="array" ref="AM238">IF(OR($B238="",AM$2=""),"",Projetos!$K237*_xlfn.XLOOKUP(AM$2,Técnicos!$A$2:$A$100,IF(Projetos!AS237=1,Técnicos!$F$2:$F$100,IF(Projetos!AS237=2,Técnicos!$H$2:$H$100,Técnicos!$J$2:$J$100)),,0,1))</f>
        <v/>
      </c>
      <c r="AN238" s="15" t="str" cm="1">
        <f t="array" ref="AN238">IF(OR($B238="",AN$2=""),"",Projetos!$K237*_xlfn.XLOOKUP(AN$2,Técnicos!$A$2:$A$100,IF(Projetos!AT237=1,Técnicos!$F$2:$F$100,IF(Projetos!AT237=2,Técnicos!$H$2:$H$100,Técnicos!$J$2:$J$100)),,0,1))</f>
        <v/>
      </c>
      <c r="AO238" s="15" t="str" cm="1">
        <f t="array" ref="AO238">IF(OR($B238="",AO$2=""),"",Projetos!$K237*_xlfn.XLOOKUP(AO$2,Técnicos!$A$2:$A$100,IF(Projetos!AU237=1,Técnicos!$F$2:$F$100,IF(Projetos!AU237=2,Técnicos!$H$2:$H$100,Técnicos!$J$2:$J$100)),,0,1))</f>
        <v/>
      </c>
      <c r="AP238" s="15" t="str" cm="1">
        <f t="array" ref="AP238">IF(OR($B238="",AP$2=""),"",Projetos!$K237*_xlfn.XLOOKUP(AP$2,Técnicos!$A$2:$A$100,IF(Projetos!AV237=1,Técnicos!$F$2:$F$100,IF(Projetos!AV237=2,Técnicos!$H$2:$H$100,Técnicos!$J$2:$J$100)),,0,1))</f>
        <v/>
      </c>
      <c r="AQ238" s="15" t="str" cm="1">
        <f t="array" ref="AQ238">IF(OR($B238="",AQ$2=""),"",Projetos!$K237*_xlfn.XLOOKUP(AQ$2,Técnicos!$A$2:$A$100,IF(Projetos!AW237=1,Técnicos!$F$2:$F$100,IF(Projetos!AW237=2,Técnicos!$H$2:$H$100,Técnicos!$J$2:$J$100)),,0,1))</f>
        <v/>
      </c>
      <c r="AR238" s="15" t="str" cm="1">
        <f t="array" ref="AR238">IF(OR($B238="",AR$2=""),"",Projetos!$K237*_xlfn.XLOOKUP(AR$2,Técnicos!$A$2:$A$100,IF(Projetos!AX237=1,Técnicos!$F$2:$F$100,IF(Projetos!AX237=2,Técnicos!$H$2:$H$100,Técnicos!$J$2:$J$100)),,0,1))</f>
        <v/>
      </c>
      <c r="AS238" s="15" t="str" cm="1">
        <f t="array" ref="AS238">IF(OR($B238="",AS$2=""),"",Projetos!$K237*_xlfn.XLOOKUP(AS$2,Técnicos!$A$2:$A$100,IF(Projetos!AY237=1,Técnicos!$F$2:$F$100,IF(Projetos!AY237=2,Técnicos!$H$2:$H$100,Técnicos!$J$2:$J$100)),,0,1))</f>
        <v/>
      </c>
      <c r="AT238" s="15" t="str" cm="1">
        <f t="array" ref="AT238">IF(OR($B238="",AT$2=""),"",Projetos!$K237*_xlfn.XLOOKUP(AT$2,Técnicos!$A$2:$A$100,IF(Projetos!AZ237=1,Técnicos!$F$2:$F$100,IF(Projetos!AZ237=2,Técnicos!$H$2:$H$100,Técnicos!$J$2:$J$100)),,0,1))</f>
        <v/>
      </c>
      <c r="AU238" s="15" t="str" cm="1">
        <f t="array" ref="AU238">IF(OR($B238="",AU$2=""),"",Projetos!$K237*_xlfn.XLOOKUP(AU$2,Técnicos!$A$2:$A$100,IF(Projetos!BA237=1,Técnicos!$F$2:$F$100,IF(Projetos!BA237=2,Técnicos!$H$2:$H$100,Técnicos!$J$2:$J$100)),,0,1))</f>
        <v/>
      </c>
      <c r="AV238" s="15" t="str" cm="1">
        <f t="array" ref="AV238">IF(OR($B238="",AV$2=""),"",Projetos!$K237*_xlfn.XLOOKUP(AV$2,Técnicos!$A$2:$A$100,IF(Projetos!BB237=1,Técnicos!$F$2:$F$100,IF(Projetos!BB237=2,Técnicos!$H$2:$H$100,Técnicos!$J$2:$J$100)),,0,1))</f>
        <v/>
      </c>
      <c r="AW238" s="15" t="str" cm="1">
        <f t="array" ref="AW238">IF(OR($B238="",AW$2=""),"",Projetos!$K237*_xlfn.XLOOKUP(AW$2,Técnicos!$A$2:$A$100,IF(Projetos!BC237=1,Técnicos!$F$2:$F$100,IF(Projetos!BC237=2,Técnicos!$H$2:$H$100,Técnicos!$J$2:$J$100)),,0,1))</f>
        <v/>
      </c>
      <c r="AX238" s="15" t="str" cm="1">
        <f t="array" ref="AX238">IF(OR($B238="",AX$2=""),"",Projetos!$K237*_xlfn.XLOOKUP(AX$2,Técnicos!$A$2:$A$100,IF(Projetos!BD237=1,Técnicos!$F$2:$F$100,IF(Projetos!BD237=2,Técnicos!$H$2:$H$100,Técnicos!$J$2:$J$100)),,0,1))</f>
        <v/>
      </c>
      <c r="AY238" s="15" t="str" cm="1">
        <f t="array" ref="AY238">IF(OR($B238="",AY$2=""),"",Projetos!$K237*_xlfn.XLOOKUP(AY$2,Técnicos!$A$2:$A$100,IF(Projetos!BE237=1,Técnicos!$F$2:$F$100,IF(Projetos!BE237=2,Técnicos!$H$2:$H$100,Técnicos!$J$2:$J$100)),,0,1))</f>
        <v/>
      </c>
      <c r="AZ238" s="15" t="str" cm="1">
        <f t="array" ref="AZ238">IF(OR($B238="",AZ$2=""),"",Projetos!$K237*_xlfn.XLOOKUP(AZ$2,Técnicos!$A$2:$A$100,IF(Projetos!BF237=1,Técnicos!$F$2:$F$100,IF(Projetos!BF237=2,Técnicos!$H$2:$H$100,Técnicos!$J$2:$J$100)),,0,1))</f>
        <v/>
      </c>
      <c r="BA238" s="15" t="str" cm="1">
        <f t="array" ref="BA238">IF(OR($B238="",BA$2=""),"",Projetos!$K237*_xlfn.XLOOKUP(BA$2,Técnicos!$A$2:$A$100,IF(Projetos!BG237=1,Técnicos!$F$2:$F$100,IF(Projetos!BG237=2,Técnicos!$H$2:$H$100,Técnicos!$J$2:$J$100)),,0,1))</f>
        <v/>
      </c>
      <c r="BB238" s="15" t="str" cm="1">
        <f t="array" ref="BB238">IF(OR($B238="",BB$2=""),"",Projetos!$K237*_xlfn.XLOOKUP(BB$2,Técnicos!$A$2:$A$100,IF(Projetos!BH237=1,Técnicos!$F$2:$F$100,IF(Projetos!BH237=2,Técnicos!$H$2:$H$100,Técnicos!$J$2:$J$100)),,0,1))</f>
        <v/>
      </c>
      <c r="BC238" s="15" t="str" cm="1">
        <f t="array" ref="BC238">IF(OR($B238="",BC$2=""),"",Projetos!$K237*_xlfn.XLOOKUP(BC$2,Técnicos!$A$2:$A$100,IF(Projetos!BI237=1,Técnicos!$F$2:$F$100,IF(Projetos!BI237=2,Técnicos!$H$2:$H$100,Técnicos!$J$2:$J$100)),,0,1))</f>
        <v/>
      </c>
      <c r="BD238" s="15" t="str" cm="1">
        <f t="array" ref="BD238">IF(OR($B238="",BD$2=""),"",Projetos!$K237*_xlfn.XLOOKUP(BD$2,Técnicos!$A$2:$A$100,IF(Projetos!BJ237=1,Técnicos!$F$2:$F$100,IF(Projetos!BJ237=2,Técnicos!$H$2:$H$100,Técnicos!$J$2:$J$100)),,0,1))</f>
        <v/>
      </c>
      <c r="BE238" s="15" t="str" cm="1">
        <f t="array" ref="BE238">IF(OR($B238="",BE$2=""),"",Projetos!$K237*_xlfn.XLOOKUP(BE$2,Técnicos!$A$2:$A$100,IF(Projetos!BK237=1,Técnicos!$F$2:$F$100,IF(Projetos!BK237=2,Técnicos!$H$2:$H$100,Técnicos!$J$2:$J$100)),,0,1))</f>
        <v/>
      </c>
      <c r="BF238" s="15" t="str" cm="1">
        <f t="array" ref="BF238">IF(OR($B238="",BF$2=""),"",Projetos!$K237*_xlfn.XLOOKUP(BF$2,Técnicos!$A$2:$A$100,IF(Projetos!BL237=1,Técnicos!$F$2:$F$100,IF(Projetos!BL237=2,Técnicos!$H$2:$H$100,Técnicos!$J$2:$J$100)),,0,1))</f>
        <v/>
      </c>
      <c r="BG238" s="15" t="str" cm="1">
        <f t="array" ref="BG238">IF(OR($B238="",BG$2=""),"",Projetos!$K237*_xlfn.XLOOKUP(BG$2,Técnicos!$A$2:$A$100,IF(Projetos!BM237=1,Técnicos!$F$2:$F$100,IF(Projetos!BM237=2,Técnicos!$H$2:$H$100,Técnicos!$J$2:$J$100)),,0,1))</f>
        <v/>
      </c>
      <c r="BH238" s="15" t="str" cm="1">
        <f t="array" ref="BH238">IF(OR($B238="",BH$2=""),"",Projetos!$K237*_xlfn.XLOOKUP(BH$2,Técnicos!$A$2:$A$100,IF(Projetos!BN237=1,Técnicos!$F$2:$F$100,IF(Projetos!BN237=2,Técnicos!$H$2:$H$100,Técnicos!$J$2:$J$100)),,0,1))</f>
        <v/>
      </c>
      <c r="BI238" s="15" t="str" cm="1">
        <f t="array" ref="BI238">IF(OR($B238="",BI$2=""),"",Projetos!$K237*_xlfn.XLOOKUP(BI$2,Técnicos!$A$2:$A$100,IF(Projetos!BO237=1,Técnicos!$F$2:$F$100,IF(Projetos!BO237=2,Técnicos!$H$2:$H$100,Técnicos!$J$2:$J$100)),,0,1))</f>
        <v/>
      </c>
      <c r="BJ238" s="15" t="str" cm="1">
        <f t="array" ref="BJ238">IF(OR($B238="",BJ$2=""),"",Projetos!$K237*_xlfn.XLOOKUP(BJ$2,Técnicos!$A$2:$A$100,IF(Projetos!BP237=1,Técnicos!$F$2:$F$100,IF(Projetos!BP237=2,Técnicos!$H$2:$H$100,Técnicos!$J$2:$J$100)),,0,1))</f>
        <v/>
      </c>
      <c r="BK238" s="15" t="str" cm="1">
        <f t="array" ref="BK238">IF(OR($B238="",BK$2=""),"",Projetos!$K237*_xlfn.XLOOKUP(BK$2,Técnicos!$A$2:$A$100,IF(Projetos!BQ237=1,Técnicos!$F$2:$F$100,IF(Projetos!BQ237=2,Técnicos!$H$2:$H$100,Técnicos!$J$2:$J$100)),,0,1))</f>
        <v/>
      </c>
      <c r="BL238" s="15" t="str" cm="1">
        <f t="array" ref="BL238">IF(OR($B238="",BL$2=""),"",Projetos!$K237*_xlfn.XLOOKUP(BL$2,Técnicos!$A$2:$A$100,IF(Projetos!BR237=1,Técnicos!$F$2:$F$100,IF(Projetos!BR237=2,Técnicos!$H$2:$H$100,Técnicos!$J$2:$J$100)),,0,1))</f>
        <v/>
      </c>
      <c r="BM238" s="15" t="str" cm="1">
        <f t="array" ref="BM238">IF(OR($B238="",BM$2=""),"",Projetos!$K237*_xlfn.XLOOKUP(BM$2,Técnicos!$A$2:$A$100,IF(Projetos!BS237=1,Técnicos!$F$2:$F$100,IF(Projetos!BS237=2,Técnicos!$H$2:$H$100,Técnicos!$J$2:$J$100)),,0,1))</f>
        <v/>
      </c>
      <c r="BN238" s="15" t="str" cm="1">
        <f t="array" ref="BN238">IF(OR($B238="",BN$2=""),"",Projetos!$K237*_xlfn.XLOOKUP(BN$2,Técnicos!$A$2:$A$100,IF(Projetos!BT237=1,Técnicos!$F$2:$F$100,IF(Projetos!BT237=2,Técnicos!$H$2:$H$100,Técnicos!$J$2:$J$100)),,0,1))</f>
        <v/>
      </c>
      <c r="BO238" s="15" t="str" cm="1">
        <f t="array" ref="BO238">IF(OR($B238="",BO$2=""),"",Projetos!$K237*_xlfn.XLOOKUP(BO$2,Técnicos!$A$2:$A$100,IF(Projetos!BU237=1,Técnicos!$F$2:$F$100,IF(Projetos!BU237=2,Técnicos!$H$2:$H$100,Técnicos!$J$2:$J$100)),,0,1))</f>
        <v/>
      </c>
      <c r="BP238" s="15" t="str" cm="1">
        <f t="array" ref="BP238">IF(OR($B238="",BP$2=""),"",Projetos!$K237*_xlfn.XLOOKUP(BP$2,Técnicos!$A$2:$A$100,IF(Projetos!BV237=1,Técnicos!$F$2:$F$100,IF(Projetos!BV237=2,Técnicos!$H$2:$H$100,Técnicos!$J$2:$J$100)),,0,1))</f>
        <v/>
      </c>
      <c r="BQ238" s="15" t="str" cm="1">
        <f t="array" ref="BQ238">IF(OR($B238="",BQ$2=""),"",Projetos!$K237*_xlfn.XLOOKUP(BQ$2,Técnicos!$A$2:$A$100,IF(Projetos!BW237=1,Técnicos!$F$2:$F$100,IF(Projetos!BW237=2,Técnicos!$H$2:$H$100,Técnicos!$J$2:$J$100)),,0,1))</f>
        <v/>
      </c>
    </row>
    <row r="239" spans="3:69" x14ac:dyDescent="0.25">
      <c r="C239" s="15" t="str" cm="1">
        <f t="array" ref="C239">IF(OR($B239="",C$2=""),"",Projetos!$K238*_xlfn.XLOOKUP(C$2,Técnicos!$A$2:$A$100,IF(Projetos!I238=1,Técnicos!$F$2:$F$100,IF(Projetos!I238=2,Técnicos!$H$2:$H$100,Técnicos!$J$2:$J$100)),,0,1))</f>
        <v/>
      </c>
      <c r="D239" s="15" t="str" cm="1">
        <f t="array" ref="D239">IF(OR($B239="",D$2=""),"",Projetos!$K238*_xlfn.XLOOKUP(D$2,Técnicos!$A$2:$A$100,IF(Projetos!J238=1,Técnicos!$F$2:$F$100,IF(Projetos!J238=2,Técnicos!$H$2:$H$100,Técnicos!$J$2:$J$100)),,0,1))</f>
        <v/>
      </c>
      <c r="E239" s="15" t="str" cm="1">
        <f t="array" ref="E239">IF(OR($B239="",E$2=""),"",Projetos!$K238*_xlfn.XLOOKUP(E$2,Técnicos!$A$2:$A$100,IF(Projetos!K238=1,Técnicos!$F$2:$F$100,IF(Projetos!K238=2,Técnicos!$H$2:$H$100,Técnicos!$J$2:$J$100)),,0,1))</f>
        <v/>
      </c>
      <c r="F239" s="15" t="str" cm="1">
        <f t="array" ref="F239">IF(OR($B239="",F$2=""),"",Projetos!$K238*_xlfn.XLOOKUP(F$2,Técnicos!$A$2:$A$100,IF(Projetos!L238=1,Técnicos!$F$2:$F$100,IF(Projetos!L238=2,Técnicos!$H$2:$H$100,Técnicos!$J$2:$J$100)),,0,1))</f>
        <v/>
      </c>
      <c r="G239" s="15" t="str" cm="1">
        <f t="array" ref="G239">IF(OR($B239="",G$2=""),"",Projetos!$K238*_xlfn.XLOOKUP(G$2,Técnicos!$A$2:$A$100,IF(Projetos!M238=1,Técnicos!$F$2:$F$100,IF(Projetos!M238=2,Técnicos!$H$2:$H$100,Técnicos!$J$2:$J$100)),,0,1))</f>
        <v/>
      </c>
      <c r="H239" s="15" t="str" cm="1">
        <f t="array" ref="H239">IF(OR($B239="",H$2=""),"",Projetos!$K238*_xlfn.XLOOKUP(H$2,Técnicos!$A$2:$A$100,IF(Projetos!N238=1,Técnicos!$F$2:$F$100,IF(Projetos!N238=2,Técnicos!$H$2:$H$100,Técnicos!$J$2:$J$100)),,0,1))</f>
        <v/>
      </c>
      <c r="I239" s="15" t="str" cm="1">
        <f t="array" ref="I239">IF(OR($B239="",I$2=""),"",Projetos!$K238*_xlfn.XLOOKUP(I$2,Técnicos!$A$2:$A$100,IF(Projetos!O238=1,Técnicos!$F$2:$F$100,IF(Projetos!O238=2,Técnicos!$H$2:$H$100,Técnicos!$J$2:$J$100)),,0,1))</f>
        <v/>
      </c>
      <c r="J239" s="15" t="str" cm="1">
        <f t="array" ref="J239">IF(OR($B239="",J$2=""),"",Projetos!$K238*_xlfn.XLOOKUP(J$2,Técnicos!$A$2:$A$100,IF(Projetos!P238=1,Técnicos!$F$2:$F$100,IF(Projetos!P238=2,Técnicos!$H$2:$H$100,Técnicos!$J$2:$J$100)),,0,1))</f>
        <v/>
      </c>
      <c r="K239" s="15" t="str" cm="1">
        <f t="array" ref="K239">IF(OR($B239="",K$2=""),"",Projetos!$K238*_xlfn.XLOOKUP(K$2,Técnicos!$A$2:$A$100,IF(Projetos!Q238=1,Técnicos!$F$2:$F$100,IF(Projetos!Q238=2,Técnicos!$H$2:$H$100,Técnicos!$J$2:$J$100)),,0,1))</f>
        <v/>
      </c>
      <c r="L239" s="15" t="str" cm="1">
        <f t="array" ref="L239">IF(OR($B239="",L$2=""),"",Projetos!$K238*_xlfn.XLOOKUP(L$2,Técnicos!$A$2:$A$100,IF(Projetos!R238=1,Técnicos!$F$2:$F$100,IF(Projetos!R238=2,Técnicos!$H$2:$H$100,Técnicos!$J$2:$J$100)),,0,1))</f>
        <v/>
      </c>
      <c r="M239" s="15" t="str" cm="1">
        <f t="array" ref="M239">IF(OR($B239="",M$2=""),"",Projetos!$K238*_xlfn.XLOOKUP(M$2,Técnicos!$A$2:$A$100,IF(Projetos!S238=1,Técnicos!$F$2:$F$100,IF(Projetos!S238=2,Técnicos!$H$2:$H$100,Técnicos!$J$2:$J$100)),,0,1))</f>
        <v/>
      </c>
      <c r="N239" s="15" t="str" cm="1">
        <f t="array" ref="N239">IF(OR($B239="",N$2=""),"",Projetos!$K238*_xlfn.XLOOKUP(N$2,Técnicos!$A$2:$A$100,IF(Projetos!T238=1,Técnicos!$F$2:$F$100,IF(Projetos!T238=2,Técnicos!$H$2:$H$100,Técnicos!$J$2:$J$100)),,0,1))</f>
        <v/>
      </c>
      <c r="O239" s="15" t="str" cm="1">
        <f t="array" ref="O239">IF(OR($B239="",O$2=""),"",Projetos!$K238*_xlfn.XLOOKUP(O$2,Técnicos!$A$2:$A$100,IF(Projetos!U238=1,Técnicos!$F$2:$F$100,IF(Projetos!U238=2,Técnicos!$H$2:$H$100,Técnicos!$J$2:$J$100)),,0,1))</f>
        <v/>
      </c>
      <c r="P239" s="15" t="str" cm="1">
        <f t="array" ref="P239">IF(OR($B239="",P$2=""),"",Projetos!$K238*_xlfn.XLOOKUP(P$2,Técnicos!$A$2:$A$100,IF(Projetos!V238=1,Técnicos!$F$2:$F$100,IF(Projetos!V238=2,Técnicos!$H$2:$H$100,Técnicos!$J$2:$J$100)),,0,1))</f>
        <v/>
      </c>
      <c r="Q239" s="15" t="str" cm="1">
        <f t="array" ref="Q239">IF(OR($B239="",Q$2=""),"",Projetos!$K238*_xlfn.XLOOKUP(Q$2,Técnicos!$A$2:$A$100,IF(Projetos!W238=1,Técnicos!$F$2:$F$100,IF(Projetos!W238=2,Técnicos!$H$2:$H$100,Técnicos!$J$2:$J$100)),,0,1))</f>
        <v/>
      </c>
      <c r="R239" s="15" t="str" cm="1">
        <f t="array" ref="R239">IF(OR($B239="",R$2=""),"",Projetos!$K238*_xlfn.XLOOKUP(R$2,Técnicos!$A$2:$A$100,IF(Projetos!X238=1,Técnicos!$F$2:$F$100,IF(Projetos!X238=2,Técnicos!$H$2:$H$100,Técnicos!$J$2:$J$100)),,0,1))</f>
        <v/>
      </c>
      <c r="S239" s="15" t="str" cm="1">
        <f t="array" ref="S239">IF(OR($B239="",S$2=""),"",Projetos!$K238*_xlfn.XLOOKUP(S$2,Técnicos!$A$2:$A$100,IF(Projetos!Y238=1,Técnicos!$F$2:$F$100,IF(Projetos!Y238=2,Técnicos!$H$2:$H$100,Técnicos!$J$2:$J$100)),,0,1))</f>
        <v/>
      </c>
      <c r="T239" s="15" t="str" cm="1">
        <f t="array" ref="T239">IF(OR($B239="",T$2=""),"",Projetos!$K238*_xlfn.XLOOKUP(T$2,Técnicos!$A$2:$A$100,IF(Projetos!Z238=1,Técnicos!$F$2:$F$100,IF(Projetos!Z238=2,Técnicos!$H$2:$H$100,Técnicos!$J$2:$J$100)),,0,1))</f>
        <v/>
      </c>
      <c r="U239" s="15" t="str" cm="1">
        <f t="array" ref="U239">IF(OR($B239="",U$2=""),"",Projetos!$K238*_xlfn.XLOOKUP(U$2,Técnicos!$A$2:$A$100,IF(Projetos!AA238=1,Técnicos!$F$2:$F$100,IF(Projetos!AA238=2,Técnicos!$H$2:$H$100,Técnicos!$J$2:$J$100)),,0,1))</f>
        <v/>
      </c>
      <c r="V239" s="15" t="str" cm="1">
        <f t="array" ref="V239">IF(OR($B239="",V$2=""),"",Projetos!$K238*_xlfn.XLOOKUP(V$2,Técnicos!$A$2:$A$100,IF(Projetos!AB238=1,Técnicos!$F$2:$F$100,IF(Projetos!AB238=2,Técnicos!$H$2:$H$100,Técnicos!$J$2:$J$100)),,0,1))</f>
        <v/>
      </c>
      <c r="W239" s="15" t="str" cm="1">
        <f t="array" ref="W239">IF(OR($B239="",W$2=""),"",Projetos!$K238*_xlfn.XLOOKUP(W$2,Técnicos!$A$2:$A$100,IF(Projetos!AC238=1,Técnicos!$F$2:$F$100,IF(Projetos!AC238=2,Técnicos!$H$2:$H$100,Técnicos!$J$2:$J$100)),,0,1))</f>
        <v/>
      </c>
      <c r="X239" s="15" t="str" cm="1">
        <f t="array" ref="X239">IF(OR($B239="",X$2=""),"",Projetos!$K238*_xlfn.XLOOKUP(X$2,Técnicos!$A$2:$A$100,IF(Projetos!AD238=1,Técnicos!$F$2:$F$100,IF(Projetos!AD238=2,Técnicos!$H$2:$H$100,Técnicos!$J$2:$J$100)),,0,1))</f>
        <v/>
      </c>
      <c r="Y239" s="15" t="str" cm="1">
        <f t="array" ref="Y239">IF(OR($B239="",Y$2=""),"",Projetos!$K238*_xlfn.XLOOKUP(Y$2,Técnicos!$A$2:$A$100,IF(Projetos!AE238=1,Técnicos!$F$2:$F$100,IF(Projetos!AE238=2,Técnicos!$H$2:$H$100,Técnicos!$J$2:$J$100)),,0,1))</f>
        <v/>
      </c>
      <c r="Z239" s="15" t="str" cm="1">
        <f t="array" ref="Z239">IF(OR($B239="",Z$2=""),"",Projetos!$K238*_xlfn.XLOOKUP(Z$2,Técnicos!$A$2:$A$100,IF(Projetos!AF238=1,Técnicos!$F$2:$F$100,IF(Projetos!AF238=2,Técnicos!$H$2:$H$100,Técnicos!$J$2:$J$100)),,0,1))</f>
        <v/>
      </c>
      <c r="AA239" s="15" t="str" cm="1">
        <f t="array" ref="AA239">IF(OR($B239="",AA$2=""),"",Projetos!$K238*_xlfn.XLOOKUP(AA$2,Técnicos!$A$2:$A$100,IF(Projetos!AG238=1,Técnicos!$F$2:$F$100,IF(Projetos!AG238=2,Técnicos!$H$2:$H$100,Técnicos!$J$2:$J$100)),,0,1))</f>
        <v/>
      </c>
      <c r="AB239" s="15" t="str" cm="1">
        <f t="array" ref="AB239">IF(OR($B239="",AB$2=""),"",Projetos!$K238*_xlfn.XLOOKUP(AB$2,Técnicos!$A$2:$A$100,IF(Projetos!AH238=1,Técnicos!$F$2:$F$100,IF(Projetos!AH238=2,Técnicos!$H$2:$H$100,Técnicos!$J$2:$J$100)),,0,1))</f>
        <v/>
      </c>
      <c r="AC239" s="15" t="str" cm="1">
        <f t="array" ref="AC239">IF(OR($B239="",AC$2=""),"",Projetos!$K238*_xlfn.XLOOKUP(AC$2,Técnicos!$A$2:$A$100,IF(Projetos!AI238=1,Técnicos!$F$2:$F$100,IF(Projetos!AI238=2,Técnicos!$H$2:$H$100,Técnicos!$J$2:$J$100)),,0,1))</f>
        <v/>
      </c>
      <c r="AD239" s="15" t="str" cm="1">
        <f t="array" ref="AD239">IF(OR($B239="",AD$2=""),"",Projetos!$K238*_xlfn.XLOOKUP(AD$2,Técnicos!$A$2:$A$100,IF(Projetos!AJ238=1,Técnicos!$F$2:$F$100,IF(Projetos!AJ238=2,Técnicos!$H$2:$H$100,Técnicos!$J$2:$J$100)),,0,1))</f>
        <v/>
      </c>
      <c r="AE239" s="15" t="str" cm="1">
        <f t="array" ref="AE239">IF(OR($B239="",AE$2=""),"",Projetos!$K238*_xlfn.XLOOKUP(AE$2,Técnicos!$A$2:$A$100,IF(Projetos!AK238=1,Técnicos!$F$2:$F$100,IF(Projetos!AK238=2,Técnicos!$H$2:$H$100,Técnicos!$J$2:$J$100)),,0,1))</f>
        <v/>
      </c>
      <c r="AF239" s="15" t="str" cm="1">
        <f t="array" ref="AF239">IF(OR($B239="",AF$2=""),"",Projetos!$K238*_xlfn.XLOOKUP(AF$2,Técnicos!$A$2:$A$100,IF(Projetos!AL238=1,Técnicos!$F$2:$F$100,IF(Projetos!AL238=2,Técnicos!$H$2:$H$100,Técnicos!$J$2:$J$100)),,0,1))</f>
        <v/>
      </c>
      <c r="AG239" s="15" t="str" cm="1">
        <f t="array" ref="AG239">IF(OR($B239="",AG$2=""),"",Projetos!$K238*_xlfn.XLOOKUP(AG$2,Técnicos!$A$2:$A$100,IF(Projetos!AM238=1,Técnicos!$F$2:$F$100,IF(Projetos!AM238=2,Técnicos!$H$2:$H$100,Técnicos!$J$2:$J$100)),,0,1))</f>
        <v/>
      </c>
      <c r="AH239" s="15" t="str" cm="1">
        <f t="array" ref="AH239">IF(OR($B239="",AH$2=""),"",Projetos!$K238*_xlfn.XLOOKUP(AH$2,Técnicos!$A$2:$A$100,IF(Projetos!AN238=1,Técnicos!$F$2:$F$100,IF(Projetos!AN238=2,Técnicos!$H$2:$H$100,Técnicos!$J$2:$J$100)),,0,1))</f>
        <v/>
      </c>
      <c r="AI239" s="15" t="str" cm="1">
        <f t="array" ref="AI239">IF(OR($B239="",AI$2=""),"",Projetos!$K238*_xlfn.XLOOKUP(AI$2,Técnicos!$A$2:$A$100,IF(Projetos!AO238=1,Técnicos!$F$2:$F$100,IF(Projetos!AO238=2,Técnicos!$H$2:$H$100,Técnicos!$J$2:$J$100)),,0,1))</f>
        <v/>
      </c>
      <c r="AJ239" s="15" t="str" cm="1">
        <f t="array" ref="AJ239">IF(OR($B239="",AJ$2=""),"",Projetos!$K238*_xlfn.XLOOKUP(AJ$2,Técnicos!$A$2:$A$100,IF(Projetos!AP238=1,Técnicos!$F$2:$F$100,IF(Projetos!AP238=2,Técnicos!$H$2:$H$100,Técnicos!$J$2:$J$100)),,0,1))</f>
        <v/>
      </c>
      <c r="AK239" s="15" t="str" cm="1">
        <f t="array" ref="AK239">IF(OR($B239="",AK$2=""),"",Projetos!$K238*_xlfn.XLOOKUP(AK$2,Técnicos!$A$2:$A$100,IF(Projetos!AQ238=1,Técnicos!$F$2:$F$100,IF(Projetos!AQ238=2,Técnicos!$H$2:$H$100,Técnicos!$J$2:$J$100)),,0,1))</f>
        <v/>
      </c>
      <c r="AL239" s="15" t="str" cm="1">
        <f t="array" ref="AL239">IF(OR($B239="",AL$2=""),"",Projetos!$K238*_xlfn.XLOOKUP(AL$2,Técnicos!$A$2:$A$100,IF(Projetos!AR238=1,Técnicos!$F$2:$F$100,IF(Projetos!AR238=2,Técnicos!$H$2:$H$100,Técnicos!$J$2:$J$100)),,0,1))</f>
        <v/>
      </c>
      <c r="AM239" s="15" t="str" cm="1">
        <f t="array" ref="AM239">IF(OR($B239="",AM$2=""),"",Projetos!$K238*_xlfn.XLOOKUP(AM$2,Técnicos!$A$2:$A$100,IF(Projetos!AS238=1,Técnicos!$F$2:$F$100,IF(Projetos!AS238=2,Técnicos!$H$2:$H$100,Técnicos!$J$2:$J$100)),,0,1))</f>
        <v/>
      </c>
      <c r="AN239" s="15" t="str" cm="1">
        <f t="array" ref="AN239">IF(OR($B239="",AN$2=""),"",Projetos!$K238*_xlfn.XLOOKUP(AN$2,Técnicos!$A$2:$A$100,IF(Projetos!AT238=1,Técnicos!$F$2:$F$100,IF(Projetos!AT238=2,Técnicos!$H$2:$H$100,Técnicos!$J$2:$J$100)),,0,1))</f>
        <v/>
      </c>
      <c r="AO239" s="15" t="str" cm="1">
        <f t="array" ref="AO239">IF(OR($B239="",AO$2=""),"",Projetos!$K238*_xlfn.XLOOKUP(AO$2,Técnicos!$A$2:$A$100,IF(Projetos!AU238=1,Técnicos!$F$2:$F$100,IF(Projetos!AU238=2,Técnicos!$H$2:$H$100,Técnicos!$J$2:$J$100)),,0,1))</f>
        <v/>
      </c>
      <c r="AP239" s="15" t="str" cm="1">
        <f t="array" ref="AP239">IF(OR($B239="",AP$2=""),"",Projetos!$K238*_xlfn.XLOOKUP(AP$2,Técnicos!$A$2:$A$100,IF(Projetos!AV238=1,Técnicos!$F$2:$F$100,IF(Projetos!AV238=2,Técnicos!$H$2:$H$100,Técnicos!$J$2:$J$100)),,0,1))</f>
        <v/>
      </c>
      <c r="AQ239" s="15" t="str" cm="1">
        <f t="array" ref="AQ239">IF(OR($B239="",AQ$2=""),"",Projetos!$K238*_xlfn.XLOOKUP(AQ$2,Técnicos!$A$2:$A$100,IF(Projetos!AW238=1,Técnicos!$F$2:$F$100,IF(Projetos!AW238=2,Técnicos!$H$2:$H$100,Técnicos!$J$2:$J$100)),,0,1))</f>
        <v/>
      </c>
      <c r="AR239" s="15" t="str" cm="1">
        <f t="array" ref="AR239">IF(OR($B239="",AR$2=""),"",Projetos!$K238*_xlfn.XLOOKUP(AR$2,Técnicos!$A$2:$A$100,IF(Projetos!AX238=1,Técnicos!$F$2:$F$100,IF(Projetos!AX238=2,Técnicos!$H$2:$H$100,Técnicos!$J$2:$J$100)),,0,1))</f>
        <v/>
      </c>
      <c r="AS239" s="15" t="str" cm="1">
        <f t="array" ref="AS239">IF(OR($B239="",AS$2=""),"",Projetos!$K238*_xlfn.XLOOKUP(AS$2,Técnicos!$A$2:$A$100,IF(Projetos!AY238=1,Técnicos!$F$2:$F$100,IF(Projetos!AY238=2,Técnicos!$H$2:$H$100,Técnicos!$J$2:$J$100)),,0,1))</f>
        <v/>
      </c>
      <c r="AT239" s="15" t="str" cm="1">
        <f t="array" ref="AT239">IF(OR($B239="",AT$2=""),"",Projetos!$K238*_xlfn.XLOOKUP(AT$2,Técnicos!$A$2:$A$100,IF(Projetos!AZ238=1,Técnicos!$F$2:$F$100,IF(Projetos!AZ238=2,Técnicos!$H$2:$H$100,Técnicos!$J$2:$J$100)),,0,1))</f>
        <v/>
      </c>
      <c r="AU239" s="15" t="str" cm="1">
        <f t="array" ref="AU239">IF(OR($B239="",AU$2=""),"",Projetos!$K238*_xlfn.XLOOKUP(AU$2,Técnicos!$A$2:$A$100,IF(Projetos!BA238=1,Técnicos!$F$2:$F$100,IF(Projetos!BA238=2,Técnicos!$H$2:$H$100,Técnicos!$J$2:$J$100)),,0,1))</f>
        <v/>
      </c>
      <c r="AV239" s="15" t="str" cm="1">
        <f t="array" ref="AV239">IF(OR($B239="",AV$2=""),"",Projetos!$K238*_xlfn.XLOOKUP(AV$2,Técnicos!$A$2:$A$100,IF(Projetos!BB238=1,Técnicos!$F$2:$F$100,IF(Projetos!BB238=2,Técnicos!$H$2:$H$100,Técnicos!$J$2:$J$100)),,0,1))</f>
        <v/>
      </c>
      <c r="AW239" s="15" t="str" cm="1">
        <f t="array" ref="AW239">IF(OR($B239="",AW$2=""),"",Projetos!$K238*_xlfn.XLOOKUP(AW$2,Técnicos!$A$2:$A$100,IF(Projetos!BC238=1,Técnicos!$F$2:$F$100,IF(Projetos!BC238=2,Técnicos!$H$2:$H$100,Técnicos!$J$2:$J$100)),,0,1))</f>
        <v/>
      </c>
      <c r="AX239" s="15" t="str" cm="1">
        <f t="array" ref="AX239">IF(OR($B239="",AX$2=""),"",Projetos!$K238*_xlfn.XLOOKUP(AX$2,Técnicos!$A$2:$A$100,IF(Projetos!BD238=1,Técnicos!$F$2:$F$100,IF(Projetos!BD238=2,Técnicos!$H$2:$H$100,Técnicos!$J$2:$J$100)),,0,1))</f>
        <v/>
      </c>
      <c r="AY239" s="15" t="str" cm="1">
        <f t="array" ref="AY239">IF(OR($B239="",AY$2=""),"",Projetos!$K238*_xlfn.XLOOKUP(AY$2,Técnicos!$A$2:$A$100,IF(Projetos!BE238=1,Técnicos!$F$2:$F$100,IF(Projetos!BE238=2,Técnicos!$H$2:$H$100,Técnicos!$J$2:$J$100)),,0,1))</f>
        <v/>
      </c>
      <c r="AZ239" s="15" t="str" cm="1">
        <f t="array" ref="AZ239">IF(OR($B239="",AZ$2=""),"",Projetos!$K238*_xlfn.XLOOKUP(AZ$2,Técnicos!$A$2:$A$100,IF(Projetos!BF238=1,Técnicos!$F$2:$F$100,IF(Projetos!BF238=2,Técnicos!$H$2:$H$100,Técnicos!$J$2:$J$100)),,0,1))</f>
        <v/>
      </c>
      <c r="BA239" s="15" t="str" cm="1">
        <f t="array" ref="BA239">IF(OR($B239="",BA$2=""),"",Projetos!$K238*_xlfn.XLOOKUP(BA$2,Técnicos!$A$2:$A$100,IF(Projetos!BG238=1,Técnicos!$F$2:$F$100,IF(Projetos!BG238=2,Técnicos!$H$2:$H$100,Técnicos!$J$2:$J$100)),,0,1))</f>
        <v/>
      </c>
      <c r="BB239" s="15" t="str" cm="1">
        <f t="array" ref="BB239">IF(OR($B239="",BB$2=""),"",Projetos!$K238*_xlfn.XLOOKUP(BB$2,Técnicos!$A$2:$A$100,IF(Projetos!BH238=1,Técnicos!$F$2:$F$100,IF(Projetos!BH238=2,Técnicos!$H$2:$H$100,Técnicos!$J$2:$J$100)),,0,1))</f>
        <v/>
      </c>
      <c r="BC239" s="15" t="str" cm="1">
        <f t="array" ref="BC239">IF(OR($B239="",BC$2=""),"",Projetos!$K238*_xlfn.XLOOKUP(BC$2,Técnicos!$A$2:$A$100,IF(Projetos!BI238=1,Técnicos!$F$2:$F$100,IF(Projetos!BI238=2,Técnicos!$H$2:$H$100,Técnicos!$J$2:$J$100)),,0,1))</f>
        <v/>
      </c>
      <c r="BD239" s="15" t="str" cm="1">
        <f t="array" ref="BD239">IF(OR($B239="",BD$2=""),"",Projetos!$K238*_xlfn.XLOOKUP(BD$2,Técnicos!$A$2:$A$100,IF(Projetos!BJ238=1,Técnicos!$F$2:$F$100,IF(Projetos!BJ238=2,Técnicos!$H$2:$H$100,Técnicos!$J$2:$J$100)),,0,1))</f>
        <v/>
      </c>
      <c r="BE239" s="15" t="str" cm="1">
        <f t="array" ref="BE239">IF(OR($B239="",BE$2=""),"",Projetos!$K238*_xlfn.XLOOKUP(BE$2,Técnicos!$A$2:$A$100,IF(Projetos!BK238=1,Técnicos!$F$2:$F$100,IF(Projetos!BK238=2,Técnicos!$H$2:$H$100,Técnicos!$J$2:$J$100)),,0,1))</f>
        <v/>
      </c>
      <c r="BF239" s="15" t="str" cm="1">
        <f t="array" ref="BF239">IF(OR($B239="",BF$2=""),"",Projetos!$K238*_xlfn.XLOOKUP(BF$2,Técnicos!$A$2:$A$100,IF(Projetos!BL238=1,Técnicos!$F$2:$F$100,IF(Projetos!BL238=2,Técnicos!$H$2:$H$100,Técnicos!$J$2:$J$100)),,0,1))</f>
        <v/>
      </c>
      <c r="BG239" s="15" t="str" cm="1">
        <f t="array" ref="BG239">IF(OR($B239="",BG$2=""),"",Projetos!$K238*_xlfn.XLOOKUP(BG$2,Técnicos!$A$2:$A$100,IF(Projetos!BM238=1,Técnicos!$F$2:$F$100,IF(Projetos!BM238=2,Técnicos!$H$2:$H$100,Técnicos!$J$2:$J$100)),,0,1))</f>
        <v/>
      </c>
      <c r="BH239" s="15" t="str" cm="1">
        <f t="array" ref="BH239">IF(OR($B239="",BH$2=""),"",Projetos!$K238*_xlfn.XLOOKUP(BH$2,Técnicos!$A$2:$A$100,IF(Projetos!BN238=1,Técnicos!$F$2:$F$100,IF(Projetos!BN238=2,Técnicos!$H$2:$H$100,Técnicos!$J$2:$J$100)),,0,1))</f>
        <v/>
      </c>
      <c r="BI239" s="15" t="str" cm="1">
        <f t="array" ref="BI239">IF(OR($B239="",BI$2=""),"",Projetos!$K238*_xlfn.XLOOKUP(BI$2,Técnicos!$A$2:$A$100,IF(Projetos!BO238=1,Técnicos!$F$2:$F$100,IF(Projetos!BO238=2,Técnicos!$H$2:$H$100,Técnicos!$J$2:$J$100)),,0,1))</f>
        <v/>
      </c>
      <c r="BJ239" s="15" t="str" cm="1">
        <f t="array" ref="BJ239">IF(OR($B239="",BJ$2=""),"",Projetos!$K238*_xlfn.XLOOKUP(BJ$2,Técnicos!$A$2:$A$100,IF(Projetos!BP238=1,Técnicos!$F$2:$F$100,IF(Projetos!BP238=2,Técnicos!$H$2:$H$100,Técnicos!$J$2:$J$100)),,0,1))</f>
        <v/>
      </c>
      <c r="BK239" s="15" t="str" cm="1">
        <f t="array" ref="BK239">IF(OR($B239="",BK$2=""),"",Projetos!$K238*_xlfn.XLOOKUP(BK$2,Técnicos!$A$2:$A$100,IF(Projetos!BQ238=1,Técnicos!$F$2:$F$100,IF(Projetos!BQ238=2,Técnicos!$H$2:$H$100,Técnicos!$J$2:$J$100)),,0,1))</f>
        <v/>
      </c>
      <c r="BL239" s="15" t="str" cm="1">
        <f t="array" ref="BL239">IF(OR($B239="",BL$2=""),"",Projetos!$K238*_xlfn.XLOOKUP(BL$2,Técnicos!$A$2:$A$100,IF(Projetos!BR238=1,Técnicos!$F$2:$F$100,IF(Projetos!BR238=2,Técnicos!$H$2:$H$100,Técnicos!$J$2:$J$100)),,0,1))</f>
        <v/>
      </c>
      <c r="BM239" s="15" t="str" cm="1">
        <f t="array" ref="BM239">IF(OR($B239="",BM$2=""),"",Projetos!$K238*_xlfn.XLOOKUP(BM$2,Técnicos!$A$2:$A$100,IF(Projetos!BS238=1,Técnicos!$F$2:$F$100,IF(Projetos!BS238=2,Técnicos!$H$2:$H$100,Técnicos!$J$2:$J$100)),,0,1))</f>
        <v/>
      </c>
      <c r="BN239" s="15" t="str" cm="1">
        <f t="array" ref="BN239">IF(OR($B239="",BN$2=""),"",Projetos!$K238*_xlfn.XLOOKUP(BN$2,Técnicos!$A$2:$A$100,IF(Projetos!BT238=1,Técnicos!$F$2:$F$100,IF(Projetos!BT238=2,Técnicos!$H$2:$H$100,Técnicos!$J$2:$J$100)),,0,1))</f>
        <v/>
      </c>
      <c r="BO239" s="15" t="str" cm="1">
        <f t="array" ref="BO239">IF(OR($B239="",BO$2=""),"",Projetos!$K238*_xlfn.XLOOKUP(BO$2,Técnicos!$A$2:$A$100,IF(Projetos!BU238=1,Técnicos!$F$2:$F$100,IF(Projetos!BU238=2,Técnicos!$H$2:$H$100,Técnicos!$J$2:$J$100)),,0,1))</f>
        <v/>
      </c>
      <c r="BP239" s="15" t="str" cm="1">
        <f t="array" ref="BP239">IF(OR($B239="",BP$2=""),"",Projetos!$K238*_xlfn.XLOOKUP(BP$2,Técnicos!$A$2:$A$100,IF(Projetos!BV238=1,Técnicos!$F$2:$F$100,IF(Projetos!BV238=2,Técnicos!$H$2:$H$100,Técnicos!$J$2:$J$100)),,0,1))</f>
        <v/>
      </c>
      <c r="BQ239" s="15" t="str" cm="1">
        <f t="array" ref="BQ239">IF(OR($B239="",BQ$2=""),"",Projetos!$K238*_xlfn.XLOOKUP(BQ$2,Técnicos!$A$2:$A$100,IF(Projetos!BW238=1,Técnicos!$F$2:$F$100,IF(Projetos!BW238=2,Técnicos!$H$2:$H$100,Técnicos!$J$2:$J$100)),,0,1))</f>
        <v/>
      </c>
    </row>
    <row r="240" spans="3:69" x14ac:dyDescent="0.25">
      <c r="C240" s="15" t="str" cm="1">
        <f t="array" ref="C240">IF(OR($B240="",C$2=""),"",Projetos!$K239*_xlfn.XLOOKUP(C$2,Técnicos!$A$2:$A$100,IF(Projetos!I239=1,Técnicos!$F$2:$F$100,IF(Projetos!I239=2,Técnicos!$H$2:$H$100,Técnicos!$J$2:$J$100)),,0,1))</f>
        <v/>
      </c>
      <c r="D240" s="15" t="str" cm="1">
        <f t="array" ref="D240">IF(OR($B240="",D$2=""),"",Projetos!$K239*_xlfn.XLOOKUP(D$2,Técnicos!$A$2:$A$100,IF(Projetos!J239=1,Técnicos!$F$2:$F$100,IF(Projetos!J239=2,Técnicos!$H$2:$H$100,Técnicos!$J$2:$J$100)),,0,1))</f>
        <v/>
      </c>
      <c r="E240" s="15" t="str" cm="1">
        <f t="array" ref="E240">IF(OR($B240="",E$2=""),"",Projetos!$K239*_xlfn.XLOOKUP(E$2,Técnicos!$A$2:$A$100,IF(Projetos!K239=1,Técnicos!$F$2:$F$100,IF(Projetos!K239=2,Técnicos!$H$2:$H$100,Técnicos!$J$2:$J$100)),,0,1))</f>
        <v/>
      </c>
      <c r="F240" s="15" t="str" cm="1">
        <f t="array" ref="F240">IF(OR($B240="",F$2=""),"",Projetos!$K239*_xlfn.XLOOKUP(F$2,Técnicos!$A$2:$A$100,IF(Projetos!L239=1,Técnicos!$F$2:$F$100,IF(Projetos!L239=2,Técnicos!$H$2:$H$100,Técnicos!$J$2:$J$100)),,0,1))</f>
        <v/>
      </c>
      <c r="G240" s="15" t="str" cm="1">
        <f t="array" ref="G240">IF(OR($B240="",G$2=""),"",Projetos!$K239*_xlfn.XLOOKUP(G$2,Técnicos!$A$2:$A$100,IF(Projetos!M239=1,Técnicos!$F$2:$F$100,IF(Projetos!M239=2,Técnicos!$H$2:$H$100,Técnicos!$J$2:$J$100)),,0,1))</f>
        <v/>
      </c>
      <c r="H240" s="15" t="str" cm="1">
        <f t="array" ref="H240">IF(OR($B240="",H$2=""),"",Projetos!$K239*_xlfn.XLOOKUP(H$2,Técnicos!$A$2:$A$100,IF(Projetos!N239=1,Técnicos!$F$2:$F$100,IF(Projetos!N239=2,Técnicos!$H$2:$H$100,Técnicos!$J$2:$J$100)),,0,1))</f>
        <v/>
      </c>
      <c r="I240" s="15" t="str" cm="1">
        <f t="array" ref="I240">IF(OR($B240="",I$2=""),"",Projetos!$K239*_xlfn.XLOOKUP(I$2,Técnicos!$A$2:$A$100,IF(Projetos!O239=1,Técnicos!$F$2:$F$100,IF(Projetos!O239=2,Técnicos!$H$2:$H$100,Técnicos!$J$2:$J$100)),,0,1))</f>
        <v/>
      </c>
      <c r="J240" s="15" t="str" cm="1">
        <f t="array" ref="J240">IF(OR($B240="",J$2=""),"",Projetos!$K239*_xlfn.XLOOKUP(J$2,Técnicos!$A$2:$A$100,IF(Projetos!P239=1,Técnicos!$F$2:$F$100,IF(Projetos!P239=2,Técnicos!$H$2:$H$100,Técnicos!$J$2:$J$100)),,0,1))</f>
        <v/>
      </c>
      <c r="K240" s="15" t="str" cm="1">
        <f t="array" ref="K240">IF(OR($B240="",K$2=""),"",Projetos!$K239*_xlfn.XLOOKUP(K$2,Técnicos!$A$2:$A$100,IF(Projetos!Q239=1,Técnicos!$F$2:$F$100,IF(Projetos!Q239=2,Técnicos!$H$2:$H$100,Técnicos!$J$2:$J$100)),,0,1))</f>
        <v/>
      </c>
      <c r="L240" s="15" t="str" cm="1">
        <f t="array" ref="L240">IF(OR($B240="",L$2=""),"",Projetos!$K239*_xlfn.XLOOKUP(L$2,Técnicos!$A$2:$A$100,IF(Projetos!R239=1,Técnicos!$F$2:$F$100,IF(Projetos!R239=2,Técnicos!$H$2:$H$100,Técnicos!$J$2:$J$100)),,0,1))</f>
        <v/>
      </c>
      <c r="M240" s="15" t="str" cm="1">
        <f t="array" ref="M240">IF(OR($B240="",M$2=""),"",Projetos!$K239*_xlfn.XLOOKUP(M$2,Técnicos!$A$2:$A$100,IF(Projetos!S239=1,Técnicos!$F$2:$F$100,IF(Projetos!S239=2,Técnicos!$H$2:$H$100,Técnicos!$J$2:$J$100)),,0,1))</f>
        <v/>
      </c>
      <c r="N240" s="15" t="str" cm="1">
        <f t="array" ref="N240">IF(OR($B240="",N$2=""),"",Projetos!$K239*_xlfn.XLOOKUP(N$2,Técnicos!$A$2:$A$100,IF(Projetos!T239=1,Técnicos!$F$2:$F$100,IF(Projetos!T239=2,Técnicos!$H$2:$H$100,Técnicos!$J$2:$J$100)),,0,1))</f>
        <v/>
      </c>
      <c r="O240" s="15" t="str" cm="1">
        <f t="array" ref="O240">IF(OR($B240="",O$2=""),"",Projetos!$K239*_xlfn.XLOOKUP(O$2,Técnicos!$A$2:$A$100,IF(Projetos!U239=1,Técnicos!$F$2:$F$100,IF(Projetos!U239=2,Técnicos!$H$2:$H$100,Técnicos!$J$2:$J$100)),,0,1))</f>
        <v/>
      </c>
      <c r="P240" s="15" t="str" cm="1">
        <f t="array" ref="P240">IF(OR($B240="",P$2=""),"",Projetos!$K239*_xlfn.XLOOKUP(P$2,Técnicos!$A$2:$A$100,IF(Projetos!V239=1,Técnicos!$F$2:$F$100,IF(Projetos!V239=2,Técnicos!$H$2:$H$100,Técnicos!$J$2:$J$100)),,0,1))</f>
        <v/>
      </c>
      <c r="Q240" s="15" t="str" cm="1">
        <f t="array" ref="Q240">IF(OR($B240="",Q$2=""),"",Projetos!$K239*_xlfn.XLOOKUP(Q$2,Técnicos!$A$2:$A$100,IF(Projetos!W239=1,Técnicos!$F$2:$F$100,IF(Projetos!W239=2,Técnicos!$H$2:$H$100,Técnicos!$J$2:$J$100)),,0,1))</f>
        <v/>
      </c>
      <c r="R240" s="15" t="str" cm="1">
        <f t="array" ref="R240">IF(OR($B240="",R$2=""),"",Projetos!$K239*_xlfn.XLOOKUP(R$2,Técnicos!$A$2:$A$100,IF(Projetos!X239=1,Técnicos!$F$2:$F$100,IF(Projetos!X239=2,Técnicos!$H$2:$H$100,Técnicos!$J$2:$J$100)),,0,1))</f>
        <v/>
      </c>
      <c r="S240" s="15" t="str" cm="1">
        <f t="array" ref="S240">IF(OR($B240="",S$2=""),"",Projetos!$K239*_xlfn.XLOOKUP(S$2,Técnicos!$A$2:$A$100,IF(Projetos!Y239=1,Técnicos!$F$2:$F$100,IF(Projetos!Y239=2,Técnicos!$H$2:$H$100,Técnicos!$J$2:$J$100)),,0,1))</f>
        <v/>
      </c>
      <c r="T240" s="15" t="str" cm="1">
        <f t="array" ref="T240">IF(OR($B240="",T$2=""),"",Projetos!$K239*_xlfn.XLOOKUP(T$2,Técnicos!$A$2:$A$100,IF(Projetos!Z239=1,Técnicos!$F$2:$F$100,IF(Projetos!Z239=2,Técnicos!$H$2:$H$100,Técnicos!$J$2:$J$100)),,0,1))</f>
        <v/>
      </c>
      <c r="U240" s="15" t="str" cm="1">
        <f t="array" ref="U240">IF(OR($B240="",U$2=""),"",Projetos!$K239*_xlfn.XLOOKUP(U$2,Técnicos!$A$2:$A$100,IF(Projetos!AA239=1,Técnicos!$F$2:$F$100,IF(Projetos!AA239=2,Técnicos!$H$2:$H$100,Técnicos!$J$2:$J$100)),,0,1))</f>
        <v/>
      </c>
      <c r="V240" s="15" t="str" cm="1">
        <f t="array" ref="V240">IF(OR($B240="",V$2=""),"",Projetos!$K239*_xlfn.XLOOKUP(V$2,Técnicos!$A$2:$A$100,IF(Projetos!AB239=1,Técnicos!$F$2:$F$100,IF(Projetos!AB239=2,Técnicos!$H$2:$H$100,Técnicos!$J$2:$J$100)),,0,1))</f>
        <v/>
      </c>
      <c r="W240" s="15" t="str" cm="1">
        <f t="array" ref="W240">IF(OR($B240="",W$2=""),"",Projetos!$K239*_xlfn.XLOOKUP(W$2,Técnicos!$A$2:$A$100,IF(Projetos!AC239=1,Técnicos!$F$2:$F$100,IF(Projetos!AC239=2,Técnicos!$H$2:$H$100,Técnicos!$J$2:$J$100)),,0,1))</f>
        <v/>
      </c>
      <c r="X240" s="15" t="str" cm="1">
        <f t="array" ref="X240">IF(OR($B240="",X$2=""),"",Projetos!$K239*_xlfn.XLOOKUP(X$2,Técnicos!$A$2:$A$100,IF(Projetos!AD239=1,Técnicos!$F$2:$F$100,IF(Projetos!AD239=2,Técnicos!$H$2:$H$100,Técnicos!$J$2:$J$100)),,0,1))</f>
        <v/>
      </c>
      <c r="Y240" s="15" t="str" cm="1">
        <f t="array" ref="Y240">IF(OR($B240="",Y$2=""),"",Projetos!$K239*_xlfn.XLOOKUP(Y$2,Técnicos!$A$2:$A$100,IF(Projetos!AE239=1,Técnicos!$F$2:$F$100,IF(Projetos!AE239=2,Técnicos!$H$2:$H$100,Técnicos!$J$2:$J$100)),,0,1))</f>
        <v/>
      </c>
      <c r="Z240" s="15" t="str" cm="1">
        <f t="array" ref="Z240">IF(OR($B240="",Z$2=""),"",Projetos!$K239*_xlfn.XLOOKUP(Z$2,Técnicos!$A$2:$A$100,IF(Projetos!AF239=1,Técnicos!$F$2:$F$100,IF(Projetos!AF239=2,Técnicos!$H$2:$H$100,Técnicos!$J$2:$J$100)),,0,1))</f>
        <v/>
      </c>
      <c r="AA240" s="15" t="str" cm="1">
        <f t="array" ref="AA240">IF(OR($B240="",AA$2=""),"",Projetos!$K239*_xlfn.XLOOKUP(AA$2,Técnicos!$A$2:$A$100,IF(Projetos!AG239=1,Técnicos!$F$2:$F$100,IF(Projetos!AG239=2,Técnicos!$H$2:$H$100,Técnicos!$J$2:$J$100)),,0,1))</f>
        <v/>
      </c>
      <c r="AB240" s="15" t="str" cm="1">
        <f t="array" ref="AB240">IF(OR($B240="",AB$2=""),"",Projetos!$K239*_xlfn.XLOOKUP(AB$2,Técnicos!$A$2:$A$100,IF(Projetos!AH239=1,Técnicos!$F$2:$F$100,IF(Projetos!AH239=2,Técnicos!$H$2:$H$100,Técnicos!$J$2:$J$100)),,0,1))</f>
        <v/>
      </c>
      <c r="AC240" s="15" t="str" cm="1">
        <f t="array" ref="AC240">IF(OR($B240="",AC$2=""),"",Projetos!$K239*_xlfn.XLOOKUP(AC$2,Técnicos!$A$2:$A$100,IF(Projetos!AI239=1,Técnicos!$F$2:$F$100,IF(Projetos!AI239=2,Técnicos!$H$2:$H$100,Técnicos!$J$2:$J$100)),,0,1))</f>
        <v/>
      </c>
      <c r="AD240" s="15" t="str" cm="1">
        <f t="array" ref="AD240">IF(OR($B240="",AD$2=""),"",Projetos!$K239*_xlfn.XLOOKUP(AD$2,Técnicos!$A$2:$A$100,IF(Projetos!AJ239=1,Técnicos!$F$2:$F$100,IF(Projetos!AJ239=2,Técnicos!$H$2:$H$100,Técnicos!$J$2:$J$100)),,0,1))</f>
        <v/>
      </c>
      <c r="AE240" s="15" t="str" cm="1">
        <f t="array" ref="AE240">IF(OR($B240="",AE$2=""),"",Projetos!$K239*_xlfn.XLOOKUP(AE$2,Técnicos!$A$2:$A$100,IF(Projetos!AK239=1,Técnicos!$F$2:$F$100,IF(Projetos!AK239=2,Técnicos!$H$2:$H$100,Técnicos!$J$2:$J$100)),,0,1))</f>
        <v/>
      </c>
      <c r="AF240" s="15" t="str" cm="1">
        <f t="array" ref="AF240">IF(OR($B240="",AF$2=""),"",Projetos!$K239*_xlfn.XLOOKUP(AF$2,Técnicos!$A$2:$A$100,IF(Projetos!AL239=1,Técnicos!$F$2:$F$100,IF(Projetos!AL239=2,Técnicos!$H$2:$H$100,Técnicos!$J$2:$J$100)),,0,1))</f>
        <v/>
      </c>
      <c r="AG240" s="15" t="str" cm="1">
        <f t="array" ref="AG240">IF(OR($B240="",AG$2=""),"",Projetos!$K239*_xlfn.XLOOKUP(AG$2,Técnicos!$A$2:$A$100,IF(Projetos!AM239=1,Técnicos!$F$2:$F$100,IF(Projetos!AM239=2,Técnicos!$H$2:$H$100,Técnicos!$J$2:$J$100)),,0,1))</f>
        <v/>
      </c>
      <c r="AH240" s="15" t="str" cm="1">
        <f t="array" ref="AH240">IF(OR($B240="",AH$2=""),"",Projetos!$K239*_xlfn.XLOOKUP(AH$2,Técnicos!$A$2:$A$100,IF(Projetos!AN239=1,Técnicos!$F$2:$F$100,IF(Projetos!AN239=2,Técnicos!$H$2:$H$100,Técnicos!$J$2:$J$100)),,0,1))</f>
        <v/>
      </c>
      <c r="AI240" s="15" t="str" cm="1">
        <f t="array" ref="AI240">IF(OR($B240="",AI$2=""),"",Projetos!$K239*_xlfn.XLOOKUP(AI$2,Técnicos!$A$2:$A$100,IF(Projetos!AO239=1,Técnicos!$F$2:$F$100,IF(Projetos!AO239=2,Técnicos!$H$2:$H$100,Técnicos!$J$2:$J$100)),,0,1))</f>
        <v/>
      </c>
      <c r="AJ240" s="15" t="str" cm="1">
        <f t="array" ref="AJ240">IF(OR($B240="",AJ$2=""),"",Projetos!$K239*_xlfn.XLOOKUP(AJ$2,Técnicos!$A$2:$A$100,IF(Projetos!AP239=1,Técnicos!$F$2:$F$100,IF(Projetos!AP239=2,Técnicos!$H$2:$H$100,Técnicos!$J$2:$J$100)),,0,1))</f>
        <v/>
      </c>
      <c r="AK240" s="15" t="str" cm="1">
        <f t="array" ref="AK240">IF(OR($B240="",AK$2=""),"",Projetos!$K239*_xlfn.XLOOKUP(AK$2,Técnicos!$A$2:$A$100,IF(Projetos!AQ239=1,Técnicos!$F$2:$F$100,IF(Projetos!AQ239=2,Técnicos!$H$2:$H$100,Técnicos!$J$2:$J$100)),,0,1))</f>
        <v/>
      </c>
      <c r="AL240" s="15" t="str" cm="1">
        <f t="array" ref="AL240">IF(OR($B240="",AL$2=""),"",Projetos!$K239*_xlfn.XLOOKUP(AL$2,Técnicos!$A$2:$A$100,IF(Projetos!AR239=1,Técnicos!$F$2:$F$100,IF(Projetos!AR239=2,Técnicos!$H$2:$H$100,Técnicos!$J$2:$J$100)),,0,1))</f>
        <v/>
      </c>
      <c r="AM240" s="15" t="str" cm="1">
        <f t="array" ref="AM240">IF(OR($B240="",AM$2=""),"",Projetos!$K239*_xlfn.XLOOKUP(AM$2,Técnicos!$A$2:$A$100,IF(Projetos!AS239=1,Técnicos!$F$2:$F$100,IF(Projetos!AS239=2,Técnicos!$H$2:$H$100,Técnicos!$J$2:$J$100)),,0,1))</f>
        <v/>
      </c>
      <c r="AN240" s="15" t="str" cm="1">
        <f t="array" ref="AN240">IF(OR($B240="",AN$2=""),"",Projetos!$K239*_xlfn.XLOOKUP(AN$2,Técnicos!$A$2:$A$100,IF(Projetos!AT239=1,Técnicos!$F$2:$F$100,IF(Projetos!AT239=2,Técnicos!$H$2:$H$100,Técnicos!$J$2:$J$100)),,0,1))</f>
        <v/>
      </c>
      <c r="AO240" s="15" t="str" cm="1">
        <f t="array" ref="AO240">IF(OR($B240="",AO$2=""),"",Projetos!$K239*_xlfn.XLOOKUP(AO$2,Técnicos!$A$2:$A$100,IF(Projetos!AU239=1,Técnicos!$F$2:$F$100,IF(Projetos!AU239=2,Técnicos!$H$2:$H$100,Técnicos!$J$2:$J$100)),,0,1))</f>
        <v/>
      </c>
      <c r="AP240" s="15" t="str" cm="1">
        <f t="array" ref="AP240">IF(OR($B240="",AP$2=""),"",Projetos!$K239*_xlfn.XLOOKUP(AP$2,Técnicos!$A$2:$A$100,IF(Projetos!AV239=1,Técnicos!$F$2:$F$100,IF(Projetos!AV239=2,Técnicos!$H$2:$H$100,Técnicos!$J$2:$J$100)),,0,1))</f>
        <v/>
      </c>
      <c r="AQ240" s="15" t="str" cm="1">
        <f t="array" ref="AQ240">IF(OR($B240="",AQ$2=""),"",Projetos!$K239*_xlfn.XLOOKUP(AQ$2,Técnicos!$A$2:$A$100,IF(Projetos!AW239=1,Técnicos!$F$2:$F$100,IF(Projetos!AW239=2,Técnicos!$H$2:$H$100,Técnicos!$J$2:$J$100)),,0,1))</f>
        <v/>
      </c>
      <c r="AR240" s="15" t="str" cm="1">
        <f t="array" ref="AR240">IF(OR($B240="",AR$2=""),"",Projetos!$K239*_xlfn.XLOOKUP(AR$2,Técnicos!$A$2:$A$100,IF(Projetos!AX239=1,Técnicos!$F$2:$F$100,IF(Projetos!AX239=2,Técnicos!$H$2:$H$100,Técnicos!$J$2:$J$100)),,0,1))</f>
        <v/>
      </c>
      <c r="AS240" s="15" t="str" cm="1">
        <f t="array" ref="AS240">IF(OR($B240="",AS$2=""),"",Projetos!$K239*_xlfn.XLOOKUP(AS$2,Técnicos!$A$2:$A$100,IF(Projetos!AY239=1,Técnicos!$F$2:$F$100,IF(Projetos!AY239=2,Técnicos!$H$2:$H$100,Técnicos!$J$2:$J$100)),,0,1))</f>
        <v/>
      </c>
      <c r="AT240" s="15" t="str" cm="1">
        <f t="array" ref="AT240">IF(OR($B240="",AT$2=""),"",Projetos!$K239*_xlfn.XLOOKUP(AT$2,Técnicos!$A$2:$A$100,IF(Projetos!AZ239=1,Técnicos!$F$2:$F$100,IF(Projetos!AZ239=2,Técnicos!$H$2:$H$100,Técnicos!$J$2:$J$100)),,0,1))</f>
        <v/>
      </c>
      <c r="AU240" s="15" t="str" cm="1">
        <f t="array" ref="AU240">IF(OR($B240="",AU$2=""),"",Projetos!$K239*_xlfn.XLOOKUP(AU$2,Técnicos!$A$2:$A$100,IF(Projetos!BA239=1,Técnicos!$F$2:$F$100,IF(Projetos!BA239=2,Técnicos!$H$2:$H$100,Técnicos!$J$2:$J$100)),,0,1))</f>
        <v/>
      </c>
      <c r="AV240" s="15" t="str" cm="1">
        <f t="array" ref="AV240">IF(OR($B240="",AV$2=""),"",Projetos!$K239*_xlfn.XLOOKUP(AV$2,Técnicos!$A$2:$A$100,IF(Projetos!BB239=1,Técnicos!$F$2:$F$100,IF(Projetos!BB239=2,Técnicos!$H$2:$H$100,Técnicos!$J$2:$J$100)),,0,1))</f>
        <v/>
      </c>
      <c r="AW240" s="15" t="str" cm="1">
        <f t="array" ref="AW240">IF(OR($B240="",AW$2=""),"",Projetos!$K239*_xlfn.XLOOKUP(AW$2,Técnicos!$A$2:$A$100,IF(Projetos!BC239=1,Técnicos!$F$2:$F$100,IF(Projetos!BC239=2,Técnicos!$H$2:$H$100,Técnicos!$J$2:$J$100)),,0,1))</f>
        <v/>
      </c>
      <c r="AX240" s="15" t="str" cm="1">
        <f t="array" ref="AX240">IF(OR($B240="",AX$2=""),"",Projetos!$K239*_xlfn.XLOOKUP(AX$2,Técnicos!$A$2:$A$100,IF(Projetos!BD239=1,Técnicos!$F$2:$F$100,IF(Projetos!BD239=2,Técnicos!$H$2:$H$100,Técnicos!$J$2:$J$100)),,0,1))</f>
        <v/>
      </c>
      <c r="AY240" s="15" t="str" cm="1">
        <f t="array" ref="AY240">IF(OR($B240="",AY$2=""),"",Projetos!$K239*_xlfn.XLOOKUP(AY$2,Técnicos!$A$2:$A$100,IF(Projetos!BE239=1,Técnicos!$F$2:$F$100,IF(Projetos!BE239=2,Técnicos!$H$2:$H$100,Técnicos!$J$2:$J$100)),,0,1))</f>
        <v/>
      </c>
      <c r="AZ240" s="15" t="str" cm="1">
        <f t="array" ref="AZ240">IF(OR($B240="",AZ$2=""),"",Projetos!$K239*_xlfn.XLOOKUP(AZ$2,Técnicos!$A$2:$A$100,IF(Projetos!BF239=1,Técnicos!$F$2:$F$100,IF(Projetos!BF239=2,Técnicos!$H$2:$H$100,Técnicos!$J$2:$J$100)),,0,1))</f>
        <v/>
      </c>
      <c r="BA240" s="15" t="str" cm="1">
        <f t="array" ref="BA240">IF(OR($B240="",BA$2=""),"",Projetos!$K239*_xlfn.XLOOKUP(BA$2,Técnicos!$A$2:$A$100,IF(Projetos!BG239=1,Técnicos!$F$2:$F$100,IF(Projetos!BG239=2,Técnicos!$H$2:$H$100,Técnicos!$J$2:$J$100)),,0,1))</f>
        <v/>
      </c>
      <c r="BB240" s="15" t="str" cm="1">
        <f t="array" ref="BB240">IF(OR($B240="",BB$2=""),"",Projetos!$K239*_xlfn.XLOOKUP(BB$2,Técnicos!$A$2:$A$100,IF(Projetos!BH239=1,Técnicos!$F$2:$F$100,IF(Projetos!BH239=2,Técnicos!$H$2:$H$100,Técnicos!$J$2:$J$100)),,0,1))</f>
        <v/>
      </c>
      <c r="BC240" s="15" t="str" cm="1">
        <f t="array" ref="BC240">IF(OR($B240="",BC$2=""),"",Projetos!$K239*_xlfn.XLOOKUP(BC$2,Técnicos!$A$2:$A$100,IF(Projetos!BI239=1,Técnicos!$F$2:$F$100,IF(Projetos!BI239=2,Técnicos!$H$2:$H$100,Técnicos!$J$2:$J$100)),,0,1))</f>
        <v/>
      </c>
      <c r="BD240" s="15" t="str" cm="1">
        <f t="array" ref="BD240">IF(OR($B240="",BD$2=""),"",Projetos!$K239*_xlfn.XLOOKUP(BD$2,Técnicos!$A$2:$A$100,IF(Projetos!BJ239=1,Técnicos!$F$2:$F$100,IF(Projetos!BJ239=2,Técnicos!$H$2:$H$100,Técnicos!$J$2:$J$100)),,0,1))</f>
        <v/>
      </c>
      <c r="BE240" s="15" t="str" cm="1">
        <f t="array" ref="BE240">IF(OR($B240="",BE$2=""),"",Projetos!$K239*_xlfn.XLOOKUP(BE$2,Técnicos!$A$2:$A$100,IF(Projetos!BK239=1,Técnicos!$F$2:$F$100,IF(Projetos!BK239=2,Técnicos!$H$2:$H$100,Técnicos!$J$2:$J$100)),,0,1))</f>
        <v/>
      </c>
      <c r="BF240" s="15" t="str" cm="1">
        <f t="array" ref="BF240">IF(OR($B240="",BF$2=""),"",Projetos!$K239*_xlfn.XLOOKUP(BF$2,Técnicos!$A$2:$A$100,IF(Projetos!BL239=1,Técnicos!$F$2:$F$100,IF(Projetos!BL239=2,Técnicos!$H$2:$H$100,Técnicos!$J$2:$J$100)),,0,1))</f>
        <v/>
      </c>
      <c r="BG240" s="15" t="str" cm="1">
        <f t="array" ref="BG240">IF(OR($B240="",BG$2=""),"",Projetos!$K239*_xlfn.XLOOKUP(BG$2,Técnicos!$A$2:$A$100,IF(Projetos!BM239=1,Técnicos!$F$2:$F$100,IF(Projetos!BM239=2,Técnicos!$H$2:$H$100,Técnicos!$J$2:$J$100)),,0,1))</f>
        <v/>
      </c>
      <c r="BH240" s="15" t="str" cm="1">
        <f t="array" ref="BH240">IF(OR($B240="",BH$2=""),"",Projetos!$K239*_xlfn.XLOOKUP(BH$2,Técnicos!$A$2:$A$100,IF(Projetos!BN239=1,Técnicos!$F$2:$F$100,IF(Projetos!BN239=2,Técnicos!$H$2:$H$100,Técnicos!$J$2:$J$100)),,0,1))</f>
        <v/>
      </c>
      <c r="BI240" s="15" t="str" cm="1">
        <f t="array" ref="BI240">IF(OR($B240="",BI$2=""),"",Projetos!$K239*_xlfn.XLOOKUP(BI$2,Técnicos!$A$2:$A$100,IF(Projetos!BO239=1,Técnicos!$F$2:$F$100,IF(Projetos!BO239=2,Técnicos!$H$2:$H$100,Técnicos!$J$2:$J$100)),,0,1))</f>
        <v/>
      </c>
      <c r="BJ240" s="15" t="str" cm="1">
        <f t="array" ref="BJ240">IF(OR($B240="",BJ$2=""),"",Projetos!$K239*_xlfn.XLOOKUP(BJ$2,Técnicos!$A$2:$A$100,IF(Projetos!BP239=1,Técnicos!$F$2:$F$100,IF(Projetos!BP239=2,Técnicos!$H$2:$H$100,Técnicos!$J$2:$J$100)),,0,1))</f>
        <v/>
      </c>
      <c r="BK240" s="15" t="str" cm="1">
        <f t="array" ref="BK240">IF(OR($B240="",BK$2=""),"",Projetos!$K239*_xlfn.XLOOKUP(BK$2,Técnicos!$A$2:$A$100,IF(Projetos!BQ239=1,Técnicos!$F$2:$F$100,IF(Projetos!BQ239=2,Técnicos!$H$2:$H$100,Técnicos!$J$2:$J$100)),,0,1))</f>
        <v/>
      </c>
      <c r="BL240" s="15" t="str" cm="1">
        <f t="array" ref="BL240">IF(OR($B240="",BL$2=""),"",Projetos!$K239*_xlfn.XLOOKUP(BL$2,Técnicos!$A$2:$A$100,IF(Projetos!BR239=1,Técnicos!$F$2:$F$100,IF(Projetos!BR239=2,Técnicos!$H$2:$H$100,Técnicos!$J$2:$J$100)),,0,1))</f>
        <v/>
      </c>
      <c r="BM240" s="15" t="str" cm="1">
        <f t="array" ref="BM240">IF(OR($B240="",BM$2=""),"",Projetos!$K239*_xlfn.XLOOKUP(BM$2,Técnicos!$A$2:$A$100,IF(Projetos!BS239=1,Técnicos!$F$2:$F$100,IF(Projetos!BS239=2,Técnicos!$H$2:$H$100,Técnicos!$J$2:$J$100)),,0,1))</f>
        <v/>
      </c>
      <c r="BN240" s="15" t="str" cm="1">
        <f t="array" ref="BN240">IF(OR($B240="",BN$2=""),"",Projetos!$K239*_xlfn.XLOOKUP(BN$2,Técnicos!$A$2:$A$100,IF(Projetos!BT239=1,Técnicos!$F$2:$F$100,IF(Projetos!BT239=2,Técnicos!$H$2:$H$100,Técnicos!$J$2:$J$100)),,0,1))</f>
        <v/>
      </c>
      <c r="BO240" s="15" t="str" cm="1">
        <f t="array" ref="BO240">IF(OR($B240="",BO$2=""),"",Projetos!$K239*_xlfn.XLOOKUP(BO$2,Técnicos!$A$2:$A$100,IF(Projetos!BU239=1,Técnicos!$F$2:$F$100,IF(Projetos!BU239=2,Técnicos!$H$2:$H$100,Técnicos!$J$2:$J$100)),,0,1))</f>
        <v/>
      </c>
      <c r="BP240" s="15" t="str" cm="1">
        <f t="array" ref="BP240">IF(OR($B240="",BP$2=""),"",Projetos!$K239*_xlfn.XLOOKUP(BP$2,Técnicos!$A$2:$A$100,IF(Projetos!BV239=1,Técnicos!$F$2:$F$100,IF(Projetos!BV239=2,Técnicos!$H$2:$H$100,Técnicos!$J$2:$J$100)),,0,1))</f>
        <v/>
      </c>
      <c r="BQ240" s="15" t="str" cm="1">
        <f t="array" ref="BQ240">IF(OR($B240="",BQ$2=""),"",Projetos!$K239*_xlfn.XLOOKUP(BQ$2,Técnicos!$A$2:$A$100,IF(Projetos!BW239=1,Técnicos!$F$2:$F$100,IF(Projetos!BW239=2,Técnicos!$H$2:$H$100,Técnicos!$J$2:$J$100)),,0,1))</f>
        <v/>
      </c>
    </row>
    <row r="241" spans="3:69" x14ac:dyDescent="0.25">
      <c r="C241" s="15" t="str" cm="1">
        <f t="array" ref="C241">IF(OR($B241="",C$2=""),"",Projetos!$K240*_xlfn.XLOOKUP(C$2,Técnicos!$A$2:$A$100,IF(Projetos!I240=1,Técnicos!$F$2:$F$100,IF(Projetos!I240=2,Técnicos!$H$2:$H$100,Técnicos!$J$2:$J$100)),,0,1))</f>
        <v/>
      </c>
      <c r="D241" s="15" t="str" cm="1">
        <f t="array" ref="D241">IF(OR($B241="",D$2=""),"",Projetos!$K240*_xlfn.XLOOKUP(D$2,Técnicos!$A$2:$A$100,IF(Projetos!J240=1,Técnicos!$F$2:$F$100,IF(Projetos!J240=2,Técnicos!$H$2:$H$100,Técnicos!$J$2:$J$100)),,0,1))</f>
        <v/>
      </c>
      <c r="E241" s="15" t="str" cm="1">
        <f t="array" ref="E241">IF(OR($B241="",E$2=""),"",Projetos!$K240*_xlfn.XLOOKUP(E$2,Técnicos!$A$2:$A$100,IF(Projetos!K240=1,Técnicos!$F$2:$F$100,IF(Projetos!K240=2,Técnicos!$H$2:$H$100,Técnicos!$J$2:$J$100)),,0,1))</f>
        <v/>
      </c>
      <c r="F241" s="15" t="str" cm="1">
        <f t="array" ref="F241">IF(OR($B241="",F$2=""),"",Projetos!$K240*_xlfn.XLOOKUP(F$2,Técnicos!$A$2:$A$100,IF(Projetos!L240=1,Técnicos!$F$2:$F$100,IF(Projetos!L240=2,Técnicos!$H$2:$H$100,Técnicos!$J$2:$J$100)),,0,1))</f>
        <v/>
      </c>
      <c r="G241" s="15" t="str" cm="1">
        <f t="array" ref="G241">IF(OR($B241="",G$2=""),"",Projetos!$K240*_xlfn.XLOOKUP(G$2,Técnicos!$A$2:$A$100,IF(Projetos!M240=1,Técnicos!$F$2:$F$100,IF(Projetos!M240=2,Técnicos!$H$2:$H$100,Técnicos!$J$2:$J$100)),,0,1))</f>
        <v/>
      </c>
      <c r="H241" s="15" t="str" cm="1">
        <f t="array" ref="H241">IF(OR($B241="",H$2=""),"",Projetos!$K240*_xlfn.XLOOKUP(H$2,Técnicos!$A$2:$A$100,IF(Projetos!N240=1,Técnicos!$F$2:$F$100,IF(Projetos!N240=2,Técnicos!$H$2:$H$100,Técnicos!$J$2:$J$100)),,0,1))</f>
        <v/>
      </c>
      <c r="I241" s="15" t="str" cm="1">
        <f t="array" ref="I241">IF(OR($B241="",I$2=""),"",Projetos!$K240*_xlfn.XLOOKUP(I$2,Técnicos!$A$2:$A$100,IF(Projetos!O240=1,Técnicos!$F$2:$F$100,IF(Projetos!O240=2,Técnicos!$H$2:$H$100,Técnicos!$J$2:$J$100)),,0,1))</f>
        <v/>
      </c>
      <c r="J241" s="15" t="str" cm="1">
        <f t="array" ref="J241">IF(OR($B241="",J$2=""),"",Projetos!$K240*_xlfn.XLOOKUP(J$2,Técnicos!$A$2:$A$100,IF(Projetos!P240=1,Técnicos!$F$2:$F$100,IF(Projetos!P240=2,Técnicos!$H$2:$H$100,Técnicos!$J$2:$J$100)),,0,1))</f>
        <v/>
      </c>
      <c r="K241" s="15" t="str" cm="1">
        <f t="array" ref="K241">IF(OR($B241="",K$2=""),"",Projetos!$K240*_xlfn.XLOOKUP(K$2,Técnicos!$A$2:$A$100,IF(Projetos!Q240=1,Técnicos!$F$2:$F$100,IF(Projetos!Q240=2,Técnicos!$H$2:$H$100,Técnicos!$J$2:$J$100)),,0,1))</f>
        <v/>
      </c>
      <c r="L241" s="15" t="str" cm="1">
        <f t="array" ref="L241">IF(OR($B241="",L$2=""),"",Projetos!$K240*_xlfn.XLOOKUP(L$2,Técnicos!$A$2:$A$100,IF(Projetos!R240=1,Técnicos!$F$2:$F$100,IF(Projetos!R240=2,Técnicos!$H$2:$H$100,Técnicos!$J$2:$J$100)),,0,1))</f>
        <v/>
      </c>
      <c r="M241" s="15" t="str" cm="1">
        <f t="array" ref="M241">IF(OR($B241="",M$2=""),"",Projetos!$K240*_xlfn.XLOOKUP(M$2,Técnicos!$A$2:$A$100,IF(Projetos!S240=1,Técnicos!$F$2:$F$100,IF(Projetos!S240=2,Técnicos!$H$2:$H$100,Técnicos!$J$2:$J$100)),,0,1))</f>
        <v/>
      </c>
      <c r="N241" s="15" t="str" cm="1">
        <f t="array" ref="N241">IF(OR($B241="",N$2=""),"",Projetos!$K240*_xlfn.XLOOKUP(N$2,Técnicos!$A$2:$A$100,IF(Projetos!T240=1,Técnicos!$F$2:$F$100,IF(Projetos!T240=2,Técnicos!$H$2:$H$100,Técnicos!$J$2:$J$100)),,0,1))</f>
        <v/>
      </c>
      <c r="O241" s="15" t="str" cm="1">
        <f t="array" ref="O241">IF(OR($B241="",O$2=""),"",Projetos!$K240*_xlfn.XLOOKUP(O$2,Técnicos!$A$2:$A$100,IF(Projetos!U240=1,Técnicos!$F$2:$F$100,IF(Projetos!U240=2,Técnicos!$H$2:$H$100,Técnicos!$J$2:$J$100)),,0,1))</f>
        <v/>
      </c>
      <c r="P241" s="15" t="str" cm="1">
        <f t="array" ref="P241">IF(OR($B241="",P$2=""),"",Projetos!$K240*_xlfn.XLOOKUP(P$2,Técnicos!$A$2:$A$100,IF(Projetos!V240=1,Técnicos!$F$2:$F$100,IF(Projetos!V240=2,Técnicos!$H$2:$H$100,Técnicos!$J$2:$J$100)),,0,1))</f>
        <v/>
      </c>
      <c r="Q241" s="15" t="str" cm="1">
        <f t="array" ref="Q241">IF(OR($B241="",Q$2=""),"",Projetos!$K240*_xlfn.XLOOKUP(Q$2,Técnicos!$A$2:$A$100,IF(Projetos!W240=1,Técnicos!$F$2:$F$100,IF(Projetos!W240=2,Técnicos!$H$2:$H$100,Técnicos!$J$2:$J$100)),,0,1))</f>
        <v/>
      </c>
      <c r="R241" s="15" t="str" cm="1">
        <f t="array" ref="R241">IF(OR($B241="",R$2=""),"",Projetos!$K240*_xlfn.XLOOKUP(R$2,Técnicos!$A$2:$A$100,IF(Projetos!X240=1,Técnicos!$F$2:$F$100,IF(Projetos!X240=2,Técnicos!$H$2:$H$100,Técnicos!$J$2:$J$100)),,0,1))</f>
        <v/>
      </c>
      <c r="S241" s="15" t="str" cm="1">
        <f t="array" ref="S241">IF(OR($B241="",S$2=""),"",Projetos!$K240*_xlfn.XLOOKUP(S$2,Técnicos!$A$2:$A$100,IF(Projetos!Y240=1,Técnicos!$F$2:$F$100,IF(Projetos!Y240=2,Técnicos!$H$2:$H$100,Técnicos!$J$2:$J$100)),,0,1))</f>
        <v/>
      </c>
      <c r="T241" s="15" t="str" cm="1">
        <f t="array" ref="T241">IF(OR($B241="",T$2=""),"",Projetos!$K240*_xlfn.XLOOKUP(T$2,Técnicos!$A$2:$A$100,IF(Projetos!Z240=1,Técnicos!$F$2:$F$100,IF(Projetos!Z240=2,Técnicos!$H$2:$H$100,Técnicos!$J$2:$J$100)),,0,1))</f>
        <v/>
      </c>
      <c r="U241" s="15" t="str" cm="1">
        <f t="array" ref="U241">IF(OR($B241="",U$2=""),"",Projetos!$K240*_xlfn.XLOOKUP(U$2,Técnicos!$A$2:$A$100,IF(Projetos!AA240=1,Técnicos!$F$2:$F$100,IF(Projetos!AA240=2,Técnicos!$H$2:$H$100,Técnicos!$J$2:$J$100)),,0,1))</f>
        <v/>
      </c>
      <c r="V241" s="15" t="str" cm="1">
        <f t="array" ref="V241">IF(OR($B241="",V$2=""),"",Projetos!$K240*_xlfn.XLOOKUP(V$2,Técnicos!$A$2:$A$100,IF(Projetos!AB240=1,Técnicos!$F$2:$F$100,IF(Projetos!AB240=2,Técnicos!$H$2:$H$100,Técnicos!$J$2:$J$100)),,0,1))</f>
        <v/>
      </c>
      <c r="W241" s="15" t="str" cm="1">
        <f t="array" ref="W241">IF(OR($B241="",W$2=""),"",Projetos!$K240*_xlfn.XLOOKUP(W$2,Técnicos!$A$2:$A$100,IF(Projetos!AC240=1,Técnicos!$F$2:$F$100,IF(Projetos!AC240=2,Técnicos!$H$2:$H$100,Técnicos!$J$2:$J$100)),,0,1))</f>
        <v/>
      </c>
      <c r="X241" s="15" t="str" cm="1">
        <f t="array" ref="X241">IF(OR($B241="",X$2=""),"",Projetos!$K240*_xlfn.XLOOKUP(X$2,Técnicos!$A$2:$A$100,IF(Projetos!AD240=1,Técnicos!$F$2:$F$100,IF(Projetos!AD240=2,Técnicos!$H$2:$H$100,Técnicos!$J$2:$J$100)),,0,1))</f>
        <v/>
      </c>
      <c r="Y241" s="15" t="str" cm="1">
        <f t="array" ref="Y241">IF(OR($B241="",Y$2=""),"",Projetos!$K240*_xlfn.XLOOKUP(Y$2,Técnicos!$A$2:$A$100,IF(Projetos!AE240=1,Técnicos!$F$2:$F$100,IF(Projetos!AE240=2,Técnicos!$H$2:$H$100,Técnicos!$J$2:$J$100)),,0,1))</f>
        <v/>
      </c>
      <c r="Z241" s="15" t="str" cm="1">
        <f t="array" ref="Z241">IF(OR($B241="",Z$2=""),"",Projetos!$K240*_xlfn.XLOOKUP(Z$2,Técnicos!$A$2:$A$100,IF(Projetos!AF240=1,Técnicos!$F$2:$F$100,IF(Projetos!AF240=2,Técnicos!$H$2:$H$100,Técnicos!$J$2:$J$100)),,0,1))</f>
        <v/>
      </c>
      <c r="AA241" s="15" t="str" cm="1">
        <f t="array" ref="AA241">IF(OR($B241="",AA$2=""),"",Projetos!$K240*_xlfn.XLOOKUP(AA$2,Técnicos!$A$2:$A$100,IF(Projetos!AG240=1,Técnicos!$F$2:$F$100,IF(Projetos!AG240=2,Técnicos!$H$2:$H$100,Técnicos!$J$2:$J$100)),,0,1))</f>
        <v/>
      </c>
      <c r="AB241" s="15" t="str" cm="1">
        <f t="array" ref="AB241">IF(OR($B241="",AB$2=""),"",Projetos!$K240*_xlfn.XLOOKUP(AB$2,Técnicos!$A$2:$A$100,IF(Projetos!AH240=1,Técnicos!$F$2:$F$100,IF(Projetos!AH240=2,Técnicos!$H$2:$H$100,Técnicos!$J$2:$J$100)),,0,1))</f>
        <v/>
      </c>
      <c r="AC241" s="15" t="str" cm="1">
        <f t="array" ref="AC241">IF(OR($B241="",AC$2=""),"",Projetos!$K240*_xlfn.XLOOKUP(AC$2,Técnicos!$A$2:$A$100,IF(Projetos!AI240=1,Técnicos!$F$2:$F$100,IF(Projetos!AI240=2,Técnicos!$H$2:$H$100,Técnicos!$J$2:$J$100)),,0,1))</f>
        <v/>
      </c>
      <c r="AD241" s="15" t="str" cm="1">
        <f t="array" ref="AD241">IF(OR($B241="",AD$2=""),"",Projetos!$K240*_xlfn.XLOOKUP(AD$2,Técnicos!$A$2:$A$100,IF(Projetos!AJ240=1,Técnicos!$F$2:$F$100,IF(Projetos!AJ240=2,Técnicos!$H$2:$H$100,Técnicos!$J$2:$J$100)),,0,1))</f>
        <v/>
      </c>
      <c r="AE241" s="15" t="str" cm="1">
        <f t="array" ref="AE241">IF(OR($B241="",AE$2=""),"",Projetos!$K240*_xlfn.XLOOKUP(AE$2,Técnicos!$A$2:$A$100,IF(Projetos!AK240=1,Técnicos!$F$2:$F$100,IF(Projetos!AK240=2,Técnicos!$H$2:$H$100,Técnicos!$J$2:$J$100)),,0,1))</f>
        <v/>
      </c>
      <c r="AF241" s="15" t="str" cm="1">
        <f t="array" ref="AF241">IF(OR($B241="",AF$2=""),"",Projetos!$K240*_xlfn.XLOOKUP(AF$2,Técnicos!$A$2:$A$100,IF(Projetos!AL240=1,Técnicos!$F$2:$F$100,IF(Projetos!AL240=2,Técnicos!$H$2:$H$100,Técnicos!$J$2:$J$100)),,0,1))</f>
        <v/>
      </c>
      <c r="AG241" s="15" t="str" cm="1">
        <f t="array" ref="AG241">IF(OR($B241="",AG$2=""),"",Projetos!$K240*_xlfn.XLOOKUP(AG$2,Técnicos!$A$2:$A$100,IF(Projetos!AM240=1,Técnicos!$F$2:$F$100,IF(Projetos!AM240=2,Técnicos!$H$2:$H$100,Técnicos!$J$2:$J$100)),,0,1))</f>
        <v/>
      </c>
      <c r="AH241" s="15" t="str" cm="1">
        <f t="array" ref="AH241">IF(OR($B241="",AH$2=""),"",Projetos!$K240*_xlfn.XLOOKUP(AH$2,Técnicos!$A$2:$A$100,IF(Projetos!AN240=1,Técnicos!$F$2:$F$100,IF(Projetos!AN240=2,Técnicos!$H$2:$H$100,Técnicos!$J$2:$J$100)),,0,1))</f>
        <v/>
      </c>
      <c r="AI241" s="15" t="str" cm="1">
        <f t="array" ref="AI241">IF(OR($B241="",AI$2=""),"",Projetos!$K240*_xlfn.XLOOKUP(AI$2,Técnicos!$A$2:$A$100,IF(Projetos!AO240=1,Técnicos!$F$2:$F$100,IF(Projetos!AO240=2,Técnicos!$H$2:$H$100,Técnicos!$J$2:$J$100)),,0,1))</f>
        <v/>
      </c>
      <c r="AJ241" s="15" t="str" cm="1">
        <f t="array" ref="AJ241">IF(OR($B241="",AJ$2=""),"",Projetos!$K240*_xlfn.XLOOKUP(AJ$2,Técnicos!$A$2:$A$100,IF(Projetos!AP240=1,Técnicos!$F$2:$F$100,IF(Projetos!AP240=2,Técnicos!$H$2:$H$100,Técnicos!$J$2:$J$100)),,0,1))</f>
        <v/>
      </c>
      <c r="AK241" s="15" t="str" cm="1">
        <f t="array" ref="AK241">IF(OR($B241="",AK$2=""),"",Projetos!$K240*_xlfn.XLOOKUP(AK$2,Técnicos!$A$2:$A$100,IF(Projetos!AQ240=1,Técnicos!$F$2:$F$100,IF(Projetos!AQ240=2,Técnicos!$H$2:$H$100,Técnicos!$J$2:$J$100)),,0,1))</f>
        <v/>
      </c>
      <c r="AL241" s="15" t="str" cm="1">
        <f t="array" ref="AL241">IF(OR($B241="",AL$2=""),"",Projetos!$K240*_xlfn.XLOOKUP(AL$2,Técnicos!$A$2:$A$100,IF(Projetos!AR240=1,Técnicos!$F$2:$F$100,IF(Projetos!AR240=2,Técnicos!$H$2:$H$100,Técnicos!$J$2:$J$100)),,0,1))</f>
        <v/>
      </c>
      <c r="AM241" s="15" t="str" cm="1">
        <f t="array" ref="AM241">IF(OR($B241="",AM$2=""),"",Projetos!$K240*_xlfn.XLOOKUP(AM$2,Técnicos!$A$2:$A$100,IF(Projetos!AS240=1,Técnicos!$F$2:$F$100,IF(Projetos!AS240=2,Técnicos!$H$2:$H$100,Técnicos!$J$2:$J$100)),,0,1))</f>
        <v/>
      </c>
      <c r="AN241" s="15" t="str" cm="1">
        <f t="array" ref="AN241">IF(OR($B241="",AN$2=""),"",Projetos!$K240*_xlfn.XLOOKUP(AN$2,Técnicos!$A$2:$A$100,IF(Projetos!AT240=1,Técnicos!$F$2:$F$100,IF(Projetos!AT240=2,Técnicos!$H$2:$H$100,Técnicos!$J$2:$J$100)),,0,1))</f>
        <v/>
      </c>
      <c r="AO241" s="15" t="str" cm="1">
        <f t="array" ref="AO241">IF(OR($B241="",AO$2=""),"",Projetos!$K240*_xlfn.XLOOKUP(AO$2,Técnicos!$A$2:$A$100,IF(Projetos!AU240=1,Técnicos!$F$2:$F$100,IF(Projetos!AU240=2,Técnicos!$H$2:$H$100,Técnicos!$J$2:$J$100)),,0,1))</f>
        <v/>
      </c>
      <c r="AP241" s="15" t="str" cm="1">
        <f t="array" ref="AP241">IF(OR($B241="",AP$2=""),"",Projetos!$K240*_xlfn.XLOOKUP(AP$2,Técnicos!$A$2:$A$100,IF(Projetos!AV240=1,Técnicos!$F$2:$F$100,IF(Projetos!AV240=2,Técnicos!$H$2:$H$100,Técnicos!$J$2:$J$100)),,0,1))</f>
        <v/>
      </c>
      <c r="AQ241" s="15" t="str" cm="1">
        <f t="array" ref="AQ241">IF(OR($B241="",AQ$2=""),"",Projetos!$K240*_xlfn.XLOOKUP(AQ$2,Técnicos!$A$2:$A$100,IF(Projetos!AW240=1,Técnicos!$F$2:$F$100,IF(Projetos!AW240=2,Técnicos!$H$2:$H$100,Técnicos!$J$2:$J$100)),,0,1))</f>
        <v/>
      </c>
      <c r="AR241" s="15" t="str" cm="1">
        <f t="array" ref="AR241">IF(OR($B241="",AR$2=""),"",Projetos!$K240*_xlfn.XLOOKUP(AR$2,Técnicos!$A$2:$A$100,IF(Projetos!AX240=1,Técnicos!$F$2:$F$100,IF(Projetos!AX240=2,Técnicos!$H$2:$H$100,Técnicos!$J$2:$J$100)),,0,1))</f>
        <v/>
      </c>
      <c r="AS241" s="15" t="str" cm="1">
        <f t="array" ref="AS241">IF(OR($B241="",AS$2=""),"",Projetos!$K240*_xlfn.XLOOKUP(AS$2,Técnicos!$A$2:$A$100,IF(Projetos!AY240=1,Técnicos!$F$2:$F$100,IF(Projetos!AY240=2,Técnicos!$H$2:$H$100,Técnicos!$J$2:$J$100)),,0,1))</f>
        <v/>
      </c>
      <c r="AT241" s="15" t="str" cm="1">
        <f t="array" ref="AT241">IF(OR($B241="",AT$2=""),"",Projetos!$K240*_xlfn.XLOOKUP(AT$2,Técnicos!$A$2:$A$100,IF(Projetos!AZ240=1,Técnicos!$F$2:$F$100,IF(Projetos!AZ240=2,Técnicos!$H$2:$H$100,Técnicos!$J$2:$J$100)),,0,1))</f>
        <v/>
      </c>
      <c r="AU241" s="15" t="str" cm="1">
        <f t="array" ref="AU241">IF(OR($B241="",AU$2=""),"",Projetos!$K240*_xlfn.XLOOKUP(AU$2,Técnicos!$A$2:$A$100,IF(Projetos!BA240=1,Técnicos!$F$2:$F$100,IF(Projetos!BA240=2,Técnicos!$H$2:$H$100,Técnicos!$J$2:$J$100)),,0,1))</f>
        <v/>
      </c>
      <c r="AV241" s="15" t="str" cm="1">
        <f t="array" ref="AV241">IF(OR($B241="",AV$2=""),"",Projetos!$K240*_xlfn.XLOOKUP(AV$2,Técnicos!$A$2:$A$100,IF(Projetos!BB240=1,Técnicos!$F$2:$F$100,IF(Projetos!BB240=2,Técnicos!$H$2:$H$100,Técnicos!$J$2:$J$100)),,0,1))</f>
        <v/>
      </c>
      <c r="AW241" s="15" t="str" cm="1">
        <f t="array" ref="AW241">IF(OR($B241="",AW$2=""),"",Projetos!$K240*_xlfn.XLOOKUP(AW$2,Técnicos!$A$2:$A$100,IF(Projetos!BC240=1,Técnicos!$F$2:$F$100,IF(Projetos!BC240=2,Técnicos!$H$2:$H$100,Técnicos!$J$2:$J$100)),,0,1))</f>
        <v/>
      </c>
      <c r="AX241" s="15" t="str" cm="1">
        <f t="array" ref="AX241">IF(OR($B241="",AX$2=""),"",Projetos!$K240*_xlfn.XLOOKUP(AX$2,Técnicos!$A$2:$A$100,IF(Projetos!BD240=1,Técnicos!$F$2:$F$100,IF(Projetos!BD240=2,Técnicos!$H$2:$H$100,Técnicos!$J$2:$J$100)),,0,1))</f>
        <v/>
      </c>
      <c r="AY241" s="15" t="str" cm="1">
        <f t="array" ref="AY241">IF(OR($B241="",AY$2=""),"",Projetos!$K240*_xlfn.XLOOKUP(AY$2,Técnicos!$A$2:$A$100,IF(Projetos!BE240=1,Técnicos!$F$2:$F$100,IF(Projetos!BE240=2,Técnicos!$H$2:$H$100,Técnicos!$J$2:$J$100)),,0,1))</f>
        <v/>
      </c>
      <c r="AZ241" s="15" t="str" cm="1">
        <f t="array" ref="AZ241">IF(OR($B241="",AZ$2=""),"",Projetos!$K240*_xlfn.XLOOKUP(AZ$2,Técnicos!$A$2:$A$100,IF(Projetos!BF240=1,Técnicos!$F$2:$F$100,IF(Projetos!BF240=2,Técnicos!$H$2:$H$100,Técnicos!$J$2:$J$100)),,0,1))</f>
        <v/>
      </c>
      <c r="BA241" s="15" t="str" cm="1">
        <f t="array" ref="BA241">IF(OR($B241="",BA$2=""),"",Projetos!$K240*_xlfn.XLOOKUP(BA$2,Técnicos!$A$2:$A$100,IF(Projetos!BG240=1,Técnicos!$F$2:$F$100,IF(Projetos!BG240=2,Técnicos!$H$2:$H$100,Técnicos!$J$2:$J$100)),,0,1))</f>
        <v/>
      </c>
      <c r="BB241" s="15" t="str" cm="1">
        <f t="array" ref="BB241">IF(OR($B241="",BB$2=""),"",Projetos!$K240*_xlfn.XLOOKUP(BB$2,Técnicos!$A$2:$A$100,IF(Projetos!BH240=1,Técnicos!$F$2:$F$100,IF(Projetos!BH240=2,Técnicos!$H$2:$H$100,Técnicos!$J$2:$J$100)),,0,1))</f>
        <v/>
      </c>
      <c r="BC241" s="15" t="str" cm="1">
        <f t="array" ref="BC241">IF(OR($B241="",BC$2=""),"",Projetos!$K240*_xlfn.XLOOKUP(BC$2,Técnicos!$A$2:$A$100,IF(Projetos!BI240=1,Técnicos!$F$2:$F$100,IF(Projetos!BI240=2,Técnicos!$H$2:$H$100,Técnicos!$J$2:$J$100)),,0,1))</f>
        <v/>
      </c>
      <c r="BD241" s="15" t="str" cm="1">
        <f t="array" ref="BD241">IF(OR($B241="",BD$2=""),"",Projetos!$K240*_xlfn.XLOOKUP(BD$2,Técnicos!$A$2:$A$100,IF(Projetos!BJ240=1,Técnicos!$F$2:$F$100,IF(Projetos!BJ240=2,Técnicos!$H$2:$H$100,Técnicos!$J$2:$J$100)),,0,1))</f>
        <v/>
      </c>
      <c r="BE241" s="15" t="str" cm="1">
        <f t="array" ref="BE241">IF(OR($B241="",BE$2=""),"",Projetos!$K240*_xlfn.XLOOKUP(BE$2,Técnicos!$A$2:$A$100,IF(Projetos!BK240=1,Técnicos!$F$2:$F$100,IF(Projetos!BK240=2,Técnicos!$H$2:$H$100,Técnicos!$J$2:$J$100)),,0,1))</f>
        <v/>
      </c>
      <c r="BF241" s="15" t="str" cm="1">
        <f t="array" ref="BF241">IF(OR($B241="",BF$2=""),"",Projetos!$K240*_xlfn.XLOOKUP(BF$2,Técnicos!$A$2:$A$100,IF(Projetos!BL240=1,Técnicos!$F$2:$F$100,IF(Projetos!BL240=2,Técnicos!$H$2:$H$100,Técnicos!$J$2:$J$100)),,0,1))</f>
        <v/>
      </c>
      <c r="BG241" s="15" t="str" cm="1">
        <f t="array" ref="BG241">IF(OR($B241="",BG$2=""),"",Projetos!$K240*_xlfn.XLOOKUP(BG$2,Técnicos!$A$2:$A$100,IF(Projetos!BM240=1,Técnicos!$F$2:$F$100,IF(Projetos!BM240=2,Técnicos!$H$2:$H$100,Técnicos!$J$2:$J$100)),,0,1))</f>
        <v/>
      </c>
      <c r="BH241" s="15" t="str" cm="1">
        <f t="array" ref="BH241">IF(OR($B241="",BH$2=""),"",Projetos!$K240*_xlfn.XLOOKUP(BH$2,Técnicos!$A$2:$A$100,IF(Projetos!BN240=1,Técnicos!$F$2:$F$100,IF(Projetos!BN240=2,Técnicos!$H$2:$H$100,Técnicos!$J$2:$J$100)),,0,1))</f>
        <v/>
      </c>
      <c r="BI241" s="15" t="str" cm="1">
        <f t="array" ref="BI241">IF(OR($B241="",BI$2=""),"",Projetos!$K240*_xlfn.XLOOKUP(BI$2,Técnicos!$A$2:$A$100,IF(Projetos!BO240=1,Técnicos!$F$2:$F$100,IF(Projetos!BO240=2,Técnicos!$H$2:$H$100,Técnicos!$J$2:$J$100)),,0,1))</f>
        <v/>
      </c>
      <c r="BJ241" s="15" t="str" cm="1">
        <f t="array" ref="BJ241">IF(OR($B241="",BJ$2=""),"",Projetos!$K240*_xlfn.XLOOKUP(BJ$2,Técnicos!$A$2:$A$100,IF(Projetos!BP240=1,Técnicos!$F$2:$F$100,IF(Projetos!BP240=2,Técnicos!$H$2:$H$100,Técnicos!$J$2:$J$100)),,0,1))</f>
        <v/>
      </c>
      <c r="BK241" s="15" t="str" cm="1">
        <f t="array" ref="BK241">IF(OR($B241="",BK$2=""),"",Projetos!$K240*_xlfn.XLOOKUP(BK$2,Técnicos!$A$2:$A$100,IF(Projetos!BQ240=1,Técnicos!$F$2:$F$100,IF(Projetos!BQ240=2,Técnicos!$H$2:$H$100,Técnicos!$J$2:$J$100)),,0,1))</f>
        <v/>
      </c>
      <c r="BL241" s="15" t="str" cm="1">
        <f t="array" ref="BL241">IF(OR($B241="",BL$2=""),"",Projetos!$K240*_xlfn.XLOOKUP(BL$2,Técnicos!$A$2:$A$100,IF(Projetos!BR240=1,Técnicos!$F$2:$F$100,IF(Projetos!BR240=2,Técnicos!$H$2:$H$100,Técnicos!$J$2:$J$100)),,0,1))</f>
        <v/>
      </c>
      <c r="BM241" s="15" t="str" cm="1">
        <f t="array" ref="BM241">IF(OR($B241="",BM$2=""),"",Projetos!$K240*_xlfn.XLOOKUP(BM$2,Técnicos!$A$2:$A$100,IF(Projetos!BS240=1,Técnicos!$F$2:$F$100,IF(Projetos!BS240=2,Técnicos!$H$2:$H$100,Técnicos!$J$2:$J$100)),,0,1))</f>
        <v/>
      </c>
      <c r="BN241" s="15" t="str" cm="1">
        <f t="array" ref="BN241">IF(OR($B241="",BN$2=""),"",Projetos!$K240*_xlfn.XLOOKUP(BN$2,Técnicos!$A$2:$A$100,IF(Projetos!BT240=1,Técnicos!$F$2:$F$100,IF(Projetos!BT240=2,Técnicos!$H$2:$H$100,Técnicos!$J$2:$J$100)),,0,1))</f>
        <v/>
      </c>
      <c r="BO241" s="15" t="str" cm="1">
        <f t="array" ref="BO241">IF(OR($B241="",BO$2=""),"",Projetos!$K240*_xlfn.XLOOKUP(BO$2,Técnicos!$A$2:$A$100,IF(Projetos!BU240=1,Técnicos!$F$2:$F$100,IF(Projetos!BU240=2,Técnicos!$H$2:$H$100,Técnicos!$J$2:$J$100)),,0,1))</f>
        <v/>
      </c>
      <c r="BP241" s="15" t="str" cm="1">
        <f t="array" ref="BP241">IF(OR($B241="",BP$2=""),"",Projetos!$K240*_xlfn.XLOOKUP(BP$2,Técnicos!$A$2:$A$100,IF(Projetos!BV240=1,Técnicos!$F$2:$F$100,IF(Projetos!BV240=2,Técnicos!$H$2:$H$100,Técnicos!$J$2:$J$100)),,0,1))</f>
        <v/>
      </c>
      <c r="BQ241" s="15" t="str" cm="1">
        <f t="array" ref="BQ241">IF(OR($B241="",BQ$2=""),"",Projetos!$K240*_xlfn.XLOOKUP(BQ$2,Técnicos!$A$2:$A$100,IF(Projetos!BW240=1,Técnicos!$F$2:$F$100,IF(Projetos!BW240=2,Técnicos!$H$2:$H$100,Técnicos!$J$2:$J$100)),,0,1))</f>
        <v/>
      </c>
    </row>
    <row r="242" spans="3:69" x14ac:dyDescent="0.25">
      <c r="C242" s="15" t="str" cm="1">
        <f t="array" ref="C242">IF(OR($B242="",C$2=""),"",Projetos!$K241*_xlfn.XLOOKUP(C$2,Técnicos!$A$2:$A$100,IF(Projetos!I241=1,Técnicos!$F$2:$F$100,IF(Projetos!I241=2,Técnicos!$H$2:$H$100,Técnicos!$J$2:$J$100)),,0,1))</f>
        <v/>
      </c>
      <c r="D242" s="15" t="str" cm="1">
        <f t="array" ref="D242">IF(OR($B242="",D$2=""),"",Projetos!$K241*_xlfn.XLOOKUP(D$2,Técnicos!$A$2:$A$100,IF(Projetos!J241=1,Técnicos!$F$2:$F$100,IF(Projetos!J241=2,Técnicos!$H$2:$H$100,Técnicos!$J$2:$J$100)),,0,1))</f>
        <v/>
      </c>
      <c r="E242" s="15" t="str" cm="1">
        <f t="array" ref="E242">IF(OR($B242="",E$2=""),"",Projetos!$K241*_xlfn.XLOOKUP(E$2,Técnicos!$A$2:$A$100,IF(Projetos!K241=1,Técnicos!$F$2:$F$100,IF(Projetos!K241=2,Técnicos!$H$2:$H$100,Técnicos!$J$2:$J$100)),,0,1))</f>
        <v/>
      </c>
      <c r="F242" s="15" t="str" cm="1">
        <f t="array" ref="F242">IF(OR($B242="",F$2=""),"",Projetos!$K241*_xlfn.XLOOKUP(F$2,Técnicos!$A$2:$A$100,IF(Projetos!L241=1,Técnicos!$F$2:$F$100,IF(Projetos!L241=2,Técnicos!$H$2:$H$100,Técnicos!$J$2:$J$100)),,0,1))</f>
        <v/>
      </c>
      <c r="G242" s="15" t="str" cm="1">
        <f t="array" ref="G242">IF(OR($B242="",G$2=""),"",Projetos!$K241*_xlfn.XLOOKUP(G$2,Técnicos!$A$2:$A$100,IF(Projetos!M241=1,Técnicos!$F$2:$F$100,IF(Projetos!M241=2,Técnicos!$H$2:$H$100,Técnicos!$J$2:$J$100)),,0,1))</f>
        <v/>
      </c>
      <c r="H242" s="15" t="str" cm="1">
        <f t="array" ref="H242">IF(OR($B242="",H$2=""),"",Projetos!$K241*_xlfn.XLOOKUP(H$2,Técnicos!$A$2:$A$100,IF(Projetos!N241=1,Técnicos!$F$2:$F$100,IF(Projetos!N241=2,Técnicos!$H$2:$H$100,Técnicos!$J$2:$J$100)),,0,1))</f>
        <v/>
      </c>
      <c r="I242" s="15" t="str" cm="1">
        <f t="array" ref="I242">IF(OR($B242="",I$2=""),"",Projetos!$K241*_xlfn.XLOOKUP(I$2,Técnicos!$A$2:$A$100,IF(Projetos!O241=1,Técnicos!$F$2:$F$100,IF(Projetos!O241=2,Técnicos!$H$2:$H$100,Técnicos!$J$2:$J$100)),,0,1))</f>
        <v/>
      </c>
      <c r="J242" s="15" t="str" cm="1">
        <f t="array" ref="J242">IF(OR($B242="",J$2=""),"",Projetos!$K241*_xlfn.XLOOKUP(J$2,Técnicos!$A$2:$A$100,IF(Projetos!P241=1,Técnicos!$F$2:$F$100,IF(Projetos!P241=2,Técnicos!$H$2:$H$100,Técnicos!$J$2:$J$100)),,0,1))</f>
        <v/>
      </c>
      <c r="K242" s="15" t="str" cm="1">
        <f t="array" ref="K242">IF(OR($B242="",K$2=""),"",Projetos!$K241*_xlfn.XLOOKUP(K$2,Técnicos!$A$2:$A$100,IF(Projetos!Q241=1,Técnicos!$F$2:$F$100,IF(Projetos!Q241=2,Técnicos!$H$2:$H$100,Técnicos!$J$2:$J$100)),,0,1))</f>
        <v/>
      </c>
      <c r="L242" s="15" t="str" cm="1">
        <f t="array" ref="L242">IF(OR($B242="",L$2=""),"",Projetos!$K241*_xlfn.XLOOKUP(L$2,Técnicos!$A$2:$A$100,IF(Projetos!R241=1,Técnicos!$F$2:$F$100,IF(Projetos!R241=2,Técnicos!$H$2:$H$100,Técnicos!$J$2:$J$100)),,0,1))</f>
        <v/>
      </c>
      <c r="M242" s="15" t="str" cm="1">
        <f t="array" ref="M242">IF(OR($B242="",M$2=""),"",Projetos!$K241*_xlfn.XLOOKUP(M$2,Técnicos!$A$2:$A$100,IF(Projetos!S241=1,Técnicos!$F$2:$F$100,IF(Projetos!S241=2,Técnicos!$H$2:$H$100,Técnicos!$J$2:$J$100)),,0,1))</f>
        <v/>
      </c>
      <c r="N242" s="15" t="str" cm="1">
        <f t="array" ref="N242">IF(OR($B242="",N$2=""),"",Projetos!$K241*_xlfn.XLOOKUP(N$2,Técnicos!$A$2:$A$100,IF(Projetos!T241=1,Técnicos!$F$2:$F$100,IF(Projetos!T241=2,Técnicos!$H$2:$H$100,Técnicos!$J$2:$J$100)),,0,1))</f>
        <v/>
      </c>
      <c r="O242" s="15" t="str" cm="1">
        <f t="array" ref="O242">IF(OR($B242="",O$2=""),"",Projetos!$K241*_xlfn.XLOOKUP(O$2,Técnicos!$A$2:$A$100,IF(Projetos!U241=1,Técnicos!$F$2:$F$100,IF(Projetos!U241=2,Técnicos!$H$2:$H$100,Técnicos!$J$2:$J$100)),,0,1))</f>
        <v/>
      </c>
      <c r="P242" s="15" t="str" cm="1">
        <f t="array" ref="P242">IF(OR($B242="",P$2=""),"",Projetos!$K241*_xlfn.XLOOKUP(P$2,Técnicos!$A$2:$A$100,IF(Projetos!V241=1,Técnicos!$F$2:$F$100,IF(Projetos!V241=2,Técnicos!$H$2:$H$100,Técnicos!$J$2:$J$100)),,0,1))</f>
        <v/>
      </c>
      <c r="Q242" s="15" t="str" cm="1">
        <f t="array" ref="Q242">IF(OR($B242="",Q$2=""),"",Projetos!$K241*_xlfn.XLOOKUP(Q$2,Técnicos!$A$2:$A$100,IF(Projetos!W241=1,Técnicos!$F$2:$F$100,IF(Projetos!W241=2,Técnicos!$H$2:$H$100,Técnicos!$J$2:$J$100)),,0,1))</f>
        <v/>
      </c>
      <c r="R242" s="15" t="str" cm="1">
        <f t="array" ref="R242">IF(OR($B242="",R$2=""),"",Projetos!$K241*_xlfn.XLOOKUP(R$2,Técnicos!$A$2:$A$100,IF(Projetos!X241=1,Técnicos!$F$2:$F$100,IF(Projetos!X241=2,Técnicos!$H$2:$H$100,Técnicos!$J$2:$J$100)),,0,1))</f>
        <v/>
      </c>
      <c r="S242" s="15" t="str" cm="1">
        <f t="array" ref="S242">IF(OR($B242="",S$2=""),"",Projetos!$K241*_xlfn.XLOOKUP(S$2,Técnicos!$A$2:$A$100,IF(Projetos!Y241=1,Técnicos!$F$2:$F$100,IF(Projetos!Y241=2,Técnicos!$H$2:$H$100,Técnicos!$J$2:$J$100)),,0,1))</f>
        <v/>
      </c>
      <c r="T242" s="15" t="str" cm="1">
        <f t="array" ref="T242">IF(OR($B242="",T$2=""),"",Projetos!$K241*_xlfn.XLOOKUP(T$2,Técnicos!$A$2:$A$100,IF(Projetos!Z241=1,Técnicos!$F$2:$F$100,IF(Projetos!Z241=2,Técnicos!$H$2:$H$100,Técnicos!$J$2:$J$100)),,0,1))</f>
        <v/>
      </c>
      <c r="U242" s="15" t="str" cm="1">
        <f t="array" ref="U242">IF(OR($B242="",U$2=""),"",Projetos!$K241*_xlfn.XLOOKUP(U$2,Técnicos!$A$2:$A$100,IF(Projetos!AA241=1,Técnicos!$F$2:$F$100,IF(Projetos!AA241=2,Técnicos!$H$2:$H$100,Técnicos!$J$2:$J$100)),,0,1))</f>
        <v/>
      </c>
      <c r="V242" s="15" t="str" cm="1">
        <f t="array" ref="V242">IF(OR($B242="",V$2=""),"",Projetos!$K241*_xlfn.XLOOKUP(V$2,Técnicos!$A$2:$A$100,IF(Projetos!AB241=1,Técnicos!$F$2:$F$100,IF(Projetos!AB241=2,Técnicos!$H$2:$H$100,Técnicos!$J$2:$J$100)),,0,1))</f>
        <v/>
      </c>
      <c r="W242" s="15" t="str" cm="1">
        <f t="array" ref="W242">IF(OR($B242="",W$2=""),"",Projetos!$K241*_xlfn.XLOOKUP(W$2,Técnicos!$A$2:$A$100,IF(Projetos!AC241=1,Técnicos!$F$2:$F$100,IF(Projetos!AC241=2,Técnicos!$H$2:$H$100,Técnicos!$J$2:$J$100)),,0,1))</f>
        <v/>
      </c>
      <c r="X242" s="15" t="str" cm="1">
        <f t="array" ref="X242">IF(OR($B242="",X$2=""),"",Projetos!$K241*_xlfn.XLOOKUP(X$2,Técnicos!$A$2:$A$100,IF(Projetos!AD241=1,Técnicos!$F$2:$F$100,IF(Projetos!AD241=2,Técnicos!$H$2:$H$100,Técnicos!$J$2:$J$100)),,0,1))</f>
        <v/>
      </c>
      <c r="Y242" s="15" t="str" cm="1">
        <f t="array" ref="Y242">IF(OR($B242="",Y$2=""),"",Projetos!$K241*_xlfn.XLOOKUP(Y$2,Técnicos!$A$2:$A$100,IF(Projetos!AE241=1,Técnicos!$F$2:$F$100,IF(Projetos!AE241=2,Técnicos!$H$2:$H$100,Técnicos!$J$2:$J$100)),,0,1))</f>
        <v/>
      </c>
      <c r="Z242" s="15" t="str" cm="1">
        <f t="array" ref="Z242">IF(OR($B242="",Z$2=""),"",Projetos!$K241*_xlfn.XLOOKUP(Z$2,Técnicos!$A$2:$A$100,IF(Projetos!AF241=1,Técnicos!$F$2:$F$100,IF(Projetos!AF241=2,Técnicos!$H$2:$H$100,Técnicos!$J$2:$J$100)),,0,1))</f>
        <v/>
      </c>
      <c r="AA242" s="15" t="str" cm="1">
        <f t="array" ref="AA242">IF(OR($B242="",AA$2=""),"",Projetos!$K241*_xlfn.XLOOKUP(AA$2,Técnicos!$A$2:$A$100,IF(Projetos!AG241=1,Técnicos!$F$2:$F$100,IF(Projetos!AG241=2,Técnicos!$H$2:$H$100,Técnicos!$J$2:$J$100)),,0,1))</f>
        <v/>
      </c>
      <c r="AB242" s="15" t="str" cm="1">
        <f t="array" ref="AB242">IF(OR($B242="",AB$2=""),"",Projetos!$K241*_xlfn.XLOOKUP(AB$2,Técnicos!$A$2:$A$100,IF(Projetos!AH241=1,Técnicos!$F$2:$F$100,IF(Projetos!AH241=2,Técnicos!$H$2:$H$100,Técnicos!$J$2:$J$100)),,0,1))</f>
        <v/>
      </c>
      <c r="AC242" s="15" t="str" cm="1">
        <f t="array" ref="AC242">IF(OR($B242="",AC$2=""),"",Projetos!$K241*_xlfn.XLOOKUP(AC$2,Técnicos!$A$2:$A$100,IF(Projetos!AI241=1,Técnicos!$F$2:$F$100,IF(Projetos!AI241=2,Técnicos!$H$2:$H$100,Técnicos!$J$2:$J$100)),,0,1))</f>
        <v/>
      </c>
      <c r="AD242" s="15" t="str" cm="1">
        <f t="array" ref="AD242">IF(OR($B242="",AD$2=""),"",Projetos!$K241*_xlfn.XLOOKUP(AD$2,Técnicos!$A$2:$A$100,IF(Projetos!AJ241=1,Técnicos!$F$2:$F$100,IF(Projetos!AJ241=2,Técnicos!$H$2:$H$100,Técnicos!$J$2:$J$100)),,0,1))</f>
        <v/>
      </c>
      <c r="AE242" s="15" t="str" cm="1">
        <f t="array" ref="AE242">IF(OR($B242="",AE$2=""),"",Projetos!$K241*_xlfn.XLOOKUP(AE$2,Técnicos!$A$2:$A$100,IF(Projetos!AK241=1,Técnicos!$F$2:$F$100,IF(Projetos!AK241=2,Técnicos!$H$2:$H$100,Técnicos!$J$2:$J$100)),,0,1))</f>
        <v/>
      </c>
      <c r="AF242" s="15" t="str" cm="1">
        <f t="array" ref="AF242">IF(OR($B242="",AF$2=""),"",Projetos!$K241*_xlfn.XLOOKUP(AF$2,Técnicos!$A$2:$A$100,IF(Projetos!AL241=1,Técnicos!$F$2:$F$100,IF(Projetos!AL241=2,Técnicos!$H$2:$H$100,Técnicos!$J$2:$J$100)),,0,1))</f>
        <v/>
      </c>
      <c r="AG242" s="15" t="str" cm="1">
        <f t="array" ref="AG242">IF(OR($B242="",AG$2=""),"",Projetos!$K241*_xlfn.XLOOKUP(AG$2,Técnicos!$A$2:$A$100,IF(Projetos!AM241=1,Técnicos!$F$2:$F$100,IF(Projetos!AM241=2,Técnicos!$H$2:$H$100,Técnicos!$J$2:$J$100)),,0,1))</f>
        <v/>
      </c>
      <c r="AH242" s="15" t="str" cm="1">
        <f t="array" ref="AH242">IF(OR($B242="",AH$2=""),"",Projetos!$K241*_xlfn.XLOOKUP(AH$2,Técnicos!$A$2:$A$100,IF(Projetos!AN241=1,Técnicos!$F$2:$F$100,IF(Projetos!AN241=2,Técnicos!$H$2:$H$100,Técnicos!$J$2:$J$100)),,0,1))</f>
        <v/>
      </c>
      <c r="AI242" s="15" t="str" cm="1">
        <f t="array" ref="AI242">IF(OR($B242="",AI$2=""),"",Projetos!$K241*_xlfn.XLOOKUP(AI$2,Técnicos!$A$2:$A$100,IF(Projetos!AO241=1,Técnicos!$F$2:$F$100,IF(Projetos!AO241=2,Técnicos!$H$2:$H$100,Técnicos!$J$2:$J$100)),,0,1))</f>
        <v/>
      </c>
      <c r="AJ242" s="15" t="str" cm="1">
        <f t="array" ref="AJ242">IF(OR($B242="",AJ$2=""),"",Projetos!$K241*_xlfn.XLOOKUP(AJ$2,Técnicos!$A$2:$A$100,IF(Projetos!AP241=1,Técnicos!$F$2:$F$100,IF(Projetos!AP241=2,Técnicos!$H$2:$H$100,Técnicos!$J$2:$J$100)),,0,1))</f>
        <v/>
      </c>
      <c r="AK242" s="15" t="str" cm="1">
        <f t="array" ref="AK242">IF(OR($B242="",AK$2=""),"",Projetos!$K241*_xlfn.XLOOKUP(AK$2,Técnicos!$A$2:$A$100,IF(Projetos!AQ241=1,Técnicos!$F$2:$F$100,IF(Projetos!AQ241=2,Técnicos!$H$2:$H$100,Técnicos!$J$2:$J$100)),,0,1))</f>
        <v/>
      </c>
      <c r="AL242" s="15" t="str" cm="1">
        <f t="array" ref="AL242">IF(OR($B242="",AL$2=""),"",Projetos!$K241*_xlfn.XLOOKUP(AL$2,Técnicos!$A$2:$A$100,IF(Projetos!AR241=1,Técnicos!$F$2:$F$100,IF(Projetos!AR241=2,Técnicos!$H$2:$H$100,Técnicos!$J$2:$J$100)),,0,1))</f>
        <v/>
      </c>
      <c r="AM242" s="15" t="str" cm="1">
        <f t="array" ref="AM242">IF(OR($B242="",AM$2=""),"",Projetos!$K241*_xlfn.XLOOKUP(AM$2,Técnicos!$A$2:$A$100,IF(Projetos!AS241=1,Técnicos!$F$2:$F$100,IF(Projetos!AS241=2,Técnicos!$H$2:$H$100,Técnicos!$J$2:$J$100)),,0,1))</f>
        <v/>
      </c>
      <c r="AN242" s="15" t="str" cm="1">
        <f t="array" ref="AN242">IF(OR($B242="",AN$2=""),"",Projetos!$K241*_xlfn.XLOOKUP(AN$2,Técnicos!$A$2:$A$100,IF(Projetos!AT241=1,Técnicos!$F$2:$F$100,IF(Projetos!AT241=2,Técnicos!$H$2:$H$100,Técnicos!$J$2:$J$100)),,0,1))</f>
        <v/>
      </c>
      <c r="AO242" s="15" t="str" cm="1">
        <f t="array" ref="AO242">IF(OR($B242="",AO$2=""),"",Projetos!$K241*_xlfn.XLOOKUP(AO$2,Técnicos!$A$2:$A$100,IF(Projetos!AU241=1,Técnicos!$F$2:$F$100,IF(Projetos!AU241=2,Técnicos!$H$2:$H$100,Técnicos!$J$2:$J$100)),,0,1))</f>
        <v/>
      </c>
      <c r="AP242" s="15" t="str" cm="1">
        <f t="array" ref="AP242">IF(OR($B242="",AP$2=""),"",Projetos!$K241*_xlfn.XLOOKUP(AP$2,Técnicos!$A$2:$A$100,IF(Projetos!AV241=1,Técnicos!$F$2:$F$100,IF(Projetos!AV241=2,Técnicos!$H$2:$H$100,Técnicos!$J$2:$J$100)),,0,1))</f>
        <v/>
      </c>
      <c r="AQ242" s="15" t="str" cm="1">
        <f t="array" ref="AQ242">IF(OR($B242="",AQ$2=""),"",Projetos!$K241*_xlfn.XLOOKUP(AQ$2,Técnicos!$A$2:$A$100,IF(Projetos!AW241=1,Técnicos!$F$2:$F$100,IF(Projetos!AW241=2,Técnicos!$H$2:$H$100,Técnicos!$J$2:$J$100)),,0,1))</f>
        <v/>
      </c>
      <c r="AR242" s="15" t="str" cm="1">
        <f t="array" ref="AR242">IF(OR($B242="",AR$2=""),"",Projetos!$K241*_xlfn.XLOOKUP(AR$2,Técnicos!$A$2:$A$100,IF(Projetos!AX241=1,Técnicos!$F$2:$F$100,IF(Projetos!AX241=2,Técnicos!$H$2:$H$100,Técnicos!$J$2:$J$100)),,0,1))</f>
        <v/>
      </c>
      <c r="AS242" s="15" t="str" cm="1">
        <f t="array" ref="AS242">IF(OR($B242="",AS$2=""),"",Projetos!$K241*_xlfn.XLOOKUP(AS$2,Técnicos!$A$2:$A$100,IF(Projetos!AY241=1,Técnicos!$F$2:$F$100,IF(Projetos!AY241=2,Técnicos!$H$2:$H$100,Técnicos!$J$2:$J$100)),,0,1))</f>
        <v/>
      </c>
      <c r="AT242" s="15" t="str" cm="1">
        <f t="array" ref="AT242">IF(OR($B242="",AT$2=""),"",Projetos!$K241*_xlfn.XLOOKUP(AT$2,Técnicos!$A$2:$A$100,IF(Projetos!AZ241=1,Técnicos!$F$2:$F$100,IF(Projetos!AZ241=2,Técnicos!$H$2:$H$100,Técnicos!$J$2:$J$100)),,0,1))</f>
        <v/>
      </c>
      <c r="AU242" s="15" t="str" cm="1">
        <f t="array" ref="AU242">IF(OR($B242="",AU$2=""),"",Projetos!$K241*_xlfn.XLOOKUP(AU$2,Técnicos!$A$2:$A$100,IF(Projetos!BA241=1,Técnicos!$F$2:$F$100,IF(Projetos!BA241=2,Técnicos!$H$2:$H$100,Técnicos!$J$2:$J$100)),,0,1))</f>
        <v/>
      </c>
      <c r="AV242" s="15" t="str" cm="1">
        <f t="array" ref="AV242">IF(OR($B242="",AV$2=""),"",Projetos!$K241*_xlfn.XLOOKUP(AV$2,Técnicos!$A$2:$A$100,IF(Projetos!BB241=1,Técnicos!$F$2:$F$100,IF(Projetos!BB241=2,Técnicos!$H$2:$H$100,Técnicos!$J$2:$J$100)),,0,1))</f>
        <v/>
      </c>
      <c r="AW242" s="15" t="str" cm="1">
        <f t="array" ref="AW242">IF(OR($B242="",AW$2=""),"",Projetos!$K241*_xlfn.XLOOKUP(AW$2,Técnicos!$A$2:$A$100,IF(Projetos!BC241=1,Técnicos!$F$2:$F$100,IF(Projetos!BC241=2,Técnicos!$H$2:$H$100,Técnicos!$J$2:$J$100)),,0,1))</f>
        <v/>
      </c>
      <c r="AX242" s="15" t="str" cm="1">
        <f t="array" ref="AX242">IF(OR($B242="",AX$2=""),"",Projetos!$K241*_xlfn.XLOOKUP(AX$2,Técnicos!$A$2:$A$100,IF(Projetos!BD241=1,Técnicos!$F$2:$F$100,IF(Projetos!BD241=2,Técnicos!$H$2:$H$100,Técnicos!$J$2:$J$100)),,0,1))</f>
        <v/>
      </c>
      <c r="AY242" s="15" t="str" cm="1">
        <f t="array" ref="AY242">IF(OR($B242="",AY$2=""),"",Projetos!$K241*_xlfn.XLOOKUP(AY$2,Técnicos!$A$2:$A$100,IF(Projetos!BE241=1,Técnicos!$F$2:$F$100,IF(Projetos!BE241=2,Técnicos!$H$2:$H$100,Técnicos!$J$2:$J$100)),,0,1))</f>
        <v/>
      </c>
      <c r="AZ242" s="15" t="str" cm="1">
        <f t="array" ref="AZ242">IF(OR($B242="",AZ$2=""),"",Projetos!$K241*_xlfn.XLOOKUP(AZ$2,Técnicos!$A$2:$A$100,IF(Projetos!BF241=1,Técnicos!$F$2:$F$100,IF(Projetos!BF241=2,Técnicos!$H$2:$H$100,Técnicos!$J$2:$J$100)),,0,1))</f>
        <v/>
      </c>
      <c r="BA242" s="15" t="str" cm="1">
        <f t="array" ref="BA242">IF(OR($B242="",BA$2=""),"",Projetos!$K241*_xlfn.XLOOKUP(BA$2,Técnicos!$A$2:$A$100,IF(Projetos!BG241=1,Técnicos!$F$2:$F$100,IF(Projetos!BG241=2,Técnicos!$H$2:$H$100,Técnicos!$J$2:$J$100)),,0,1))</f>
        <v/>
      </c>
      <c r="BB242" s="15" t="str" cm="1">
        <f t="array" ref="BB242">IF(OR($B242="",BB$2=""),"",Projetos!$K241*_xlfn.XLOOKUP(BB$2,Técnicos!$A$2:$A$100,IF(Projetos!BH241=1,Técnicos!$F$2:$F$100,IF(Projetos!BH241=2,Técnicos!$H$2:$H$100,Técnicos!$J$2:$J$100)),,0,1))</f>
        <v/>
      </c>
      <c r="BC242" s="15" t="str" cm="1">
        <f t="array" ref="BC242">IF(OR($B242="",BC$2=""),"",Projetos!$K241*_xlfn.XLOOKUP(BC$2,Técnicos!$A$2:$A$100,IF(Projetos!BI241=1,Técnicos!$F$2:$F$100,IF(Projetos!BI241=2,Técnicos!$H$2:$H$100,Técnicos!$J$2:$J$100)),,0,1))</f>
        <v/>
      </c>
      <c r="BD242" s="15" t="str" cm="1">
        <f t="array" ref="BD242">IF(OR($B242="",BD$2=""),"",Projetos!$K241*_xlfn.XLOOKUP(BD$2,Técnicos!$A$2:$A$100,IF(Projetos!BJ241=1,Técnicos!$F$2:$F$100,IF(Projetos!BJ241=2,Técnicos!$H$2:$H$100,Técnicos!$J$2:$J$100)),,0,1))</f>
        <v/>
      </c>
      <c r="BE242" s="15" t="str" cm="1">
        <f t="array" ref="BE242">IF(OR($B242="",BE$2=""),"",Projetos!$K241*_xlfn.XLOOKUP(BE$2,Técnicos!$A$2:$A$100,IF(Projetos!BK241=1,Técnicos!$F$2:$F$100,IF(Projetos!BK241=2,Técnicos!$H$2:$H$100,Técnicos!$J$2:$J$100)),,0,1))</f>
        <v/>
      </c>
      <c r="BF242" s="15" t="str" cm="1">
        <f t="array" ref="BF242">IF(OR($B242="",BF$2=""),"",Projetos!$K241*_xlfn.XLOOKUP(BF$2,Técnicos!$A$2:$A$100,IF(Projetos!BL241=1,Técnicos!$F$2:$F$100,IF(Projetos!BL241=2,Técnicos!$H$2:$H$100,Técnicos!$J$2:$J$100)),,0,1))</f>
        <v/>
      </c>
      <c r="BG242" s="15" t="str" cm="1">
        <f t="array" ref="BG242">IF(OR($B242="",BG$2=""),"",Projetos!$K241*_xlfn.XLOOKUP(BG$2,Técnicos!$A$2:$A$100,IF(Projetos!BM241=1,Técnicos!$F$2:$F$100,IF(Projetos!BM241=2,Técnicos!$H$2:$H$100,Técnicos!$J$2:$J$100)),,0,1))</f>
        <v/>
      </c>
      <c r="BH242" s="15" t="str" cm="1">
        <f t="array" ref="BH242">IF(OR($B242="",BH$2=""),"",Projetos!$K241*_xlfn.XLOOKUP(BH$2,Técnicos!$A$2:$A$100,IF(Projetos!BN241=1,Técnicos!$F$2:$F$100,IF(Projetos!BN241=2,Técnicos!$H$2:$H$100,Técnicos!$J$2:$J$100)),,0,1))</f>
        <v/>
      </c>
      <c r="BI242" s="15" t="str" cm="1">
        <f t="array" ref="BI242">IF(OR($B242="",BI$2=""),"",Projetos!$K241*_xlfn.XLOOKUP(BI$2,Técnicos!$A$2:$A$100,IF(Projetos!BO241=1,Técnicos!$F$2:$F$100,IF(Projetos!BO241=2,Técnicos!$H$2:$H$100,Técnicos!$J$2:$J$100)),,0,1))</f>
        <v/>
      </c>
      <c r="BJ242" s="15" t="str" cm="1">
        <f t="array" ref="BJ242">IF(OR($B242="",BJ$2=""),"",Projetos!$K241*_xlfn.XLOOKUP(BJ$2,Técnicos!$A$2:$A$100,IF(Projetos!BP241=1,Técnicos!$F$2:$F$100,IF(Projetos!BP241=2,Técnicos!$H$2:$H$100,Técnicos!$J$2:$J$100)),,0,1))</f>
        <v/>
      </c>
      <c r="BK242" s="15" t="str" cm="1">
        <f t="array" ref="BK242">IF(OR($B242="",BK$2=""),"",Projetos!$K241*_xlfn.XLOOKUP(BK$2,Técnicos!$A$2:$A$100,IF(Projetos!BQ241=1,Técnicos!$F$2:$F$100,IF(Projetos!BQ241=2,Técnicos!$H$2:$H$100,Técnicos!$J$2:$J$100)),,0,1))</f>
        <v/>
      </c>
      <c r="BL242" s="15" t="str" cm="1">
        <f t="array" ref="BL242">IF(OR($B242="",BL$2=""),"",Projetos!$K241*_xlfn.XLOOKUP(BL$2,Técnicos!$A$2:$A$100,IF(Projetos!BR241=1,Técnicos!$F$2:$F$100,IF(Projetos!BR241=2,Técnicos!$H$2:$H$100,Técnicos!$J$2:$J$100)),,0,1))</f>
        <v/>
      </c>
      <c r="BM242" s="15" t="str" cm="1">
        <f t="array" ref="BM242">IF(OR($B242="",BM$2=""),"",Projetos!$K241*_xlfn.XLOOKUP(BM$2,Técnicos!$A$2:$A$100,IF(Projetos!BS241=1,Técnicos!$F$2:$F$100,IF(Projetos!BS241=2,Técnicos!$H$2:$H$100,Técnicos!$J$2:$J$100)),,0,1))</f>
        <v/>
      </c>
      <c r="BN242" s="15" t="str" cm="1">
        <f t="array" ref="BN242">IF(OR($B242="",BN$2=""),"",Projetos!$K241*_xlfn.XLOOKUP(BN$2,Técnicos!$A$2:$A$100,IF(Projetos!BT241=1,Técnicos!$F$2:$F$100,IF(Projetos!BT241=2,Técnicos!$H$2:$H$100,Técnicos!$J$2:$J$100)),,0,1))</f>
        <v/>
      </c>
      <c r="BO242" s="15" t="str" cm="1">
        <f t="array" ref="BO242">IF(OR($B242="",BO$2=""),"",Projetos!$K241*_xlfn.XLOOKUP(BO$2,Técnicos!$A$2:$A$100,IF(Projetos!BU241=1,Técnicos!$F$2:$F$100,IF(Projetos!BU241=2,Técnicos!$H$2:$H$100,Técnicos!$J$2:$J$100)),,0,1))</f>
        <v/>
      </c>
      <c r="BP242" s="15" t="str" cm="1">
        <f t="array" ref="BP242">IF(OR($B242="",BP$2=""),"",Projetos!$K241*_xlfn.XLOOKUP(BP$2,Técnicos!$A$2:$A$100,IF(Projetos!BV241=1,Técnicos!$F$2:$F$100,IF(Projetos!BV241=2,Técnicos!$H$2:$H$100,Técnicos!$J$2:$J$100)),,0,1))</f>
        <v/>
      </c>
      <c r="BQ242" s="15" t="str" cm="1">
        <f t="array" ref="BQ242">IF(OR($B242="",BQ$2=""),"",Projetos!$K241*_xlfn.XLOOKUP(BQ$2,Técnicos!$A$2:$A$100,IF(Projetos!BW241=1,Técnicos!$F$2:$F$100,IF(Projetos!BW241=2,Técnicos!$H$2:$H$100,Técnicos!$J$2:$J$100)),,0,1))</f>
        <v/>
      </c>
    </row>
    <row r="243" spans="3:69" x14ac:dyDescent="0.25">
      <c r="C243" s="15" t="str" cm="1">
        <f t="array" ref="C243">IF(OR($B243="",C$2=""),"",Projetos!$K242*_xlfn.XLOOKUP(C$2,Técnicos!$A$2:$A$100,IF(Projetos!I242=1,Técnicos!$F$2:$F$100,IF(Projetos!I242=2,Técnicos!$H$2:$H$100,Técnicos!$J$2:$J$100)),,0,1))</f>
        <v/>
      </c>
      <c r="D243" s="15" t="str" cm="1">
        <f t="array" ref="D243">IF(OR($B243="",D$2=""),"",Projetos!$K242*_xlfn.XLOOKUP(D$2,Técnicos!$A$2:$A$100,IF(Projetos!J242=1,Técnicos!$F$2:$F$100,IF(Projetos!J242=2,Técnicos!$H$2:$H$100,Técnicos!$J$2:$J$100)),,0,1))</f>
        <v/>
      </c>
      <c r="E243" s="15" t="str" cm="1">
        <f t="array" ref="E243">IF(OR($B243="",E$2=""),"",Projetos!$K242*_xlfn.XLOOKUP(E$2,Técnicos!$A$2:$A$100,IF(Projetos!K242=1,Técnicos!$F$2:$F$100,IF(Projetos!K242=2,Técnicos!$H$2:$H$100,Técnicos!$J$2:$J$100)),,0,1))</f>
        <v/>
      </c>
      <c r="F243" s="15" t="str" cm="1">
        <f t="array" ref="F243">IF(OR($B243="",F$2=""),"",Projetos!$K242*_xlfn.XLOOKUP(F$2,Técnicos!$A$2:$A$100,IF(Projetos!L242=1,Técnicos!$F$2:$F$100,IF(Projetos!L242=2,Técnicos!$H$2:$H$100,Técnicos!$J$2:$J$100)),,0,1))</f>
        <v/>
      </c>
      <c r="G243" s="15" t="str" cm="1">
        <f t="array" ref="G243">IF(OR($B243="",G$2=""),"",Projetos!$K242*_xlfn.XLOOKUP(G$2,Técnicos!$A$2:$A$100,IF(Projetos!M242=1,Técnicos!$F$2:$F$100,IF(Projetos!M242=2,Técnicos!$H$2:$H$100,Técnicos!$J$2:$J$100)),,0,1))</f>
        <v/>
      </c>
      <c r="H243" s="15" t="str" cm="1">
        <f t="array" ref="H243">IF(OR($B243="",H$2=""),"",Projetos!$K242*_xlfn.XLOOKUP(H$2,Técnicos!$A$2:$A$100,IF(Projetos!N242=1,Técnicos!$F$2:$F$100,IF(Projetos!N242=2,Técnicos!$H$2:$H$100,Técnicos!$J$2:$J$100)),,0,1))</f>
        <v/>
      </c>
      <c r="I243" s="15" t="str" cm="1">
        <f t="array" ref="I243">IF(OR($B243="",I$2=""),"",Projetos!$K242*_xlfn.XLOOKUP(I$2,Técnicos!$A$2:$A$100,IF(Projetos!O242=1,Técnicos!$F$2:$F$100,IF(Projetos!O242=2,Técnicos!$H$2:$H$100,Técnicos!$J$2:$J$100)),,0,1))</f>
        <v/>
      </c>
      <c r="J243" s="15" t="str" cm="1">
        <f t="array" ref="J243">IF(OR($B243="",J$2=""),"",Projetos!$K242*_xlfn.XLOOKUP(J$2,Técnicos!$A$2:$A$100,IF(Projetos!P242=1,Técnicos!$F$2:$F$100,IF(Projetos!P242=2,Técnicos!$H$2:$H$100,Técnicos!$J$2:$J$100)),,0,1))</f>
        <v/>
      </c>
      <c r="K243" s="15" t="str" cm="1">
        <f t="array" ref="K243">IF(OR($B243="",K$2=""),"",Projetos!$K242*_xlfn.XLOOKUP(K$2,Técnicos!$A$2:$A$100,IF(Projetos!Q242=1,Técnicos!$F$2:$F$100,IF(Projetos!Q242=2,Técnicos!$H$2:$H$100,Técnicos!$J$2:$J$100)),,0,1))</f>
        <v/>
      </c>
      <c r="L243" s="15" t="str" cm="1">
        <f t="array" ref="L243">IF(OR($B243="",L$2=""),"",Projetos!$K242*_xlfn.XLOOKUP(L$2,Técnicos!$A$2:$A$100,IF(Projetos!R242=1,Técnicos!$F$2:$F$100,IF(Projetos!R242=2,Técnicos!$H$2:$H$100,Técnicos!$J$2:$J$100)),,0,1))</f>
        <v/>
      </c>
      <c r="M243" s="15" t="str" cm="1">
        <f t="array" ref="M243">IF(OR($B243="",M$2=""),"",Projetos!$K242*_xlfn.XLOOKUP(M$2,Técnicos!$A$2:$A$100,IF(Projetos!S242=1,Técnicos!$F$2:$F$100,IF(Projetos!S242=2,Técnicos!$H$2:$H$100,Técnicos!$J$2:$J$100)),,0,1))</f>
        <v/>
      </c>
      <c r="N243" s="15" t="str" cm="1">
        <f t="array" ref="N243">IF(OR($B243="",N$2=""),"",Projetos!$K242*_xlfn.XLOOKUP(N$2,Técnicos!$A$2:$A$100,IF(Projetos!T242=1,Técnicos!$F$2:$F$100,IF(Projetos!T242=2,Técnicos!$H$2:$H$100,Técnicos!$J$2:$J$100)),,0,1))</f>
        <v/>
      </c>
      <c r="O243" s="15" t="str" cm="1">
        <f t="array" ref="O243">IF(OR($B243="",O$2=""),"",Projetos!$K242*_xlfn.XLOOKUP(O$2,Técnicos!$A$2:$A$100,IF(Projetos!U242=1,Técnicos!$F$2:$F$100,IF(Projetos!U242=2,Técnicos!$H$2:$H$100,Técnicos!$J$2:$J$100)),,0,1))</f>
        <v/>
      </c>
      <c r="P243" s="15" t="str" cm="1">
        <f t="array" ref="P243">IF(OR($B243="",P$2=""),"",Projetos!$K242*_xlfn.XLOOKUP(P$2,Técnicos!$A$2:$A$100,IF(Projetos!V242=1,Técnicos!$F$2:$F$100,IF(Projetos!V242=2,Técnicos!$H$2:$H$100,Técnicos!$J$2:$J$100)),,0,1))</f>
        <v/>
      </c>
      <c r="Q243" s="15" t="str" cm="1">
        <f t="array" ref="Q243">IF(OR($B243="",Q$2=""),"",Projetos!$K242*_xlfn.XLOOKUP(Q$2,Técnicos!$A$2:$A$100,IF(Projetos!W242=1,Técnicos!$F$2:$F$100,IF(Projetos!W242=2,Técnicos!$H$2:$H$100,Técnicos!$J$2:$J$100)),,0,1))</f>
        <v/>
      </c>
      <c r="R243" s="15" t="str" cm="1">
        <f t="array" ref="R243">IF(OR($B243="",R$2=""),"",Projetos!$K242*_xlfn.XLOOKUP(R$2,Técnicos!$A$2:$A$100,IF(Projetos!X242=1,Técnicos!$F$2:$F$100,IF(Projetos!X242=2,Técnicos!$H$2:$H$100,Técnicos!$J$2:$J$100)),,0,1))</f>
        <v/>
      </c>
      <c r="S243" s="15" t="str" cm="1">
        <f t="array" ref="S243">IF(OR($B243="",S$2=""),"",Projetos!$K242*_xlfn.XLOOKUP(S$2,Técnicos!$A$2:$A$100,IF(Projetos!Y242=1,Técnicos!$F$2:$F$100,IF(Projetos!Y242=2,Técnicos!$H$2:$H$100,Técnicos!$J$2:$J$100)),,0,1))</f>
        <v/>
      </c>
      <c r="T243" s="15" t="str" cm="1">
        <f t="array" ref="T243">IF(OR($B243="",T$2=""),"",Projetos!$K242*_xlfn.XLOOKUP(T$2,Técnicos!$A$2:$A$100,IF(Projetos!Z242=1,Técnicos!$F$2:$F$100,IF(Projetos!Z242=2,Técnicos!$H$2:$H$100,Técnicos!$J$2:$J$100)),,0,1))</f>
        <v/>
      </c>
      <c r="U243" s="15" t="str" cm="1">
        <f t="array" ref="U243">IF(OR($B243="",U$2=""),"",Projetos!$K242*_xlfn.XLOOKUP(U$2,Técnicos!$A$2:$A$100,IF(Projetos!AA242=1,Técnicos!$F$2:$F$100,IF(Projetos!AA242=2,Técnicos!$H$2:$H$100,Técnicos!$J$2:$J$100)),,0,1))</f>
        <v/>
      </c>
      <c r="V243" s="15" t="str" cm="1">
        <f t="array" ref="V243">IF(OR($B243="",V$2=""),"",Projetos!$K242*_xlfn.XLOOKUP(V$2,Técnicos!$A$2:$A$100,IF(Projetos!AB242=1,Técnicos!$F$2:$F$100,IF(Projetos!AB242=2,Técnicos!$H$2:$H$100,Técnicos!$J$2:$J$100)),,0,1))</f>
        <v/>
      </c>
      <c r="W243" s="15" t="str" cm="1">
        <f t="array" ref="W243">IF(OR($B243="",W$2=""),"",Projetos!$K242*_xlfn.XLOOKUP(W$2,Técnicos!$A$2:$A$100,IF(Projetos!AC242=1,Técnicos!$F$2:$F$100,IF(Projetos!AC242=2,Técnicos!$H$2:$H$100,Técnicos!$J$2:$J$100)),,0,1))</f>
        <v/>
      </c>
      <c r="X243" s="15" t="str" cm="1">
        <f t="array" ref="X243">IF(OR($B243="",X$2=""),"",Projetos!$K242*_xlfn.XLOOKUP(X$2,Técnicos!$A$2:$A$100,IF(Projetos!AD242=1,Técnicos!$F$2:$F$100,IF(Projetos!AD242=2,Técnicos!$H$2:$H$100,Técnicos!$J$2:$J$100)),,0,1))</f>
        <v/>
      </c>
      <c r="Y243" s="15" t="str" cm="1">
        <f t="array" ref="Y243">IF(OR($B243="",Y$2=""),"",Projetos!$K242*_xlfn.XLOOKUP(Y$2,Técnicos!$A$2:$A$100,IF(Projetos!AE242=1,Técnicos!$F$2:$F$100,IF(Projetos!AE242=2,Técnicos!$H$2:$H$100,Técnicos!$J$2:$J$100)),,0,1))</f>
        <v/>
      </c>
      <c r="Z243" s="15" t="str" cm="1">
        <f t="array" ref="Z243">IF(OR($B243="",Z$2=""),"",Projetos!$K242*_xlfn.XLOOKUP(Z$2,Técnicos!$A$2:$A$100,IF(Projetos!AF242=1,Técnicos!$F$2:$F$100,IF(Projetos!AF242=2,Técnicos!$H$2:$H$100,Técnicos!$J$2:$J$100)),,0,1))</f>
        <v/>
      </c>
      <c r="AA243" s="15" t="str" cm="1">
        <f t="array" ref="AA243">IF(OR($B243="",AA$2=""),"",Projetos!$K242*_xlfn.XLOOKUP(AA$2,Técnicos!$A$2:$A$100,IF(Projetos!AG242=1,Técnicos!$F$2:$F$100,IF(Projetos!AG242=2,Técnicos!$H$2:$H$100,Técnicos!$J$2:$J$100)),,0,1))</f>
        <v/>
      </c>
      <c r="AB243" s="15" t="str" cm="1">
        <f t="array" ref="AB243">IF(OR($B243="",AB$2=""),"",Projetos!$K242*_xlfn.XLOOKUP(AB$2,Técnicos!$A$2:$A$100,IF(Projetos!AH242=1,Técnicos!$F$2:$F$100,IF(Projetos!AH242=2,Técnicos!$H$2:$H$100,Técnicos!$J$2:$J$100)),,0,1))</f>
        <v/>
      </c>
      <c r="AC243" s="15" t="str" cm="1">
        <f t="array" ref="AC243">IF(OR($B243="",AC$2=""),"",Projetos!$K242*_xlfn.XLOOKUP(AC$2,Técnicos!$A$2:$A$100,IF(Projetos!AI242=1,Técnicos!$F$2:$F$100,IF(Projetos!AI242=2,Técnicos!$H$2:$H$100,Técnicos!$J$2:$J$100)),,0,1))</f>
        <v/>
      </c>
      <c r="AD243" s="15" t="str" cm="1">
        <f t="array" ref="AD243">IF(OR($B243="",AD$2=""),"",Projetos!$K242*_xlfn.XLOOKUP(AD$2,Técnicos!$A$2:$A$100,IF(Projetos!AJ242=1,Técnicos!$F$2:$F$100,IF(Projetos!AJ242=2,Técnicos!$H$2:$H$100,Técnicos!$J$2:$J$100)),,0,1))</f>
        <v/>
      </c>
      <c r="AE243" s="15" t="str" cm="1">
        <f t="array" ref="AE243">IF(OR($B243="",AE$2=""),"",Projetos!$K242*_xlfn.XLOOKUP(AE$2,Técnicos!$A$2:$A$100,IF(Projetos!AK242=1,Técnicos!$F$2:$F$100,IF(Projetos!AK242=2,Técnicos!$H$2:$H$100,Técnicos!$J$2:$J$100)),,0,1))</f>
        <v/>
      </c>
      <c r="AF243" s="15" t="str" cm="1">
        <f t="array" ref="AF243">IF(OR($B243="",AF$2=""),"",Projetos!$K242*_xlfn.XLOOKUP(AF$2,Técnicos!$A$2:$A$100,IF(Projetos!AL242=1,Técnicos!$F$2:$F$100,IF(Projetos!AL242=2,Técnicos!$H$2:$H$100,Técnicos!$J$2:$J$100)),,0,1))</f>
        <v/>
      </c>
      <c r="AG243" s="15" t="str" cm="1">
        <f t="array" ref="AG243">IF(OR($B243="",AG$2=""),"",Projetos!$K242*_xlfn.XLOOKUP(AG$2,Técnicos!$A$2:$A$100,IF(Projetos!AM242=1,Técnicos!$F$2:$F$100,IF(Projetos!AM242=2,Técnicos!$H$2:$H$100,Técnicos!$J$2:$J$100)),,0,1))</f>
        <v/>
      </c>
      <c r="AH243" s="15" t="str" cm="1">
        <f t="array" ref="AH243">IF(OR($B243="",AH$2=""),"",Projetos!$K242*_xlfn.XLOOKUP(AH$2,Técnicos!$A$2:$A$100,IF(Projetos!AN242=1,Técnicos!$F$2:$F$100,IF(Projetos!AN242=2,Técnicos!$H$2:$H$100,Técnicos!$J$2:$J$100)),,0,1))</f>
        <v/>
      </c>
      <c r="AI243" s="15" t="str" cm="1">
        <f t="array" ref="AI243">IF(OR($B243="",AI$2=""),"",Projetos!$K242*_xlfn.XLOOKUP(AI$2,Técnicos!$A$2:$A$100,IF(Projetos!AO242=1,Técnicos!$F$2:$F$100,IF(Projetos!AO242=2,Técnicos!$H$2:$H$100,Técnicos!$J$2:$J$100)),,0,1))</f>
        <v/>
      </c>
      <c r="AJ243" s="15" t="str" cm="1">
        <f t="array" ref="AJ243">IF(OR($B243="",AJ$2=""),"",Projetos!$K242*_xlfn.XLOOKUP(AJ$2,Técnicos!$A$2:$A$100,IF(Projetos!AP242=1,Técnicos!$F$2:$F$100,IF(Projetos!AP242=2,Técnicos!$H$2:$H$100,Técnicos!$J$2:$J$100)),,0,1))</f>
        <v/>
      </c>
      <c r="AK243" s="15" t="str" cm="1">
        <f t="array" ref="AK243">IF(OR($B243="",AK$2=""),"",Projetos!$K242*_xlfn.XLOOKUP(AK$2,Técnicos!$A$2:$A$100,IF(Projetos!AQ242=1,Técnicos!$F$2:$F$100,IF(Projetos!AQ242=2,Técnicos!$H$2:$H$100,Técnicos!$J$2:$J$100)),,0,1))</f>
        <v/>
      </c>
      <c r="AL243" s="15" t="str" cm="1">
        <f t="array" ref="AL243">IF(OR($B243="",AL$2=""),"",Projetos!$K242*_xlfn.XLOOKUP(AL$2,Técnicos!$A$2:$A$100,IF(Projetos!AR242=1,Técnicos!$F$2:$F$100,IF(Projetos!AR242=2,Técnicos!$H$2:$H$100,Técnicos!$J$2:$J$100)),,0,1))</f>
        <v/>
      </c>
      <c r="AM243" s="15" t="str" cm="1">
        <f t="array" ref="AM243">IF(OR($B243="",AM$2=""),"",Projetos!$K242*_xlfn.XLOOKUP(AM$2,Técnicos!$A$2:$A$100,IF(Projetos!AS242=1,Técnicos!$F$2:$F$100,IF(Projetos!AS242=2,Técnicos!$H$2:$H$100,Técnicos!$J$2:$J$100)),,0,1))</f>
        <v/>
      </c>
      <c r="AN243" s="15" t="str" cm="1">
        <f t="array" ref="AN243">IF(OR($B243="",AN$2=""),"",Projetos!$K242*_xlfn.XLOOKUP(AN$2,Técnicos!$A$2:$A$100,IF(Projetos!AT242=1,Técnicos!$F$2:$F$100,IF(Projetos!AT242=2,Técnicos!$H$2:$H$100,Técnicos!$J$2:$J$100)),,0,1))</f>
        <v/>
      </c>
      <c r="AO243" s="15" t="str" cm="1">
        <f t="array" ref="AO243">IF(OR($B243="",AO$2=""),"",Projetos!$K242*_xlfn.XLOOKUP(AO$2,Técnicos!$A$2:$A$100,IF(Projetos!AU242=1,Técnicos!$F$2:$F$100,IF(Projetos!AU242=2,Técnicos!$H$2:$H$100,Técnicos!$J$2:$J$100)),,0,1))</f>
        <v/>
      </c>
      <c r="AP243" s="15" t="str" cm="1">
        <f t="array" ref="AP243">IF(OR($B243="",AP$2=""),"",Projetos!$K242*_xlfn.XLOOKUP(AP$2,Técnicos!$A$2:$A$100,IF(Projetos!AV242=1,Técnicos!$F$2:$F$100,IF(Projetos!AV242=2,Técnicos!$H$2:$H$100,Técnicos!$J$2:$J$100)),,0,1))</f>
        <v/>
      </c>
      <c r="AQ243" s="15" t="str" cm="1">
        <f t="array" ref="AQ243">IF(OR($B243="",AQ$2=""),"",Projetos!$K242*_xlfn.XLOOKUP(AQ$2,Técnicos!$A$2:$A$100,IF(Projetos!AW242=1,Técnicos!$F$2:$F$100,IF(Projetos!AW242=2,Técnicos!$H$2:$H$100,Técnicos!$J$2:$J$100)),,0,1))</f>
        <v/>
      </c>
      <c r="AR243" s="15" t="str" cm="1">
        <f t="array" ref="AR243">IF(OR($B243="",AR$2=""),"",Projetos!$K242*_xlfn.XLOOKUP(AR$2,Técnicos!$A$2:$A$100,IF(Projetos!AX242=1,Técnicos!$F$2:$F$100,IF(Projetos!AX242=2,Técnicos!$H$2:$H$100,Técnicos!$J$2:$J$100)),,0,1))</f>
        <v/>
      </c>
      <c r="AS243" s="15" t="str" cm="1">
        <f t="array" ref="AS243">IF(OR($B243="",AS$2=""),"",Projetos!$K242*_xlfn.XLOOKUP(AS$2,Técnicos!$A$2:$A$100,IF(Projetos!AY242=1,Técnicos!$F$2:$F$100,IF(Projetos!AY242=2,Técnicos!$H$2:$H$100,Técnicos!$J$2:$J$100)),,0,1))</f>
        <v/>
      </c>
      <c r="AT243" s="15" t="str" cm="1">
        <f t="array" ref="AT243">IF(OR($B243="",AT$2=""),"",Projetos!$K242*_xlfn.XLOOKUP(AT$2,Técnicos!$A$2:$A$100,IF(Projetos!AZ242=1,Técnicos!$F$2:$F$100,IF(Projetos!AZ242=2,Técnicos!$H$2:$H$100,Técnicos!$J$2:$J$100)),,0,1))</f>
        <v/>
      </c>
      <c r="AU243" s="15" t="str" cm="1">
        <f t="array" ref="AU243">IF(OR($B243="",AU$2=""),"",Projetos!$K242*_xlfn.XLOOKUP(AU$2,Técnicos!$A$2:$A$100,IF(Projetos!BA242=1,Técnicos!$F$2:$F$100,IF(Projetos!BA242=2,Técnicos!$H$2:$H$100,Técnicos!$J$2:$J$100)),,0,1))</f>
        <v/>
      </c>
      <c r="AV243" s="15" t="str" cm="1">
        <f t="array" ref="AV243">IF(OR($B243="",AV$2=""),"",Projetos!$K242*_xlfn.XLOOKUP(AV$2,Técnicos!$A$2:$A$100,IF(Projetos!BB242=1,Técnicos!$F$2:$F$100,IF(Projetos!BB242=2,Técnicos!$H$2:$H$100,Técnicos!$J$2:$J$100)),,0,1))</f>
        <v/>
      </c>
      <c r="AW243" s="15" t="str" cm="1">
        <f t="array" ref="AW243">IF(OR($B243="",AW$2=""),"",Projetos!$K242*_xlfn.XLOOKUP(AW$2,Técnicos!$A$2:$A$100,IF(Projetos!BC242=1,Técnicos!$F$2:$F$100,IF(Projetos!BC242=2,Técnicos!$H$2:$H$100,Técnicos!$J$2:$J$100)),,0,1))</f>
        <v/>
      </c>
      <c r="AX243" s="15" t="str" cm="1">
        <f t="array" ref="AX243">IF(OR($B243="",AX$2=""),"",Projetos!$K242*_xlfn.XLOOKUP(AX$2,Técnicos!$A$2:$A$100,IF(Projetos!BD242=1,Técnicos!$F$2:$F$100,IF(Projetos!BD242=2,Técnicos!$H$2:$H$100,Técnicos!$J$2:$J$100)),,0,1))</f>
        <v/>
      </c>
      <c r="AY243" s="15" t="str" cm="1">
        <f t="array" ref="AY243">IF(OR($B243="",AY$2=""),"",Projetos!$K242*_xlfn.XLOOKUP(AY$2,Técnicos!$A$2:$A$100,IF(Projetos!BE242=1,Técnicos!$F$2:$F$100,IF(Projetos!BE242=2,Técnicos!$H$2:$H$100,Técnicos!$J$2:$J$100)),,0,1))</f>
        <v/>
      </c>
      <c r="AZ243" s="15" t="str" cm="1">
        <f t="array" ref="AZ243">IF(OR($B243="",AZ$2=""),"",Projetos!$K242*_xlfn.XLOOKUP(AZ$2,Técnicos!$A$2:$A$100,IF(Projetos!BF242=1,Técnicos!$F$2:$F$100,IF(Projetos!BF242=2,Técnicos!$H$2:$H$100,Técnicos!$J$2:$J$100)),,0,1))</f>
        <v/>
      </c>
      <c r="BA243" s="15" t="str" cm="1">
        <f t="array" ref="BA243">IF(OR($B243="",BA$2=""),"",Projetos!$K242*_xlfn.XLOOKUP(BA$2,Técnicos!$A$2:$A$100,IF(Projetos!BG242=1,Técnicos!$F$2:$F$100,IF(Projetos!BG242=2,Técnicos!$H$2:$H$100,Técnicos!$J$2:$J$100)),,0,1))</f>
        <v/>
      </c>
      <c r="BB243" s="15" t="str" cm="1">
        <f t="array" ref="BB243">IF(OR($B243="",BB$2=""),"",Projetos!$K242*_xlfn.XLOOKUP(BB$2,Técnicos!$A$2:$A$100,IF(Projetos!BH242=1,Técnicos!$F$2:$F$100,IF(Projetos!BH242=2,Técnicos!$H$2:$H$100,Técnicos!$J$2:$J$100)),,0,1))</f>
        <v/>
      </c>
      <c r="BC243" s="15" t="str" cm="1">
        <f t="array" ref="BC243">IF(OR($B243="",BC$2=""),"",Projetos!$K242*_xlfn.XLOOKUP(BC$2,Técnicos!$A$2:$A$100,IF(Projetos!BI242=1,Técnicos!$F$2:$F$100,IF(Projetos!BI242=2,Técnicos!$H$2:$H$100,Técnicos!$J$2:$J$100)),,0,1))</f>
        <v/>
      </c>
      <c r="BD243" s="15" t="str" cm="1">
        <f t="array" ref="BD243">IF(OR($B243="",BD$2=""),"",Projetos!$K242*_xlfn.XLOOKUP(BD$2,Técnicos!$A$2:$A$100,IF(Projetos!BJ242=1,Técnicos!$F$2:$F$100,IF(Projetos!BJ242=2,Técnicos!$H$2:$H$100,Técnicos!$J$2:$J$100)),,0,1))</f>
        <v/>
      </c>
      <c r="BE243" s="15" t="str" cm="1">
        <f t="array" ref="BE243">IF(OR($B243="",BE$2=""),"",Projetos!$K242*_xlfn.XLOOKUP(BE$2,Técnicos!$A$2:$A$100,IF(Projetos!BK242=1,Técnicos!$F$2:$F$100,IF(Projetos!BK242=2,Técnicos!$H$2:$H$100,Técnicos!$J$2:$J$100)),,0,1))</f>
        <v/>
      </c>
      <c r="BF243" s="15" t="str" cm="1">
        <f t="array" ref="BF243">IF(OR($B243="",BF$2=""),"",Projetos!$K242*_xlfn.XLOOKUP(BF$2,Técnicos!$A$2:$A$100,IF(Projetos!BL242=1,Técnicos!$F$2:$F$100,IF(Projetos!BL242=2,Técnicos!$H$2:$H$100,Técnicos!$J$2:$J$100)),,0,1))</f>
        <v/>
      </c>
      <c r="BG243" s="15" t="str" cm="1">
        <f t="array" ref="BG243">IF(OR($B243="",BG$2=""),"",Projetos!$K242*_xlfn.XLOOKUP(BG$2,Técnicos!$A$2:$A$100,IF(Projetos!BM242=1,Técnicos!$F$2:$F$100,IF(Projetos!BM242=2,Técnicos!$H$2:$H$100,Técnicos!$J$2:$J$100)),,0,1))</f>
        <v/>
      </c>
      <c r="BH243" s="15" t="str" cm="1">
        <f t="array" ref="BH243">IF(OR($B243="",BH$2=""),"",Projetos!$K242*_xlfn.XLOOKUP(BH$2,Técnicos!$A$2:$A$100,IF(Projetos!BN242=1,Técnicos!$F$2:$F$100,IF(Projetos!BN242=2,Técnicos!$H$2:$H$100,Técnicos!$J$2:$J$100)),,0,1))</f>
        <v/>
      </c>
      <c r="BI243" s="15" t="str" cm="1">
        <f t="array" ref="BI243">IF(OR($B243="",BI$2=""),"",Projetos!$K242*_xlfn.XLOOKUP(BI$2,Técnicos!$A$2:$A$100,IF(Projetos!BO242=1,Técnicos!$F$2:$F$100,IF(Projetos!BO242=2,Técnicos!$H$2:$H$100,Técnicos!$J$2:$J$100)),,0,1))</f>
        <v/>
      </c>
      <c r="BJ243" s="15" t="str" cm="1">
        <f t="array" ref="BJ243">IF(OR($B243="",BJ$2=""),"",Projetos!$K242*_xlfn.XLOOKUP(BJ$2,Técnicos!$A$2:$A$100,IF(Projetos!BP242=1,Técnicos!$F$2:$F$100,IF(Projetos!BP242=2,Técnicos!$H$2:$H$100,Técnicos!$J$2:$J$100)),,0,1))</f>
        <v/>
      </c>
      <c r="BK243" s="15" t="str" cm="1">
        <f t="array" ref="BK243">IF(OR($B243="",BK$2=""),"",Projetos!$K242*_xlfn.XLOOKUP(BK$2,Técnicos!$A$2:$A$100,IF(Projetos!BQ242=1,Técnicos!$F$2:$F$100,IF(Projetos!BQ242=2,Técnicos!$H$2:$H$100,Técnicos!$J$2:$J$100)),,0,1))</f>
        <v/>
      </c>
      <c r="BL243" s="15" t="str" cm="1">
        <f t="array" ref="BL243">IF(OR($B243="",BL$2=""),"",Projetos!$K242*_xlfn.XLOOKUP(BL$2,Técnicos!$A$2:$A$100,IF(Projetos!BR242=1,Técnicos!$F$2:$F$100,IF(Projetos!BR242=2,Técnicos!$H$2:$H$100,Técnicos!$J$2:$J$100)),,0,1))</f>
        <v/>
      </c>
      <c r="BM243" s="15" t="str" cm="1">
        <f t="array" ref="BM243">IF(OR($B243="",BM$2=""),"",Projetos!$K242*_xlfn.XLOOKUP(BM$2,Técnicos!$A$2:$A$100,IF(Projetos!BS242=1,Técnicos!$F$2:$F$100,IF(Projetos!BS242=2,Técnicos!$H$2:$H$100,Técnicos!$J$2:$J$100)),,0,1))</f>
        <v/>
      </c>
      <c r="BN243" s="15" t="str" cm="1">
        <f t="array" ref="BN243">IF(OR($B243="",BN$2=""),"",Projetos!$K242*_xlfn.XLOOKUP(BN$2,Técnicos!$A$2:$A$100,IF(Projetos!BT242=1,Técnicos!$F$2:$F$100,IF(Projetos!BT242=2,Técnicos!$H$2:$H$100,Técnicos!$J$2:$J$100)),,0,1))</f>
        <v/>
      </c>
      <c r="BO243" s="15" t="str" cm="1">
        <f t="array" ref="BO243">IF(OR($B243="",BO$2=""),"",Projetos!$K242*_xlfn.XLOOKUP(BO$2,Técnicos!$A$2:$A$100,IF(Projetos!BU242=1,Técnicos!$F$2:$F$100,IF(Projetos!BU242=2,Técnicos!$H$2:$H$100,Técnicos!$J$2:$J$100)),,0,1))</f>
        <v/>
      </c>
      <c r="BP243" s="15" t="str" cm="1">
        <f t="array" ref="BP243">IF(OR($B243="",BP$2=""),"",Projetos!$K242*_xlfn.XLOOKUP(BP$2,Técnicos!$A$2:$A$100,IF(Projetos!BV242=1,Técnicos!$F$2:$F$100,IF(Projetos!BV242=2,Técnicos!$H$2:$H$100,Técnicos!$J$2:$J$100)),,0,1))</f>
        <v/>
      </c>
      <c r="BQ243" s="15" t="str" cm="1">
        <f t="array" ref="BQ243">IF(OR($B243="",BQ$2=""),"",Projetos!$K242*_xlfn.XLOOKUP(BQ$2,Técnicos!$A$2:$A$100,IF(Projetos!BW242=1,Técnicos!$F$2:$F$100,IF(Projetos!BW242=2,Técnicos!$H$2:$H$100,Técnicos!$J$2:$J$100)),,0,1))</f>
        <v/>
      </c>
    </row>
    <row r="244" spans="3:69" x14ac:dyDescent="0.25">
      <c r="C244" s="15" t="str" cm="1">
        <f t="array" ref="C244">IF(OR($B244="",C$2=""),"",Projetos!$K243*_xlfn.XLOOKUP(C$2,Técnicos!$A$2:$A$100,IF(Projetos!I243=1,Técnicos!$F$2:$F$100,IF(Projetos!I243=2,Técnicos!$H$2:$H$100,Técnicos!$J$2:$J$100)),,0,1))</f>
        <v/>
      </c>
      <c r="D244" s="15" t="str" cm="1">
        <f t="array" ref="D244">IF(OR($B244="",D$2=""),"",Projetos!$K243*_xlfn.XLOOKUP(D$2,Técnicos!$A$2:$A$100,IF(Projetos!J243=1,Técnicos!$F$2:$F$100,IF(Projetos!J243=2,Técnicos!$H$2:$H$100,Técnicos!$J$2:$J$100)),,0,1))</f>
        <v/>
      </c>
      <c r="E244" s="15" t="str" cm="1">
        <f t="array" ref="E244">IF(OR($B244="",E$2=""),"",Projetos!$K243*_xlfn.XLOOKUP(E$2,Técnicos!$A$2:$A$100,IF(Projetos!K243=1,Técnicos!$F$2:$F$100,IF(Projetos!K243=2,Técnicos!$H$2:$H$100,Técnicos!$J$2:$J$100)),,0,1))</f>
        <v/>
      </c>
      <c r="F244" s="15" t="str" cm="1">
        <f t="array" ref="F244">IF(OR($B244="",F$2=""),"",Projetos!$K243*_xlfn.XLOOKUP(F$2,Técnicos!$A$2:$A$100,IF(Projetos!L243=1,Técnicos!$F$2:$F$100,IF(Projetos!L243=2,Técnicos!$H$2:$H$100,Técnicos!$J$2:$J$100)),,0,1))</f>
        <v/>
      </c>
      <c r="G244" s="15" t="str" cm="1">
        <f t="array" ref="G244">IF(OR($B244="",G$2=""),"",Projetos!$K243*_xlfn.XLOOKUP(G$2,Técnicos!$A$2:$A$100,IF(Projetos!M243=1,Técnicos!$F$2:$F$100,IF(Projetos!M243=2,Técnicos!$H$2:$H$100,Técnicos!$J$2:$J$100)),,0,1))</f>
        <v/>
      </c>
      <c r="H244" s="15" t="str" cm="1">
        <f t="array" ref="H244">IF(OR($B244="",H$2=""),"",Projetos!$K243*_xlfn.XLOOKUP(H$2,Técnicos!$A$2:$A$100,IF(Projetos!N243=1,Técnicos!$F$2:$F$100,IF(Projetos!N243=2,Técnicos!$H$2:$H$100,Técnicos!$J$2:$J$100)),,0,1))</f>
        <v/>
      </c>
      <c r="I244" s="15" t="str" cm="1">
        <f t="array" ref="I244">IF(OR($B244="",I$2=""),"",Projetos!$K243*_xlfn.XLOOKUP(I$2,Técnicos!$A$2:$A$100,IF(Projetos!O243=1,Técnicos!$F$2:$F$100,IF(Projetos!O243=2,Técnicos!$H$2:$H$100,Técnicos!$J$2:$J$100)),,0,1))</f>
        <v/>
      </c>
      <c r="J244" s="15" t="str" cm="1">
        <f t="array" ref="J244">IF(OR($B244="",J$2=""),"",Projetos!$K243*_xlfn.XLOOKUP(J$2,Técnicos!$A$2:$A$100,IF(Projetos!P243=1,Técnicos!$F$2:$F$100,IF(Projetos!P243=2,Técnicos!$H$2:$H$100,Técnicos!$J$2:$J$100)),,0,1))</f>
        <v/>
      </c>
      <c r="K244" s="15" t="str" cm="1">
        <f t="array" ref="K244">IF(OR($B244="",K$2=""),"",Projetos!$K243*_xlfn.XLOOKUP(K$2,Técnicos!$A$2:$A$100,IF(Projetos!Q243=1,Técnicos!$F$2:$F$100,IF(Projetos!Q243=2,Técnicos!$H$2:$H$100,Técnicos!$J$2:$J$100)),,0,1))</f>
        <v/>
      </c>
      <c r="L244" s="15" t="str" cm="1">
        <f t="array" ref="L244">IF(OR($B244="",L$2=""),"",Projetos!$K243*_xlfn.XLOOKUP(L$2,Técnicos!$A$2:$A$100,IF(Projetos!R243=1,Técnicos!$F$2:$F$100,IF(Projetos!R243=2,Técnicos!$H$2:$H$100,Técnicos!$J$2:$J$100)),,0,1))</f>
        <v/>
      </c>
      <c r="M244" s="15" t="str" cm="1">
        <f t="array" ref="M244">IF(OR($B244="",M$2=""),"",Projetos!$K243*_xlfn.XLOOKUP(M$2,Técnicos!$A$2:$A$100,IF(Projetos!S243=1,Técnicos!$F$2:$F$100,IF(Projetos!S243=2,Técnicos!$H$2:$H$100,Técnicos!$J$2:$J$100)),,0,1))</f>
        <v/>
      </c>
      <c r="N244" s="15" t="str" cm="1">
        <f t="array" ref="N244">IF(OR($B244="",N$2=""),"",Projetos!$K243*_xlfn.XLOOKUP(N$2,Técnicos!$A$2:$A$100,IF(Projetos!T243=1,Técnicos!$F$2:$F$100,IF(Projetos!T243=2,Técnicos!$H$2:$H$100,Técnicos!$J$2:$J$100)),,0,1))</f>
        <v/>
      </c>
      <c r="O244" s="15" t="str" cm="1">
        <f t="array" ref="O244">IF(OR($B244="",O$2=""),"",Projetos!$K243*_xlfn.XLOOKUP(O$2,Técnicos!$A$2:$A$100,IF(Projetos!U243=1,Técnicos!$F$2:$F$100,IF(Projetos!U243=2,Técnicos!$H$2:$H$100,Técnicos!$J$2:$J$100)),,0,1))</f>
        <v/>
      </c>
      <c r="P244" s="15" t="str" cm="1">
        <f t="array" ref="P244">IF(OR($B244="",P$2=""),"",Projetos!$K243*_xlfn.XLOOKUP(P$2,Técnicos!$A$2:$A$100,IF(Projetos!V243=1,Técnicos!$F$2:$F$100,IF(Projetos!V243=2,Técnicos!$H$2:$H$100,Técnicos!$J$2:$J$100)),,0,1))</f>
        <v/>
      </c>
      <c r="Q244" s="15" t="str" cm="1">
        <f t="array" ref="Q244">IF(OR($B244="",Q$2=""),"",Projetos!$K243*_xlfn.XLOOKUP(Q$2,Técnicos!$A$2:$A$100,IF(Projetos!W243=1,Técnicos!$F$2:$F$100,IF(Projetos!W243=2,Técnicos!$H$2:$H$100,Técnicos!$J$2:$J$100)),,0,1))</f>
        <v/>
      </c>
      <c r="R244" s="15" t="str" cm="1">
        <f t="array" ref="R244">IF(OR($B244="",R$2=""),"",Projetos!$K243*_xlfn.XLOOKUP(R$2,Técnicos!$A$2:$A$100,IF(Projetos!X243=1,Técnicos!$F$2:$F$100,IF(Projetos!X243=2,Técnicos!$H$2:$H$100,Técnicos!$J$2:$J$100)),,0,1))</f>
        <v/>
      </c>
      <c r="S244" s="15" t="str" cm="1">
        <f t="array" ref="S244">IF(OR($B244="",S$2=""),"",Projetos!$K243*_xlfn.XLOOKUP(S$2,Técnicos!$A$2:$A$100,IF(Projetos!Y243=1,Técnicos!$F$2:$F$100,IF(Projetos!Y243=2,Técnicos!$H$2:$H$100,Técnicos!$J$2:$J$100)),,0,1))</f>
        <v/>
      </c>
      <c r="T244" s="15" t="str" cm="1">
        <f t="array" ref="T244">IF(OR($B244="",T$2=""),"",Projetos!$K243*_xlfn.XLOOKUP(T$2,Técnicos!$A$2:$A$100,IF(Projetos!Z243=1,Técnicos!$F$2:$F$100,IF(Projetos!Z243=2,Técnicos!$H$2:$H$100,Técnicos!$J$2:$J$100)),,0,1))</f>
        <v/>
      </c>
      <c r="U244" s="15" t="str" cm="1">
        <f t="array" ref="U244">IF(OR($B244="",U$2=""),"",Projetos!$K243*_xlfn.XLOOKUP(U$2,Técnicos!$A$2:$A$100,IF(Projetos!AA243=1,Técnicos!$F$2:$F$100,IF(Projetos!AA243=2,Técnicos!$H$2:$H$100,Técnicos!$J$2:$J$100)),,0,1))</f>
        <v/>
      </c>
      <c r="V244" s="15" t="str" cm="1">
        <f t="array" ref="V244">IF(OR($B244="",V$2=""),"",Projetos!$K243*_xlfn.XLOOKUP(V$2,Técnicos!$A$2:$A$100,IF(Projetos!AB243=1,Técnicos!$F$2:$F$100,IF(Projetos!AB243=2,Técnicos!$H$2:$H$100,Técnicos!$J$2:$J$100)),,0,1))</f>
        <v/>
      </c>
      <c r="W244" s="15" t="str" cm="1">
        <f t="array" ref="W244">IF(OR($B244="",W$2=""),"",Projetos!$K243*_xlfn.XLOOKUP(W$2,Técnicos!$A$2:$A$100,IF(Projetos!AC243=1,Técnicos!$F$2:$F$100,IF(Projetos!AC243=2,Técnicos!$H$2:$H$100,Técnicos!$J$2:$J$100)),,0,1))</f>
        <v/>
      </c>
      <c r="X244" s="15" t="str" cm="1">
        <f t="array" ref="X244">IF(OR($B244="",X$2=""),"",Projetos!$K243*_xlfn.XLOOKUP(X$2,Técnicos!$A$2:$A$100,IF(Projetos!AD243=1,Técnicos!$F$2:$F$100,IF(Projetos!AD243=2,Técnicos!$H$2:$H$100,Técnicos!$J$2:$J$100)),,0,1))</f>
        <v/>
      </c>
      <c r="Y244" s="15" t="str" cm="1">
        <f t="array" ref="Y244">IF(OR($B244="",Y$2=""),"",Projetos!$K243*_xlfn.XLOOKUP(Y$2,Técnicos!$A$2:$A$100,IF(Projetos!AE243=1,Técnicos!$F$2:$F$100,IF(Projetos!AE243=2,Técnicos!$H$2:$H$100,Técnicos!$J$2:$J$100)),,0,1))</f>
        <v/>
      </c>
      <c r="Z244" s="15" t="str" cm="1">
        <f t="array" ref="Z244">IF(OR($B244="",Z$2=""),"",Projetos!$K243*_xlfn.XLOOKUP(Z$2,Técnicos!$A$2:$A$100,IF(Projetos!AF243=1,Técnicos!$F$2:$F$100,IF(Projetos!AF243=2,Técnicos!$H$2:$H$100,Técnicos!$J$2:$J$100)),,0,1))</f>
        <v/>
      </c>
      <c r="AA244" s="15" t="str" cm="1">
        <f t="array" ref="AA244">IF(OR($B244="",AA$2=""),"",Projetos!$K243*_xlfn.XLOOKUP(AA$2,Técnicos!$A$2:$A$100,IF(Projetos!AG243=1,Técnicos!$F$2:$F$100,IF(Projetos!AG243=2,Técnicos!$H$2:$H$100,Técnicos!$J$2:$J$100)),,0,1))</f>
        <v/>
      </c>
      <c r="AB244" s="15" t="str" cm="1">
        <f t="array" ref="AB244">IF(OR($B244="",AB$2=""),"",Projetos!$K243*_xlfn.XLOOKUP(AB$2,Técnicos!$A$2:$A$100,IF(Projetos!AH243=1,Técnicos!$F$2:$F$100,IF(Projetos!AH243=2,Técnicos!$H$2:$H$100,Técnicos!$J$2:$J$100)),,0,1))</f>
        <v/>
      </c>
      <c r="AC244" s="15" t="str" cm="1">
        <f t="array" ref="AC244">IF(OR($B244="",AC$2=""),"",Projetos!$K243*_xlfn.XLOOKUP(AC$2,Técnicos!$A$2:$A$100,IF(Projetos!AI243=1,Técnicos!$F$2:$F$100,IF(Projetos!AI243=2,Técnicos!$H$2:$H$100,Técnicos!$J$2:$J$100)),,0,1))</f>
        <v/>
      </c>
      <c r="AD244" s="15" t="str" cm="1">
        <f t="array" ref="AD244">IF(OR($B244="",AD$2=""),"",Projetos!$K243*_xlfn.XLOOKUP(AD$2,Técnicos!$A$2:$A$100,IF(Projetos!AJ243=1,Técnicos!$F$2:$F$100,IF(Projetos!AJ243=2,Técnicos!$H$2:$H$100,Técnicos!$J$2:$J$100)),,0,1))</f>
        <v/>
      </c>
      <c r="AE244" s="15" t="str" cm="1">
        <f t="array" ref="AE244">IF(OR($B244="",AE$2=""),"",Projetos!$K243*_xlfn.XLOOKUP(AE$2,Técnicos!$A$2:$A$100,IF(Projetos!AK243=1,Técnicos!$F$2:$F$100,IF(Projetos!AK243=2,Técnicos!$H$2:$H$100,Técnicos!$J$2:$J$100)),,0,1))</f>
        <v/>
      </c>
      <c r="AF244" s="15" t="str" cm="1">
        <f t="array" ref="AF244">IF(OR($B244="",AF$2=""),"",Projetos!$K243*_xlfn.XLOOKUP(AF$2,Técnicos!$A$2:$A$100,IF(Projetos!AL243=1,Técnicos!$F$2:$F$100,IF(Projetos!AL243=2,Técnicos!$H$2:$H$100,Técnicos!$J$2:$J$100)),,0,1))</f>
        <v/>
      </c>
      <c r="AG244" s="15" t="str" cm="1">
        <f t="array" ref="AG244">IF(OR($B244="",AG$2=""),"",Projetos!$K243*_xlfn.XLOOKUP(AG$2,Técnicos!$A$2:$A$100,IF(Projetos!AM243=1,Técnicos!$F$2:$F$100,IF(Projetos!AM243=2,Técnicos!$H$2:$H$100,Técnicos!$J$2:$J$100)),,0,1))</f>
        <v/>
      </c>
      <c r="AH244" s="15" t="str" cm="1">
        <f t="array" ref="AH244">IF(OR($B244="",AH$2=""),"",Projetos!$K243*_xlfn.XLOOKUP(AH$2,Técnicos!$A$2:$A$100,IF(Projetos!AN243=1,Técnicos!$F$2:$F$100,IF(Projetos!AN243=2,Técnicos!$H$2:$H$100,Técnicos!$J$2:$J$100)),,0,1))</f>
        <v/>
      </c>
      <c r="AI244" s="15" t="str" cm="1">
        <f t="array" ref="AI244">IF(OR($B244="",AI$2=""),"",Projetos!$K243*_xlfn.XLOOKUP(AI$2,Técnicos!$A$2:$A$100,IF(Projetos!AO243=1,Técnicos!$F$2:$F$100,IF(Projetos!AO243=2,Técnicos!$H$2:$H$100,Técnicos!$J$2:$J$100)),,0,1))</f>
        <v/>
      </c>
      <c r="AJ244" s="15" t="str" cm="1">
        <f t="array" ref="AJ244">IF(OR($B244="",AJ$2=""),"",Projetos!$K243*_xlfn.XLOOKUP(AJ$2,Técnicos!$A$2:$A$100,IF(Projetos!AP243=1,Técnicos!$F$2:$F$100,IF(Projetos!AP243=2,Técnicos!$H$2:$H$100,Técnicos!$J$2:$J$100)),,0,1))</f>
        <v/>
      </c>
      <c r="AK244" s="15" t="str" cm="1">
        <f t="array" ref="AK244">IF(OR($B244="",AK$2=""),"",Projetos!$K243*_xlfn.XLOOKUP(AK$2,Técnicos!$A$2:$A$100,IF(Projetos!AQ243=1,Técnicos!$F$2:$F$100,IF(Projetos!AQ243=2,Técnicos!$H$2:$H$100,Técnicos!$J$2:$J$100)),,0,1))</f>
        <v/>
      </c>
      <c r="AL244" s="15" t="str" cm="1">
        <f t="array" ref="AL244">IF(OR($B244="",AL$2=""),"",Projetos!$K243*_xlfn.XLOOKUP(AL$2,Técnicos!$A$2:$A$100,IF(Projetos!AR243=1,Técnicos!$F$2:$F$100,IF(Projetos!AR243=2,Técnicos!$H$2:$H$100,Técnicos!$J$2:$J$100)),,0,1))</f>
        <v/>
      </c>
      <c r="AM244" s="15" t="str" cm="1">
        <f t="array" ref="AM244">IF(OR($B244="",AM$2=""),"",Projetos!$K243*_xlfn.XLOOKUP(AM$2,Técnicos!$A$2:$A$100,IF(Projetos!AS243=1,Técnicos!$F$2:$F$100,IF(Projetos!AS243=2,Técnicos!$H$2:$H$100,Técnicos!$J$2:$J$100)),,0,1))</f>
        <v/>
      </c>
      <c r="AN244" s="15" t="str" cm="1">
        <f t="array" ref="AN244">IF(OR($B244="",AN$2=""),"",Projetos!$K243*_xlfn.XLOOKUP(AN$2,Técnicos!$A$2:$A$100,IF(Projetos!AT243=1,Técnicos!$F$2:$F$100,IF(Projetos!AT243=2,Técnicos!$H$2:$H$100,Técnicos!$J$2:$J$100)),,0,1))</f>
        <v/>
      </c>
      <c r="AO244" s="15" t="str" cm="1">
        <f t="array" ref="AO244">IF(OR($B244="",AO$2=""),"",Projetos!$K243*_xlfn.XLOOKUP(AO$2,Técnicos!$A$2:$A$100,IF(Projetos!AU243=1,Técnicos!$F$2:$F$100,IF(Projetos!AU243=2,Técnicos!$H$2:$H$100,Técnicos!$J$2:$J$100)),,0,1))</f>
        <v/>
      </c>
      <c r="AP244" s="15" t="str" cm="1">
        <f t="array" ref="AP244">IF(OR($B244="",AP$2=""),"",Projetos!$K243*_xlfn.XLOOKUP(AP$2,Técnicos!$A$2:$A$100,IF(Projetos!AV243=1,Técnicos!$F$2:$F$100,IF(Projetos!AV243=2,Técnicos!$H$2:$H$100,Técnicos!$J$2:$J$100)),,0,1))</f>
        <v/>
      </c>
      <c r="AQ244" s="15" t="str" cm="1">
        <f t="array" ref="AQ244">IF(OR($B244="",AQ$2=""),"",Projetos!$K243*_xlfn.XLOOKUP(AQ$2,Técnicos!$A$2:$A$100,IF(Projetos!AW243=1,Técnicos!$F$2:$F$100,IF(Projetos!AW243=2,Técnicos!$H$2:$H$100,Técnicos!$J$2:$J$100)),,0,1))</f>
        <v/>
      </c>
      <c r="AR244" s="15" t="str" cm="1">
        <f t="array" ref="AR244">IF(OR($B244="",AR$2=""),"",Projetos!$K243*_xlfn.XLOOKUP(AR$2,Técnicos!$A$2:$A$100,IF(Projetos!AX243=1,Técnicos!$F$2:$F$100,IF(Projetos!AX243=2,Técnicos!$H$2:$H$100,Técnicos!$J$2:$J$100)),,0,1))</f>
        <v/>
      </c>
      <c r="AS244" s="15" t="str" cm="1">
        <f t="array" ref="AS244">IF(OR($B244="",AS$2=""),"",Projetos!$K243*_xlfn.XLOOKUP(AS$2,Técnicos!$A$2:$A$100,IF(Projetos!AY243=1,Técnicos!$F$2:$F$100,IF(Projetos!AY243=2,Técnicos!$H$2:$H$100,Técnicos!$J$2:$J$100)),,0,1))</f>
        <v/>
      </c>
      <c r="AT244" s="15" t="str" cm="1">
        <f t="array" ref="AT244">IF(OR($B244="",AT$2=""),"",Projetos!$K243*_xlfn.XLOOKUP(AT$2,Técnicos!$A$2:$A$100,IF(Projetos!AZ243=1,Técnicos!$F$2:$F$100,IF(Projetos!AZ243=2,Técnicos!$H$2:$H$100,Técnicos!$J$2:$J$100)),,0,1))</f>
        <v/>
      </c>
      <c r="AU244" s="15" t="str" cm="1">
        <f t="array" ref="AU244">IF(OR($B244="",AU$2=""),"",Projetos!$K243*_xlfn.XLOOKUP(AU$2,Técnicos!$A$2:$A$100,IF(Projetos!BA243=1,Técnicos!$F$2:$F$100,IF(Projetos!BA243=2,Técnicos!$H$2:$H$100,Técnicos!$J$2:$J$100)),,0,1))</f>
        <v/>
      </c>
      <c r="AV244" s="15" t="str" cm="1">
        <f t="array" ref="AV244">IF(OR($B244="",AV$2=""),"",Projetos!$K243*_xlfn.XLOOKUP(AV$2,Técnicos!$A$2:$A$100,IF(Projetos!BB243=1,Técnicos!$F$2:$F$100,IF(Projetos!BB243=2,Técnicos!$H$2:$H$100,Técnicos!$J$2:$J$100)),,0,1))</f>
        <v/>
      </c>
      <c r="AW244" s="15" t="str" cm="1">
        <f t="array" ref="AW244">IF(OR($B244="",AW$2=""),"",Projetos!$K243*_xlfn.XLOOKUP(AW$2,Técnicos!$A$2:$A$100,IF(Projetos!BC243=1,Técnicos!$F$2:$F$100,IF(Projetos!BC243=2,Técnicos!$H$2:$H$100,Técnicos!$J$2:$J$100)),,0,1))</f>
        <v/>
      </c>
      <c r="AX244" s="15" t="str" cm="1">
        <f t="array" ref="AX244">IF(OR($B244="",AX$2=""),"",Projetos!$K243*_xlfn.XLOOKUP(AX$2,Técnicos!$A$2:$A$100,IF(Projetos!BD243=1,Técnicos!$F$2:$F$100,IF(Projetos!BD243=2,Técnicos!$H$2:$H$100,Técnicos!$J$2:$J$100)),,0,1))</f>
        <v/>
      </c>
      <c r="AY244" s="15" t="str" cm="1">
        <f t="array" ref="AY244">IF(OR($B244="",AY$2=""),"",Projetos!$K243*_xlfn.XLOOKUP(AY$2,Técnicos!$A$2:$A$100,IF(Projetos!BE243=1,Técnicos!$F$2:$F$100,IF(Projetos!BE243=2,Técnicos!$H$2:$H$100,Técnicos!$J$2:$J$100)),,0,1))</f>
        <v/>
      </c>
      <c r="AZ244" s="15" t="str" cm="1">
        <f t="array" ref="AZ244">IF(OR($B244="",AZ$2=""),"",Projetos!$K243*_xlfn.XLOOKUP(AZ$2,Técnicos!$A$2:$A$100,IF(Projetos!BF243=1,Técnicos!$F$2:$F$100,IF(Projetos!BF243=2,Técnicos!$H$2:$H$100,Técnicos!$J$2:$J$100)),,0,1))</f>
        <v/>
      </c>
      <c r="BA244" s="15" t="str" cm="1">
        <f t="array" ref="BA244">IF(OR($B244="",BA$2=""),"",Projetos!$K243*_xlfn.XLOOKUP(BA$2,Técnicos!$A$2:$A$100,IF(Projetos!BG243=1,Técnicos!$F$2:$F$100,IF(Projetos!BG243=2,Técnicos!$H$2:$H$100,Técnicos!$J$2:$J$100)),,0,1))</f>
        <v/>
      </c>
      <c r="BB244" s="15" t="str" cm="1">
        <f t="array" ref="BB244">IF(OR($B244="",BB$2=""),"",Projetos!$K243*_xlfn.XLOOKUP(BB$2,Técnicos!$A$2:$A$100,IF(Projetos!BH243=1,Técnicos!$F$2:$F$100,IF(Projetos!BH243=2,Técnicos!$H$2:$H$100,Técnicos!$J$2:$J$100)),,0,1))</f>
        <v/>
      </c>
      <c r="BC244" s="15" t="str" cm="1">
        <f t="array" ref="BC244">IF(OR($B244="",BC$2=""),"",Projetos!$K243*_xlfn.XLOOKUP(BC$2,Técnicos!$A$2:$A$100,IF(Projetos!BI243=1,Técnicos!$F$2:$F$100,IF(Projetos!BI243=2,Técnicos!$H$2:$H$100,Técnicos!$J$2:$J$100)),,0,1))</f>
        <v/>
      </c>
      <c r="BD244" s="15" t="str" cm="1">
        <f t="array" ref="BD244">IF(OR($B244="",BD$2=""),"",Projetos!$K243*_xlfn.XLOOKUP(BD$2,Técnicos!$A$2:$A$100,IF(Projetos!BJ243=1,Técnicos!$F$2:$F$100,IF(Projetos!BJ243=2,Técnicos!$H$2:$H$100,Técnicos!$J$2:$J$100)),,0,1))</f>
        <v/>
      </c>
      <c r="BE244" s="15" t="str" cm="1">
        <f t="array" ref="BE244">IF(OR($B244="",BE$2=""),"",Projetos!$K243*_xlfn.XLOOKUP(BE$2,Técnicos!$A$2:$A$100,IF(Projetos!BK243=1,Técnicos!$F$2:$F$100,IF(Projetos!BK243=2,Técnicos!$H$2:$H$100,Técnicos!$J$2:$J$100)),,0,1))</f>
        <v/>
      </c>
      <c r="BF244" s="15" t="str" cm="1">
        <f t="array" ref="BF244">IF(OR($B244="",BF$2=""),"",Projetos!$K243*_xlfn.XLOOKUP(BF$2,Técnicos!$A$2:$A$100,IF(Projetos!BL243=1,Técnicos!$F$2:$F$100,IF(Projetos!BL243=2,Técnicos!$H$2:$H$100,Técnicos!$J$2:$J$100)),,0,1))</f>
        <v/>
      </c>
      <c r="BG244" s="15" t="str" cm="1">
        <f t="array" ref="BG244">IF(OR($B244="",BG$2=""),"",Projetos!$K243*_xlfn.XLOOKUP(BG$2,Técnicos!$A$2:$A$100,IF(Projetos!BM243=1,Técnicos!$F$2:$F$100,IF(Projetos!BM243=2,Técnicos!$H$2:$H$100,Técnicos!$J$2:$J$100)),,0,1))</f>
        <v/>
      </c>
      <c r="BH244" s="15" t="str" cm="1">
        <f t="array" ref="BH244">IF(OR($B244="",BH$2=""),"",Projetos!$K243*_xlfn.XLOOKUP(BH$2,Técnicos!$A$2:$A$100,IF(Projetos!BN243=1,Técnicos!$F$2:$F$100,IF(Projetos!BN243=2,Técnicos!$H$2:$H$100,Técnicos!$J$2:$J$100)),,0,1))</f>
        <v/>
      </c>
      <c r="BI244" s="15" t="str" cm="1">
        <f t="array" ref="BI244">IF(OR($B244="",BI$2=""),"",Projetos!$K243*_xlfn.XLOOKUP(BI$2,Técnicos!$A$2:$A$100,IF(Projetos!BO243=1,Técnicos!$F$2:$F$100,IF(Projetos!BO243=2,Técnicos!$H$2:$H$100,Técnicos!$J$2:$J$100)),,0,1))</f>
        <v/>
      </c>
      <c r="BJ244" s="15" t="str" cm="1">
        <f t="array" ref="BJ244">IF(OR($B244="",BJ$2=""),"",Projetos!$K243*_xlfn.XLOOKUP(BJ$2,Técnicos!$A$2:$A$100,IF(Projetos!BP243=1,Técnicos!$F$2:$F$100,IF(Projetos!BP243=2,Técnicos!$H$2:$H$100,Técnicos!$J$2:$J$100)),,0,1))</f>
        <v/>
      </c>
      <c r="BK244" s="15" t="str" cm="1">
        <f t="array" ref="BK244">IF(OR($B244="",BK$2=""),"",Projetos!$K243*_xlfn.XLOOKUP(BK$2,Técnicos!$A$2:$A$100,IF(Projetos!BQ243=1,Técnicos!$F$2:$F$100,IF(Projetos!BQ243=2,Técnicos!$H$2:$H$100,Técnicos!$J$2:$J$100)),,0,1))</f>
        <v/>
      </c>
      <c r="BL244" s="15" t="str" cm="1">
        <f t="array" ref="BL244">IF(OR($B244="",BL$2=""),"",Projetos!$K243*_xlfn.XLOOKUP(BL$2,Técnicos!$A$2:$A$100,IF(Projetos!BR243=1,Técnicos!$F$2:$F$100,IF(Projetos!BR243=2,Técnicos!$H$2:$H$100,Técnicos!$J$2:$J$100)),,0,1))</f>
        <v/>
      </c>
      <c r="BM244" s="15" t="str" cm="1">
        <f t="array" ref="BM244">IF(OR($B244="",BM$2=""),"",Projetos!$K243*_xlfn.XLOOKUP(BM$2,Técnicos!$A$2:$A$100,IF(Projetos!BS243=1,Técnicos!$F$2:$F$100,IF(Projetos!BS243=2,Técnicos!$H$2:$H$100,Técnicos!$J$2:$J$100)),,0,1))</f>
        <v/>
      </c>
      <c r="BN244" s="15" t="str" cm="1">
        <f t="array" ref="BN244">IF(OR($B244="",BN$2=""),"",Projetos!$K243*_xlfn.XLOOKUP(BN$2,Técnicos!$A$2:$A$100,IF(Projetos!BT243=1,Técnicos!$F$2:$F$100,IF(Projetos!BT243=2,Técnicos!$H$2:$H$100,Técnicos!$J$2:$J$100)),,0,1))</f>
        <v/>
      </c>
      <c r="BO244" s="15" t="str" cm="1">
        <f t="array" ref="BO244">IF(OR($B244="",BO$2=""),"",Projetos!$K243*_xlfn.XLOOKUP(BO$2,Técnicos!$A$2:$A$100,IF(Projetos!BU243=1,Técnicos!$F$2:$F$100,IF(Projetos!BU243=2,Técnicos!$H$2:$H$100,Técnicos!$J$2:$J$100)),,0,1))</f>
        <v/>
      </c>
      <c r="BP244" s="15" t="str" cm="1">
        <f t="array" ref="BP244">IF(OR($B244="",BP$2=""),"",Projetos!$K243*_xlfn.XLOOKUP(BP$2,Técnicos!$A$2:$A$100,IF(Projetos!BV243=1,Técnicos!$F$2:$F$100,IF(Projetos!BV243=2,Técnicos!$H$2:$H$100,Técnicos!$J$2:$J$100)),,0,1))</f>
        <v/>
      </c>
      <c r="BQ244" s="15" t="str" cm="1">
        <f t="array" ref="BQ244">IF(OR($B244="",BQ$2=""),"",Projetos!$K243*_xlfn.XLOOKUP(BQ$2,Técnicos!$A$2:$A$100,IF(Projetos!BW243=1,Técnicos!$F$2:$F$100,IF(Projetos!BW243=2,Técnicos!$H$2:$H$100,Técnicos!$J$2:$J$100)),,0,1))</f>
        <v/>
      </c>
    </row>
    <row r="245" spans="3:69" x14ac:dyDescent="0.25">
      <c r="C245" s="15" t="str" cm="1">
        <f t="array" ref="C245">IF(OR($B245="",C$2=""),"",Projetos!$K244*_xlfn.XLOOKUP(C$2,Técnicos!$A$2:$A$100,IF(Projetos!I244=1,Técnicos!$F$2:$F$100,IF(Projetos!I244=2,Técnicos!$H$2:$H$100,Técnicos!$J$2:$J$100)),,0,1))</f>
        <v/>
      </c>
      <c r="D245" s="15" t="str" cm="1">
        <f t="array" ref="D245">IF(OR($B245="",D$2=""),"",Projetos!$K244*_xlfn.XLOOKUP(D$2,Técnicos!$A$2:$A$100,IF(Projetos!J244=1,Técnicos!$F$2:$F$100,IF(Projetos!J244=2,Técnicos!$H$2:$H$100,Técnicos!$J$2:$J$100)),,0,1))</f>
        <v/>
      </c>
      <c r="E245" s="15" t="str" cm="1">
        <f t="array" ref="E245">IF(OR($B245="",E$2=""),"",Projetos!$K244*_xlfn.XLOOKUP(E$2,Técnicos!$A$2:$A$100,IF(Projetos!K244=1,Técnicos!$F$2:$F$100,IF(Projetos!K244=2,Técnicos!$H$2:$H$100,Técnicos!$J$2:$J$100)),,0,1))</f>
        <v/>
      </c>
      <c r="F245" s="15" t="str" cm="1">
        <f t="array" ref="F245">IF(OR($B245="",F$2=""),"",Projetos!$K244*_xlfn.XLOOKUP(F$2,Técnicos!$A$2:$A$100,IF(Projetos!L244=1,Técnicos!$F$2:$F$100,IF(Projetos!L244=2,Técnicos!$H$2:$H$100,Técnicos!$J$2:$J$100)),,0,1))</f>
        <v/>
      </c>
      <c r="G245" s="15" t="str" cm="1">
        <f t="array" ref="G245">IF(OR($B245="",G$2=""),"",Projetos!$K244*_xlfn.XLOOKUP(G$2,Técnicos!$A$2:$A$100,IF(Projetos!M244=1,Técnicos!$F$2:$F$100,IF(Projetos!M244=2,Técnicos!$H$2:$H$100,Técnicos!$J$2:$J$100)),,0,1))</f>
        <v/>
      </c>
      <c r="H245" s="15" t="str" cm="1">
        <f t="array" ref="H245">IF(OR($B245="",H$2=""),"",Projetos!$K244*_xlfn.XLOOKUP(H$2,Técnicos!$A$2:$A$100,IF(Projetos!N244=1,Técnicos!$F$2:$F$100,IF(Projetos!N244=2,Técnicos!$H$2:$H$100,Técnicos!$J$2:$J$100)),,0,1))</f>
        <v/>
      </c>
      <c r="I245" s="15" t="str" cm="1">
        <f t="array" ref="I245">IF(OR($B245="",I$2=""),"",Projetos!$K244*_xlfn.XLOOKUP(I$2,Técnicos!$A$2:$A$100,IF(Projetos!O244=1,Técnicos!$F$2:$F$100,IF(Projetos!O244=2,Técnicos!$H$2:$H$100,Técnicos!$J$2:$J$100)),,0,1))</f>
        <v/>
      </c>
      <c r="J245" s="15" t="str" cm="1">
        <f t="array" ref="J245">IF(OR($B245="",J$2=""),"",Projetos!$K244*_xlfn.XLOOKUP(J$2,Técnicos!$A$2:$A$100,IF(Projetos!P244=1,Técnicos!$F$2:$F$100,IF(Projetos!P244=2,Técnicos!$H$2:$H$100,Técnicos!$J$2:$J$100)),,0,1))</f>
        <v/>
      </c>
      <c r="K245" s="15" t="str" cm="1">
        <f t="array" ref="K245">IF(OR($B245="",K$2=""),"",Projetos!$K244*_xlfn.XLOOKUP(K$2,Técnicos!$A$2:$A$100,IF(Projetos!Q244=1,Técnicos!$F$2:$F$100,IF(Projetos!Q244=2,Técnicos!$H$2:$H$100,Técnicos!$J$2:$J$100)),,0,1))</f>
        <v/>
      </c>
      <c r="L245" s="15" t="str" cm="1">
        <f t="array" ref="L245">IF(OR($B245="",L$2=""),"",Projetos!$K244*_xlfn.XLOOKUP(L$2,Técnicos!$A$2:$A$100,IF(Projetos!R244=1,Técnicos!$F$2:$F$100,IF(Projetos!R244=2,Técnicos!$H$2:$H$100,Técnicos!$J$2:$J$100)),,0,1))</f>
        <v/>
      </c>
      <c r="M245" s="15" t="str" cm="1">
        <f t="array" ref="M245">IF(OR($B245="",M$2=""),"",Projetos!$K244*_xlfn.XLOOKUP(M$2,Técnicos!$A$2:$A$100,IF(Projetos!S244=1,Técnicos!$F$2:$F$100,IF(Projetos!S244=2,Técnicos!$H$2:$H$100,Técnicos!$J$2:$J$100)),,0,1))</f>
        <v/>
      </c>
      <c r="N245" s="15" t="str" cm="1">
        <f t="array" ref="N245">IF(OR($B245="",N$2=""),"",Projetos!$K244*_xlfn.XLOOKUP(N$2,Técnicos!$A$2:$A$100,IF(Projetos!T244=1,Técnicos!$F$2:$F$100,IF(Projetos!T244=2,Técnicos!$H$2:$H$100,Técnicos!$J$2:$J$100)),,0,1))</f>
        <v/>
      </c>
      <c r="O245" s="15" t="str" cm="1">
        <f t="array" ref="O245">IF(OR($B245="",O$2=""),"",Projetos!$K244*_xlfn.XLOOKUP(O$2,Técnicos!$A$2:$A$100,IF(Projetos!U244=1,Técnicos!$F$2:$F$100,IF(Projetos!U244=2,Técnicos!$H$2:$H$100,Técnicos!$J$2:$J$100)),,0,1))</f>
        <v/>
      </c>
      <c r="P245" s="15" t="str" cm="1">
        <f t="array" ref="P245">IF(OR($B245="",P$2=""),"",Projetos!$K244*_xlfn.XLOOKUP(P$2,Técnicos!$A$2:$A$100,IF(Projetos!V244=1,Técnicos!$F$2:$F$100,IF(Projetos!V244=2,Técnicos!$H$2:$H$100,Técnicos!$J$2:$J$100)),,0,1))</f>
        <v/>
      </c>
      <c r="Q245" s="15" t="str" cm="1">
        <f t="array" ref="Q245">IF(OR($B245="",Q$2=""),"",Projetos!$K244*_xlfn.XLOOKUP(Q$2,Técnicos!$A$2:$A$100,IF(Projetos!W244=1,Técnicos!$F$2:$F$100,IF(Projetos!W244=2,Técnicos!$H$2:$H$100,Técnicos!$J$2:$J$100)),,0,1))</f>
        <v/>
      </c>
      <c r="R245" s="15" t="str" cm="1">
        <f t="array" ref="R245">IF(OR($B245="",R$2=""),"",Projetos!$K244*_xlfn.XLOOKUP(R$2,Técnicos!$A$2:$A$100,IF(Projetos!X244=1,Técnicos!$F$2:$F$100,IF(Projetos!X244=2,Técnicos!$H$2:$H$100,Técnicos!$J$2:$J$100)),,0,1))</f>
        <v/>
      </c>
      <c r="S245" s="15" t="str" cm="1">
        <f t="array" ref="S245">IF(OR($B245="",S$2=""),"",Projetos!$K244*_xlfn.XLOOKUP(S$2,Técnicos!$A$2:$A$100,IF(Projetos!Y244=1,Técnicos!$F$2:$F$100,IF(Projetos!Y244=2,Técnicos!$H$2:$H$100,Técnicos!$J$2:$J$100)),,0,1))</f>
        <v/>
      </c>
      <c r="T245" s="15" t="str" cm="1">
        <f t="array" ref="T245">IF(OR($B245="",T$2=""),"",Projetos!$K244*_xlfn.XLOOKUP(T$2,Técnicos!$A$2:$A$100,IF(Projetos!Z244=1,Técnicos!$F$2:$F$100,IF(Projetos!Z244=2,Técnicos!$H$2:$H$100,Técnicos!$J$2:$J$100)),,0,1))</f>
        <v/>
      </c>
      <c r="U245" s="15" t="str" cm="1">
        <f t="array" ref="U245">IF(OR($B245="",U$2=""),"",Projetos!$K244*_xlfn.XLOOKUP(U$2,Técnicos!$A$2:$A$100,IF(Projetos!AA244=1,Técnicos!$F$2:$F$100,IF(Projetos!AA244=2,Técnicos!$H$2:$H$100,Técnicos!$J$2:$J$100)),,0,1))</f>
        <v/>
      </c>
      <c r="V245" s="15" t="str" cm="1">
        <f t="array" ref="V245">IF(OR($B245="",V$2=""),"",Projetos!$K244*_xlfn.XLOOKUP(V$2,Técnicos!$A$2:$A$100,IF(Projetos!AB244=1,Técnicos!$F$2:$F$100,IF(Projetos!AB244=2,Técnicos!$H$2:$H$100,Técnicos!$J$2:$J$100)),,0,1))</f>
        <v/>
      </c>
      <c r="W245" s="15" t="str" cm="1">
        <f t="array" ref="W245">IF(OR($B245="",W$2=""),"",Projetos!$K244*_xlfn.XLOOKUP(W$2,Técnicos!$A$2:$A$100,IF(Projetos!AC244=1,Técnicos!$F$2:$F$100,IF(Projetos!AC244=2,Técnicos!$H$2:$H$100,Técnicos!$J$2:$J$100)),,0,1))</f>
        <v/>
      </c>
      <c r="X245" s="15" t="str" cm="1">
        <f t="array" ref="X245">IF(OR($B245="",X$2=""),"",Projetos!$K244*_xlfn.XLOOKUP(X$2,Técnicos!$A$2:$A$100,IF(Projetos!AD244=1,Técnicos!$F$2:$F$100,IF(Projetos!AD244=2,Técnicos!$H$2:$H$100,Técnicos!$J$2:$J$100)),,0,1))</f>
        <v/>
      </c>
      <c r="Y245" s="15" t="str" cm="1">
        <f t="array" ref="Y245">IF(OR($B245="",Y$2=""),"",Projetos!$K244*_xlfn.XLOOKUP(Y$2,Técnicos!$A$2:$A$100,IF(Projetos!AE244=1,Técnicos!$F$2:$F$100,IF(Projetos!AE244=2,Técnicos!$H$2:$H$100,Técnicos!$J$2:$J$100)),,0,1))</f>
        <v/>
      </c>
      <c r="Z245" s="15" t="str" cm="1">
        <f t="array" ref="Z245">IF(OR($B245="",Z$2=""),"",Projetos!$K244*_xlfn.XLOOKUP(Z$2,Técnicos!$A$2:$A$100,IF(Projetos!AF244=1,Técnicos!$F$2:$F$100,IF(Projetos!AF244=2,Técnicos!$H$2:$H$100,Técnicos!$J$2:$J$100)),,0,1))</f>
        <v/>
      </c>
      <c r="AA245" s="15" t="str" cm="1">
        <f t="array" ref="AA245">IF(OR($B245="",AA$2=""),"",Projetos!$K244*_xlfn.XLOOKUP(AA$2,Técnicos!$A$2:$A$100,IF(Projetos!AG244=1,Técnicos!$F$2:$F$100,IF(Projetos!AG244=2,Técnicos!$H$2:$H$100,Técnicos!$J$2:$J$100)),,0,1))</f>
        <v/>
      </c>
      <c r="AB245" s="15" t="str" cm="1">
        <f t="array" ref="AB245">IF(OR($B245="",AB$2=""),"",Projetos!$K244*_xlfn.XLOOKUP(AB$2,Técnicos!$A$2:$A$100,IF(Projetos!AH244=1,Técnicos!$F$2:$F$100,IF(Projetos!AH244=2,Técnicos!$H$2:$H$100,Técnicos!$J$2:$J$100)),,0,1))</f>
        <v/>
      </c>
      <c r="AC245" s="15" t="str" cm="1">
        <f t="array" ref="AC245">IF(OR($B245="",AC$2=""),"",Projetos!$K244*_xlfn.XLOOKUP(AC$2,Técnicos!$A$2:$A$100,IF(Projetos!AI244=1,Técnicos!$F$2:$F$100,IF(Projetos!AI244=2,Técnicos!$H$2:$H$100,Técnicos!$J$2:$J$100)),,0,1))</f>
        <v/>
      </c>
      <c r="AD245" s="15" t="str" cm="1">
        <f t="array" ref="AD245">IF(OR($B245="",AD$2=""),"",Projetos!$K244*_xlfn.XLOOKUP(AD$2,Técnicos!$A$2:$A$100,IF(Projetos!AJ244=1,Técnicos!$F$2:$F$100,IF(Projetos!AJ244=2,Técnicos!$H$2:$H$100,Técnicos!$J$2:$J$100)),,0,1))</f>
        <v/>
      </c>
      <c r="AE245" s="15" t="str" cm="1">
        <f t="array" ref="AE245">IF(OR($B245="",AE$2=""),"",Projetos!$K244*_xlfn.XLOOKUP(AE$2,Técnicos!$A$2:$A$100,IF(Projetos!AK244=1,Técnicos!$F$2:$F$100,IF(Projetos!AK244=2,Técnicos!$H$2:$H$100,Técnicos!$J$2:$J$100)),,0,1))</f>
        <v/>
      </c>
      <c r="AF245" s="15" t="str" cm="1">
        <f t="array" ref="AF245">IF(OR($B245="",AF$2=""),"",Projetos!$K244*_xlfn.XLOOKUP(AF$2,Técnicos!$A$2:$A$100,IF(Projetos!AL244=1,Técnicos!$F$2:$F$100,IF(Projetos!AL244=2,Técnicos!$H$2:$H$100,Técnicos!$J$2:$J$100)),,0,1))</f>
        <v/>
      </c>
      <c r="AG245" s="15" t="str" cm="1">
        <f t="array" ref="AG245">IF(OR($B245="",AG$2=""),"",Projetos!$K244*_xlfn.XLOOKUP(AG$2,Técnicos!$A$2:$A$100,IF(Projetos!AM244=1,Técnicos!$F$2:$F$100,IF(Projetos!AM244=2,Técnicos!$H$2:$H$100,Técnicos!$J$2:$J$100)),,0,1))</f>
        <v/>
      </c>
      <c r="AH245" s="15" t="str" cm="1">
        <f t="array" ref="AH245">IF(OR($B245="",AH$2=""),"",Projetos!$K244*_xlfn.XLOOKUP(AH$2,Técnicos!$A$2:$A$100,IF(Projetos!AN244=1,Técnicos!$F$2:$F$100,IF(Projetos!AN244=2,Técnicos!$H$2:$H$100,Técnicos!$J$2:$J$100)),,0,1))</f>
        <v/>
      </c>
      <c r="AI245" s="15" t="str" cm="1">
        <f t="array" ref="AI245">IF(OR($B245="",AI$2=""),"",Projetos!$K244*_xlfn.XLOOKUP(AI$2,Técnicos!$A$2:$A$100,IF(Projetos!AO244=1,Técnicos!$F$2:$F$100,IF(Projetos!AO244=2,Técnicos!$H$2:$H$100,Técnicos!$J$2:$J$100)),,0,1))</f>
        <v/>
      </c>
      <c r="AJ245" s="15" t="str" cm="1">
        <f t="array" ref="AJ245">IF(OR($B245="",AJ$2=""),"",Projetos!$K244*_xlfn.XLOOKUP(AJ$2,Técnicos!$A$2:$A$100,IF(Projetos!AP244=1,Técnicos!$F$2:$F$100,IF(Projetos!AP244=2,Técnicos!$H$2:$H$100,Técnicos!$J$2:$J$100)),,0,1))</f>
        <v/>
      </c>
      <c r="AK245" s="15" t="str" cm="1">
        <f t="array" ref="AK245">IF(OR($B245="",AK$2=""),"",Projetos!$K244*_xlfn.XLOOKUP(AK$2,Técnicos!$A$2:$A$100,IF(Projetos!AQ244=1,Técnicos!$F$2:$F$100,IF(Projetos!AQ244=2,Técnicos!$H$2:$H$100,Técnicos!$J$2:$J$100)),,0,1))</f>
        <v/>
      </c>
      <c r="AL245" s="15" t="str" cm="1">
        <f t="array" ref="AL245">IF(OR($B245="",AL$2=""),"",Projetos!$K244*_xlfn.XLOOKUP(AL$2,Técnicos!$A$2:$A$100,IF(Projetos!AR244=1,Técnicos!$F$2:$F$100,IF(Projetos!AR244=2,Técnicos!$H$2:$H$100,Técnicos!$J$2:$J$100)),,0,1))</f>
        <v/>
      </c>
      <c r="AM245" s="15" t="str" cm="1">
        <f t="array" ref="AM245">IF(OR($B245="",AM$2=""),"",Projetos!$K244*_xlfn.XLOOKUP(AM$2,Técnicos!$A$2:$A$100,IF(Projetos!AS244=1,Técnicos!$F$2:$F$100,IF(Projetos!AS244=2,Técnicos!$H$2:$H$100,Técnicos!$J$2:$J$100)),,0,1))</f>
        <v/>
      </c>
      <c r="AN245" s="15" t="str" cm="1">
        <f t="array" ref="AN245">IF(OR($B245="",AN$2=""),"",Projetos!$K244*_xlfn.XLOOKUP(AN$2,Técnicos!$A$2:$A$100,IF(Projetos!AT244=1,Técnicos!$F$2:$F$100,IF(Projetos!AT244=2,Técnicos!$H$2:$H$100,Técnicos!$J$2:$J$100)),,0,1))</f>
        <v/>
      </c>
      <c r="AO245" s="15" t="str" cm="1">
        <f t="array" ref="AO245">IF(OR($B245="",AO$2=""),"",Projetos!$K244*_xlfn.XLOOKUP(AO$2,Técnicos!$A$2:$A$100,IF(Projetos!AU244=1,Técnicos!$F$2:$F$100,IF(Projetos!AU244=2,Técnicos!$H$2:$H$100,Técnicos!$J$2:$J$100)),,0,1))</f>
        <v/>
      </c>
      <c r="AP245" s="15" t="str" cm="1">
        <f t="array" ref="AP245">IF(OR($B245="",AP$2=""),"",Projetos!$K244*_xlfn.XLOOKUP(AP$2,Técnicos!$A$2:$A$100,IF(Projetos!AV244=1,Técnicos!$F$2:$F$100,IF(Projetos!AV244=2,Técnicos!$H$2:$H$100,Técnicos!$J$2:$J$100)),,0,1))</f>
        <v/>
      </c>
      <c r="AQ245" s="15" t="str" cm="1">
        <f t="array" ref="AQ245">IF(OR($B245="",AQ$2=""),"",Projetos!$K244*_xlfn.XLOOKUP(AQ$2,Técnicos!$A$2:$A$100,IF(Projetos!AW244=1,Técnicos!$F$2:$F$100,IF(Projetos!AW244=2,Técnicos!$H$2:$H$100,Técnicos!$J$2:$J$100)),,0,1))</f>
        <v/>
      </c>
      <c r="AR245" s="15" t="str" cm="1">
        <f t="array" ref="AR245">IF(OR($B245="",AR$2=""),"",Projetos!$K244*_xlfn.XLOOKUP(AR$2,Técnicos!$A$2:$A$100,IF(Projetos!AX244=1,Técnicos!$F$2:$F$100,IF(Projetos!AX244=2,Técnicos!$H$2:$H$100,Técnicos!$J$2:$J$100)),,0,1))</f>
        <v/>
      </c>
      <c r="AS245" s="15" t="str" cm="1">
        <f t="array" ref="AS245">IF(OR($B245="",AS$2=""),"",Projetos!$K244*_xlfn.XLOOKUP(AS$2,Técnicos!$A$2:$A$100,IF(Projetos!AY244=1,Técnicos!$F$2:$F$100,IF(Projetos!AY244=2,Técnicos!$H$2:$H$100,Técnicos!$J$2:$J$100)),,0,1))</f>
        <v/>
      </c>
      <c r="AT245" s="15" t="str" cm="1">
        <f t="array" ref="AT245">IF(OR($B245="",AT$2=""),"",Projetos!$K244*_xlfn.XLOOKUP(AT$2,Técnicos!$A$2:$A$100,IF(Projetos!AZ244=1,Técnicos!$F$2:$F$100,IF(Projetos!AZ244=2,Técnicos!$H$2:$H$100,Técnicos!$J$2:$J$100)),,0,1))</f>
        <v/>
      </c>
      <c r="AU245" s="15" t="str" cm="1">
        <f t="array" ref="AU245">IF(OR($B245="",AU$2=""),"",Projetos!$K244*_xlfn.XLOOKUP(AU$2,Técnicos!$A$2:$A$100,IF(Projetos!BA244=1,Técnicos!$F$2:$F$100,IF(Projetos!BA244=2,Técnicos!$H$2:$H$100,Técnicos!$J$2:$J$100)),,0,1))</f>
        <v/>
      </c>
      <c r="AV245" s="15" t="str" cm="1">
        <f t="array" ref="AV245">IF(OR($B245="",AV$2=""),"",Projetos!$K244*_xlfn.XLOOKUP(AV$2,Técnicos!$A$2:$A$100,IF(Projetos!BB244=1,Técnicos!$F$2:$F$100,IF(Projetos!BB244=2,Técnicos!$H$2:$H$100,Técnicos!$J$2:$J$100)),,0,1))</f>
        <v/>
      </c>
      <c r="AW245" s="15" t="str" cm="1">
        <f t="array" ref="AW245">IF(OR($B245="",AW$2=""),"",Projetos!$K244*_xlfn.XLOOKUP(AW$2,Técnicos!$A$2:$A$100,IF(Projetos!BC244=1,Técnicos!$F$2:$F$100,IF(Projetos!BC244=2,Técnicos!$H$2:$H$100,Técnicos!$J$2:$J$100)),,0,1))</f>
        <v/>
      </c>
      <c r="AX245" s="15" t="str" cm="1">
        <f t="array" ref="AX245">IF(OR($B245="",AX$2=""),"",Projetos!$K244*_xlfn.XLOOKUP(AX$2,Técnicos!$A$2:$A$100,IF(Projetos!BD244=1,Técnicos!$F$2:$F$100,IF(Projetos!BD244=2,Técnicos!$H$2:$H$100,Técnicos!$J$2:$J$100)),,0,1))</f>
        <v/>
      </c>
      <c r="AY245" s="15" t="str" cm="1">
        <f t="array" ref="AY245">IF(OR($B245="",AY$2=""),"",Projetos!$K244*_xlfn.XLOOKUP(AY$2,Técnicos!$A$2:$A$100,IF(Projetos!BE244=1,Técnicos!$F$2:$F$100,IF(Projetos!BE244=2,Técnicos!$H$2:$H$100,Técnicos!$J$2:$J$100)),,0,1))</f>
        <v/>
      </c>
      <c r="AZ245" s="15" t="str" cm="1">
        <f t="array" ref="AZ245">IF(OR($B245="",AZ$2=""),"",Projetos!$K244*_xlfn.XLOOKUP(AZ$2,Técnicos!$A$2:$A$100,IF(Projetos!BF244=1,Técnicos!$F$2:$F$100,IF(Projetos!BF244=2,Técnicos!$H$2:$H$100,Técnicos!$J$2:$J$100)),,0,1))</f>
        <v/>
      </c>
      <c r="BA245" s="15" t="str" cm="1">
        <f t="array" ref="BA245">IF(OR($B245="",BA$2=""),"",Projetos!$K244*_xlfn.XLOOKUP(BA$2,Técnicos!$A$2:$A$100,IF(Projetos!BG244=1,Técnicos!$F$2:$F$100,IF(Projetos!BG244=2,Técnicos!$H$2:$H$100,Técnicos!$J$2:$J$100)),,0,1))</f>
        <v/>
      </c>
      <c r="BB245" s="15" t="str" cm="1">
        <f t="array" ref="BB245">IF(OR($B245="",BB$2=""),"",Projetos!$K244*_xlfn.XLOOKUP(BB$2,Técnicos!$A$2:$A$100,IF(Projetos!BH244=1,Técnicos!$F$2:$F$100,IF(Projetos!BH244=2,Técnicos!$H$2:$H$100,Técnicos!$J$2:$J$100)),,0,1))</f>
        <v/>
      </c>
      <c r="BC245" s="15" t="str" cm="1">
        <f t="array" ref="BC245">IF(OR($B245="",BC$2=""),"",Projetos!$K244*_xlfn.XLOOKUP(BC$2,Técnicos!$A$2:$A$100,IF(Projetos!BI244=1,Técnicos!$F$2:$F$100,IF(Projetos!BI244=2,Técnicos!$H$2:$H$100,Técnicos!$J$2:$J$100)),,0,1))</f>
        <v/>
      </c>
      <c r="BD245" s="15" t="str" cm="1">
        <f t="array" ref="BD245">IF(OR($B245="",BD$2=""),"",Projetos!$K244*_xlfn.XLOOKUP(BD$2,Técnicos!$A$2:$A$100,IF(Projetos!BJ244=1,Técnicos!$F$2:$F$100,IF(Projetos!BJ244=2,Técnicos!$H$2:$H$100,Técnicos!$J$2:$J$100)),,0,1))</f>
        <v/>
      </c>
      <c r="BE245" s="15" t="str" cm="1">
        <f t="array" ref="BE245">IF(OR($B245="",BE$2=""),"",Projetos!$K244*_xlfn.XLOOKUP(BE$2,Técnicos!$A$2:$A$100,IF(Projetos!BK244=1,Técnicos!$F$2:$F$100,IF(Projetos!BK244=2,Técnicos!$H$2:$H$100,Técnicos!$J$2:$J$100)),,0,1))</f>
        <v/>
      </c>
      <c r="BF245" s="15" t="str" cm="1">
        <f t="array" ref="BF245">IF(OR($B245="",BF$2=""),"",Projetos!$K244*_xlfn.XLOOKUP(BF$2,Técnicos!$A$2:$A$100,IF(Projetos!BL244=1,Técnicos!$F$2:$F$100,IF(Projetos!BL244=2,Técnicos!$H$2:$H$100,Técnicos!$J$2:$J$100)),,0,1))</f>
        <v/>
      </c>
      <c r="BG245" s="15" t="str" cm="1">
        <f t="array" ref="BG245">IF(OR($B245="",BG$2=""),"",Projetos!$K244*_xlfn.XLOOKUP(BG$2,Técnicos!$A$2:$A$100,IF(Projetos!BM244=1,Técnicos!$F$2:$F$100,IF(Projetos!BM244=2,Técnicos!$H$2:$H$100,Técnicos!$J$2:$J$100)),,0,1))</f>
        <v/>
      </c>
      <c r="BH245" s="15" t="str" cm="1">
        <f t="array" ref="BH245">IF(OR($B245="",BH$2=""),"",Projetos!$K244*_xlfn.XLOOKUP(BH$2,Técnicos!$A$2:$A$100,IF(Projetos!BN244=1,Técnicos!$F$2:$F$100,IF(Projetos!BN244=2,Técnicos!$H$2:$H$100,Técnicos!$J$2:$J$100)),,0,1))</f>
        <v/>
      </c>
      <c r="BI245" s="15" t="str" cm="1">
        <f t="array" ref="BI245">IF(OR($B245="",BI$2=""),"",Projetos!$K244*_xlfn.XLOOKUP(BI$2,Técnicos!$A$2:$A$100,IF(Projetos!BO244=1,Técnicos!$F$2:$F$100,IF(Projetos!BO244=2,Técnicos!$H$2:$H$100,Técnicos!$J$2:$J$100)),,0,1))</f>
        <v/>
      </c>
      <c r="BJ245" s="15" t="str" cm="1">
        <f t="array" ref="BJ245">IF(OR($B245="",BJ$2=""),"",Projetos!$K244*_xlfn.XLOOKUP(BJ$2,Técnicos!$A$2:$A$100,IF(Projetos!BP244=1,Técnicos!$F$2:$F$100,IF(Projetos!BP244=2,Técnicos!$H$2:$H$100,Técnicos!$J$2:$J$100)),,0,1))</f>
        <v/>
      </c>
      <c r="BK245" s="15" t="str" cm="1">
        <f t="array" ref="BK245">IF(OR($B245="",BK$2=""),"",Projetos!$K244*_xlfn.XLOOKUP(BK$2,Técnicos!$A$2:$A$100,IF(Projetos!BQ244=1,Técnicos!$F$2:$F$100,IF(Projetos!BQ244=2,Técnicos!$H$2:$H$100,Técnicos!$J$2:$J$100)),,0,1))</f>
        <v/>
      </c>
      <c r="BL245" s="15" t="str" cm="1">
        <f t="array" ref="BL245">IF(OR($B245="",BL$2=""),"",Projetos!$K244*_xlfn.XLOOKUP(BL$2,Técnicos!$A$2:$A$100,IF(Projetos!BR244=1,Técnicos!$F$2:$F$100,IF(Projetos!BR244=2,Técnicos!$H$2:$H$100,Técnicos!$J$2:$J$100)),,0,1))</f>
        <v/>
      </c>
      <c r="BM245" s="15" t="str" cm="1">
        <f t="array" ref="BM245">IF(OR($B245="",BM$2=""),"",Projetos!$K244*_xlfn.XLOOKUP(BM$2,Técnicos!$A$2:$A$100,IF(Projetos!BS244=1,Técnicos!$F$2:$F$100,IF(Projetos!BS244=2,Técnicos!$H$2:$H$100,Técnicos!$J$2:$J$100)),,0,1))</f>
        <v/>
      </c>
      <c r="BN245" s="15" t="str" cm="1">
        <f t="array" ref="BN245">IF(OR($B245="",BN$2=""),"",Projetos!$K244*_xlfn.XLOOKUP(BN$2,Técnicos!$A$2:$A$100,IF(Projetos!BT244=1,Técnicos!$F$2:$F$100,IF(Projetos!BT244=2,Técnicos!$H$2:$H$100,Técnicos!$J$2:$J$100)),,0,1))</f>
        <v/>
      </c>
      <c r="BO245" s="15" t="str" cm="1">
        <f t="array" ref="BO245">IF(OR($B245="",BO$2=""),"",Projetos!$K244*_xlfn.XLOOKUP(BO$2,Técnicos!$A$2:$A$100,IF(Projetos!BU244=1,Técnicos!$F$2:$F$100,IF(Projetos!BU244=2,Técnicos!$H$2:$H$100,Técnicos!$J$2:$J$100)),,0,1))</f>
        <v/>
      </c>
      <c r="BP245" s="15" t="str" cm="1">
        <f t="array" ref="BP245">IF(OR($B245="",BP$2=""),"",Projetos!$K244*_xlfn.XLOOKUP(BP$2,Técnicos!$A$2:$A$100,IF(Projetos!BV244=1,Técnicos!$F$2:$F$100,IF(Projetos!BV244=2,Técnicos!$H$2:$H$100,Técnicos!$J$2:$J$100)),,0,1))</f>
        <v/>
      </c>
      <c r="BQ245" s="15" t="str" cm="1">
        <f t="array" ref="BQ245">IF(OR($B245="",BQ$2=""),"",Projetos!$K244*_xlfn.XLOOKUP(BQ$2,Técnicos!$A$2:$A$100,IF(Projetos!BW244=1,Técnicos!$F$2:$F$100,IF(Projetos!BW244=2,Técnicos!$H$2:$H$100,Técnicos!$J$2:$J$100)),,0,1))</f>
        <v/>
      </c>
    </row>
    <row r="246" spans="3:69" x14ac:dyDescent="0.25">
      <c r="C246" s="15" t="str" cm="1">
        <f t="array" ref="C246">IF(OR($B246="",C$2=""),"",Projetos!$K245*_xlfn.XLOOKUP(C$2,Técnicos!$A$2:$A$100,IF(Projetos!I245=1,Técnicos!$F$2:$F$100,IF(Projetos!I245=2,Técnicos!$H$2:$H$100,Técnicos!$J$2:$J$100)),,0,1))</f>
        <v/>
      </c>
      <c r="D246" s="15" t="str" cm="1">
        <f t="array" ref="D246">IF(OR($B246="",D$2=""),"",Projetos!$K245*_xlfn.XLOOKUP(D$2,Técnicos!$A$2:$A$100,IF(Projetos!J245=1,Técnicos!$F$2:$F$100,IF(Projetos!J245=2,Técnicos!$H$2:$H$100,Técnicos!$J$2:$J$100)),,0,1))</f>
        <v/>
      </c>
      <c r="E246" s="15" t="str" cm="1">
        <f t="array" ref="E246">IF(OR($B246="",E$2=""),"",Projetos!$K245*_xlfn.XLOOKUP(E$2,Técnicos!$A$2:$A$100,IF(Projetos!K245=1,Técnicos!$F$2:$F$100,IF(Projetos!K245=2,Técnicos!$H$2:$H$100,Técnicos!$J$2:$J$100)),,0,1))</f>
        <v/>
      </c>
      <c r="F246" s="15" t="str" cm="1">
        <f t="array" ref="F246">IF(OR($B246="",F$2=""),"",Projetos!$K245*_xlfn.XLOOKUP(F$2,Técnicos!$A$2:$A$100,IF(Projetos!L245=1,Técnicos!$F$2:$F$100,IF(Projetos!L245=2,Técnicos!$H$2:$H$100,Técnicos!$J$2:$J$100)),,0,1))</f>
        <v/>
      </c>
      <c r="G246" s="15" t="str" cm="1">
        <f t="array" ref="G246">IF(OR($B246="",G$2=""),"",Projetos!$K245*_xlfn.XLOOKUP(G$2,Técnicos!$A$2:$A$100,IF(Projetos!M245=1,Técnicos!$F$2:$F$100,IF(Projetos!M245=2,Técnicos!$H$2:$H$100,Técnicos!$J$2:$J$100)),,0,1))</f>
        <v/>
      </c>
      <c r="H246" s="15" t="str" cm="1">
        <f t="array" ref="H246">IF(OR($B246="",H$2=""),"",Projetos!$K245*_xlfn.XLOOKUP(H$2,Técnicos!$A$2:$A$100,IF(Projetos!N245=1,Técnicos!$F$2:$F$100,IF(Projetos!N245=2,Técnicos!$H$2:$H$100,Técnicos!$J$2:$J$100)),,0,1))</f>
        <v/>
      </c>
      <c r="I246" s="15" t="str" cm="1">
        <f t="array" ref="I246">IF(OR($B246="",I$2=""),"",Projetos!$K245*_xlfn.XLOOKUP(I$2,Técnicos!$A$2:$A$100,IF(Projetos!O245=1,Técnicos!$F$2:$F$100,IF(Projetos!O245=2,Técnicos!$H$2:$H$100,Técnicos!$J$2:$J$100)),,0,1))</f>
        <v/>
      </c>
      <c r="J246" s="15" t="str" cm="1">
        <f t="array" ref="J246">IF(OR($B246="",J$2=""),"",Projetos!$K245*_xlfn.XLOOKUP(J$2,Técnicos!$A$2:$A$100,IF(Projetos!P245=1,Técnicos!$F$2:$F$100,IF(Projetos!P245=2,Técnicos!$H$2:$H$100,Técnicos!$J$2:$J$100)),,0,1))</f>
        <v/>
      </c>
      <c r="K246" s="15" t="str" cm="1">
        <f t="array" ref="K246">IF(OR($B246="",K$2=""),"",Projetos!$K245*_xlfn.XLOOKUP(K$2,Técnicos!$A$2:$A$100,IF(Projetos!Q245=1,Técnicos!$F$2:$F$100,IF(Projetos!Q245=2,Técnicos!$H$2:$H$100,Técnicos!$J$2:$J$100)),,0,1))</f>
        <v/>
      </c>
      <c r="L246" s="15" t="str" cm="1">
        <f t="array" ref="L246">IF(OR($B246="",L$2=""),"",Projetos!$K245*_xlfn.XLOOKUP(L$2,Técnicos!$A$2:$A$100,IF(Projetos!R245=1,Técnicos!$F$2:$F$100,IF(Projetos!R245=2,Técnicos!$H$2:$H$100,Técnicos!$J$2:$J$100)),,0,1))</f>
        <v/>
      </c>
      <c r="M246" s="15" t="str" cm="1">
        <f t="array" ref="M246">IF(OR($B246="",M$2=""),"",Projetos!$K245*_xlfn.XLOOKUP(M$2,Técnicos!$A$2:$A$100,IF(Projetos!S245=1,Técnicos!$F$2:$F$100,IF(Projetos!S245=2,Técnicos!$H$2:$H$100,Técnicos!$J$2:$J$100)),,0,1))</f>
        <v/>
      </c>
      <c r="N246" s="15" t="str" cm="1">
        <f t="array" ref="N246">IF(OR($B246="",N$2=""),"",Projetos!$K245*_xlfn.XLOOKUP(N$2,Técnicos!$A$2:$A$100,IF(Projetos!T245=1,Técnicos!$F$2:$F$100,IF(Projetos!T245=2,Técnicos!$H$2:$H$100,Técnicos!$J$2:$J$100)),,0,1))</f>
        <v/>
      </c>
      <c r="O246" s="15" t="str" cm="1">
        <f t="array" ref="O246">IF(OR($B246="",O$2=""),"",Projetos!$K245*_xlfn.XLOOKUP(O$2,Técnicos!$A$2:$A$100,IF(Projetos!U245=1,Técnicos!$F$2:$F$100,IF(Projetos!U245=2,Técnicos!$H$2:$H$100,Técnicos!$J$2:$J$100)),,0,1))</f>
        <v/>
      </c>
      <c r="P246" s="15" t="str" cm="1">
        <f t="array" ref="P246">IF(OR($B246="",P$2=""),"",Projetos!$K245*_xlfn.XLOOKUP(P$2,Técnicos!$A$2:$A$100,IF(Projetos!V245=1,Técnicos!$F$2:$F$100,IF(Projetos!V245=2,Técnicos!$H$2:$H$100,Técnicos!$J$2:$J$100)),,0,1))</f>
        <v/>
      </c>
      <c r="Q246" s="15" t="str" cm="1">
        <f t="array" ref="Q246">IF(OR($B246="",Q$2=""),"",Projetos!$K245*_xlfn.XLOOKUP(Q$2,Técnicos!$A$2:$A$100,IF(Projetos!W245=1,Técnicos!$F$2:$F$100,IF(Projetos!W245=2,Técnicos!$H$2:$H$100,Técnicos!$J$2:$J$100)),,0,1))</f>
        <v/>
      </c>
      <c r="R246" s="15" t="str" cm="1">
        <f t="array" ref="R246">IF(OR($B246="",R$2=""),"",Projetos!$K245*_xlfn.XLOOKUP(R$2,Técnicos!$A$2:$A$100,IF(Projetos!X245=1,Técnicos!$F$2:$F$100,IF(Projetos!X245=2,Técnicos!$H$2:$H$100,Técnicos!$J$2:$J$100)),,0,1))</f>
        <v/>
      </c>
      <c r="S246" s="15" t="str" cm="1">
        <f t="array" ref="S246">IF(OR($B246="",S$2=""),"",Projetos!$K245*_xlfn.XLOOKUP(S$2,Técnicos!$A$2:$A$100,IF(Projetos!Y245=1,Técnicos!$F$2:$F$100,IF(Projetos!Y245=2,Técnicos!$H$2:$H$100,Técnicos!$J$2:$J$100)),,0,1))</f>
        <v/>
      </c>
      <c r="T246" s="15" t="str" cm="1">
        <f t="array" ref="T246">IF(OR($B246="",T$2=""),"",Projetos!$K245*_xlfn.XLOOKUP(T$2,Técnicos!$A$2:$A$100,IF(Projetos!Z245=1,Técnicos!$F$2:$F$100,IF(Projetos!Z245=2,Técnicos!$H$2:$H$100,Técnicos!$J$2:$J$100)),,0,1))</f>
        <v/>
      </c>
      <c r="U246" s="15" t="str" cm="1">
        <f t="array" ref="U246">IF(OR($B246="",U$2=""),"",Projetos!$K245*_xlfn.XLOOKUP(U$2,Técnicos!$A$2:$A$100,IF(Projetos!AA245=1,Técnicos!$F$2:$F$100,IF(Projetos!AA245=2,Técnicos!$H$2:$H$100,Técnicos!$J$2:$J$100)),,0,1))</f>
        <v/>
      </c>
      <c r="V246" s="15" t="str" cm="1">
        <f t="array" ref="V246">IF(OR($B246="",V$2=""),"",Projetos!$K245*_xlfn.XLOOKUP(V$2,Técnicos!$A$2:$A$100,IF(Projetos!AB245=1,Técnicos!$F$2:$F$100,IF(Projetos!AB245=2,Técnicos!$H$2:$H$100,Técnicos!$J$2:$J$100)),,0,1))</f>
        <v/>
      </c>
      <c r="W246" s="15" t="str" cm="1">
        <f t="array" ref="W246">IF(OR($B246="",W$2=""),"",Projetos!$K245*_xlfn.XLOOKUP(W$2,Técnicos!$A$2:$A$100,IF(Projetos!AC245=1,Técnicos!$F$2:$F$100,IF(Projetos!AC245=2,Técnicos!$H$2:$H$100,Técnicos!$J$2:$J$100)),,0,1))</f>
        <v/>
      </c>
      <c r="X246" s="15" t="str" cm="1">
        <f t="array" ref="X246">IF(OR($B246="",X$2=""),"",Projetos!$K245*_xlfn.XLOOKUP(X$2,Técnicos!$A$2:$A$100,IF(Projetos!AD245=1,Técnicos!$F$2:$F$100,IF(Projetos!AD245=2,Técnicos!$H$2:$H$100,Técnicos!$J$2:$J$100)),,0,1))</f>
        <v/>
      </c>
      <c r="Y246" s="15" t="str" cm="1">
        <f t="array" ref="Y246">IF(OR($B246="",Y$2=""),"",Projetos!$K245*_xlfn.XLOOKUP(Y$2,Técnicos!$A$2:$A$100,IF(Projetos!AE245=1,Técnicos!$F$2:$F$100,IF(Projetos!AE245=2,Técnicos!$H$2:$H$100,Técnicos!$J$2:$J$100)),,0,1))</f>
        <v/>
      </c>
      <c r="Z246" s="15" t="str" cm="1">
        <f t="array" ref="Z246">IF(OR($B246="",Z$2=""),"",Projetos!$K245*_xlfn.XLOOKUP(Z$2,Técnicos!$A$2:$A$100,IF(Projetos!AF245=1,Técnicos!$F$2:$F$100,IF(Projetos!AF245=2,Técnicos!$H$2:$H$100,Técnicos!$J$2:$J$100)),,0,1))</f>
        <v/>
      </c>
      <c r="AA246" s="15" t="str" cm="1">
        <f t="array" ref="AA246">IF(OR($B246="",AA$2=""),"",Projetos!$K245*_xlfn.XLOOKUP(AA$2,Técnicos!$A$2:$A$100,IF(Projetos!AG245=1,Técnicos!$F$2:$F$100,IF(Projetos!AG245=2,Técnicos!$H$2:$H$100,Técnicos!$J$2:$J$100)),,0,1))</f>
        <v/>
      </c>
      <c r="AB246" s="15" t="str" cm="1">
        <f t="array" ref="AB246">IF(OR($B246="",AB$2=""),"",Projetos!$K245*_xlfn.XLOOKUP(AB$2,Técnicos!$A$2:$A$100,IF(Projetos!AH245=1,Técnicos!$F$2:$F$100,IF(Projetos!AH245=2,Técnicos!$H$2:$H$100,Técnicos!$J$2:$J$100)),,0,1))</f>
        <v/>
      </c>
      <c r="AC246" s="15" t="str" cm="1">
        <f t="array" ref="AC246">IF(OR($B246="",AC$2=""),"",Projetos!$K245*_xlfn.XLOOKUP(AC$2,Técnicos!$A$2:$A$100,IF(Projetos!AI245=1,Técnicos!$F$2:$F$100,IF(Projetos!AI245=2,Técnicos!$H$2:$H$100,Técnicos!$J$2:$J$100)),,0,1))</f>
        <v/>
      </c>
      <c r="AD246" s="15" t="str" cm="1">
        <f t="array" ref="AD246">IF(OR($B246="",AD$2=""),"",Projetos!$K245*_xlfn.XLOOKUP(AD$2,Técnicos!$A$2:$A$100,IF(Projetos!AJ245=1,Técnicos!$F$2:$F$100,IF(Projetos!AJ245=2,Técnicos!$H$2:$H$100,Técnicos!$J$2:$J$100)),,0,1))</f>
        <v/>
      </c>
      <c r="AE246" s="15" t="str" cm="1">
        <f t="array" ref="AE246">IF(OR($B246="",AE$2=""),"",Projetos!$K245*_xlfn.XLOOKUP(AE$2,Técnicos!$A$2:$A$100,IF(Projetos!AK245=1,Técnicos!$F$2:$F$100,IF(Projetos!AK245=2,Técnicos!$H$2:$H$100,Técnicos!$J$2:$J$100)),,0,1))</f>
        <v/>
      </c>
      <c r="AF246" s="15" t="str" cm="1">
        <f t="array" ref="AF246">IF(OR($B246="",AF$2=""),"",Projetos!$K245*_xlfn.XLOOKUP(AF$2,Técnicos!$A$2:$A$100,IF(Projetos!AL245=1,Técnicos!$F$2:$F$100,IF(Projetos!AL245=2,Técnicos!$H$2:$H$100,Técnicos!$J$2:$J$100)),,0,1))</f>
        <v/>
      </c>
      <c r="AG246" s="15" t="str" cm="1">
        <f t="array" ref="AG246">IF(OR($B246="",AG$2=""),"",Projetos!$K245*_xlfn.XLOOKUP(AG$2,Técnicos!$A$2:$A$100,IF(Projetos!AM245=1,Técnicos!$F$2:$F$100,IF(Projetos!AM245=2,Técnicos!$H$2:$H$100,Técnicos!$J$2:$J$100)),,0,1))</f>
        <v/>
      </c>
      <c r="AH246" s="15" t="str" cm="1">
        <f t="array" ref="AH246">IF(OR($B246="",AH$2=""),"",Projetos!$K245*_xlfn.XLOOKUP(AH$2,Técnicos!$A$2:$A$100,IF(Projetos!AN245=1,Técnicos!$F$2:$F$100,IF(Projetos!AN245=2,Técnicos!$H$2:$H$100,Técnicos!$J$2:$J$100)),,0,1))</f>
        <v/>
      </c>
      <c r="AI246" s="15" t="str" cm="1">
        <f t="array" ref="AI246">IF(OR($B246="",AI$2=""),"",Projetos!$K245*_xlfn.XLOOKUP(AI$2,Técnicos!$A$2:$A$100,IF(Projetos!AO245=1,Técnicos!$F$2:$F$100,IF(Projetos!AO245=2,Técnicos!$H$2:$H$100,Técnicos!$J$2:$J$100)),,0,1))</f>
        <v/>
      </c>
      <c r="AJ246" s="15" t="str" cm="1">
        <f t="array" ref="AJ246">IF(OR($B246="",AJ$2=""),"",Projetos!$K245*_xlfn.XLOOKUP(AJ$2,Técnicos!$A$2:$A$100,IF(Projetos!AP245=1,Técnicos!$F$2:$F$100,IF(Projetos!AP245=2,Técnicos!$H$2:$H$100,Técnicos!$J$2:$J$100)),,0,1))</f>
        <v/>
      </c>
      <c r="AK246" s="15" t="str" cm="1">
        <f t="array" ref="AK246">IF(OR($B246="",AK$2=""),"",Projetos!$K245*_xlfn.XLOOKUP(AK$2,Técnicos!$A$2:$A$100,IF(Projetos!AQ245=1,Técnicos!$F$2:$F$100,IF(Projetos!AQ245=2,Técnicos!$H$2:$H$100,Técnicos!$J$2:$J$100)),,0,1))</f>
        <v/>
      </c>
      <c r="AL246" s="15" t="str" cm="1">
        <f t="array" ref="AL246">IF(OR($B246="",AL$2=""),"",Projetos!$K245*_xlfn.XLOOKUP(AL$2,Técnicos!$A$2:$A$100,IF(Projetos!AR245=1,Técnicos!$F$2:$F$100,IF(Projetos!AR245=2,Técnicos!$H$2:$H$100,Técnicos!$J$2:$J$100)),,0,1))</f>
        <v/>
      </c>
      <c r="AM246" s="15" t="str" cm="1">
        <f t="array" ref="AM246">IF(OR($B246="",AM$2=""),"",Projetos!$K245*_xlfn.XLOOKUP(AM$2,Técnicos!$A$2:$A$100,IF(Projetos!AS245=1,Técnicos!$F$2:$F$100,IF(Projetos!AS245=2,Técnicos!$H$2:$H$100,Técnicos!$J$2:$J$100)),,0,1))</f>
        <v/>
      </c>
      <c r="AN246" s="15" t="str" cm="1">
        <f t="array" ref="AN246">IF(OR($B246="",AN$2=""),"",Projetos!$K245*_xlfn.XLOOKUP(AN$2,Técnicos!$A$2:$A$100,IF(Projetos!AT245=1,Técnicos!$F$2:$F$100,IF(Projetos!AT245=2,Técnicos!$H$2:$H$100,Técnicos!$J$2:$J$100)),,0,1))</f>
        <v/>
      </c>
      <c r="AO246" s="15" t="str" cm="1">
        <f t="array" ref="AO246">IF(OR($B246="",AO$2=""),"",Projetos!$K245*_xlfn.XLOOKUP(AO$2,Técnicos!$A$2:$A$100,IF(Projetos!AU245=1,Técnicos!$F$2:$F$100,IF(Projetos!AU245=2,Técnicos!$H$2:$H$100,Técnicos!$J$2:$J$100)),,0,1))</f>
        <v/>
      </c>
      <c r="AP246" s="15" t="str" cm="1">
        <f t="array" ref="AP246">IF(OR($B246="",AP$2=""),"",Projetos!$K245*_xlfn.XLOOKUP(AP$2,Técnicos!$A$2:$A$100,IF(Projetos!AV245=1,Técnicos!$F$2:$F$100,IF(Projetos!AV245=2,Técnicos!$H$2:$H$100,Técnicos!$J$2:$J$100)),,0,1))</f>
        <v/>
      </c>
      <c r="AQ246" s="15" t="str" cm="1">
        <f t="array" ref="AQ246">IF(OR($B246="",AQ$2=""),"",Projetos!$K245*_xlfn.XLOOKUP(AQ$2,Técnicos!$A$2:$A$100,IF(Projetos!AW245=1,Técnicos!$F$2:$F$100,IF(Projetos!AW245=2,Técnicos!$H$2:$H$100,Técnicos!$J$2:$J$100)),,0,1))</f>
        <v/>
      </c>
      <c r="AR246" s="15" t="str" cm="1">
        <f t="array" ref="AR246">IF(OR($B246="",AR$2=""),"",Projetos!$K245*_xlfn.XLOOKUP(AR$2,Técnicos!$A$2:$A$100,IF(Projetos!AX245=1,Técnicos!$F$2:$F$100,IF(Projetos!AX245=2,Técnicos!$H$2:$H$100,Técnicos!$J$2:$J$100)),,0,1))</f>
        <v/>
      </c>
      <c r="AS246" s="15" t="str" cm="1">
        <f t="array" ref="AS246">IF(OR($B246="",AS$2=""),"",Projetos!$K245*_xlfn.XLOOKUP(AS$2,Técnicos!$A$2:$A$100,IF(Projetos!AY245=1,Técnicos!$F$2:$F$100,IF(Projetos!AY245=2,Técnicos!$H$2:$H$100,Técnicos!$J$2:$J$100)),,0,1))</f>
        <v/>
      </c>
      <c r="AT246" s="15" t="str" cm="1">
        <f t="array" ref="AT246">IF(OR($B246="",AT$2=""),"",Projetos!$K245*_xlfn.XLOOKUP(AT$2,Técnicos!$A$2:$A$100,IF(Projetos!AZ245=1,Técnicos!$F$2:$F$100,IF(Projetos!AZ245=2,Técnicos!$H$2:$H$100,Técnicos!$J$2:$J$100)),,0,1))</f>
        <v/>
      </c>
      <c r="AU246" s="15" t="str" cm="1">
        <f t="array" ref="AU246">IF(OR($B246="",AU$2=""),"",Projetos!$K245*_xlfn.XLOOKUP(AU$2,Técnicos!$A$2:$A$100,IF(Projetos!BA245=1,Técnicos!$F$2:$F$100,IF(Projetos!BA245=2,Técnicos!$H$2:$H$100,Técnicos!$J$2:$J$100)),,0,1))</f>
        <v/>
      </c>
      <c r="AV246" s="15" t="str" cm="1">
        <f t="array" ref="AV246">IF(OR($B246="",AV$2=""),"",Projetos!$K245*_xlfn.XLOOKUP(AV$2,Técnicos!$A$2:$A$100,IF(Projetos!BB245=1,Técnicos!$F$2:$F$100,IF(Projetos!BB245=2,Técnicos!$H$2:$H$100,Técnicos!$J$2:$J$100)),,0,1))</f>
        <v/>
      </c>
      <c r="AW246" s="15" t="str" cm="1">
        <f t="array" ref="AW246">IF(OR($B246="",AW$2=""),"",Projetos!$K245*_xlfn.XLOOKUP(AW$2,Técnicos!$A$2:$A$100,IF(Projetos!BC245=1,Técnicos!$F$2:$F$100,IF(Projetos!BC245=2,Técnicos!$H$2:$H$100,Técnicos!$J$2:$J$100)),,0,1))</f>
        <v/>
      </c>
      <c r="AX246" s="15" t="str" cm="1">
        <f t="array" ref="AX246">IF(OR($B246="",AX$2=""),"",Projetos!$K245*_xlfn.XLOOKUP(AX$2,Técnicos!$A$2:$A$100,IF(Projetos!BD245=1,Técnicos!$F$2:$F$100,IF(Projetos!BD245=2,Técnicos!$H$2:$H$100,Técnicos!$J$2:$J$100)),,0,1))</f>
        <v/>
      </c>
      <c r="AY246" s="15" t="str" cm="1">
        <f t="array" ref="AY246">IF(OR($B246="",AY$2=""),"",Projetos!$K245*_xlfn.XLOOKUP(AY$2,Técnicos!$A$2:$A$100,IF(Projetos!BE245=1,Técnicos!$F$2:$F$100,IF(Projetos!BE245=2,Técnicos!$H$2:$H$100,Técnicos!$J$2:$J$100)),,0,1))</f>
        <v/>
      </c>
      <c r="AZ246" s="15" t="str" cm="1">
        <f t="array" ref="AZ246">IF(OR($B246="",AZ$2=""),"",Projetos!$K245*_xlfn.XLOOKUP(AZ$2,Técnicos!$A$2:$A$100,IF(Projetos!BF245=1,Técnicos!$F$2:$F$100,IF(Projetos!BF245=2,Técnicos!$H$2:$H$100,Técnicos!$J$2:$J$100)),,0,1))</f>
        <v/>
      </c>
      <c r="BA246" s="15" t="str" cm="1">
        <f t="array" ref="BA246">IF(OR($B246="",BA$2=""),"",Projetos!$K245*_xlfn.XLOOKUP(BA$2,Técnicos!$A$2:$A$100,IF(Projetos!BG245=1,Técnicos!$F$2:$F$100,IF(Projetos!BG245=2,Técnicos!$H$2:$H$100,Técnicos!$J$2:$J$100)),,0,1))</f>
        <v/>
      </c>
      <c r="BB246" s="15" t="str" cm="1">
        <f t="array" ref="BB246">IF(OR($B246="",BB$2=""),"",Projetos!$K245*_xlfn.XLOOKUP(BB$2,Técnicos!$A$2:$A$100,IF(Projetos!BH245=1,Técnicos!$F$2:$F$100,IF(Projetos!BH245=2,Técnicos!$H$2:$H$100,Técnicos!$J$2:$J$100)),,0,1))</f>
        <v/>
      </c>
      <c r="BC246" s="15" t="str" cm="1">
        <f t="array" ref="BC246">IF(OR($B246="",BC$2=""),"",Projetos!$K245*_xlfn.XLOOKUP(BC$2,Técnicos!$A$2:$A$100,IF(Projetos!BI245=1,Técnicos!$F$2:$F$100,IF(Projetos!BI245=2,Técnicos!$H$2:$H$100,Técnicos!$J$2:$J$100)),,0,1))</f>
        <v/>
      </c>
      <c r="BD246" s="15" t="str" cm="1">
        <f t="array" ref="BD246">IF(OR($B246="",BD$2=""),"",Projetos!$K245*_xlfn.XLOOKUP(BD$2,Técnicos!$A$2:$A$100,IF(Projetos!BJ245=1,Técnicos!$F$2:$F$100,IF(Projetos!BJ245=2,Técnicos!$H$2:$H$100,Técnicos!$J$2:$J$100)),,0,1))</f>
        <v/>
      </c>
      <c r="BE246" s="15" t="str" cm="1">
        <f t="array" ref="BE246">IF(OR($B246="",BE$2=""),"",Projetos!$K245*_xlfn.XLOOKUP(BE$2,Técnicos!$A$2:$A$100,IF(Projetos!BK245=1,Técnicos!$F$2:$F$100,IF(Projetos!BK245=2,Técnicos!$H$2:$H$100,Técnicos!$J$2:$J$100)),,0,1))</f>
        <v/>
      </c>
      <c r="BF246" s="15" t="str" cm="1">
        <f t="array" ref="BF246">IF(OR($B246="",BF$2=""),"",Projetos!$K245*_xlfn.XLOOKUP(BF$2,Técnicos!$A$2:$A$100,IF(Projetos!BL245=1,Técnicos!$F$2:$F$100,IF(Projetos!BL245=2,Técnicos!$H$2:$H$100,Técnicos!$J$2:$J$100)),,0,1))</f>
        <v/>
      </c>
      <c r="BG246" s="15" t="str" cm="1">
        <f t="array" ref="BG246">IF(OR($B246="",BG$2=""),"",Projetos!$K245*_xlfn.XLOOKUP(BG$2,Técnicos!$A$2:$A$100,IF(Projetos!BM245=1,Técnicos!$F$2:$F$100,IF(Projetos!BM245=2,Técnicos!$H$2:$H$100,Técnicos!$J$2:$J$100)),,0,1))</f>
        <v/>
      </c>
      <c r="BH246" s="15" t="str" cm="1">
        <f t="array" ref="BH246">IF(OR($B246="",BH$2=""),"",Projetos!$K245*_xlfn.XLOOKUP(BH$2,Técnicos!$A$2:$A$100,IF(Projetos!BN245=1,Técnicos!$F$2:$F$100,IF(Projetos!BN245=2,Técnicos!$H$2:$H$100,Técnicos!$J$2:$J$100)),,0,1))</f>
        <v/>
      </c>
      <c r="BI246" s="15" t="str" cm="1">
        <f t="array" ref="BI246">IF(OR($B246="",BI$2=""),"",Projetos!$K245*_xlfn.XLOOKUP(BI$2,Técnicos!$A$2:$A$100,IF(Projetos!BO245=1,Técnicos!$F$2:$F$100,IF(Projetos!BO245=2,Técnicos!$H$2:$H$100,Técnicos!$J$2:$J$100)),,0,1))</f>
        <v/>
      </c>
      <c r="BJ246" s="15" t="str" cm="1">
        <f t="array" ref="BJ246">IF(OR($B246="",BJ$2=""),"",Projetos!$K245*_xlfn.XLOOKUP(BJ$2,Técnicos!$A$2:$A$100,IF(Projetos!BP245=1,Técnicos!$F$2:$F$100,IF(Projetos!BP245=2,Técnicos!$H$2:$H$100,Técnicos!$J$2:$J$100)),,0,1))</f>
        <v/>
      </c>
      <c r="BK246" s="15" t="str" cm="1">
        <f t="array" ref="BK246">IF(OR($B246="",BK$2=""),"",Projetos!$K245*_xlfn.XLOOKUP(BK$2,Técnicos!$A$2:$A$100,IF(Projetos!BQ245=1,Técnicos!$F$2:$F$100,IF(Projetos!BQ245=2,Técnicos!$H$2:$H$100,Técnicos!$J$2:$J$100)),,0,1))</f>
        <v/>
      </c>
      <c r="BL246" s="15" t="str" cm="1">
        <f t="array" ref="BL246">IF(OR($B246="",BL$2=""),"",Projetos!$K245*_xlfn.XLOOKUP(BL$2,Técnicos!$A$2:$A$100,IF(Projetos!BR245=1,Técnicos!$F$2:$F$100,IF(Projetos!BR245=2,Técnicos!$H$2:$H$100,Técnicos!$J$2:$J$100)),,0,1))</f>
        <v/>
      </c>
      <c r="BM246" s="15" t="str" cm="1">
        <f t="array" ref="BM246">IF(OR($B246="",BM$2=""),"",Projetos!$K245*_xlfn.XLOOKUP(BM$2,Técnicos!$A$2:$A$100,IF(Projetos!BS245=1,Técnicos!$F$2:$F$100,IF(Projetos!BS245=2,Técnicos!$H$2:$H$100,Técnicos!$J$2:$J$100)),,0,1))</f>
        <v/>
      </c>
      <c r="BN246" s="15" t="str" cm="1">
        <f t="array" ref="BN246">IF(OR($B246="",BN$2=""),"",Projetos!$K245*_xlfn.XLOOKUP(BN$2,Técnicos!$A$2:$A$100,IF(Projetos!BT245=1,Técnicos!$F$2:$F$100,IF(Projetos!BT245=2,Técnicos!$H$2:$H$100,Técnicos!$J$2:$J$100)),,0,1))</f>
        <v/>
      </c>
      <c r="BO246" s="15" t="str" cm="1">
        <f t="array" ref="BO246">IF(OR($B246="",BO$2=""),"",Projetos!$K245*_xlfn.XLOOKUP(BO$2,Técnicos!$A$2:$A$100,IF(Projetos!BU245=1,Técnicos!$F$2:$F$100,IF(Projetos!BU245=2,Técnicos!$H$2:$H$100,Técnicos!$J$2:$J$100)),,0,1))</f>
        <v/>
      </c>
      <c r="BP246" s="15" t="str" cm="1">
        <f t="array" ref="BP246">IF(OR($B246="",BP$2=""),"",Projetos!$K245*_xlfn.XLOOKUP(BP$2,Técnicos!$A$2:$A$100,IF(Projetos!BV245=1,Técnicos!$F$2:$F$100,IF(Projetos!BV245=2,Técnicos!$H$2:$H$100,Técnicos!$J$2:$J$100)),,0,1))</f>
        <v/>
      </c>
      <c r="BQ246" s="15" t="str" cm="1">
        <f t="array" ref="BQ246">IF(OR($B246="",BQ$2=""),"",Projetos!$K245*_xlfn.XLOOKUP(BQ$2,Técnicos!$A$2:$A$100,IF(Projetos!BW245=1,Técnicos!$F$2:$F$100,IF(Projetos!BW245=2,Técnicos!$H$2:$H$100,Técnicos!$J$2:$J$100)),,0,1))</f>
        <v/>
      </c>
    </row>
    <row r="247" spans="3:69" x14ac:dyDescent="0.25">
      <c r="C247" s="15" t="str" cm="1">
        <f t="array" ref="C247">IF(OR($B247="",C$2=""),"",Projetos!$K246*_xlfn.XLOOKUP(C$2,Técnicos!$A$2:$A$100,IF(Projetos!I246=1,Técnicos!$F$2:$F$100,IF(Projetos!I246=2,Técnicos!$H$2:$H$100,Técnicos!$J$2:$J$100)),,0,1))</f>
        <v/>
      </c>
      <c r="D247" s="15" t="str" cm="1">
        <f t="array" ref="D247">IF(OR($B247="",D$2=""),"",Projetos!$K246*_xlfn.XLOOKUP(D$2,Técnicos!$A$2:$A$100,IF(Projetos!J246=1,Técnicos!$F$2:$F$100,IF(Projetos!J246=2,Técnicos!$H$2:$H$100,Técnicos!$J$2:$J$100)),,0,1))</f>
        <v/>
      </c>
      <c r="E247" s="15" t="str" cm="1">
        <f t="array" ref="E247">IF(OR($B247="",E$2=""),"",Projetos!$K246*_xlfn.XLOOKUP(E$2,Técnicos!$A$2:$A$100,IF(Projetos!K246=1,Técnicos!$F$2:$F$100,IF(Projetos!K246=2,Técnicos!$H$2:$H$100,Técnicos!$J$2:$J$100)),,0,1))</f>
        <v/>
      </c>
      <c r="F247" s="15" t="str" cm="1">
        <f t="array" ref="F247">IF(OR($B247="",F$2=""),"",Projetos!$K246*_xlfn.XLOOKUP(F$2,Técnicos!$A$2:$A$100,IF(Projetos!L246=1,Técnicos!$F$2:$F$100,IF(Projetos!L246=2,Técnicos!$H$2:$H$100,Técnicos!$J$2:$J$100)),,0,1))</f>
        <v/>
      </c>
      <c r="G247" s="15" t="str" cm="1">
        <f t="array" ref="G247">IF(OR($B247="",G$2=""),"",Projetos!$K246*_xlfn.XLOOKUP(G$2,Técnicos!$A$2:$A$100,IF(Projetos!M246=1,Técnicos!$F$2:$F$100,IF(Projetos!M246=2,Técnicos!$H$2:$H$100,Técnicos!$J$2:$J$100)),,0,1))</f>
        <v/>
      </c>
      <c r="H247" s="15" t="str" cm="1">
        <f t="array" ref="H247">IF(OR($B247="",H$2=""),"",Projetos!$K246*_xlfn.XLOOKUP(H$2,Técnicos!$A$2:$A$100,IF(Projetos!N246=1,Técnicos!$F$2:$F$100,IF(Projetos!N246=2,Técnicos!$H$2:$H$100,Técnicos!$J$2:$J$100)),,0,1))</f>
        <v/>
      </c>
      <c r="I247" s="15" t="str" cm="1">
        <f t="array" ref="I247">IF(OR($B247="",I$2=""),"",Projetos!$K246*_xlfn.XLOOKUP(I$2,Técnicos!$A$2:$A$100,IF(Projetos!O246=1,Técnicos!$F$2:$F$100,IF(Projetos!O246=2,Técnicos!$H$2:$H$100,Técnicos!$J$2:$J$100)),,0,1))</f>
        <v/>
      </c>
      <c r="J247" s="15" t="str" cm="1">
        <f t="array" ref="J247">IF(OR($B247="",J$2=""),"",Projetos!$K246*_xlfn.XLOOKUP(J$2,Técnicos!$A$2:$A$100,IF(Projetos!P246=1,Técnicos!$F$2:$F$100,IF(Projetos!P246=2,Técnicos!$H$2:$H$100,Técnicos!$J$2:$J$100)),,0,1))</f>
        <v/>
      </c>
      <c r="K247" s="15" t="str" cm="1">
        <f t="array" ref="K247">IF(OR($B247="",K$2=""),"",Projetos!$K246*_xlfn.XLOOKUP(K$2,Técnicos!$A$2:$A$100,IF(Projetos!Q246=1,Técnicos!$F$2:$F$100,IF(Projetos!Q246=2,Técnicos!$H$2:$H$100,Técnicos!$J$2:$J$100)),,0,1))</f>
        <v/>
      </c>
      <c r="L247" s="15" t="str" cm="1">
        <f t="array" ref="L247">IF(OR($B247="",L$2=""),"",Projetos!$K246*_xlfn.XLOOKUP(L$2,Técnicos!$A$2:$A$100,IF(Projetos!R246=1,Técnicos!$F$2:$F$100,IF(Projetos!R246=2,Técnicos!$H$2:$H$100,Técnicos!$J$2:$J$100)),,0,1))</f>
        <v/>
      </c>
      <c r="M247" s="15" t="str" cm="1">
        <f t="array" ref="M247">IF(OR($B247="",M$2=""),"",Projetos!$K246*_xlfn.XLOOKUP(M$2,Técnicos!$A$2:$A$100,IF(Projetos!S246=1,Técnicos!$F$2:$F$100,IF(Projetos!S246=2,Técnicos!$H$2:$H$100,Técnicos!$J$2:$J$100)),,0,1))</f>
        <v/>
      </c>
      <c r="N247" s="15" t="str" cm="1">
        <f t="array" ref="N247">IF(OR($B247="",N$2=""),"",Projetos!$K246*_xlfn.XLOOKUP(N$2,Técnicos!$A$2:$A$100,IF(Projetos!T246=1,Técnicos!$F$2:$F$100,IF(Projetos!T246=2,Técnicos!$H$2:$H$100,Técnicos!$J$2:$J$100)),,0,1))</f>
        <v/>
      </c>
      <c r="O247" s="15" t="str" cm="1">
        <f t="array" ref="O247">IF(OR($B247="",O$2=""),"",Projetos!$K246*_xlfn.XLOOKUP(O$2,Técnicos!$A$2:$A$100,IF(Projetos!U246=1,Técnicos!$F$2:$F$100,IF(Projetos!U246=2,Técnicos!$H$2:$H$100,Técnicos!$J$2:$J$100)),,0,1))</f>
        <v/>
      </c>
      <c r="P247" s="15" t="str" cm="1">
        <f t="array" ref="P247">IF(OR($B247="",P$2=""),"",Projetos!$K246*_xlfn.XLOOKUP(P$2,Técnicos!$A$2:$A$100,IF(Projetos!V246=1,Técnicos!$F$2:$F$100,IF(Projetos!V246=2,Técnicos!$H$2:$H$100,Técnicos!$J$2:$J$100)),,0,1))</f>
        <v/>
      </c>
      <c r="Q247" s="15" t="str" cm="1">
        <f t="array" ref="Q247">IF(OR($B247="",Q$2=""),"",Projetos!$K246*_xlfn.XLOOKUP(Q$2,Técnicos!$A$2:$A$100,IF(Projetos!W246=1,Técnicos!$F$2:$F$100,IF(Projetos!W246=2,Técnicos!$H$2:$H$100,Técnicos!$J$2:$J$100)),,0,1))</f>
        <v/>
      </c>
      <c r="R247" s="15" t="str" cm="1">
        <f t="array" ref="R247">IF(OR($B247="",R$2=""),"",Projetos!$K246*_xlfn.XLOOKUP(R$2,Técnicos!$A$2:$A$100,IF(Projetos!X246=1,Técnicos!$F$2:$F$100,IF(Projetos!X246=2,Técnicos!$H$2:$H$100,Técnicos!$J$2:$J$100)),,0,1))</f>
        <v/>
      </c>
      <c r="S247" s="15" t="str" cm="1">
        <f t="array" ref="S247">IF(OR($B247="",S$2=""),"",Projetos!$K246*_xlfn.XLOOKUP(S$2,Técnicos!$A$2:$A$100,IF(Projetos!Y246=1,Técnicos!$F$2:$F$100,IF(Projetos!Y246=2,Técnicos!$H$2:$H$100,Técnicos!$J$2:$J$100)),,0,1))</f>
        <v/>
      </c>
      <c r="T247" s="15" t="str" cm="1">
        <f t="array" ref="T247">IF(OR($B247="",T$2=""),"",Projetos!$K246*_xlfn.XLOOKUP(T$2,Técnicos!$A$2:$A$100,IF(Projetos!Z246=1,Técnicos!$F$2:$F$100,IF(Projetos!Z246=2,Técnicos!$H$2:$H$100,Técnicos!$J$2:$J$100)),,0,1))</f>
        <v/>
      </c>
      <c r="U247" s="15" t="str" cm="1">
        <f t="array" ref="U247">IF(OR($B247="",U$2=""),"",Projetos!$K246*_xlfn.XLOOKUP(U$2,Técnicos!$A$2:$A$100,IF(Projetos!AA246=1,Técnicos!$F$2:$F$100,IF(Projetos!AA246=2,Técnicos!$H$2:$H$100,Técnicos!$J$2:$J$100)),,0,1))</f>
        <v/>
      </c>
      <c r="V247" s="15" t="str" cm="1">
        <f t="array" ref="V247">IF(OR($B247="",V$2=""),"",Projetos!$K246*_xlfn.XLOOKUP(V$2,Técnicos!$A$2:$A$100,IF(Projetos!AB246=1,Técnicos!$F$2:$F$100,IF(Projetos!AB246=2,Técnicos!$H$2:$H$100,Técnicos!$J$2:$J$100)),,0,1))</f>
        <v/>
      </c>
      <c r="W247" s="15" t="str" cm="1">
        <f t="array" ref="W247">IF(OR($B247="",W$2=""),"",Projetos!$K246*_xlfn.XLOOKUP(W$2,Técnicos!$A$2:$A$100,IF(Projetos!AC246=1,Técnicos!$F$2:$F$100,IF(Projetos!AC246=2,Técnicos!$H$2:$H$100,Técnicos!$J$2:$J$100)),,0,1))</f>
        <v/>
      </c>
      <c r="X247" s="15" t="str" cm="1">
        <f t="array" ref="X247">IF(OR($B247="",X$2=""),"",Projetos!$K246*_xlfn.XLOOKUP(X$2,Técnicos!$A$2:$A$100,IF(Projetos!AD246=1,Técnicos!$F$2:$F$100,IF(Projetos!AD246=2,Técnicos!$H$2:$H$100,Técnicos!$J$2:$J$100)),,0,1))</f>
        <v/>
      </c>
      <c r="Y247" s="15" t="str" cm="1">
        <f t="array" ref="Y247">IF(OR($B247="",Y$2=""),"",Projetos!$K246*_xlfn.XLOOKUP(Y$2,Técnicos!$A$2:$A$100,IF(Projetos!AE246=1,Técnicos!$F$2:$F$100,IF(Projetos!AE246=2,Técnicos!$H$2:$H$100,Técnicos!$J$2:$J$100)),,0,1))</f>
        <v/>
      </c>
      <c r="Z247" s="15" t="str" cm="1">
        <f t="array" ref="Z247">IF(OR($B247="",Z$2=""),"",Projetos!$K246*_xlfn.XLOOKUP(Z$2,Técnicos!$A$2:$A$100,IF(Projetos!AF246=1,Técnicos!$F$2:$F$100,IF(Projetos!AF246=2,Técnicos!$H$2:$H$100,Técnicos!$J$2:$J$100)),,0,1))</f>
        <v/>
      </c>
      <c r="AA247" s="15" t="str" cm="1">
        <f t="array" ref="AA247">IF(OR($B247="",AA$2=""),"",Projetos!$K246*_xlfn.XLOOKUP(AA$2,Técnicos!$A$2:$A$100,IF(Projetos!AG246=1,Técnicos!$F$2:$F$100,IF(Projetos!AG246=2,Técnicos!$H$2:$H$100,Técnicos!$J$2:$J$100)),,0,1))</f>
        <v/>
      </c>
      <c r="AB247" s="15" t="str" cm="1">
        <f t="array" ref="AB247">IF(OR($B247="",AB$2=""),"",Projetos!$K246*_xlfn.XLOOKUP(AB$2,Técnicos!$A$2:$A$100,IF(Projetos!AH246=1,Técnicos!$F$2:$F$100,IF(Projetos!AH246=2,Técnicos!$H$2:$H$100,Técnicos!$J$2:$J$100)),,0,1))</f>
        <v/>
      </c>
      <c r="AC247" s="15" t="str" cm="1">
        <f t="array" ref="AC247">IF(OR($B247="",AC$2=""),"",Projetos!$K246*_xlfn.XLOOKUP(AC$2,Técnicos!$A$2:$A$100,IF(Projetos!AI246=1,Técnicos!$F$2:$F$100,IF(Projetos!AI246=2,Técnicos!$H$2:$H$100,Técnicos!$J$2:$J$100)),,0,1))</f>
        <v/>
      </c>
      <c r="AD247" s="15" t="str" cm="1">
        <f t="array" ref="AD247">IF(OR($B247="",AD$2=""),"",Projetos!$K246*_xlfn.XLOOKUP(AD$2,Técnicos!$A$2:$A$100,IF(Projetos!AJ246=1,Técnicos!$F$2:$F$100,IF(Projetos!AJ246=2,Técnicos!$H$2:$H$100,Técnicos!$J$2:$J$100)),,0,1))</f>
        <v/>
      </c>
      <c r="AE247" s="15" t="str" cm="1">
        <f t="array" ref="AE247">IF(OR($B247="",AE$2=""),"",Projetos!$K246*_xlfn.XLOOKUP(AE$2,Técnicos!$A$2:$A$100,IF(Projetos!AK246=1,Técnicos!$F$2:$F$100,IF(Projetos!AK246=2,Técnicos!$H$2:$H$100,Técnicos!$J$2:$J$100)),,0,1))</f>
        <v/>
      </c>
      <c r="AF247" s="15" t="str" cm="1">
        <f t="array" ref="AF247">IF(OR($B247="",AF$2=""),"",Projetos!$K246*_xlfn.XLOOKUP(AF$2,Técnicos!$A$2:$A$100,IF(Projetos!AL246=1,Técnicos!$F$2:$F$100,IF(Projetos!AL246=2,Técnicos!$H$2:$H$100,Técnicos!$J$2:$J$100)),,0,1))</f>
        <v/>
      </c>
      <c r="AG247" s="15" t="str" cm="1">
        <f t="array" ref="AG247">IF(OR($B247="",AG$2=""),"",Projetos!$K246*_xlfn.XLOOKUP(AG$2,Técnicos!$A$2:$A$100,IF(Projetos!AM246=1,Técnicos!$F$2:$F$100,IF(Projetos!AM246=2,Técnicos!$H$2:$H$100,Técnicos!$J$2:$J$100)),,0,1))</f>
        <v/>
      </c>
      <c r="AH247" s="15" t="str" cm="1">
        <f t="array" ref="AH247">IF(OR($B247="",AH$2=""),"",Projetos!$K246*_xlfn.XLOOKUP(AH$2,Técnicos!$A$2:$A$100,IF(Projetos!AN246=1,Técnicos!$F$2:$F$100,IF(Projetos!AN246=2,Técnicos!$H$2:$H$100,Técnicos!$J$2:$J$100)),,0,1))</f>
        <v/>
      </c>
      <c r="AI247" s="15" t="str" cm="1">
        <f t="array" ref="AI247">IF(OR($B247="",AI$2=""),"",Projetos!$K246*_xlfn.XLOOKUP(AI$2,Técnicos!$A$2:$A$100,IF(Projetos!AO246=1,Técnicos!$F$2:$F$100,IF(Projetos!AO246=2,Técnicos!$H$2:$H$100,Técnicos!$J$2:$J$100)),,0,1))</f>
        <v/>
      </c>
      <c r="AJ247" s="15" t="str" cm="1">
        <f t="array" ref="AJ247">IF(OR($B247="",AJ$2=""),"",Projetos!$K246*_xlfn.XLOOKUP(AJ$2,Técnicos!$A$2:$A$100,IF(Projetos!AP246=1,Técnicos!$F$2:$F$100,IF(Projetos!AP246=2,Técnicos!$H$2:$H$100,Técnicos!$J$2:$J$100)),,0,1))</f>
        <v/>
      </c>
      <c r="AK247" s="15" t="str" cm="1">
        <f t="array" ref="AK247">IF(OR($B247="",AK$2=""),"",Projetos!$K246*_xlfn.XLOOKUP(AK$2,Técnicos!$A$2:$A$100,IF(Projetos!AQ246=1,Técnicos!$F$2:$F$100,IF(Projetos!AQ246=2,Técnicos!$H$2:$H$100,Técnicos!$J$2:$J$100)),,0,1))</f>
        <v/>
      </c>
      <c r="AL247" s="15" t="str" cm="1">
        <f t="array" ref="AL247">IF(OR($B247="",AL$2=""),"",Projetos!$K246*_xlfn.XLOOKUP(AL$2,Técnicos!$A$2:$A$100,IF(Projetos!AR246=1,Técnicos!$F$2:$F$100,IF(Projetos!AR246=2,Técnicos!$H$2:$H$100,Técnicos!$J$2:$J$100)),,0,1))</f>
        <v/>
      </c>
      <c r="AM247" s="15" t="str" cm="1">
        <f t="array" ref="AM247">IF(OR($B247="",AM$2=""),"",Projetos!$K246*_xlfn.XLOOKUP(AM$2,Técnicos!$A$2:$A$100,IF(Projetos!AS246=1,Técnicos!$F$2:$F$100,IF(Projetos!AS246=2,Técnicos!$H$2:$H$100,Técnicos!$J$2:$J$100)),,0,1))</f>
        <v/>
      </c>
      <c r="AN247" s="15" t="str" cm="1">
        <f t="array" ref="AN247">IF(OR($B247="",AN$2=""),"",Projetos!$K246*_xlfn.XLOOKUP(AN$2,Técnicos!$A$2:$A$100,IF(Projetos!AT246=1,Técnicos!$F$2:$F$100,IF(Projetos!AT246=2,Técnicos!$H$2:$H$100,Técnicos!$J$2:$J$100)),,0,1))</f>
        <v/>
      </c>
      <c r="AO247" s="15" t="str" cm="1">
        <f t="array" ref="AO247">IF(OR($B247="",AO$2=""),"",Projetos!$K246*_xlfn.XLOOKUP(AO$2,Técnicos!$A$2:$A$100,IF(Projetos!AU246=1,Técnicos!$F$2:$F$100,IF(Projetos!AU246=2,Técnicos!$H$2:$H$100,Técnicos!$J$2:$J$100)),,0,1))</f>
        <v/>
      </c>
      <c r="AP247" s="15" t="str" cm="1">
        <f t="array" ref="AP247">IF(OR($B247="",AP$2=""),"",Projetos!$K246*_xlfn.XLOOKUP(AP$2,Técnicos!$A$2:$A$100,IF(Projetos!AV246=1,Técnicos!$F$2:$F$100,IF(Projetos!AV246=2,Técnicos!$H$2:$H$100,Técnicos!$J$2:$J$100)),,0,1))</f>
        <v/>
      </c>
      <c r="AQ247" s="15" t="str" cm="1">
        <f t="array" ref="AQ247">IF(OR($B247="",AQ$2=""),"",Projetos!$K246*_xlfn.XLOOKUP(AQ$2,Técnicos!$A$2:$A$100,IF(Projetos!AW246=1,Técnicos!$F$2:$F$100,IF(Projetos!AW246=2,Técnicos!$H$2:$H$100,Técnicos!$J$2:$J$100)),,0,1))</f>
        <v/>
      </c>
      <c r="AR247" s="15" t="str" cm="1">
        <f t="array" ref="AR247">IF(OR($B247="",AR$2=""),"",Projetos!$K246*_xlfn.XLOOKUP(AR$2,Técnicos!$A$2:$A$100,IF(Projetos!AX246=1,Técnicos!$F$2:$F$100,IF(Projetos!AX246=2,Técnicos!$H$2:$H$100,Técnicos!$J$2:$J$100)),,0,1))</f>
        <v/>
      </c>
      <c r="AS247" s="15" t="str" cm="1">
        <f t="array" ref="AS247">IF(OR($B247="",AS$2=""),"",Projetos!$K246*_xlfn.XLOOKUP(AS$2,Técnicos!$A$2:$A$100,IF(Projetos!AY246=1,Técnicos!$F$2:$F$100,IF(Projetos!AY246=2,Técnicos!$H$2:$H$100,Técnicos!$J$2:$J$100)),,0,1))</f>
        <v/>
      </c>
      <c r="AT247" s="15" t="str" cm="1">
        <f t="array" ref="AT247">IF(OR($B247="",AT$2=""),"",Projetos!$K246*_xlfn.XLOOKUP(AT$2,Técnicos!$A$2:$A$100,IF(Projetos!AZ246=1,Técnicos!$F$2:$F$100,IF(Projetos!AZ246=2,Técnicos!$H$2:$H$100,Técnicos!$J$2:$J$100)),,0,1))</f>
        <v/>
      </c>
      <c r="AU247" s="15" t="str" cm="1">
        <f t="array" ref="AU247">IF(OR($B247="",AU$2=""),"",Projetos!$K246*_xlfn.XLOOKUP(AU$2,Técnicos!$A$2:$A$100,IF(Projetos!BA246=1,Técnicos!$F$2:$F$100,IF(Projetos!BA246=2,Técnicos!$H$2:$H$100,Técnicos!$J$2:$J$100)),,0,1))</f>
        <v/>
      </c>
      <c r="AV247" s="15" t="str" cm="1">
        <f t="array" ref="AV247">IF(OR($B247="",AV$2=""),"",Projetos!$K246*_xlfn.XLOOKUP(AV$2,Técnicos!$A$2:$A$100,IF(Projetos!BB246=1,Técnicos!$F$2:$F$100,IF(Projetos!BB246=2,Técnicos!$H$2:$H$100,Técnicos!$J$2:$J$100)),,0,1))</f>
        <v/>
      </c>
      <c r="AW247" s="15" t="str" cm="1">
        <f t="array" ref="AW247">IF(OR($B247="",AW$2=""),"",Projetos!$K246*_xlfn.XLOOKUP(AW$2,Técnicos!$A$2:$A$100,IF(Projetos!BC246=1,Técnicos!$F$2:$F$100,IF(Projetos!BC246=2,Técnicos!$H$2:$H$100,Técnicos!$J$2:$J$100)),,0,1))</f>
        <v/>
      </c>
      <c r="AX247" s="15" t="str" cm="1">
        <f t="array" ref="AX247">IF(OR($B247="",AX$2=""),"",Projetos!$K246*_xlfn.XLOOKUP(AX$2,Técnicos!$A$2:$A$100,IF(Projetos!BD246=1,Técnicos!$F$2:$F$100,IF(Projetos!BD246=2,Técnicos!$H$2:$H$100,Técnicos!$J$2:$J$100)),,0,1))</f>
        <v/>
      </c>
      <c r="AY247" s="15" t="str" cm="1">
        <f t="array" ref="AY247">IF(OR($B247="",AY$2=""),"",Projetos!$K246*_xlfn.XLOOKUP(AY$2,Técnicos!$A$2:$A$100,IF(Projetos!BE246=1,Técnicos!$F$2:$F$100,IF(Projetos!BE246=2,Técnicos!$H$2:$H$100,Técnicos!$J$2:$J$100)),,0,1))</f>
        <v/>
      </c>
      <c r="AZ247" s="15" t="str" cm="1">
        <f t="array" ref="AZ247">IF(OR($B247="",AZ$2=""),"",Projetos!$K246*_xlfn.XLOOKUP(AZ$2,Técnicos!$A$2:$A$100,IF(Projetos!BF246=1,Técnicos!$F$2:$F$100,IF(Projetos!BF246=2,Técnicos!$H$2:$H$100,Técnicos!$J$2:$J$100)),,0,1))</f>
        <v/>
      </c>
      <c r="BA247" s="15" t="str" cm="1">
        <f t="array" ref="BA247">IF(OR($B247="",BA$2=""),"",Projetos!$K246*_xlfn.XLOOKUP(BA$2,Técnicos!$A$2:$A$100,IF(Projetos!BG246=1,Técnicos!$F$2:$F$100,IF(Projetos!BG246=2,Técnicos!$H$2:$H$100,Técnicos!$J$2:$J$100)),,0,1))</f>
        <v/>
      </c>
      <c r="BB247" s="15" t="str" cm="1">
        <f t="array" ref="BB247">IF(OR($B247="",BB$2=""),"",Projetos!$K246*_xlfn.XLOOKUP(BB$2,Técnicos!$A$2:$A$100,IF(Projetos!BH246=1,Técnicos!$F$2:$F$100,IF(Projetos!BH246=2,Técnicos!$H$2:$H$100,Técnicos!$J$2:$J$100)),,0,1))</f>
        <v/>
      </c>
      <c r="BC247" s="15" t="str" cm="1">
        <f t="array" ref="BC247">IF(OR($B247="",BC$2=""),"",Projetos!$K246*_xlfn.XLOOKUP(BC$2,Técnicos!$A$2:$A$100,IF(Projetos!BI246=1,Técnicos!$F$2:$F$100,IF(Projetos!BI246=2,Técnicos!$H$2:$H$100,Técnicos!$J$2:$J$100)),,0,1))</f>
        <v/>
      </c>
      <c r="BD247" s="15" t="str" cm="1">
        <f t="array" ref="BD247">IF(OR($B247="",BD$2=""),"",Projetos!$K246*_xlfn.XLOOKUP(BD$2,Técnicos!$A$2:$A$100,IF(Projetos!BJ246=1,Técnicos!$F$2:$F$100,IF(Projetos!BJ246=2,Técnicos!$H$2:$H$100,Técnicos!$J$2:$J$100)),,0,1))</f>
        <v/>
      </c>
      <c r="BE247" s="15" t="str" cm="1">
        <f t="array" ref="BE247">IF(OR($B247="",BE$2=""),"",Projetos!$K246*_xlfn.XLOOKUP(BE$2,Técnicos!$A$2:$A$100,IF(Projetos!BK246=1,Técnicos!$F$2:$F$100,IF(Projetos!BK246=2,Técnicos!$H$2:$H$100,Técnicos!$J$2:$J$100)),,0,1))</f>
        <v/>
      </c>
      <c r="BF247" s="15" t="str" cm="1">
        <f t="array" ref="BF247">IF(OR($B247="",BF$2=""),"",Projetos!$K246*_xlfn.XLOOKUP(BF$2,Técnicos!$A$2:$A$100,IF(Projetos!BL246=1,Técnicos!$F$2:$F$100,IF(Projetos!BL246=2,Técnicos!$H$2:$H$100,Técnicos!$J$2:$J$100)),,0,1))</f>
        <v/>
      </c>
      <c r="BG247" s="15" t="str" cm="1">
        <f t="array" ref="BG247">IF(OR($B247="",BG$2=""),"",Projetos!$K246*_xlfn.XLOOKUP(BG$2,Técnicos!$A$2:$A$100,IF(Projetos!BM246=1,Técnicos!$F$2:$F$100,IF(Projetos!BM246=2,Técnicos!$H$2:$H$100,Técnicos!$J$2:$J$100)),,0,1))</f>
        <v/>
      </c>
      <c r="BH247" s="15" t="str" cm="1">
        <f t="array" ref="BH247">IF(OR($B247="",BH$2=""),"",Projetos!$K246*_xlfn.XLOOKUP(BH$2,Técnicos!$A$2:$A$100,IF(Projetos!BN246=1,Técnicos!$F$2:$F$100,IF(Projetos!BN246=2,Técnicos!$H$2:$H$100,Técnicos!$J$2:$J$100)),,0,1))</f>
        <v/>
      </c>
      <c r="BI247" s="15" t="str" cm="1">
        <f t="array" ref="BI247">IF(OR($B247="",BI$2=""),"",Projetos!$K246*_xlfn.XLOOKUP(BI$2,Técnicos!$A$2:$A$100,IF(Projetos!BO246=1,Técnicos!$F$2:$F$100,IF(Projetos!BO246=2,Técnicos!$H$2:$H$100,Técnicos!$J$2:$J$100)),,0,1))</f>
        <v/>
      </c>
      <c r="BJ247" s="15" t="str" cm="1">
        <f t="array" ref="BJ247">IF(OR($B247="",BJ$2=""),"",Projetos!$K246*_xlfn.XLOOKUP(BJ$2,Técnicos!$A$2:$A$100,IF(Projetos!BP246=1,Técnicos!$F$2:$F$100,IF(Projetos!BP246=2,Técnicos!$H$2:$H$100,Técnicos!$J$2:$J$100)),,0,1))</f>
        <v/>
      </c>
      <c r="BK247" s="15" t="str" cm="1">
        <f t="array" ref="BK247">IF(OR($B247="",BK$2=""),"",Projetos!$K246*_xlfn.XLOOKUP(BK$2,Técnicos!$A$2:$A$100,IF(Projetos!BQ246=1,Técnicos!$F$2:$F$100,IF(Projetos!BQ246=2,Técnicos!$H$2:$H$100,Técnicos!$J$2:$J$100)),,0,1))</f>
        <v/>
      </c>
      <c r="BL247" s="15" t="str" cm="1">
        <f t="array" ref="BL247">IF(OR($B247="",BL$2=""),"",Projetos!$K246*_xlfn.XLOOKUP(BL$2,Técnicos!$A$2:$A$100,IF(Projetos!BR246=1,Técnicos!$F$2:$F$100,IF(Projetos!BR246=2,Técnicos!$H$2:$H$100,Técnicos!$J$2:$J$100)),,0,1))</f>
        <v/>
      </c>
      <c r="BM247" s="15" t="str" cm="1">
        <f t="array" ref="BM247">IF(OR($B247="",BM$2=""),"",Projetos!$K246*_xlfn.XLOOKUP(BM$2,Técnicos!$A$2:$A$100,IF(Projetos!BS246=1,Técnicos!$F$2:$F$100,IF(Projetos!BS246=2,Técnicos!$H$2:$H$100,Técnicos!$J$2:$J$100)),,0,1))</f>
        <v/>
      </c>
      <c r="BN247" s="15" t="str" cm="1">
        <f t="array" ref="BN247">IF(OR($B247="",BN$2=""),"",Projetos!$K246*_xlfn.XLOOKUP(BN$2,Técnicos!$A$2:$A$100,IF(Projetos!BT246=1,Técnicos!$F$2:$F$100,IF(Projetos!BT246=2,Técnicos!$H$2:$H$100,Técnicos!$J$2:$J$100)),,0,1))</f>
        <v/>
      </c>
      <c r="BO247" s="15" t="str" cm="1">
        <f t="array" ref="BO247">IF(OR($B247="",BO$2=""),"",Projetos!$K246*_xlfn.XLOOKUP(BO$2,Técnicos!$A$2:$A$100,IF(Projetos!BU246=1,Técnicos!$F$2:$F$100,IF(Projetos!BU246=2,Técnicos!$H$2:$H$100,Técnicos!$J$2:$J$100)),,0,1))</f>
        <v/>
      </c>
      <c r="BP247" s="15" t="str" cm="1">
        <f t="array" ref="BP247">IF(OR($B247="",BP$2=""),"",Projetos!$K246*_xlfn.XLOOKUP(BP$2,Técnicos!$A$2:$A$100,IF(Projetos!BV246=1,Técnicos!$F$2:$F$100,IF(Projetos!BV246=2,Técnicos!$H$2:$H$100,Técnicos!$J$2:$J$100)),,0,1))</f>
        <v/>
      </c>
      <c r="BQ247" s="15" t="str" cm="1">
        <f t="array" ref="BQ247">IF(OR($B247="",BQ$2=""),"",Projetos!$K246*_xlfn.XLOOKUP(BQ$2,Técnicos!$A$2:$A$100,IF(Projetos!BW246=1,Técnicos!$F$2:$F$100,IF(Projetos!BW246=2,Técnicos!$H$2:$H$100,Técnicos!$J$2:$J$100)),,0,1))</f>
        <v/>
      </c>
    </row>
    <row r="248" spans="3:69" x14ac:dyDescent="0.25">
      <c r="C248" s="15" t="str" cm="1">
        <f t="array" ref="C248">IF(OR($B248="",C$2=""),"",Projetos!$K247*_xlfn.XLOOKUP(C$2,Técnicos!$A$2:$A$100,IF(Projetos!I247=1,Técnicos!$F$2:$F$100,IF(Projetos!I247=2,Técnicos!$H$2:$H$100,Técnicos!$J$2:$J$100)),,0,1))</f>
        <v/>
      </c>
      <c r="D248" s="15" t="str" cm="1">
        <f t="array" ref="D248">IF(OR($B248="",D$2=""),"",Projetos!$K247*_xlfn.XLOOKUP(D$2,Técnicos!$A$2:$A$100,IF(Projetos!J247=1,Técnicos!$F$2:$F$100,IF(Projetos!J247=2,Técnicos!$H$2:$H$100,Técnicos!$J$2:$J$100)),,0,1))</f>
        <v/>
      </c>
      <c r="E248" s="15" t="str" cm="1">
        <f t="array" ref="E248">IF(OR($B248="",E$2=""),"",Projetos!$K247*_xlfn.XLOOKUP(E$2,Técnicos!$A$2:$A$100,IF(Projetos!K247=1,Técnicos!$F$2:$F$100,IF(Projetos!K247=2,Técnicos!$H$2:$H$100,Técnicos!$J$2:$J$100)),,0,1))</f>
        <v/>
      </c>
      <c r="F248" s="15" t="str" cm="1">
        <f t="array" ref="F248">IF(OR($B248="",F$2=""),"",Projetos!$K247*_xlfn.XLOOKUP(F$2,Técnicos!$A$2:$A$100,IF(Projetos!L247=1,Técnicos!$F$2:$F$100,IF(Projetos!L247=2,Técnicos!$H$2:$H$100,Técnicos!$J$2:$J$100)),,0,1))</f>
        <v/>
      </c>
      <c r="G248" s="15" t="str" cm="1">
        <f t="array" ref="G248">IF(OR($B248="",G$2=""),"",Projetos!$K247*_xlfn.XLOOKUP(G$2,Técnicos!$A$2:$A$100,IF(Projetos!M247=1,Técnicos!$F$2:$F$100,IF(Projetos!M247=2,Técnicos!$H$2:$H$100,Técnicos!$J$2:$J$100)),,0,1))</f>
        <v/>
      </c>
      <c r="H248" s="15" t="str" cm="1">
        <f t="array" ref="H248">IF(OR($B248="",H$2=""),"",Projetos!$K247*_xlfn.XLOOKUP(H$2,Técnicos!$A$2:$A$100,IF(Projetos!N247=1,Técnicos!$F$2:$F$100,IF(Projetos!N247=2,Técnicos!$H$2:$H$100,Técnicos!$J$2:$J$100)),,0,1))</f>
        <v/>
      </c>
      <c r="I248" s="15" t="str" cm="1">
        <f t="array" ref="I248">IF(OR($B248="",I$2=""),"",Projetos!$K247*_xlfn.XLOOKUP(I$2,Técnicos!$A$2:$A$100,IF(Projetos!O247=1,Técnicos!$F$2:$F$100,IF(Projetos!O247=2,Técnicos!$H$2:$H$100,Técnicos!$J$2:$J$100)),,0,1))</f>
        <v/>
      </c>
      <c r="J248" s="15" t="str" cm="1">
        <f t="array" ref="J248">IF(OR($B248="",J$2=""),"",Projetos!$K247*_xlfn.XLOOKUP(J$2,Técnicos!$A$2:$A$100,IF(Projetos!P247=1,Técnicos!$F$2:$F$100,IF(Projetos!P247=2,Técnicos!$H$2:$H$100,Técnicos!$J$2:$J$100)),,0,1))</f>
        <v/>
      </c>
      <c r="K248" s="15" t="str" cm="1">
        <f t="array" ref="K248">IF(OR($B248="",K$2=""),"",Projetos!$K247*_xlfn.XLOOKUP(K$2,Técnicos!$A$2:$A$100,IF(Projetos!Q247=1,Técnicos!$F$2:$F$100,IF(Projetos!Q247=2,Técnicos!$H$2:$H$100,Técnicos!$J$2:$J$100)),,0,1))</f>
        <v/>
      </c>
      <c r="L248" s="15" t="str" cm="1">
        <f t="array" ref="L248">IF(OR($B248="",L$2=""),"",Projetos!$K247*_xlfn.XLOOKUP(L$2,Técnicos!$A$2:$A$100,IF(Projetos!R247=1,Técnicos!$F$2:$F$100,IF(Projetos!R247=2,Técnicos!$H$2:$H$100,Técnicos!$J$2:$J$100)),,0,1))</f>
        <v/>
      </c>
      <c r="M248" s="15" t="str" cm="1">
        <f t="array" ref="M248">IF(OR($B248="",M$2=""),"",Projetos!$K247*_xlfn.XLOOKUP(M$2,Técnicos!$A$2:$A$100,IF(Projetos!S247=1,Técnicos!$F$2:$F$100,IF(Projetos!S247=2,Técnicos!$H$2:$H$100,Técnicos!$J$2:$J$100)),,0,1))</f>
        <v/>
      </c>
      <c r="N248" s="15" t="str" cm="1">
        <f t="array" ref="N248">IF(OR($B248="",N$2=""),"",Projetos!$K247*_xlfn.XLOOKUP(N$2,Técnicos!$A$2:$A$100,IF(Projetos!T247=1,Técnicos!$F$2:$F$100,IF(Projetos!T247=2,Técnicos!$H$2:$H$100,Técnicos!$J$2:$J$100)),,0,1))</f>
        <v/>
      </c>
      <c r="O248" s="15" t="str" cm="1">
        <f t="array" ref="O248">IF(OR($B248="",O$2=""),"",Projetos!$K247*_xlfn.XLOOKUP(O$2,Técnicos!$A$2:$A$100,IF(Projetos!U247=1,Técnicos!$F$2:$F$100,IF(Projetos!U247=2,Técnicos!$H$2:$H$100,Técnicos!$J$2:$J$100)),,0,1))</f>
        <v/>
      </c>
      <c r="P248" s="15" t="str" cm="1">
        <f t="array" ref="P248">IF(OR($B248="",P$2=""),"",Projetos!$K247*_xlfn.XLOOKUP(P$2,Técnicos!$A$2:$A$100,IF(Projetos!V247=1,Técnicos!$F$2:$F$100,IF(Projetos!V247=2,Técnicos!$H$2:$H$100,Técnicos!$J$2:$J$100)),,0,1))</f>
        <v/>
      </c>
      <c r="Q248" s="15" t="str" cm="1">
        <f t="array" ref="Q248">IF(OR($B248="",Q$2=""),"",Projetos!$K247*_xlfn.XLOOKUP(Q$2,Técnicos!$A$2:$A$100,IF(Projetos!W247=1,Técnicos!$F$2:$F$100,IF(Projetos!W247=2,Técnicos!$H$2:$H$100,Técnicos!$J$2:$J$100)),,0,1))</f>
        <v/>
      </c>
      <c r="R248" s="15" t="str" cm="1">
        <f t="array" ref="R248">IF(OR($B248="",R$2=""),"",Projetos!$K247*_xlfn.XLOOKUP(R$2,Técnicos!$A$2:$A$100,IF(Projetos!X247=1,Técnicos!$F$2:$F$100,IF(Projetos!X247=2,Técnicos!$H$2:$H$100,Técnicos!$J$2:$J$100)),,0,1))</f>
        <v/>
      </c>
      <c r="S248" s="15" t="str" cm="1">
        <f t="array" ref="S248">IF(OR($B248="",S$2=""),"",Projetos!$K247*_xlfn.XLOOKUP(S$2,Técnicos!$A$2:$A$100,IF(Projetos!Y247=1,Técnicos!$F$2:$F$100,IF(Projetos!Y247=2,Técnicos!$H$2:$H$100,Técnicos!$J$2:$J$100)),,0,1))</f>
        <v/>
      </c>
      <c r="T248" s="15" t="str" cm="1">
        <f t="array" ref="T248">IF(OR($B248="",T$2=""),"",Projetos!$K247*_xlfn.XLOOKUP(T$2,Técnicos!$A$2:$A$100,IF(Projetos!Z247=1,Técnicos!$F$2:$F$100,IF(Projetos!Z247=2,Técnicos!$H$2:$H$100,Técnicos!$J$2:$J$100)),,0,1))</f>
        <v/>
      </c>
      <c r="U248" s="15" t="str" cm="1">
        <f t="array" ref="U248">IF(OR($B248="",U$2=""),"",Projetos!$K247*_xlfn.XLOOKUP(U$2,Técnicos!$A$2:$A$100,IF(Projetos!AA247=1,Técnicos!$F$2:$F$100,IF(Projetos!AA247=2,Técnicos!$H$2:$H$100,Técnicos!$J$2:$J$100)),,0,1))</f>
        <v/>
      </c>
      <c r="V248" s="15" t="str" cm="1">
        <f t="array" ref="V248">IF(OR($B248="",V$2=""),"",Projetos!$K247*_xlfn.XLOOKUP(V$2,Técnicos!$A$2:$A$100,IF(Projetos!AB247=1,Técnicos!$F$2:$F$100,IF(Projetos!AB247=2,Técnicos!$H$2:$H$100,Técnicos!$J$2:$J$100)),,0,1))</f>
        <v/>
      </c>
      <c r="W248" s="15" t="str" cm="1">
        <f t="array" ref="W248">IF(OR($B248="",W$2=""),"",Projetos!$K247*_xlfn.XLOOKUP(W$2,Técnicos!$A$2:$A$100,IF(Projetos!AC247=1,Técnicos!$F$2:$F$100,IF(Projetos!AC247=2,Técnicos!$H$2:$H$100,Técnicos!$J$2:$J$100)),,0,1))</f>
        <v/>
      </c>
      <c r="X248" s="15" t="str" cm="1">
        <f t="array" ref="X248">IF(OR($B248="",X$2=""),"",Projetos!$K247*_xlfn.XLOOKUP(X$2,Técnicos!$A$2:$A$100,IF(Projetos!AD247=1,Técnicos!$F$2:$F$100,IF(Projetos!AD247=2,Técnicos!$H$2:$H$100,Técnicos!$J$2:$J$100)),,0,1))</f>
        <v/>
      </c>
      <c r="Y248" s="15" t="str" cm="1">
        <f t="array" ref="Y248">IF(OR($B248="",Y$2=""),"",Projetos!$K247*_xlfn.XLOOKUP(Y$2,Técnicos!$A$2:$A$100,IF(Projetos!AE247=1,Técnicos!$F$2:$F$100,IF(Projetos!AE247=2,Técnicos!$H$2:$H$100,Técnicos!$J$2:$J$100)),,0,1))</f>
        <v/>
      </c>
      <c r="Z248" s="15" t="str" cm="1">
        <f t="array" ref="Z248">IF(OR($B248="",Z$2=""),"",Projetos!$K247*_xlfn.XLOOKUP(Z$2,Técnicos!$A$2:$A$100,IF(Projetos!AF247=1,Técnicos!$F$2:$F$100,IF(Projetos!AF247=2,Técnicos!$H$2:$H$100,Técnicos!$J$2:$J$100)),,0,1))</f>
        <v/>
      </c>
      <c r="AA248" s="15" t="str" cm="1">
        <f t="array" ref="AA248">IF(OR($B248="",AA$2=""),"",Projetos!$K247*_xlfn.XLOOKUP(AA$2,Técnicos!$A$2:$A$100,IF(Projetos!AG247=1,Técnicos!$F$2:$F$100,IF(Projetos!AG247=2,Técnicos!$H$2:$H$100,Técnicos!$J$2:$J$100)),,0,1))</f>
        <v/>
      </c>
      <c r="AB248" s="15" t="str" cm="1">
        <f t="array" ref="AB248">IF(OR($B248="",AB$2=""),"",Projetos!$K247*_xlfn.XLOOKUP(AB$2,Técnicos!$A$2:$A$100,IF(Projetos!AH247=1,Técnicos!$F$2:$F$100,IF(Projetos!AH247=2,Técnicos!$H$2:$H$100,Técnicos!$J$2:$J$100)),,0,1))</f>
        <v/>
      </c>
      <c r="AC248" s="15" t="str" cm="1">
        <f t="array" ref="AC248">IF(OR($B248="",AC$2=""),"",Projetos!$K247*_xlfn.XLOOKUP(AC$2,Técnicos!$A$2:$A$100,IF(Projetos!AI247=1,Técnicos!$F$2:$F$100,IF(Projetos!AI247=2,Técnicos!$H$2:$H$100,Técnicos!$J$2:$J$100)),,0,1))</f>
        <v/>
      </c>
      <c r="AD248" s="15" t="str" cm="1">
        <f t="array" ref="AD248">IF(OR($B248="",AD$2=""),"",Projetos!$K247*_xlfn.XLOOKUP(AD$2,Técnicos!$A$2:$A$100,IF(Projetos!AJ247=1,Técnicos!$F$2:$F$100,IF(Projetos!AJ247=2,Técnicos!$H$2:$H$100,Técnicos!$J$2:$J$100)),,0,1))</f>
        <v/>
      </c>
      <c r="AE248" s="15" t="str" cm="1">
        <f t="array" ref="AE248">IF(OR($B248="",AE$2=""),"",Projetos!$K247*_xlfn.XLOOKUP(AE$2,Técnicos!$A$2:$A$100,IF(Projetos!AK247=1,Técnicos!$F$2:$F$100,IF(Projetos!AK247=2,Técnicos!$H$2:$H$100,Técnicos!$J$2:$J$100)),,0,1))</f>
        <v/>
      </c>
      <c r="AF248" s="15" t="str" cm="1">
        <f t="array" ref="AF248">IF(OR($B248="",AF$2=""),"",Projetos!$K247*_xlfn.XLOOKUP(AF$2,Técnicos!$A$2:$A$100,IF(Projetos!AL247=1,Técnicos!$F$2:$F$100,IF(Projetos!AL247=2,Técnicos!$H$2:$H$100,Técnicos!$J$2:$J$100)),,0,1))</f>
        <v/>
      </c>
      <c r="AG248" s="15" t="str" cm="1">
        <f t="array" ref="AG248">IF(OR($B248="",AG$2=""),"",Projetos!$K247*_xlfn.XLOOKUP(AG$2,Técnicos!$A$2:$A$100,IF(Projetos!AM247=1,Técnicos!$F$2:$F$100,IF(Projetos!AM247=2,Técnicos!$H$2:$H$100,Técnicos!$J$2:$J$100)),,0,1))</f>
        <v/>
      </c>
      <c r="AH248" s="15" t="str" cm="1">
        <f t="array" ref="AH248">IF(OR($B248="",AH$2=""),"",Projetos!$K247*_xlfn.XLOOKUP(AH$2,Técnicos!$A$2:$A$100,IF(Projetos!AN247=1,Técnicos!$F$2:$F$100,IF(Projetos!AN247=2,Técnicos!$H$2:$H$100,Técnicos!$J$2:$J$100)),,0,1))</f>
        <v/>
      </c>
      <c r="AI248" s="15" t="str" cm="1">
        <f t="array" ref="AI248">IF(OR($B248="",AI$2=""),"",Projetos!$K247*_xlfn.XLOOKUP(AI$2,Técnicos!$A$2:$A$100,IF(Projetos!AO247=1,Técnicos!$F$2:$F$100,IF(Projetos!AO247=2,Técnicos!$H$2:$H$100,Técnicos!$J$2:$J$100)),,0,1))</f>
        <v/>
      </c>
      <c r="AJ248" s="15" t="str" cm="1">
        <f t="array" ref="AJ248">IF(OR($B248="",AJ$2=""),"",Projetos!$K247*_xlfn.XLOOKUP(AJ$2,Técnicos!$A$2:$A$100,IF(Projetos!AP247=1,Técnicos!$F$2:$F$100,IF(Projetos!AP247=2,Técnicos!$H$2:$H$100,Técnicos!$J$2:$J$100)),,0,1))</f>
        <v/>
      </c>
      <c r="AK248" s="15" t="str" cm="1">
        <f t="array" ref="AK248">IF(OR($B248="",AK$2=""),"",Projetos!$K247*_xlfn.XLOOKUP(AK$2,Técnicos!$A$2:$A$100,IF(Projetos!AQ247=1,Técnicos!$F$2:$F$100,IF(Projetos!AQ247=2,Técnicos!$H$2:$H$100,Técnicos!$J$2:$J$100)),,0,1))</f>
        <v/>
      </c>
      <c r="AL248" s="15" t="str" cm="1">
        <f t="array" ref="AL248">IF(OR($B248="",AL$2=""),"",Projetos!$K247*_xlfn.XLOOKUP(AL$2,Técnicos!$A$2:$A$100,IF(Projetos!AR247=1,Técnicos!$F$2:$F$100,IF(Projetos!AR247=2,Técnicos!$H$2:$H$100,Técnicos!$J$2:$J$100)),,0,1))</f>
        <v/>
      </c>
      <c r="AM248" s="15" t="str" cm="1">
        <f t="array" ref="AM248">IF(OR($B248="",AM$2=""),"",Projetos!$K247*_xlfn.XLOOKUP(AM$2,Técnicos!$A$2:$A$100,IF(Projetos!AS247=1,Técnicos!$F$2:$F$100,IF(Projetos!AS247=2,Técnicos!$H$2:$H$100,Técnicos!$J$2:$J$100)),,0,1))</f>
        <v/>
      </c>
      <c r="AN248" s="15" t="str" cm="1">
        <f t="array" ref="AN248">IF(OR($B248="",AN$2=""),"",Projetos!$K247*_xlfn.XLOOKUP(AN$2,Técnicos!$A$2:$A$100,IF(Projetos!AT247=1,Técnicos!$F$2:$F$100,IF(Projetos!AT247=2,Técnicos!$H$2:$H$100,Técnicos!$J$2:$J$100)),,0,1))</f>
        <v/>
      </c>
      <c r="AO248" s="15" t="str" cm="1">
        <f t="array" ref="AO248">IF(OR($B248="",AO$2=""),"",Projetos!$K247*_xlfn.XLOOKUP(AO$2,Técnicos!$A$2:$A$100,IF(Projetos!AU247=1,Técnicos!$F$2:$F$100,IF(Projetos!AU247=2,Técnicos!$H$2:$H$100,Técnicos!$J$2:$J$100)),,0,1))</f>
        <v/>
      </c>
      <c r="AP248" s="15" t="str" cm="1">
        <f t="array" ref="AP248">IF(OR($B248="",AP$2=""),"",Projetos!$K247*_xlfn.XLOOKUP(AP$2,Técnicos!$A$2:$A$100,IF(Projetos!AV247=1,Técnicos!$F$2:$F$100,IF(Projetos!AV247=2,Técnicos!$H$2:$H$100,Técnicos!$J$2:$J$100)),,0,1))</f>
        <v/>
      </c>
      <c r="AQ248" s="15" t="str" cm="1">
        <f t="array" ref="AQ248">IF(OR($B248="",AQ$2=""),"",Projetos!$K247*_xlfn.XLOOKUP(AQ$2,Técnicos!$A$2:$A$100,IF(Projetos!AW247=1,Técnicos!$F$2:$F$100,IF(Projetos!AW247=2,Técnicos!$H$2:$H$100,Técnicos!$J$2:$J$100)),,0,1))</f>
        <v/>
      </c>
      <c r="AR248" s="15" t="str" cm="1">
        <f t="array" ref="AR248">IF(OR($B248="",AR$2=""),"",Projetos!$K247*_xlfn.XLOOKUP(AR$2,Técnicos!$A$2:$A$100,IF(Projetos!AX247=1,Técnicos!$F$2:$F$100,IF(Projetos!AX247=2,Técnicos!$H$2:$H$100,Técnicos!$J$2:$J$100)),,0,1))</f>
        <v/>
      </c>
      <c r="AS248" s="15" t="str" cm="1">
        <f t="array" ref="AS248">IF(OR($B248="",AS$2=""),"",Projetos!$K247*_xlfn.XLOOKUP(AS$2,Técnicos!$A$2:$A$100,IF(Projetos!AY247=1,Técnicos!$F$2:$F$100,IF(Projetos!AY247=2,Técnicos!$H$2:$H$100,Técnicos!$J$2:$J$100)),,0,1))</f>
        <v/>
      </c>
      <c r="AT248" s="15" t="str" cm="1">
        <f t="array" ref="AT248">IF(OR($B248="",AT$2=""),"",Projetos!$K247*_xlfn.XLOOKUP(AT$2,Técnicos!$A$2:$A$100,IF(Projetos!AZ247=1,Técnicos!$F$2:$F$100,IF(Projetos!AZ247=2,Técnicos!$H$2:$H$100,Técnicos!$J$2:$J$100)),,0,1))</f>
        <v/>
      </c>
      <c r="AU248" s="15" t="str" cm="1">
        <f t="array" ref="AU248">IF(OR($B248="",AU$2=""),"",Projetos!$K247*_xlfn.XLOOKUP(AU$2,Técnicos!$A$2:$A$100,IF(Projetos!BA247=1,Técnicos!$F$2:$F$100,IF(Projetos!BA247=2,Técnicos!$H$2:$H$100,Técnicos!$J$2:$J$100)),,0,1))</f>
        <v/>
      </c>
      <c r="AV248" s="15" t="str" cm="1">
        <f t="array" ref="AV248">IF(OR($B248="",AV$2=""),"",Projetos!$K247*_xlfn.XLOOKUP(AV$2,Técnicos!$A$2:$A$100,IF(Projetos!BB247=1,Técnicos!$F$2:$F$100,IF(Projetos!BB247=2,Técnicos!$H$2:$H$100,Técnicos!$J$2:$J$100)),,0,1))</f>
        <v/>
      </c>
      <c r="AW248" s="15" t="str" cm="1">
        <f t="array" ref="AW248">IF(OR($B248="",AW$2=""),"",Projetos!$K247*_xlfn.XLOOKUP(AW$2,Técnicos!$A$2:$A$100,IF(Projetos!BC247=1,Técnicos!$F$2:$F$100,IF(Projetos!BC247=2,Técnicos!$H$2:$H$100,Técnicos!$J$2:$J$100)),,0,1))</f>
        <v/>
      </c>
      <c r="AX248" s="15" t="str" cm="1">
        <f t="array" ref="AX248">IF(OR($B248="",AX$2=""),"",Projetos!$K247*_xlfn.XLOOKUP(AX$2,Técnicos!$A$2:$A$100,IF(Projetos!BD247=1,Técnicos!$F$2:$F$100,IF(Projetos!BD247=2,Técnicos!$H$2:$H$100,Técnicos!$J$2:$J$100)),,0,1))</f>
        <v/>
      </c>
      <c r="AY248" s="15" t="str" cm="1">
        <f t="array" ref="AY248">IF(OR($B248="",AY$2=""),"",Projetos!$K247*_xlfn.XLOOKUP(AY$2,Técnicos!$A$2:$A$100,IF(Projetos!BE247=1,Técnicos!$F$2:$F$100,IF(Projetos!BE247=2,Técnicos!$H$2:$H$100,Técnicos!$J$2:$J$100)),,0,1))</f>
        <v/>
      </c>
      <c r="AZ248" s="15" t="str" cm="1">
        <f t="array" ref="AZ248">IF(OR($B248="",AZ$2=""),"",Projetos!$K247*_xlfn.XLOOKUP(AZ$2,Técnicos!$A$2:$A$100,IF(Projetos!BF247=1,Técnicos!$F$2:$F$100,IF(Projetos!BF247=2,Técnicos!$H$2:$H$100,Técnicos!$J$2:$J$100)),,0,1))</f>
        <v/>
      </c>
      <c r="BA248" s="15" t="str" cm="1">
        <f t="array" ref="BA248">IF(OR($B248="",BA$2=""),"",Projetos!$K247*_xlfn.XLOOKUP(BA$2,Técnicos!$A$2:$A$100,IF(Projetos!BG247=1,Técnicos!$F$2:$F$100,IF(Projetos!BG247=2,Técnicos!$H$2:$H$100,Técnicos!$J$2:$J$100)),,0,1))</f>
        <v/>
      </c>
      <c r="BB248" s="15" t="str" cm="1">
        <f t="array" ref="BB248">IF(OR($B248="",BB$2=""),"",Projetos!$K247*_xlfn.XLOOKUP(BB$2,Técnicos!$A$2:$A$100,IF(Projetos!BH247=1,Técnicos!$F$2:$F$100,IF(Projetos!BH247=2,Técnicos!$H$2:$H$100,Técnicos!$J$2:$J$100)),,0,1))</f>
        <v/>
      </c>
      <c r="BC248" s="15" t="str" cm="1">
        <f t="array" ref="BC248">IF(OR($B248="",BC$2=""),"",Projetos!$K247*_xlfn.XLOOKUP(BC$2,Técnicos!$A$2:$A$100,IF(Projetos!BI247=1,Técnicos!$F$2:$F$100,IF(Projetos!BI247=2,Técnicos!$H$2:$H$100,Técnicos!$J$2:$J$100)),,0,1))</f>
        <v/>
      </c>
      <c r="BD248" s="15" t="str" cm="1">
        <f t="array" ref="BD248">IF(OR($B248="",BD$2=""),"",Projetos!$K247*_xlfn.XLOOKUP(BD$2,Técnicos!$A$2:$A$100,IF(Projetos!BJ247=1,Técnicos!$F$2:$F$100,IF(Projetos!BJ247=2,Técnicos!$H$2:$H$100,Técnicos!$J$2:$J$100)),,0,1))</f>
        <v/>
      </c>
      <c r="BE248" s="15" t="str" cm="1">
        <f t="array" ref="BE248">IF(OR($B248="",BE$2=""),"",Projetos!$K247*_xlfn.XLOOKUP(BE$2,Técnicos!$A$2:$A$100,IF(Projetos!BK247=1,Técnicos!$F$2:$F$100,IF(Projetos!BK247=2,Técnicos!$H$2:$H$100,Técnicos!$J$2:$J$100)),,0,1))</f>
        <v/>
      </c>
      <c r="BF248" s="15" t="str" cm="1">
        <f t="array" ref="BF248">IF(OR($B248="",BF$2=""),"",Projetos!$K247*_xlfn.XLOOKUP(BF$2,Técnicos!$A$2:$A$100,IF(Projetos!BL247=1,Técnicos!$F$2:$F$100,IF(Projetos!BL247=2,Técnicos!$H$2:$H$100,Técnicos!$J$2:$J$100)),,0,1))</f>
        <v/>
      </c>
      <c r="BG248" s="15" t="str" cm="1">
        <f t="array" ref="BG248">IF(OR($B248="",BG$2=""),"",Projetos!$K247*_xlfn.XLOOKUP(BG$2,Técnicos!$A$2:$A$100,IF(Projetos!BM247=1,Técnicos!$F$2:$F$100,IF(Projetos!BM247=2,Técnicos!$H$2:$H$100,Técnicos!$J$2:$J$100)),,0,1))</f>
        <v/>
      </c>
      <c r="BH248" s="15" t="str" cm="1">
        <f t="array" ref="BH248">IF(OR($B248="",BH$2=""),"",Projetos!$K247*_xlfn.XLOOKUP(BH$2,Técnicos!$A$2:$A$100,IF(Projetos!BN247=1,Técnicos!$F$2:$F$100,IF(Projetos!BN247=2,Técnicos!$H$2:$H$100,Técnicos!$J$2:$J$100)),,0,1))</f>
        <v/>
      </c>
      <c r="BI248" s="15" t="str" cm="1">
        <f t="array" ref="BI248">IF(OR($B248="",BI$2=""),"",Projetos!$K247*_xlfn.XLOOKUP(BI$2,Técnicos!$A$2:$A$100,IF(Projetos!BO247=1,Técnicos!$F$2:$F$100,IF(Projetos!BO247=2,Técnicos!$H$2:$H$100,Técnicos!$J$2:$J$100)),,0,1))</f>
        <v/>
      </c>
      <c r="BJ248" s="15" t="str" cm="1">
        <f t="array" ref="BJ248">IF(OR($B248="",BJ$2=""),"",Projetos!$K247*_xlfn.XLOOKUP(BJ$2,Técnicos!$A$2:$A$100,IF(Projetos!BP247=1,Técnicos!$F$2:$F$100,IF(Projetos!BP247=2,Técnicos!$H$2:$H$100,Técnicos!$J$2:$J$100)),,0,1))</f>
        <v/>
      </c>
      <c r="BK248" s="15" t="str" cm="1">
        <f t="array" ref="BK248">IF(OR($B248="",BK$2=""),"",Projetos!$K247*_xlfn.XLOOKUP(BK$2,Técnicos!$A$2:$A$100,IF(Projetos!BQ247=1,Técnicos!$F$2:$F$100,IF(Projetos!BQ247=2,Técnicos!$H$2:$H$100,Técnicos!$J$2:$J$100)),,0,1))</f>
        <v/>
      </c>
      <c r="BL248" s="15" t="str" cm="1">
        <f t="array" ref="BL248">IF(OR($B248="",BL$2=""),"",Projetos!$K247*_xlfn.XLOOKUP(BL$2,Técnicos!$A$2:$A$100,IF(Projetos!BR247=1,Técnicos!$F$2:$F$100,IF(Projetos!BR247=2,Técnicos!$H$2:$H$100,Técnicos!$J$2:$J$100)),,0,1))</f>
        <v/>
      </c>
      <c r="BM248" s="15" t="str" cm="1">
        <f t="array" ref="BM248">IF(OR($B248="",BM$2=""),"",Projetos!$K247*_xlfn.XLOOKUP(BM$2,Técnicos!$A$2:$A$100,IF(Projetos!BS247=1,Técnicos!$F$2:$F$100,IF(Projetos!BS247=2,Técnicos!$H$2:$H$100,Técnicos!$J$2:$J$100)),,0,1))</f>
        <v/>
      </c>
      <c r="BN248" s="15" t="str" cm="1">
        <f t="array" ref="BN248">IF(OR($B248="",BN$2=""),"",Projetos!$K247*_xlfn.XLOOKUP(BN$2,Técnicos!$A$2:$A$100,IF(Projetos!BT247=1,Técnicos!$F$2:$F$100,IF(Projetos!BT247=2,Técnicos!$H$2:$H$100,Técnicos!$J$2:$J$100)),,0,1))</f>
        <v/>
      </c>
      <c r="BO248" s="15" t="str" cm="1">
        <f t="array" ref="BO248">IF(OR($B248="",BO$2=""),"",Projetos!$K247*_xlfn.XLOOKUP(BO$2,Técnicos!$A$2:$A$100,IF(Projetos!BU247=1,Técnicos!$F$2:$F$100,IF(Projetos!BU247=2,Técnicos!$H$2:$H$100,Técnicos!$J$2:$J$100)),,0,1))</f>
        <v/>
      </c>
      <c r="BP248" s="15" t="str" cm="1">
        <f t="array" ref="BP248">IF(OR($B248="",BP$2=""),"",Projetos!$K247*_xlfn.XLOOKUP(BP$2,Técnicos!$A$2:$A$100,IF(Projetos!BV247=1,Técnicos!$F$2:$F$100,IF(Projetos!BV247=2,Técnicos!$H$2:$H$100,Técnicos!$J$2:$J$100)),,0,1))</f>
        <v/>
      </c>
      <c r="BQ248" s="15" t="str" cm="1">
        <f t="array" ref="BQ248">IF(OR($B248="",BQ$2=""),"",Projetos!$K247*_xlfn.XLOOKUP(BQ$2,Técnicos!$A$2:$A$100,IF(Projetos!BW247=1,Técnicos!$F$2:$F$100,IF(Projetos!BW247=2,Técnicos!$H$2:$H$100,Técnicos!$J$2:$J$100)),,0,1))</f>
        <v/>
      </c>
    </row>
    <row r="249" spans="3:69" x14ac:dyDescent="0.25">
      <c r="C249" s="15" t="str" cm="1">
        <f t="array" ref="C249">IF(OR($B249="",C$2=""),"",Projetos!$K248*_xlfn.XLOOKUP(C$2,Técnicos!$A$2:$A$100,IF(Projetos!I248=1,Técnicos!$F$2:$F$100,IF(Projetos!I248=2,Técnicos!$H$2:$H$100,Técnicos!$J$2:$J$100)),,0,1))</f>
        <v/>
      </c>
      <c r="D249" s="15" t="str" cm="1">
        <f t="array" ref="D249">IF(OR($B249="",D$2=""),"",Projetos!$K248*_xlfn.XLOOKUP(D$2,Técnicos!$A$2:$A$100,IF(Projetos!J248=1,Técnicos!$F$2:$F$100,IF(Projetos!J248=2,Técnicos!$H$2:$H$100,Técnicos!$J$2:$J$100)),,0,1))</f>
        <v/>
      </c>
      <c r="E249" s="15" t="str" cm="1">
        <f t="array" ref="E249">IF(OR($B249="",E$2=""),"",Projetos!$K248*_xlfn.XLOOKUP(E$2,Técnicos!$A$2:$A$100,IF(Projetos!K248=1,Técnicos!$F$2:$F$100,IF(Projetos!K248=2,Técnicos!$H$2:$H$100,Técnicos!$J$2:$J$100)),,0,1))</f>
        <v/>
      </c>
      <c r="F249" s="15" t="str" cm="1">
        <f t="array" ref="F249">IF(OR($B249="",F$2=""),"",Projetos!$K248*_xlfn.XLOOKUP(F$2,Técnicos!$A$2:$A$100,IF(Projetos!L248=1,Técnicos!$F$2:$F$100,IF(Projetos!L248=2,Técnicos!$H$2:$H$100,Técnicos!$J$2:$J$100)),,0,1))</f>
        <v/>
      </c>
      <c r="G249" s="15" t="str" cm="1">
        <f t="array" ref="G249">IF(OR($B249="",G$2=""),"",Projetos!$K248*_xlfn.XLOOKUP(G$2,Técnicos!$A$2:$A$100,IF(Projetos!M248=1,Técnicos!$F$2:$F$100,IF(Projetos!M248=2,Técnicos!$H$2:$H$100,Técnicos!$J$2:$J$100)),,0,1))</f>
        <v/>
      </c>
      <c r="H249" s="15" t="str" cm="1">
        <f t="array" ref="H249">IF(OR($B249="",H$2=""),"",Projetos!$K248*_xlfn.XLOOKUP(H$2,Técnicos!$A$2:$A$100,IF(Projetos!N248=1,Técnicos!$F$2:$F$100,IF(Projetos!N248=2,Técnicos!$H$2:$H$100,Técnicos!$J$2:$J$100)),,0,1))</f>
        <v/>
      </c>
      <c r="I249" s="15" t="str" cm="1">
        <f t="array" ref="I249">IF(OR($B249="",I$2=""),"",Projetos!$K248*_xlfn.XLOOKUP(I$2,Técnicos!$A$2:$A$100,IF(Projetos!O248=1,Técnicos!$F$2:$F$100,IF(Projetos!O248=2,Técnicos!$H$2:$H$100,Técnicos!$J$2:$J$100)),,0,1))</f>
        <v/>
      </c>
      <c r="J249" s="15" t="str" cm="1">
        <f t="array" ref="J249">IF(OR($B249="",J$2=""),"",Projetos!$K248*_xlfn.XLOOKUP(J$2,Técnicos!$A$2:$A$100,IF(Projetos!P248=1,Técnicos!$F$2:$F$100,IF(Projetos!P248=2,Técnicos!$H$2:$H$100,Técnicos!$J$2:$J$100)),,0,1))</f>
        <v/>
      </c>
      <c r="K249" s="15" t="str" cm="1">
        <f t="array" ref="K249">IF(OR($B249="",K$2=""),"",Projetos!$K248*_xlfn.XLOOKUP(K$2,Técnicos!$A$2:$A$100,IF(Projetos!Q248=1,Técnicos!$F$2:$F$100,IF(Projetos!Q248=2,Técnicos!$H$2:$H$100,Técnicos!$J$2:$J$100)),,0,1))</f>
        <v/>
      </c>
      <c r="L249" s="15" t="str" cm="1">
        <f t="array" ref="L249">IF(OR($B249="",L$2=""),"",Projetos!$K248*_xlfn.XLOOKUP(L$2,Técnicos!$A$2:$A$100,IF(Projetos!R248=1,Técnicos!$F$2:$F$100,IF(Projetos!R248=2,Técnicos!$H$2:$H$100,Técnicos!$J$2:$J$100)),,0,1))</f>
        <v/>
      </c>
      <c r="M249" s="15" t="str" cm="1">
        <f t="array" ref="M249">IF(OR($B249="",M$2=""),"",Projetos!$K248*_xlfn.XLOOKUP(M$2,Técnicos!$A$2:$A$100,IF(Projetos!S248=1,Técnicos!$F$2:$F$100,IF(Projetos!S248=2,Técnicos!$H$2:$H$100,Técnicos!$J$2:$J$100)),,0,1))</f>
        <v/>
      </c>
      <c r="N249" s="15" t="str" cm="1">
        <f t="array" ref="N249">IF(OR($B249="",N$2=""),"",Projetos!$K248*_xlfn.XLOOKUP(N$2,Técnicos!$A$2:$A$100,IF(Projetos!T248=1,Técnicos!$F$2:$F$100,IF(Projetos!T248=2,Técnicos!$H$2:$H$100,Técnicos!$J$2:$J$100)),,0,1))</f>
        <v/>
      </c>
      <c r="O249" s="15" t="str" cm="1">
        <f t="array" ref="O249">IF(OR($B249="",O$2=""),"",Projetos!$K248*_xlfn.XLOOKUP(O$2,Técnicos!$A$2:$A$100,IF(Projetos!U248=1,Técnicos!$F$2:$F$100,IF(Projetos!U248=2,Técnicos!$H$2:$H$100,Técnicos!$J$2:$J$100)),,0,1))</f>
        <v/>
      </c>
      <c r="P249" s="15" t="str" cm="1">
        <f t="array" ref="P249">IF(OR($B249="",P$2=""),"",Projetos!$K248*_xlfn.XLOOKUP(P$2,Técnicos!$A$2:$A$100,IF(Projetos!V248=1,Técnicos!$F$2:$F$100,IF(Projetos!V248=2,Técnicos!$H$2:$H$100,Técnicos!$J$2:$J$100)),,0,1))</f>
        <v/>
      </c>
      <c r="Q249" s="15" t="str" cm="1">
        <f t="array" ref="Q249">IF(OR($B249="",Q$2=""),"",Projetos!$K248*_xlfn.XLOOKUP(Q$2,Técnicos!$A$2:$A$100,IF(Projetos!W248=1,Técnicos!$F$2:$F$100,IF(Projetos!W248=2,Técnicos!$H$2:$H$100,Técnicos!$J$2:$J$100)),,0,1))</f>
        <v/>
      </c>
      <c r="R249" s="15" t="str" cm="1">
        <f t="array" ref="R249">IF(OR($B249="",R$2=""),"",Projetos!$K248*_xlfn.XLOOKUP(R$2,Técnicos!$A$2:$A$100,IF(Projetos!X248=1,Técnicos!$F$2:$F$100,IF(Projetos!X248=2,Técnicos!$H$2:$H$100,Técnicos!$J$2:$J$100)),,0,1))</f>
        <v/>
      </c>
      <c r="S249" s="15" t="str" cm="1">
        <f t="array" ref="S249">IF(OR($B249="",S$2=""),"",Projetos!$K248*_xlfn.XLOOKUP(S$2,Técnicos!$A$2:$A$100,IF(Projetos!Y248=1,Técnicos!$F$2:$F$100,IF(Projetos!Y248=2,Técnicos!$H$2:$H$100,Técnicos!$J$2:$J$100)),,0,1))</f>
        <v/>
      </c>
      <c r="T249" s="15" t="str" cm="1">
        <f t="array" ref="T249">IF(OR($B249="",T$2=""),"",Projetos!$K248*_xlfn.XLOOKUP(T$2,Técnicos!$A$2:$A$100,IF(Projetos!Z248=1,Técnicos!$F$2:$F$100,IF(Projetos!Z248=2,Técnicos!$H$2:$H$100,Técnicos!$J$2:$J$100)),,0,1))</f>
        <v/>
      </c>
      <c r="U249" s="15" t="str" cm="1">
        <f t="array" ref="U249">IF(OR($B249="",U$2=""),"",Projetos!$K248*_xlfn.XLOOKUP(U$2,Técnicos!$A$2:$A$100,IF(Projetos!AA248=1,Técnicos!$F$2:$F$100,IF(Projetos!AA248=2,Técnicos!$H$2:$H$100,Técnicos!$J$2:$J$100)),,0,1))</f>
        <v/>
      </c>
      <c r="V249" s="15" t="str" cm="1">
        <f t="array" ref="V249">IF(OR($B249="",V$2=""),"",Projetos!$K248*_xlfn.XLOOKUP(V$2,Técnicos!$A$2:$A$100,IF(Projetos!AB248=1,Técnicos!$F$2:$F$100,IF(Projetos!AB248=2,Técnicos!$H$2:$H$100,Técnicos!$J$2:$J$100)),,0,1))</f>
        <v/>
      </c>
      <c r="W249" s="15" t="str" cm="1">
        <f t="array" ref="W249">IF(OR($B249="",W$2=""),"",Projetos!$K248*_xlfn.XLOOKUP(W$2,Técnicos!$A$2:$A$100,IF(Projetos!AC248=1,Técnicos!$F$2:$F$100,IF(Projetos!AC248=2,Técnicos!$H$2:$H$100,Técnicos!$J$2:$J$100)),,0,1))</f>
        <v/>
      </c>
      <c r="X249" s="15" t="str" cm="1">
        <f t="array" ref="X249">IF(OR($B249="",X$2=""),"",Projetos!$K248*_xlfn.XLOOKUP(X$2,Técnicos!$A$2:$A$100,IF(Projetos!AD248=1,Técnicos!$F$2:$F$100,IF(Projetos!AD248=2,Técnicos!$H$2:$H$100,Técnicos!$J$2:$J$100)),,0,1))</f>
        <v/>
      </c>
      <c r="Y249" s="15" t="str" cm="1">
        <f t="array" ref="Y249">IF(OR($B249="",Y$2=""),"",Projetos!$K248*_xlfn.XLOOKUP(Y$2,Técnicos!$A$2:$A$100,IF(Projetos!AE248=1,Técnicos!$F$2:$F$100,IF(Projetos!AE248=2,Técnicos!$H$2:$H$100,Técnicos!$J$2:$J$100)),,0,1))</f>
        <v/>
      </c>
      <c r="Z249" s="15" t="str" cm="1">
        <f t="array" ref="Z249">IF(OR($B249="",Z$2=""),"",Projetos!$K248*_xlfn.XLOOKUP(Z$2,Técnicos!$A$2:$A$100,IF(Projetos!AF248=1,Técnicos!$F$2:$F$100,IF(Projetos!AF248=2,Técnicos!$H$2:$H$100,Técnicos!$J$2:$J$100)),,0,1))</f>
        <v/>
      </c>
      <c r="AA249" s="15" t="str" cm="1">
        <f t="array" ref="AA249">IF(OR($B249="",AA$2=""),"",Projetos!$K248*_xlfn.XLOOKUP(AA$2,Técnicos!$A$2:$A$100,IF(Projetos!AG248=1,Técnicos!$F$2:$F$100,IF(Projetos!AG248=2,Técnicos!$H$2:$H$100,Técnicos!$J$2:$J$100)),,0,1))</f>
        <v/>
      </c>
      <c r="AB249" s="15" t="str" cm="1">
        <f t="array" ref="AB249">IF(OR($B249="",AB$2=""),"",Projetos!$K248*_xlfn.XLOOKUP(AB$2,Técnicos!$A$2:$A$100,IF(Projetos!AH248=1,Técnicos!$F$2:$F$100,IF(Projetos!AH248=2,Técnicos!$H$2:$H$100,Técnicos!$J$2:$J$100)),,0,1))</f>
        <v/>
      </c>
      <c r="AC249" s="15" t="str" cm="1">
        <f t="array" ref="AC249">IF(OR($B249="",AC$2=""),"",Projetos!$K248*_xlfn.XLOOKUP(AC$2,Técnicos!$A$2:$A$100,IF(Projetos!AI248=1,Técnicos!$F$2:$F$100,IF(Projetos!AI248=2,Técnicos!$H$2:$H$100,Técnicos!$J$2:$J$100)),,0,1))</f>
        <v/>
      </c>
      <c r="AD249" s="15" t="str" cm="1">
        <f t="array" ref="AD249">IF(OR($B249="",AD$2=""),"",Projetos!$K248*_xlfn.XLOOKUP(AD$2,Técnicos!$A$2:$A$100,IF(Projetos!AJ248=1,Técnicos!$F$2:$F$100,IF(Projetos!AJ248=2,Técnicos!$H$2:$H$100,Técnicos!$J$2:$J$100)),,0,1))</f>
        <v/>
      </c>
      <c r="AE249" s="15" t="str" cm="1">
        <f t="array" ref="AE249">IF(OR($B249="",AE$2=""),"",Projetos!$K248*_xlfn.XLOOKUP(AE$2,Técnicos!$A$2:$A$100,IF(Projetos!AK248=1,Técnicos!$F$2:$F$100,IF(Projetos!AK248=2,Técnicos!$H$2:$H$100,Técnicos!$J$2:$J$100)),,0,1))</f>
        <v/>
      </c>
      <c r="AF249" s="15" t="str" cm="1">
        <f t="array" ref="AF249">IF(OR($B249="",AF$2=""),"",Projetos!$K248*_xlfn.XLOOKUP(AF$2,Técnicos!$A$2:$A$100,IF(Projetos!AL248=1,Técnicos!$F$2:$F$100,IF(Projetos!AL248=2,Técnicos!$H$2:$H$100,Técnicos!$J$2:$J$100)),,0,1))</f>
        <v/>
      </c>
      <c r="AG249" s="15" t="str" cm="1">
        <f t="array" ref="AG249">IF(OR($B249="",AG$2=""),"",Projetos!$K248*_xlfn.XLOOKUP(AG$2,Técnicos!$A$2:$A$100,IF(Projetos!AM248=1,Técnicos!$F$2:$F$100,IF(Projetos!AM248=2,Técnicos!$H$2:$H$100,Técnicos!$J$2:$J$100)),,0,1))</f>
        <v/>
      </c>
      <c r="AH249" s="15" t="str" cm="1">
        <f t="array" ref="AH249">IF(OR($B249="",AH$2=""),"",Projetos!$K248*_xlfn.XLOOKUP(AH$2,Técnicos!$A$2:$A$100,IF(Projetos!AN248=1,Técnicos!$F$2:$F$100,IF(Projetos!AN248=2,Técnicos!$H$2:$H$100,Técnicos!$J$2:$J$100)),,0,1))</f>
        <v/>
      </c>
      <c r="AI249" s="15" t="str" cm="1">
        <f t="array" ref="AI249">IF(OR($B249="",AI$2=""),"",Projetos!$K248*_xlfn.XLOOKUP(AI$2,Técnicos!$A$2:$A$100,IF(Projetos!AO248=1,Técnicos!$F$2:$F$100,IF(Projetos!AO248=2,Técnicos!$H$2:$H$100,Técnicos!$J$2:$J$100)),,0,1))</f>
        <v/>
      </c>
      <c r="AJ249" s="15" t="str" cm="1">
        <f t="array" ref="AJ249">IF(OR($B249="",AJ$2=""),"",Projetos!$K248*_xlfn.XLOOKUP(AJ$2,Técnicos!$A$2:$A$100,IF(Projetos!AP248=1,Técnicos!$F$2:$F$100,IF(Projetos!AP248=2,Técnicos!$H$2:$H$100,Técnicos!$J$2:$J$100)),,0,1))</f>
        <v/>
      </c>
      <c r="AK249" s="15" t="str" cm="1">
        <f t="array" ref="AK249">IF(OR($B249="",AK$2=""),"",Projetos!$K248*_xlfn.XLOOKUP(AK$2,Técnicos!$A$2:$A$100,IF(Projetos!AQ248=1,Técnicos!$F$2:$F$100,IF(Projetos!AQ248=2,Técnicos!$H$2:$H$100,Técnicos!$J$2:$J$100)),,0,1))</f>
        <v/>
      </c>
      <c r="AL249" s="15" t="str" cm="1">
        <f t="array" ref="AL249">IF(OR($B249="",AL$2=""),"",Projetos!$K248*_xlfn.XLOOKUP(AL$2,Técnicos!$A$2:$A$100,IF(Projetos!AR248=1,Técnicos!$F$2:$F$100,IF(Projetos!AR248=2,Técnicos!$H$2:$H$100,Técnicos!$J$2:$J$100)),,0,1))</f>
        <v/>
      </c>
      <c r="AM249" s="15" t="str" cm="1">
        <f t="array" ref="AM249">IF(OR($B249="",AM$2=""),"",Projetos!$K248*_xlfn.XLOOKUP(AM$2,Técnicos!$A$2:$A$100,IF(Projetos!AS248=1,Técnicos!$F$2:$F$100,IF(Projetos!AS248=2,Técnicos!$H$2:$H$100,Técnicos!$J$2:$J$100)),,0,1))</f>
        <v/>
      </c>
      <c r="AN249" s="15" t="str" cm="1">
        <f t="array" ref="AN249">IF(OR($B249="",AN$2=""),"",Projetos!$K248*_xlfn.XLOOKUP(AN$2,Técnicos!$A$2:$A$100,IF(Projetos!AT248=1,Técnicos!$F$2:$F$100,IF(Projetos!AT248=2,Técnicos!$H$2:$H$100,Técnicos!$J$2:$J$100)),,0,1))</f>
        <v/>
      </c>
      <c r="AO249" s="15" t="str" cm="1">
        <f t="array" ref="AO249">IF(OR($B249="",AO$2=""),"",Projetos!$K248*_xlfn.XLOOKUP(AO$2,Técnicos!$A$2:$A$100,IF(Projetos!AU248=1,Técnicos!$F$2:$F$100,IF(Projetos!AU248=2,Técnicos!$H$2:$H$100,Técnicos!$J$2:$J$100)),,0,1))</f>
        <v/>
      </c>
      <c r="AP249" s="15" t="str" cm="1">
        <f t="array" ref="AP249">IF(OR($B249="",AP$2=""),"",Projetos!$K248*_xlfn.XLOOKUP(AP$2,Técnicos!$A$2:$A$100,IF(Projetos!AV248=1,Técnicos!$F$2:$F$100,IF(Projetos!AV248=2,Técnicos!$H$2:$H$100,Técnicos!$J$2:$J$100)),,0,1))</f>
        <v/>
      </c>
      <c r="AQ249" s="15" t="str" cm="1">
        <f t="array" ref="AQ249">IF(OR($B249="",AQ$2=""),"",Projetos!$K248*_xlfn.XLOOKUP(AQ$2,Técnicos!$A$2:$A$100,IF(Projetos!AW248=1,Técnicos!$F$2:$F$100,IF(Projetos!AW248=2,Técnicos!$H$2:$H$100,Técnicos!$J$2:$J$100)),,0,1))</f>
        <v/>
      </c>
      <c r="AR249" s="15" t="str" cm="1">
        <f t="array" ref="AR249">IF(OR($B249="",AR$2=""),"",Projetos!$K248*_xlfn.XLOOKUP(AR$2,Técnicos!$A$2:$A$100,IF(Projetos!AX248=1,Técnicos!$F$2:$F$100,IF(Projetos!AX248=2,Técnicos!$H$2:$H$100,Técnicos!$J$2:$J$100)),,0,1))</f>
        <v/>
      </c>
      <c r="AS249" s="15" t="str" cm="1">
        <f t="array" ref="AS249">IF(OR($B249="",AS$2=""),"",Projetos!$K248*_xlfn.XLOOKUP(AS$2,Técnicos!$A$2:$A$100,IF(Projetos!AY248=1,Técnicos!$F$2:$F$100,IF(Projetos!AY248=2,Técnicos!$H$2:$H$100,Técnicos!$J$2:$J$100)),,0,1))</f>
        <v/>
      </c>
      <c r="AT249" s="15" t="str" cm="1">
        <f t="array" ref="AT249">IF(OR($B249="",AT$2=""),"",Projetos!$K248*_xlfn.XLOOKUP(AT$2,Técnicos!$A$2:$A$100,IF(Projetos!AZ248=1,Técnicos!$F$2:$F$100,IF(Projetos!AZ248=2,Técnicos!$H$2:$H$100,Técnicos!$J$2:$J$100)),,0,1))</f>
        <v/>
      </c>
      <c r="AU249" s="15" t="str" cm="1">
        <f t="array" ref="AU249">IF(OR($B249="",AU$2=""),"",Projetos!$K248*_xlfn.XLOOKUP(AU$2,Técnicos!$A$2:$A$100,IF(Projetos!BA248=1,Técnicos!$F$2:$F$100,IF(Projetos!BA248=2,Técnicos!$H$2:$H$100,Técnicos!$J$2:$J$100)),,0,1))</f>
        <v/>
      </c>
      <c r="AV249" s="15" t="str" cm="1">
        <f t="array" ref="AV249">IF(OR($B249="",AV$2=""),"",Projetos!$K248*_xlfn.XLOOKUP(AV$2,Técnicos!$A$2:$A$100,IF(Projetos!BB248=1,Técnicos!$F$2:$F$100,IF(Projetos!BB248=2,Técnicos!$H$2:$H$100,Técnicos!$J$2:$J$100)),,0,1))</f>
        <v/>
      </c>
      <c r="AW249" s="15" t="str" cm="1">
        <f t="array" ref="AW249">IF(OR($B249="",AW$2=""),"",Projetos!$K248*_xlfn.XLOOKUP(AW$2,Técnicos!$A$2:$A$100,IF(Projetos!BC248=1,Técnicos!$F$2:$F$100,IF(Projetos!BC248=2,Técnicos!$H$2:$H$100,Técnicos!$J$2:$J$100)),,0,1))</f>
        <v/>
      </c>
      <c r="AX249" s="15" t="str" cm="1">
        <f t="array" ref="AX249">IF(OR($B249="",AX$2=""),"",Projetos!$K248*_xlfn.XLOOKUP(AX$2,Técnicos!$A$2:$A$100,IF(Projetos!BD248=1,Técnicos!$F$2:$F$100,IF(Projetos!BD248=2,Técnicos!$H$2:$H$100,Técnicos!$J$2:$J$100)),,0,1))</f>
        <v/>
      </c>
      <c r="AY249" s="15" t="str" cm="1">
        <f t="array" ref="AY249">IF(OR($B249="",AY$2=""),"",Projetos!$K248*_xlfn.XLOOKUP(AY$2,Técnicos!$A$2:$A$100,IF(Projetos!BE248=1,Técnicos!$F$2:$F$100,IF(Projetos!BE248=2,Técnicos!$H$2:$H$100,Técnicos!$J$2:$J$100)),,0,1))</f>
        <v/>
      </c>
      <c r="AZ249" s="15" t="str" cm="1">
        <f t="array" ref="AZ249">IF(OR($B249="",AZ$2=""),"",Projetos!$K248*_xlfn.XLOOKUP(AZ$2,Técnicos!$A$2:$A$100,IF(Projetos!BF248=1,Técnicos!$F$2:$F$100,IF(Projetos!BF248=2,Técnicos!$H$2:$H$100,Técnicos!$J$2:$J$100)),,0,1))</f>
        <v/>
      </c>
      <c r="BA249" s="15" t="str" cm="1">
        <f t="array" ref="BA249">IF(OR($B249="",BA$2=""),"",Projetos!$K248*_xlfn.XLOOKUP(BA$2,Técnicos!$A$2:$A$100,IF(Projetos!BG248=1,Técnicos!$F$2:$F$100,IF(Projetos!BG248=2,Técnicos!$H$2:$H$100,Técnicos!$J$2:$J$100)),,0,1))</f>
        <v/>
      </c>
      <c r="BB249" s="15" t="str" cm="1">
        <f t="array" ref="BB249">IF(OR($B249="",BB$2=""),"",Projetos!$K248*_xlfn.XLOOKUP(BB$2,Técnicos!$A$2:$A$100,IF(Projetos!BH248=1,Técnicos!$F$2:$F$100,IF(Projetos!BH248=2,Técnicos!$H$2:$H$100,Técnicos!$J$2:$J$100)),,0,1))</f>
        <v/>
      </c>
      <c r="BC249" s="15" t="str" cm="1">
        <f t="array" ref="BC249">IF(OR($B249="",BC$2=""),"",Projetos!$K248*_xlfn.XLOOKUP(BC$2,Técnicos!$A$2:$A$100,IF(Projetos!BI248=1,Técnicos!$F$2:$F$100,IF(Projetos!BI248=2,Técnicos!$H$2:$H$100,Técnicos!$J$2:$J$100)),,0,1))</f>
        <v/>
      </c>
      <c r="BD249" s="15" t="str" cm="1">
        <f t="array" ref="BD249">IF(OR($B249="",BD$2=""),"",Projetos!$K248*_xlfn.XLOOKUP(BD$2,Técnicos!$A$2:$A$100,IF(Projetos!BJ248=1,Técnicos!$F$2:$F$100,IF(Projetos!BJ248=2,Técnicos!$H$2:$H$100,Técnicos!$J$2:$J$100)),,0,1))</f>
        <v/>
      </c>
      <c r="BE249" s="15" t="str" cm="1">
        <f t="array" ref="BE249">IF(OR($B249="",BE$2=""),"",Projetos!$K248*_xlfn.XLOOKUP(BE$2,Técnicos!$A$2:$A$100,IF(Projetos!BK248=1,Técnicos!$F$2:$F$100,IF(Projetos!BK248=2,Técnicos!$H$2:$H$100,Técnicos!$J$2:$J$100)),,0,1))</f>
        <v/>
      </c>
      <c r="BF249" s="15" t="str" cm="1">
        <f t="array" ref="BF249">IF(OR($B249="",BF$2=""),"",Projetos!$K248*_xlfn.XLOOKUP(BF$2,Técnicos!$A$2:$A$100,IF(Projetos!BL248=1,Técnicos!$F$2:$F$100,IF(Projetos!BL248=2,Técnicos!$H$2:$H$100,Técnicos!$J$2:$J$100)),,0,1))</f>
        <v/>
      </c>
      <c r="BG249" s="15" t="str" cm="1">
        <f t="array" ref="BG249">IF(OR($B249="",BG$2=""),"",Projetos!$K248*_xlfn.XLOOKUP(BG$2,Técnicos!$A$2:$A$100,IF(Projetos!BM248=1,Técnicos!$F$2:$F$100,IF(Projetos!BM248=2,Técnicos!$H$2:$H$100,Técnicos!$J$2:$J$100)),,0,1))</f>
        <v/>
      </c>
      <c r="BH249" s="15" t="str" cm="1">
        <f t="array" ref="BH249">IF(OR($B249="",BH$2=""),"",Projetos!$K248*_xlfn.XLOOKUP(BH$2,Técnicos!$A$2:$A$100,IF(Projetos!BN248=1,Técnicos!$F$2:$F$100,IF(Projetos!BN248=2,Técnicos!$H$2:$H$100,Técnicos!$J$2:$J$100)),,0,1))</f>
        <v/>
      </c>
      <c r="BI249" s="15" t="str" cm="1">
        <f t="array" ref="BI249">IF(OR($B249="",BI$2=""),"",Projetos!$K248*_xlfn.XLOOKUP(BI$2,Técnicos!$A$2:$A$100,IF(Projetos!BO248=1,Técnicos!$F$2:$F$100,IF(Projetos!BO248=2,Técnicos!$H$2:$H$100,Técnicos!$J$2:$J$100)),,0,1))</f>
        <v/>
      </c>
      <c r="BJ249" s="15" t="str" cm="1">
        <f t="array" ref="BJ249">IF(OR($B249="",BJ$2=""),"",Projetos!$K248*_xlfn.XLOOKUP(BJ$2,Técnicos!$A$2:$A$100,IF(Projetos!BP248=1,Técnicos!$F$2:$F$100,IF(Projetos!BP248=2,Técnicos!$H$2:$H$100,Técnicos!$J$2:$J$100)),,0,1))</f>
        <v/>
      </c>
      <c r="BK249" s="15" t="str" cm="1">
        <f t="array" ref="BK249">IF(OR($B249="",BK$2=""),"",Projetos!$K248*_xlfn.XLOOKUP(BK$2,Técnicos!$A$2:$A$100,IF(Projetos!BQ248=1,Técnicos!$F$2:$F$100,IF(Projetos!BQ248=2,Técnicos!$H$2:$H$100,Técnicos!$J$2:$J$100)),,0,1))</f>
        <v/>
      </c>
      <c r="BL249" s="15" t="str" cm="1">
        <f t="array" ref="BL249">IF(OR($B249="",BL$2=""),"",Projetos!$K248*_xlfn.XLOOKUP(BL$2,Técnicos!$A$2:$A$100,IF(Projetos!BR248=1,Técnicos!$F$2:$F$100,IF(Projetos!BR248=2,Técnicos!$H$2:$H$100,Técnicos!$J$2:$J$100)),,0,1))</f>
        <v/>
      </c>
      <c r="BM249" s="15" t="str" cm="1">
        <f t="array" ref="BM249">IF(OR($B249="",BM$2=""),"",Projetos!$K248*_xlfn.XLOOKUP(BM$2,Técnicos!$A$2:$A$100,IF(Projetos!BS248=1,Técnicos!$F$2:$F$100,IF(Projetos!BS248=2,Técnicos!$H$2:$H$100,Técnicos!$J$2:$J$100)),,0,1))</f>
        <v/>
      </c>
      <c r="BN249" s="15" t="str" cm="1">
        <f t="array" ref="BN249">IF(OR($B249="",BN$2=""),"",Projetos!$K248*_xlfn.XLOOKUP(BN$2,Técnicos!$A$2:$A$100,IF(Projetos!BT248=1,Técnicos!$F$2:$F$100,IF(Projetos!BT248=2,Técnicos!$H$2:$H$100,Técnicos!$J$2:$J$100)),,0,1))</f>
        <v/>
      </c>
      <c r="BO249" s="15" t="str" cm="1">
        <f t="array" ref="BO249">IF(OR($B249="",BO$2=""),"",Projetos!$K248*_xlfn.XLOOKUP(BO$2,Técnicos!$A$2:$A$100,IF(Projetos!BU248=1,Técnicos!$F$2:$F$100,IF(Projetos!BU248=2,Técnicos!$H$2:$H$100,Técnicos!$J$2:$J$100)),,0,1))</f>
        <v/>
      </c>
      <c r="BP249" s="15" t="str" cm="1">
        <f t="array" ref="BP249">IF(OR($B249="",BP$2=""),"",Projetos!$K248*_xlfn.XLOOKUP(BP$2,Técnicos!$A$2:$A$100,IF(Projetos!BV248=1,Técnicos!$F$2:$F$100,IF(Projetos!BV248=2,Técnicos!$H$2:$H$100,Técnicos!$J$2:$J$100)),,0,1))</f>
        <v/>
      </c>
      <c r="BQ249" s="15" t="str" cm="1">
        <f t="array" ref="BQ249">IF(OR($B249="",BQ$2=""),"",Projetos!$K248*_xlfn.XLOOKUP(BQ$2,Técnicos!$A$2:$A$100,IF(Projetos!BW248=1,Técnicos!$F$2:$F$100,IF(Projetos!BW248=2,Técnicos!$H$2:$H$100,Técnicos!$J$2:$J$100)),,0,1))</f>
        <v/>
      </c>
    </row>
    <row r="250" spans="3:69" x14ac:dyDescent="0.25">
      <c r="C250" s="15" t="str" cm="1">
        <f t="array" ref="C250">IF(OR($B250="",C$2=""),"",Projetos!$K249*_xlfn.XLOOKUP(C$2,Técnicos!$A$2:$A$100,IF(Projetos!I249=1,Técnicos!$F$2:$F$100,IF(Projetos!I249=2,Técnicos!$H$2:$H$100,Técnicos!$J$2:$J$100)),,0,1))</f>
        <v/>
      </c>
      <c r="D250" s="15" t="str" cm="1">
        <f t="array" ref="D250">IF(OR($B250="",D$2=""),"",Projetos!$K249*_xlfn.XLOOKUP(D$2,Técnicos!$A$2:$A$100,IF(Projetos!J249=1,Técnicos!$F$2:$F$100,IF(Projetos!J249=2,Técnicos!$H$2:$H$100,Técnicos!$J$2:$J$100)),,0,1))</f>
        <v/>
      </c>
      <c r="E250" s="15" t="str" cm="1">
        <f t="array" ref="E250">IF(OR($B250="",E$2=""),"",Projetos!$K249*_xlfn.XLOOKUP(E$2,Técnicos!$A$2:$A$100,IF(Projetos!K249=1,Técnicos!$F$2:$F$100,IF(Projetos!K249=2,Técnicos!$H$2:$H$100,Técnicos!$J$2:$J$100)),,0,1))</f>
        <v/>
      </c>
      <c r="F250" s="15" t="str" cm="1">
        <f t="array" ref="F250">IF(OR($B250="",F$2=""),"",Projetos!$K249*_xlfn.XLOOKUP(F$2,Técnicos!$A$2:$A$100,IF(Projetos!L249=1,Técnicos!$F$2:$F$100,IF(Projetos!L249=2,Técnicos!$H$2:$H$100,Técnicos!$J$2:$J$100)),,0,1))</f>
        <v/>
      </c>
      <c r="G250" s="15" t="str" cm="1">
        <f t="array" ref="G250">IF(OR($B250="",G$2=""),"",Projetos!$K249*_xlfn.XLOOKUP(G$2,Técnicos!$A$2:$A$100,IF(Projetos!M249=1,Técnicos!$F$2:$F$100,IF(Projetos!M249=2,Técnicos!$H$2:$H$100,Técnicos!$J$2:$J$100)),,0,1))</f>
        <v/>
      </c>
      <c r="H250" s="15" t="str" cm="1">
        <f t="array" ref="H250">IF(OR($B250="",H$2=""),"",Projetos!$K249*_xlfn.XLOOKUP(H$2,Técnicos!$A$2:$A$100,IF(Projetos!N249=1,Técnicos!$F$2:$F$100,IF(Projetos!N249=2,Técnicos!$H$2:$H$100,Técnicos!$J$2:$J$100)),,0,1))</f>
        <v/>
      </c>
      <c r="I250" s="15" t="str" cm="1">
        <f t="array" ref="I250">IF(OR($B250="",I$2=""),"",Projetos!$K249*_xlfn.XLOOKUP(I$2,Técnicos!$A$2:$A$100,IF(Projetos!O249=1,Técnicos!$F$2:$F$100,IF(Projetos!O249=2,Técnicos!$H$2:$H$100,Técnicos!$J$2:$J$100)),,0,1))</f>
        <v/>
      </c>
      <c r="J250" s="15" t="str" cm="1">
        <f t="array" ref="J250">IF(OR($B250="",J$2=""),"",Projetos!$K249*_xlfn.XLOOKUP(J$2,Técnicos!$A$2:$A$100,IF(Projetos!P249=1,Técnicos!$F$2:$F$100,IF(Projetos!P249=2,Técnicos!$H$2:$H$100,Técnicos!$J$2:$J$100)),,0,1))</f>
        <v/>
      </c>
      <c r="K250" s="15" t="str" cm="1">
        <f t="array" ref="K250">IF(OR($B250="",K$2=""),"",Projetos!$K249*_xlfn.XLOOKUP(K$2,Técnicos!$A$2:$A$100,IF(Projetos!Q249=1,Técnicos!$F$2:$F$100,IF(Projetos!Q249=2,Técnicos!$H$2:$H$100,Técnicos!$J$2:$J$100)),,0,1))</f>
        <v/>
      </c>
      <c r="L250" s="15" t="str" cm="1">
        <f t="array" ref="L250">IF(OR($B250="",L$2=""),"",Projetos!$K249*_xlfn.XLOOKUP(L$2,Técnicos!$A$2:$A$100,IF(Projetos!R249=1,Técnicos!$F$2:$F$100,IF(Projetos!R249=2,Técnicos!$H$2:$H$100,Técnicos!$J$2:$J$100)),,0,1))</f>
        <v/>
      </c>
      <c r="M250" s="15" t="str" cm="1">
        <f t="array" ref="M250">IF(OR($B250="",M$2=""),"",Projetos!$K249*_xlfn.XLOOKUP(M$2,Técnicos!$A$2:$A$100,IF(Projetos!S249=1,Técnicos!$F$2:$F$100,IF(Projetos!S249=2,Técnicos!$H$2:$H$100,Técnicos!$J$2:$J$100)),,0,1))</f>
        <v/>
      </c>
      <c r="N250" s="15" t="str" cm="1">
        <f t="array" ref="N250">IF(OR($B250="",N$2=""),"",Projetos!$K249*_xlfn.XLOOKUP(N$2,Técnicos!$A$2:$A$100,IF(Projetos!T249=1,Técnicos!$F$2:$F$100,IF(Projetos!T249=2,Técnicos!$H$2:$H$100,Técnicos!$J$2:$J$100)),,0,1))</f>
        <v/>
      </c>
      <c r="O250" s="15" t="str" cm="1">
        <f t="array" ref="O250">IF(OR($B250="",O$2=""),"",Projetos!$K249*_xlfn.XLOOKUP(O$2,Técnicos!$A$2:$A$100,IF(Projetos!U249=1,Técnicos!$F$2:$F$100,IF(Projetos!U249=2,Técnicos!$H$2:$H$100,Técnicos!$J$2:$J$100)),,0,1))</f>
        <v/>
      </c>
      <c r="P250" s="15" t="str" cm="1">
        <f t="array" ref="P250">IF(OR($B250="",P$2=""),"",Projetos!$K249*_xlfn.XLOOKUP(P$2,Técnicos!$A$2:$A$100,IF(Projetos!V249=1,Técnicos!$F$2:$F$100,IF(Projetos!V249=2,Técnicos!$H$2:$H$100,Técnicos!$J$2:$J$100)),,0,1))</f>
        <v/>
      </c>
      <c r="Q250" s="15" t="str" cm="1">
        <f t="array" ref="Q250">IF(OR($B250="",Q$2=""),"",Projetos!$K249*_xlfn.XLOOKUP(Q$2,Técnicos!$A$2:$A$100,IF(Projetos!W249=1,Técnicos!$F$2:$F$100,IF(Projetos!W249=2,Técnicos!$H$2:$H$100,Técnicos!$J$2:$J$100)),,0,1))</f>
        <v/>
      </c>
      <c r="R250" s="15" t="str" cm="1">
        <f t="array" ref="R250">IF(OR($B250="",R$2=""),"",Projetos!$K249*_xlfn.XLOOKUP(R$2,Técnicos!$A$2:$A$100,IF(Projetos!X249=1,Técnicos!$F$2:$F$100,IF(Projetos!X249=2,Técnicos!$H$2:$H$100,Técnicos!$J$2:$J$100)),,0,1))</f>
        <v/>
      </c>
      <c r="S250" s="15" t="str" cm="1">
        <f t="array" ref="S250">IF(OR($B250="",S$2=""),"",Projetos!$K249*_xlfn.XLOOKUP(S$2,Técnicos!$A$2:$A$100,IF(Projetos!Y249=1,Técnicos!$F$2:$F$100,IF(Projetos!Y249=2,Técnicos!$H$2:$H$100,Técnicos!$J$2:$J$100)),,0,1))</f>
        <v/>
      </c>
      <c r="T250" s="15" t="str" cm="1">
        <f t="array" ref="T250">IF(OR($B250="",T$2=""),"",Projetos!$K249*_xlfn.XLOOKUP(T$2,Técnicos!$A$2:$A$100,IF(Projetos!Z249=1,Técnicos!$F$2:$F$100,IF(Projetos!Z249=2,Técnicos!$H$2:$H$100,Técnicos!$J$2:$J$100)),,0,1))</f>
        <v/>
      </c>
      <c r="U250" s="15" t="str" cm="1">
        <f t="array" ref="U250">IF(OR($B250="",U$2=""),"",Projetos!$K249*_xlfn.XLOOKUP(U$2,Técnicos!$A$2:$A$100,IF(Projetos!AA249=1,Técnicos!$F$2:$F$100,IF(Projetos!AA249=2,Técnicos!$H$2:$H$100,Técnicos!$J$2:$J$100)),,0,1))</f>
        <v/>
      </c>
      <c r="V250" s="15" t="str" cm="1">
        <f t="array" ref="V250">IF(OR($B250="",V$2=""),"",Projetos!$K249*_xlfn.XLOOKUP(V$2,Técnicos!$A$2:$A$100,IF(Projetos!AB249=1,Técnicos!$F$2:$F$100,IF(Projetos!AB249=2,Técnicos!$H$2:$H$100,Técnicos!$J$2:$J$100)),,0,1))</f>
        <v/>
      </c>
      <c r="W250" s="15" t="str" cm="1">
        <f t="array" ref="W250">IF(OR($B250="",W$2=""),"",Projetos!$K249*_xlfn.XLOOKUP(W$2,Técnicos!$A$2:$A$100,IF(Projetos!AC249=1,Técnicos!$F$2:$F$100,IF(Projetos!AC249=2,Técnicos!$H$2:$H$100,Técnicos!$J$2:$J$100)),,0,1))</f>
        <v/>
      </c>
      <c r="X250" s="15" t="str" cm="1">
        <f t="array" ref="X250">IF(OR($B250="",X$2=""),"",Projetos!$K249*_xlfn.XLOOKUP(X$2,Técnicos!$A$2:$A$100,IF(Projetos!AD249=1,Técnicos!$F$2:$F$100,IF(Projetos!AD249=2,Técnicos!$H$2:$H$100,Técnicos!$J$2:$J$100)),,0,1))</f>
        <v/>
      </c>
      <c r="Y250" s="15" t="str" cm="1">
        <f t="array" ref="Y250">IF(OR($B250="",Y$2=""),"",Projetos!$K249*_xlfn.XLOOKUP(Y$2,Técnicos!$A$2:$A$100,IF(Projetos!AE249=1,Técnicos!$F$2:$F$100,IF(Projetos!AE249=2,Técnicos!$H$2:$H$100,Técnicos!$J$2:$J$100)),,0,1))</f>
        <v/>
      </c>
      <c r="Z250" s="15" t="str" cm="1">
        <f t="array" ref="Z250">IF(OR($B250="",Z$2=""),"",Projetos!$K249*_xlfn.XLOOKUP(Z$2,Técnicos!$A$2:$A$100,IF(Projetos!AF249=1,Técnicos!$F$2:$F$100,IF(Projetos!AF249=2,Técnicos!$H$2:$H$100,Técnicos!$J$2:$J$100)),,0,1))</f>
        <v/>
      </c>
      <c r="AA250" s="15" t="str" cm="1">
        <f t="array" ref="AA250">IF(OR($B250="",AA$2=""),"",Projetos!$K249*_xlfn.XLOOKUP(AA$2,Técnicos!$A$2:$A$100,IF(Projetos!AG249=1,Técnicos!$F$2:$F$100,IF(Projetos!AG249=2,Técnicos!$H$2:$H$100,Técnicos!$J$2:$J$100)),,0,1))</f>
        <v/>
      </c>
      <c r="AB250" s="15" t="str" cm="1">
        <f t="array" ref="AB250">IF(OR($B250="",AB$2=""),"",Projetos!$K249*_xlfn.XLOOKUP(AB$2,Técnicos!$A$2:$A$100,IF(Projetos!AH249=1,Técnicos!$F$2:$F$100,IF(Projetos!AH249=2,Técnicos!$H$2:$H$100,Técnicos!$J$2:$J$100)),,0,1))</f>
        <v/>
      </c>
      <c r="AC250" s="15" t="str" cm="1">
        <f t="array" ref="AC250">IF(OR($B250="",AC$2=""),"",Projetos!$K249*_xlfn.XLOOKUP(AC$2,Técnicos!$A$2:$A$100,IF(Projetos!AI249=1,Técnicos!$F$2:$F$100,IF(Projetos!AI249=2,Técnicos!$H$2:$H$100,Técnicos!$J$2:$J$100)),,0,1))</f>
        <v/>
      </c>
      <c r="AD250" s="15" t="str" cm="1">
        <f t="array" ref="AD250">IF(OR($B250="",AD$2=""),"",Projetos!$K249*_xlfn.XLOOKUP(AD$2,Técnicos!$A$2:$A$100,IF(Projetos!AJ249=1,Técnicos!$F$2:$F$100,IF(Projetos!AJ249=2,Técnicos!$H$2:$H$100,Técnicos!$J$2:$J$100)),,0,1))</f>
        <v/>
      </c>
      <c r="AE250" s="15" t="str" cm="1">
        <f t="array" ref="AE250">IF(OR($B250="",AE$2=""),"",Projetos!$K249*_xlfn.XLOOKUP(AE$2,Técnicos!$A$2:$A$100,IF(Projetos!AK249=1,Técnicos!$F$2:$F$100,IF(Projetos!AK249=2,Técnicos!$H$2:$H$100,Técnicos!$J$2:$J$100)),,0,1))</f>
        <v/>
      </c>
      <c r="AF250" s="15" t="str" cm="1">
        <f t="array" ref="AF250">IF(OR($B250="",AF$2=""),"",Projetos!$K249*_xlfn.XLOOKUP(AF$2,Técnicos!$A$2:$A$100,IF(Projetos!AL249=1,Técnicos!$F$2:$F$100,IF(Projetos!AL249=2,Técnicos!$H$2:$H$100,Técnicos!$J$2:$J$100)),,0,1))</f>
        <v/>
      </c>
      <c r="AG250" s="15" t="str" cm="1">
        <f t="array" ref="AG250">IF(OR($B250="",AG$2=""),"",Projetos!$K249*_xlfn.XLOOKUP(AG$2,Técnicos!$A$2:$A$100,IF(Projetos!AM249=1,Técnicos!$F$2:$F$100,IF(Projetos!AM249=2,Técnicos!$H$2:$H$100,Técnicos!$J$2:$J$100)),,0,1))</f>
        <v/>
      </c>
      <c r="AH250" s="15" t="str" cm="1">
        <f t="array" ref="AH250">IF(OR($B250="",AH$2=""),"",Projetos!$K249*_xlfn.XLOOKUP(AH$2,Técnicos!$A$2:$A$100,IF(Projetos!AN249=1,Técnicos!$F$2:$F$100,IF(Projetos!AN249=2,Técnicos!$H$2:$H$100,Técnicos!$J$2:$J$100)),,0,1))</f>
        <v/>
      </c>
      <c r="AI250" s="15" t="str" cm="1">
        <f t="array" ref="AI250">IF(OR($B250="",AI$2=""),"",Projetos!$K249*_xlfn.XLOOKUP(AI$2,Técnicos!$A$2:$A$100,IF(Projetos!AO249=1,Técnicos!$F$2:$F$100,IF(Projetos!AO249=2,Técnicos!$H$2:$H$100,Técnicos!$J$2:$J$100)),,0,1))</f>
        <v/>
      </c>
      <c r="AJ250" s="15" t="str" cm="1">
        <f t="array" ref="AJ250">IF(OR($B250="",AJ$2=""),"",Projetos!$K249*_xlfn.XLOOKUP(AJ$2,Técnicos!$A$2:$A$100,IF(Projetos!AP249=1,Técnicos!$F$2:$F$100,IF(Projetos!AP249=2,Técnicos!$H$2:$H$100,Técnicos!$J$2:$J$100)),,0,1))</f>
        <v/>
      </c>
      <c r="AK250" s="15" t="str" cm="1">
        <f t="array" ref="AK250">IF(OR($B250="",AK$2=""),"",Projetos!$K249*_xlfn.XLOOKUP(AK$2,Técnicos!$A$2:$A$100,IF(Projetos!AQ249=1,Técnicos!$F$2:$F$100,IF(Projetos!AQ249=2,Técnicos!$H$2:$H$100,Técnicos!$J$2:$J$100)),,0,1))</f>
        <v/>
      </c>
      <c r="AL250" s="15" t="str" cm="1">
        <f t="array" ref="AL250">IF(OR($B250="",AL$2=""),"",Projetos!$K249*_xlfn.XLOOKUP(AL$2,Técnicos!$A$2:$A$100,IF(Projetos!AR249=1,Técnicos!$F$2:$F$100,IF(Projetos!AR249=2,Técnicos!$H$2:$H$100,Técnicos!$J$2:$J$100)),,0,1))</f>
        <v/>
      </c>
      <c r="AM250" s="15" t="str" cm="1">
        <f t="array" ref="AM250">IF(OR($B250="",AM$2=""),"",Projetos!$K249*_xlfn.XLOOKUP(AM$2,Técnicos!$A$2:$A$100,IF(Projetos!AS249=1,Técnicos!$F$2:$F$100,IF(Projetos!AS249=2,Técnicos!$H$2:$H$100,Técnicos!$J$2:$J$100)),,0,1))</f>
        <v/>
      </c>
      <c r="AN250" s="15" t="str" cm="1">
        <f t="array" ref="AN250">IF(OR($B250="",AN$2=""),"",Projetos!$K249*_xlfn.XLOOKUP(AN$2,Técnicos!$A$2:$A$100,IF(Projetos!AT249=1,Técnicos!$F$2:$F$100,IF(Projetos!AT249=2,Técnicos!$H$2:$H$100,Técnicos!$J$2:$J$100)),,0,1))</f>
        <v/>
      </c>
      <c r="AO250" s="15" t="str" cm="1">
        <f t="array" ref="AO250">IF(OR($B250="",AO$2=""),"",Projetos!$K249*_xlfn.XLOOKUP(AO$2,Técnicos!$A$2:$A$100,IF(Projetos!AU249=1,Técnicos!$F$2:$F$100,IF(Projetos!AU249=2,Técnicos!$H$2:$H$100,Técnicos!$J$2:$J$100)),,0,1))</f>
        <v/>
      </c>
      <c r="AP250" s="15" t="str" cm="1">
        <f t="array" ref="AP250">IF(OR($B250="",AP$2=""),"",Projetos!$K249*_xlfn.XLOOKUP(AP$2,Técnicos!$A$2:$A$100,IF(Projetos!AV249=1,Técnicos!$F$2:$F$100,IF(Projetos!AV249=2,Técnicos!$H$2:$H$100,Técnicos!$J$2:$J$100)),,0,1))</f>
        <v/>
      </c>
      <c r="AQ250" s="15" t="str" cm="1">
        <f t="array" ref="AQ250">IF(OR($B250="",AQ$2=""),"",Projetos!$K249*_xlfn.XLOOKUP(AQ$2,Técnicos!$A$2:$A$100,IF(Projetos!AW249=1,Técnicos!$F$2:$F$100,IF(Projetos!AW249=2,Técnicos!$H$2:$H$100,Técnicos!$J$2:$J$100)),,0,1))</f>
        <v/>
      </c>
      <c r="AR250" s="15" t="str" cm="1">
        <f t="array" ref="AR250">IF(OR($B250="",AR$2=""),"",Projetos!$K249*_xlfn.XLOOKUP(AR$2,Técnicos!$A$2:$A$100,IF(Projetos!AX249=1,Técnicos!$F$2:$F$100,IF(Projetos!AX249=2,Técnicos!$H$2:$H$100,Técnicos!$J$2:$J$100)),,0,1))</f>
        <v/>
      </c>
      <c r="AS250" s="15" t="str" cm="1">
        <f t="array" ref="AS250">IF(OR($B250="",AS$2=""),"",Projetos!$K249*_xlfn.XLOOKUP(AS$2,Técnicos!$A$2:$A$100,IF(Projetos!AY249=1,Técnicos!$F$2:$F$100,IF(Projetos!AY249=2,Técnicos!$H$2:$H$100,Técnicos!$J$2:$J$100)),,0,1))</f>
        <v/>
      </c>
      <c r="AT250" s="15" t="str" cm="1">
        <f t="array" ref="AT250">IF(OR($B250="",AT$2=""),"",Projetos!$K249*_xlfn.XLOOKUP(AT$2,Técnicos!$A$2:$A$100,IF(Projetos!AZ249=1,Técnicos!$F$2:$F$100,IF(Projetos!AZ249=2,Técnicos!$H$2:$H$100,Técnicos!$J$2:$J$100)),,0,1))</f>
        <v/>
      </c>
      <c r="AU250" s="15" t="str" cm="1">
        <f t="array" ref="AU250">IF(OR($B250="",AU$2=""),"",Projetos!$K249*_xlfn.XLOOKUP(AU$2,Técnicos!$A$2:$A$100,IF(Projetos!BA249=1,Técnicos!$F$2:$F$100,IF(Projetos!BA249=2,Técnicos!$H$2:$H$100,Técnicos!$J$2:$J$100)),,0,1))</f>
        <v/>
      </c>
      <c r="AV250" s="15" t="str" cm="1">
        <f t="array" ref="AV250">IF(OR($B250="",AV$2=""),"",Projetos!$K249*_xlfn.XLOOKUP(AV$2,Técnicos!$A$2:$A$100,IF(Projetos!BB249=1,Técnicos!$F$2:$F$100,IF(Projetos!BB249=2,Técnicos!$H$2:$H$100,Técnicos!$J$2:$J$100)),,0,1))</f>
        <v/>
      </c>
      <c r="AW250" s="15" t="str" cm="1">
        <f t="array" ref="AW250">IF(OR($B250="",AW$2=""),"",Projetos!$K249*_xlfn.XLOOKUP(AW$2,Técnicos!$A$2:$A$100,IF(Projetos!BC249=1,Técnicos!$F$2:$F$100,IF(Projetos!BC249=2,Técnicos!$H$2:$H$100,Técnicos!$J$2:$J$100)),,0,1))</f>
        <v/>
      </c>
      <c r="AX250" s="15" t="str" cm="1">
        <f t="array" ref="AX250">IF(OR($B250="",AX$2=""),"",Projetos!$K249*_xlfn.XLOOKUP(AX$2,Técnicos!$A$2:$A$100,IF(Projetos!BD249=1,Técnicos!$F$2:$F$100,IF(Projetos!BD249=2,Técnicos!$H$2:$H$100,Técnicos!$J$2:$J$100)),,0,1))</f>
        <v/>
      </c>
      <c r="AY250" s="15" t="str" cm="1">
        <f t="array" ref="AY250">IF(OR($B250="",AY$2=""),"",Projetos!$K249*_xlfn.XLOOKUP(AY$2,Técnicos!$A$2:$A$100,IF(Projetos!BE249=1,Técnicos!$F$2:$F$100,IF(Projetos!BE249=2,Técnicos!$H$2:$H$100,Técnicos!$J$2:$J$100)),,0,1))</f>
        <v/>
      </c>
      <c r="AZ250" s="15" t="str" cm="1">
        <f t="array" ref="AZ250">IF(OR($B250="",AZ$2=""),"",Projetos!$K249*_xlfn.XLOOKUP(AZ$2,Técnicos!$A$2:$A$100,IF(Projetos!BF249=1,Técnicos!$F$2:$F$100,IF(Projetos!BF249=2,Técnicos!$H$2:$H$100,Técnicos!$J$2:$J$100)),,0,1))</f>
        <v/>
      </c>
      <c r="BA250" s="15" t="str" cm="1">
        <f t="array" ref="BA250">IF(OR($B250="",BA$2=""),"",Projetos!$K249*_xlfn.XLOOKUP(BA$2,Técnicos!$A$2:$A$100,IF(Projetos!BG249=1,Técnicos!$F$2:$F$100,IF(Projetos!BG249=2,Técnicos!$H$2:$H$100,Técnicos!$J$2:$J$100)),,0,1))</f>
        <v/>
      </c>
      <c r="BB250" s="15" t="str" cm="1">
        <f t="array" ref="BB250">IF(OR($B250="",BB$2=""),"",Projetos!$K249*_xlfn.XLOOKUP(BB$2,Técnicos!$A$2:$A$100,IF(Projetos!BH249=1,Técnicos!$F$2:$F$100,IF(Projetos!BH249=2,Técnicos!$H$2:$H$100,Técnicos!$J$2:$J$100)),,0,1))</f>
        <v/>
      </c>
      <c r="BC250" s="15" t="str" cm="1">
        <f t="array" ref="BC250">IF(OR($B250="",BC$2=""),"",Projetos!$K249*_xlfn.XLOOKUP(BC$2,Técnicos!$A$2:$A$100,IF(Projetos!BI249=1,Técnicos!$F$2:$F$100,IF(Projetos!BI249=2,Técnicos!$H$2:$H$100,Técnicos!$J$2:$J$100)),,0,1))</f>
        <v/>
      </c>
      <c r="BD250" s="15" t="str" cm="1">
        <f t="array" ref="BD250">IF(OR($B250="",BD$2=""),"",Projetos!$K249*_xlfn.XLOOKUP(BD$2,Técnicos!$A$2:$A$100,IF(Projetos!BJ249=1,Técnicos!$F$2:$F$100,IF(Projetos!BJ249=2,Técnicos!$H$2:$H$100,Técnicos!$J$2:$J$100)),,0,1))</f>
        <v/>
      </c>
      <c r="BE250" s="15" t="str" cm="1">
        <f t="array" ref="BE250">IF(OR($B250="",BE$2=""),"",Projetos!$K249*_xlfn.XLOOKUP(BE$2,Técnicos!$A$2:$A$100,IF(Projetos!BK249=1,Técnicos!$F$2:$F$100,IF(Projetos!BK249=2,Técnicos!$H$2:$H$100,Técnicos!$J$2:$J$100)),,0,1))</f>
        <v/>
      </c>
      <c r="BF250" s="15" t="str" cm="1">
        <f t="array" ref="BF250">IF(OR($B250="",BF$2=""),"",Projetos!$K249*_xlfn.XLOOKUP(BF$2,Técnicos!$A$2:$A$100,IF(Projetos!BL249=1,Técnicos!$F$2:$F$100,IF(Projetos!BL249=2,Técnicos!$H$2:$H$100,Técnicos!$J$2:$J$100)),,0,1))</f>
        <v/>
      </c>
      <c r="BG250" s="15" t="str" cm="1">
        <f t="array" ref="BG250">IF(OR($B250="",BG$2=""),"",Projetos!$K249*_xlfn.XLOOKUP(BG$2,Técnicos!$A$2:$A$100,IF(Projetos!BM249=1,Técnicos!$F$2:$F$100,IF(Projetos!BM249=2,Técnicos!$H$2:$H$100,Técnicos!$J$2:$J$100)),,0,1))</f>
        <v/>
      </c>
      <c r="BH250" s="15" t="str" cm="1">
        <f t="array" ref="BH250">IF(OR($B250="",BH$2=""),"",Projetos!$K249*_xlfn.XLOOKUP(BH$2,Técnicos!$A$2:$A$100,IF(Projetos!BN249=1,Técnicos!$F$2:$F$100,IF(Projetos!BN249=2,Técnicos!$H$2:$H$100,Técnicos!$J$2:$J$100)),,0,1))</f>
        <v/>
      </c>
      <c r="BI250" s="15" t="str" cm="1">
        <f t="array" ref="BI250">IF(OR($B250="",BI$2=""),"",Projetos!$K249*_xlfn.XLOOKUP(BI$2,Técnicos!$A$2:$A$100,IF(Projetos!BO249=1,Técnicos!$F$2:$F$100,IF(Projetos!BO249=2,Técnicos!$H$2:$H$100,Técnicos!$J$2:$J$100)),,0,1))</f>
        <v/>
      </c>
      <c r="BJ250" s="15" t="str" cm="1">
        <f t="array" ref="BJ250">IF(OR($B250="",BJ$2=""),"",Projetos!$K249*_xlfn.XLOOKUP(BJ$2,Técnicos!$A$2:$A$100,IF(Projetos!BP249=1,Técnicos!$F$2:$F$100,IF(Projetos!BP249=2,Técnicos!$H$2:$H$100,Técnicos!$J$2:$J$100)),,0,1))</f>
        <v/>
      </c>
      <c r="BK250" s="15" t="str" cm="1">
        <f t="array" ref="BK250">IF(OR($B250="",BK$2=""),"",Projetos!$K249*_xlfn.XLOOKUP(BK$2,Técnicos!$A$2:$A$100,IF(Projetos!BQ249=1,Técnicos!$F$2:$F$100,IF(Projetos!BQ249=2,Técnicos!$H$2:$H$100,Técnicos!$J$2:$J$100)),,0,1))</f>
        <v/>
      </c>
      <c r="BL250" s="15" t="str" cm="1">
        <f t="array" ref="BL250">IF(OR($B250="",BL$2=""),"",Projetos!$K249*_xlfn.XLOOKUP(BL$2,Técnicos!$A$2:$A$100,IF(Projetos!BR249=1,Técnicos!$F$2:$F$100,IF(Projetos!BR249=2,Técnicos!$H$2:$H$100,Técnicos!$J$2:$J$100)),,0,1))</f>
        <v/>
      </c>
      <c r="BM250" s="15" t="str" cm="1">
        <f t="array" ref="BM250">IF(OR($B250="",BM$2=""),"",Projetos!$K249*_xlfn.XLOOKUP(BM$2,Técnicos!$A$2:$A$100,IF(Projetos!BS249=1,Técnicos!$F$2:$F$100,IF(Projetos!BS249=2,Técnicos!$H$2:$H$100,Técnicos!$J$2:$J$100)),,0,1))</f>
        <v/>
      </c>
      <c r="BN250" s="15" t="str" cm="1">
        <f t="array" ref="BN250">IF(OR($B250="",BN$2=""),"",Projetos!$K249*_xlfn.XLOOKUP(BN$2,Técnicos!$A$2:$A$100,IF(Projetos!BT249=1,Técnicos!$F$2:$F$100,IF(Projetos!BT249=2,Técnicos!$H$2:$H$100,Técnicos!$J$2:$J$100)),,0,1))</f>
        <v/>
      </c>
      <c r="BO250" s="15" t="str" cm="1">
        <f t="array" ref="BO250">IF(OR($B250="",BO$2=""),"",Projetos!$K249*_xlfn.XLOOKUP(BO$2,Técnicos!$A$2:$A$100,IF(Projetos!BU249=1,Técnicos!$F$2:$F$100,IF(Projetos!BU249=2,Técnicos!$H$2:$H$100,Técnicos!$J$2:$J$100)),,0,1))</f>
        <v/>
      </c>
      <c r="BP250" s="15" t="str" cm="1">
        <f t="array" ref="BP250">IF(OR($B250="",BP$2=""),"",Projetos!$K249*_xlfn.XLOOKUP(BP$2,Técnicos!$A$2:$A$100,IF(Projetos!BV249=1,Técnicos!$F$2:$F$100,IF(Projetos!BV249=2,Técnicos!$H$2:$H$100,Técnicos!$J$2:$J$100)),,0,1))</f>
        <v/>
      </c>
      <c r="BQ250" s="15" t="str" cm="1">
        <f t="array" ref="BQ250">IF(OR($B250="",BQ$2=""),"",Projetos!$K249*_xlfn.XLOOKUP(BQ$2,Técnicos!$A$2:$A$100,IF(Projetos!BW249=1,Técnicos!$F$2:$F$100,IF(Projetos!BW249=2,Técnicos!$H$2:$H$100,Técnicos!$J$2:$J$100)),,0,1))</f>
        <v/>
      </c>
    </row>
    <row r="251" spans="3:69" x14ac:dyDescent="0.25">
      <c r="C251" s="15" t="str" cm="1">
        <f t="array" ref="C251">IF(OR($B251="",C$2=""),"",Projetos!$K250*_xlfn.XLOOKUP(C$2,Técnicos!$A$2:$A$100,IF(Projetos!I250=1,Técnicos!$F$2:$F$100,IF(Projetos!I250=2,Técnicos!$H$2:$H$100,Técnicos!$J$2:$J$100)),,0,1))</f>
        <v/>
      </c>
      <c r="D251" s="15" t="str" cm="1">
        <f t="array" ref="D251">IF(OR($B251="",D$2=""),"",Projetos!$K250*_xlfn.XLOOKUP(D$2,Técnicos!$A$2:$A$100,IF(Projetos!J250=1,Técnicos!$F$2:$F$100,IF(Projetos!J250=2,Técnicos!$H$2:$H$100,Técnicos!$J$2:$J$100)),,0,1))</f>
        <v/>
      </c>
      <c r="E251" s="15" t="str" cm="1">
        <f t="array" ref="E251">IF(OR($B251="",E$2=""),"",Projetos!$K250*_xlfn.XLOOKUP(E$2,Técnicos!$A$2:$A$100,IF(Projetos!K250=1,Técnicos!$F$2:$F$100,IF(Projetos!K250=2,Técnicos!$H$2:$H$100,Técnicos!$J$2:$J$100)),,0,1))</f>
        <v/>
      </c>
      <c r="F251" s="15" t="str" cm="1">
        <f t="array" ref="F251">IF(OR($B251="",F$2=""),"",Projetos!$K250*_xlfn.XLOOKUP(F$2,Técnicos!$A$2:$A$100,IF(Projetos!L250=1,Técnicos!$F$2:$F$100,IF(Projetos!L250=2,Técnicos!$H$2:$H$100,Técnicos!$J$2:$J$100)),,0,1))</f>
        <v/>
      </c>
      <c r="G251" s="15" t="str" cm="1">
        <f t="array" ref="G251">IF(OR($B251="",G$2=""),"",Projetos!$K250*_xlfn.XLOOKUP(G$2,Técnicos!$A$2:$A$100,IF(Projetos!M250=1,Técnicos!$F$2:$F$100,IF(Projetos!M250=2,Técnicos!$H$2:$H$100,Técnicos!$J$2:$J$100)),,0,1))</f>
        <v/>
      </c>
      <c r="H251" s="15" t="str" cm="1">
        <f t="array" ref="H251">IF(OR($B251="",H$2=""),"",Projetos!$K250*_xlfn.XLOOKUP(H$2,Técnicos!$A$2:$A$100,IF(Projetos!N250=1,Técnicos!$F$2:$F$100,IF(Projetos!N250=2,Técnicos!$H$2:$H$100,Técnicos!$J$2:$J$100)),,0,1))</f>
        <v/>
      </c>
      <c r="I251" s="15" t="str" cm="1">
        <f t="array" ref="I251">IF(OR($B251="",I$2=""),"",Projetos!$K250*_xlfn.XLOOKUP(I$2,Técnicos!$A$2:$A$100,IF(Projetos!O250=1,Técnicos!$F$2:$F$100,IF(Projetos!O250=2,Técnicos!$H$2:$H$100,Técnicos!$J$2:$J$100)),,0,1))</f>
        <v/>
      </c>
      <c r="J251" s="15" t="str" cm="1">
        <f t="array" ref="J251">IF(OR($B251="",J$2=""),"",Projetos!$K250*_xlfn.XLOOKUP(J$2,Técnicos!$A$2:$A$100,IF(Projetos!P250=1,Técnicos!$F$2:$F$100,IF(Projetos!P250=2,Técnicos!$H$2:$H$100,Técnicos!$J$2:$J$100)),,0,1))</f>
        <v/>
      </c>
      <c r="K251" s="15" t="str" cm="1">
        <f t="array" ref="K251">IF(OR($B251="",K$2=""),"",Projetos!$K250*_xlfn.XLOOKUP(K$2,Técnicos!$A$2:$A$100,IF(Projetos!Q250=1,Técnicos!$F$2:$F$100,IF(Projetos!Q250=2,Técnicos!$H$2:$H$100,Técnicos!$J$2:$J$100)),,0,1))</f>
        <v/>
      </c>
      <c r="L251" s="15" t="str" cm="1">
        <f t="array" ref="L251">IF(OR($B251="",L$2=""),"",Projetos!$K250*_xlfn.XLOOKUP(L$2,Técnicos!$A$2:$A$100,IF(Projetos!R250=1,Técnicos!$F$2:$F$100,IF(Projetos!R250=2,Técnicos!$H$2:$H$100,Técnicos!$J$2:$J$100)),,0,1))</f>
        <v/>
      </c>
      <c r="M251" s="15" t="str" cm="1">
        <f t="array" ref="M251">IF(OR($B251="",M$2=""),"",Projetos!$K250*_xlfn.XLOOKUP(M$2,Técnicos!$A$2:$A$100,IF(Projetos!S250=1,Técnicos!$F$2:$F$100,IF(Projetos!S250=2,Técnicos!$H$2:$H$100,Técnicos!$J$2:$J$100)),,0,1))</f>
        <v/>
      </c>
      <c r="N251" s="15" t="str" cm="1">
        <f t="array" ref="N251">IF(OR($B251="",N$2=""),"",Projetos!$K250*_xlfn.XLOOKUP(N$2,Técnicos!$A$2:$A$100,IF(Projetos!T250=1,Técnicos!$F$2:$F$100,IF(Projetos!T250=2,Técnicos!$H$2:$H$100,Técnicos!$J$2:$J$100)),,0,1))</f>
        <v/>
      </c>
      <c r="O251" s="15" t="str" cm="1">
        <f t="array" ref="O251">IF(OR($B251="",O$2=""),"",Projetos!$K250*_xlfn.XLOOKUP(O$2,Técnicos!$A$2:$A$100,IF(Projetos!U250=1,Técnicos!$F$2:$F$100,IF(Projetos!U250=2,Técnicos!$H$2:$H$100,Técnicos!$J$2:$J$100)),,0,1))</f>
        <v/>
      </c>
      <c r="P251" s="15" t="str" cm="1">
        <f t="array" ref="P251">IF(OR($B251="",P$2=""),"",Projetos!$K250*_xlfn.XLOOKUP(P$2,Técnicos!$A$2:$A$100,IF(Projetos!V250=1,Técnicos!$F$2:$F$100,IF(Projetos!V250=2,Técnicos!$H$2:$H$100,Técnicos!$J$2:$J$100)),,0,1))</f>
        <v/>
      </c>
      <c r="Q251" s="15" t="str" cm="1">
        <f t="array" ref="Q251">IF(OR($B251="",Q$2=""),"",Projetos!$K250*_xlfn.XLOOKUP(Q$2,Técnicos!$A$2:$A$100,IF(Projetos!W250=1,Técnicos!$F$2:$F$100,IF(Projetos!W250=2,Técnicos!$H$2:$H$100,Técnicos!$J$2:$J$100)),,0,1))</f>
        <v/>
      </c>
      <c r="R251" s="15" t="str" cm="1">
        <f t="array" ref="R251">IF(OR($B251="",R$2=""),"",Projetos!$K250*_xlfn.XLOOKUP(R$2,Técnicos!$A$2:$A$100,IF(Projetos!X250=1,Técnicos!$F$2:$F$100,IF(Projetos!X250=2,Técnicos!$H$2:$H$100,Técnicos!$J$2:$J$100)),,0,1))</f>
        <v/>
      </c>
      <c r="S251" s="15" t="str" cm="1">
        <f t="array" ref="S251">IF(OR($B251="",S$2=""),"",Projetos!$K250*_xlfn.XLOOKUP(S$2,Técnicos!$A$2:$A$100,IF(Projetos!Y250=1,Técnicos!$F$2:$F$100,IF(Projetos!Y250=2,Técnicos!$H$2:$H$100,Técnicos!$J$2:$J$100)),,0,1))</f>
        <v/>
      </c>
      <c r="T251" s="15" t="str" cm="1">
        <f t="array" ref="T251">IF(OR($B251="",T$2=""),"",Projetos!$K250*_xlfn.XLOOKUP(T$2,Técnicos!$A$2:$A$100,IF(Projetos!Z250=1,Técnicos!$F$2:$F$100,IF(Projetos!Z250=2,Técnicos!$H$2:$H$100,Técnicos!$J$2:$J$100)),,0,1))</f>
        <v/>
      </c>
      <c r="U251" s="15" t="str" cm="1">
        <f t="array" ref="U251">IF(OR($B251="",U$2=""),"",Projetos!$K250*_xlfn.XLOOKUP(U$2,Técnicos!$A$2:$A$100,IF(Projetos!AA250=1,Técnicos!$F$2:$F$100,IF(Projetos!AA250=2,Técnicos!$H$2:$H$100,Técnicos!$J$2:$J$100)),,0,1))</f>
        <v/>
      </c>
      <c r="V251" s="15" t="str" cm="1">
        <f t="array" ref="V251">IF(OR($B251="",V$2=""),"",Projetos!$K250*_xlfn.XLOOKUP(V$2,Técnicos!$A$2:$A$100,IF(Projetos!AB250=1,Técnicos!$F$2:$F$100,IF(Projetos!AB250=2,Técnicos!$H$2:$H$100,Técnicos!$J$2:$J$100)),,0,1))</f>
        <v/>
      </c>
      <c r="W251" s="15" t="str" cm="1">
        <f t="array" ref="W251">IF(OR($B251="",W$2=""),"",Projetos!$K250*_xlfn.XLOOKUP(W$2,Técnicos!$A$2:$A$100,IF(Projetos!AC250=1,Técnicos!$F$2:$F$100,IF(Projetos!AC250=2,Técnicos!$H$2:$H$100,Técnicos!$J$2:$J$100)),,0,1))</f>
        <v/>
      </c>
      <c r="X251" s="15" t="str" cm="1">
        <f t="array" ref="X251">IF(OR($B251="",X$2=""),"",Projetos!$K250*_xlfn.XLOOKUP(X$2,Técnicos!$A$2:$A$100,IF(Projetos!AD250=1,Técnicos!$F$2:$F$100,IF(Projetos!AD250=2,Técnicos!$H$2:$H$100,Técnicos!$J$2:$J$100)),,0,1))</f>
        <v/>
      </c>
      <c r="Y251" s="15" t="str" cm="1">
        <f t="array" ref="Y251">IF(OR($B251="",Y$2=""),"",Projetos!$K250*_xlfn.XLOOKUP(Y$2,Técnicos!$A$2:$A$100,IF(Projetos!AE250=1,Técnicos!$F$2:$F$100,IF(Projetos!AE250=2,Técnicos!$H$2:$H$100,Técnicos!$J$2:$J$100)),,0,1))</f>
        <v/>
      </c>
      <c r="Z251" s="15" t="str" cm="1">
        <f t="array" ref="Z251">IF(OR($B251="",Z$2=""),"",Projetos!$K250*_xlfn.XLOOKUP(Z$2,Técnicos!$A$2:$A$100,IF(Projetos!AF250=1,Técnicos!$F$2:$F$100,IF(Projetos!AF250=2,Técnicos!$H$2:$H$100,Técnicos!$J$2:$J$100)),,0,1))</f>
        <v/>
      </c>
      <c r="AA251" s="15" t="str" cm="1">
        <f t="array" ref="AA251">IF(OR($B251="",AA$2=""),"",Projetos!$K250*_xlfn.XLOOKUP(AA$2,Técnicos!$A$2:$A$100,IF(Projetos!AG250=1,Técnicos!$F$2:$F$100,IF(Projetos!AG250=2,Técnicos!$H$2:$H$100,Técnicos!$J$2:$J$100)),,0,1))</f>
        <v/>
      </c>
      <c r="AB251" s="15" t="str" cm="1">
        <f t="array" ref="AB251">IF(OR($B251="",AB$2=""),"",Projetos!$K250*_xlfn.XLOOKUP(AB$2,Técnicos!$A$2:$A$100,IF(Projetos!AH250=1,Técnicos!$F$2:$F$100,IF(Projetos!AH250=2,Técnicos!$H$2:$H$100,Técnicos!$J$2:$J$100)),,0,1))</f>
        <v/>
      </c>
      <c r="AC251" s="15" t="str" cm="1">
        <f t="array" ref="AC251">IF(OR($B251="",AC$2=""),"",Projetos!$K250*_xlfn.XLOOKUP(AC$2,Técnicos!$A$2:$A$100,IF(Projetos!AI250=1,Técnicos!$F$2:$F$100,IF(Projetos!AI250=2,Técnicos!$H$2:$H$100,Técnicos!$J$2:$J$100)),,0,1))</f>
        <v/>
      </c>
      <c r="AD251" s="15" t="str" cm="1">
        <f t="array" ref="AD251">IF(OR($B251="",AD$2=""),"",Projetos!$K250*_xlfn.XLOOKUP(AD$2,Técnicos!$A$2:$A$100,IF(Projetos!AJ250=1,Técnicos!$F$2:$F$100,IF(Projetos!AJ250=2,Técnicos!$H$2:$H$100,Técnicos!$J$2:$J$100)),,0,1))</f>
        <v/>
      </c>
      <c r="AE251" s="15" t="str" cm="1">
        <f t="array" ref="AE251">IF(OR($B251="",AE$2=""),"",Projetos!$K250*_xlfn.XLOOKUP(AE$2,Técnicos!$A$2:$A$100,IF(Projetos!AK250=1,Técnicos!$F$2:$F$100,IF(Projetos!AK250=2,Técnicos!$H$2:$H$100,Técnicos!$J$2:$J$100)),,0,1))</f>
        <v/>
      </c>
      <c r="AF251" s="15" t="str" cm="1">
        <f t="array" ref="AF251">IF(OR($B251="",AF$2=""),"",Projetos!$K250*_xlfn.XLOOKUP(AF$2,Técnicos!$A$2:$A$100,IF(Projetos!AL250=1,Técnicos!$F$2:$F$100,IF(Projetos!AL250=2,Técnicos!$H$2:$H$100,Técnicos!$J$2:$J$100)),,0,1))</f>
        <v/>
      </c>
      <c r="AG251" s="15" t="str" cm="1">
        <f t="array" ref="AG251">IF(OR($B251="",AG$2=""),"",Projetos!$K250*_xlfn.XLOOKUP(AG$2,Técnicos!$A$2:$A$100,IF(Projetos!AM250=1,Técnicos!$F$2:$F$100,IF(Projetos!AM250=2,Técnicos!$H$2:$H$100,Técnicos!$J$2:$J$100)),,0,1))</f>
        <v/>
      </c>
      <c r="AH251" s="15" t="str" cm="1">
        <f t="array" ref="AH251">IF(OR($B251="",AH$2=""),"",Projetos!$K250*_xlfn.XLOOKUP(AH$2,Técnicos!$A$2:$A$100,IF(Projetos!AN250=1,Técnicos!$F$2:$F$100,IF(Projetos!AN250=2,Técnicos!$H$2:$H$100,Técnicos!$J$2:$J$100)),,0,1))</f>
        <v/>
      </c>
      <c r="AI251" s="15" t="str" cm="1">
        <f t="array" ref="AI251">IF(OR($B251="",AI$2=""),"",Projetos!$K250*_xlfn.XLOOKUP(AI$2,Técnicos!$A$2:$A$100,IF(Projetos!AO250=1,Técnicos!$F$2:$F$100,IF(Projetos!AO250=2,Técnicos!$H$2:$H$100,Técnicos!$J$2:$J$100)),,0,1))</f>
        <v/>
      </c>
      <c r="AJ251" s="15" t="str" cm="1">
        <f t="array" ref="AJ251">IF(OR($B251="",AJ$2=""),"",Projetos!$K250*_xlfn.XLOOKUP(AJ$2,Técnicos!$A$2:$A$100,IF(Projetos!AP250=1,Técnicos!$F$2:$F$100,IF(Projetos!AP250=2,Técnicos!$H$2:$H$100,Técnicos!$J$2:$J$100)),,0,1))</f>
        <v/>
      </c>
      <c r="AK251" s="15" t="str" cm="1">
        <f t="array" ref="AK251">IF(OR($B251="",AK$2=""),"",Projetos!$K250*_xlfn.XLOOKUP(AK$2,Técnicos!$A$2:$A$100,IF(Projetos!AQ250=1,Técnicos!$F$2:$F$100,IF(Projetos!AQ250=2,Técnicos!$H$2:$H$100,Técnicos!$J$2:$J$100)),,0,1))</f>
        <v/>
      </c>
      <c r="AL251" s="15" t="str" cm="1">
        <f t="array" ref="AL251">IF(OR($B251="",AL$2=""),"",Projetos!$K250*_xlfn.XLOOKUP(AL$2,Técnicos!$A$2:$A$100,IF(Projetos!AR250=1,Técnicos!$F$2:$F$100,IF(Projetos!AR250=2,Técnicos!$H$2:$H$100,Técnicos!$J$2:$J$100)),,0,1))</f>
        <v/>
      </c>
      <c r="AM251" s="15" t="str" cm="1">
        <f t="array" ref="AM251">IF(OR($B251="",AM$2=""),"",Projetos!$K250*_xlfn.XLOOKUP(AM$2,Técnicos!$A$2:$A$100,IF(Projetos!AS250=1,Técnicos!$F$2:$F$100,IF(Projetos!AS250=2,Técnicos!$H$2:$H$100,Técnicos!$J$2:$J$100)),,0,1))</f>
        <v/>
      </c>
      <c r="AN251" s="15" t="str" cm="1">
        <f t="array" ref="AN251">IF(OR($B251="",AN$2=""),"",Projetos!$K250*_xlfn.XLOOKUP(AN$2,Técnicos!$A$2:$A$100,IF(Projetos!AT250=1,Técnicos!$F$2:$F$100,IF(Projetos!AT250=2,Técnicos!$H$2:$H$100,Técnicos!$J$2:$J$100)),,0,1))</f>
        <v/>
      </c>
      <c r="AO251" s="15" t="str" cm="1">
        <f t="array" ref="AO251">IF(OR($B251="",AO$2=""),"",Projetos!$K250*_xlfn.XLOOKUP(AO$2,Técnicos!$A$2:$A$100,IF(Projetos!AU250=1,Técnicos!$F$2:$F$100,IF(Projetos!AU250=2,Técnicos!$H$2:$H$100,Técnicos!$J$2:$J$100)),,0,1))</f>
        <v/>
      </c>
      <c r="AP251" s="15" t="str" cm="1">
        <f t="array" ref="AP251">IF(OR($B251="",AP$2=""),"",Projetos!$K250*_xlfn.XLOOKUP(AP$2,Técnicos!$A$2:$A$100,IF(Projetos!AV250=1,Técnicos!$F$2:$F$100,IF(Projetos!AV250=2,Técnicos!$H$2:$H$100,Técnicos!$J$2:$J$100)),,0,1))</f>
        <v/>
      </c>
      <c r="AQ251" s="15" t="str" cm="1">
        <f t="array" ref="AQ251">IF(OR($B251="",AQ$2=""),"",Projetos!$K250*_xlfn.XLOOKUP(AQ$2,Técnicos!$A$2:$A$100,IF(Projetos!AW250=1,Técnicos!$F$2:$F$100,IF(Projetos!AW250=2,Técnicos!$H$2:$H$100,Técnicos!$J$2:$J$100)),,0,1))</f>
        <v/>
      </c>
      <c r="AR251" s="15" t="str" cm="1">
        <f t="array" ref="AR251">IF(OR($B251="",AR$2=""),"",Projetos!$K250*_xlfn.XLOOKUP(AR$2,Técnicos!$A$2:$A$100,IF(Projetos!AX250=1,Técnicos!$F$2:$F$100,IF(Projetos!AX250=2,Técnicos!$H$2:$H$100,Técnicos!$J$2:$J$100)),,0,1))</f>
        <v/>
      </c>
      <c r="AS251" s="15" t="str" cm="1">
        <f t="array" ref="AS251">IF(OR($B251="",AS$2=""),"",Projetos!$K250*_xlfn.XLOOKUP(AS$2,Técnicos!$A$2:$A$100,IF(Projetos!AY250=1,Técnicos!$F$2:$F$100,IF(Projetos!AY250=2,Técnicos!$H$2:$H$100,Técnicos!$J$2:$J$100)),,0,1))</f>
        <v/>
      </c>
      <c r="AT251" s="15" t="str" cm="1">
        <f t="array" ref="AT251">IF(OR($B251="",AT$2=""),"",Projetos!$K250*_xlfn.XLOOKUP(AT$2,Técnicos!$A$2:$A$100,IF(Projetos!AZ250=1,Técnicos!$F$2:$F$100,IF(Projetos!AZ250=2,Técnicos!$H$2:$H$100,Técnicos!$J$2:$J$100)),,0,1))</f>
        <v/>
      </c>
      <c r="AU251" s="15" t="str" cm="1">
        <f t="array" ref="AU251">IF(OR($B251="",AU$2=""),"",Projetos!$K250*_xlfn.XLOOKUP(AU$2,Técnicos!$A$2:$A$100,IF(Projetos!BA250=1,Técnicos!$F$2:$F$100,IF(Projetos!BA250=2,Técnicos!$H$2:$H$100,Técnicos!$J$2:$J$100)),,0,1))</f>
        <v/>
      </c>
      <c r="AV251" s="15" t="str" cm="1">
        <f t="array" ref="AV251">IF(OR($B251="",AV$2=""),"",Projetos!$K250*_xlfn.XLOOKUP(AV$2,Técnicos!$A$2:$A$100,IF(Projetos!BB250=1,Técnicos!$F$2:$F$100,IF(Projetos!BB250=2,Técnicos!$H$2:$H$100,Técnicos!$J$2:$J$100)),,0,1))</f>
        <v/>
      </c>
      <c r="AW251" s="15" t="str" cm="1">
        <f t="array" ref="AW251">IF(OR($B251="",AW$2=""),"",Projetos!$K250*_xlfn.XLOOKUP(AW$2,Técnicos!$A$2:$A$100,IF(Projetos!BC250=1,Técnicos!$F$2:$F$100,IF(Projetos!BC250=2,Técnicos!$H$2:$H$100,Técnicos!$J$2:$J$100)),,0,1))</f>
        <v/>
      </c>
      <c r="AX251" s="15" t="str" cm="1">
        <f t="array" ref="AX251">IF(OR($B251="",AX$2=""),"",Projetos!$K250*_xlfn.XLOOKUP(AX$2,Técnicos!$A$2:$A$100,IF(Projetos!BD250=1,Técnicos!$F$2:$F$100,IF(Projetos!BD250=2,Técnicos!$H$2:$H$100,Técnicos!$J$2:$J$100)),,0,1))</f>
        <v/>
      </c>
      <c r="AY251" s="15" t="str" cm="1">
        <f t="array" ref="AY251">IF(OR($B251="",AY$2=""),"",Projetos!$K250*_xlfn.XLOOKUP(AY$2,Técnicos!$A$2:$A$100,IF(Projetos!BE250=1,Técnicos!$F$2:$F$100,IF(Projetos!BE250=2,Técnicos!$H$2:$H$100,Técnicos!$J$2:$J$100)),,0,1))</f>
        <v/>
      </c>
      <c r="AZ251" s="15" t="str" cm="1">
        <f t="array" ref="AZ251">IF(OR($B251="",AZ$2=""),"",Projetos!$K250*_xlfn.XLOOKUP(AZ$2,Técnicos!$A$2:$A$100,IF(Projetos!BF250=1,Técnicos!$F$2:$F$100,IF(Projetos!BF250=2,Técnicos!$H$2:$H$100,Técnicos!$J$2:$J$100)),,0,1))</f>
        <v/>
      </c>
      <c r="BA251" s="15" t="str" cm="1">
        <f t="array" ref="BA251">IF(OR($B251="",BA$2=""),"",Projetos!$K250*_xlfn.XLOOKUP(BA$2,Técnicos!$A$2:$A$100,IF(Projetos!BG250=1,Técnicos!$F$2:$F$100,IF(Projetos!BG250=2,Técnicos!$H$2:$H$100,Técnicos!$J$2:$J$100)),,0,1))</f>
        <v/>
      </c>
      <c r="BB251" s="15" t="str" cm="1">
        <f t="array" ref="BB251">IF(OR($B251="",BB$2=""),"",Projetos!$K250*_xlfn.XLOOKUP(BB$2,Técnicos!$A$2:$A$100,IF(Projetos!BH250=1,Técnicos!$F$2:$F$100,IF(Projetos!BH250=2,Técnicos!$H$2:$H$100,Técnicos!$J$2:$J$100)),,0,1))</f>
        <v/>
      </c>
      <c r="BC251" s="15" t="str" cm="1">
        <f t="array" ref="BC251">IF(OR($B251="",BC$2=""),"",Projetos!$K250*_xlfn.XLOOKUP(BC$2,Técnicos!$A$2:$A$100,IF(Projetos!BI250=1,Técnicos!$F$2:$F$100,IF(Projetos!BI250=2,Técnicos!$H$2:$H$100,Técnicos!$J$2:$J$100)),,0,1))</f>
        <v/>
      </c>
      <c r="BD251" s="15" t="str" cm="1">
        <f t="array" ref="BD251">IF(OR($B251="",BD$2=""),"",Projetos!$K250*_xlfn.XLOOKUP(BD$2,Técnicos!$A$2:$A$100,IF(Projetos!BJ250=1,Técnicos!$F$2:$F$100,IF(Projetos!BJ250=2,Técnicos!$H$2:$H$100,Técnicos!$J$2:$J$100)),,0,1))</f>
        <v/>
      </c>
      <c r="BE251" s="15" t="str" cm="1">
        <f t="array" ref="BE251">IF(OR($B251="",BE$2=""),"",Projetos!$K250*_xlfn.XLOOKUP(BE$2,Técnicos!$A$2:$A$100,IF(Projetos!BK250=1,Técnicos!$F$2:$F$100,IF(Projetos!BK250=2,Técnicos!$H$2:$H$100,Técnicos!$J$2:$J$100)),,0,1))</f>
        <v/>
      </c>
      <c r="BF251" s="15" t="str" cm="1">
        <f t="array" ref="BF251">IF(OR($B251="",BF$2=""),"",Projetos!$K250*_xlfn.XLOOKUP(BF$2,Técnicos!$A$2:$A$100,IF(Projetos!BL250=1,Técnicos!$F$2:$F$100,IF(Projetos!BL250=2,Técnicos!$H$2:$H$100,Técnicos!$J$2:$J$100)),,0,1))</f>
        <v/>
      </c>
      <c r="BG251" s="15" t="str" cm="1">
        <f t="array" ref="BG251">IF(OR($B251="",BG$2=""),"",Projetos!$K250*_xlfn.XLOOKUP(BG$2,Técnicos!$A$2:$A$100,IF(Projetos!BM250=1,Técnicos!$F$2:$F$100,IF(Projetos!BM250=2,Técnicos!$H$2:$H$100,Técnicos!$J$2:$J$100)),,0,1))</f>
        <v/>
      </c>
      <c r="BH251" s="15" t="str" cm="1">
        <f t="array" ref="BH251">IF(OR($B251="",BH$2=""),"",Projetos!$K250*_xlfn.XLOOKUP(BH$2,Técnicos!$A$2:$A$100,IF(Projetos!BN250=1,Técnicos!$F$2:$F$100,IF(Projetos!BN250=2,Técnicos!$H$2:$H$100,Técnicos!$J$2:$J$100)),,0,1))</f>
        <v/>
      </c>
      <c r="BI251" s="15" t="str" cm="1">
        <f t="array" ref="BI251">IF(OR($B251="",BI$2=""),"",Projetos!$K250*_xlfn.XLOOKUP(BI$2,Técnicos!$A$2:$A$100,IF(Projetos!BO250=1,Técnicos!$F$2:$F$100,IF(Projetos!BO250=2,Técnicos!$H$2:$H$100,Técnicos!$J$2:$J$100)),,0,1))</f>
        <v/>
      </c>
      <c r="BJ251" s="15" t="str" cm="1">
        <f t="array" ref="BJ251">IF(OR($B251="",BJ$2=""),"",Projetos!$K250*_xlfn.XLOOKUP(BJ$2,Técnicos!$A$2:$A$100,IF(Projetos!BP250=1,Técnicos!$F$2:$F$100,IF(Projetos!BP250=2,Técnicos!$H$2:$H$100,Técnicos!$J$2:$J$100)),,0,1))</f>
        <v/>
      </c>
      <c r="BK251" s="15" t="str" cm="1">
        <f t="array" ref="BK251">IF(OR($B251="",BK$2=""),"",Projetos!$K250*_xlfn.XLOOKUP(BK$2,Técnicos!$A$2:$A$100,IF(Projetos!BQ250=1,Técnicos!$F$2:$F$100,IF(Projetos!BQ250=2,Técnicos!$H$2:$H$100,Técnicos!$J$2:$J$100)),,0,1))</f>
        <v/>
      </c>
      <c r="BL251" s="15" t="str" cm="1">
        <f t="array" ref="BL251">IF(OR($B251="",BL$2=""),"",Projetos!$K250*_xlfn.XLOOKUP(BL$2,Técnicos!$A$2:$A$100,IF(Projetos!BR250=1,Técnicos!$F$2:$F$100,IF(Projetos!BR250=2,Técnicos!$H$2:$H$100,Técnicos!$J$2:$J$100)),,0,1))</f>
        <v/>
      </c>
      <c r="BM251" s="15" t="str" cm="1">
        <f t="array" ref="BM251">IF(OR($B251="",BM$2=""),"",Projetos!$K250*_xlfn.XLOOKUP(BM$2,Técnicos!$A$2:$A$100,IF(Projetos!BS250=1,Técnicos!$F$2:$F$100,IF(Projetos!BS250=2,Técnicos!$H$2:$H$100,Técnicos!$J$2:$J$100)),,0,1))</f>
        <v/>
      </c>
      <c r="BN251" s="15" t="str" cm="1">
        <f t="array" ref="BN251">IF(OR($B251="",BN$2=""),"",Projetos!$K250*_xlfn.XLOOKUP(BN$2,Técnicos!$A$2:$A$100,IF(Projetos!BT250=1,Técnicos!$F$2:$F$100,IF(Projetos!BT250=2,Técnicos!$H$2:$H$100,Técnicos!$J$2:$J$100)),,0,1))</f>
        <v/>
      </c>
      <c r="BO251" s="15" t="str" cm="1">
        <f t="array" ref="BO251">IF(OR($B251="",BO$2=""),"",Projetos!$K250*_xlfn.XLOOKUP(BO$2,Técnicos!$A$2:$A$100,IF(Projetos!BU250=1,Técnicos!$F$2:$F$100,IF(Projetos!BU250=2,Técnicos!$H$2:$H$100,Técnicos!$J$2:$J$100)),,0,1))</f>
        <v/>
      </c>
      <c r="BP251" s="15" t="str" cm="1">
        <f t="array" ref="BP251">IF(OR($B251="",BP$2=""),"",Projetos!$K250*_xlfn.XLOOKUP(BP$2,Técnicos!$A$2:$A$100,IF(Projetos!BV250=1,Técnicos!$F$2:$F$100,IF(Projetos!BV250=2,Técnicos!$H$2:$H$100,Técnicos!$J$2:$J$100)),,0,1))</f>
        <v/>
      </c>
      <c r="BQ251" s="15" t="str" cm="1">
        <f t="array" ref="BQ251">IF(OR($B251="",BQ$2=""),"",Projetos!$K250*_xlfn.XLOOKUP(BQ$2,Técnicos!$A$2:$A$100,IF(Projetos!BW250=1,Técnicos!$F$2:$F$100,IF(Projetos!BW250=2,Técnicos!$H$2:$H$100,Técnicos!$J$2:$J$100)),,0,1))</f>
        <v/>
      </c>
    </row>
    <row r="252" spans="3:69" x14ac:dyDescent="0.25">
      <c r="C252" s="15" t="str" cm="1">
        <f t="array" ref="C252">IF(OR($B252="",C$2=""),"",Projetos!$K251*_xlfn.XLOOKUP(C$2,Técnicos!$A$2:$A$100,IF(Projetos!I251=1,Técnicos!$F$2:$F$100,IF(Projetos!I251=2,Técnicos!$H$2:$H$100,Técnicos!$J$2:$J$100)),,0,1))</f>
        <v/>
      </c>
      <c r="D252" s="15" t="str" cm="1">
        <f t="array" ref="D252">IF(OR($B252="",D$2=""),"",Projetos!$K251*_xlfn.XLOOKUP(D$2,Técnicos!$A$2:$A$100,IF(Projetos!J251=1,Técnicos!$F$2:$F$100,IF(Projetos!J251=2,Técnicos!$H$2:$H$100,Técnicos!$J$2:$J$100)),,0,1))</f>
        <v/>
      </c>
      <c r="E252" s="15" t="str" cm="1">
        <f t="array" ref="E252">IF(OR($B252="",E$2=""),"",Projetos!$K251*_xlfn.XLOOKUP(E$2,Técnicos!$A$2:$A$100,IF(Projetos!K251=1,Técnicos!$F$2:$F$100,IF(Projetos!K251=2,Técnicos!$H$2:$H$100,Técnicos!$J$2:$J$100)),,0,1))</f>
        <v/>
      </c>
      <c r="F252" s="15" t="str" cm="1">
        <f t="array" ref="F252">IF(OR($B252="",F$2=""),"",Projetos!$K251*_xlfn.XLOOKUP(F$2,Técnicos!$A$2:$A$100,IF(Projetos!L251=1,Técnicos!$F$2:$F$100,IF(Projetos!L251=2,Técnicos!$H$2:$H$100,Técnicos!$J$2:$J$100)),,0,1))</f>
        <v/>
      </c>
      <c r="G252" s="15" t="str" cm="1">
        <f t="array" ref="G252">IF(OR($B252="",G$2=""),"",Projetos!$K251*_xlfn.XLOOKUP(G$2,Técnicos!$A$2:$A$100,IF(Projetos!M251=1,Técnicos!$F$2:$F$100,IF(Projetos!M251=2,Técnicos!$H$2:$H$100,Técnicos!$J$2:$J$100)),,0,1))</f>
        <v/>
      </c>
      <c r="H252" s="15" t="str" cm="1">
        <f t="array" ref="H252">IF(OR($B252="",H$2=""),"",Projetos!$K251*_xlfn.XLOOKUP(H$2,Técnicos!$A$2:$A$100,IF(Projetos!N251=1,Técnicos!$F$2:$F$100,IF(Projetos!N251=2,Técnicos!$H$2:$H$100,Técnicos!$J$2:$J$100)),,0,1))</f>
        <v/>
      </c>
      <c r="I252" s="15" t="str" cm="1">
        <f t="array" ref="I252">IF(OR($B252="",I$2=""),"",Projetos!$K251*_xlfn.XLOOKUP(I$2,Técnicos!$A$2:$A$100,IF(Projetos!O251=1,Técnicos!$F$2:$F$100,IF(Projetos!O251=2,Técnicos!$H$2:$H$100,Técnicos!$J$2:$J$100)),,0,1))</f>
        <v/>
      </c>
      <c r="J252" s="15" t="str" cm="1">
        <f t="array" ref="J252">IF(OR($B252="",J$2=""),"",Projetos!$K251*_xlfn.XLOOKUP(J$2,Técnicos!$A$2:$A$100,IF(Projetos!P251=1,Técnicos!$F$2:$F$100,IF(Projetos!P251=2,Técnicos!$H$2:$H$100,Técnicos!$J$2:$J$100)),,0,1))</f>
        <v/>
      </c>
      <c r="K252" s="15" t="str" cm="1">
        <f t="array" ref="K252">IF(OR($B252="",K$2=""),"",Projetos!$K251*_xlfn.XLOOKUP(K$2,Técnicos!$A$2:$A$100,IF(Projetos!Q251=1,Técnicos!$F$2:$F$100,IF(Projetos!Q251=2,Técnicos!$H$2:$H$100,Técnicos!$J$2:$J$100)),,0,1))</f>
        <v/>
      </c>
      <c r="L252" s="15" t="str" cm="1">
        <f t="array" ref="L252">IF(OR($B252="",L$2=""),"",Projetos!$K251*_xlfn.XLOOKUP(L$2,Técnicos!$A$2:$A$100,IF(Projetos!R251=1,Técnicos!$F$2:$F$100,IF(Projetos!R251=2,Técnicos!$H$2:$H$100,Técnicos!$J$2:$J$100)),,0,1))</f>
        <v/>
      </c>
      <c r="M252" s="15" t="str" cm="1">
        <f t="array" ref="M252">IF(OR($B252="",M$2=""),"",Projetos!$K251*_xlfn.XLOOKUP(M$2,Técnicos!$A$2:$A$100,IF(Projetos!S251=1,Técnicos!$F$2:$F$100,IF(Projetos!S251=2,Técnicos!$H$2:$H$100,Técnicos!$J$2:$J$100)),,0,1))</f>
        <v/>
      </c>
      <c r="N252" s="15" t="str" cm="1">
        <f t="array" ref="N252">IF(OR($B252="",N$2=""),"",Projetos!$K251*_xlfn.XLOOKUP(N$2,Técnicos!$A$2:$A$100,IF(Projetos!T251=1,Técnicos!$F$2:$F$100,IF(Projetos!T251=2,Técnicos!$H$2:$H$100,Técnicos!$J$2:$J$100)),,0,1))</f>
        <v/>
      </c>
      <c r="O252" s="15" t="str" cm="1">
        <f t="array" ref="O252">IF(OR($B252="",O$2=""),"",Projetos!$K251*_xlfn.XLOOKUP(O$2,Técnicos!$A$2:$A$100,IF(Projetos!U251=1,Técnicos!$F$2:$F$100,IF(Projetos!U251=2,Técnicos!$H$2:$H$100,Técnicos!$J$2:$J$100)),,0,1))</f>
        <v/>
      </c>
      <c r="P252" s="15" t="str" cm="1">
        <f t="array" ref="P252">IF(OR($B252="",P$2=""),"",Projetos!$K251*_xlfn.XLOOKUP(P$2,Técnicos!$A$2:$A$100,IF(Projetos!V251=1,Técnicos!$F$2:$F$100,IF(Projetos!V251=2,Técnicos!$H$2:$H$100,Técnicos!$J$2:$J$100)),,0,1))</f>
        <v/>
      </c>
      <c r="Q252" s="15" t="str" cm="1">
        <f t="array" ref="Q252">IF(OR($B252="",Q$2=""),"",Projetos!$K251*_xlfn.XLOOKUP(Q$2,Técnicos!$A$2:$A$100,IF(Projetos!W251=1,Técnicos!$F$2:$F$100,IF(Projetos!W251=2,Técnicos!$H$2:$H$100,Técnicos!$J$2:$J$100)),,0,1))</f>
        <v/>
      </c>
      <c r="R252" s="15" t="str" cm="1">
        <f t="array" ref="R252">IF(OR($B252="",R$2=""),"",Projetos!$K251*_xlfn.XLOOKUP(R$2,Técnicos!$A$2:$A$100,IF(Projetos!X251=1,Técnicos!$F$2:$F$100,IF(Projetos!X251=2,Técnicos!$H$2:$H$100,Técnicos!$J$2:$J$100)),,0,1))</f>
        <v/>
      </c>
      <c r="S252" s="15" t="str" cm="1">
        <f t="array" ref="S252">IF(OR($B252="",S$2=""),"",Projetos!$K251*_xlfn.XLOOKUP(S$2,Técnicos!$A$2:$A$100,IF(Projetos!Y251=1,Técnicos!$F$2:$F$100,IF(Projetos!Y251=2,Técnicos!$H$2:$H$100,Técnicos!$J$2:$J$100)),,0,1))</f>
        <v/>
      </c>
      <c r="T252" s="15" t="str" cm="1">
        <f t="array" ref="T252">IF(OR($B252="",T$2=""),"",Projetos!$K251*_xlfn.XLOOKUP(T$2,Técnicos!$A$2:$A$100,IF(Projetos!Z251=1,Técnicos!$F$2:$F$100,IF(Projetos!Z251=2,Técnicos!$H$2:$H$100,Técnicos!$J$2:$J$100)),,0,1))</f>
        <v/>
      </c>
      <c r="U252" s="15" t="str" cm="1">
        <f t="array" ref="U252">IF(OR($B252="",U$2=""),"",Projetos!$K251*_xlfn.XLOOKUP(U$2,Técnicos!$A$2:$A$100,IF(Projetos!AA251=1,Técnicos!$F$2:$F$100,IF(Projetos!AA251=2,Técnicos!$H$2:$H$100,Técnicos!$J$2:$J$100)),,0,1))</f>
        <v/>
      </c>
      <c r="V252" s="15" t="str" cm="1">
        <f t="array" ref="V252">IF(OR($B252="",V$2=""),"",Projetos!$K251*_xlfn.XLOOKUP(V$2,Técnicos!$A$2:$A$100,IF(Projetos!AB251=1,Técnicos!$F$2:$F$100,IF(Projetos!AB251=2,Técnicos!$H$2:$H$100,Técnicos!$J$2:$J$100)),,0,1))</f>
        <v/>
      </c>
      <c r="W252" s="15" t="str" cm="1">
        <f t="array" ref="W252">IF(OR($B252="",W$2=""),"",Projetos!$K251*_xlfn.XLOOKUP(W$2,Técnicos!$A$2:$A$100,IF(Projetos!AC251=1,Técnicos!$F$2:$F$100,IF(Projetos!AC251=2,Técnicos!$H$2:$H$100,Técnicos!$J$2:$J$100)),,0,1))</f>
        <v/>
      </c>
      <c r="X252" s="15" t="str" cm="1">
        <f t="array" ref="X252">IF(OR($B252="",X$2=""),"",Projetos!$K251*_xlfn.XLOOKUP(X$2,Técnicos!$A$2:$A$100,IF(Projetos!AD251=1,Técnicos!$F$2:$F$100,IF(Projetos!AD251=2,Técnicos!$H$2:$H$100,Técnicos!$J$2:$J$100)),,0,1))</f>
        <v/>
      </c>
      <c r="Y252" s="15" t="str" cm="1">
        <f t="array" ref="Y252">IF(OR($B252="",Y$2=""),"",Projetos!$K251*_xlfn.XLOOKUP(Y$2,Técnicos!$A$2:$A$100,IF(Projetos!AE251=1,Técnicos!$F$2:$F$100,IF(Projetos!AE251=2,Técnicos!$H$2:$H$100,Técnicos!$J$2:$J$100)),,0,1))</f>
        <v/>
      </c>
      <c r="Z252" s="15" t="str" cm="1">
        <f t="array" ref="Z252">IF(OR($B252="",Z$2=""),"",Projetos!$K251*_xlfn.XLOOKUP(Z$2,Técnicos!$A$2:$A$100,IF(Projetos!AF251=1,Técnicos!$F$2:$F$100,IF(Projetos!AF251=2,Técnicos!$H$2:$H$100,Técnicos!$J$2:$J$100)),,0,1))</f>
        <v/>
      </c>
      <c r="AA252" s="15" t="str" cm="1">
        <f t="array" ref="AA252">IF(OR($B252="",AA$2=""),"",Projetos!$K251*_xlfn.XLOOKUP(AA$2,Técnicos!$A$2:$A$100,IF(Projetos!AG251=1,Técnicos!$F$2:$F$100,IF(Projetos!AG251=2,Técnicos!$H$2:$H$100,Técnicos!$J$2:$J$100)),,0,1))</f>
        <v/>
      </c>
      <c r="AB252" s="15" t="str" cm="1">
        <f t="array" ref="AB252">IF(OR($B252="",AB$2=""),"",Projetos!$K251*_xlfn.XLOOKUP(AB$2,Técnicos!$A$2:$A$100,IF(Projetos!AH251=1,Técnicos!$F$2:$F$100,IF(Projetos!AH251=2,Técnicos!$H$2:$H$100,Técnicos!$J$2:$J$100)),,0,1))</f>
        <v/>
      </c>
      <c r="AC252" s="15" t="str" cm="1">
        <f t="array" ref="AC252">IF(OR($B252="",AC$2=""),"",Projetos!$K251*_xlfn.XLOOKUP(AC$2,Técnicos!$A$2:$A$100,IF(Projetos!AI251=1,Técnicos!$F$2:$F$100,IF(Projetos!AI251=2,Técnicos!$H$2:$H$100,Técnicos!$J$2:$J$100)),,0,1))</f>
        <v/>
      </c>
      <c r="AD252" s="15" t="str" cm="1">
        <f t="array" ref="AD252">IF(OR($B252="",AD$2=""),"",Projetos!$K251*_xlfn.XLOOKUP(AD$2,Técnicos!$A$2:$A$100,IF(Projetos!AJ251=1,Técnicos!$F$2:$F$100,IF(Projetos!AJ251=2,Técnicos!$H$2:$H$100,Técnicos!$J$2:$J$100)),,0,1))</f>
        <v/>
      </c>
      <c r="AE252" s="15" t="str" cm="1">
        <f t="array" ref="AE252">IF(OR($B252="",AE$2=""),"",Projetos!$K251*_xlfn.XLOOKUP(AE$2,Técnicos!$A$2:$A$100,IF(Projetos!AK251=1,Técnicos!$F$2:$F$100,IF(Projetos!AK251=2,Técnicos!$H$2:$H$100,Técnicos!$J$2:$J$100)),,0,1))</f>
        <v/>
      </c>
      <c r="AF252" s="15" t="str" cm="1">
        <f t="array" ref="AF252">IF(OR($B252="",AF$2=""),"",Projetos!$K251*_xlfn.XLOOKUP(AF$2,Técnicos!$A$2:$A$100,IF(Projetos!AL251=1,Técnicos!$F$2:$F$100,IF(Projetos!AL251=2,Técnicos!$H$2:$H$100,Técnicos!$J$2:$J$100)),,0,1))</f>
        <v/>
      </c>
      <c r="AG252" s="15" t="str" cm="1">
        <f t="array" ref="AG252">IF(OR($B252="",AG$2=""),"",Projetos!$K251*_xlfn.XLOOKUP(AG$2,Técnicos!$A$2:$A$100,IF(Projetos!AM251=1,Técnicos!$F$2:$F$100,IF(Projetos!AM251=2,Técnicos!$H$2:$H$100,Técnicos!$J$2:$J$100)),,0,1))</f>
        <v/>
      </c>
      <c r="AH252" s="15" t="str" cm="1">
        <f t="array" ref="AH252">IF(OR($B252="",AH$2=""),"",Projetos!$K251*_xlfn.XLOOKUP(AH$2,Técnicos!$A$2:$A$100,IF(Projetos!AN251=1,Técnicos!$F$2:$F$100,IF(Projetos!AN251=2,Técnicos!$H$2:$H$100,Técnicos!$J$2:$J$100)),,0,1))</f>
        <v/>
      </c>
      <c r="AI252" s="15" t="str" cm="1">
        <f t="array" ref="AI252">IF(OR($B252="",AI$2=""),"",Projetos!$K251*_xlfn.XLOOKUP(AI$2,Técnicos!$A$2:$A$100,IF(Projetos!AO251=1,Técnicos!$F$2:$F$100,IF(Projetos!AO251=2,Técnicos!$H$2:$H$100,Técnicos!$J$2:$J$100)),,0,1))</f>
        <v/>
      </c>
      <c r="AJ252" s="15" t="str" cm="1">
        <f t="array" ref="AJ252">IF(OR($B252="",AJ$2=""),"",Projetos!$K251*_xlfn.XLOOKUP(AJ$2,Técnicos!$A$2:$A$100,IF(Projetos!AP251=1,Técnicos!$F$2:$F$100,IF(Projetos!AP251=2,Técnicos!$H$2:$H$100,Técnicos!$J$2:$J$100)),,0,1))</f>
        <v/>
      </c>
      <c r="AK252" s="15" t="str" cm="1">
        <f t="array" ref="AK252">IF(OR($B252="",AK$2=""),"",Projetos!$K251*_xlfn.XLOOKUP(AK$2,Técnicos!$A$2:$A$100,IF(Projetos!AQ251=1,Técnicos!$F$2:$F$100,IF(Projetos!AQ251=2,Técnicos!$H$2:$H$100,Técnicos!$J$2:$J$100)),,0,1))</f>
        <v/>
      </c>
      <c r="AL252" s="15" t="str" cm="1">
        <f t="array" ref="AL252">IF(OR($B252="",AL$2=""),"",Projetos!$K251*_xlfn.XLOOKUP(AL$2,Técnicos!$A$2:$A$100,IF(Projetos!AR251=1,Técnicos!$F$2:$F$100,IF(Projetos!AR251=2,Técnicos!$H$2:$H$100,Técnicos!$J$2:$J$100)),,0,1))</f>
        <v/>
      </c>
      <c r="AM252" s="15" t="str" cm="1">
        <f t="array" ref="AM252">IF(OR($B252="",AM$2=""),"",Projetos!$K251*_xlfn.XLOOKUP(AM$2,Técnicos!$A$2:$A$100,IF(Projetos!AS251=1,Técnicos!$F$2:$F$100,IF(Projetos!AS251=2,Técnicos!$H$2:$H$100,Técnicos!$J$2:$J$100)),,0,1))</f>
        <v/>
      </c>
      <c r="AN252" s="15" t="str" cm="1">
        <f t="array" ref="AN252">IF(OR($B252="",AN$2=""),"",Projetos!$K251*_xlfn.XLOOKUP(AN$2,Técnicos!$A$2:$A$100,IF(Projetos!AT251=1,Técnicos!$F$2:$F$100,IF(Projetos!AT251=2,Técnicos!$H$2:$H$100,Técnicos!$J$2:$J$100)),,0,1))</f>
        <v/>
      </c>
      <c r="AO252" s="15" t="str" cm="1">
        <f t="array" ref="AO252">IF(OR($B252="",AO$2=""),"",Projetos!$K251*_xlfn.XLOOKUP(AO$2,Técnicos!$A$2:$A$100,IF(Projetos!AU251=1,Técnicos!$F$2:$F$100,IF(Projetos!AU251=2,Técnicos!$H$2:$H$100,Técnicos!$J$2:$J$100)),,0,1))</f>
        <v/>
      </c>
      <c r="AP252" s="15" t="str" cm="1">
        <f t="array" ref="AP252">IF(OR($B252="",AP$2=""),"",Projetos!$K251*_xlfn.XLOOKUP(AP$2,Técnicos!$A$2:$A$100,IF(Projetos!AV251=1,Técnicos!$F$2:$F$100,IF(Projetos!AV251=2,Técnicos!$H$2:$H$100,Técnicos!$J$2:$J$100)),,0,1))</f>
        <v/>
      </c>
      <c r="AQ252" s="15" t="str" cm="1">
        <f t="array" ref="AQ252">IF(OR($B252="",AQ$2=""),"",Projetos!$K251*_xlfn.XLOOKUP(AQ$2,Técnicos!$A$2:$A$100,IF(Projetos!AW251=1,Técnicos!$F$2:$F$100,IF(Projetos!AW251=2,Técnicos!$H$2:$H$100,Técnicos!$J$2:$J$100)),,0,1))</f>
        <v/>
      </c>
      <c r="AR252" s="15" t="str" cm="1">
        <f t="array" ref="AR252">IF(OR($B252="",AR$2=""),"",Projetos!$K251*_xlfn.XLOOKUP(AR$2,Técnicos!$A$2:$A$100,IF(Projetos!AX251=1,Técnicos!$F$2:$F$100,IF(Projetos!AX251=2,Técnicos!$H$2:$H$100,Técnicos!$J$2:$J$100)),,0,1))</f>
        <v/>
      </c>
      <c r="AS252" s="15" t="str" cm="1">
        <f t="array" ref="AS252">IF(OR($B252="",AS$2=""),"",Projetos!$K251*_xlfn.XLOOKUP(AS$2,Técnicos!$A$2:$A$100,IF(Projetos!AY251=1,Técnicos!$F$2:$F$100,IF(Projetos!AY251=2,Técnicos!$H$2:$H$100,Técnicos!$J$2:$J$100)),,0,1))</f>
        <v/>
      </c>
      <c r="AT252" s="15" t="str" cm="1">
        <f t="array" ref="AT252">IF(OR($B252="",AT$2=""),"",Projetos!$K251*_xlfn.XLOOKUP(AT$2,Técnicos!$A$2:$A$100,IF(Projetos!AZ251=1,Técnicos!$F$2:$F$100,IF(Projetos!AZ251=2,Técnicos!$H$2:$H$100,Técnicos!$J$2:$J$100)),,0,1))</f>
        <v/>
      </c>
      <c r="AU252" s="15" t="str" cm="1">
        <f t="array" ref="AU252">IF(OR($B252="",AU$2=""),"",Projetos!$K251*_xlfn.XLOOKUP(AU$2,Técnicos!$A$2:$A$100,IF(Projetos!BA251=1,Técnicos!$F$2:$F$100,IF(Projetos!BA251=2,Técnicos!$H$2:$H$100,Técnicos!$J$2:$J$100)),,0,1))</f>
        <v/>
      </c>
      <c r="AV252" s="15" t="str" cm="1">
        <f t="array" ref="AV252">IF(OR($B252="",AV$2=""),"",Projetos!$K251*_xlfn.XLOOKUP(AV$2,Técnicos!$A$2:$A$100,IF(Projetos!BB251=1,Técnicos!$F$2:$F$100,IF(Projetos!BB251=2,Técnicos!$H$2:$H$100,Técnicos!$J$2:$J$100)),,0,1))</f>
        <v/>
      </c>
      <c r="AW252" s="15" t="str" cm="1">
        <f t="array" ref="AW252">IF(OR($B252="",AW$2=""),"",Projetos!$K251*_xlfn.XLOOKUP(AW$2,Técnicos!$A$2:$A$100,IF(Projetos!BC251=1,Técnicos!$F$2:$F$100,IF(Projetos!BC251=2,Técnicos!$H$2:$H$100,Técnicos!$J$2:$J$100)),,0,1))</f>
        <v/>
      </c>
      <c r="AX252" s="15" t="str" cm="1">
        <f t="array" ref="AX252">IF(OR($B252="",AX$2=""),"",Projetos!$K251*_xlfn.XLOOKUP(AX$2,Técnicos!$A$2:$A$100,IF(Projetos!BD251=1,Técnicos!$F$2:$F$100,IF(Projetos!BD251=2,Técnicos!$H$2:$H$100,Técnicos!$J$2:$J$100)),,0,1))</f>
        <v/>
      </c>
      <c r="AY252" s="15" t="str" cm="1">
        <f t="array" ref="AY252">IF(OR($B252="",AY$2=""),"",Projetos!$K251*_xlfn.XLOOKUP(AY$2,Técnicos!$A$2:$A$100,IF(Projetos!BE251=1,Técnicos!$F$2:$F$100,IF(Projetos!BE251=2,Técnicos!$H$2:$H$100,Técnicos!$J$2:$J$100)),,0,1))</f>
        <v/>
      </c>
      <c r="AZ252" s="15" t="str" cm="1">
        <f t="array" ref="AZ252">IF(OR($B252="",AZ$2=""),"",Projetos!$K251*_xlfn.XLOOKUP(AZ$2,Técnicos!$A$2:$A$100,IF(Projetos!BF251=1,Técnicos!$F$2:$F$100,IF(Projetos!BF251=2,Técnicos!$H$2:$H$100,Técnicos!$J$2:$J$100)),,0,1))</f>
        <v/>
      </c>
      <c r="BA252" s="15" t="str" cm="1">
        <f t="array" ref="BA252">IF(OR($B252="",BA$2=""),"",Projetos!$K251*_xlfn.XLOOKUP(BA$2,Técnicos!$A$2:$A$100,IF(Projetos!BG251=1,Técnicos!$F$2:$F$100,IF(Projetos!BG251=2,Técnicos!$H$2:$H$100,Técnicos!$J$2:$J$100)),,0,1))</f>
        <v/>
      </c>
      <c r="BB252" s="15" t="str" cm="1">
        <f t="array" ref="BB252">IF(OR($B252="",BB$2=""),"",Projetos!$K251*_xlfn.XLOOKUP(BB$2,Técnicos!$A$2:$A$100,IF(Projetos!BH251=1,Técnicos!$F$2:$F$100,IF(Projetos!BH251=2,Técnicos!$H$2:$H$100,Técnicos!$J$2:$J$100)),,0,1))</f>
        <v/>
      </c>
      <c r="BC252" s="15" t="str" cm="1">
        <f t="array" ref="BC252">IF(OR($B252="",BC$2=""),"",Projetos!$K251*_xlfn.XLOOKUP(BC$2,Técnicos!$A$2:$A$100,IF(Projetos!BI251=1,Técnicos!$F$2:$F$100,IF(Projetos!BI251=2,Técnicos!$H$2:$H$100,Técnicos!$J$2:$J$100)),,0,1))</f>
        <v/>
      </c>
      <c r="BD252" s="15" t="str" cm="1">
        <f t="array" ref="BD252">IF(OR($B252="",BD$2=""),"",Projetos!$K251*_xlfn.XLOOKUP(BD$2,Técnicos!$A$2:$A$100,IF(Projetos!BJ251=1,Técnicos!$F$2:$F$100,IF(Projetos!BJ251=2,Técnicos!$H$2:$H$100,Técnicos!$J$2:$J$100)),,0,1))</f>
        <v/>
      </c>
      <c r="BE252" s="15" t="str" cm="1">
        <f t="array" ref="BE252">IF(OR($B252="",BE$2=""),"",Projetos!$K251*_xlfn.XLOOKUP(BE$2,Técnicos!$A$2:$A$100,IF(Projetos!BK251=1,Técnicos!$F$2:$F$100,IF(Projetos!BK251=2,Técnicos!$H$2:$H$100,Técnicos!$J$2:$J$100)),,0,1))</f>
        <v/>
      </c>
      <c r="BF252" s="15" t="str" cm="1">
        <f t="array" ref="BF252">IF(OR($B252="",BF$2=""),"",Projetos!$K251*_xlfn.XLOOKUP(BF$2,Técnicos!$A$2:$A$100,IF(Projetos!BL251=1,Técnicos!$F$2:$F$100,IF(Projetos!BL251=2,Técnicos!$H$2:$H$100,Técnicos!$J$2:$J$100)),,0,1))</f>
        <v/>
      </c>
      <c r="BG252" s="15" t="str" cm="1">
        <f t="array" ref="BG252">IF(OR($B252="",BG$2=""),"",Projetos!$K251*_xlfn.XLOOKUP(BG$2,Técnicos!$A$2:$A$100,IF(Projetos!BM251=1,Técnicos!$F$2:$F$100,IF(Projetos!BM251=2,Técnicos!$H$2:$H$100,Técnicos!$J$2:$J$100)),,0,1))</f>
        <v/>
      </c>
      <c r="BH252" s="15" t="str" cm="1">
        <f t="array" ref="BH252">IF(OR($B252="",BH$2=""),"",Projetos!$K251*_xlfn.XLOOKUP(BH$2,Técnicos!$A$2:$A$100,IF(Projetos!BN251=1,Técnicos!$F$2:$F$100,IF(Projetos!BN251=2,Técnicos!$H$2:$H$100,Técnicos!$J$2:$J$100)),,0,1))</f>
        <v/>
      </c>
      <c r="BI252" s="15" t="str" cm="1">
        <f t="array" ref="BI252">IF(OR($B252="",BI$2=""),"",Projetos!$K251*_xlfn.XLOOKUP(BI$2,Técnicos!$A$2:$A$100,IF(Projetos!BO251=1,Técnicos!$F$2:$F$100,IF(Projetos!BO251=2,Técnicos!$H$2:$H$100,Técnicos!$J$2:$J$100)),,0,1))</f>
        <v/>
      </c>
      <c r="BJ252" s="15" t="str" cm="1">
        <f t="array" ref="BJ252">IF(OR($B252="",BJ$2=""),"",Projetos!$K251*_xlfn.XLOOKUP(BJ$2,Técnicos!$A$2:$A$100,IF(Projetos!BP251=1,Técnicos!$F$2:$F$100,IF(Projetos!BP251=2,Técnicos!$H$2:$H$100,Técnicos!$J$2:$J$100)),,0,1))</f>
        <v/>
      </c>
      <c r="BK252" s="15" t="str" cm="1">
        <f t="array" ref="BK252">IF(OR($B252="",BK$2=""),"",Projetos!$K251*_xlfn.XLOOKUP(BK$2,Técnicos!$A$2:$A$100,IF(Projetos!BQ251=1,Técnicos!$F$2:$F$100,IF(Projetos!BQ251=2,Técnicos!$H$2:$H$100,Técnicos!$J$2:$J$100)),,0,1))</f>
        <v/>
      </c>
      <c r="BL252" s="15" t="str" cm="1">
        <f t="array" ref="BL252">IF(OR($B252="",BL$2=""),"",Projetos!$K251*_xlfn.XLOOKUP(BL$2,Técnicos!$A$2:$A$100,IF(Projetos!BR251=1,Técnicos!$F$2:$F$100,IF(Projetos!BR251=2,Técnicos!$H$2:$H$100,Técnicos!$J$2:$J$100)),,0,1))</f>
        <v/>
      </c>
      <c r="BM252" s="15" t="str" cm="1">
        <f t="array" ref="BM252">IF(OR($B252="",BM$2=""),"",Projetos!$K251*_xlfn.XLOOKUP(BM$2,Técnicos!$A$2:$A$100,IF(Projetos!BS251=1,Técnicos!$F$2:$F$100,IF(Projetos!BS251=2,Técnicos!$H$2:$H$100,Técnicos!$J$2:$J$100)),,0,1))</f>
        <v/>
      </c>
      <c r="BN252" s="15" t="str" cm="1">
        <f t="array" ref="BN252">IF(OR($B252="",BN$2=""),"",Projetos!$K251*_xlfn.XLOOKUP(BN$2,Técnicos!$A$2:$A$100,IF(Projetos!BT251=1,Técnicos!$F$2:$F$100,IF(Projetos!BT251=2,Técnicos!$H$2:$H$100,Técnicos!$J$2:$J$100)),,0,1))</f>
        <v/>
      </c>
      <c r="BO252" s="15" t="str" cm="1">
        <f t="array" ref="BO252">IF(OR($B252="",BO$2=""),"",Projetos!$K251*_xlfn.XLOOKUP(BO$2,Técnicos!$A$2:$A$100,IF(Projetos!BU251=1,Técnicos!$F$2:$F$100,IF(Projetos!BU251=2,Técnicos!$H$2:$H$100,Técnicos!$J$2:$J$100)),,0,1))</f>
        <v/>
      </c>
      <c r="BP252" s="15" t="str" cm="1">
        <f t="array" ref="BP252">IF(OR($B252="",BP$2=""),"",Projetos!$K251*_xlfn.XLOOKUP(BP$2,Técnicos!$A$2:$A$100,IF(Projetos!BV251=1,Técnicos!$F$2:$F$100,IF(Projetos!BV251=2,Técnicos!$H$2:$H$100,Técnicos!$J$2:$J$100)),,0,1))</f>
        <v/>
      </c>
      <c r="BQ252" s="15" t="str" cm="1">
        <f t="array" ref="BQ252">IF(OR($B252="",BQ$2=""),"",Projetos!$K251*_xlfn.XLOOKUP(BQ$2,Técnicos!$A$2:$A$100,IF(Projetos!BW251=1,Técnicos!$F$2:$F$100,IF(Projetos!BW251=2,Técnicos!$H$2:$H$100,Técnicos!$J$2:$J$100)),,0,1))</f>
        <v/>
      </c>
    </row>
    <row r="253" spans="3:69" x14ac:dyDescent="0.25">
      <c r="C253" s="15" t="str" cm="1">
        <f t="array" ref="C253">IF(OR($B253="",C$2=""),"",Projetos!$K252*_xlfn.XLOOKUP(C$2,Técnicos!$A$2:$A$100,IF(Projetos!I252=1,Técnicos!$F$2:$F$100,IF(Projetos!I252=2,Técnicos!$H$2:$H$100,Técnicos!$J$2:$J$100)),,0,1))</f>
        <v/>
      </c>
      <c r="D253" s="15" t="str" cm="1">
        <f t="array" ref="D253">IF(OR($B253="",D$2=""),"",Projetos!$K252*_xlfn.XLOOKUP(D$2,Técnicos!$A$2:$A$100,IF(Projetos!J252=1,Técnicos!$F$2:$F$100,IF(Projetos!J252=2,Técnicos!$H$2:$H$100,Técnicos!$J$2:$J$100)),,0,1))</f>
        <v/>
      </c>
      <c r="E253" s="15" t="str" cm="1">
        <f t="array" ref="E253">IF(OR($B253="",E$2=""),"",Projetos!$K252*_xlfn.XLOOKUP(E$2,Técnicos!$A$2:$A$100,IF(Projetos!K252=1,Técnicos!$F$2:$F$100,IF(Projetos!K252=2,Técnicos!$H$2:$H$100,Técnicos!$J$2:$J$100)),,0,1))</f>
        <v/>
      </c>
      <c r="F253" s="15" t="str" cm="1">
        <f t="array" ref="F253">IF(OR($B253="",F$2=""),"",Projetos!$K252*_xlfn.XLOOKUP(F$2,Técnicos!$A$2:$A$100,IF(Projetos!L252=1,Técnicos!$F$2:$F$100,IF(Projetos!L252=2,Técnicos!$H$2:$H$100,Técnicos!$J$2:$J$100)),,0,1))</f>
        <v/>
      </c>
      <c r="G253" s="15" t="str" cm="1">
        <f t="array" ref="G253">IF(OR($B253="",G$2=""),"",Projetos!$K252*_xlfn.XLOOKUP(G$2,Técnicos!$A$2:$A$100,IF(Projetos!M252=1,Técnicos!$F$2:$F$100,IF(Projetos!M252=2,Técnicos!$H$2:$H$100,Técnicos!$J$2:$J$100)),,0,1))</f>
        <v/>
      </c>
      <c r="H253" s="15" t="str" cm="1">
        <f t="array" ref="H253">IF(OR($B253="",H$2=""),"",Projetos!$K252*_xlfn.XLOOKUP(H$2,Técnicos!$A$2:$A$100,IF(Projetos!N252=1,Técnicos!$F$2:$F$100,IF(Projetos!N252=2,Técnicos!$H$2:$H$100,Técnicos!$J$2:$J$100)),,0,1))</f>
        <v/>
      </c>
      <c r="I253" s="15" t="str" cm="1">
        <f t="array" ref="I253">IF(OR($B253="",I$2=""),"",Projetos!$K252*_xlfn.XLOOKUP(I$2,Técnicos!$A$2:$A$100,IF(Projetos!O252=1,Técnicos!$F$2:$F$100,IF(Projetos!O252=2,Técnicos!$H$2:$H$100,Técnicos!$J$2:$J$100)),,0,1))</f>
        <v/>
      </c>
      <c r="J253" s="15" t="str" cm="1">
        <f t="array" ref="J253">IF(OR($B253="",J$2=""),"",Projetos!$K252*_xlfn.XLOOKUP(J$2,Técnicos!$A$2:$A$100,IF(Projetos!P252=1,Técnicos!$F$2:$F$100,IF(Projetos!P252=2,Técnicos!$H$2:$H$100,Técnicos!$J$2:$J$100)),,0,1))</f>
        <v/>
      </c>
      <c r="K253" s="15" t="str" cm="1">
        <f t="array" ref="K253">IF(OR($B253="",K$2=""),"",Projetos!$K252*_xlfn.XLOOKUP(K$2,Técnicos!$A$2:$A$100,IF(Projetos!Q252=1,Técnicos!$F$2:$F$100,IF(Projetos!Q252=2,Técnicos!$H$2:$H$100,Técnicos!$J$2:$J$100)),,0,1))</f>
        <v/>
      </c>
      <c r="L253" s="15" t="str" cm="1">
        <f t="array" ref="L253">IF(OR($B253="",L$2=""),"",Projetos!$K252*_xlfn.XLOOKUP(L$2,Técnicos!$A$2:$A$100,IF(Projetos!R252=1,Técnicos!$F$2:$F$100,IF(Projetos!R252=2,Técnicos!$H$2:$H$100,Técnicos!$J$2:$J$100)),,0,1))</f>
        <v/>
      </c>
      <c r="M253" s="15" t="str" cm="1">
        <f t="array" ref="M253">IF(OR($B253="",M$2=""),"",Projetos!$K252*_xlfn.XLOOKUP(M$2,Técnicos!$A$2:$A$100,IF(Projetos!S252=1,Técnicos!$F$2:$F$100,IF(Projetos!S252=2,Técnicos!$H$2:$H$100,Técnicos!$J$2:$J$100)),,0,1))</f>
        <v/>
      </c>
      <c r="N253" s="15" t="str" cm="1">
        <f t="array" ref="N253">IF(OR($B253="",N$2=""),"",Projetos!$K252*_xlfn.XLOOKUP(N$2,Técnicos!$A$2:$A$100,IF(Projetos!T252=1,Técnicos!$F$2:$F$100,IF(Projetos!T252=2,Técnicos!$H$2:$H$100,Técnicos!$J$2:$J$100)),,0,1))</f>
        <v/>
      </c>
      <c r="O253" s="15" t="str" cm="1">
        <f t="array" ref="O253">IF(OR($B253="",O$2=""),"",Projetos!$K252*_xlfn.XLOOKUP(O$2,Técnicos!$A$2:$A$100,IF(Projetos!U252=1,Técnicos!$F$2:$F$100,IF(Projetos!U252=2,Técnicos!$H$2:$H$100,Técnicos!$J$2:$J$100)),,0,1))</f>
        <v/>
      </c>
      <c r="P253" s="15" t="str" cm="1">
        <f t="array" ref="P253">IF(OR($B253="",P$2=""),"",Projetos!$K252*_xlfn.XLOOKUP(P$2,Técnicos!$A$2:$A$100,IF(Projetos!V252=1,Técnicos!$F$2:$F$100,IF(Projetos!V252=2,Técnicos!$H$2:$H$100,Técnicos!$J$2:$J$100)),,0,1))</f>
        <v/>
      </c>
      <c r="Q253" s="15" t="str" cm="1">
        <f t="array" ref="Q253">IF(OR($B253="",Q$2=""),"",Projetos!$K252*_xlfn.XLOOKUP(Q$2,Técnicos!$A$2:$A$100,IF(Projetos!W252=1,Técnicos!$F$2:$F$100,IF(Projetos!W252=2,Técnicos!$H$2:$H$100,Técnicos!$J$2:$J$100)),,0,1))</f>
        <v/>
      </c>
      <c r="R253" s="15" t="str" cm="1">
        <f t="array" ref="R253">IF(OR($B253="",R$2=""),"",Projetos!$K252*_xlfn.XLOOKUP(R$2,Técnicos!$A$2:$A$100,IF(Projetos!X252=1,Técnicos!$F$2:$F$100,IF(Projetos!X252=2,Técnicos!$H$2:$H$100,Técnicos!$J$2:$J$100)),,0,1))</f>
        <v/>
      </c>
      <c r="S253" s="15" t="str" cm="1">
        <f t="array" ref="S253">IF(OR($B253="",S$2=""),"",Projetos!$K252*_xlfn.XLOOKUP(S$2,Técnicos!$A$2:$A$100,IF(Projetos!Y252=1,Técnicos!$F$2:$F$100,IF(Projetos!Y252=2,Técnicos!$H$2:$H$100,Técnicos!$J$2:$J$100)),,0,1))</f>
        <v/>
      </c>
      <c r="T253" s="15" t="str" cm="1">
        <f t="array" ref="T253">IF(OR($B253="",T$2=""),"",Projetos!$K252*_xlfn.XLOOKUP(T$2,Técnicos!$A$2:$A$100,IF(Projetos!Z252=1,Técnicos!$F$2:$F$100,IF(Projetos!Z252=2,Técnicos!$H$2:$H$100,Técnicos!$J$2:$J$100)),,0,1))</f>
        <v/>
      </c>
      <c r="U253" s="15" t="str" cm="1">
        <f t="array" ref="U253">IF(OR($B253="",U$2=""),"",Projetos!$K252*_xlfn.XLOOKUP(U$2,Técnicos!$A$2:$A$100,IF(Projetos!AA252=1,Técnicos!$F$2:$F$100,IF(Projetos!AA252=2,Técnicos!$H$2:$H$100,Técnicos!$J$2:$J$100)),,0,1))</f>
        <v/>
      </c>
      <c r="V253" s="15" t="str" cm="1">
        <f t="array" ref="V253">IF(OR($B253="",V$2=""),"",Projetos!$K252*_xlfn.XLOOKUP(V$2,Técnicos!$A$2:$A$100,IF(Projetos!AB252=1,Técnicos!$F$2:$F$100,IF(Projetos!AB252=2,Técnicos!$H$2:$H$100,Técnicos!$J$2:$J$100)),,0,1))</f>
        <v/>
      </c>
      <c r="W253" s="15" t="str" cm="1">
        <f t="array" ref="W253">IF(OR($B253="",W$2=""),"",Projetos!$K252*_xlfn.XLOOKUP(W$2,Técnicos!$A$2:$A$100,IF(Projetos!AC252=1,Técnicos!$F$2:$F$100,IF(Projetos!AC252=2,Técnicos!$H$2:$H$100,Técnicos!$J$2:$J$100)),,0,1))</f>
        <v/>
      </c>
      <c r="X253" s="15" t="str" cm="1">
        <f t="array" ref="X253">IF(OR($B253="",X$2=""),"",Projetos!$K252*_xlfn.XLOOKUP(X$2,Técnicos!$A$2:$A$100,IF(Projetos!AD252=1,Técnicos!$F$2:$F$100,IF(Projetos!AD252=2,Técnicos!$H$2:$H$100,Técnicos!$J$2:$J$100)),,0,1))</f>
        <v/>
      </c>
      <c r="Y253" s="15" t="str" cm="1">
        <f t="array" ref="Y253">IF(OR($B253="",Y$2=""),"",Projetos!$K252*_xlfn.XLOOKUP(Y$2,Técnicos!$A$2:$A$100,IF(Projetos!AE252=1,Técnicos!$F$2:$F$100,IF(Projetos!AE252=2,Técnicos!$H$2:$H$100,Técnicos!$J$2:$J$100)),,0,1))</f>
        <v/>
      </c>
      <c r="Z253" s="15" t="str" cm="1">
        <f t="array" ref="Z253">IF(OR($B253="",Z$2=""),"",Projetos!$K252*_xlfn.XLOOKUP(Z$2,Técnicos!$A$2:$A$100,IF(Projetos!AF252=1,Técnicos!$F$2:$F$100,IF(Projetos!AF252=2,Técnicos!$H$2:$H$100,Técnicos!$J$2:$J$100)),,0,1))</f>
        <v/>
      </c>
      <c r="AA253" s="15" t="str" cm="1">
        <f t="array" ref="AA253">IF(OR($B253="",AA$2=""),"",Projetos!$K252*_xlfn.XLOOKUP(AA$2,Técnicos!$A$2:$A$100,IF(Projetos!AG252=1,Técnicos!$F$2:$F$100,IF(Projetos!AG252=2,Técnicos!$H$2:$H$100,Técnicos!$J$2:$J$100)),,0,1))</f>
        <v/>
      </c>
      <c r="AB253" s="15" t="str" cm="1">
        <f t="array" ref="AB253">IF(OR($B253="",AB$2=""),"",Projetos!$K252*_xlfn.XLOOKUP(AB$2,Técnicos!$A$2:$A$100,IF(Projetos!AH252=1,Técnicos!$F$2:$F$100,IF(Projetos!AH252=2,Técnicos!$H$2:$H$100,Técnicos!$J$2:$J$100)),,0,1))</f>
        <v/>
      </c>
      <c r="AC253" s="15" t="str" cm="1">
        <f t="array" ref="AC253">IF(OR($B253="",AC$2=""),"",Projetos!$K252*_xlfn.XLOOKUP(AC$2,Técnicos!$A$2:$A$100,IF(Projetos!AI252=1,Técnicos!$F$2:$F$100,IF(Projetos!AI252=2,Técnicos!$H$2:$H$100,Técnicos!$J$2:$J$100)),,0,1))</f>
        <v/>
      </c>
      <c r="AD253" s="15" t="str" cm="1">
        <f t="array" ref="AD253">IF(OR($B253="",AD$2=""),"",Projetos!$K252*_xlfn.XLOOKUP(AD$2,Técnicos!$A$2:$A$100,IF(Projetos!AJ252=1,Técnicos!$F$2:$F$100,IF(Projetos!AJ252=2,Técnicos!$H$2:$H$100,Técnicos!$J$2:$J$100)),,0,1))</f>
        <v/>
      </c>
      <c r="AE253" s="15" t="str" cm="1">
        <f t="array" ref="AE253">IF(OR($B253="",AE$2=""),"",Projetos!$K252*_xlfn.XLOOKUP(AE$2,Técnicos!$A$2:$A$100,IF(Projetos!AK252=1,Técnicos!$F$2:$F$100,IF(Projetos!AK252=2,Técnicos!$H$2:$H$100,Técnicos!$J$2:$J$100)),,0,1))</f>
        <v/>
      </c>
      <c r="AF253" s="15" t="str" cm="1">
        <f t="array" ref="AF253">IF(OR($B253="",AF$2=""),"",Projetos!$K252*_xlfn.XLOOKUP(AF$2,Técnicos!$A$2:$A$100,IF(Projetos!AL252=1,Técnicos!$F$2:$F$100,IF(Projetos!AL252=2,Técnicos!$H$2:$H$100,Técnicos!$J$2:$J$100)),,0,1))</f>
        <v/>
      </c>
      <c r="AG253" s="15" t="str" cm="1">
        <f t="array" ref="AG253">IF(OR($B253="",AG$2=""),"",Projetos!$K252*_xlfn.XLOOKUP(AG$2,Técnicos!$A$2:$A$100,IF(Projetos!AM252=1,Técnicos!$F$2:$F$100,IF(Projetos!AM252=2,Técnicos!$H$2:$H$100,Técnicos!$J$2:$J$100)),,0,1))</f>
        <v/>
      </c>
      <c r="AH253" s="15" t="str" cm="1">
        <f t="array" ref="AH253">IF(OR($B253="",AH$2=""),"",Projetos!$K252*_xlfn.XLOOKUP(AH$2,Técnicos!$A$2:$A$100,IF(Projetos!AN252=1,Técnicos!$F$2:$F$100,IF(Projetos!AN252=2,Técnicos!$H$2:$H$100,Técnicos!$J$2:$J$100)),,0,1))</f>
        <v/>
      </c>
      <c r="AI253" s="15" t="str" cm="1">
        <f t="array" ref="AI253">IF(OR($B253="",AI$2=""),"",Projetos!$K252*_xlfn.XLOOKUP(AI$2,Técnicos!$A$2:$A$100,IF(Projetos!AO252=1,Técnicos!$F$2:$F$100,IF(Projetos!AO252=2,Técnicos!$H$2:$H$100,Técnicos!$J$2:$J$100)),,0,1))</f>
        <v/>
      </c>
      <c r="AJ253" s="15" t="str" cm="1">
        <f t="array" ref="AJ253">IF(OR($B253="",AJ$2=""),"",Projetos!$K252*_xlfn.XLOOKUP(AJ$2,Técnicos!$A$2:$A$100,IF(Projetos!AP252=1,Técnicos!$F$2:$F$100,IF(Projetos!AP252=2,Técnicos!$H$2:$H$100,Técnicos!$J$2:$J$100)),,0,1))</f>
        <v/>
      </c>
      <c r="AK253" s="15" t="str" cm="1">
        <f t="array" ref="AK253">IF(OR($B253="",AK$2=""),"",Projetos!$K252*_xlfn.XLOOKUP(AK$2,Técnicos!$A$2:$A$100,IF(Projetos!AQ252=1,Técnicos!$F$2:$F$100,IF(Projetos!AQ252=2,Técnicos!$H$2:$H$100,Técnicos!$J$2:$J$100)),,0,1))</f>
        <v/>
      </c>
      <c r="AL253" s="15" t="str" cm="1">
        <f t="array" ref="AL253">IF(OR($B253="",AL$2=""),"",Projetos!$K252*_xlfn.XLOOKUP(AL$2,Técnicos!$A$2:$A$100,IF(Projetos!AR252=1,Técnicos!$F$2:$F$100,IF(Projetos!AR252=2,Técnicos!$H$2:$H$100,Técnicos!$J$2:$J$100)),,0,1))</f>
        <v/>
      </c>
      <c r="AM253" s="15" t="str" cm="1">
        <f t="array" ref="AM253">IF(OR($B253="",AM$2=""),"",Projetos!$K252*_xlfn.XLOOKUP(AM$2,Técnicos!$A$2:$A$100,IF(Projetos!AS252=1,Técnicos!$F$2:$F$100,IF(Projetos!AS252=2,Técnicos!$H$2:$H$100,Técnicos!$J$2:$J$100)),,0,1))</f>
        <v/>
      </c>
      <c r="AN253" s="15" t="str" cm="1">
        <f t="array" ref="AN253">IF(OR($B253="",AN$2=""),"",Projetos!$K252*_xlfn.XLOOKUP(AN$2,Técnicos!$A$2:$A$100,IF(Projetos!AT252=1,Técnicos!$F$2:$F$100,IF(Projetos!AT252=2,Técnicos!$H$2:$H$100,Técnicos!$J$2:$J$100)),,0,1))</f>
        <v/>
      </c>
      <c r="AO253" s="15" t="str" cm="1">
        <f t="array" ref="AO253">IF(OR($B253="",AO$2=""),"",Projetos!$K252*_xlfn.XLOOKUP(AO$2,Técnicos!$A$2:$A$100,IF(Projetos!AU252=1,Técnicos!$F$2:$F$100,IF(Projetos!AU252=2,Técnicos!$H$2:$H$100,Técnicos!$J$2:$J$100)),,0,1))</f>
        <v/>
      </c>
      <c r="AP253" s="15" t="str" cm="1">
        <f t="array" ref="AP253">IF(OR($B253="",AP$2=""),"",Projetos!$K252*_xlfn.XLOOKUP(AP$2,Técnicos!$A$2:$A$100,IF(Projetos!AV252=1,Técnicos!$F$2:$F$100,IF(Projetos!AV252=2,Técnicos!$H$2:$H$100,Técnicos!$J$2:$J$100)),,0,1))</f>
        <v/>
      </c>
      <c r="AQ253" s="15" t="str" cm="1">
        <f t="array" ref="AQ253">IF(OR($B253="",AQ$2=""),"",Projetos!$K252*_xlfn.XLOOKUP(AQ$2,Técnicos!$A$2:$A$100,IF(Projetos!AW252=1,Técnicos!$F$2:$F$100,IF(Projetos!AW252=2,Técnicos!$H$2:$H$100,Técnicos!$J$2:$J$100)),,0,1))</f>
        <v/>
      </c>
      <c r="AR253" s="15" t="str" cm="1">
        <f t="array" ref="AR253">IF(OR($B253="",AR$2=""),"",Projetos!$K252*_xlfn.XLOOKUP(AR$2,Técnicos!$A$2:$A$100,IF(Projetos!AX252=1,Técnicos!$F$2:$F$100,IF(Projetos!AX252=2,Técnicos!$H$2:$H$100,Técnicos!$J$2:$J$100)),,0,1))</f>
        <v/>
      </c>
      <c r="AS253" s="15" t="str" cm="1">
        <f t="array" ref="AS253">IF(OR($B253="",AS$2=""),"",Projetos!$K252*_xlfn.XLOOKUP(AS$2,Técnicos!$A$2:$A$100,IF(Projetos!AY252=1,Técnicos!$F$2:$F$100,IF(Projetos!AY252=2,Técnicos!$H$2:$H$100,Técnicos!$J$2:$J$100)),,0,1))</f>
        <v/>
      </c>
      <c r="AT253" s="15" t="str" cm="1">
        <f t="array" ref="AT253">IF(OR($B253="",AT$2=""),"",Projetos!$K252*_xlfn.XLOOKUP(AT$2,Técnicos!$A$2:$A$100,IF(Projetos!AZ252=1,Técnicos!$F$2:$F$100,IF(Projetos!AZ252=2,Técnicos!$H$2:$H$100,Técnicos!$J$2:$J$100)),,0,1))</f>
        <v/>
      </c>
      <c r="AU253" s="15" t="str" cm="1">
        <f t="array" ref="AU253">IF(OR($B253="",AU$2=""),"",Projetos!$K252*_xlfn.XLOOKUP(AU$2,Técnicos!$A$2:$A$100,IF(Projetos!BA252=1,Técnicos!$F$2:$F$100,IF(Projetos!BA252=2,Técnicos!$H$2:$H$100,Técnicos!$J$2:$J$100)),,0,1))</f>
        <v/>
      </c>
      <c r="AV253" s="15" t="str" cm="1">
        <f t="array" ref="AV253">IF(OR($B253="",AV$2=""),"",Projetos!$K252*_xlfn.XLOOKUP(AV$2,Técnicos!$A$2:$A$100,IF(Projetos!BB252=1,Técnicos!$F$2:$F$100,IF(Projetos!BB252=2,Técnicos!$H$2:$H$100,Técnicos!$J$2:$J$100)),,0,1))</f>
        <v/>
      </c>
      <c r="AW253" s="15" t="str" cm="1">
        <f t="array" ref="AW253">IF(OR($B253="",AW$2=""),"",Projetos!$K252*_xlfn.XLOOKUP(AW$2,Técnicos!$A$2:$A$100,IF(Projetos!BC252=1,Técnicos!$F$2:$F$100,IF(Projetos!BC252=2,Técnicos!$H$2:$H$100,Técnicos!$J$2:$J$100)),,0,1))</f>
        <v/>
      </c>
      <c r="AX253" s="15" t="str" cm="1">
        <f t="array" ref="AX253">IF(OR($B253="",AX$2=""),"",Projetos!$K252*_xlfn.XLOOKUP(AX$2,Técnicos!$A$2:$A$100,IF(Projetos!BD252=1,Técnicos!$F$2:$F$100,IF(Projetos!BD252=2,Técnicos!$H$2:$H$100,Técnicos!$J$2:$J$100)),,0,1))</f>
        <v/>
      </c>
      <c r="AY253" s="15" t="str" cm="1">
        <f t="array" ref="AY253">IF(OR($B253="",AY$2=""),"",Projetos!$K252*_xlfn.XLOOKUP(AY$2,Técnicos!$A$2:$A$100,IF(Projetos!BE252=1,Técnicos!$F$2:$F$100,IF(Projetos!BE252=2,Técnicos!$H$2:$H$100,Técnicos!$J$2:$J$100)),,0,1))</f>
        <v/>
      </c>
      <c r="AZ253" s="15" t="str" cm="1">
        <f t="array" ref="AZ253">IF(OR($B253="",AZ$2=""),"",Projetos!$K252*_xlfn.XLOOKUP(AZ$2,Técnicos!$A$2:$A$100,IF(Projetos!BF252=1,Técnicos!$F$2:$F$100,IF(Projetos!BF252=2,Técnicos!$H$2:$H$100,Técnicos!$J$2:$J$100)),,0,1))</f>
        <v/>
      </c>
      <c r="BA253" s="15" t="str" cm="1">
        <f t="array" ref="BA253">IF(OR($B253="",BA$2=""),"",Projetos!$K252*_xlfn.XLOOKUP(BA$2,Técnicos!$A$2:$A$100,IF(Projetos!BG252=1,Técnicos!$F$2:$F$100,IF(Projetos!BG252=2,Técnicos!$H$2:$H$100,Técnicos!$J$2:$J$100)),,0,1))</f>
        <v/>
      </c>
      <c r="BB253" s="15" t="str" cm="1">
        <f t="array" ref="BB253">IF(OR($B253="",BB$2=""),"",Projetos!$K252*_xlfn.XLOOKUP(BB$2,Técnicos!$A$2:$A$100,IF(Projetos!BH252=1,Técnicos!$F$2:$F$100,IF(Projetos!BH252=2,Técnicos!$H$2:$H$100,Técnicos!$J$2:$J$100)),,0,1))</f>
        <v/>
      </c>
      <c r="BC253" s="15" t="str" cm="1">
        <f t="array" ref="BC253">IF(OR($B253="",BC$2=""),"",Projetos!$K252*_xlfn.XLOOKUP(BC$2,Técnicos!$A$2:$A$100,IF(Projetos!BI252=1,Técnicos!$F$2:$F$100,IF(Projetos!BI252=2,Técnicos!$H$2:$H$100,Técnicos!$J$2:$J$100)),,0,1))</f>
        <v/>
      </c>
      <c r="BD253" s="15" t="str" cm="1">
        <f t="array" ref="BD253">IF(OR($B253="",BD$2=""),"",Projetos!$K252*_xlfn.XLOOKUP(BD$2,Técnicos!$A$2:$A$100,IF(Projetos!BJ252=1,Técnicos!$F$2:$F$100,IF(Projetos!BJ252=2,Técnicos!$H$2:$H$100,Técnicos!$J$2:$J$100)),,0,1))</f>
        <v/>
      </c>
      <c r="BE253" s="15" t="str" cm="1">
        <f t="array" ref="BE253">IF(OR($B253="",BE$2=""),"",Projetos!$K252*_xlfn.XLOOKUP(BE$2,Técnicos!$A$2:$A$100,IF(Projetos!BK252=1,Técnicos!$F$2:$F$100,IF(Projetos!BK252=2,Técnicos!$H$2:$H$100,Técnicos!$J$2:$J$100)),,0,1))</f>
        <v/>
      </c>
      <c r="BF253" s="15" t="str" cm="1">
        <f t="array" ref="BF253">IF(OR($B253="",BF$2=""),"",Projetos!$K252*_xlfn.XLOOKUP(BF$2,Técnicos!$A$2:$A$100,IF(Projetos!BL252=1,Técnicos!$F$2:$F$100,IF(Projetos!BL252=2,Técnicos!$H$2:$H$100,Técnicos!$J$2:$J$100)),,0,1))</f>
        <v/>
      </c>
      <c r="BG253" s="15" t="str" cm="1">
        <f t="array" ref="BG253">IF(OR($B253="",BG$2=""),"",Projetos!$K252*_xlfn.XLOOKUP(BG$2,Técnicos!$A$2:$A$100,IF(Projetos!BM252=1,Técnicos!$F$2:$F$100,IF(Projetos!BM252=2,Técnicos!$H$2:$H$100,Técnicos!$J$2:$J$100)),,0,1))</f>
        <v/>
      </c>
      <c r="BH253" s="15" t="str" cm="1">
        <f t="array" ref="BH253">IF(OR($B253="",BH$2=""),"",Projetos!$K252*_xlfn.XLOOKUP(BH$2,Técnicos!$A$2:$A$100,IF(Projetos!BN252=1,Técnicos!$F$2:$F$100,IF(Projetos!BN252=2,Técnicos!$H$2:$H$100,Técnicos!$J$2:$J$100)),,0,1))</f>
        <v/>
      </c>
      <c r="BI253" s="15" t="str" cm="1">
        <f t="array" ref="BI253">IF(OR($B253="",BI$2=""),"",Projetos!$K252*_xlfn.XLOOKUP(BI$2,Técnicos!$A$2:$A$100,IF(Projetos!BO252=1,Técnicos!$F$2:$F$100,IF(Projetos!BO252=2,Técnicos!$H$2:$H$100,Técnicos!$J$2:$J$100)),,0,1))</f>
        <v/>
      </c>
      <c r="BJ253" s="15" t="str" cm="1">
        <f t="array" ref="BJ253">IF(OR($B253="",BJ$2=""),"",Projetos!$K252*_xlfn.XLOOKUP(BJ$2,Técnicos!$A$2:$A$100,IF(Projetos!BP252=1,Técnicos!$F$2:$F$100,IF(Projetos!BP252=2,Técnicos!$H$2:$H$100,Técnicos!$J$2:$J$100)),,0,1))</f>
        <v/>
      </c>
      <c r="BK253" s="15" t="str" cm="1">
        <f t="array" ref="BK253">IF(OR($B253="",BK$2=""),"",Projetos!$K252*_xlfn.XLOOKUP(BK$2,Técnicos!$A$2:$A$100,IF(Projetos!BQ252=1,Técnicos!$F$2:$F$100,IF(Projetos!BQ252=2,Técnicos!$H$2:$H$100,Técnicos!$J$2:$J$100)),,0,1))</f>
        <v/>
      </c>
      <c r="BL253" s="15" t="str" cm="1">
        <f t="array" ref="BL253">IF(OR($B253="",BL$2=""),"",Projetos!$K252*_xlfn.XLOOKUP(BL$2,Técnicos!$A$2:$A$100,IF(Projetos!BR252=1,Técnicos!$F$2:$F$100,IF(Projetos!BR252=2,Técnicos!$H$2:$H$100,Técnicos!$J$2:$J$100)),,0,1))</f>
        <v/>
      </c>
      <c r="BM253" s="15" t="str" cm="1">
        <f t="array" ref="BM253">IF(OR($B253="",BM$2=""),"",Projetos!$K252*_xlfn.XLOOKUP(BM$2,Técnicos!$A$2:$A$100,IF(Projetos!BS252=1,Técnicos!$F$2:$F$100,IF(Projetos!BS252=2,Técnicos!$H$2:$H$100,Técnicos!$J$2:$J$100)),,0,1))</f>
        <v/>
      </c>
      <c r="BN253" s="15" t="str" cm="1">
        <f t="array" ref="BN253">IF(OR($B253="",BN$2=""),"",Projetos!$K252*_xlfn.XLOOKUP(BN$2,Técnicos!$A$2:$A$100,IF(Projetos!BT252=1,Técnicos!$F$2:$F$100,IF(Projetos!BT252=2,Técnicos!$H$2:$H$100,Técnicos!$J$2:$J$100)),,0,1))</f>
        <v/>
      </c>
      <c r="BO253" s="15" t="str" cm="1">
        <f t="array" ref="BO253">IF(OR($B253="",BO$2=""),"",Projetos!$K252*_xlfn.XLOOKUP(BO$2,Técnicos!$A$2:$A$100,IF(Projetos!BU252=1,Técnicos!$F$2:$F$100,IF(Projetos!BU252=2,Técnicos!$H$2:$H$100,Técnicos!$J$2:$J$100)),,0,1))</f>
        <v/>
      </c>
      <c r="BP253" s="15" t="str" cm="1">
        <f t="array" ref="BP253">IF(OR($B253="",BP$2=""),"",Projetos!$K252*_xlfn.XLOOKUP(BP$2,Técnicos!$A$2:$A$100,IF(Projetos!BV252=1,Técnicos!$F$2:$F$100,IF(Projetos!BV252=2,Técnicos!$H$2:$H$100,Técnicos!$J$2:$J$100)),,0,1))</f>
        <v/>
      </c>
      <c r="BQ253" s="15" t="str" cm="1">
        <f t="array" ref="BQ253">IF(OR($B253="",BQ$2=""),"",Projetos!$K252*_xlfn.XLOOKUP(BQ$2,Técnicos!$A$2:$A$100,IF(Projetos!BW252=1,Técnicos!$F$2:$F$100,IF(Projetos!BW252=2,Técnicos!$H$2:$H$100,Técnicos!$J$2:$J$100)),,0,1))</f>
        <v/>
      </c>
    </row>
    <row r="254" spans="3:69" x14ac:dyDescent="0.25">
      <c r="C254" s="15" t="str" cm="1">
        <f t="array" ref="C254">IF(OR($B254="",C$2=""),"",Projetos!$K253*_xlfn.XLOOKUP(C$2,Técnicos!$A$2:$A$100,IF(Projetos!I253=1,Técnicos!$F$2:$F$100,IF(Projetos!I253=2,Técnicos!$H$2:$H$100,Técnicos!$J$2:$J$100)),,0,1))</f>
        <v/>
      </c>
      <c r="D254" s="15" t="str" cm="1">
        <f t="array" ref="D254">IF(OR($B254="",D$2=""),"",Projetos!$K253*_xlfn.XLOOKUP(D$2,Técnicos!$A$2:$A$100,IF(Projetos!J253=1,Técnicos!$F$2:$F$100,IF(Projetos!J253=2,Técnicos!$H$2:$H$100,Técnicos!$J$2:$J$100)),,0,1))</f>
        <v/>
      </c>
      <c r="E254" s="15" t="str" cm="1">
        <f t="array" ref="E254">IF(OR($B254="",E$2=""),"",Projetos!$K253*_xlfn.XLOOKUP(E$2,Técnicos!$A$2:$A$100,IF(Projetos!K253=1,Técnicos!$F$2:$F$100,IF(Projetos!K253=2,Técnicos!$H$2:$H$100,Técnicos!$J$2:$J$100)),,0,1))</f>
        <v/>
      </c>
      <c r="F254" s="15" t="str" cm="1">
        <f t="array" ref="F254">IF(OR($B254="",F$2=""),"",Projetos!$K253*_xlfn.XLOOKUP(F$2,Técnicos!$A$2:$A$100,IF(Projetos!L253=1,Técnicos!$F$2:$F$100,IF(Projetos!L253=2,Técnicos!$H$2:$H$100,Técnicos!$J$2:$J$100)),,0,1))</f>
        <v/>
      </c>
      <c r="G254" s="15" t="str" cm="1">
        <f t="array" ref="G254">IF(OR($B254="",G$2=""),"",Projetos!$K253*_xlfn.XLOOKUP(G$2,Técnicos!$A$2:$A$100,IF(Projetos!M253=1,Técnicos!$F$2:$F$100,IF(Projetos!M253=2,Técnicos!$H$2:$H$100,Técnicos!$J$2:$J$100)),,0,1))</f>
        <v/>
      </c>
      <c r="H254" s="15" t="str" cm="1">
        <f t="array" ref="H254">IF(OR($B254="",H$2=""),"",Projetos!$K253*_xlfn.XLOOKUP(H$2,Técnicos!$A$2:$A$100,IF(Projetos!N253=1,Técnicos!$F$2:$F$100,IF(Projetos!N253=2,Técnicos!$H$2:$H$100,Técnicos!$J$2:$J$100)),,0,1))</f>
        <v/>
      </c>
      <c r="I254" s="15" t="str" cm="1">
        <f t="array" ref="I254">IF(OR($B254="",I$2=""),"",Projetos!$K253*_xlfn.XLOOKUP(I$2,Técnicos!$A$2:$A$100,IF(Projetos!O253=1,Técnicos!$F$2:$F$100,IF(Projetos!O253=2,Técnicos!$H$2:$H$100,Técnicos!$J$2:$J$100)),,0,1))</f>
        <v/>
      </c>
      <c r="J254" s="15" t="str" cm="1">
        <f t="array" ref="J254">IF(OR($B254="",J$2=""),"",Projetos!$K253*_xlfn.XLOOKUP(J$2,Técnicos!$A$2:$A$100,IF(Projetos!P253=1,Técnicos!$F$2:$F$100,IF(Projetos!P253=2,Técnicos!$H$2:$H$100,Técnicos!$J$2:$J$100)),,0,1))</f>
        <v/>
      </c>
      <c r="K254" s="15" t="str" cm="1">
        <f t="array" ref="K254">IF(OR($B254="",K$2=""),"",Projetos!$K253*_xlfn.XLOOKUP(K$2,Técnicos!$A$2:$A$100,IF(Projetos!Q253=1,Técnicos!$F$2:$F$100,IF(Projetos!Q253=2,Técnicos!$H$2:$H$100,Técnicos!$J$2:$J$100)),,0,1))</f>
        <v/>
      </c>
      <c r="L254" s="15" t="str" cm="1">
        <f t="array" ref="L254">IF(OR($B254="",L$2=""),"",Projetos!$K253*_xlfn.XLOOKUP(L$2,Técnicos!$A$2:$A$100,IF(Projetos!R253=1,Técnicos!$F$2:$F$100,IF(Projetos!R253=2,Técnicos!$H$2:$H$100,Técnicos!$J$2:$J$100)),,0,1))</f>
        <v/>
      </c>
      <c r="M254" s="15" t="str" cm="1">
        <f t="array" ref="M254">IF(OR($B254="",M$2=""),"",Projetos!$K253*_xlfn.XLOOKUP(M$2,Técnicos!$A$2:$A$100,IF(Projetos!S253=1,Técnicos!$F$2:$F$100,IF(Projetos!S253=2,Técnicos!$H$2:$H$100,Técnicos!$J$2:$J$100)),,0,1))</f>
        <v/>
      </c>
      <c r="N254" s="15" t="str" cm="1">
        <f t="array" ref="N254">IF(OR($B254="",N$2=""),"",Projetos!$K253*_xlfn.XLOOKUP(N$2,Técnicos!$A$2:$A$100,IF(Projetos!T253=1,Técnicos!$F$2:$F$100,IF(Projetos!T253=2,Técnicos!$H$2:$H$100,Técnicos!$J$2:$J$100)),,0,1))</f>
        <v/>
      </c>
      <c r="O254" s="15" t="str" cm="1">
        <f t="array" ref="O254">IF(OR($B254="",O$2=""),"",Projetos!$K253*_xlfn.XLOOKUP(O$2,Técnicos!$A$2:$A$100,IF(Projetos!U253=1,Técnicos!$F$2:$F$100,IF(Projetos!U253=2,Técnicos!$H$2:$H$100,Técnicos!$J$2:$J$100)),,0,1))</f>
        <v/>
      </c>
      <c r="P254" s="15" t="str" cm="1">
        <f t="array" ref="P254">IF(OR($B254="",P$2=""),"",Projetos!$K253*_xlfn.XLOOKUP(P$2,Técnicos!$A$2:$A$100,IF(Projetos!V253=1,Técnicos!$F$2:$F$100,IF(Projetos!V253=2,Técnicos!$H$2:$H$100,Técnicos!$J$2:$J$100)),,0,1))</f>
        <v/>
      </c>
      <c r="Q254" s="15" t="str" cm="1">
        <f t="array" ref="Q254">IF(OR($B254="",Q$2=""),"",Projetos!$K253*_xlfn.XLOOKUP(Q$2,Técnicos!$A$2:$A$100,IF(Projetos!W253=1,Técnicos!$F$2:$F$100,IF(Projetos!W253=2,Técnicos!$H$2:$H$100,Técnicos!$J$2:$J$100)),,0,1))</f>
        <v/>
      </c>
      <c r="R254" s="15" t="str" cm="1">
        <f t="array" ref="R254">IF(OR($B254="",R$2=""),"",Projetos!$K253*_xlfn.XLOOKUP(R$2,Técnicos!$A$2:$A$100,IF(Projetos!X253=1,Técnicos!$F$2:$F$100,IF(Projetos!X253=2,Técnicos!$H$2:$H$100,Técnicos!$J$2:$J$100)),,0,1))</f>
        <v/>
      </c>
      <c r="S254" s="15" t="str" cm="1">
        <f t="array" ref="S254">IF(OR($B254="",S$2=""),"",Projetos!$K253*_xlfn.XLOOKUP(S$2,Técnicos!$A$2:$A$100,IF(Projetos!Y253=1,Técnicos!$F$2:$F$100,IF(Projetos!Y253=2,Técnicos!$H$2:$H$100,Técnicos!$J$2:$J$100)),,0,1))</f>
        <v/>
      </c>
      <c r="T254" s="15" t="str" cm="1">
        <f t="array" ref="T254">IF(OR($B254="",T$2=""),"",Projetos!$K253*_xlfn.XLOOKUP(T$2,Técnicos!$A$2:$A$100,IF(Projetos!Z253=1,Técnicos!$F$2:$F$100,IF(Projetos!Z253=2,Técnicos!$H$2:$H$100,Técnicos!$J$2:$J$100)),,0,1))</f>
        <v/>
      </c>
      <c r="U254" s="15" t="str" cm="1">
        <f t="array" ref="U254">IF(OR($B254="",U$2=""),"",Projetos!$K253*_xlfn.XLOOKUP(U$2,Técnicos!$A$2:$A$100,IF(Projetos!AA253=1,Técnicos!$F$2:$F$100,IF(Projetos!AA253=2,Técnicos!$H$2:$H$100,Técnicos!$J$2:$J$100)),,0,1))</f>
        <v/>
      </c>
      <c r="V254" s="15" t="str" cm="1">
        <f t="array" ref="V254">IF(OR($B254="",V$2=""),"",Projetos!$K253*_xlfn.XLOOKUP(V$2,Técnicos!$A$2:$A$100,IF(Projetos!AB253=1,Técnicos!$F$2:$F$100,IF(Projetos!AB253=2,Técnicos!$H$2:$H$100,Técnicos!$J$2:$J$100)),,0,1))</f>
        <v/>
      </c>
      <c r="W254" s="15" t="str" cm="1">
        <f t="array" ref="W254">IF(OR($B254="",W$2=""),"",Projetos!$K253*_xlfn.XLOOKUP(W$2,Técnicos!$A$2:$A$100,IF(Projetos!AC253=1,Técnicos!$F$2:$F$100,IF(Projetos!AC253=2,Técnicos!$H$2:$H$100,Técnicos!$J$2:$J$100)),,0,1))</f>
        <v/>
      </c>
      <c r="X254" s="15" t="str" cm="1">
        <f t="array" ref="X254">IF(OR($B254="",X$2=""),"",Projetos!$K253*_xlfn.XLOOKUP(X$2,Técnicos!$A$2:$A$100,IF(Projetos!AD253=1,Técnicos!$F$2:$F$100,IF(Projetos!AD253=2,Técnicos!$H$2:$H$100,Técnicos!$J$2:$J$100)),,0,1))</f>
        <v/>
      </c>
      <c r="Y254" s="15" t="str" cm="1">
        <f t="array" ref="Y254">IF(OR($B254="",Y$2=""),"",Projetos!$K253*_xlfn.XLOOKUP(Y$2,Técnicos!$A$2:$A$100,IF(Projetos!AE253=1,Técnicos!$F$2:$F$100,IF(Projetos!AE253=2,Técnicos!$H$2:$H$100,Técnicos!$J$2:$J$100)),,0,1))</f>
        <v/>
      </c>
      <c r="Z254" s="15" t="str" cm="1">
        <f t="array" ref="Z254">IF(OR($B254="",Z$2=""),"",Projetos!$K253*_xlfn.XLOOKUP(Z$2,Técnicos!$A$2:$A$100,IF(Projetos!AF253=1,Técnicos!$F$2:$F$100,IF(Projetos!AF253=2,Técnicos!$H$2:$H$100,Técnicos!$J$2:$J$100)),,0,1))</f>
        <v/>
      </c>
      <c r="AA254" s="15" t="str" cm="1">
        <f t="array" ref="AA254">IF(OR($B254="",AA$2=""),"",Projetos!$K253*_xlfn.XLOOKUP(AA$2,Técnicos!$A$2:$A$100,IF(Projetos!AG253=1,Técnicos!$F$2:$F$100,IF(Projetos!AG253=2,Técnicos!$H$2:$H$100,Técnicos!$J$2:$J$100)),,0,1))</f>
        <v/>
      </c>
      <c r="AB254" s="15" t="str" cm="1">
        <f t="array" ref="AB254">IF(OR($B254="",AB$2=""),"",Projetos!$K253*_xlfn.XLOOKUP(AB$2,Técnicos!$A$2:$A$100,IF(Projetos!AH253=1,Técnicos!$F$2:$F$100,IF(Projetos!AH253=2,Técnicos!$H$2:$H$100,Técnicos!$J$2:$J$100)),,0,1))</f>
        <v/>
      </c>
      <c r="AC254" s="15" t="str" cm="1">
        <f t="array" ref="AC254">IF(OR($B254="",AC$2=""),"",Projetos!$K253*_xlfn.XLOOKUP(AC$2,Técnicos!$A$2:$A$100,IF(Projetos!AI253=1,Técnicos!$F$2:$F$100,IF(Projetos!AI253=2,Técnicos!$H$2:$H$100,Técnicos!$J$2:$J$100)),,0,1))</f>
        <v/>
      </c>
      <c r="AD254" s="15" t="str" cm="1">
        <f t="array" ref="AD254">IF(OR($B254="",AD$2=""),"",Projetos!$K253*_xlfn.XLOOKUP(AD$2,Técnicos!$A$2:$A$100,IF(Projetos!AJ253=1,Técnicos!$F$2:$F$100,IF(Projetos!AJ253=2,Técnicos!$H$2:$H$100,Técnicos!$J$2:$J$100)),,0,1))</f>
        <v/>
      </c>
      <c r="AE254" s="15" t="str" cm="1">
        <f t="array" ref="AE254">IF(OR($B254="",AE$2=""),"",Projetos!$K253*_xlfn.XLOOKUP(AE$2,Técnicos!$A$2:$A$100,IF(Projetos!AK253=1,Técnicos!$F$2:$F$100,IF(Projetos!AK253=2,Técnicos!$H$2:$H$100,Técnicos!$J$2:$J$100)),,0,1))</f>
        <v/>
      </c>
      <c r="AF254" s="15" t="str" cm="1">
        <f t="array" ref="AF254">IF(OR($B254="",AF$2=""),"",Projetos!$K253*_xlfn.XLOOKUP(AF$2,Técnicos!$A$2:$A$100,IF(Projetos!AL253=1,Técnicos!$F$2:$F$100,IF(Projetos!AL253=2,Técnicos!$H$2:$H$100,Técnicos!$J$2:$J$100)),,0,1))</f>
        <v/>
      </c>
      <c r="AG254" s="15" t="str" cm="1">
        <f t="array" ref="AG254">IF(OR($B254="",AG$2=""),"",Projetos!$K253*_xlfn.XLOOKUP(AG$2,Técnicos!$A$2:$A$100,IF(Projetos!AM253=1,Técnicos!$F$2:$F$100,IF(Projetos!AM253=2,Técnicos!$H$2:$H$100,Técnicos!$J$2:$J$100)),,0,1))</f>
        <v/>
      </c>
      <c r="AH254" s="15" t="str" cm="1">
        <f t="array" ref="AH254">IF(OR($B254="",AH$2=""),"",Projetos!$K253*_xlfn.XLOOKUP(AH$2,Técnicos!$A$2:$A$100,IF(Projetos!AN253=1,Técnicos!$F$2:$F$100,IF(Projetos!AN253=2,Técnicos!$H$2:$H$100,Técnicos!$J$2:$J$100)),,0,1))</f>
        <v/>
      </c>
      <c r="AI254" s="15" t="str" cm="1">
        <f t="array" ref="AI254">IF(OR($B254="",AI$2=""),"",Projetos!$K253*_xlfn.XLOOKUP(AI$2,Técnicos!$A$2:$A$100,IF(Projetos!AO253=1,Técnicos!$F$2:$F$100,IF(Projetos!AO253=2,Técnicos!$H$2:$H$100,Técnicos!$J$2:$J$100)),,0,1))</f>
        <v/>
      </c>
      <c r="AJ254" s="15" t="str" cm="1">
        <f t="array" ref="AJ254">IF(OR($B254="",AJ$2=""),"",Projetos!$K253*_xlfn.XLOOKUP(AJ$2,Técnicos!$A$2:$A$100,IF(Projetos!AP253=1,Técnicos!$F$2:$F$100,IF(Projetos!AP253=2,Técnicos!$H$2:$H$100,Técnicos!$J$2:$J$100)),,0,1))</f>
        <v/>
      </c>
      <c r="AK254" s="15" t="str" cm="1">
        <f t="array" ref="AK254">IF(OR($B254="",AK$2=""),"",Projetos!$K253*_xlfn.XLOOKUP(AK$2,Técnicos!$A$2:$A$100,IF(Projetos!AQ253=1,Técnicos!$F$2:$F$100,IF(Projetos!AQ253=2,Técnicos!$H$2:$H$100,Técnicos!$J$2:$J$100)),,0,1))</f>
        <v/>
      </c>
      <c r="AL254" s="15" t="str" cm="1">
        <f t="array" ref="AL254">IF(OR($B254="",AL$2=""),"",Projetos!$K253*_xlfn.XLOOKUP(AL$2,Técnicos!$A$2:$A$100,IF(Projetos!AR253=1,Técnicos!$F$2:$F$100,IF(Projetos!AR253=2,Técnicos!$H$2:$H$100,Técnicos!$J$2:$J$100)),,0,1))</f>
        <v/>
      </c>
      <c r="AM254" s="15" t="str" cm="1">
        <f t="array" ref="AM254">IF(OR($B254="",AM$2=""),"",Projetos!$K253*_xlfn.XLOOKUP(AM$2,Técnicos!$A$2:$A$100,IF(Projetos!AS253=1,Técnicos!$F$2:$F$100,IF(Projetos!AS253=2,Técnicos!$H$2:$H$100,Técnicos!$J$2:$J$100)),,0,1))</f>
        <v/>
      </c>
      <c r="AN254" s="15" t="str" cm="1">
        <f t="array" ref="AN254">IF(OR($B254="",AN$2=""),"",Projetos!$K253*_xlfn.XLOOKUP(AN$2,Técnicos!$A$2:$A$100,IF(Projetos!AT253=1,Técnicos!$F$2:$F$100,IF(Projetos!AT253=2,Técnicos!$H$2:$H$100,Técnicos!$J$2:$J$100)),,0,1))</f>
        <v/>
      </c>
      <c r="AO254" s="15" t="str" cm="1">
        <f t="array" ref="AO254">IF(OR($B254="",AO$2=""),"",Projetos!$K253*_xlfn.XLOOKUP(AO$2,Técnicos!$A$2:$A$100,IF(Projetos!AU253=1,Técnicos!$F$2:$F$100,IF(Projetos!AU253=2,Técnicos!$H$2:$H$100,Técnicos!$J$2:$J$100)),,0,1))</f>
        <v/>
      </c>
      <c r="AP254" s="15" t="str" cm="1">
        <f t="array" ref="AP254">IF(OR($B254="",AP$2=""),"",Projetos!$K253*_xlfn.XLOOKUP(AP$2,Técnicos!$A$2:$A$100,IF(Projetos!AV253=1,Técnicos!$F$2:$F$100,IF(Projetos!AV253=2,Técnicos!$H$2:$H$100,Técnicos!$J$2:$J$100)),,0,1))</f>
        <v/>
      </c>
      <c r="AQ254" s="15" t="str" cm="1">
        <f t="array" ref="AQ254">IF(OR($B254="",AQ$2=""),"",Projetos!$K253*_xlfn.XLOOKUP(AQ$2,Técnicos!$A$2:$A$100,IF(Projetos!AW253=1,Técnicos!$F$2:$F$100,IF(Projetos!AW253=2,Técnicos!$H$2:$H$100,Técnicos!$J$2:$J$100)),,0,1))</f>
        <v/>
      </c>
      <c r="AR254" s="15" t="str" cm="1">
        <f t="array" ref="AR254">IF(OR($B254="",AR$2=""),"",Projetos!$K253*_xlfn.XLOOKUP(AR$2,Técnicos!$A$2:$A$100,IF(Projetos!AX253=1,Técnicos!$F$2:$F$100,IF(Projetos!AX253=2,Técnicos!$H$2:$H$100,Técnicos!$J$2:$J$100)),,0,1))</f>
        <v/>
      </c>
      <c r="AS254" s="15" t="str" cm="1">
        <f t="array" ref="AS254">IF(OR($B254="",AS$2=""),"",Projetos!$K253*_xlfn.XLOOKUP(AS$2,Técnicos!$A$2:$A$100,IF(Projetos!AY253=1,Técnicos!$F$2:$F$100,IF(Projetos!AY253=2,Técnicos!$H$2:$H$100,Técnicos!$J$2:$J$100)),,0,1))</f>
        <v/>
      </c>
      <c r="AT254" s="15" t="str" cm="1">
        <f t="array" ref="AT254">IF(OR($B254="",AT$2=""),"",Projetos!$K253*_xlfn.XLOOKUP(AT$2,Técnicos!$A$2:$A$100,IF(Projetos!AZ253=1,Técnicos!$F$2:$F$100,IF(Projetos!AZ253=2,Técnicos!$H$2:$H$100,Técnicos!$J$2:$J$100)),,0,1))</f>
        <v/>
      </c>
      <c r="AU254" s="15" t="str" cm="1">
        <f t="array" ref="AU254">IF(OR($B254="",AU$2=""),"",Projetos!$K253*_xlfn.XLOOKUP(AU$2,Técnicos!$A$2:$A$100,IF(Projetos!BA253=1,Técnicos!$F$2:$F$100,IF(Projetos!BA253=2,Técnicos!$H$2:$H$100,Técnicos!$J$2:$J$100)),,0,1))</f>
        <v/>
      </c>
      <c r="AV254" s="15" t="str" cm="1">
        <f t="array" ref="AV254">IF(OR($B254="",AV$2=""),"",Projetos!$K253*_xlfn.XLOOKUP(AV$2,Técnicos!$A$2:$A$100,IF(Projetos!BB253=1,Técnicos!$F$2:$F$100,IF(Projetos!BB253=2,Técnicos!$H$2:$H$100,Técnicos!$J$2:$J$100)),,0,1))</f>
        <v/>
      </c>
      <c r="AW254" s="15" t="str" cm="1">
        <f t="array" ref="AW254">IF(OR($B254="",AW$2=""),"",Projetos!$K253*_xlfn.XLOOKUP(AW$2,Técnicos!$A$2:$A$100,IF(Projetos!BC253=1,Técnicos!$F$2:$F$100,IF(Projetos!BC253=2,Técnicos!$H$2:$H$100,Técnicos!$J$2:$J$100)),,0,1))</f>
        <v/>
      </c>
      <c r="AX254" s="15" t="str" cm="1">
        <f t="array" ref="AX254">IF(OR($B254="",AX$2=""),"",Projetos!$K253*_xlfn.XLOOKUP(AX$2,Técnicos!$A$2:$A$100,IF(Projetos!BD253=1,Técnicos!$F$2:$F$100,IF(Projetos!BD253=2,Técnicos!$H$2:$H$100,Técnicos!$J$2:$J$100)),,0,1))</f>
        <v/>
      </c>
      <c r="AY254" s="15" t="str" cm="1">
        <f t="array" ref="AY254">IF(OR($B254="",AY$2=""),"",Projetos!$K253*_xlfn.XLOOKUP(AY$2,Técnicos!$A$2:$A$100,IF(Projetos!BE253=1,Técnicos!$F$2:$F$100,IF(Projetos!BE253=2,Técnicos!$H$2:$H$100,Técnicos!$J$2:$J$100)),,0,1))</f>
        <v/>
      </c>
      <c r="AZ254" s="15" t="str" cm="1">
        <f t="array" ref="AZ254">IF(OR($B254="",AZ$2=""),"",Projetos!$K253*_xlfn.XLOOKUP(AZ$2,Técnicos!$A$2:$A$100,IF(Projetos!BF253=1,Técnicos!$F$2:$F$100,IF(Projetos!BF253=2,Técnicos!$H$2:$H$100,Técnicos!$J$2:$J$100)),,0,1))</f>
        <v/>
      </c>
      <c r="BA254" s="15" t="str" cm="1">
        <f t="array" ref="BA254">IF(OR($B254="",BA$2=""),"",Projetos!$K253*_xlfn.XLOOKUP(BA$2,Técnicos!$A$2:$A$100,IF(Projetos!BG253=1,Técnicos!$F$2:$F$100,IF(Projetos!BG253=2,Técnicos!$H$2:$H$100,Técnicos!$J$2:$J$100)),,0,1))</f>
        <v/>
      </c>
      <c r="BB254" s="15" t="str" cm="1">
        <f t="array" ref="BB254">IF(OR($B254="",BB$2=""),"",Projetos!$K253*_xlfn.XLOOKUP(BB$2,Técnicos!$A$2:$A$100,IF(Projetos!BH253=1,Técnicos!$F$2:$F$100,IF(Projetos!BH253=2,Técnicos!$H$2:$H$100,Técnicos!$J$2:$J$100)),,0,1))</f>
        <v/>
      </c>
      <c r="BC254" s="15" t="str" cm="1">
        <f t="array" ref="BC254">IF(OR($B254="",BC$2=""),"",Projetos!$K253*_xlfn.XLOOKUP(BC$2,Técnicos!$A$2:$A$100,IF(Projetos!BI253=1,Técnicos!$F$2:$F$100,IF(Projetos!BI253=2,Técnicos!$H$2:$H$100,Técnicos!$J$2:$J$100)),,0,1))</f>
        <v/>
      </c>
      <c r="BD254" s="15" t="str" cm="1">
        <f t="array" ref="BD254">IF(OR($B254="",BD$2=""),"",Projetos!$K253*_xlfn.XLOOKUP(BD$2,Técnicos!$A$2:$A$100,IF(Projetos!BJ253=1,Técnicos!$F$2:$F$100,IF(Projetos!BJ253=2,Técnicos!$H$2:$H$100,Técnicos!$J$2:$J$100)),,0,1))</f>
        <v/>
      </c>
      <c r="BE254" s="15" t="str" cm="1">
        <f t="array" ref="BE254">IF(OR($B254="",BE$2=""),"",Projetos!$K253*_xlfn.XLOOKUP(BE$2,Técnicos!$A$2:$A$100,IF(Projetos!BK253=1,Técnicos!$F$2:$F$100,IF(Projetos!BK253=2,Técnicos!$H$2:$H$100,Técnicos!$J$2:$J$100)),,0,1))</f>
        <v/>
      </c>
      <c r="BF254" s="15" t="str" cm="1">
        <f t="array" ref="BF254">IF(OR($B254="",BF$2=""),"",Projetos!$K253*_xlfn.XLOOKUP(BF$2,Técnicos!$A$2:$A$100,IF(Projetos!BL253=1,Técnicos!$F$2:$F$100,IF(Projetos!BL253=2,Técnicos!$H$2:$H$100,Técnicos!$J$2:$J$100)),,0,1))</f>
        <v/>
      </c>
      <c r="BG254" s="15" t="str" cm="1">
        <f t="array" ref="BG254">IF(OR($B254="",BG$2=""),"",Projetos!$K253*_xlfn.XLOOKUP(BG$2,Técnicos!$A$2:$A$100,IF(Projetos!BM253=1,Técnicos!$F$2:$F$100,IF(Projetos!BM253=2,Técnicos!$H$2:$H$100,Técnicos!$J$2:$J$100)),,0,1))</f>
        <v/>
      </c>
      <c r="BH254" s="15" t="str" cm="1">
        <f t="array" ref="BH254">IF(OR($B254="",BH$2=""),"",Projetos!$K253*_xlfn.XLOOKUP(BH$2,Técnicos!$A$2:$A$100,IF(Projetos!BN253=1,Técnicos!$F$2:$F$100,IF(Projetos!BN253=2,Técnicos!$H$2:$H$100,Técnicos!$J$2:$J$100)),,0,1))</f>
        <v/>
      </c>
      <c r="BI254" s="15" t="str" cm="1">
        <f t="array" ref="BI254">IF(OR($B254="",BI$2=""),"",Projetos!$K253*_xlfn.XLOOKUP(BI$2,Técnicos!$A$2:$A$100,IF(Projetos!BO253=1,Técnicos!$F$2:$F$100,IF(Projetos!BO253=2,Técnicos!$H$2:$H$100,Técnicos!$J$2:$J$100)),,0,1))</f>
        <v/>
      </c>
      <c r="BJ254" s="15" t="str" cm="1">
        <f t="array" ref="BJ254">IF(OR($B254="",BJ$2=""),"",Projetos!$K253*_xlfn.XLOOKUP(BJ$2,Técnicos!$A$2:$A$100,IF(Projetos!BP253=1,Técnicos!$F$2:$F$100,IF(Projetos!BP253=2,Técnicos!$H$2:$H$100,Técnicos!$J$2:$J$100)),,0,1))</f>
        <v/>
      </c>
      <c r="BK254" s="15" t="str" cm="1">
        <f t="array" ref="BK254">IF(OR($B254="",BK$2=""),"",Projetos!$K253*_xlfn.XLOOKUP(BK$2,Técnicos!$A$2:$A$100,IF(Projetos!BQ253=1,Técnicos!$F$2:$F$100,IF(Projetos!BQ253=2,Técnicos!$H$2:$H$100,Técnicos!$J$2:$J$100)),,0,1))</f>
        <v/>
      </c>
      <c r="BL254" s="15" t="str" cm="1">
        <f t="array" ref="BL254">IF(OR($B254="",BL$2=""),"",Projetos!$K253*_xlfn.XLOOKUP(BL$2,Técnicos!$A$2:$A$100,IF(Projetos!BR253=1,Técnicos!$F$2:$F$100,IF(Projetos!BR253=2,Técnicos!$H$2:$H$100,Técnicos!$J$2:$J$100)),,0,1))</f>
        <v/>
      </c>
      <c r="BM254" s="15" t="str" cm="1">
        <f t="array" ref="BM254">IF(OR($B254="",BM$2=""),"",Projetos!$K253*_xlfn.XLOOKUP(BM$2,Técnicos!$A$2:$A$100,IF(Projetos!BS253=1,Técnicos!$F$2:$F$100,IF(Projetos!BS253=2,Técnicos!$H$2:$H$100,Técnicos!$J$2:$J$100)),,0,1))</f>
        <v/>
      </c>
      <c r="BN254" s="15" t="str" cm="1">
        <f t="array" ref="BN254">IF(OR($B254="",BN$2=""),"",Projetos!$K253*_xlfn.XLOOKUP(BN$2,Técnicos!$A$2:$A$100,IF(Projetos!BT253=1,Técnicos!$F$2:$F$100,IF(Projetos!BT253=2,Técnicos!$H$2:$H$100,Técnicos!$J$2:$J$100)),,0,1))</f>
        <v/>
      </c>
      <c r="BO254" s="15" t="str" cm="1">
        <f t="array" ref="BO254">IF(OR($B254="",BO$2=""),"",Projetos!$K253*_xlfn.XLOOKUP(BO$2,Técnicos!$A$2:$A$100,IF(Projetos!BU253=1,Técnicos!$F$2:$F$100,IF(Projetos!BU253=2,Técnicos!$H$2:$H$100,Técnicos!$J$2:$J$100)),,0,1))</f>
        <v/>
      </c>
      <c r="BP254" s="15" t="str" cm="1">
        <f t="array" ref="BP254">IF(OR($B254="",BP$2=""),"",Projetos!$K253*_xlfn.XLOOKUP(BP$2,Técnicos!$A$2:$A$100,IF(Projetos!BV253=1,Técnicos!$F$2:$F$100,IF(Projetos!BV253=2,Técnicos!$H$2:$H$100,Técnicos!$J$2:$J$100)),,0,1))</f>
        <v/>
      </c>
      <c r="BQ254" s="15" t="str" cm="1">
        <f t="array" ref="BQ254">IF(OR($B254="",BQ$2=""),"",Projetos!$K253*_xlfn.XLOOKUP(BQ$2,Técnicos!$A$2:$A$100,IF(Projetos!BW253=1,Técnicos!$F$2:$F$100,IF(Projetos!BW253=2,Técnicos!$H$2:$H$100,Técnicos!$J$2:$J$100)),,0,1))</f>
        <v/>
      </c>
    </row>
    <row r="255" spans="3:69" x14ac:dyDescent="0.25">
      <c r="C255" s="15" t="str" cm="1">
        <f t="array" ref="C255">IF(OR($B255="",C$2=""),"",Projetos!$K254*_xlfn.XLOOKUP(C$2,Técnicos!$A$2:$A$100,IF(Projetos!I254=1,Técnicos!$F$2:$F$100,IF(Projetos!I254=2,Técnicos!$H$2:$H$100,Técnicos!$J$2:$J$100)),,0,1))</f>
        <v/>
      </c>
      <c r="D255" s="15" t="str" cm="1">
        <f t="array" ref="D255">IF(OR($B255="",D$2=""),"",Projetos!$K254*_xlfn.XLOOKUP(D$2,Técnicos!$A$2:$A$100,IF(Projetos!J254=1,Técnicos!$F$2:$F$100,IF(Projetos!J254=2,Técnicos!$H$2:$H$100,Técnicos!$J$2:$J$100)),,0,1))</f>
        <v/>
      </c>
      <c r="E255" s="15" t="str" cm="1">
        <f t="array" ref="E255">IF(OR($B255="",E$2=""),"",Projetos!$K254*_xlfn.XLOOKUP(E$2,Técnicos!$A$2:$A$100,IF(Projetos!K254=1,Técnicos!$F$2:$F$100,IF(Projetos!K254=2,Técnicos!$H$2:$H$100,Técnicos!$J$2:$J$100)),,0,1))</f>
        <v/>
      </c>
      <c r="F255" s="15" t="str" cm="1">
        <f t="array" ref="F255">IF(OR($B255="",F$2=""),"",Projetos!$K254*_xlfn.XLOOKUP(F$2,Técnicos!$A$2:$A$100,IF(Projetos!L254=1,Técnicos!$F$2:$F$100,IF(Projetos!L254=2,Técnicos!$H$2:$H$100,Técnicos!$J$2:$J$100)),,0,1))</f>
        <v/>
      </c>
      <c r="G255" s="15" t="str" cm="1">
        <f t="array" ref="G255">IF(OR($B255="",G$2=""),"",Projetos!$K254*_xlfn.XLOOKUP(G$2,Técnicos!$A$2:$A$100,IF(Projetos!M254=1,Técnicos!$F$2:$F$100,IF(Projetos!M254=2,Técnicos!$H$2:$H$100,Técnicos!$J$2:$J$100)),,0,1))</f>
        <v/>
      </c>
      <c r="H255" s="15" t="str" cm="1">
        <f t="array" ref="H255">IF(OR($B255="",H$2=""),"",Projetos!$K254*_xlfn.XLOOKUP(H$2,Técnicos!$A$2:$A$100,IF(Projetos!N254=1,Técnicos!$F$2:$F$100,IF(Projetos!N254=2,Técnicos!$H$2:$H$100,Técnicos!$J$2:$J$100)),,0,1))</f>
        <v/>
      </c>
      <c r="I255" s="15" t="str" cm="1">
        <f t="array" ref="I255">IF(OR($B255="",I$2=""),"",Projetos!$K254*_xlfn.XLOOKUP(I$2,Técnicos!$A$2:$A$100,IF(Projetos!O254=1,Técnicos!$F$2:$F$100,IF(Projetos!O254=2,Técnicos!$H$2:$H$100,Técnicos!$J$2:$J$100)),,0,1))</f>
        <v/>
      </c>
      <c r="J255" s="15" t="str" cm="1">
        <f t="array" ref="J255">IF(OR($B255="",J$2=""),"",Projetos!$K254*_xlfn.XLOOKUP(J$2,Técnicos!$A$2:$A$100,IF(Projetos!P254=1,Técnicos!$F$2:$F$100,IF(Projetos!P254=2,Técnicos!$H$2:$H$100,Técnicos!$J$2:$J$100)),,0,1))</f>
        <v/>
      </c>
      <c r="K255" s="15" t="str" cm="1">
        <f t="array" ref="K255">IF(OR($B255="",K$2=""),"",Projetos!$K254*_xlfn.XLOOKUP(K$2,Técnicos!$A$2:$A$100,IF(Projetos!Q254=1,Técnicos!$F$2:$F$100,IF(Projetos!Q254=2,Técnicos!$H$2:$H$100,Técnicos!$J$2:$J$100)),,0,1))</f>
        <v/>
      </c>
      <c r="L255" s="15" t="str" cm="1">
        <f t="array" ref="L255">IF(OR($B255="",L$2=""),"",Projetos!$K254*_xlfn.XLOOKUP(L$2,Técnicos!$A$2:$A$100,IF(Projetos!R254=1,Técnicos!$F$2:$F$100,IF(Projetos!R254=2,Técnicos!$H$2:$H$100,Técnicos!$J$2:$J$100)),,0,1))</f>
        <v/>
      </c>
      <c r="M255" s="15" t="str" cm="1">
        <f t="array" ref="M255">IF(OR($B255="",M$2=""),"",Projetos!$K254*_xlfn.XLOOKUP(M$2,Técnicos!$A$2:$A$100,IF(Projetos!S254=1,Técnicos!$F$2:$F$100,IF(Projetos!S254=2,Técnicos!$H$2:$H$100,Técnicos!$J$2:$J$100)),,0,1))</f>
        <v/>
      </c>
      <c r="N255" s="15" t="str" cm="1">
        <f t="array" ref="N255">IF(OR($B255="",N$2=""),"",Projetos!$K254*_xlfn.XLOOKUP(N$2,Técnicos!$A$2:$A$100,IF(Projetos!T254=1,Técnicos!$F$2:$F$100,IF(Projetos!T254=2,Técnicos!$H$2:$H$100,Técnicos!$J$2:$J$100)),,0,1))</f>
        <v/>
      </c>
      <c r="O255" s="15" t="str" cm="1">
        <f t="array" ref="O255">IF(OR($B255="",O$2=""),"",Projetos!$K254*_xlfn.XLOOKUP(O$2,Técnicos!$A$2:$A$100,IF(Projetos!U254=1,Técnicos!$F$2:$F$100,IF(Projetos!U254=2,Técnicos!$H$2:$H$100,Técnicos!$J$2:$J$100)),,0,1))</f>
        <v/>
      </c>
      <c r="P255" s="15" t="str" cm="1">
        <f t="array" ref="P255">IF(OR($B255="",P$2=""),"",Projetos!$K254*_xlfn.XLOOKUP(P$2,Técnicos!$A$2:$A$100,IF(Projetos!V254=1,Técnicos!$F$2:$F$100,IF(Projetos!V254=2,Técnicos!$H$2:$H$100,Técnicos!$J$2:$J$100)),,0,1))</f>
        <v/>
      </c>
      <c r="Q255" s="15" t="str" cm="1">
        <f t="array" ref="Q255">IF(OR($B255="",Q$2=""),"",Projetos!$K254*_xlfn.XLOOKUP(Q$2,Técnicos!$A$2:$A$100,IF(Projetos!W254=1,Técnicos!$F$2:$F$100,IF(Projetos!W254=2,Técnicos!$H$2:$H$100,Técnicos!$J$2:$J$100)),,0,1))</f>
        <v/>
      </c>
      <c r="R255" s="15" t="str" cm="1">
        <f t="array" ref="R255">IF(OR($B255="",R$2=""),"",Projetos!$K254*_xlfn.XLOOKUP(R$2,Técnicos!$A$2:$A$100,IF(Projetos!X254=1,Técnicos!$F$2:$F$100,IF(Projetos!X254=2,Técnicos!$H$2:$H$100,Técnicos!$J$2:$J$100)),,0,1))</f>
        <v/>
      </c>
      <c r="S255" s="15" t="str" cm="1">
        <f t="array" ref="S255">IF(OR($B255="",S$2=""),"",Projetos!$K254*_xlfn.XLOOKUP(S$2,Técnicos!$A$2:$A$100,IF(Projetos!Y254=1,Técnicos!$F$2:$F$100,IF(Projetos!Y254=2,Técnicos!$H$2:$H$100,Técnicos!$J$2:$J$100)),,0,1))</f>
        <v/>
      </c>
      <c r="T255" s="15" t="str" cm="1">
        <f t="array" ref="T255">IF(OR($B255="",T$2=""),"",Projetos!$K254*_xlfn.XLOOKUP(T$2,Técnicos!$A$2:$A$100,IF(Projetos!Z254=1,Técnicos!$F$2:$F$100,IF(Projetos!Z254=2,Técnicos!$H$2:$H$100,Técnicos!$J$2:$J$100)),,0,1))</f>
        <v/>
      </c>
      <c r="U255" s="15" t="str" cm="1">
        <f t="array" ref="U255">IF(OR($B255="",U$2=""),"",Projetos!$K254*_xlfn.XLOOKUP(U$2,Técnicos!$A$2:$A$100,IF(Projetos!AA254=1,Técnicos!$F$2:$F$100,IF(Projetos!AA254=2,Técnicos!$H$2:$H$100,Técnicos!$J$2:$J$100)),,0,1))</f>
        <v/>
      </c>
      <c r="V255" s="15" t="str" cm="1">
        <f t="array" ref="V255">IF(OR($B255="",V$2=""),"",Projetos!$K254*_xlfn.XLOOKUP(V$2,Técnicos!$A$2:$A$100,IF(Projetos!AB254=1,Técnicos!$F$2:$F$100,IF(Projetos!AB254=2,Técnicos!$H$2:$H$100,Técnicos!$J$2:$J$100)),,0,1))</f>
        <v/>
      </c>
      <c r="W255" s="15" t="str" cm="1">
        <f t="array" ref="W255">IF(OR($B255="",W$2=""),"",Projetos!$K254*_xlfn.XLOOKUP(W$2,Técnicos!$A$2:$A$100,IF(Projetos!AC254=1,Técnicos!$F$2:$F$100,IF(Projetos!AC254=2,Técnicos!$H$2:$H$100,Técnicos!$J$2:$J$100)),,0,1))</f>
        <v/>
      </c>
      <c r="X255" s="15" t="str" cm="1">
        <f t="array" ref="X255">IF(OR($B255="",X$2=""),"",Projetos!$K254*_xlfn.XLOOKUP(X$2,Técnicos!$A$2:$A$100,IF(Projetos!AD254=1,Técnicos!$F$2:$F$100,IF(Projetos!AD254=2,Técnicos!$H$2:$H$100,Técnicos!$J$2:$J$100)),,0,1))</f>
        <v/>
      </c>
      <c r="Y255" s="15" t="str" cm="1">
        <f t="array" ref="Y255">IF(OR($B255="",Y$2=""),"",Projetos!$K254*_xlfn.XLOOKUP(Y$2,Técnicos!$A$2:$A$100,IF(Projetos!AE254=1,Técnicos!$F$2:$F$100,IF(Projetos!AE254=2,Técnicos!$H$2:$H$100,Técnicos!$J$2:$J$100)),,0,1))</f>
        <v/>
      </c>
      <c r="Z255" s="15" t="str" cm="1">
        <f t="array" ref="Z255">IF(OR($B255="",Z$2=""),"",Projetos!$K254*_xlfn.XLOOKUP(Z$2,Técnicos!$A$2:$A$100,IF(Projetos!AF254=1,Técnicos!$F$2:$F$100,IF(Projetos!AF254=2,Técnicos!$H$2:$H$100,Técnicos!$J$2:$J$100)),,0,1))</f>
        <v/>
      </c>
      <c r="AA255" s="15" t="str" cm="1">
        <f t="array" ref="AA255">IF(OR($B255="",AA$2=""),"",Projetos!$K254*_xlfn.XLOOKUP(AA$2,Técnicos!$A$2:$A$100,IF(Projetos!AG254=1,Técnicos!$F$2:$F$100,IF(Projetos!AG254=2,Técnicos!$H$2:$H$100,Técnicos!$J$2:$J$100)),,0,1))</f>
        <v/>
      </c>
      <c r="AB255" s="15" t="str" cm="1">
        <f t="array" ref="AB255">IF(OR($B255="",AB$2=""),"",Projetos!$K254*_xlfn.XLOOKUP(AB$2,Técnicos!$A$2:$A$100,IF(Projetos!AH254=1,Técnicos!$F$2:$F$100,IF(Projetos!AH254=2,Técnicos!$H$2:$H$100,Técnicos!$J$2:$J$100)),,0,1))</f>
        <v/>
      </c>
      <c r="AC255" s="15" t="str" cm="1">
        <f t="array" ref="AC255">IF(OR($B255="",AC$2=""),"",Projetos!$K254*_xlfn.XLOOKUP(AC$2,Técnicos!$A$2:$A$100,IF(Projetos!AI254=1,Técnicos!$F$2:$F$100,IF(Projetos!AI254=2,Técnicos!$H$2:$H$100,Técnicos!$J$2:$J$100)),,0,1))</f>
        <v/>
      </c>
      <c r="AD255" s="15" t="str" cm="1">
        <f t="array" ref="AD255">IF(OR($B255="",AD$2=""),"",Projetos!$K254*_xlfn.XLOOKUP(AD$2,Técnicos!$A$2:$A$100,IF(Projetos!AJ254=1,Técnicos!$F$2:$F$100,IF(Projetos!AJ254=2,Técnicos!$H$2:$H$100,Técnicos!$J$2:$J$100)),,0,1))</f>
        <v/>
      </c>
      <c r="AE255" s="15" t="str" cm="1">
        <f t="array" ref="AE255">IF(OR($B255="",AE$2=""),"",Projetos!$K254*_xlfn.XLOOKUP(AE$2,Técnicos!$A$2:$A$100,IF(Projetos!AK254=1,Técnicos!$F$2:$F$100,IF(Projetos!AK254=2,Técnicos!$H$2:$H$100,Técnicos!$J$2:$J$100)),,0,1))</f>
        <v/>
      </c>
      <c r="AF255" s="15" t="str" cm="1">
        <f t="array" ref="AF255">IF(OR($B255="",AF$2=""),"",Projetos!$K254*_xlfn.XLOOKUP(AF$2,Técnicos!$A$2:$A$100,IF(Projetos!AL254=1,Técnicos!$F$2:$F$100,IF(Projetos!AL254=2,Técnicos!$H$2:$H$100,Técnicos!$J$2:$J$100)),,0,1))</f>
        <v/>
      </c>
      <c r="AG255" s="15" t="str" cm="1">
        <f t="array" ref="AG255">IF(OR($B255="",AG$2=""),"",Projetos!$K254*_xlfn.XLOOKUP(AG$2,Técnicos!$A$2:$A$100,IF(Projetos!AM254=1,Técnicos!$F$2:$F$100,IF(Projetos!AM254=2,Técnicos!$H$2:$H$100,Técnicos!$J$2:$J$100)),,0,1))</f>
        <v/>
      </c>
      <c r="AH255" s="15" t="str" cm="1">
        <f t="array" ref="AH255">IF(OR($B255="",AH$2=""),"",Projetos!$K254*_xlfn.XLOOKUP(AH$2,Técnicos!$A$2:$A$100,IF(Projetos!AN254=1,Técnicos!$F$2:$F$100,IF(Projetos!AN254=2,Técnicos!$H$2:$H$100,Técnicos!$J$2:$J$100)),,0,1))</f>
        <v/>
      </c>
      <c r="AI255" s="15" t="str" cm="1">
        <f t="array" ref="AI255">IF(OR($B255="",AI$2=""),"",Projetos!$K254*_xlfn.XLOOKUP(AI$2,Técnicos!$A$2:$A$100,IF(Projetos!AO254=1,Técnicos!$F$2:$F$100,IF(Projetos!AO254=2,Técnicos!$H$2:$H$100,Técnicos!$J$2:$J$100)),,0,1))</f>
        <v/>
      </c>
      <c r="AJ255" s="15" t="str" cm="1">
        <f t="array" ref="AJ255">IF(OR($B255="",AJ$2=""),"",Projetos!$K254*_xlfn.XLOOKUP(AJ$2,Técnicos!$A$2:$A$100,IF(Projetos!AP254=1,Técnicos!$F$2:$F$100,IF(Projetos!AP254=2,Técnicos!$H$2:$H$100,Técnicos!$J$2:$J$100)),,0,1))</f>
        <v/>
      </c>
      <c r="AK255" s="15" t="str" cm="1">
        <f t="array" ref="AK255">IF(OR($B255="",AK$2=""),"",Projetos!$K254*_xlfn.XLOOKUP(AK$2,Técnicos!$A$2:$A$100,IF(Projetos!AQ254=1,Técnicos!$F$2:$F$100,IF(Projetos!AQ254=2,Técnicos!$H$2:$H$100,Técnicos!$J$2:$J$100)),,0,1))</f>
        <v/>
      </c>
      <c r="AL255" s="15" t="str" cm="1">
        <f t="array" ref="AL255">IF(OR($B255="",AL$2=""),"",Projetos!$K254*_xlfn.XLOOKUP(AL$2,Técnicos!$A$2:$A$100,IF(Projetos!AR254=1,Técnicos!$F$2:$F$100,IF(Projetos!AR254=2,Técnicos!$H$2:$H$100,Técnicos!$J$2:$J$100)),,0,1))</f>
        <v/>
      </c>
      <c r="AM255" s="15" t="str" cm="1">
        <f t="array" ref="AM255">IF(OR($B255="",AM$2=""),"",Projetos!$K254*_xlfn.XLOOKUP(AM$2,Técnicos!$A$2:$A$100,IF(Projetos!AS254=1,Técnicos!$F$2:$F$100,IF(Projetos!AS254=2,Técnicos!$H$2:$H$100,Técnicos!$J$2:$J$100)),,0,1))</f>
        <v/>
      </c>
      <c r="AN255" s="15" t="str" cm="1">
        <f t="array" ref="AN255">IF(OR($B255="",AN$2=""),"",Projetos!$K254*_xlfn.XLOOKUP(AN$2,Técnicos!$A$2:$A$100,IF(Projetos!AT254=1,Técnicos!$F$2:$F$100,IF(Projetos!AT254=2,Técnicos!$H$2:$H$100,Técnicos!$J$2:$J$100)),,0,1))</f>
        <v/>
      </c>
      <c r="AO255" s="15" t="str" cm="1">
        <f t="array" ref="AO255">IF(OR($B255="",AO$2=""),"",Projetos!$K254*_xlfn.XLOOKUP(AO$2,Técnicos!$A$2:$A$100,IF(Projetos!AU254=1,Técnicos!$F$2:$F$100,IF(Projetos!AU254=2,Técnicos!$H$2:$H$100,Técnicos!$J$2:$J$100)),,0,1))</f>
        <v/>
      </c>
      <c r="AP255" s="15" t="str" cm="1">
        <f t="array" ref="AP255">IF(OR($B255="",AP$2=""),"",Projetos!$K254*_xlfn.XLOOKUP(AP$2,Técnicos!$A$2:$A$100,IF(Projetos!AV254=1,Técnicos!$F$2:$F$100,IF(Projetos!AV254=2,Técnicos!$H$2:$H$100,Técnicos!$J$2:$J$100)),,0,1))</f>
        <v/>
      </c>
      <c r="AQ255" s="15" t="str" cm="1">
        <f t="array" ref="AQ255">IF(OR($B255="",AQ$2=""),"",Projetos!$K254*_xlfn.XLOOKUP(AQ$2,Técnicos!$A$2:$A$100,IF(Projetos!AW254=1,Técnicos!$F$2:$F$100,IF(Projetos!AW254=2,Técnicos!$H$2:$H$100,Técnicos!$J$2:$J$100)),,0,1))</f>
        <v/>
      </c>
      <c r="AR255" s="15" t="str" cm="1">
        <f t="array" ref="AR255">IF(OR($B255="",AR$2=""),"",Projetos!$K254*_xlfn.XLOOKUP(AR$2,Técnicos!$A$2:$A$100,IF(Projetos!AX254=1,Técnicos!$F$2:$F$100,IF(Projetos!AX254=2,Técnicos!$H$2:$H$100,Técnicos!$J$2:$J$100)),,0,1))</f>
        <v/>
      </c>
      <c r="AS255" s="15" t="str" cm="1">
        <f t="array" ref="AS255">IF(OR($B255="",AS$2=""),"",Projetos!$K254*_xlfn.XLOOKUP(AS$2,Técnicos!$A$2:$A$100,IF(Projetos!AY254=1,Técnicos!$F$2:$F$100,IF(Projetos!AY254=2,Técnicos!$H$2:$H$100,Técnicos!$J$2:$J$100)),,0,1))</f>
        <v/>
      </c>
      <c r="AT255" s="15" t="str" cm="1">
        <f t="array" ref="AT255">IF(OR($B255="",AT$2=""),"",Projetos!$K254*_xlfn.XLOOKUP(AT$2,Técnicos!$A$2:$A$100,IF(Projetos!AZ254=1,Técnicos!$F$2:$F$100,IF(Projetos!AZ254=2,Técnicos!$H$2:$H$100,Técnicos!$J$2:$J$100)),,0,1))</f>
        <v/>
      </c>
      <c r="AU255" s="15" t="str" cm="1">
        <f t="array" ref="AU255">IF(OR($B255="",AU$2=""),"",Projetos!$K254*_xlfn.XLOOKUP(AU$2,Técnicos!$A$2:$A$100,IF(Projetos!BA254=1,Técnicos!$F$2:$F$100,IF(Projetos!BA254=2,Técnicos!$H$2:$H$100,Técnicos!$J$2:$J$100)),,0,1))</f>
        <v/>
      </c>
      <c r="AV255" s="15" t="str" cm="1">
        <f t="array" ref="AV255">IF(OR($B255="",AV$2=""),"",Projetos!$K254*_xlfn.XLOOKUP(AV$2,Técnicos!$A$2:$A$100,IF(Projetos!BB254=1,Técnicos!$F$2:$F$100,IF(Projetos!BB254=2,Técnicos!$H$2:$H$100,Técnicos!$J$2:$J$100)),,0,1))</f>
        <v/>
      </c>
      <c r="AW255" s="15" t="str" cm="1">
        <f t="array" ref="AW255">IF(OR($B255="",AW$2=""),"",Projetos!$K254*_xlfn.XLOOKUP(AW$2,Técnicos!$A$2:$A$100,IF(Projetos!BC254=1,Técnicos!$F$2:$F$100,IF(Projetos!BC254=2,Técnicos!$H$2:$H$100,Técnicos!$J$2:$J$100)),,0,1))</f>
        <v/>
      </c>
      <c r="AX255" s="15" t="str" cm="1">
        <f t="array" ref="AX255">IF(OR($B255="",AX$2=""),"",Projetos!$K254*_xlfn.XLOOKUP(AX$2,Técnicos!$A$2:$A$100,IF(Projetos!BD254=1,Técnicos!$F$2:$F$100,IF(Projetos!BD254=2,Técnicos!$H$2:$H$100,Técnicos!$J$2:$J$100)),,0,1))</f>
        <v/>
      </c>
      <c r="AY255" s="15" t="str" cm="1">
        <f t="array" ref="AY255">IF(OR($B255="",AY$2=""),"",Projetos!$K254*_xlfn.XLOOKUP(AY$2,Técnicos!$A$2:$A$100,IF(Projetos!BE254=1,Técnicos!$F$2:$F$100,IF(Projetos!BE254=2,Técnicos!$H$2:$H$100,Técnicos!$J$2:$J$100)),,0,1))</f>
        <v/>
      </c>
      <c r="AZ255" s="15" t="str" cm="1">
        <f t="array" ref="AZ255">IF(OR($B255="",AZ$2=""),"",Projetos!$K254*_xlfn.XLOOKUP(AZ$2,Técnicos!$A$2:$A$100,IF(Projetos!BF254=1,Técnicos!$F$2:$F$100,IF(Projetos!BF254=2,Técnicos!$H$2:$H$100,Técnicos!$J$2:$J$100)),,0,1))</f>
        <v/>
      </c>
      <c r="BA255" s="15" t="str" cm="1">
        <f t="array" ref="BA255">IF(OR($B255="",BA$2=""),"",Projetos!$K254*_xlfn.XLOOKUP(BA$2,Técnicos!$A$2:$A$100,IF(Projetos!BG254=1,Técnicos!$F$2:$F$100,IF(Projetos!BG254=2,Técnicos!$H$2:$H$100,Técnicos!$J$2:$J$100)),,0,1))</f>
        <v/>
      </c>
      <c r="BB255" s="15" t="str" cm="1">
        <f t="array" ref="BB255">IF(OR($B255="",BB$2=""),"",Projetos!$K254*_xlfn.XLOOKUP(BB$2,Técnicos!$A$2:$A$100,IF(Projetos!BH254=1,Técnicos!$F$2:$F$100,IF(Projetos!BH254=2,Técnicos!$H$2:$H$100,Técnicos!$J$2:$J$100)),,0,1))</f>
        <v/>
      </c>
      <c r="BC255" s="15" t="str" cm="1">
        <f t="array" ref="BC255">IF(OR($B255="",BC$2=""),"",Projetos!$K254*_xlfn.XLOOKUP(BC$2,Técnicos!$A$2:$A$100,IF(Projetos!BI254=1,Técnicos!$F$2:$F$100,IF(Projetos!BI254=2,Técnicos!$H$2:$H$100,Técnicos!$J$2:$J$100)),,0,1))</f>
        <v/>
      </c>
      <c r="BD255" s="15" t="str" cm="1">
        <f t="array" ref="BD255">IF(OR($B255="",BD$2=""),"",Projetos!$K254*_xlfn.XLOOKUP(BD$2,Técnicos!$A$2:$A$100,IF(Projetos!BJ254=1,Técnicos!$F$2:$F$100,IF(Projetos!BJ254=2,Técnicos!$H$2:$H$100,Técnicos!$J$2:$J$100)),,0,1))</f>
        <v/>
      </c>
      <c r="BE255" s="15" t="str" cm="1">
        <f t="array" ref="BE255">IF(OR($B255="",BE$2=""),"",Projetos!$K254*_xlfn.XLOOKUP(BE$2,Técnicos!$A$2:$A$100,IF(Projetos!BK254=1,Técnicos!$F$2:$F$100,IF(Projetos!BK254=2,Técnicos!$H$2:$H$100,Técnicos!$J$2:$J$100)),,0,1))</f>
        <v/>
      </c>
      <c r="BF255" s="15" t="str" cm="1">
        <f t="array" ref="BF255">IF(OR($B255="",BF$2=""),"",Projetos!$K254*_xlfn.XLOOKUP(BF$2,Técnicos!$A$2:$A$100,IF(Projetos!BL254=1,Técnicos!$F$2:$F$100,IF(Projetos!BL254=2,Técnicos!$H$2:$H$100,Técnicos!$J$2:$J$100)),,0,1))</f>
        <v/>
      </c>
      <c r="BG255" s="15" t="str" cm="1">
        <f t="array" ref="BG255">IF(OR($B255="",BG$2=""),"",Projetos!$K254*_xlfn.XLOOKUP(BG$2,Técnicos!$A$2:$A$100,IF(Projetos!BM254=1,Técnicos!$F$2:$F$100,IF(Projetos!BM254=2,Técnicos!$H$2:$H$100,Técnicos!$J$2:$J$100)),,0,1))</f>
        <v/>
      </c>
      <c r="BH255" s="15" t="str" cm="1">
        <f t="array" ref="BH255">IF(OR($B255="",BH$2=""),"",Projetos!$K254*_xlfn.XLOOKUP(BH$2,Técnicos!$A$2:$A$100,IF(Projetos!BN254=1,Técnicos!$F$2:$F$100,IF(Projetos!BN254=2,Técnicos!$H$2:$H$100,Técnicos!$J$2:$J$100)),,0,1))</f>
        <v/>
      </c>
      <c r="BI255" s="15" t="str" cm="1">
        <f t="array" ref="BI255">IF(OR($B255="",BI$2=""),"",Projetos!$K254*_xlfn.XLOOKUP(BI$2,Técnicos!$A$2:$A$100,IF(Projetos!BO254=1,Técnicos!$F$2:$F$100,IF(Projetos!BO254=2,Técnicos!$H$2:$H$100,Técnicos!$J$2:$J$100)),,0,1))</f>
        <v/>
      </c>
      <c r="BJ255" s="15" t="str" cm="1">
        <f t="array" ref="BJ255">IF(OR($B255="",BJ$2=""),"",Projetos!$K254*_xlfn.XLOOKUP(BJ$2,Técnicos!$A$2:$A$100,IF(Projetos!BP254=1,Técnicos!$F$2:$F$100,IF(Projetos!BP254=2,Técnicos!$H$2:$H$100,Técnicos!$J$2:$J$100)),,0,1))</f>
        <v/>
      </c>
      <c r="BK255" s="15" t="str" cm="1">
        <f t="array" ref="BK255">IF(OR($B255="",BK$2=""),"",Projetos!$K254*_xlfn.XLOOKUP(BK$2,Técnicos!$A$2:$A$100,IF(Projetos!BQ254=1,Técnicos!$F$2:$F$100,IF(Projetos!BQ254=2,Técnicos!$H$2:$H$100,Técnicos!$J$2:$J$100)),,0,1))</f>
        <v/>
      </c>
      <c r="BL255" s="15" t="str" cm="1">
        <f t="array" ref="BL255">IF(OR($B255="",BL$2=""),"",Projetos!$K254*_xlfn.XLOOKUP(BL$2,Técnicos!$A$2:$A$100,IF(Projetos!BR254=1,Técnicos!$F$2:$F$100,IF(Projetos!BR254=2,Técnicos!$H$2:$H$100,Técnicos!$J$2:$J$100)),,0,1))</f>
        <v/>
      </c>
      <c r="BM255" s="15" t="str" cm="1">
        <f t="array" ref="BM255">IF(OR($B255="",BM$2=""),"",Projetos!$K254*_xlfn.XLOOKUP(BM$2,Técnicos!$A$2:$A$100,IF(Projetos!BS254=1,Técnicos!$F$2:$F$100,IF(Projetos!BS254=2,Técnicos!$H$2:$H$100,Técnicos!$J$2:$J$100)),,0,1))</f>
        <v/>
      </c>
      <c r="BN255" s="15" t="str" cm="1">
        <f t="array" ref="BN255">IF(OR($B255="",BN$2=""),"",Projetos!$K254*_xlfn.XLOOKUP(BN$2,Técnicos!$A$2:$A$100,IF(Projetos!BT254=1,Técnicos!$F$2:$F$100,IF(Projetos!BT254=2,Técnicos!$H$2:$H$100,Técnicos!$J$2:$J$100)),,0,1))</f>
        <v/>
      </c>
      <c r="BO255" s="15" t="str" cm="1">
        <f t="array" ref="BO255">IF(OR($B255="",BO$2=""),"",Projetos!$K254*_xlfn.XLOOKUP(BO$2,Técnicos!$A$2:$A$100,IF(Projetos!BU254=1,Técnicos!$F$2:$F$100,IF(Projetos!BU254=2,Técnicos!$H$2:$H$100,Técnicos!$J$2:$J$100)),,0,1))</f>
        <v/>
      </c>
      <c r="BP255" s="15" t="str" cm="1">
        <f t="array" ref="BP255">IF(OR($B255="",BP$2=""),"",Projetos!$K254*_xlfn.XLOOKUP(BP$2,Técnicos!$A$2:$A$100,IF(Projetos!BV254=1,Técnicos!$F$2:$F$100,IF(Projetos!BV254=2,Técnicos!$H$2:$H$100,Técnicos!$J$2:$J$100)),,0,1))</f>
        <v/>
      </c>
      <c r="BQ255" s="15" t="str" cm="1">
        <f t="array" ref="BQ255">IF(OR($B255="",BQ$2=""),"",Projetos!$K254*_xlfn.XLOOKUP(BQ$2,Técnicos!$A$2:$A$100,IF(Projetos!BW254=1,Técnicos!$F$2:$F$100,IF(Projetos!BW254=2,Técnicos!$H$2:$H$100,Técnicos!$J$2:$J$100)),,0,1))</f>
        <v/>
      </c>
    </row>
    <row r="256" spans="3:69" x14ac:dyDescent="0.25">
      <c r="C256" s="15" t="str" cm="1">
        <f t="array" ref="C256">IF(OR($B256="",C$2=""),"",Projetos!$K255*_xlfn.XLOOKUP(C$2,Técnicos!$A$2:$A$100,IF(Projetos!I255=1,Técnicos!$F$2:$F$100,IF(Projetos!I255=2,Técnicos!$H$2:$H$100,Técnicos!$J$2:$J$100)),,0,1))</f>
        <v/>
      </c>
      <c r="D256" s="15" t="str" cm="1">
        <f t="array" ref="D256">IF(OR($B256="",D$2=""),"",Projetos!$K255*_xlfn.XLOOKUP(D$2,Técnicos!$A$2:$A$100,IF(Projetos!J255=1,Técnicos!$F$2:$F$100,IF(Projetos!J255=2,Técnicos!$H$2:$H$100,Técnicos!$J$2:$J$100)),,0,1))</f>
        <v/>
      </c>
      <c r="E256" s="15" t="str" cm="1">
        <f t="array" ref="E256">IF(OR($B256="",E$2=""),"",Projetos!$K255*_xlfn.XLOOKUP(E$2,Técnicos!$A$2:$A$100,IF(Projetos!K255=1,Técnicos!$F$2:$F$100,IF(Projetos!K255=2,Técnicos!$H$2:$H$100,Técnicos!$J$2:$J$100)),,0,1))</f>
        <v/>
      </c>
      <c r="F256" s="15" t="str" cm="1">
        <f t="array" ref="F256">IF(OR($B256="",F$2=""),"",Projetos!$K255*_xlfn.XLOOKUP(F$2,Técnicos!$A$2:$A$100,IF(Projetos!L255=1,Técnicos!$F$2:$F$100,IF(Projetos!L255=2,Técnicos!$H$2:$H$100,Técnicos!$J$2:$J$100)),,0,1))</f>
        <v/>
      </c>
      <c r="G256" s="15" t="str" cm="1">
        <f t="array" ref="G256">IF(OR($B256="",G$2=""),"",Projetos!$K255*_xlfn.XLOOKUP(G$2,Técnicos!$A$2:$A$100,IF(Projetos!M255=1,Técnicos!$F$2:$F$100,IF(Projetos!M255=2,Técnicos!$H$2:$H$100,Técnicos!$J$2:$J$100)),,0,1))</f>
        <v/>
      </c>
      <c r="H256" s="15" t="str" cm="1">
        <f t="array" ref="H256">IF(OR($B256="",H$2=""),"",Projetos!$K255*_xlfn.XLOOKUP(H$2,Técnicos!$A$2:$A$100,IF(Projetos!N255=1,Técnicos!$F$2:$F$100,IF(Projetos!N255=2,Técnicos!$H$2:$H$100,Técnicos!$J$2:$J$100)),,0,1))</f>
        <v/>
      </c>
      <c r="I256" s="15" t="str" cm="1">
        <f t="array" ref="I256">IF(OR($B256="",I$2=""),"",Projetos!$K255*_xlfn.XLOOKUP(I$2,Técnicos!$A$2:$A$100,IF(Projetos!O255=1,Técnicos!$F$2:$F$100,IF(Projetos!O255=2,Técnicos!$H$2:$H$100,Técnicos!$J$2:$J$100)),,0,1))</f>
        <v/>
      </c>
      <c r="J256" s="15" t="str" cm="1">
        <f t="array" ref="J256">IF(OR($B256="",J$2=""),"",Projetos!$K255*_xlfn.XLOOKUP(J$2,Técnicos!$A$2:$A$100,IF(Projetos!P255=1,Técnicos!$F$2:$F$100,IF(Projetos!P255=2,Técnicos!$H$2:$H$100,Técnicos!$J$2:$J$100)),,0,1))</f>
        <v/>
      </c>
      <c r="K256" s="15" t="str" cm="1">
        <f t="array" ref="K256">IF(OR($B256="",K$2=""),"",Projetos!$K255*_xlfn.XLOOKUP(K$2,Técnicos!$A$2:$A$100,IF(Projetos!Q255=1,Técnicos!$F$2:$F$100,IF(Projetos!Q255=2,Técnicos!$H$2:$H$100,Técnicos!$J$2:$J$100)),,0,1))</f>
        <v/>
      </c>
      <c r="L256" s="15" t="str" cm="1">
        <f t="array" ref="L256">IF(OR($B256="",L$2=""),"",Projetos!$K255*_xlfn.XLOOKUP(L$2,Técnicos!$A$2:$A$100,IF(Projetos!R255=1,Técnicos!$F$2:$F$100,IF(Projetos!R255=2,Técnicos!$H$2:$H$100,Técnicos!$J$2:$J$100)),,0,1))</f>
        <v/>
      </c>
      <c r="M256" s="15" t="str" cm="1">
        <f t="array" ref="M256">IF(OR($B256="",M$2=""),"",Projetos!$K255*_xlfn.XLOOKUP(M$2,Técnicos!$A$2:$A$100,IF(Projetos!S255=1,Técnicos!$F$2:$F$100,IF(Projetos!S255=2,Técnicos!$H$2:$H$100,Técnicos!$J$2:$J$100)),,0,1))</f>
        <v/>
      </c>
      <c r="N256" s="15" t="str" cm="1">
        <f t="array" ref="N256">IF(OR($B256="",N$2=""),"",Projetos!$K255*_xlfn.XLOOKUP(N$2,Técnicos!$A$2:$A$100,IF(Projetos!T255=1,Técnicos!$F$2:$F$100,IF(Projetos!T255=2,Técnicos!$H$2:$H$100,Técnicos!$J$2:$J$100)),,0,1))</f>
        <v/>
      </c>
      <c r="O256" s="15" t="str" cm="1">
        <f t="array" ref="O256">IF(OR($B256="",O$2=""),"",Projetos!$K255*_xlfn.XLOOKUP(O$2,Técnicos!$A$2:$A$100,IF(Projetos!U255=1,Técnicos!$F$2:$F$100,IF(Projetos!U255=2,Técnicos!$H$2:$H$100,Técnicos!$J$2:$J$100)),,0,1))</f>
        <v/>
      </c>
      <c r="P256" s="15" t="str" cm="1">
        <f t="array" ref="P256">IF(OR($B256="",P$2=""),"",Projetos!$K255*_xlfn.XLOOKUP(P$2,Técnicos!$A$2:$A$100,IF(Projetos!V255=1,Técnicos!$F$2:$F$100,IF(Projetos!V255=2,Técnicos!$H$2:$H$100,Técnicos!$J$2:$J$100)),,0,1))</f>
        <v/>
      </c>
      <c r="Q256" s="15" t="str" cm="1">
        <f t="array" ref="Q256">IF(OR($B256="",Q$2=""),"",Projetos!$K255*_xlfn.XLOOKUP(Q$2,Técnicos!$A$2:$A$100,IF(Projetos!W255=1,Técnicos!$F$2:$F$100,IF(Projetos!W255=2,Técnicos!$H$2:$H$100,Técnicos!$J$2:$J$100)),,0,1))</f>
        <v/>
      </c>
      <c r="R256" s="15" t="str" cm="1">
        <f t="array" ref="R256">IF(OR($B256="",R$2=""),"",Projetos!$K255*_xlfn.XLOOKUP(R$2,Técnicos!$A$2:$A$100,IF(Projetos!X255=1,Técnicos!$F$2:$F$100,IF(Projetos!X255=2,Técnicos!$H$2:$H$100,Técnicos!$J$2:$J$100)),,0,1))</f>
        <v/>
      </c>
      <c r="S256" s="15" t="str" cm="1">
        <f t="array" ref="S256">IF(OR($B256="",S$2=""),"",Projetos!$K255*_xlfn.XLOOKUP(S$2,Técnicos!$A$2:$A$100,IF(Projetos!Y255=1,Técnicos!$F$2:$F$100,IF(Projetos!Y255=2,Técnicos!$H$2:$H$100,Técnicos!$J$2:$J$100)),,0,1))</f>
        <v/>
      </c>
      <c r="T256" s="15" t="str" cm="1">
        <f t="array" ref="T256">IF(OR($B256="",T$2=""),"",Projetos!$K255*_xlfn.XLOOKUP(T$2,Técnicos!$A$2:$A$100,IF(Projetos!Z255=1,Técnicos!$F$2:$F$100,IF(Projetos!Z255=2,Técnicos!$H$2:$H$100,Técnicos!$J$2:$J$100)),,0,1))</f>
        <v/>
      </c>
      <c r="U256" s="15" t="str" cm="1">
        <f t="array" ref="U256">IF(OR($B256="",U$2=""),"",Projetos!$K255*_xlfn.XLOOKUP(U$2,Técnicos!$A$2:$A$100,IF(Projetos!AA255=1,Técnicos!$F$2:$F$100,IF(Projetos!AA255=2,Técnicos!$H$2:$H$100,Técnicos!$J$2:$J$100)),,0,1))</f>
        <v/>
      </c>
      <c r="V256" s="15" t="str" cm="1">
        <f t="array" ref="V256">IF(OR($B256="",V$2=""),"",Projetos!$K255*_xlfn.XLOOKUP(V$2,Técnicos!$A$2:$A$100,IF(Projetos!AB255=1,Técnicos!$F$2:$F$100,IF(Projetos!AB255=2,Técnicos!$H$2:$H$100,Técnicos!$J$2:$J$100)),,0,1))</f>
        <v/>
      </c>
      <c r="W256" s="15" t="str" cm="1">
        <f t="array" ref="W256">IF(OR($B256="",W$2=""),"",Projetos!$K255*_xlfn.XLOOKUP(W$2,Técnicos!$A$2:$A$100,IF(Projetos!AC255=1,Técnicos!$F$2:$F$100,IF(Projetos!AC255=2,Técnicos!$H$2:$H$100,Técnicos!$J$2:$J$100)),,0,1))</f>
        <v/>
      </c>
      <c r="X256" s="15" t="str" cm="1">
        <f t="array" ref="X256">IF(OR($B256="",X$2=""),"",Projetos!$K255*_xlfn.XLOOKUP(X$2,Técnicos!$A$2:$A$100,IF(Projetos!AD255=1,Técnicos!$F$2:$F$100,IF(Projetos!AD255=2,Técnicos!$H$2:$H$100,Técnicos!$J$2:$J$100)),,0,1))</f>
        <v/>
      </c>
      <c r="Y256" s="15" t="str" cm="1">
        <f t="array" ref="Y256">IF(OR($B256="",Y$2=""),"",Projetos!$K255*_xlfn.XLOOKUP(Y$2,Técnicos!$A$2:$A$100,IF(Projetos!AE255=1,Técnicos!$F$2:$F$100,IF(Projetos!AE255=2,Técnicos!$H$2:$H$100,Técnicos!$J$2:$J$100)),,0,1))</f>
        <v/>
      </c>
      <c r="Z256" s="15" t="str" cm="1">
        <f t="array" ref="Z256">IF(OR($B256="",Z$2=""),"",Projetos!$K255*_xlfn.XLOOKUP(Z$2,Técnicos!$A$2:$A$100,IF(Projetos!AF255=1,Técnicos!$F$2:$F$100,IF(Projetos!AF255=2,Técnicos!$H$2:$H$100,Técnicos!$J$2:$J$100)),,0,1))</f>
        <v/>
      </c>
      <c r="AA256" s="15" t="str" cm="1">
        <f t="array" ref="AA256">IF(OR($B256="",AA$2=""),"",Projetos!$K255*_xlfn.XLOOKUP(AA$2,Técnicos!$A$2:$A$100,IF(Projetos!AG255=1,Técnicos!$F$2:$F$100,IF(Projetos!AG255=2,Técnicos!$H$2:$H$100,Técnicos!$J$2:$J$100)),,0,1))</f>
        <v/>
      </c>
      <c r="AB256" s="15" t="str" cm="1">
        <f t="array" ref="AB256">IF(OR($B256="",AB$2=""),"",Projetos!$K255*_xlfn.XLOOKUP(AB$2,Técnicos!$A$2:$A$100,IF(Projetos!AH255=1,Técnicos!$F$2:$F$100,IF(Projetos!AH255=2,Técnicos!$H$2:$H$100,Técnicos!$J$2:$J$100)),,0,1))</f>
        <v/>
      </c>
      <c r="AC256" s="15" t="str" cm="1">
        <f t="array" ref="AC256">IF(OR($B256="",AC$2=""),"",Projetos!$K255*_xlfn.XLOOKUP(AC$2,Técnicos!$A$2:$A$100,IF(Projetos!AI255=1,Técnicos!$F$2:$F$100,IF(Projetos!AI255=2,Técnicos!$H$2:$H$100,Técnicos!$J$2:$J$100)),,0,1))</f>
        <v/>
      </c>
      <c r="AD256" s="15" t="str" cm="1">
        <f t="array" ref="AD256">IF(OR($B256="",AD$2=""),"",Projetos!$K255*_xlfn.XLOOKUP(AD$2,Técnicos!$A$2:$A$100,IF(Projetos!AJ255=1,Técnicos!$F$2:$F$100,IF(Projetos!AJ255=2,Técnicos!$H$2:$H$100,Técnicos!$J$2:$J$100)),,0,1))</f>
        <v/>
      </c>
      <c r="AE256" s="15" t="str" cm="1">
        <f t="array" ref="AE256">IF(OR($B256="",AE$2=""),"",Projetos!$K255*_xlfn.XLOOKUP(AE$2,Técnicos!$A$2:$A$100,IF(Projetos!AK255=1,Técnicos!$F$2:$F$100,IF(Projetos!AK255=2,Técnicos!$H$2:$H$100,Técnicos!$J$2:$J$100)),,0,1))</f>
        <v/>
      </c>
      <c r="AF256" s="15" t="str" cm="1">
        <f t="array" ref="AF256">IF(OR($B256="",AF$2=""),"",Projetos!$K255*_xlfn.XLOOKUP(AF$2,Técnicos!$A$2:$A$100,IF(Projetos!AL255=1,Técnicos!$F$2:$F$100,IF(Projetos!AL255=2,Técnicos!$H$2:$H$100,Técnicos!$J$2:$J$100)),,0,1))</f>
        <v/>
      </c>
      <c r="AG256" s="15" t="str" cm="1">
        <f t="array" ref="AG256">IF(OR($B256="",AG$2=""),"",Projetos!$K255*_xlfn.XLOOKUP(AG$2,Técnicos!$A$2:$A$100,IF(Projetos!AM255=1,Técnicos!$F$2:$F$100,IF(Projetos!AM255=2,Técnicos!$H$2:$H$100,Técnicos!$J$2:$J$100)),,0,1))</f>
        <v/>
      </c>
      <c r="AH256" s="15" t="str" cm="1">
        <f t="array" ref="AH256">IF(OR($B256="",AH$2=""),"",Projetos!$K255*_xlfn.XLOOKUP(AH$2,Técnicos!$A$2:$A$100,IF(Projetos!AN255=1,Técnicos!$F$2:$F$100,IF(Projetos!AN255=2,Técnicos!$H$2:$H$100,Técnicos!$J$2:$J$100)),,0,1))</f>
        <v/>
      </c>
      <c r="AI256" s="15" t="str" cm="1">
        <f t="array" ref="AI256">IF(OR($B256="",AI$2=""),"",Projetos!$K255*_xlfn.XLOOKUP(AI$2,Técnicos!$A$2:$A$100,IF(Projetos!AO255=1,Técnicos!$F$2:$F$100,IF(Projetos!AO255=2,Técnicos!$H$2:$H$100,Técnicos!$J$2:$J$100)),,0,1))</f>
        <v/>
      </c>
      <c r="AJ256" s="15" t="str" cm="1">
        <f t="array" ref="AJ256">IF(OR($B256="",AJ$2=""),"",Projetos!$K255*_xlfn.XLOOKUP(AJ$2,Técnicos!$A$2:$A$100,IF(Projetos!AP255=1,Técnicos!$F$2:$F$100,IF(Projetos!AP255=2,Técnicos!$H$2:$H$100,Técnicos!$J$2:$J$100)),,0,1))</f>
        <v/>
      </c>
      <c r="AK256" s="15" t="str" cm="1">
        <f t="array" ref="AK256">IF(OR($B256="",AK$2=""),"",Projetos!$K255*_xlfn.XLOOKUP(AK$2,Técnicos!$A$2:$A$100,IF(Projetos!AQ255=1,Técnicos!$F$2:$F$100,IF(Projetos!AQ255=2,Técnicos!$H$2:$H$100,Técnicos!$J$2:$J$100)),,0,1))</f>
        <v/>
      </c>
      <c r="AL256" s="15" t="str" cm="1">
        <f t="array" ref="AL256">IF(OR($B256="",AL$2=""),"",Projetos!$K255*_xlfn.XLOOKUP(AL$2,Técnicos!$A$2:$A$100,IF(Projetos!AR255=1,Técnicos!$F$2:$F$100,IF(Projetos!AR255=2,Técnicos!$H$2:$H$100,Técnicos!$J$2:$J$100)),,0,1))</f>
        <v/>
      </c>
      <c r="AM256" s="15" t="str" cm="1">
        <f t="array" ref="AM256">IF(OR($B256="",AM$2=""),"",Projetos!$K255*_xlfn.XLOOKUP(AM$2,Técnicos!$A$2:$A$100,IF(Projetos!AS255=1,Técnicos!$F$2:$F$100,IF(Projetos!AS255=2,Técnicos!$H$2:$H$100,Técnicos!$J$2:$J$100)),,0,1))</f>
        <v/>
      </c>
      <c r="AN256" s="15" t="str" cm="1">
        <f t="array" ref="AN256">IF(OR($B256="",AN$2=""),"",Projetos!$K255*_xlfn.XLOOKUP(AN$2,Técnicos!$A$2:$A$100,IF(Projetos!AT255=1,Técnicos!$F$2:$F$100,IF(Projetos!AT255=2,Técnicos!$H$2:$H$100,Técnicos!$J$2:$J$100)),,0,1))</f>
        <v/>
      </c>
      <c r="AO256" s="15" t="str" cm="1">
        <f t="array" ref="AO256">IF(OR($B256="",AO$2=""),"",Projetos!$K255*_xlfn.XLOOKUP(AO$2,Técnicos!$A$2:$A$100,IF(Projetos!AU255=1,Técnicos!$F$2:$F$100,IF(Projetos!AU255=2,Técnicos!$H$2:$H$100,Técnicos!$J$2:$J$100)),,0,1))</f>
        <v/>
      </c>
      <c r="AP256" s="15" t="str" cm="1">
        <f t="array" ref="AP256">IF(OR($B256="",AP$2=""),"",Projetos!$K255*_xlfn.XLOOKUP(AP$2,Técnicos!$A$2:$A$100,IF(Projetos!AV255=1,Técnicos!$F$2:$F$100,IF(Projetos!AV255=2,Técnicos!$H$2:$H$100,Técnicos!$J$2:$J$100)),,0,1))</f>
        <v/>
      </c>
      <c r="AQ256" s="15" t="str" cm="1">
        <f t="array" ref="AQ256">IF(OR($B256="",AQ$2=""),"",Projetos!$K255*_xlfn.XLOOKUP(AQ$2,Técnicos!$A$2:$A$100,IF(Projetos!AW255=1,Técnicos!$F$2:$F$100,IF(Projetos!AW255=2,Técnicos!$H$2:$H$100,Técnicos!$J$2:$J$100)),,0,1))</f>
        <v/>
      </c>
      <c r="AR256" s="15" t="str" cm="1">
        <f t="array" ref="AR256">IF(OR($B256="",AR$2=""),"",Projetos!$K255*_xlfn.XLOOKUP(AR$2,Técnicos!$A$2:$A$100,IF(Projetos!AX255=1,Técnicos!$F$2:$F$100,IF(Projetos!AX255=2,Técnicos!$H$2:$H$100,Técnicos!$J$2:$J$100)),,0,1))</f>
        <v/>
      </c>
      <c r="AS256" s="15" t="str" cm="1">
        <f t="array" ref="AS256">IF(OR($B256="",AS$2=""),"",Projetos!$K255*_xlfn.XLOOKUP(AS$2,Técnicos!$A$2:$A$100,IF(Projetos!AY255=1,Técnicos!$F$2:$F$100,IF(Projetos!AY255=2,Técnicos!$H$2:$H$100,Técnicos!$J$2:$J$100)),,0,1))</f>
        <v/>
      </c>
      <c r="AT256" s="15" t="str" cm="1">
        <f t="array" ref="AT256">IF(OR($B256="",AT$2=""),"",Projetos!$K255*_xlfn.XLOOKUP(AT$2,Técnicos!$A$2:$A$100,IF(Projetos!AZ255=1,Técnicos!$F$2:$F$100,IF(Projetos!AZ255=2,Técnicos!$H$2:$H$100,Técnicos!$J$2:$J$100)),,0,1))</f>
        <v/>
      </c>
      <c r="AU256" s="15" t="str" cm="1">
        <f t="array" ref="AU256">IF(OR($B256="",AU$2=""),"",Projetos!$K255*_xlfn.XLOOKUP(AU$2,Técnicos!$A$2:$A$100,IF(Projetos!BA255=1,Técnicos!$F$2:$F$100,IF(Projetos!BA255=2,Técnicos!$H$2:$H$100,Técnicos!$J$2:$J$100)),,0,1))</f>
        <v/>
      </c>
      <c r="AV256" s="15" t="str" cm="1">
        <f t="array" ref="AV256">IF(OR($B256="",AV$2=""),"",Projetos!$K255*_xlfn.XLOOKUP(AV$2,Técnicos!$A$2:$A$100,IF(Projetos!BB255=1,Técnicos!$F$2:$F$100,IF(Projetos!BB255=2,Técnicos!$H$2:$H$100,Técnicos!$J$2:$J$100)),,0,1))</f>
        <v/>
      </c>
      <c r="AW256" s="15" t="str" cm="1">
        <f t="array" ref="AW256">IF(OR($B256="",AW$2=""),"",Projetos!$K255*_xlfn.XLOOKUP(AW$2,Técnicos!$A$2:$A$100,IF(Projetos!BC255=1,Técnicos!$F$2:$F$100,IF(Projetos!BC255=2,Técnicos!$H$2:$H$100,Técnicos!$J$2:$J$100)),,0,1))</f>
        <v/>
      </c>
      <c r="AX256" s="15" t="str" cm="1">
        <f t="array" ref="AX256">IF(OR($B256="",AX$2=""),"",Projetos!$K255*_xlfn.XLOOKUP(AX$2,Técnicos!$A$2:$A$100,IF(Projetos!BD255=1,Técnicos!$F$2:$F$100,IF(Projetos!BD255=2,Técnicos!$H$2:$H$100,Técnicos!$J$2:$J$100)),,0,1))</f>
        <v/>
      </c>
      <c r="AY256" s="15" t="str" cm="1">
        <f t="array" ref="AY256">IF(OR($B256="",AY$2=""),"",Projetos!$K255*_xlfn.XLOOKUP(AY$2,Técnicos!$A$2:$A$100,IF(Projetos!BE255=1,Técnicos!$F$2:$F$100,IF(Projetos!BE255=2,Técnicos!$H$2:$H$100,Técnicos!$J$2:$J$100)),,0,1))</f>
        <v/>
      </c>
      <c r="AZ256" s="15" t="str" cm="1">
        <f t="array" ref="AZ256">IF(OR($B256="",AZ$2=""),"",Projetos!$K255*_xlfn.XLOOKUP(AZ$2,Técnicos!$A$2:$A$100,IF(Projetos!BF255=1,Técnicos!$F$2:$F$100,IF(Projetos!BF255=2,Técnicos!$H$2:$H$100,Técnicos!$J$2:$J$100)),,0,1))</f>
        <v/>
      </c>
      <c r="BA256" s="15" t="str" cm="1">
        <f t="array" ref="BA256">IF(OR($B256="",BA$2=""),"",Projetos!$K255*_xlfn.XLOOKUP(BA$2,Técnicos!$A$2:$A$100,IF(Projetos!BG255=1,Técnicos!$F$2:$F$100,IF(Projetos!BG255=2,Técnicos!$H$2:$H$100,Técnicos!$J$2:$J$100)),,0,1))</f>
        <v/>
      </c>
      <c r="BB256" s="15" t="str" cm="1">
        <f t="array" ref="BB256">IF(OR($B256="",BB$2=""),"",Projetos!$K255*_xlfn.XLOOKUP(BB$2,Técnicos!$A$2:$A$100,IF(Projetos!BH255=1,Técnicos!$F$2:$F$100,IF(Projetos!BH255=2,Técnicos!$H$2:$H$100,Técnicos!$J$2:$J$100)),,0,1))</f>
        <v/>
      </c>
      <c r="BC256" s="15" t="str" cm="1">
        <f t="array" ref="BC256">IF(OR($B256="",BC$2=""),"",Projetos!$K255*_xlfn.XLOOKUP(BC$2,Técnicos!$A$2:$A$100,IF(Projetos!BI255=1,Técnicos!$F$2:$F$100,IF(Projetos!BI255=2,Técnicos!$H$2:$H$100,Técnicos!$J$2:$J$100)),,0,1))</f>
        <v/>
      </c>
      <c r="BD256" s="15" t="str" cm="1">
        <f t="array" ref="BD256">IF(OR($B256="",BD$2=""),"",Projetos!$K255*_xlfn.XLOOKUP(BD$2,Técnicos!$A$2:$A$100,IF(Projetos!BJ255=1,Técnicos!$F$2:$F$100,IF(Projetos!BJ255=2,Técnicos!$H$2:$H$100,Técnicos!$J$2:$J$100)),,0,1))</f>
        <v/>
      </c>
      <c r="BE256" s="15" t="str" cm="1">
        <f t="array" ref="BE256">IF(OR($B256="",BE$2=""),"",Projetos!$K255*_xlfn.XLOOKUP(BE$2,Técnicos!$A$2:$A$100,IF(Projetos!BK255=1,Técnicos!$F$2:$F$100,IF(Projetos!BK255=2,Técnicos!$H$2:$H$100,Técnicos!$J$2:$J$100)),,0,1))</f>
        <v/>
      </c>
      <c r="BF256" s="15" t="str" cm="1">
        <f t="array" ref="BF256">IF(OR($B256="",BF$2=""),"",Projetos!$K255*_xlfn.XLOOKUP(BF$2,Técnicos!$A$2:$A$100,IF(Projetos!BL255=1,Técnicos!$F$2:$F$100,IF(Projetos!BL255=2,Técnicos!$H$2:$H$100,Técnicos!$J$2:$J$100)),,0,1))</f>
        <v/>
      </c>
      <c r="BG256" s="15" t="str" cm="1">
        <f t="array" ref="BG256">IF(OR($B256="",BG$2=""),"",Projetos!$K255*_xlfn.XLOOKUP(BG$2,Técnicos!$A$2:$A$100,IF(Projetos!BM255=1,Técnicos!$F$2:$F$100,IF(Projetos!BM255=2,Técnicos!$H$2:$H$100,Técnicos!$J$2:$J$100)),,0,1))</f>
        <v/>
      </c>
      <c r="BH256" s="15" t="str" cm="1">
        <f t="array" ref="BH256">IF(OR($B256="",BH$2=""),"",Projetos!$K255*_xlfn.XLOOKUP(BH$2,Técnicos!$A$2:$A$100,IF(Projetos!BN255=1,Técnicos!$F$2:$F$100,IF(Projetos!BN255=2,Técnicos!$H$2:$H$100,Técnicos!$J$2:$J$100)),,0,1))</f>
        <v/>
      </c>
      <c r="BI256" s="15" t="str" cm="1">
        <f t="array" ref="BI256">IF(OR($B256="",BI$2=""),"",Projetos!$K255*_xlfn.XLOOKUP(BI$2,Técnicos!$A$2:$A$100,IF(Projetos!BO255=1,Técnicos!$F$2:$F$100,IF(Projetos!BO255=2,Técnicos!$H$2:$H$100,Técnicos!$J$2:$J$100)),,0,1))</f>
        <v/>
      </c>
      <c r="BJ256" s="15" t="str" cm="1">
        <f t="array" ref="BJ256">IF(OR($B256="",BJ$2=""),"",Projetos!$K255*_xlfn.XLOOKUP(BJ$2,Técnicos!$A$2:$A$100,IF(Projetos!BP255=1,Técnicos!$F$2:$F$100,IF(Projetos!BP255=2,Técnicos!$H$2:$H$100,Técnicos!$J$2:$J$100)),,0,1))</f>
        <v/>
      </c>
      <c r="BK256" s="15" t="str" cm="1">
        <f t="array" ref="BK256">IF(OR($B256="",BK$2=""),"",Projetos!$K255*_xlfn.XLOOKUP(BK$2,Técnicos!$A$2:$A$100,IF(Projetos!BQ255=1,Técnicos!$F$2:$F$100,IF(Projetos!BQ255=2,Técnicos!$H$2:$H$100,Técnicos!$J$2:$J$100)),,0,1))</f>
        <v/>
      </c>
      <c r="BL256" s="15" t="str" cm="1">
        <f t="array" ref="BL256">IF(OR($B256="",BL$2=""),"",Projetos!$K255*_xlfn.XLOOKUP(BL$2,Técnicos!$A$2:$A$100,IF(Projetos!BR255=1,Técnicos!$F$2:$F$100,IF(Projetos!BR255=2,Técnicos!$H$2:$H$100,Técnicos!$J$2:$J$100)),,0,1))</f>
        <v/>
      </c>
      <c r="BM256" s="15" t="str" cm="1">
        <f t="array" ref="BM256">IF(OR($B256="",BM$2=""),"",Projetos!$K255*_xlfn.XLOOKUP(BM$2,Técnicos!$A$2:$A$100,IF(Projetos!BS255=1,Técnicos!$F$2:$F$100,IF(Projetos!BS255=2,Técnicos!$H$2:$H$100,Técnicos!$J$2:$J$100)),,0,1))</f>
        <v/>
      </c>
      <c r="BN256" s="15" t="str" cm="1">
        <f t="array" ref="BN256">IF(OR($B256="",BN$2=""),"",Projetos!$K255*_xlfn.XLOOKUP(BN$2,Técnicos!$A$2:$A$100,IF(Projetos!BT255=1,Técnicos!$F$2:$F$100,IF(Projetos!BT255=2,Técnicos!$H$2:$H$100,Técnicos!$J$2:$J$100)),,0,1))</f>
        <v/>
      </c>
      <c r="BO256" s="15" t="str" cm="1">
        <f t="array" ref="BO256">IF(OR($B256="",BO$2=""),"",Projetos!$K255*_xlfn.XLOOKUP(BO$2,Técnicos!$A$2:$A$100,IF(Projetos!BU255=1,Técnicos!$F$2:$F$100,IF(Projetos!BU255=2,Técnicos!$H$2:$H$100,Técnicos!$J$2:$J$100)),,0,1))</f>
        <v/>
      </c>
      <c r="BP256" s="15" t="str" cm="1">
        <f t="array" ref="BP256">IF(OR($B256="",BP$2=""),"",Projetos!$K255*_xlfn.XLOOKUP(BP$2,Técnicos!$A$2:$A$100,IF(Projetos!BV255=1,Técnicos!$F$2:$F$100,IF(Projetos!BV255=2,Técnicos!$H$2:$H$100,Técnicos!$J$2:$J$100)),,0,1))</f>
        <v/>
      </c>
      <c r="BQ256" s="15" t="str" cm="1">
        <f t="array" ref="BQ256">IF(OR($B256="",BQ$2=""),"",Projetos!$K255*_xlfn.XLOOKUP(BQ$2,Técnicos!$A$2:$A$100,IF(Projetos!BW255=1,Técnicos!$F$2:$F$100,IF(Projetos!BW255=2,Técnicos!$H$2:$H$100,Técnicos!$J$2:$J$100)),,0,1))</f>
        <v/>
      </c>
    </row>
    <row r="257" spans="3:69" x14ac:dyDescent="0.25">
      <c r="C257" s="15" t="str" cm="1">
        <f t="array" ref="C257">IF(OR($B257="",C$2=""),"",Projetos!$K256*_xlfn.XLOOKUP(C$2,Técnicos!$A$2:$A$100,IF(Projetos!I256=1,Técnicos!$F$2:$F$100,IF(Projetos!I256=2,Técnicos!$H$2:$H$100,Técnicos!$J$2:$J$100)),,0,1))</f>
        <v/>
      </c>
      <c r="D257" s="15" t="str" cm="1">
        <f t="array" ref="D257">IF(OR($B257="",D$2=""),"",Projetos!$K256*_xlfn.XLOOKUP(D$2,Técnicos!$A$2:$A$100,IF(Projetos!J256=1,Técnicos!$F$2:$F$100,IF(Projetos!J256=2,Técnicos!$H$2:$H$100,Técnicos!$J$2:$J$100)),,0,1))</f>
        <v/>
      </c>
      <c r="E257" s="15" t="str" cm="1">
        <f t="array" ref="E257">IF(OR($B257="",E$2=""),"",Projetos!$K256*_xlfn.XLOOKUP(E$2,Técnicos!$A$2:$A$100,IF(Projetos!K256=1,Técnicos!$F$2:$F$100,IF(Projetos!K256=2,Técnicos!$H$2:$H$100,Técnicos!$J$2:$J$100)),,0,1))</f>
        <v/>
      </c>
      <c r="F257" s="15" t="str" cm="1">
        <f t="array" ref="F257">IF(OR($B257="",F$2=""),"",Projetos!$K256*_xlfn.XLOOKUP(F$2,Técnicos!$A$2:$A$100,IF(Projetos!L256=1,Técnicos!$F$2:$F$100,IF(Projetos!L256=2,Técnicos!$H$2:$H$100,Técnicos!$J$2:$J$100)),,0,1))</f>
        <v/>
      </c>
      <c r="G257" s="15" t="str" cm="1">
        <f t="array" ref="G257">IF(OR($B257="",G$2=""),"",Projetos!$K256*_xlfn.XLOOKUP(G$2,Técnicos!$A$2:$A$100,IF(Projetos!M256=1,Técnicos!$F$2:$F$100,IF(Projetos!M256=2,Técnicos!$H$2:$H$100,Técnicos!$J$2:$J$100)),,0,1))</f>
        <v/>
      </c>
      <c r="H257" s="15" t="str" cm="1">
        <f t="array" ref="H257">IF(OR($B257="",H$2=""),"",Projetos!$K256*_xlfn.XLOOKUP(H$2,Técnicos!$A$2:$A$100,IF(Projetos!N256=1,Técnicos!$F$2:$F$100,IF(Projetos!N256=2,Técnicos!$H$2:$H$100,Técnicos!$J$2:$J$100)),,0,1))</f>
        <v/>
      </c>
      <c r="I257" s="15" t="str" cm="1">
        <f t="array" ref="I257">IF(OR($B257="",I$2=""),"",Projetos!$K256*_xlfn.XLOOKUP(I$2,Técnicos!$A$2:$A$100,IF(Projetos!O256=1,Técnicos!$F$2:$F$100,IF(Projetos!O256=2,Técnicos!$H$2:$H$100,Técnicos!$J$2:$J$100)),,0,1))</f>
        <v/>
      </c>
      <c r="J257" s="15" t="str" cm="1">
        <f t="array" ref="J257">IF(OR($B257="",J$2=""),"",Projetos!$K256*_xlfn.XLOOKUP(J$2,Técnicos!$A$2:$A$100,IF(Projetos!P256=1,Técnicos!$F$2:$F$100,IF(Projetos!P256=2,Técnicos!$H$2:$H$100,Técnicos!$J$2:$J$100)),,0,1))</f>
        <v/>
      </c>
      <c r="K257" s="15" t="str" cm="1">
        <f t="array" ref="K257">IF(OR($B257="",K$2=""),"",Projetos!$K256*_xlfn.XLOOKUP(K$2,Técnicos!$A$2:$A$100,IF(Projetos!Q256=1,Técnicos!$F$2:$F$100,IF(Projetos!Q256=2,Técnicos!$H$2:$H$100,Técnicos!$J$2:$J$100)),,0,1))</f>
        <v/>
      </c>
      <c r="L257" s="15" t="str" cm="1">
        <f t="array" ref="L257">IF(OR($B257="",L$2=""),"",Projetos!$K256*_xlfn.XLOOKUP(L$2,Técnicos!$A$2:$A$100,IF(Projetos!R256=1,Técnicos!$F$2:$F$100,IF(Projetos!R256=2,Técnicos!$H$2:$H$100,Técnicos!$J$2:$J$100)),,0,1))</f>
        <v/>
      </c>
      <c r="M257" s="15" t="str" cm="1">
        <f t="array" ref="M257">IF(OR($B257="",M$2=""),"",Projetos!$K256*_xlfn.XLOOKUP(M$2,Técnicos!$A$2:$A$100,IF(Projetos!S256=1,Técnicos!$F$2:$F$100,IF(Projetos!S256=2,Técnicos!$H$2:$H$100,Técnicos!$J$2:$J$100)),,0,1))</f>
        <v/>
      </c>
      <c r="N257" s="15" t="str" cm="1">
        <f t="array" ref="N257">IF(OR($B257="",N$2=""),"",Projetos!$K256*_xlfn.XLOOKUP(N$2,Técnicos!$A$2:$A$100,IF(Projetos!T256=1,Técnicos!$F$2:$F$100,IF(Projetos!T256=2,Técnicos!$H$2:$H$100,Técnicos!$J$2:$J$100)),,0,1))</f>
        <v/>
      </c>
      <c r="O257" s="15" t="str" cm="1">
        <f t="array" ref="O257">IF(OR($B257="",O$2=""),"",Projetos!$K256*_xlfn.XLOOKUP(O$2,Técnicos!$A$2:$A$100,IF(Projetos!U256=1,Técnicos!$F$2:$F$100,IF(Projetos!U256=2,Técnicos!$H$2:$H$100,Técnicos!$J$2:$J$100)),,0,1))</f>
        <v/>
      </c>
      <c r="P257" s="15" t="str" cm="1">
        <f t="array" ref="P257">IF(OR($B257="",P$2=""),"",Projetos!$K256*_xlfn.XLOOKUP(P$2,Técnicos!$A$2:$A$100,IF(Projetos!V256=1,Técnicos!$F$2:$F$100,IF(Projetos!V256=2,Técnicos!$H$2:$H$100,Técnicos!$J$2:$J$100)),,0,1))</f>
        <v/>
      </c>
      <c r="Q257" s="15" t="str" cm="1">
        <f t="array" ref="Q257">IF(OR($B257="",Q$2=""),"",Projetos!$K256*_xlfn.XLOOKUP(Q$2,Técnicos!$A$2:$A$100,IF(Projetos!W256=1,Técnicos!$F$2:$F$100,IF(Projetos!W256=2,Técnicos!$H$2:$H$100,Técnicos!$J$2:$J$100)),,0,1))</f>
        <v/>
      </c>
      <c r="R257" s="15" t="str" cm="1">
        <f t="array" ref="R257">IF(OR($B257="",R$2=""),"",Projetos!$K256*_xlfn.XLOOKUP(R$2,Técnicos!$A$2:$A$100,IF(Projetos!X256=1,Técnicos!$F$2:$F$100,IF(Projetos!X256=2,Técnicos!$H$2:$H$100,Técnicos!$J$2:$J$100)),,0,1))</f>
        <v/>
      </c>
      <c r="S257" s="15" t="str" cm="1">
        <f t="array" ref="S257">IF(OR($B257="",S$2=""),"",Projetos!$K256*_xlfn.XLOOKUP(S$2,Técnicos!$A$2:$A$100,IF(Projetos!Y256=1,Técnicos!$F$2:$F$100,IF(Projetos!Y256=2,Técnicos!$H$2:$H$100,Técnicos!$J$2:$J$100)),,0,1))</f>
        <v/>
      </c>
      <c r="T257" s="15" t="str" cm="1">
        <f t="array" ref="T257">IF(OR($B257="",T$2=""),"",Projetos!$K256*_xlfn.XLOOKUP(T$2,Técnicos!$A$2:$A$100,IF(Projetos!Z256=1,Técnicos!$F$2:$F$100,IF(Projetos!Z256=2,Técnicos!$H$2:$H$100,Técnicos!$J$2:$J$100)),,0,1))</f>
        <v/>
      </c>
      <c r="U257" s="15" t="str" cm="1">
        <f t="array" ref="U257">IF(OR($B257="",U$2=""),"",Projetos!$K256*_xlfn.XLOOKUP(U$2,Técnicos!$A$2:$A$100,IF(Projetos!AA256=1,Técnicos!$F$2:$F$100,IF(Projetos!AA256=2,Técnicos!$H$2:$H$100,Técnicos!$J$2:$J$100)),,0,1))</f>
        <v/>
      </c>
      <c r="V257" s="15" t="str" cm="1">
        <f t="array" ref="V257">IF(OR($B257="",V$2=""),"",Projetos!$K256*_xlfn.XLOOKUP(V$2,Técnicos!$A$2:$A$100,IF(Projetos!AB256=1,Técnicos!$F$2:$F$100,IF(Projetos!AB256=2,Técnicos!$H$2:$H$100,Técnicos!$J$2:$J$100)),,0,1))</f>
        <v/>
      </c>
      <c r="W257" s="15" t="str" cm="1">
        <f t="array" ref="W257">IF(OR($B257="",W$2=""),"",Projetos!$K256*_xlfn.XLOOKUP(W$2,Técnicos!$A$2:$A$100,IF(Projetos!AC256=1,Técnicos!$F$2:$F$100,IF(Projetos!AC256=2,Técnicos!$H$2:$H$100,Técnicos!$J$2:$J$100)),,0,1))</f>
        <v/>
      </c>
      <c r="X257" s="15" t="str" cm="1">
        <f t="array" ref="X257">IF(OR($B257="",X$2=""),"",Projetos!$K256*_xlfn.XLOOKUP(X$2,Técnicos!$A$2:$A$100,IF(Projetos!AD256=1,Técnicos!$F$2:$F$100,IF(Projetos!AD256=2,Técnicos!$H$2:$H$100,Técnicos!$J$2:$J$100)),,0,1))</f>
        <v/>
      </c>
      <c r="Y257" s="15" t="str" cm="1">
        <f t="array" ref="Y257">IF(OR($B257="",Y$2=""),"",Projetos!$K256*_xlfn.XLOOKUP(Y$2,Técnicos!$A$2:$A$100,IF(Projetos!AE256=1,Técnicos!$F$2:$F$100,IF(Projetos!AE256=2,Técnicos!$H$2:$H$100,Técnicos!$J$2:$J$100)),,0,1))</f>
        <v/>
      </c>
      <c r="Z257" s="15" t="str" cm="1">
        <f t="array" ref="Z257">IF(OR($B257="",Z$2=""),"",Projetos!$K256*_xlfn.XLOOKUP(Z$2,Técnicos!$A$2:$A$100,IF(Projetos!AF256=1,Técnicos!$F$2:$F$100,IF(Projetos!AF256=2,Técnicos!$H$2:$H$100,Técnicos!$J$2:$J$100)),,0,1))</f>
        <v/>
      </c>
      <c r="AA257" s="15" t="str" cm="1">
        <f t="array" ref="AA257">IF(OR($B257="",AA$2=""),"",Projetos!$K256*_xlfn.XLOOKUP(AA$2,Técnicos!$A$2:$A$100,IF(Projetos!AG256=1,Técnicos!$F$2:$F$100,IF(Projetos!AG256=2,Técnicos!$H$2:$H$100,Técnicos!$J$2:$J$100)),,0,1))</f>
        <v/>
      </c>
      <c r="AB257" s="15" t="str" cm="1">
        <f t="array" ref="AB257">IF(OR($B257="",AB$2=""),"",Projetos!$K256*_xlfn.XLOOKUP(AB$2,Técnicos!$A$2:$A$100,IF(Projetos!AH256=1,Técnicos!$F$2:$F$100,IF(Projetos!AH256=2,Técnicos!$H$2:$H$100,Técnicos!$J$2:$J$100)),,0,1))</f>
        <v/>
      </c>
      <c r="AC257" s="15" t="str" cm="1">
        <f t="array" ref="AC257">IF(OR($B257="",AC$2=""),"",Projetos!$K256*_xlfn.XLOOKUP(AC$2,Técnicos!$A$2:$A$100,IF(Projetos!AI256=1,Técnicos!$F$2:$F$100,IF(Projetos!AI256=2,Técnicos!$H$2:$H$100,Técnicos!$J$2:$J$100)),,0,1))</f>
        <v/>
      </c>
      <c r="AD257" s="15" t="str" cm="1">
        <f t="array" ref="AD257">IF(OR($B257="",AD$2=""),"",Projetos!$K256*_xlfn.XLOOKUP(AD$2,Técnicos!$A$2:$A$100,IF(Projetos!AJ256=1,Técnicos!$F$2:$F$100,IF(Projetos!AJ256=2,Técnicos!$H$2:$H$100,Técnicos!$J$2:$J$100)),,0,1))</f>
        <v/>
      </c>
      <c r="AE257" s="15" t="str" cm="1">
        <f t="array" ref="AE257">IF(OR($B257="",AE$2=""),"",Projetos!$K256*_xlfn.XLOOKUP(AE$2,Técnicos!$A$2:$A$100,IF(Projetos!AK256=1,Técnicos!$F$2:$F$100,IF(Projetos!AK256=2,Técnicos!$H$2:$H$100,Técnicos!$J$2:$J$100)),,0,1))</f>
        <v/>
      </c>
      <c r="AF257" s="15" t="str" cm="1">
        <f t="array" ref="AF257">IF(OR($B257="",AF$2=""),"",Projetos!$K256*_xlfn.XLOOKUP(AF$2,Técnicos!$A$2:$A$100,IF(Projetos!AL256=1,Técnicos!$F$2:$F$100,IF(Projetos!AL256=2,Técnicos!$H$2:$H$100,Técnicos!$J$2:$J$100)),,0,1))</f>
        <v/>
      </c>
      <c r="AG257" s="15" t="str" cm="1">
        <f t="array" ref="AG257">IF(OR($B257="",AG$2=""),"",Projetos!$K256*_xlfn.XLOOKUP(AG$2,Técnicos!$A$2:$A$100,IF(Projetos!AM256=1,Técnicos!$F$2:$F$100,IF(Projetos!AM256=2,Técnicos!$H$2:$H$100,Técnicos!$J$2:$J$100)),,0,1))</f>
        <v/>
      </c>
      <c r="AH257" s="15" t="str" cm="1">
        <f t="array" ref="AH257">IF(OR($B257="",AH$2=""),"",Projetos!$K256*_xlfn.XLOOKUP(AH$2,Técnicos!$A$2:$A$100,IF(Projetos!AN256=1,Técnicos!$F$2:$F$100,IF(Projetos!AN256=2,Técnicos!$H$2:$H$100,Técnicos!$J$2:$J$100)),,0,1))</f>
        <v/>
      </c>
      <c r="AI257" s="15" t="str" cm="1">
        <f t="array" ref="AI257">IF(OR($B257="",AI$2=""),"",Projetos!$K256*_xlfn.XLOOKUP(AI$2,Técnicos!$A$2:$A$100,IF(Projetos!AO256=1,Técnicos!$F$2:$F$100,IF(Projetos!AO256=2,Técnicos!$H$2:$H$100,Técnicos!$J$2:$J$100)),,0,1))</f>
        <v/>
      </c>
      <c r="AJ257" s="15" t="str" cm="1">
        <f t="array" ref="AJ257">IF(OR($B257="",AJ$2=""),"",Projetos!$K256*_xlfn.XLOOKUP(AJ$2,Técnicos!$A$2:$A$100,IF(Projetos!AP256=1,Técnicos!$F$2:$F$100,IF(Projetos!AP256=2,Técnicos!$H$2:$H$100,Técnicos!$J$2:$J$100)),,0,1))</f>
        <v/>
      </c>
      <c r="AK257" s="15" t="str" cm="1">
        <f t="array" ref="AK257">IF(OR($B257="",AK$2=""),"",Projetos!$K256*_xlfn.XLOOKUP(AK$2,Técnicos!$A$2:$A$100,IF(Projetos!AQ256=1,Técnicos!$F$2:$F$100,IF(Projetos!AQ256=2,Técnicos!$H$2:$H$100,Técnicos!$J$2:$J$100)),,0,1))</f>
        <v/>
      </c>
      <c r="AL257" s="15" t="str" cm="1">
        <f t="array" ref="AL257">IF(OR($B257="",AL$2=""),"",Projetos!$K256*_xlfn.XLOOKUP(AL$2,Técnicos!$A$2:$A$100,IF(Projetos!AR256=1,Técnicos!$F$2:$F$100,IF(Projetos!AR256=2,Técnicos!$H$2:$H$100,Técnicos!$J$2:$J$100)),,0,1))</f>
        <v/>
      </c>
      <c r="AM257" s="15" t="str" cm="1">
        <f t="array" ref="AM257">IF(OR($B257="",AM$2=""),"",Projetos!$K256*_xlfn.XLOOKUP(AM$2,Técnicos!$A$2:$A$100,IF(Projetos!AS256=1,Técnicos!$F$2:$F$100,IF(Projetos!AS256=2,Técnicos!$H$2:$H$100,Técnicos!$J$2:$J$100)),,0,1))</f>
        <v/>
      </c>
      <c r="AN257" s="15" t="str" cm="1">
        <f t="array" ref="AN257">IF(OR($B257="",AN$2=""),"",Projetos!$K256*_xlfn.XLOOKUP(AN$2,Técnicos!$A$2:$A$100,IF(Projetos!AT256=1,Técnicos!$F$2:$F$100,IF(Projetos!AT256=2,Técnicos!$H$2:$H$100,Técnicos!$J$2:$J$100)),,0,1))</f>
        <v/>
      </c>
      <c r="AO257" s="15" t="str" cm="1">
        <f t="array" ref="AO257">IF(OR($B257="",AO$2=""),"",Projetos!$K256*_xlfn.XLOOKUP(AO$2,Técnicos!$A$2:$A$100,IF(Projetos!AU256=1,Técnicos!$F$2:$F$100,IF(Projetos!AU256=2,Técnicos!$H$2:$H$100,Técnicos!$J$2:$J$100)),,0,1))</f>
        <v/>
      </c>
      <c r="AP257" s="15" t="str" cm="1">
        <f t="array" ref="AP257">IF(OR($B257="",AP$2=""),"",Projetos!$K256*_xlfn.XLOOKUP(AP$2,Técnicos!$A$2:$A$100,IF(Projetos!AV256=1,Técnicos!$F$2:$F$100,IF(Projetos!AV256=2,Técnicos!$H$2:$H$100,Técnicos!$J$2:$J$100)),,0,1))</f>
        <v/>
      </c>
      <c r="AQ257" s="15" t="str" cm="1">
        <f t="array" ref="AQ257">IF(OR($B257="",AQ$2=""),"",Projetos!$K256*_xlfn.XLOOKUP(AQ$2,Técnicos!$A$2:$A$100,IF(Projetos!AW256=1,Técnicos!$F$2:$F$100,IF(Projetos!AW256=2,Técnicos!$H$2:$H$100,Técnicos!$J$2:$J$100)),,0,1))</f>
        <v/>
      </c>
      <c r="AR257" s="15" t="str" cm="1">
        <f t="array" ref="AR257">IF(OR($B257="",AR$2=""),"",Projetos!$K256*_xlfn.XLOOKUP(AR$2,Técnicos!$A$2:$A$100,IF(Projetos!AX256=1,Técnicos!$F$2:$F$100,IF(Projetos!AX256=2,Técnicos!$H$2:$H$100,Técnicos!$J$2:$J$100)),,0,1))</f>
        <v/>
      </c>
      <c r="AS257" s="15" t="str" cm="1">
        <f t="array" ref="AS257">IF(OR($B257="",AS$2=""),"",Projetos!$K256*_xlfn.XLOOKUP(AS$2,Técnicos!$A$2:$A$100,IF(Projetos!AY256=1,Técnicos!$F$2:$F$100,IF(Projetos!AY256=2,Técnicos!$H$2:$H$100,Técnicos!$J$2:$J$100)),,0,1))</f>
        <v/>
      </c>
      <c r="AT257" s="15" t="str" cm="1">
        <f t="array" ref="AT257">IF(OR($B257="",AT$2=""),"",Projetos!$K256*_xlfn.XLOOKUP(AT$2,Técnicos!$A$2:$A$100,IF(Projetos!AZ256=1,Técnicos!$F$2:$F$100,IF(Projetos!AZ256=2,Técnicos!$H$2:$H$100,Técnicos!$J$2:$J$100)),,0,1))</f>
        <v/>
      </c>
      <c r="AU257" s="15" t="str" cm="1">
        <f t="array" ref="AU257">IF(OR($B257="",AU$2=""),"",Projetos!$K256*_xlfn.XLOOKUP(AU$2,Técnicos!$A$2:$A$100,IF(Projetos!BA256=1,Técnicos!$F$2:$F$100,IF(Projetos!BA256=2,Técnicos!$H$2:$H$100,Técnicos!$J$2:$J$100)),,0,1))</f>
        <v/>
      </c>
      <c r="AV257" s="15" t="str" cm="1">
        <f t="array" ref="AV257">IF(OR($B257="",AV$2=""),"",Projetos!$K256*_xlfn.XLOOKUP(AV$2,Técnicos!$A$2:$A$100,IF(Projetos!BB256=1,Técnicos!$F$2:$F$100,IF(Projetos!BB256=2,Técnicos!$H$2:$H$100,Técnicos!$J$2:$J$100)),,0,1))</f>
        <v/>
      </c>
      <c r="AW257" s="15" t="str" cm="1">
        <f t="array" ref="AW257">IF(OR($B257="",AW$2=""),"",Projetos!$K256*_xlfn.XLOOKUP(AW$2,Técnicos!$A$2:$A$100,IF(Projetos!BC256=1,Técnicos!$F$2:$F$100,IF(Projetos!BC256=2,Técnicos!$H$2:$H$100,Técnicos!$J$2:$J$100)),,0,1))</f>
        <v/>
      </c>
      <c r="AX257" s="15" t="str" cm="1">
        <f t="array" ref="AX257">IF(OR($B257="",AX$2=""),"",Projetos!$K256*_xlfn.XLOOKUP(AX$2,Técnicos!$A$2:$A$100,IF(Projetos!BD256=1,Técnicos!$F$2:$F$100,IF(Projetos!BD256=2,Técnicos!$H$2:$H$100,Técnicos!$J$2:$J$100)),,0,1))</f>
        <v/>
      </c>
      <c r="AY257" s="15" t="str" cm="1">
        <f t="array" ref="AY257">IF(OR($B257="",AY$2=""),"",Projetos!$K256*_xlfn.XLOOKUP(AY$2,Técnicos!$A$2:$A$100,IF(Projetos!BE256=1,Técnicos!$F$2:$F$100,IF(Projetos!BE256=2,Técnicos!$H$2:$H$100,Técnicos!$J$2:$J$100)),,0,1))</f>
        <v/>
      </c>
      <c r="AZ257" s="15" t="str" cm="1">
        <f t="array" ref="AZ257">IF(OR($B257="",AZ$2=""),"",Projetos!$K256*_xlfn.XLOOKUP(AZ$2,Técnicos!$A$2:$A$100,IF(Projetos!BF256=1,Técnicos!$F$2:$F$100,IF(Projetos!BF256=2,Técnicos!$H$2:$H$100,Técnicos!$J$2:$J$100)),,0,1))</f>
        <v/>
      </c>
      <c r="BA257" s="15" t="str" cm="1">
        <f t="array" ref="BA257">IF(OR($B257="",BA$2=""),"",Projetos!$K256*_xlfn.XLOOKUP(BA$2,Técnicos!$A$2:$A$100,IF(Projetos!BG256=1,Técnicos!$F$2:$F$100,IF(Projetos!BG256=2,Técnicos!$H$2:$H$100,Técnicos!$J$2:$J$100)),,0,1))</f>
        <v/>
      </c>
      <c r="BB257" s="15" t="str" cm="1">
        <f t="array" ref="BB257">IF(OR($B257="",BB$2=""),"",Projetos!$K256*_xlfn.XLOOKUP(BB$2,Técnicos!$A$2:$A$100,IF(Projetos!BH256=1,Técnicos!$F$2:$F$100,IF(Projetos!BH256=2,Técnicos!$H$2:$H$100,Técnicos!$J$2:$J$100)),,0,1))</f>
        <v/>
      </c>
      <c r="BC257" s="15" t="str" cm="1">
        <f t="array" ref="BC257">IF(OR($B257="",BC$2=""),"",Projetos!$K256*_xlfn.XLOOKUP(BC$2,Técnicos!$A$2:$A$100,IF(Projetos!BI256=1,Técnicos!$F$2:$F$100,IF(Projetos!BI256=2,Técnicos!$H$2:$H$100,Técnicos!$J$2:$J$100)),,0,1))</f>
        <v/>
      </c>
      <c r="BD257" s="15" t="str" cm="1">
        <f t="array" ref="BD257">IF(OR($B257="",BD$2=""),"",Projetos!$K256*_xlfn.XLOOKUP(BD$2,Técnicos!$A$2:$A$100,IF(Projetos!BJ256=1,Técnicos!$F$2:$F$100,IF(Projetos!BJ256=2,Técnicos!$H$2:$H$100,Técnicos!$J$2:$J$100)),,0,1))</f>
        <v/>
      </c>
      <c r="BE257" s="15" t="str" cm="1">
        <f t="array" ref="BE257">IF(OR($B257="",BE$2=""),"",Projetos!$K256*_xlfn.XLOOKUP(BE$2,Técnicos!$A$2:$A$100,IF(Projetos!BK256=1,Técnicos!$F$2:$F$100,IF(Projetos!BK256=2,Técnicos!$H$2:$H$100,Técnicos!$J$2:$J$100)),,0,1))</f>
        <v/>
      </c>
      <c r="BF257" s="15" t="str" cm="1">
        <f t="array" ref="BF257">IF(OR($B257="",BF$2=""),"",Projetos!$K256*_xlfn.XLOOKUP(BF$2,Técnicos!$A$2:$A$100,IF(Projetos!BL256=1,Técnicos!$F$2:$F$100,IF(Projetos!BL256=2,Técnicos!$H$2:$H$100,Técnicos!$J$2:$J$100)),,0,1))</f>
        <v/>
      </c>
      <c r="BG257" s="15" t="str" cm="1">
        <f t="array" ref="BG257">IF(OR($B257="",BG$2=""),"",Projetos!$K256*_xlfn.XLOOKUP(BG$2,Técnicos!$A$2:$A$100,IF(Projetos!BM256=1,Técnicos!$F$2:$F$100,IF(Projetos!BM256=2,Técnicos!$H$2:$H$100,Técnicos!$J$2:$J$100)),,0,1))</f>
        <v/>
      </c>
      <c r="BH257" s="15" t="str" cm="1">
        <f t="array" ref="BH257">IF(OR($B257="",BH$2=""),"",Projetos!$K256*_xlfn.XLOOKUP(BH$2,Técnicos!$A$2:$A$100,IF(Projetos!BN256=1,Técnicos!$F$2:$F$100,IF(Projetos!BN256=2,Técnicos!$H$2:$H$100,Técnicos!$J$2:$J$100)),,0,1))</f>
        <v/>
      </c>
      <c r="BI257" s="15" t="str" cm="1">
        <f t="array" ref="BI257">IF(OR($B257="",BI$2=""),"",Projetos!$K256*_xlfn.XLOOKUP(BI$2,Técnicos!$A$2:$A$100,IF(Projetos!BO256=1,Técnicos!$F$2:$F$100,IF(Projetos!BO256=2,Técnicos!$H$2:$H$100,Técnicos!$J$2:$J$100)),,0,1))</f>
        <v/>
      </c>
      <c r="BJ257" s="15" t="str" cm="1">
        <f t="array" ref="BJ257">IF(OR($B257="",BJ$2=""),"",Projetos!$K256*_xlfn.XLOOKUP(BJ$2,Técnicos!$A$2:$A$100,IF(Projetos!BP256=1,Técnicos!$F$2:$F$100,IF(Projetos!BP256=2,Técnicos!$H$2:$H$100,Técnicos!$J$2:$J$100)),,0,1))</f>
        <v/>
      </c>
      <c r="BK257" s="15" t="str" cm="1">
        <f t="array" ref="BK257">IF(OR($B257="",BK$2=""),"",Projetos!$K256*_xlfn.XLOOKUP(BK$2,Técnicos!$A$2:$A$100,IF(Projetos!BQ256=1,Técnicos!$F$2:$F$100,IF(Projetos!BQ256=2,Técnicos!$H$2:$H$100,Técnicos!$J$2:$J$100)),,0,1))</f>
        <v/>
      </c>
      <c r="BL257" s="15" t="str" cm="1">
        <f t="array" ref="BL257">IF(OR($B257="",BL$2=""),"",Projetos!$K256*_xlfn.XLOOKUP(BL$2,Técnicos!$A$2:$A$100,IF(Projetos!BR256=1,Técnicos!$F$2:$F$100,IF(Projetos!BR256=2,Técnicos!$H$2:$H$100,Técnicos!$J$2:$J$100)),,0,1))</f>
        <v/>
      </c>
      <c r="BM257" s="15" t="str" cm="1">
        <f t="array" ref="BM257">IF(OR($B257="",BM$2=""),"",Projetos!$K256*_xlfn.XLOOKUP(BM$2,Técnicos!$A$2:$A$100,IF(Projetos!BS256=1,Técnicos!$F$2:$F$100,IF(Projetos!BS256=2,Técnicos!$H$2:$H$100,Técnicos!$J$2:$J$100)),,0,1))</f>
        <v/>
      </c>
      <c r="BN257" s="15" t="str" cm="1">
        <f t="array" ref="BN257">IF(OR($B257="",BN$2=""),"",Projetos!$K256*_xlfn.XLOOKUP(BN$2,Técnicos!$A$2:$A$100,IF(Projetos!BT256=1,Técnicos!$F$2:$F$100,IF(Projetos!BT256=2,Técnicos!$H$2:$H$100,Técnicos!$J$2:$J$100)),,0,1))</f>
        <v/>
      </c>
      <c r="BO257" s="15" t="str" cm="1">
        <f t="array" ref="BO257">IF(OR($B257="",BO$2=""),"",Projetos!$K256*_xlfn.XLOOKUP(BO$2,Técnicos!$A$2:$A$100,IF(Projetos!BU256=1,Técnicos!$F$2:$F$100,IF(Projetos!BU256=2,Técnicos!$H$2:$H$100,Técnicos!$J$2:$J$100)),,0,1))</f>
        <v/>
      </c>
      <c r="BP257" s="15" t="str" cm="1">
        <f t="array" ref="BP257">IF(OR($B257="",BP$2=""),"",Projetos!$K256*_xlfn.XLOOKUP(BP$2,Técnicos!$A$2:$A$100,IF(Projetos!BV256=1,Técnicos!$F$2:$F$100,IF(Projetos!BV256=2,Técnicos!$H$2:$H$100,Técnicos!$J$2:$J$100)),,0,1))</f>
        <v/>
      </c>
      <c r="BQ257" s="15" t="str" cm="1">
        <f t="array" ref="BQ257">IF(OR($B257="",BQ$2=""),"",Projetos!$K256*_xlfn.XLOOKUP(BQ$2,Técnicos!$A$2:$A$100,IF(Projetos!BW256=1,Técnicos!$F$2:$F$100,IF(Projetos!BW256=2,Técnicos!$H$2:$H$100,Técnicos!$J$2:$J$100)),,0,1))</f>
        <v/>
      </c>
    </row>
    <row r="258" spans="3:69" x14ac:dyDescent="0.25">
      <c r="C258" s="15" t="str" cm="1">
        <f t="array" ref="C258">IF(OR($B258="",C$2=""),"",Projetos!$K257*_xlfn.XLOOKUP(C$2,Técnicos!$A$2:$A$100,IF(Projetos!I257=1,Técnicos!$F$2:$F$100,IF(Projetos!I257=2,Técnicos!$H$2:$H$100,Técnicos!$J$2:$J$100)),,0,1))</f>
        <v/>
      </c>
      <c r="D258" s="15" t="str" cm="1">
        <f t="array" ref="D258">IF(OR($B258="",D$2=""),"",Projetos!$K257*_xlfn.XLOOKUP(D$2,Técnicos!$A$2:$A$100,IF(Projetos!J257=1,Técnicos!$F$2:$F$100,IF(Projetos!J257=2,Técnicos!$H$2:$H$100,Técnicos!$J$2:$J$100)),,0,1))</f>
        <v/>
      </c>
      <c r="E258" s="15" t="str" cm="1">
        <f t="array" ref="E258">IF(OR($B258="",E$2=""),"",Projetos!$K257*_xlfn.XLOOKUP(E$2,Técnicos!$A$2:$A$100,IF(Projetos!K257=1,Técnicos!$F$2:$F$100,IF(Projetos!K257=2,Técnicos!$H$2:$H$100,Técnicos!$J$2:$J$100)),,0,1))</f>
        <v/>
      </c>
      <c r="F258" s="15" t="str" cm="1">
        <f t="array" ref="F258">IF(OR($B258="",F$2=""),"",Projetos!$K257*_xlfn.XLOOKUP(F$2,Técnicos!$A$2:$A$100,IF(Projetos!L257=1,Técnicos!$F$2:$F$100,IF(Projetos!L257=2,Técnicos!$H$2:$H$100,Técnicos!$J$2:$J$100)),,0,1))</f>
        <v/>
      </c>
      <c r="G258" s="15" t="str" cm="1">
        <f t="array" ref="G258">IF(OR($B258="",G$2=""),"",Projetos!$K257*_xlfn.XLOOKUP(G$2,Técnicos!$A$2:$A$100,IF(Projetos!M257=1,Técnicos!$F$2:$F$100,IF(Projetos!M257=2,Técnicos!$H$2:$H$100,Técnicos!$J$2:$J$100)),,0,1))</f>
        <v/>
      </c>
      <c r="H258" s="15" t="str" cm="1">
        <f t="array" ref="H258">IF(OR($B258="",H$2=""),"",Projetos!$K257*_xlfn.XLOOKUP(H$2,Técnicos!$A$2:$A$100,IF(Projetos!N257=1,Técnicos!$F$2:$F$100,IF(Projetos!N257=2,Técnicos!$H$2:$H$100,Técnicos!$J$2:$J$100)),,0,1))</f>
        <v/>
      </c>
      <c r="I258" s="15" t="str" cm="1">
        <f t="array" ref="I258">IF(OR($B258="",I$2=""),"",Projetos!$K257*_xlfn.XLOOKUP(I$2,Técnicos!$A$2:$A$100,IF(Projetos!O257=1,Técnicos!$F$2:$F$100,IF(Projetos!O257=2,Técnicos!$H$2:$H$100,Técnicos!$J$2:$J$100)),,0,1))</f>
        <v/>
      </c>
      <c r="J258" s="15" t="str" cm="1">
        <f t="array" ref="J258">IF(OR($B258="",J$2=""),"",Projetos!$K257*_xlfn.XLOOKUP(J$2,Técnicos!$A$2:$A$100,IF(Projetos!P257=1,Técnicos!$F$2:$F$100,IF(Projetos!P257=2,Técnicos!$H$2:$H$100,Técnicos!$J$2:$J$100)),,0,1))</f>
        <v/>
      </c>
      <c r="K258" s="15" t="str" cm="1">
        <f t="array" ref="K258">IF(OR($B258="",K$2=""),"",Projetos!$K257*_xlfn.XLOOKUP(K$2,Técnicos!$A$2:$A$100,IF(Projetos!Q257=1,Técnicos!$F$2:$F$100,IF(Projetos!Q257=2,Técnicos!$H$2:$H$100,Técnicos!$J$2:$J$100)),,0,1))</f>
        <v/>
      </c>
      <c r="L258" s="15" t="str" cm="1">
        <f t="array" ref="L258">IF(OR($B258="",L$2=""),"",Projetos!$K257*_xlfn.XLOOKUP(L$2,Técnicos!$A$2:$A$100,IF(Projetos!R257=1,Técnicos!$F$2:$F$100,IF(Projetos!R257=2,Técnicos!$H$2:$H$100,Técnicos!$J$2:$J$100)),,0,1))</f>
        <v/>
      </c>
      <c r="M258" s="15" t="str" cm="1">
        <f t="array" ref="M258">IF(OR($B258="",M$2=""),"",Projetos!$K257*_xlfn.XLOOKUP(M$2,Técnicos!$A$2:$A$100,IF(Projetos!S257=1,Técnicos!$F$2:$F$100,IF(Projetos!S257=2,Técnicos!$H$2:$H$100,Técnicos!$J$2:$J$100)),,0,1))</f>
        <v/>
      </c>
      <c r="N258" s="15" t="str" cm="1">
        <f t="array" ref="N258">IF(OR($B258="",N$2=""),"",Projetos!$K257*_xlfn.XLOOKUP(N$2,Técnicos!$A$2:$A$100,IF(Projetos!T257=1,Técnicos!$F$2:$F$100,IF(Projetos!T257=2,Técnicos!$H$2:$H$100,Técnicos!$J$2:$J$100)),,0,1))</f>
        <v/>
      </c>
      <c r="O258" s="15" t="str" cm="1">
        <f t="array" ref="O258">IF(OR($B258="",O$2=""),"",Projetos!$K257*_xlfn.XLOOKUP(O$2,Técnicos!$A$2:$A$100,IF(Projetos!U257=1,Técnicos!$F$2:$F$100,IF(Projetos!U257=2,Técnicos!$H$2:$H$100,Técnicos!$J$2:$J$100)),,0,1))</f>
        <v/>
      </c>
      <c r="P258" s="15" t="str" cm="1">
        <f t="array" ref="P258">IF(OR($B258="",P$2=""),"",Projetos!$K257*_xlfn.XLOOKUP(P$2,Técnicos!$A$2:$A$100,IF(Projetos!V257=1,Técnicos!$F$2:$F$100,IF(Projetos!V257=2,Técnicos!$H$2:$H$100,Técnicos!$J$2:$J$100)),,0,1))</f>
        <v/>
      </c>
      <c r="Q258" s="15" t="str" cm="1">
        <f t="array" ref="Q258">IF(OR($B258="",Q$2=""),"",Projetos!$K257*_xlfn.XLOOKUP(Q$2,Técnicos!$A$2:$A$100,IF(Projetos!W257=1,Técnicos!$F$2:$F$100,IF(Projetos!W257=2,Técnicos!$H$2:$H$100,Técnicos!$J$2:$J$100)),,0,1))</f>
        <v/>
      </c>
      <c r="R258" s="15" t="str" cm="1">
        <f t="array" ref="R258">IF(OR($B258="",R$2=""),"",Projetos!$K257*_xlfn.XLOOKUP(R$2,Técnicos!$A$2:$A$100,IF(Projetos!X257=1,Técnicos!$F$2:$F$100,IF(Projetos!X257=2,Técnicos!$H$2:$H$100,Técnicos!$J$2:$J$100)),,0,1))</f>
        <v/>
      </c>
      <c r="S258" s="15" t="str" cm="1">
        <f t="array" ref="S258">IF(OR($B258="",S$2=""),"",Projetos!$K257*_xlfn.XLOOKUP(S$2,Técnicos!$A$2:$A$100,IF(Projetos!Y257=1,Técnicos!$F$2:$F$100,IF(Projetos!Y257=2,Técnicos!$H$2:$H$100,Técnicos!$J$2:$J$100)),,0,1))</f>
        <v/>
      </c>
      <c r="T258" s="15" t="str" cm="1">
        <f t="array" ref="T258">IF(OR($B258="",T$2=""),"",Projetos!$K257*_xlfn.XLOOKUP(T$2,Técnicos!$A$2:$A$100,IF(Projetos!Z257=1,Técnicos!$F$2:$F$100,IF(Projetos!Z257=2,Técnicos!$H$2:$H$100,Técnicos!$J$2:$J$100)),,0,1))</f>
        <v/>
      </c>
      <c r="U258" s="15" t="str" cm="1">
        <f t="array" ref="U258">IF(OR($B258="",U$2=""),"",Projetos!$K257*_xlfn.XLOOKUP(U$2,Técnicos!$A$2:$A$100,IF(Projetos!AA257=1,Técnicos!$F$2:$F$100,IF(Projetos!AA257=2,Técnicos!$H$2:$H$100,Técnicos!$J$2:$J$100)),,0,1))</f>
        <v/>
      </c>
      <c r="V258" s="15" t="str" cm="1">
        <f t="array" ref="V258">IF(OR($B258="",V$2=""),"",Projetos!$K257*_xlfn.XLOOKUP(V$2,Técnicos!$A$2:$A$100,IF(Projetos!AB257=1,Técnicos!$F$2:$F$100,IF(Projetos!AB257=2,Técnicos!$H$2:$H$100,Técnicos!$J$2:$J$100)),,0,1))</f>
        <v/>
      </c>
      <c r="W258" s="15" t="str" cm="1">
        <f t="array" ref="W258">IF(OR($B258="",W$2=""),"",Projetos!$K257*_xlfn.XLOOKUP(W$2,Técnicos!$A$2:$A$100,IF(Projetos!AC257=1,Técnicos!$F$2:$F$100,IF(Projetos!AC257=2,Técnicos!$H$2:$H$100,Técnicos!$J$2:$J$100)),,0,1))</f>
        <v/>
      </c>
      <c r="X258" s="15" t="str" cm="1">
        <f t="array" ref="X258">IF(OR($B258="",X$2=""),"",Projetos!$K257*_xlfn.XLOOKUP(X$2,Técnicos!$A$2:$A$100,IF(Projetos!AD257=1,Técnicos!$F$2:$F$100,IF(Projetos!AD257=2,Técnicos!$H$2:$H$100,Técnicos!$J$2:$J$100)),,0,1))</f>
        <v/>
      </c>
      <c r="Y258" s="15" t="str" cm="1">
        <f t="array" ref="Y258">IF(OR($B258="",Y$2=""),"",Projetos!$K257*_xlfn.XLOOKUP(Y$2,Técnicos!$A$2:$A$100,IF(Projetos!AE257=1,Técnicos!$F$2:$F$100,IF(Projetos!AE257=2,Técnicos!$H$2:$H$100,Técnicos!$J$2:$J$100)),,0,1))</f>
        <v/>
      </c>
      <c r="Z258" s="15" t="str" cm="1">
        <f t="array" ref="Z258">IF(OR($B258="",Z$2=""),"",Projetos!$K257*_xlfn.XLOOKUP(Z$2,Técnicos!$A$2:$A$100,IF(Projetos!AF257=1,Técnicos!$F$2:$F$100,IF(Projetos!AF257=2,Técnicos!$H$2:$H$100,Técnicos!$J$2:$J$100)),,0,1))</f>
        <v/>
      </c>
      <c r="AA258" s="15" t="str" cm="1">
        <f t="array" ref="AA258">IF(OR($B258="",AA$2=""),"",Projetos!$K257*_xlfn.XLOOKUP(AA$2,Técnicos!$A$2:$A$100,IF(Projetos!AG257=1,Técnicos!$F$2:$F$100,IF(Projetos!AG257=2,Técnicos!$H$2:$H$100,Técnicos!$J$2:$J$100)),,0,1))</f>
        <v/>
      </c>
      <c r="AB258" s="15" t="str" cm="1">
        <f t="array" ref="AB258">IF(OR($B258="",AB$2=""),"",Projetos!$K257*_xlfn.XLOOKUP(AB$2,Técnicos!$A$2:$A$100,IF(Projetos!AH257=1,Técnicos!$F$2:$F$100,IF(Projetos!AH257=2,Técnicos!$H$2:$H$100,Técnicos!$J$2:$J$100)),,0,1))</f>
        <v/>
      </c>
      <c r="AC258" s="15" t="str" cm="1">
        <f t="array" ref="AC258">IF(OR($B258="",AC$2=""),"",Projetos!$K257*_xlfn.XLOOKUP(AC$2,Técnicos!$A$2:$A$100,IF(Projetos!AI257=1,Técnicos!$F$2:$F$100,IF(Projetos!AI257=2,Técnicos!$H$2:$H$100,Técnicos!$J$2:$J$100)),,0,1))</f>
        <v/>
      </c>
      <c r="AD258" s="15" t="str" cm="1">
        <f t="array" ref="AD258">IF(OR($B258="",AD$2=""),"",Projetos!$K257*_xlfn.XLOOKUP(AD$2,Técnicos!$A$2:$A$100,IF(Projetos!AJ257=1,Técnicos!$F$2:$F$100,IF(Projetos!AJ257=2,Técnicos!$H$2:$H$100,Técnicos!$J$2:$J$100)),,0,1))</f>
        <v/>
      </c>
      <c r="AE258" s="15" t="str" cm="1">
        <f t="array" ref="AE258">IF(OR($B258="",AE$2=""),"",Projetos!$K257*_xlfn.XLOOKUP(AE$2,Técnicos!$A$2:$A$100,IF(Projetos!AK257=1,Técnicos!$F$2:$F$100,IF(Projetos!AK257=2,Técnicos!$H$2:$H$100,Técnicos!$J$2:$J$100)),,0,1))</f>
        <v/>
      </c>
      <c r="AF258" s="15" t="str" cm="1">
        <f t="array" ref="AF258">IF(OR($B258="",AF$2=""),"",Projetos!$K257*_xlfn.XLOOKUP(AF$2,Técnicos!$A$2:$A$100,IF(Projetos!AL257=1,Técnicos!$F$2:$F$100,IF(Projetos!AL257=2,Técnicos!$H$2:$H$100,Técnicos!$J$2:$J$100)),,0,1))</f>
        <v/>
      </c>
      <c r="AG258" s="15" t="str" cm="1">
        <f t="array" ref="AG258">IF(OR($B258="",AG$2=""),"",Projetos!$K257*_xlfn.XLOOKUP(AG$2,Técnicos!$A$2:$A$100,IF(Projetos!AM257=1,Técnicos!$F$2:$F$100,IF(Projetos!AM257=2,Técnicos!$H$2:$H$100,Técnicos!$J$2:$J$100)),,0,1))</f>
        <v/>
      </c>
      <c r="AH258" s="15" t="str" cm="1">
        <f t="array" ref="AH258">IF(OR($B258="",AH$2=""),"",Projetos!$K257*_xlfn.XLOOKUP(AH$2,Técnicos!$A$2:$A$100,IF(Projetos!AN257=1,Técnicos!$F$2:$F$100,IF(Projetos!AN257=2,Técnicos!$H$2:$H$100,Técnicos!$J$2:$J$100)),,0,1))</f>
        <v/>
      </c>
      <c r="AI258" s="15" t="str" cm="1">
        <f t="array" ref="AI258">IF(OR($B258="",AI$2=""),"",Projetos!$K257*_xlfn.XLOOKUP(AI$2,Técnicos!$A$2:$A$100,IF(Projetos!AO257=1,Técnicos!$F$2:$F$100,IF(Projetos!AO257=2,Técnicos!$H$2:$H$100,Técnicos!$J$2:$J$100)),,0,1))</f>
        <v/>
      </c>
      <c r="AJ258" s="15" t="str" cm="1">
        <f t="array" ref="AJ258">IF(OR($B258="",AJ$2=""),"",Projetos!$K257*_xlfn.XLOOKUP(AJ$2,Técnicos!$A$2:$A$100,IF(Projetos!AP257=1,Técnicos!$F$2:$F$100,IF(Projetos!AP257=2,Técnicos!$H$2:$H$100,Técnicos!$J$2:$J$100)),,0,1))</f>
        <v/>
      </c>
      <c r="AK258" s="15" t="str" cm="1">
        <f t="array" ref="AK258">IF(OR($B258="",AK$2=""),"",Projetos!$K257*_xlfn.XLOOKUP(AK$2,Técnicos!$A$2:$A$100,IF(Projetos!AQ257=1,Técnicos!$F$2:$F$100,IF(Projetos!AQ257=2,Técnicos!$H$2:$H$100,Técnicos!$J$2:$J$100)),,0,1))</f>
        <v/>
      </c>
      <c r="AL258" s="15" t="str" cm="1">
        <f t="array" ref="AL258">IF(OR($B258="",AL$2=""),"",Projetos!$K257*_xlfn.XLOOKUP(AL$2,Técnicos!$A$2:$A$100,IF(Projetos!AR257=1,Técnicos!$F$2:$F$100,IF(Projetos!AR257=2,Técnicos!$H$2:$H$100,Técnicos!$J$2:$J$100)),,0,1))</f>
        <v/>
      </c>
      <c r="AM258" s="15" t="str" cm="1">
        <f t="array" ref="AM258">IF(OR($B258="",AM$2=""),"",Projetos!$K257*_xlfn.XLOOKUP(AM$2,Técnicos!$A$2:$A$100,IF(Projetos!AS257=1,Técnicos!$F$2:$F$100,IF(Projetos!AS257=2,Técnicos!$H$2:$H$100,Técnicos!$J$2:$J$100)),,0,1))</f>
        <v/>
      </c>
      <c r="AN258" s="15" t="str" cm="1">
        <f t="array" ref="AN258">IF(OR($B258="",AN$2=""),"",Projetos!$K257*_xlfn.XLOOKUP(AN$2,Técnicos!$A$2:$A$100,IF(Projetos!AT257=1,Técnicos!$F$2:$F$100,IF(Projetos!AT257=2,Técnicos!$H$2:$H$100,Técnicos!$J$2:$J$100)),,0,1))</f>
        <v/>
      </c>
      <c r="AO258" s="15" t="str" cm="1">
        <f t="array" ref="AO258">IF(OR($B258="",AO$2=""),"",Projetos!$K257*_xlfn.XLOOKUP(AO$2,Técnicos!$A$2:$A$100,IF(Projetos!AU257=1,Técnicos!$F$2:$F$100,IF(Projetos!AU257=2,Técnicos!$H$2:$H$100,Técnicos!$J$2:$J$100)),,0,1))</f>
        <v/>
      </c>
      <c r="AP258" s="15" t="str" cm="1">
        <f t="array" ref="AP258">IF(OR($B258="",AP$2=""),"",Projetos!$K257*_xlfn.XLOOKUP(AP$2,Técnicos!$A$2:$A$100,IF(Projetos!AV257=1,Técnicos!$F$2:$F$100,IF(Projetos!AV257=2,Técnicos!$H$2:$H$100,Técnicos!$J$2:$J$100)),,0,1))</f>
        <v/>
      </c>
      <c r="AQ258" s="15" t="str" cm="1">
        <f t="array" ref="AQ258">IF(OR($B258="",AQ$2=""),"",Projetos!$K257*_xlfn.XLOOKUP(AQ$2,Técnicos!$A$2:$A$100,IF(Projetos!AW257=1,Técnicos!$F$2:$F$100,IF(Projetos!AW257=2,Técnicos!$H$2:$H$100,Técnicos!$J$2:$J$100)),,0,1))</f>
        <v/>
      </c>
      <c r="AR258" s="15" t="str" cm="1">
        <f t="array" ref="AR258">IF(OR($B258="",AR$2=""),"",Projetos!$K257*_xlfn.XLOOKUP(AR$2,Técnicos!$A$2:$A$100,IF(Projetos!AX257=1,Técnicos!$F$2:$F$100,IF(Projetos!AX257=2,Técnicos!$H$2:$H$100,Técnicos!$J$2:$J$100)),,0,1))</f>
        <v/>
      </c>
      <c r="AS258" s="15" t="str" cm="1">
        <f t="array" ref="AS258">IF(OR($B258="",AS$2=""),"",Projetos!$K257*_xlfn.XLOOKUP(AS$2,Técnicos!$A$2:$A$100,IF(Projetos!AY257=1,Técnicos!$F$2:$F$100,IF(Projetos!AY257=2,Técnicos!$H$2:$H$100,Técnicos!$J$2:$J$100)),,0,1))</f>
        <v/>
      </c>
      <c r="AT258" s="15" t="str" cm="1">
        <f t="array" ref="AT258">IF(OR($B258="",AT$2=""),"",Projetos!$K257*_xlfn.XLOOKUP(AT$2,Técnicos!$A$2:$A$100,IF(Projetos!AZ257=1,Técnicos!$F$2:$F$100,IF(Projetos!AZ257=2,Técnicos!$H$2:$H$100,Técnicos!$J$2:$J$100)),,0,1))</f>
        <v/>
      </c>
      <c r="AU258" s="15" t="str" cm="1">
        <f t="array" ref="AU258">IF(OR($B258="",AU$2=""),"",Projetos!$K257*_xlfn.XLOOKUP(AU$2,Técnicos!$A$2:$A$100,IF(Projetos!BA257=1,Técnicos!$F$2:$F$100,IF(Projetos!BA257=2,Técnicos!$H$2:$H$100,Técnicos!$J$2:$J$100)),,0,1))</f>
        <v/>
      </c>
      <c r="AV258" s="15" t="str" cm="1">
        <f t="array" ref="AV258">IF(OR($B258="",AV$2=""),"",Projetos!$K257*_xlfn.XLOOKUP(AV$2,Técnicos!$A$2:$A$100,IF(Projetos!BB257=1,Técnicos!$F$2:$F$100,IF(Projetos!BB257=2,Técnicos!$H$2:$H$100,Técnicos!$J$2:$J$100)),,0,1))</f>
        <v/>
      </c>
      <c r="AW258" s="15" t="str" cm="1">
        <f t="array" ref="AW258">IF(OR($B258="",AW$2=""),"",Projetos!$K257*_xlfn.XLOOKUP(AW$2,Técnicos!$A$2:$A$100,IF(Projetos!BC257=1,Técnicos!$F$2:$F$100,IF(Projetos!BC257=2,Técnicos!$H$2:$H$100,Técnicos!$J$2:$J$100)),,0,1))</f>
        <v/>
      </c>
      <c r="AX258" s="15" t="str" cm="1">
        <f t="array" ref="AX258">IF(OR($B258="",AX$2=""),"",Projetos!$K257*_xlfn.XLOOKUP(AX$2,Técnicos!$A$2:$A$100,IF(Projetos!BD257=1,Técnicos!$F$2:$F$100,IF(Projetos!BD257=2,Técnicos!$H$2:$H$100,Técnicos!$J$2:$J$100)),,0,1))</f>
        <v/>
      </c>
      <c r="AY258" s="15" t="str" cm="1">
        <f t="array" ref="AY258">IF(OR($B258="",AY$2=""),"",Projetos!$K257*_xlfn.XLOOKUP(AY$2,Técnicos!$A$2:$A$100,IF(Projetos!BE257=1,Técnicos!$F$2:$F$100,IF(Projetos!BE257=2,Técnicos!$H$2:$H$100,Técnicos!$J$2:$J$100)),,0,1))</f>
        <v/>
      </c>
      <c r="AZ258" s="15" t="str" cm="1">
        <f t="array" ref="AZ258">IF(OR($B258="",AZ$2=""),"",Projetos!$K257*_xlfn.XLOOKUP(AZ$2,Técnicos!$A$2:$A$100,IF(Projetos!BF257=1,Técnicos!$F$2:$F$100,IF(Projetos!BF257=2,Técnicos!$H$2:$H$100,Técnicos!$J$2:$J$100)),,0,1))</f>
        <v/>
      </c>
      <c r="BA258" s="15" t="str" cm="1">
        <f t="array" ref="BA258">IF(OR($B258="",BA$2=""),"",Projetos!$K257*_xlfn.XLOOKUP(BA$2,Técnicos!$A$2:$A$100,IF(Projetos!BG257=1,Técnicos!$F$2:$F$100,IF(Projetos!BG257=2,Técnicos!$H$2:$H$100,Técnicos!$J$2:$J$100)),,0,1))</f>
        <v/>
      </c>
      <c r="BB258" s="15" t="str" cm="1">
        <f t="array" ref="BB258">IF(OR($B258="",BB$2=""),"",Projetos!$K257*_xlfn.XLOOKUP(BB$2,Técnicos!$A$2:$A$100,IF(Projetos!BH257=1,Técnicos!$F$2:$F$100,IF(Projetos!BH257=2,Técnicos!$H$2:$H$100,Técnicos!$J$2:$J$100)),,0,1))</f>
        <v/>
      </c>
      <c r="BC258" s="15" t="str" cm="1">
        <f t="array" ref="BC258">IF(OR($B258="",BC$2=""),"",Projetos!$K257*_xlfn.XLOOKUP(BC$2,Técnicos!$A$2:$A$100,IF(Projetos!BI257=1,Técnicos!$F$2:$F$100,IF(Projetos!BI257=2,Técnicos!$H$2:$H$100,Técnicos!$J$2:$J$100)),,0,1))</f>
        <v/>
      </c>
      <c r="BD258" s="15" t="str" cm="1">
        <f t="array" ref="BD258">IF(OR($B258="",BD$2=""),"",Projetos!$K257*_xlfn.XLOOKUP(BD$2,Técnicos!$A$2:$A$100,IF(Projetos!BJ257=1,Técnicos!$F$2:$F$100,IF(Projetos!BJ257=2,Técnicos!$H$2:$H$100,Técnicos!$J$2:$J$100)),,0,1))</f>
        <v/>
      </c>
      <c r="BE258" s="15" t="str" cm="1">
        <f t="array" ref="BE258">IF(OR($B258="",BE$2=""),"",Projetos!$K257*_xlfn.XLOOKUP(BE$2,Técnicos!$A$2:$A$100,IF(Projetos!BK257=1,Técnicos!$F$2:$F$100,IF(Projetos!BK257=2,Técnicos!$H$2:$H$100,Técnicos!$J$2:$J$100)),,0,1))</f>
        <v/>
      </c>
      <c r="BF258" s="15" t="str" cm="1">
        <f t="array" ref="BF258">IF(OR($B258="",BF$2=""),"",Projetos!$K257*_xlfn.XLOOKUP(BF$2,Técnicos!$A$2:$A$100,IF(Projetos!BL257=1,Técnicos!$F$2:$F$100,IF(Projetos!BL257=2,Técnicos!$H$2:$H$100,Técnicos!$J$2:$J$100)),,0,1))</f>
        <v/>
      </c>
      <c r="BG258" s="15" t="str" cm="1">
        <f t="array" ref="BG258">IF(OR($B258="",BG$2=""),"",Projetos!$K257*_xlfn.XLOOKUP(BG$2,Técnicos!$A$2:$A$100,IF(Projetos!BM257=1,Técnicos!$F$2:$F$100,IF(Projetos!BM257=2,Técnicos!$H$2:$H$100,Técnicos!$J$2:$J$100)),,0,1))</f>
        <v/>
      </c>
      <c r="BH258" s="15" t="str" cm="1">
        <f t="array" ref="BH258">IF(OR($B258="",BH$2=""),"",Projetos!$K257*_xlfn.XLOOKUP(BH$2,Técnicos!$A$2:$A$100,IF(Projetos!BN257=1,Técnicos!$F$2:$F$100,IF(Projetos!BN257=2,Técnicos!$H$2:$H$100,Técnicos!$J$2:$J$100)),,0,1))</f>
        <v/>
      </c>
      <c r="BI258" s="15" t="str" cm="1">
        <f t="array" ref="BI258">IF(OR($B258="",BI$2=""),"",Projetos!$K257*_xlfn.XLOOKUP(BI$2,Técnicos!$A$2:$A$100,IF(Projetos!BO257=1,Técnicos!$F$2:$F$100,IF(Projetos!BO257=2,Técnicos!$H$2:$H$100,Técnicos!$J$2:$J$100)),,0,1))</f>
        <v/>
      </c>
      <c r="BJ258" s="15" t="str" cm="1">
        <f t="array" ref="BJ258">IF(OR($B258="",BJ$2=""),"",Projetos!$K257*_xlfn.XLOOKUP(BJ$2,Técnicos!$A$2:$A$100,IF(Projetos!BP257=1,Técnicos!$F$2:$F$100,IF(Projetos!BP257=2,Técnicos!$H$2:$H$100,Técnicos!$J$2:$J$100)),,0,1))</f>
        <v/>
      </c>
      <c r="BK258" s="15" t="str" cm="1">
        <f t="array" ref="BK258">IF(OR($B258="",BK$2=""),"",Projetos!$K257*_xlfn.XLOOKUP(BK$2,Técnicos!$A$2:$A$100,IF(Projetos!BQ257=1,Técnicos!$F$2:$F$100,IF(Projetos!BQ257=2,Técnicos!$H$2:$H$100,Técnicos!$J$2:$J$100)),,0,1))</f>
        <v/>
      </c>
      <c r="BL258" s="15" t="str" cm="1">
        <f t="array" ref="BL258">IF(OR($B258="",BL$2=""),"",Projetos!$K257*_xlfn.XLOOKUP(BL$2,Técnicos!$A$2:$A$100,IF(Projetos!BR257=1,Técnicos!$F$2:$F$100,IF(Projetos!BR257=2,Técnicos!$H$2:$H$100,Técnicos!$J$2:$J$100)),,0,1))</f>
        <v/>
      </c>
      <c r="BM258" s="15" t="str" cm="1">
        <f t="array" ref="BM258">IF(OR($B258="",BM$2=""),"",Projetos!$K257*_xlfn.XLOOKUP(BM$2,Técnicos!$A$2:$A$100,IF(Projetos!BS257=1,Técnicos!$F$2:$F$100,IF(Projetos!BS257=2,Técnicos!$H$2:$H$100,Técnicos!$J$2:$J$100)),,0,1))</f>
        <v/>
      </c>
      <c r="BN258" s="15" t="str" cm="1">
        <f t="array" ref="BN258">IF(OR($B258="",BN$2=""),"",Projetos!$K257*_xlfn.XLOOKUP(BN$2,Técnicos!$A$2:$A$100,IF(Projetos!BT257=1,Técnicos!$F$2:$F$100,IF(Projetos!BT257=2,Técnicos!$H$2:$H$100,Técnicos!$J$2:$J$100)),,0,1))</f>
        <v/>
      </c>
      <c r="BO258" s="15" t="str" cm="1">
        <f t="array" ref="BO258">IF(OR($B258="",BO$2=""),"",Projetos!$K257*_xlfn.XLOOKUP(BO$2,Técnicos!$A$2:$A$100,IF(Projetos!BU257=1,Técnicos!$F$2:$F$100,IF(Projetos!BU257=2,Técnicos!$H$2:$H$100,Técnicos!$J$2:$J$100)),,0,1))</f>
        <v/>
      </c>
      <c r="BP258" s="15" t="str" cm="1">
        <f t="array" ref="BP258">IF(OR($B258="",BP$2=""),"",Projetos!$K257*_xlfn.XLOOKUP(BP$2,Técnicos!$A$2:$A$100,IF(Projetos!BV257=1,Técnicos!$F$2:$F$100,IF(Projetos!BV257=2,Técnicos!$H$2:$H$100,Técnicos!$J$2:$J$100)),,0,1))</f>
        <v/>
      </c>
      <c r="BQ258" s="15" t="str" cm="1">
        <f t="array" ref="BQ258">IF(OR($B258="",BQ$2=""),"",Projetos!$K257*_xlfn.XLOOKUP(BQ$2,Técnicos!$A$2:$A$100,IF(Projetos!BW257=1,Técnicos!$F$2:$F$100,IF(Projetos!BW257=2,Técnicos!$H$2:$H$100,Técnicos!$J$2:$J$100)),,0,1))</f>
        <v/>
      </c>
    </row>
    <row r="259" spans="3:69" x14ac:dyDescent="0.25">
      <c r="C259" s="15" t="str" cm="1">
        <f t="array" ref="C259">IF(OR($B259="",C$2=""),"",Projetos!$K258*_xlfn.XLOOKUP(C$2,Técnicos!$A$2:$A$100,IF(Projetos!I258=1,Técnicos!$F$2:$F$100,IF(Projetos!I258=2,Técnicos!$H$2:$H$100,Técnicos!$J$2:$J$100)),,0,1))</f>
        <v/>
      </c>
      <c r="D259" s="15" t="str" cm="1">
        <f t="array" ref="D259">IF(OR($B259="",D$2=""),"",Projetos!$K258*_xlfn.XLOOKUP(D$2,Técnicos!$A$2:$A$100,IF(Projetos!J258=1,Técnicos!$F$2:$F$100,IF(Projetos!J258=2,Técnicos!$H$2:$H$100,Técnicos!$J$2:$J$100)),,0,1))</f>
        <v/>
      </c>
      <c r="E259" s="15" t="str" cm="1">
        <f t="array" ref="E259">IF(OR($B259="",E$2=""),"",Projetos!$K258*_xlfn.XLOOKUP(E$2,Técnicos!$A$2:$A$100,IF(Projetos!K258=1,Técnicos!$F$2:$F$100,IF(Projetos!K258=2,Técnicos!$H$2:$H$100,Técnicos!$J$2:$J$100)),,0,1))</f>
        <v/>
      </c>
      <c r="F259" s="15" t="str" cm="1">
        <f t="array" ref="F259">IF(OR($B259="",F$2=""),"",Projetos!$K258*_xlfn.XLOOKUP(F$2,Técnicos!$A$2:$A$100,IF(Projetos!L258=1,Técnicos!$F$2:$F$100,IF(Projetos!L258=2,Técnicos!$H$2:$H$100,Técnicos!$J$2:$J$100)),,0,1))</f>
        <v/>
      </c>
      <c r="G259" s="15" t="str" cm="1">
        <f t="array" ref="G259">IF(OR($B259="",G$2=""),"",Projetos!$K258*_xlfn.XLOOKUP(G$2,Técnicos!$A$2:$A$100,IF(Projetos!M258=1,Técnicos!$F$2:$F$100,IF(Projetos!M258=2,Técnicos!$H$2:$H$100,Técnicos!$J$2:$J$100)),,0,1))</f>
        <v/>
      </c>
      <c r="H259" s="15" t="str" cm="1">
        <f t="array" ref="H259">IF(OR($B259="",H$2=""),"",Projetos!$K258*_xlfn.XLOOKUP(H$2,Técnicos!$A$2:$A$100,IF(Projetos!N258=1,Técnicos!$F$2:$F$100,IF(Projetos!N258=2,Técnicos!$H$2:$H$100,Técnicos!$J$2:$J$100)),,0,1))</f>
        <v/>
      </c>
      <c r="I259" s="15" t="str" cm="1">
        <f t="array" ref="I259">IF(OR($B259="",I$2=""),"",Projetos!$K258*_xlfn.XLOOKUP(I$2,Técnicos!$A$2:$A$100,IF(Projetos!O258=1,Técnicos!$F$2:$F$100,IF(Projetos!O258=2,Técnicos!$H$2:$H$100,Técnicos!$J$2:$J$100)),,0,1))</f>
        <v/>
      </c>
      <c r="J259" s="15" t="str" cm="1">
        <f t="array" ref="J259">IF(OR($B259="",J$2=""),"",Projetos!$K258*_xlfn.XLOOKUP(J$2,Técnicos!$A$2:$A$100,IF(Projetos!P258=1,Técnicos!$F$2:$F$100,IF(Projetos!P258=2,Técnicos!$H$2:$H$100,Técnicos!$J$2:$J$100)),,0,1))</f>
        <v/>
      </c>
      <c r="K259" s="15" t="str" cm="1">
        <f t="array" ref="K259">IF(OR($B259="",K$2=""),"",Projetos!$K258*_xlfn.XLOOKUP(K$2,Técnicos!$A$2:$A$100,IF(Projetos!Q258=1,Técnicos!$F$2:$F$100,IF(Projetos!Q258=2,Técnicos!$H$2:$H$100,Técnicos!$J$2:$J$100)),,0,1))</f>
        <v/>
      </c>
      <c r="L259" s="15" t="str" cm="1">
        <f t="array" ref="L259">IF(OR($B259="",L$2=""),"",Projetos!$K258*_xlfn.XLOOKUP(L$2,Técnicos!$A$2:$A$100,IF(Projetos!R258=1,Técnicos!$F$2:$F$100,IF(Projetos!R258=2,Técnicos!$H$2:$H$100,Técnicos!$J$2:$J$100)),,0,1))</f>
        <v/>
      </c>
      <c r="M259" s="15" t="str" cm="1">
        <f t="array" ref="M259">IF(OR($B259="",M$2=""),"",Projetos!$K258*_xlfn.XLOOKUP(M$2,Técnicos!$A$2:$A$100,IF(Projetos!S258=1,Técnicos!$F$2:$F$100,IF(Projetos!S258=2,Técnicos!$H$2:$H$100,Técnicos!$J$2:$J$100)),,0,1))</f>
        <v/>
      </c>
      <c r="N259" s="15" t="str" cm="1">
        <f t="array" ref="N259">IF(OR($B259="",N$2=""),"",Projetos!$K258*_xlfn.XLOOKUP(N$2,Técnicos!$A$2:$A$100,IF(Projetos!T258=1,Técnicos!$F$2:$F$100,IF(Projetos!T258=2,Técnicos!$H$2:$H$100,Técnicos!$J$2:$J$100)),,0,1))</f>
        <v/>
      </c>
      <c r="O259" s="15" t="str" cm="1">
        <f t="array" ref="O259">IF(OR($B259="",O$2=""),"",Projetos!$K258*_xlfn.XLOOKUP(O$2,Técnicos!$A$2:$A$100,IF(Projetos!U258=1,Técnicos!$F$2:$F$100,IF(Projetos!U258=2,Técnicos!$H$2:$H$100,Técnicos!$J$2:$J$100)),,0,1))</f>
        <v/>
      </c>
      <c r="P259" s="15" t="str" cm="1">
        <f t="array" ref="P259">IF(OR($B259="",P$2=""),"",Projetos!$K258*_xlfn.XLOOKUP(P$2,Técnicos!$A$2:$A$100,IF(Projetos!V258=1,Técnicos!$F$2:$F$100,IF(Projetos!V258=2,Técnicos!$H$2:$H$100,Técnicos!$J$2:$J$100)),,0,1))</f>
        <v/>
      </c>
      <c r="Q259" s="15" t="str" cm="1">
        <f t="array" ref="Q259">IF(OR($B259="",Q$2=""),"",Projetos!$K258*_xlfn.XLOOKUP(Q$2,Técnicos!$A$2:$A$100,IF(Projetos!W258=1,Técnicos!$F$2:$F$100,IF(Projetos!W258=2,Técnicos!$H$2:$H$100,Técnicos!$J$2:$J$100)),,0,1))</f>
        <v/>
      </c>
      <c r="R259" s="15" t="str" cm="1">
        <f t="array" ref="R259">IF(OR($B259="",R$2=""),"",Projetos!$K258*_xlfn.XLOOKUP(R$2,Técnicos!$A$2:$A$100,IF(Projetos!X258=1,Técnicos!$F$2:$F$100,IF(Projetos!X258=2,Técnicos!$H$2:$H$100,Técnicos!$J$2:$J$100)),,0,1))</f>
        <v/>
      </c>
      <c r="S259" s="15" t="str" cm="1">
        <f t="array" ref="S259">IF(OR($B259="",S$2=""),"",Projetos!$K258*_xlfn.XLOOKUP(S$2,Técnicos!$A$2:$A$100,IF(Projetos!Y258=1,Técnicos!$F$2:$F$100,IF(Projetos!Y258=2,Técnicos!$H$2:$H$100,Técnicos!$J$2:$J$100)),,0,1))</f>
        <v/>
      </c>
      <c r="T259" s="15" t="str" cm="1">
        <f t="array" ref="T259">IF(OR($B259="",T$2=""),"",Projetos!$K258*_xlfn.XLOOKUP(T$2,Técnicos!$A$2:$A$100,IF(Projetos!Z258=1,Técnicos!$F$2:$F$100,IF(Projetos!Z258=2,Técnicos!$H$2:$H$100,Técnicos!$J$2:$J$100)),,0,1))</f>
        <v/>
      </c>
      <c r="U259" s="15" t="str" cm="1">
        <f t="array" ref="U259">IF(OR($B259="",U$2=""),"",Projetos!$K258*_xlfn.XLOOKUP(U$2,Técnicos!$A$2:$A$100,IF(Projetos!AA258=1,Técnicos!$F$2:$F$100,IF(Projetos!AA258=2,Técnicos!$H$2:$H$100,Técnicos!$J$2:$J$100)),,0,1))</f>
        <v/>
      </c>
      <c r="V259" s="15" t="str" cm="1">
        <f t="array" ref="V259">IF(OR($B259="",V$2=""),"",Projetos!$K258*_xlfn.XLOOKUP(V$2,Técnicos!$A$2:$A$100,IF(Projetos!AB258=1,Técnicos!$F$2:$F$100,IF(Projetos!AB258=2,Técnicos!$H$2:$H$100,Técnicos!$J$2:$J$100)),,0,1))</f>
        <v/>
      </c>
      <c r="W259" s="15" t="str" cm="1">
        <f t="array" ref="W259">IF(OR($B259="",W$2=""),"",Projetos!$K258*_xlfn.XLOOKUP(W$2,Técnicos!$A$2:$A$100,IF(Projetos!AC258=1,Técnicos!$F$2:$F$100,IF(Projetos!AC258=2,Técnicos!$H$2:$H$100,Técnicos!$J$2:$J$100)),,0,1))</f>
        <v/>
      </c>
      <c r="X259" s="15" t="str" cm="1">
        <f t="array" ref="X259">IF(OR($B259="",X$2=""),"",Projetos!$K258*_xlfn.XLOOKUP(X$2,Técnicos!$A$2:$A$100,IF(Projetos!AD258=1,Técnicos!$F$2:$F$100,IF(Projetos!AD258=2,Técnicos!$H$2:$H$100,Técnicos!$J$2:$J$100)),,0,1))</f>
        <v/>
      </c>
      <c r="Y259" s="15" t="str" cm="1">
        <f t="array" ref="Y259">IF(OR($B259="",Y$2=""),"",Projetos!$K258*_xlfn.XLOOKUP(Y$2,Técnicos!$A$2:$A$100,IF(Projetos!AE258=1,Técnicos!$F$2:$F$100,IF(Projetos!AE258=2,Técnicos!$H$2:$H$100,Técnicos!$J$2:$J$100)),,0,1))</f>
        <v/>
      </c>
      <c r="Z259" s="15" t="str" cm="1">
        <f t="array" ref="Z259">IF(OR($B259="",Z$2=""),"",Projetos!$K258*_xlfn.XLOOKUP(Z$2,Técnicos!$A$2:$A$100,IF(Projetos!AF258=1,Técnicos!$F$2:$F$100,IF(Projetos!AF258=2,Técnicos!$H$2:$H$100,Técnicos!$J$2:$J$100)),,0,1))</f>
        <v/>
      </c>
      <c r="AA259" s="15" t="str" cm="1">
        <f t="array" ref="AA259">IF(OR($B259="",AA$2=""),"",Projetos!$K258*_xlfn.XLOOKUP(AA$2,Técnicos!$A$2:$A$100,IF(Projetos!AG258=1,Técnicos!$F$2:$F$100,IF(Projetos!AG258=2,Técnicos!$H$2:$H$100,Técnicos!$J$2:$J$100)),,0,1))</f>
        <v/>
      </c>
      <c r="AB259" s="15" t="str" cm="1">
        <f t="array" ref="AB259">IF(OR($B259="",AB$2=""),"",Projetos!$K258*_xlfn.XLOOKUP(AB$2,Técnicos!$A$2:$A$100,IF(Projetos!AH258=1,Técnicos!$F$2:$F$100,IF(Projetos!AH258=2,Técnicos!$H$2:$H$100,Técnicos!$J$2:$J$100)),,0,1))</f>
        <v/>
      </c>
      <c r="AC259" s="15" t="str" cm="1">
        <f t="array" ref="AC259">IF(OR($B259="",AC$2=""),"",Projetos!$K258*_xlfn.XLOOKUP(AC$2,Técnicos!$A$2:$A$100,IF(Projetos!AI258=1,Técnicos!$F$2:$F$100,IF(Projetos!AI258=2,Técnicos!$H$2:$H$100,Técnicos!$J$2:$J$100)),,0,1))</f>
        <v/>
      </c>
      <c r="AD259" s="15" t="str" cm="1">
        <f t="array" ref="AD259">IF(OR($B259="",AD$2=""),"",Projetos!$K258*_xlfn.XLOOKUP(AD$2,Técnicos!$A$2:$A$100,IF(Projetos!AJ258=1,Técnicos!$F$2:$F$100,IF(Projetos!AJ258=2,Técnicos!$H$2:$H$100,Técnicos!$J$2:$J$100)),,0,1))</f>
        <v/>
      </c>
      <c r="AE259" s="15" t="str" cm="1">
        <f t="array" ref="AE259">IF(OR($B259="",AE$2=""),"",Projetos!$K258*_xlfn.XLOOKUP(AE$2,Técnicos!$A$2:$A$100,IF(Projetos!AK258=1,Técnicos!$F$2:$F$100,IF(Projetos!AK258=2,Técnicos!$H$2:$H$100,Técnicos!$J$2:$J$100)),,0,1))</f>
        <v/>
      </c>
      <c r="AF259" s="15" t="str" cm="1">
        <f t="array" ref="AF259">IF(OR($B259="",AF$2=""),"",Projetos!$K258*_xlfn.XLOOKUP(AF$2,Técnicos!$A$2:$A$100,IF(Projetos!AL258=1,Técnicos!$F$2:$F$100,IF(Projetos!AL258=2,Técnicos!$H$2:$H$100,Técnicos!$J$2:$J$100)),,0,1))</f>
        <v/>
      </c>
      <c r="AG259" s="15" t="str" cm="1">
        <f t="array" ref="AG259">IF(OR($B259="",AG$2=""),"",Projetos!$K258*_xlfn.XLOOKUP(AG$2,Técnicos!$A$2:$A$100,IF(Projetos!AM258=1,Técnicos!$F$2:$F$100,IF(Projetos!AM258=2,Técnicos!$H$2:$H$100,Técnicos!$J$2:$J$100)),,0,1))</f>
        <v/>
      </c>
      <c r="AH259" s="15" t="str" cm="1">
        <f t="array" ref="AH259">IF(OR($B259="",AH$2=""),"",Projetos!$K258*_xlfn.XLOOKUP(AH$2,Técnicos!$A$2:$A$100,IF(Projetos!AN258=1,Técnicos!$F$2:$F$100,IF(Projetos!AN258=2,Técnicos!$H$2:$H$100,Técnicos!$J$2:$J$100)),,0,1))</f>
        <v/>
      </c>
      <c r="AI259" s="15" t="str" cm="1">
        <f t="array" ref="AI259">IF(OR($B259="",AI$2=""),"",Projetos!$K258*_xlfn.XLOOKUP(AI$2,Técnicos!$A$2:$A$100,IF(Projetos!AO258=1,Técnicos!$F$2:$F$100,IF(Projetos!AO258=2,Técnicos!$H$2:$H$100,Técnicos!$J$2:$J$100)),,0,1))</f>
        <v/>
      </c>
      <c r="AJ259" s="15" t="str" cm="1">
        <f t="array" ref="AJ259">IF(OR($B259="",AJ$2=""),"",Projetos!$K258*_xlfn.XLOOKUP(AJ$2,Técnicos!$A$2:$A$100,IF(Projetos!AP258=1,Técnicos!$F$2:$F$100,IF(Projetos!AP258=2,Técnicos!$H$2:$H$100,Técnicos!$J$2:$J$100)),,0,1))</f>
        <v/>
      </c>
      <c r="AK259" s="15" t="str" cm="1">
        <f t="array" ref="AK259">IF(OR($B259="",AK$2=""),"",Projetos!$K258*_xlfn.XLOOKUP(AK$2,Técnicos!$A$2:$A$100,IF(Projetos!AQ258=1,Técnicos!$F$2:$F$100,IF(Projetos!AQ258=2,Técnicos!$H$2:$H$100,Técnicos!$J$2:$J$100)),,0,1))</f>
        <v/>
      </c>
      <c r="AL259" s="15" t="str" cm="1">
        <f t="array" ref="AL259">IF(OR($B259="",AL$2=""),"",Projetos!$K258*_xlfn.XLOOKUP(AL$2,Técnicos!$A$2:$A$100,IF(Projetos!AR258=1,Técnicos!$F$2:$F$100,IF(Projetos!AR258=2,Técnicos!$H$2:$H$100,Técnicos!$J$2:$J$100)),,0,1))</f>
        <v/>
      </c>
      <c r="AM259" s="15" t="str" cm="1">
        <f t="array" ref="AM259">IF(OR($B259="",AM$2=""),"",Projetos!$K258*_xlfn.XLOOKUP(AM$2,Técnicos!$A$2:$A$100,IF(Projetos!AS258=1,Técnicos!$F$2:$F$100,IF(Projetos!AS258=2,Técnicos!$H$2:$H$100,Técnicos!$J$2:$J$100)),,0,1))</f>
        <v/>
      </c>
      <c r="AN259" s="15" t="str" cm="1">
        <f t="array" ref="AN259">IF(OR($B259="",AN$2=""),"",Projetos!$K258*_xlfn.XLOOKUP(AN$2,Técnicos!$A$2:$A$100,IF(Projetos!AT258=1,Técnicos!$F$2:$F$100,IF(Projetos!AT258=2,Técnicos!$H$2:$H$100,Técnicos!$J$2:$J$100)),,0,1))</f>
        <v/>
      </c>
      <c r="AO259" s="15" t="str" cm="1">
        <f t="array" ref="AO259">IF(OR($B259="",AO$2=""),"",Projetos!$K258*_xlfn.XLOOKUP(AO$2,Técnicos!$A$2:$A$100,IF(Projetos!AU258=1,Técnicos!$F$2:$F$100,IF(Projetos!AU258=2,Técnicos!$H$2:$H$100,Técnicos!$J$2:$J$100)),,0,1))</f>
        <v/>
      </c>
      <c r="AP259" s="15" t="str" cm="1">
        <f t="array" ref="AP259">IF(OR($B259="",AP$2=""),"",Projetos!$K258*_xlfn.XLOOKUP(AP$2,Técnicos!$A$2:$A$100,IF(Projetos!AV258=1,Técnicos!$F$2:$F$100,IF(Projetos!AV258=2,Técnicos!$H$2:$H$100,Técnicos!$J$2:$J$100)),,0,1))</f>
        <v/>
      </c>
      <c r="AQ259" s="15" t="str" cm="1">
        <f t="array" ref="AQ259">IF(OR($B259="",AQ$2=""),"",Projetos!$K258*_xlfn.XLOOKUP(AQ$2,Técnicos!$A$2:$A$100,IF(Projetos!AW258=1,Técnicos!$F$2:$F$100,IF(Projetos!AW258=2,Técnicos!$H$2:$H$100,Técnicos!$J$2:$J$100)),,0,1))</f>
        <v/>
      </c>
      <c r="AR259" s="15" t="str" cm="1">
        <f t="array" ref="AR259">IF(OR($B259="",AR$2=""),"",Projetos!$K258*_xlfn.XLOOKUP(AR$2,Técnicos!$A$2:$A$100,IF(Projetos!AX258=1,Técnicos!$F$2:$F$100,IF(Projetos!AX258=2,Técnicos!$H$2:$H$100,Técnicos!$J$2:$J$100)),,0,1))</f>
        <v/>
      </c>
      <c r="AS259" s="15" t="str" cm="1">
        <f t="array" ref="AS259">IF(OR($B259="",AS$2=""),"",Projetos!$K258*_xlfn.XLOOKUP(AS$2,Técnicos!$A$2:$A$100,IF(Projetos!AY258=1,Técnicos!$F$2:$F$100,IF(Projetos!AY258=2,Técnicos!$H$2:$H$100,Técnicos!$J$2:$J$100)),,0,1))</f>
        <v/>
      </c>
      <c r="AT259" s="15" t="str" cm="1">
        <f t="array" ref="AT259">IF(OR($B259="",AT$2=""),"",Projetos!$K258*_xlfn.XLOOKUP(AT$2,Técnicos!$A$2:$A$100,IF(Projetos!AZ258=1,Técnicos!$F$2:$F$100,IF(Projetos!AZ258=2,Técnicos!$H$2:$H$100,Técnicos!$J$2:$J$100)),,0,1))</f>
        <v/>
      </c>
      <c r="AU259" s="15" t="str" cm="1">
        <f t="array" ref="AU259">IF(OR($B259="",AU$2=""),"",Projetos!$K258*_xlfn.XLOOKUP(AU$2,Técnicos!$A$2:$A$100,IF(Projetos!BA258=1,Técnicos!$F$2:$F$100,IF(Projetos!BA258=2,Técnicos!$H$2:$H$100,Técnicos!$J$2:$J$100)),,0,1))</f>
        <v/>
      </c>
      <c r="AV259" s="15" t="str" cm="1">
        <f t="array" ref="AV259">IF(OR($B259="",AV$2=""),"",Projetos!$K258*_xlfn.XLOOKUP(AV$2,Técnicos!$A$2:$A$100,IF(Projetos!BB258=1,Técnicos!$F$2:$F$100,IF(Projetos!BB258=2,Técnicos!$H$2:$H$100,Técnicos!$J$2:$J$100)),,0,1))</f>
        <v/>
      </c>
      <c r="AW259" s="15" t="str" cm="1">
        <f t="array" ref="AW259">IF(OR($B259="",AW$2=""),"",Projetos!$K258*_xlfn.XLOOKUP(AW$2,Técnicos!$A$2:$A$100,IF(Projetos!BC258=1,Técnicos!$F$2:$F$100,IF(Projetos!BC258=2,Técnicos!$H$2:$H$100,Técnicos!$J$2:$J$100)),,0,1))</f>
        <v/>
      </c>
      <c r="AX259" s="15" t="str" cm="1">
        <f t="array" ref="AX259">IF(OR($B259="",AX$2=""),"",Projetos!$K258*_xlfn.XLOOKUP(AX$2,Técnicos!$A$2:$A$100,IF(Projetos!BD258=1,Técnicos!$F$2:$F$100,IF(Projetos!BD258=2,Técnicos!$H$2:$H$100,Técnicos!$J$2:$J$100)),,0,1))</f>
        <v/>
      </c>
      <c r="AY259" s="15" t="str" cm="1">
        <f t="array" ref="AY259">IF(OR($B259="",AY$2=""),"",Projetos!$K258*_xlfn.XLOOKUP(AY$2,Técnicos!$A$2:$A$100,IF(Projetos!BE258=1,Técnicos!$F$2:$F$100,IF(Projetos!BE258=2,Técnicos!$H$2:$H$100,Técnicos!$J$2:$J$100)),,0,1))</f>
        <v/>
      </c>
      <c r="AZ259" s="15" t="str" cm="1">
        <f t="array" ref="AZ259">IF(OR($B259="",AZ$2=""),"",Projetos!$K258*_xlfn.XLOOKUP(AZ$2,Técnicos!$A$2:$A$100,IF(Projetos!BF258=1,Técnicos!$F$2:$F$100,IF(Projetos!BF258=2,Técnicos!$H$2:$H$100,Técnicos!$J$2:$J$100)),,0,1))</f>
        <v/>
      </c>
      <c r="BA259" s="15" t="str" cm="1">
        <f t="array" ref="BA259">IF(OR($B259="",BA$2=""),"",Projetos!$K258*_xlfn.XLOOKUP(BA$2,Técnicos!$A$2:$A$100,IF(Projetos!BG258=1,Técnicos!$F$2:$F$100,IF(Projetos!BG258=2,Técnicos!$H$2:$H$100,Técnicos!$J$2:$J$100)),,0,1))</f>
        <v/>
      </c>
      <c r="BB259" s="15" t="str" cm="1">
        <f t="array" ref="BB259">IF(OR($B259="",BB$2=""),"",Projetos!$K258*_xlfn.XLOOKUP(BB$2,Técnicos!$A$2:$A$100,IF(Projetos!BH258=1,Técnicos!$F$2:$F$100,IF(Projetos!BH258=2,Técnicos!$H$2:$H$100,Técnicos!$J$2:$J$100)),,0,1))</f>
        <v/>
      </c>
      <c r="BC259" s="15" t="str" cm="1">
        <f t="array" ref="BC259">IF(OR($B259="",BC$2=""),"",Projetos!$K258*_xlfn.XLOOKUP(BC$2,Técnicos!$A$2:$A$100,IF(Projetos!BI258=1,Técnicos!$F$2:$F$100,IF(Projetos!BI258=2,Técnicos!$H$2:$H$100,Técnicos!$J$2:$J$100)),,0,1))</f>
        <v/>
      </c>
      <c r="BD259" s="15" t="str" cm="1">
        <f t="array" ref="BD259">IF(OR($B259="",BD$2=""),"",Projetos!$K258*_xlfn.XLOOKUP(BD$2,Técnicos!$A$2:$A$100,IF(Projetos!BJ258=1,Técnicos!$F$2:$F$100,IF(Projetos!BJ258=2,Técnicos!$H$2:$H$100,Técnicos!$J$2:$J$100)),,0,1))</f>
        <v/>
      </c>
      <c r="BE259" s="15" t="str" cm="1">
        <f t="array" ref="BE259">IF(OR($B259="",BE$2=""),"",Projetos!$K258*_xlfn.XLOOKUP(BE$2,Técnicos!$A$2:$A$100,IF(Projetos!BK258=1,Técnicos!$F$2:$F$100,IF(Projetos!BK258=2,Técnicos!$H$2:$H$100,Técnicos!$J$2:$J$100)),,0,1))</f>
        <v/>
      </c>
      <c r="BF259" s="15" t="str" cm="1">
        <f t="array" ref="BF259">IF(OR($B259="",BF$2=""),"",Projetos!$K258*_xlfn.XLOOKUP(BF$2,Técnicos!$A$2:$A$100,IF(Projetos!BL258=1,Técnicos!$F$2:$F$100,IF(Projetos!BL258=2,Técnicos!$H$2:$H$100,Técnicos!$J$2:$J$100)),,0,1))</f>
        <v/>
      </c>
      <c r="BG259" s="15" t="str" cm="1">
        <f t="array" ref="BG259">IF(OR($B259="",BG$2=""),"",Projetos!$K258*_xlfn.XLOOKUP(BG$2,Técnicos!$A$2:$A$100,IF(Projetos!BM258=1,Técnicos!$F$2:$F$100,IF(Projetos!BM258=2,Técnicos!$H$2:$H$100,Técnicos!$J$2:$J$100)),,0,1))</f>
        <v/>
      </c>
      <c r="BH259" s="15" t="str" cm="1">
        <f t="array" ref="BH259">IF(OR($B259="",BH$2=""),"",Projetos!$K258*_xlfn.XLOOKUP(BH$2,Técnicos!$A$2:$A$100,IF(Projetos!BN258=1,Técnicos!$F$2:$F$100,IF(Projetos!BN258=2,Técnicos!$H$2:$H$100,Técnicos!$J$2:$J$100)),,0,1))</f>
        <v/>
      </c>
      <c r="BI259" s="15" t="str" cm="1">
        <f t="array" ref="BI259">IF(OR($B259="",BI$2=""),"",Projetos!$K258*_xlfn.XLOOKUP(BI$2,Técnicos!$A$2:$A$100,IF(Projetos!BO258=1,Técnicos!$F$2:$F$100,IF(Projetos!BO258=2,Técnicos!$H$2:$H$100,Técnicos!$J$2:$J$100)),,0,1))</f>
        <v/>
      </c>
      <c r="BJ259" s="15" t="str" cm="1">
        <f t="array" ref="BJ259">IF(OR($B259="",BJ$2=""),"",Projetos!$K258*_xlfn.XLOOKUP(BJ$2,Técnicos!$A$2:$A$100,IF(Projetos!BP258=1,Técnicos!$F$2:$F$100,IF(Projetos!BP258=2,Técnicos!$H$2:$H$100,Técnicos!$J$2:$J$100)),,0,1))</f>
        <v/>
      </c>
      <c r="BK259" s="15" t="str" cm="1">
        <f t="array" ref="BK259">IF(OR($B259="",BK$2=""),"",Projetos!$K258*_xlfn.XLOOKUP(BK$2,Técnicos!$A$2:$A$100,IF(Projetos!BQ258=1,Técnicos!$F$2:$F$100,IF(Projetos!BQ258=2,Técnicos!$H$2:$H$100,Técnicos!$J$2:$J$100)),,0,1))</f>
        <v/>
      </c>
      <c r="BL259" s="15" t="str" cm="1">
        <f t="array" ref="BL259">IF(OR($B259="",BL$2=""),"",Projetos!$K258*_xlfn.XLOOKUP(BL$2,Técnicos!$A$2:$A$100,IF(Projetos!BR258=1,Técnicos!$F$2:$F$100,IF(Projetos!BR258=2,Técnicos!$H$2:$H$100,Técnicos!$J$2:$J$100)),,0,1))</f>
        <v/>
      </c>
      <c r="BM259" s="15" t="str" cm="1">
        <f t="array" ref="BM259">IF(OR($B259="",BM$2=""),"",Projetos!$K258*_xlfn.XLOOKUP(BM$2,Técnicos!$A$2:$A$100,IF(Projetos!BS258=1,Técnicos!$F$2:$F$100,IF(Projetos!BS258=2,Técnicos!$H$2:$H$100,Técnicos!$J$2:$J$100)),,0,1))</f>
        <v/>
      </c>
      <c r="BN259" s="15" t="str" cm="1">
        <f t="array" ref="BN259">IF(OR($B259="",BN$2=""),"",Projetos!$K258*_xlfn.XLOOKUP(BN$2,Técnicos!$A$2:$A$100,IF(Projetos!BT258=1,Técnicos!$F$2:$F$100,IF(Projetos!BT258=2,Técnicos!$H$2:$H$100,Técnicos!$J$2:$J$100)),,0,1))</f>
        <v/>
      </c>
      <c r="BO259" s="15" t="str" cm="1">
        <f t="array" ref="BO259">IF(OR($B259="",BO$2=""),"",Projetos!$K258*_xlfn.XLOOKUP(BO$2,Técnicos!$A$2:$A$100,IF(Projetos!BU258=1,Técnicos!$F$2:$F$100,IF(Projetos!BU258=2,Técnicos!$H$2:$H$100,Técnicos!$J$2:$J$100)),,0,1))</f>
        <v/>
      </c>
      <c r="BP259" s="15" t="str" cm="1">
        <f t="array" ref="BP259">IF(OR($B259="",BP$2=""),"",Projetos!$K258*_xlfn.XLOOKUP(BP$2,Técnicos!$A$2:$A$100,IF(Projetos!BV258=1,Técnicos!$F$2:$F$100,IF(Projetos!BV258=2,Técnicos!$H$2:$H$100,Técnicos!$J$2:$J$100)),,0,1))</f>
        <v/>
      </c>
      <c r="BQ259" s="15" t="str" cm="1">
        <f t="array" ref="BQ259">IF(OR($B259="",BQ$2=""),"",Projetos!$K258*_xlfn.XLOOKUP(BQ$2,Técnicos!$A$2:$A$100,IF(Projetos!BW258=1,Técnicos!$F$2:$F$100,IF(Projetos!BW258=2,Técnicos!$H$2:$H$100,Técnicos!$J$2:$J$100)),,0,1))</f>
        <v/>
      </c>
    </row>
    <row r="260" spans="3:69" x14ac:dyDescent="0.25">
      <c r="C260" s="15" t="str" cm="1">
        <f t="array" ref="C260">IF(OR($B260="",C$2=""),"",Projetos!$K259*_xlfn.XLOOKUP(C$2,Técnicos!$A$2:$A$100,IF(Projetos!I259=1,Técnicos!$F$2:$F$100,IF(Projetos!I259=2,Técnicos!$H$2:$H$100,Técnicos!$J$2:$J$100)),,0,1))</f>
        <v/>
      </c>
      <c r="D260" s="15" t="str" cm="1">
        <f t="array" ref="D260">IF(OR($B260="",D$2=""),"",Projetos!$K259*_xlfn.XLOOKUP(D$2,Técnicos!$A$2:$A$100,IF(Projetos!J259=1,Técnicos!$F$2:$F$100,IF(Projetos!J259=2,Técnicos!$H$2:$H$100,Técnicos!$J$2:$J$100)),,0,1))</f>
        <v/>
      </c>
      <c r="E260" s="15" t="str" cm="1">
        <f t="array" ref="E260">IF(OR($B260="",E$2=""),"",Projetos!$K259*_xlfn.XLOOKUP(E$2,Técnicos!$A$2:$A$100,IF(Projetos!K259=1,Técnicos!$F$2:$F$100,IF(Projetos!K259=2,Técnicos!$H$2:$H$100,Técnicos!$J$2:$J$100)),,0,1))</f>
        <v/>
      </c>
      <c r="F260" s="15" t="str" cm="1">
        <f t="array" ref="F260">IF(OR($B260="",F$2=""),"",Projetos!$K259*_xlfn.XLOOKUP(F$2,Técnicos!$A$2:$A$100,IF(Projetos!L259=1,Técnicos!$F$2:$F$100,IF(Projetos!L259=2,Técnicos!$H$2:$H$100,Técnicos!$J$2:$J$100)),,0,1))</f>
        <v/>
      </c>
      <c r="G260" s="15" t="str" cm="1">
        <f t="array" ref="G260">IF(OR($B260="",G$2=""),"",Projetos!$K259*_xlfn.XLOOKUP(G$2,Técnicos!$A$2:$A$100,IF(Projetos!M259=1,Técnicos!$F$2:$F$100,IF(Projetos!M259=2,Técnicos!$H$2:$H$100,Técnicos!$J$2:$J$100)),,0,1))</f>
        <v/>
      </c>
      <c r="H260" s="15" t="str" cm="1">
        <f t="array" ref="H260">IF(OR($B260="",H$2=""),"",Projetos!$K259*_xlfn.XLOOKUP(H$2,Técnicos!$A$2:$A$100,IF(Projetos!N259=1,Técnicos!$F$2:$F$100,IF(Projetos!N259=2,Técnicos!$H$2:$H$100,Técnicos!$J$2:$J$100)),,0,1))</f>
        <v/>
      </c>
      <c r="I260" s="15" t="str" cm="1">
        <f t="array" ref="I260">IF(OR($B260="",I$2=""),"",Projetos!$K259*_xlfn.XLOOKUP(I$2,Técnicos!$A$2:$A$100,IF(Projetos!O259=1,Técnicos!$F$2:$F$100,IF(Projetos!O259=2,Técnicos!$H$2:$H$100,Técnicos!$J$2:$J$100)),,0,1))</f>
        <v/>
      </c>
      <c r="J260" s="15" t="str" cm="1">
        <f t="array" ref="J260">IF(OR($B260="",J$2=""),"",Projetos!$K259*_xlfn.XLOOKUP(J$2,Técnicos!$A$2:$A$100,IF(Projetos!P259=1,Técnicos!$F$2:$F$100,IF(Projetos!P259=2,Técnicos!$H$2:$H$100,Técnicos!$J$2:$J$100)),,0,1))</f>
        <v/>
      </c>
      <c r="K260" s="15" t="str" cm="1">
        <f t="array" ref="K260">IF(OR($B260="",K$2=""),"",Projetos!$K259*_xlfn.XLOOKUP(K$2,Técnicos!$A$2:$A$100,IF(Projetos!Q259=1,Técnicos!$F$2:$F$100,IF(Projetos!Q259=2,Técnicos!$H$2:$H$100,Técnicos!$J$2:$J$100)),,0,1))</f>
        <v/>
      </c>
      <c r="L260" s="15" t="str" cm="1">
        <f t="array" ref="L260">IF(OR($B260="",L$2=""),"",Projetos!$K259*_xlfn.XLOOKUP(L$2,Técnicos!$A$2:$A$100,IF(Projetos!R259=1,Técnicos!$F$2:$F$100,IF(Projetos!R259=2,Técnicos!$H$2:$H$100,Técnicos!$J$2:$J$100)),,0,1))</f>
        <v/>
      </c>
      <c r="M260" s="15" t="str" cm="1">
        <f t="array" ref="M260">IF(OR($B260="",M$2=""),"",Projetos!$K259*_xlfn.XLOOKUP(M$2,Técnicos!$A$2:$A$100,IF(Projetos!S259=1,Técnicos!$F$2:$F$100,IF(Projetos!S259=2,Técnicos!$H$2:$H$100,Técnicos!$J$2:$J$100)),,0,1))</f>
        <v/>
      </c>
      <c r="N260" s="15" t="str" cm="1">
        <f t="array" ref="N260">IF(OR($B260="",N$2=""),"",Projetos!$K259*_xlfn.XLOOKUP(N$2,Técnicos!$A$2:$A$100,IF(Projetos!T259=1,Técnicos!$F$2:$F$100,IF(Projetos!T259=2,Técnicos!$H$2:$H$100,Técnicos!$J$2:$J$100)),,0,1))</f>
        <v/>
      </c>
      <c r="O260" s="15" t="str" cm="1">
        <f t="array" ref="O260">IF(OR($B260="",O$2=""),"",Projetos!$K259*_xlfn.XLOOKUP(O$2,Técnicos!$A$2:$A$100,IF(Projetos!U259=1,Técnicos!$F$2:$F$100,IF(Projetos!U259=2,Técnicos!$H$2:$H$100,Técnicos!$J$2:$J$100)),,0,1))</f>
        <v/>
      </c>
      <c r="P260" s="15" t="str" cm="1">
        <f t="array" ref="P260">IF(OR($B260="",P$2=""),"",Projetos!$K259*_xlfn.XLOOKUP(P$2,Técnicos!$A$2:$A$100,IF(Projetos!V259=1,Técnicos!$F$2:$F$100,IF(Projetos!V259=2,Técnicos!$H$2:$H$100,Técnicos!$J$2:$J$100)),,0,1))</f>
        <v/>
      </c>
      <c r="Q260" s="15" t="str" cm="1">
        <f t="array" ref="Q260">IF(OR($B260="",Q$2=""),"",Projetos!$K259*_xlfn.XLOOKUP(Q$2,Técnicos!$A$2:$A$100,IF(Projetos!W259=1,Técnicos!$F$2:$F$100,IF(Projetos!W259=2,Técnicos!$H$2:$H$100,Técnicos!$J$2:$J$100)),,0,1))</f>
        <v/>
      </c>
      <c r="R260" s="15" t="str" cm="1">
        <f t="array" ref="R260">IF(OR($B260="",R$2=""),"",Projetos!$K259*_xlfn.XLOOKUP(R$2,Técnicos!$A$2:$A$100,IF(Projetos!X259=1,Técnicos!$F$2:$F$100,IF(Projetos!X259=2,Técnicos!$H$2:$H$100,Técnicos!$J$2:$J$100)),,0,1))</f>
        <v/>
      </c>
      <c r="S260" s="15" t="str" cm="1">
        <f t="array" ref="S260">IF(OR($B260="",S$2=""),"",Projetos!$K259*_xlfn.XLOOKUP(S$2,Técnicos!$A$2:$A$100,IF(Projetos!Y259=1,Técnicos!$F$2:$F$100,IF(Projetos!Y259=2,Técnicos!$H$2:$H$100,Técnicos!$J$2:$J$100)),,0,1))</f>
        <v/>
      </c>
      <c r="T260" s="15" t="str" cm="1">
        <f t="array" ref="T260">IF(OR($B260="",T$2=""),"",Projetos!$K259*_xlfn.XLOOKUP(T$2,Técnicos!$A$2:$A$100,IF(Projetos!Z259=1,Técnicos!$F$2:$F$100,IF(Projetos!Z259=2,Técnicos!$H$2:$H$100,Técnicos!$J$2:$J$100)),,0,1))</f>
        <v/>
      </c>
      <c r="U260" s="15" t="str" cm="1">
        <f t="array" ref="U260">IF(OR($B260="",U$2=""),"",Projetos!$K259*_xlfn.XLOOKUP(U$2,Técnicos!$A$2:$A$100,IF(Projetos!AA259=1,Técnicos!$F$2:$F$100,IF(Projetos!AA259=2,Técnicos!$H$2:$H$100,Técnicos!$J$2:$J$100)),,0,1))</f>
        <v/>
      </c>
      <c r="V260" s="15" t="str" cm="1">
        <f t="array" ref="V260">IF(OR($B260="",V$2=""),"",Projetos!$K259*_xlfn.XLOOKUP(V$2,Técnicos!$A$2:$A$100,IF(Projetos!AB259=1,Técnicos!$F$2:$F$100,IF(Projetos!AB259=2,Técnicos!$H$2:$H$100,Técnicos!$J$2:$J$100)),,0,1))</f>
        <v/>
      </c>
      <c r="W260" s="15" t="str" cm="1">
        <f t="array" ref="W260">IF(OR($B260="",W$2=""),"",Projetos!$K259*_xlfn.XLOOKUP(W$2,Técnicos!$A$2:$A$100,IF(Projetos!AC259=1,Técnicos!$F$2:$F$100,IF(Projetos!AC259=2,Técnicos!$H$2:$H$100,Técnicos!$J$2:$J$100)),,0,1))</f>
        <v/>
      </c>
      <c r="X260" s="15" t="str" cm="1">
        <f t="array" ref="X260">IF(OR($B260="",X$2=""),"",Projetos!$K259*_xlfn.XLOOKUP(X$2,Técnicos!$A$2:$A$100,IF(Projetos!AD259=1,Técnicos!$F$2:$F$100,IF(Projetos!AD259=2,Técnicos!$H$2:$H$100,Técnicos!$J$2:$J$100)),,0,1))</f>
        <v/>
      </c>
      <c r="Y260" s="15" t="str" cm="1">
        <f t="array" ref="Y260">IF(OR($B260="",Y$2=""),"",Projetos!$K259*_xlfn.XLOOKUP(Y$2,Técnicos!$A$2:$A$100,IF(Projetos!AE259=1,Técnicos!$F$2:$F$100,IF(Projetos!AE259=2,Técnicos!$H$2:$H$100,Técnicos!$J$2:$J$100)),,0,1))</f>
        <v/>
      </c>
      <c r="Z260" s="15" t="str" cm="1">
        <f t="array" ref="Z260">IF(OR($B260="",Z$2=""),"",Projetos!$K259*_xlfn.XLOOKUP(Z$2,Técnicos!$A$2:$A$100,IF(Projetos!AF259=1,Técnicos!$F$2:$F$100,IF(Projetos!AF259=2,Técnicos!$H$2:$H$100,Técnicos!$J$2:$J$100)),,0,1))</f>
        <v/>
      </c>
      <c r="AA260" s="15" t="str" cm="1">
        <f t="array" ref="AA260">IF(OR($B260="",AA$2=""),"",Projetos!$K259*_xlfn.XLOOKUP(AA$2,Técnicos!$A$2:$A$100,IF(Projetos!AG259=1,Técnicos!$F$2:$F$100,IF(Projetos!AG259=2,Técnicos!$H$2:$H$100,Técnicos!$J$2:$J$100)),,0,1))</f>
        <v/>
      </c>
      <c r="AB260" s="15" t="str" cm="1">
        <f t="array" ref="AB260">IF(OR($B260="",AB$2=""),"",Projetos!$K259*_xlfn.XLOOKUP(AB$2,Técnicos!$A$2:$A$100,IF(Projetos!AH259=1,Técnicos!$F$2:$F$100,IF(Projetos!AH259=2,Técnicos!$H$2:$H$100,Técnicos!$J$2:$J$100)),,0,1))</f>
        <v/>
      </c>
      <c r="AC260" s="15" t="str" cm="1">
        <f t="array" ref="AC260">IF(OR($B260="",AC$2=""),"",Projetos!$K259*_xlfn.XLOOKUP(AC$2,Técnicos!$A$2:$A$100,IF(Projetos!AI259=1,Técnicos!$F$2:$F$100,IF(Projetos!AI259=2,Técnicos!$H$2:$H$100,Técnicos!$J$2:$J$100)),,0,1))</f>
        <v/>
      </c>
      <c r="AD260" s="15" t="str" cm="1">
        <f t="array" ref="AD260">IF(OR($B260="",AD$2=""),"",Projetos!$K259*_xlfn.XLOOKUP(AD$2,Técnicos!$A$2:$A$100,IF(Projetos!AJ259=1,Técnicos!$F$2:$F$100,IF(Projetos!AJ259=2,Técnicos!$H$2:$H$100,Técnicos!$J$2:$J$100)),,0,1))</f>
        <v/>
      </c>
      <c r="AE260" s="15" t="str" cm="1">
        <f t="array" ref="AE260">IF(OR($B260="",AE$2=""),"",Projetos!$K259*_xlfn.XLOOKUP(AE$2,Técnicos!$A$2:$A$100,IF(Projetos!AK259=1,Técnicos!$F$2:$F$100,IF(Projetos!AK259=2,Técnicos!$H$2:$H$100,Técnicos!$J$2:$J$100)),,0,1))</f>
        <v/>
      </c>
      <c r="AF260" s="15" t="str" cm="1">
        <f t="array" ref="AF260">IF(OR($B260="",AF$2=""),"",Projetos!$K259*_xlfn.XLOOKUP(AF$2,Técnicos!$A$2:$A$100,IF(Projetos!AL259=1,Técnicos!$F$2:$F$100,IF(Projetos!AL259=2,Técnicos!$H$2:$H$100,Técnicos!$J$2:$J$100)),,0,1))</f>
        <v/>
      </c>
      <c r="AG260" s="15" t="str" cm="1">
        <f t="array" ref="AG260">IF(OR($B260="",AG$2=""),"",Projetos!$K259*_xlfn.XLOOKUP(AG$2,Técnicos!$A$2:$A$100,IF(Projetos!AM259=1,Técnicos!$F$2:$F$100,IF(Projetos!AM259=2,Técnicos!$H$2:$H$100,Técnicos!$J$2:$J$100)),,0,1))</f>
        <v/>
      </c>
      <c r="AH260" s="15" t="str" cm="1">
        <f t="array" ref="AH260">IF(OR($B260="",AH$2=""),"",Projetos!$K259*_xlfn.XLOOKUP(AH$2,Técnicos!$A$2:$A$100,IF(Projetos!AN259=1,Técnicos!$F$2:$F$100,IF(Projetos!AN259=2,Técnicos!$H$2:$H$100,Técnicos!$J$2:$J$100)),,0,1))</f>
        <v/>
      </c>
      <c r="AI260" s="15" t="str" cm="1">
        <f t="array" ref="AI260">IF(OR($B260="",AI$2=""),"",Projetos!$K259*_xlfn.XLOOKUP(AI$2,Técnicos!$A$2:$A$100,IF(Projetos!AO259=1,Técnicos!$F$2:$F$100,IF(Projetos!AO259=2,Técnicos!$H$2:$H$100,Técnicos!$J$2:$J$100)),,0,1))</f>
        <v/>
      </c>
      <c r="AJ260" s="15" t="str" cm="1">
        <f t="array" ref="AJ260">IF(OR($B260="",AJ$2=""),"",Projetos!$K259*_xlfn.XLOOKUP(AJ$2,Técnicos!$A$2:$A$100,IF(Projetos!AP259=1,Técnicos!$F$2:$F$100,IF(Projetos!AP259=2,Técnicos!$H$2:$H$100,Técnicos!$J$2:$J$100)),,0,1))</f>
        <v/>
      </c>
      <c r="AK260" s="15" t="str" cm="1">
        <f t="array" ref="AK260">IF(OR($B260="",AK$2=""),"",Projetos!$K259*_xlfn.XLOOKUP(AK$2,Técnicos!$A$2:$A$100,IF(Projetos!AQ259=1,Técnicos!$F$2:$F$100,IF(Projetos!AQ259=2,Técnicos!$H$2:$H$100,Técnicos!$J$2:$J$100)),,0,1))</f>
        <v/>
      </c>
      <c r="AL260" s="15" t="str" cm="1">
        <f t="array" ref="AL260">IF(OR($B260="",AL$2=""),"",Projetos!$K259*_xlfn.XLOOKUP(AL$2,Técnicos!$A$2:$A$100,IF(Projetos!AR259=1,Técnicos!$F$2:$F$100,IF(Projetos!AR259=2,Técnicos!$H$2:$H$100,Técnicos!$J$2:$J$100)),,0,1))</f>
        <v/>
      </c>
      <c r="AM260" s="15" t="str" cm="1">
        <f t="array" ref="AM260">IF(OR($B260="",AM$2=""),"",Projetos!$K259*_xlfn.XLOOKUP(AM$2,Técnicos!$A$2:$A$100,IF(Projetos!AS259=1,Técnicos!$F$2:$F$100,IF(Projetos!AS259=2,Técnicos!$H$2:$H$100,Técnicos!$J$2:$J$100)),,0,1))</f>
        <v/>
      </c>
      <c r="AN260" s="15" t="str" cm="1">
        <f t="array" ref="AN260">IF(OR($B260="",AN$2=""),"",Projetos!$K259*_xlfn.XLOOKUP(AN$2,Técnicos!$A$2:$A$100,IF(Projetos!AT259=1,Técnicos!$F$2:$F$100,IF(Projetos!AT259=2,Técnicos!$H$2:$H$100,Técnicos!$J$2:$J$100)),,0,1))</f>
        <v/>
      </c>
      <c r="AO260" s="15" t="str" cm="1">
        <f t="array" ref="AO260">IF(OR($B260="",AO$2=""),"",Projetos!$K259*_xlfn.XLOOKUP(AO$2,Técnicos!$A$2:$A$100,IF(Projetos!AU259=1,Técnicos!$F$2:$F$100,IF(Projetos!AU259=2,Técnicos!$H$2:$H$100,Técnicos!$J$2:$J$100)),,0,1))</f>
        <v/>
      </c>
      <c r="AP260" s="15" t="str" cm="1">
        <f t="array" ref="AP260">IF(OR($B260="",AP$2=""),"",Projetos!$K259*_xlfn.XLOOKUP(AP$2,Técnicos!$A$2:$A$100,IF(Projetos!AV259=1,Técnicos!$F$2:$F$100,IF(Projetos!AV259=2,Técnicos!$H$2:$H$100,Técnicos!$J$2:$J$100)),,0,1))</f>
        <v/>
      </c>
      <c r="AQ260" s="15" t="str" cm="1">
        <f t="array" ref="AQ260">IF(OR($B260="",AQ$2=""),"",Projetos!$K259*_xlfn.XLOOKUP(AQ$2,Técnicos!$A$2:$A$100,IF(Projetos!AW259=1,Técnicos!$F$2:$F$100,IF(Projetos!AW259=2,Técnicos!$H$2:$H$100,Técnicos!$J$2:$J$100)),,0,1))</f>
        <v/>
      </c>
      <c r="AR260" s="15" t="str" cm="1">
        <f t="array" ref="AR260">IF(OR($B260="",AR$2=""),"",Projetos!$K259*_xlfn.XLOOKUP(AR$2,Técnicos!$A$2:$A$100,IF(Projetos!AX259=1,Técnicos!$F$2:$F$100,IF(Projetos!AX259=2,Técnicos!$H$2:$H$100,Técnicos!$J$2:$J$100)),,0,1))</f>
        <v/>
      </c>
      <c r="AS260" s="15" t="str" cm="1">
        <f t="array" ref="AS260">IF(OR($B260="",AS$2=""),"",Projetos!$K259*_xlfn.XLOOKUP(AS$2,Técnicos!$A$2:$A$100,IF(Projetos!AY259=1,Técnicos!$F$2:$F$100,IF(Projetos!AY259=2,Técnicos!$H$2:$H$100,Técnicos!$J$2:$J$100)),,0,1))</f>
        <v/>
      </c>
      <c r="AT260" s="15" t="str" cm="1">
        <f t="array" ref="AT260">IF(OR($B260="",AT$2=""),"",Projetos!$K259*_xlfn.XLOOKUP(AT$2,Técnicos!$A$2:$A$100,IF(Projetos!AZ259=1,Técnicos!$F$2:$F$100,IF(Projetos!AZ259=2,Técnicos!$H$2:$H$100,Técnicos!$J$2:$J$100)),,0,1))</f>
        <v/>
      </c>
      <c r="AU260" s="15" t="str" cm="1">
        <f t="array" ref="AU260">IF(OR($B260="",AU$2=""),"",Projetos!$K259*_xlfn.XLOOKUP(AU$2,Técnicos!$A$2:$A$100,IF(Projetos!BA259=1,Técnicos!$F$2:$F$100,IF(Projetos!BA259=2,Técnicos!$H$2:$H$100,Técnicos!$J$2:$J$100)),,0,1))</f>
        <v/>
      </c>
      <c r="AV260" s="15" t="str" cm="1">
        <f t="array" ref="AV260">IF(OR($B260="",AV$2=""),"",Projetos!$K259*_xlfn.XLOOKUP(AV$2,Técnicos!$A$2:$A$100,IF(Projetos!BB259=1,Técnicos!$F$2:$F$100,IF(Projetos!BB259=2,Técnicos!$H$2:$H$100,Técnicos!$J$2:$J$100)),,0,1))</f>
        <v/>
      </c>
      <c r="AW260" s="15" t="str" cm="1">
        <f t="array" ref="AW260">IF(OR($B260="",AW$2=""),"",Projetos!$K259*_xlfn.XLOOKUP(AW$2,Técnicos!$A$2:$A$100,IF(Projetos!BC259=1,Técnicos!$F$2:$F$100,IF(Projetos!BC259=2,Técnicos!$H$2:$H$100,Técnicos!$J$2:$J$100)),,0,1))</f>
        <v/>
      </c>
      <c r="AX260" s="15" t="str" cm="1">
        <f t="array" ref="AX260">IF(OR($B260="",AX$2=""),"",Projetos!$K259*_xlfn.XLOOKUP(AX$2,Técnicos!$A$2:$A$100,IF(Projetos!BD259=1,Técnicos!$F$2:$F$100,IF(Projetos!BD259=2,Técnicos!$H$2:$H$100,Técnicos!$J$2:$J$100)),,0,1))</f>
        <v/>
      </c>
      <c r="AY260" s="15" t="str" cm="1">
        <f t="array" ref="AY260">IF(OR($B260="",AY$2=""),"",Projetos!$K259*_xlfn.XLOOKUP(AY$2,Técnicos!$A$2:$A$100,IF(Projetos!BE259=1,Técnicos!$F$2:$F$100,IF(Projetos!BE259=2,Técnicos!$H$2:$H$100,Técnicos!$J$2:$J$100)),,0,1))</f>
        <v/>
      </c>
      <c r="AZ260" s="15" t="str" cm="1">
        <f t="array" ref="AZ260">IF(OR($B260="",AZ$2=""),"",Projetos!$K259*_xlfn.XLOOKUP(AZ$2,Técnicos!$A$2:$A$100,IF(Projetos!BF259=1,Técnicos!$F$2:$F$100,IF(Projetos!BF259=2,Técnicos!$H$2:$H$100,Técnicos!$J$2:$J$100)),,0,1))</f>
        <v/>
      </c>
      <c r="BA260" s="15" t="str" cm="1">
        <f t="array" ref="BA260">IF(OR($B260="",BA$2=""),"",Projetos!$K259*_xlfn.XLOOKUP(BA$2,Técnicos!$A$2:$A$100,IF(Projetos!BG259=1,Técnicos!$F$2:$F$100,IF(Projetos!BG259=2,Técnicos!$H$2:$H$100,Técnicos!$J$2:$J$100)),,0,1))</f>
        <v/>
      </c>
      <c r="BB260" s="15" t="str" cm="1">
        <f t="array" ref="BB260">IF(OR($B260="",BB$2=""),"",Projetos!$K259*_xlfn.XLOOKUP(BB$2,Técnicos!$A$2:$A$100,IF(Projetos!BH259=1,Técnicos!$F$2:$F$100,IF(Projetos!BH259=2,Técnicos!$H$2:$H$100,Técnicos!$J$2:$J$100)),,0,1))</f>
        <v/>
      </c>
      <c r="BC260" s="15" t="str" cm="1">
        <f t="array" ref="BC260">IF(OR($B260="",BC$2=""),"",Projetos!$K259*_xlfn.XLOOKUP(BC$2,Técnicos!$A$2:$A$100,IF(Projetos!BI259=1,Técnicos!$F$2:$F$100,IF(Projetos!BI259=2,Técnicos!$H$2:$H$100,Técnicos!$J$2:$J$100)),,0,1))</f>
        <v/>
      </c>
      <c r="BD260" s="15" t="str" cm="1">
        <f t="array" ref="BD260">IF(OR($B260="",BD$2=""),"",Projetos!$K259*_xlfn.XLOOKUP(BD$2,Técnicos!$A$2:$A$100,IF(Projetos!BJ259=1,Técnicos!$F$2:$F$100,IF(Projetos!BJ259=2,Técnicos!$H$2:$H$100,Técnicos!$J$2:$J$100)),,0,1))</f>
        <v/>
      </c>
      <c r="BE260" s="15" t="str" cm="1">
        <f t="array" ref="BE260">IF(OR($B260="",BE$2=""),"",Projetos!$K259*_xlfn.XLOOKUP(BE$2,Técnicos!$A$2:$A$100,IF(Projetos!BK259=1,Técnicos!$F$2:$F$100,IF(Projetos!BK259=2,Técnicos!$H$2:$H$100,Técnicos!$J$2:$J$100)),,0,1))</f>
        <v/>
      </c>
      <c r="BF260" s="15" t="str" cm="1">
        <f t="array" ref="BF260">IF(OR($B260="",BF$2=""),"",Projetos!$K259*_xlfn.XLOOKUP(BF$2,Técnicos!$A$2:$A$100,IF(Projetos!BL259=1,Técnicos!$F$2:$F$100,IF(Projetos!BL259=2,Técnicos!$H$2:$H$100,Técnicos!$J$2:$J$100)),,0,1))</f>
        <v/>
      </c>
      <c r="BG260" s="15" t="str" cm="1">
        <f t="array" ref="BG260">IF(OR($B260="",BG$2=""),"",Projetos!$K259*_xlfn.XLOOKUP(BG$2,Técnicos!$A$2:$A$100,IF(Projetos!BM259=1,Técnicos!$F$2:$F$100,IF(Projetos!BM259=2,Técnicos!$H$2:$H$100,Técnicos!$J$2:$J$100)),,0,1))</f>
        <v/>
      </c>
      <c r="BH260" s="15" t="str" cm="1">
        <f t="array" ref="BH260">IF(OR($B260="",BH$2=""),"",Projetos!$K259*_xlfn.XLOOKUP(BH$2,Técnicos!$A$2:$A$100,IF(Projetos!BN259=1,Técnicos!$F$2:$F$100,IF(Projetos!BN259=2,Técnicos!$H$2:$H$100,Técnicos!$J$2:$J$100)),,0,1))</f>
        <v/>
      </c>
      <c r="BI260" s="15" t="str" cm="1">
        <f t="array" ref="BI260">IF(OR($B260="",BI$2=""),"",Projetos!$K259*_xlfn.XLOOKUP(BI$2,Técnicos!$A$2:$A$100,IF(Projetos!BO259=1,Técnicos!$F$2:$F$100,IF(Projetos!BO259=2,Técnicos!$H$2:$H$100,Técnicos!$J$2:$J$100)),,0,1))</f>
        <v/>
      </c>
      <c r="BJ260" s="15" t="str" cm="1">
        <f t="array" ref="BJ260">IF(OR($B260="",BJ$2=""),"",Projetos!$K259*_xlfn.XLOOKUP(BJ$2,Técnicos!$A$2:$A$100,IF(Projetos!BP259=1,Técnicos!$F$2:$F$100,IF(Projetos!BP259=2,Técnicos!$H$2:$H$100,Técnicos!$J$2:$J$100)),,0,1))</f>
        <v/>
      </c>
      <c r="BK260" s="15" t="str" cm="1">
        <f t="array" ref="BK260">IF(OR($B260="",BK$2=""),"",Projetos!$K259*_xlfn.XLOOKUP(BK$2,Técnicos!$A$2:$A$100,IF(Projetos!BQ259=1,Técnicos!$F$2:$F$100,IF(Projetos!BQ259=2,Técnicos!$H$2:$H$100,Técnicos!$J$2:$J$100)),,0,1))</f>
        <v/>
      </c>
      <c r="BL260" s="15" t="str" cm="1">
        <f t="array" ref="BL260">IF(OR($B260="",BL$2=""),"",Projetos!$K259*_xlfn.XLOOKUP(BL$2,Técnicos!$A$2:$A$100,IF(Projetos!BR259=1,Técnicos!$F$2:$F$100,IF(Projetos!BR259=2,Técnicos!$H$2:$H$100,Técnicos!$J$2:$J$100)),,0,1))</f>
        <v/>
      </c>
      <c r="BM260" s="15" t="str" cm="1">
        <f t="array" ref="BM260">IF(OR($B260="",BM$2=""),"",Projetos!$K259*_xlfn.XLOOKUP(BM$2,Técnicos!$A$2:$A$100,IF(Projetos!BS259=1,Técnicos!$F$2:$F$100,IF(Projetos!BS259=2,Técnicos!$H$2:$H$100,Técnicos!$J$2:$J$100)),,0,1))</f>
        <v/>
      </c>
      <c r="BN260" s="15" t="str" cm="1">
        <f t="array" ref="BN260">IF(OR($B260="",BN$2=""),"",Projetos!$K259*_xlfn.XLOOKUP(BN$2,Técnicos!$A$2:$A$100,IF(Projetos!BT259=1,Técnicos!$F$2:$F$100,IF(Projetos!BT259=2,Técnicos!$H$2:$H$100,Técnicos!$J$2:$J$100)),,0,1))</f>
        <v/>
      </c>
      <c r="BO260" s="15" t="str" cm="1">
        <f t="array" ref="BO260">IF(OR($B260="",BO$2=""),"",Projetos!$K259*_xlfn.XLOOKUP(BO$2,Técnicos!$A$2:$A$100,IF(Projetos!BU259=1,Técnicos!$F$2:$F$100,IF(Projetos!BU259=2,Técnicos!$H$2:$H$100,Técnicos!$J$2:$J$100)),,0,1))</f>
        <v/>
      </c>
      <c r="BP260" s="15" t="str" cm="1">
        <f t="array" ref="BP260">IF(OR($B260="",BP$2=""),"",Projetos!$K259*_xlfn.XLOOKUP(BP$2,Técnicos!$A$2:$A$100,IF(Projetos!BV259=1,Técnicos!$F$2:$F$100,IF(Projetos!BV259=2,Técnicos!$H$2:$H$100,Técnicos!$J$2:$J$100)),,0,1))</f>
        <v/>
      </c>
      <c r="BQ260" s="15" t="str" cm="1">
        <f t="array" ref="BQ260">IF(OR($B260="",BQ$2=""),"",Projetos!$K259*_xlfn.XLOOKUP(BQ$2,Técnicos!$A$2:$A$100,IF(Projetos!BW259=1,Técnicos!$F$2:$F$100,IF(Projetos!BW259=2,Técnicos!$H$2:$H$100,Técnicos!$J$2:$J$100)),,0,1))</f>
        <v/>
      </c>
    </row>
    <row r="261" spans="3:69" x14ac:dyDescent="0.25">
      <c r="C261" s="15" t="str" cm="1">
        <f t="array" ref="C261">IF(OR($B261="",C$2=""),"",Projetos!$K260*_xlfn.XLOOKUP(C$2,Técnicos!$A$2:$A$100,IF(Projetos!I260=1,Técnicos!$F$2:$F$100,IF(Projetos!I260=2,Técnicos!$H$2:$H$100,Técnicos!$J$2:$J$100)),,0,1))</f>
        <v/>
      </c>
      <c r="D261" s="15" t="str" cm="1">
        <f t="array" ref="D261">IF(OR($B261="",D$2=""),"",Projetos!$K260*_xlfn.XLOOKUP(D$2,Técnicos!$A$2:$A$100,IF(Projetos!J260=1,Técnicos!$F$2:$F$100,IF(Projetos!J260=2,Técnicos!$H$2:$H$100,Técnicos!$J$2:$J$100)),,0,1))</f>
        <v/>
      </c>
      <c r="E261" s="15" t="str" cm="1">
        <f t="array" ref="E261">IF(OR($B261="",E$2=""),"",Projetos!$K260*_xlfn.XLOOKUP(E$2,Técnicos!$A$2:$A$100,IF(Projetos!K260=1,Técnicos!$F$2:$F$100,IF(Projetos!K260=2,Técnicos!$H$2:$H$100,Técnicos!$J$2:$J$100)),,0,1))</f>
        <v/>
      </c>
      <c r="F261" s="15" t="str" cm="1">
        <f t="array" ref="F261">IF(OR($B261="",F$2=""),"",Projetos!$K260*_xlfn.XLOOKUP(F$2,Técnicos!$A$2:$A$100,IF(Projetos!L260=1,Técnicos!$F$2:$F$100,IF(Projetos!L260=2,Técnicos!$H$2:$H$100,Técnicos!$J$2:$J$100)),,0,1))</f>
        <v/>
      </c>
      <c r="G261" s="15" t="str" cm="1">
        <f t="array" ref="G261">IF(OR($B261="",G$2=""),"",Projetos!$K260*_xlfn.XLOOKUP(G$2,Técnicos!$A$2:$A$100,IF(Projetos!M260=1,Técnicos!$F$2:$F$100,IF(Projetos!M260=2,Técnicos!$H$2:$H$100,Técnicos!$J$2:$J$100)),,0,1))</f>
        <v/>
      </c>
      <c r="H261" s="15" t="str" cm="1">
        <f t="array" ref="H261">IF(OR($B261="",H$2=""),"",Projetos!$K260*_xlfn.XLOOKUP(H$2,Técnicos!$A$2:$A$100,IF(Projetos!N260=1,Técnicos!$F$2:$F$100,IF(Projetos!N260=2,Técnicos!$H$2:$H$100,Técnicos!$J$2:$J$100)),,0,1))</f>
        <v/>
      </c>
      <c r="I261" s="15" t="str" cm="1">
        <f t="array" ref="I261">IF(OR($B261="",I$2=""),"",Projetos!$K260*_xlfn.XLOOKUP(I$2,Técnicos!$A$2:$A$100,IF(Projetos!O260=1,Técnicos!$F$2:$F$100,IF(Projetos!O260=2,Técnicos!$H$2:$H$100,Técnicos!$J$2:$J$100)),,0,1))</f>
        <v/>
      </c>
      <c r="J261" s="15" t="str" cm="1">
        <f t="array" ref="J261">IF(OR($B261="",J$2=""),"",Projetos!$K260*_xlfn.XLOOKUP(J$2,Técnicos!$A$2:$A$100,IF(Projetos!P260=1,Técnicos!$F$2:$F$100,IF(Projetos!P260=2,Técnicos!$H$2:$H$100,Técnicos!$J$2:$J$100)),,0,1))</f>
        <v/>
      </c>
      <c r="K261" s="15" t="str" cm="1">
        <f t="array" ref="K261">IF(OR($B261="",K$2=""),"",Projetos!$K260*_xlfn.XLOOKUP(K$2,Técnicos!$A$2:$A$100,IF(Projetos!Q260=1,Técnicos!$F$2:$F$100,IF(Projetos!Q260=2,Técnicos!$H$2:$H$100,Técnicos!$J$2:$J$100)),,0,1))</f>
        <v/>
      </c>
      <c r="L261" s="15" t="str" cm="1">
        <f t="array" ref="L261">IF(OR($B261="",L$2=""),"",Projetos!$K260*_xlfn.XLOOKUP(L$2,Técnicos!$A$2:$A$100,IF(Projetos!R260=1,Técnicos!$F$2:$F$100,IF(Projetos!R260=2,Técnicos!$H$2:$H$100,Técnicos!$J$2:$J$100)),,0,1))</f>
        <v/>
      </c>
      <c r="M261" s="15" t="str" cm="1">
        <f t="array" ref="M261">IF(OR($B261="",M$2=""),"",Projetos!$K260*_xlfn.XLOOKUP(M$2,Técnicos!$A$2:$A$100,IF(Projetos!S260=1,Técnicos!$F$2:$F$100,IF(Projetos!S260=2,Técnicos!$H$2:$H$100,Técnicos!$J$2:$J$100)),,0,1))</f>
        <v/>
      </c>
      <c r="N261" s="15" t="str" cm="1">
        <f t="array" ref="N261">IF(OR($B261="",N$2=""),"",Projetos!$K260*_xlfn.XLOOKUP(N$2,Técnicos!$A$2:$A$100,IF(Projetos!T260=1,Técnicos!$F$2:$F$100,IF(Projetos!T260=2,Técnicos!$H$2:$H$100,Técnicos!$J$2:$J$100)),,0,1))</f>
        <v/>
      </c>
      <c r="O261" s="15" t="str" cm="1">
        <f t="array" ref="O261">IF(OR($B261="",O$2=""),"",Projetos!$K260*_xlfn.XLOOKUP(O$2,Técnicos!$A$2:$A$100,IF(Projetos!U260=1,Técnicos!$F$2:$F$100,IF(Projetos!U260=2,Técnicos!$H$2:$H$100,Técnicos!$J$2:$J$100)),,0,1))</f>
        <v/>
      </c>
      <c r="P261" s="15" t="str" cm="1">
        <f t="array" ref="P261">IF(OR($B261="",P$2=""),"",Projetos!$K260*_xlfn.XLOOKUP(P$2,Técnicos!$A$2:$A$100,IF(Projetos!V260=1,Técnicos!$F$2:$F$100,IF(Projetos!V260=2,Técnicos!$H$2:$H$100,Técnicos!$J$2:$J$100)),,0,1))</f>
        <v/>
      </c>
      <c r="Q261" s="15" t="str" cm="1">
        <f t="array" ref="Q261">IF(OR($B261="",Q$2=""),"",Projetos!$K260*_xlfn.XLOOKUP(Q$2,Técnicos!$A$2:$A$100,IF(Projetos!W260=1,Técnicos!$F$2:$F$100,IF(Projetos!W260=2,Técnicos!$H$2:$H$100,Técnicos!$J$2:$J$100)),,0,1))</f>
        <v/>
      </c>
      <c r="R261" s="15" t="str" cm="1">
        <f t="array" ref="R261">IF(OR($B261="",R$2=""),"",Projetos!$K260*_xlfn.XLOOKUP(R$2,Técnicos!$A$2:$A$100,IF(Projetos!X260=1,Técnicos!$F$2:$F$100,IF(Projetos!X260=2,Técnicos!$H$2:$H$100,Técnicos!$J$2:$J$100)),,0,1))</f>
        <v/>
      </c>
      <c r="S261" s="15" t="str" cm="1">
        <f t="array" ref="S261">IF(OR($B261="",S$2=""),"",Projetos!$K260*_xlfn.XLOOKUP(S$2,Técnicos!$A$2:$A$100,IF(Projetos!Y260=1,Técnicos!$F$2:$F$100,IF(Projetos!Y260=2,Técnicos!$H$2:$H$100,Técnicos!$J$2:$J$100)),,0,1))</f>
        <v/>
      </c>
      <c r="T261" s="15" t="str" cm="1">
        <f t="array" ref="T261">IF(OR($B261="",T$2=""),"",Projetos!$K260*_xlfn.XLOOKUP(T$2,Técnicos!$A$2:$A$100,IF(Projetos!Z260=1,Técnicos!$F$2:$F$100,IF(Projetos!Z260=2,Técnicos!$H$2:$H$100,Técnicos!$J$2:$J$100)),,0,1))</f>
        <v/>
      </c>
      <c r="U261" s="15" t="str" cm="1">
        <f t="array" ref="U261">IF(OR($B261="",U$2=""),"",Projetos!$K260*_xlfn.XLOOKUP(U$2,Técnicos!$A$2:$A$100,IF(Projetos!AA260=1,Técnicos!$F$2:$F$100,IF(Projetos!AA260=2,Técnicos!$H$2:$H$100,Técnicos!$J$2:$J$100)),,0,1))</f>
        <v/>
      </c>
      <c r="V261" s="15" t="str" cm="1">
        <f t="array" ref="V261">IF(OR($B261="",V$2=""),"",Projetos!$K260*_xlfn.XLOOKUP(V$2,Técnicos!$A$2:$A$100,IF(Projetos!AB260=1,Técnicos!$F$2:$F$100,IF(Projetos!AB260=2,Técnicos!$H$2:$H$100,Técnicos!$J$2:$J$100)),,0,1))</f>
        <v/>
      </c>
      <c r="W261" s="15" t="str" cm="1">
        <f t="array" ref="W261">IF(OR($B261="",W$2=""),"",Projetos!$K260*_xlfn.XLOOKUP(W$2,Técnicos!$A$2:$A$100,IF(Projetos!AC260=1,Técnicos!$F$2:$F$100,IF(Projetos!AC260=2,Técnicos!$H$2:$H$100,Técnicos!$J$2:$J$100)),,0,1))</f>
        <v/>
      </c>
      <c r="X261" s="15" t="str" cm="1">
        <f t="array" ref="X261">IF(OR($B261="",X$2=""),"",Projetos!$K260*_xlfn.XLOOKUP(X$2,Técnicos!$A$2:$A$100,IF(Projetos!AD260=1,Técnicos!$F$2:$F$100,IF(Projetos!AD260=2,Técnicos!$H$2:$H$100,Técnicos!$J$2:$J$100)),,0,1))</f>
        <v/>
      </c>
      <c r="Y261" s="15" t="str" cm="1">
        <f t="array" ref="Y261">IF(OR($B261="",Y$2=""),"",Projetos!$K260*_xlfn.XLOOKUP(Y$2,Técnicos!$A$2:$A$100,IF(Projetos!AE260=1,Técnicos!$F$2:$F$100,IF(Projetos!AE260=2,Técnicos!$H$2:$H$100,Técnicos!$J$2:$J$100)),,0,1))</f>
        <v/>
      </c>
      <c r="Z261" s="15" t="str" cm="1">
        <f t="array" ref="Z261">IF(OR($B261="",Z$2=""),"",Projetos!$K260*_xlfn.XLOOKUP(Z$2,Técnicos!$A$2:$A$100,IF(Projetos!AF260=1,Técnicos!$F$2:$F$100,IF(Projetos!AF260=2,Técnicos!$H$2:$H$100,Técnicos!$J$2:$J$100)),,0,1))</f>
        <v/>
      </c>
      <c r="AA261" s="15" t="str" cm="1">
        <f t="array" ref="AA261">IF(OR($B261="",AA$2=""),"",Projetos!$K260*_xlfn.XLOOKUP(AA$2,Técnicos!$A$2:$A$100,IF(Projetos!AG260=1,Técnicos!$F$2:$F$100,IF(Projetos!AG260=2,Técnicos!$H$2:$H$100,Técnicos!$J$2:$J$100)),,0,1))</f>
        <v/>
      </c>
      <c r="AB261" s="15" t="str" cm="1">
        <f t="array" ref="AB261">IF(OR($B261="",AB$2=""),"",Projetos!$K260*_xlfn.XLOOKUP(AB$2,Técnicos!$A$2:$A$100,IF(Projetos!AH260=1,Técnicos!$F$2:$F$100,IF(Projetos!AH260=2,Técnicos!$H$2:$H$100,Técnicos!$J$2:$J$100)),,0,1))</f>
        <v/>
      </c>
      <c r="AC261" s="15" t="str" cm="1">
        <f t="array" ref="AC261">IF(OR($B261="",AC$2=""),"",Projetos!$K260*_xlfn.XLOOKUP(AC$2,Técnicos!$A$2:$A$100,IF(Projetos!AI260=1,Técnicos!$F$2:$F$100,IF(Projetos!AI260=2,Técnicos!$H$2:$H$100,Técnicos!$J$2:$J$100)),,0,1))</f>
        <v/>
      </c>
      <c r="AD261" s="15" t="str" cm="1">
        <f t="array" ref="AD261">IF(OR($B261="",AD$2=""),"",Projetos!$K260*_xlfn.XLOOKUP(AD$2,Técnicos!$A$2:$A$100,IF(Projetos!AJ260=1,Técnicos!$F$2:$F$100,IF(Projetos!AJ260=2,Técnicos!$H$2:$H$100,Técnicos!$J$2:$J$100)),,0,1))</f>
        <v/>
      </c>
      <c r="AE261" s="15" t="str" cm="1">
        <f t="array" ref="AE261">IF(OR($B261="",AE$2=""),"",Projetos!$K260*_xlfn.XLOOKUP(AE$2,Técnicos!$A$2:$A$100,IF(Projetos!AK260=1,Técnicos!$F$2:$F$100,IF(Projetos!AK260=2,Técnicos!$H$2:$H$100,Técnicos!$J$2:$J$100)),,0,1))</f>
        <v/>
      </c>
      <c r="AF261" s="15" t="str" cm="1">
        <f t="array" ref="AF261">IF(OR($B261="",AF$2=""),"",Projetos!$K260*_xlfn.XLOOKUP(AF$2,Técnicos!$A$2:$A$100,IF(Projetos!AL260=1,Técnicos!$F$2:$F$100,IF(Projetos!AL260=2,Técnicos!$H$2:$H$100,Técnicos!$J$2:$J$100)),,0,1))</f>
        <v/>
      </c>
      <c r="AG261" s="15" t="str" cm="1">
        <f t="array" ref="AG261">IF(OR($B261="",AG$2=""),"",Projetos!$K260*_xlfn.XLOOKUP(AG$2,Técnicos!$A$2:$A$100,IF(Projetos!AM260=1,Técnicos!$F$2:$F$100,IF(Projetos!AM260=2,Técnicos!$H$2:$H$100,Técnicos!$J$2:$J$100)),,0,1))</f>
        <v/>
      </c>
      <c r="AH261" s="15" t="str" cm="1">
        <f t="array" ref="AH261">IF(OR($B261="",AH$2=""),"",Projetos!$K260*_xlfn.XLOOKUP(AH$2,Técnicos!$A$2:$A$100,IF(Projetos!AN260=1,Técnicos!$F$2:$F$100,IF(Projetos!AN260=2,Técnicos!$H$2:$H$100,Técnicos!$J$2:$J$100)),,0,1))</f>
        <v/>
      </c>
      <c r="AI261" s="15" t="str" cm="1">
        <f t="array" ref="AI261">IF(OR($B261="",AI$2=""),"",Projetos!$K260*_xlfn.XLOOKUP(AI$2,Técnicos!$A$2:$A$100,IF(Projetos!AO260=1,Técnicos!$F$2:$F$100,IF(Projetos!AO260=2,Técnicos!$H$2:$H$100,Técnicos!$J$2:$J$100)),,0,1))</f>
        <v/>
      </c>
      <c r="AJ261" s="15" t="str" cm="1">
        <f t="array" ref="AJ261">IF(OR($B261="",AJ$2=""),"",Projetos!$K260*_xlfn.XLOOKUP(AJ$2,Técnicos!$A$2:$A$100,IF(Projetos!AP260=1,Técnicos!$F$2:$F$100,IF(Projetos!AP260=2,Técnicos!$H$2:$H$100,Técnicos!$J$2:$J$100)),,0,1))</f>
        <v/>
      </c>
      <c r="AK261" s="15" t="str" cm="1">
        <f t="array" ref="AK261">IF(OR($B261="",AK$2=""),"",Projetos!$K260*_xlfn.XLOOKUP(AK$2,Técnicos!$A$2:$A$100,IF(Projetos!AQ260=1,Técnicos!$F$2:$F$100,IF(Projetos!AQ260=2,Técnicos!$H$2:$H$100,Técnicos!$J$2:$J$100)),,0,1))</f>
        <v/>
      </c>
      <c r="AL261" s="15" t="str" cm="1">
        <f t="array" ref="AL261">IF(OR($B261="",AL$2=""),"",Projetos!$K260*_xlfn.XLOOKUP(AL$2,Técnicos!$A$2:$A$100,IF(Projetos!AR260=1,Técnicos!$F$2:$F$100,IF(Projetos!AR260=2,Técnicos!$H$2:$H$100,Técnicos!$J$2:$J$100)),,0,1))</f>
        <v/>
      </c>
      <c r="AM261" s="15" t="str" cm="1">
        <f t="array" ref="AM261">IF(OR($B261="",AM$2=""),"",Projetos!$K260*_xlfn.XLOOKUP(AM$2,Técnicos!$A$2:$A$100,IF(Projetos!AS260=1,Técnicos!$F$2:$F$100,IF(Projetos!AS260=2,Técnicos!$H$2:$H$100,Técnicos!$J$2:$J$100)),,0,1))</f>
        <v/>
      </c>
      <c r="AN261" s="15" t="str" cm="1">
        <f t="array" ref="AN261">IF(OR($B261="",AN$2=""),"",Projetos!$K260*_xlfn.XLOOKUP(AN$2,Técnicos!$A$2:$A$100,IF(Projetos!AT260=1,Técnicos!$F$2:$F$100,IF(Projetos!AT260=2,Técnicos!$H$2:$H$100,Técnicos!$J$2:$J$100)),,0,1))</f>
        <v/>
      </c>
      <c r="AO261" s="15" t="str" cm="1">
        <f t="array" ref="AO261">IF(OR($B261="",AO$2=""),"",Projetos!$K260*_xlfn.XLOOKUP(AO$2,Técnicos!$A$2:$A$100,IF(Projetos!AU260=1,Técnicos!$F$2:$F$100,IF(Projetos!AU260=2,Técnicos!$H$2:$H$100,Técnicos!$J$2:$J$100)),,0,1))</f>
        <v/>
      </c>
      <c r="AP261" s="15" t="str" cm="1">
        <f t="array" ref="AP261">IF(OR($B261="",AP$2=""),"",Projetos!$K260*_xlfn.XLOOKUP(AP$2,Técnicos!$A$2:$A$100,IF(Projetos!AV260=1,Técnicos!$F$2:$F$100,IF(Projetos!AV260=2,Técnicos!$H$2:$H$100,Técnicos!$J$2:$J$100)),,0,1))</f>
        <v/>
      </c>
      <c r="AQ261" s="15" t="str" cm="1">
        <f t="array" ref="AQ261">IF(OR($B261="",AQ$2=""),"",Projetos!$K260*_xlfn.XLOOKUP(AQ$2,Técnicos!$A$2:$A$100,IF(Projetos!AW260=1,Técnicos!$F$2:$F$100,IF(Projetos!AW260=2,Técnicos!$H$2:$H$100,Técnicos!$J$2:$J$100)),,0,1))</f>
        <v/>
      </c>
      <c r="AR261" s="15" t="str" cm="1">
        <f t="array" ref="AR261">IF(OR($B261="",AR$2=""),"",Projetos!$K260*_xlfn.XLOOKUP(AR$2,Técnicos!$A$2:$A$100,IF(Projetos!AX260=1,Técnicos!$F$2:$F$100,IF(Projetos!AX260=2,Técnicos!$H$2:$H$100,Técnicos!$J$2:$J$100)),,0,1))</f>
        <v/>
      </c>
      <c r="AS261" s="15" t="str" cm="1">
        <f t="array" ref="AS261">IF(OR($B261="",AS$2=""),"",Projetos!$K260*_xlfn.XLOOKUP(AS$2,Técnicos!$A$2:$A$100,IF(Projetos!AY260=1,Técnicos!$F$2:$F$100,IF(Projetos!AY260=2,Técnicos!$H$2:$H$100,Técnicos!$J$2:$J$100)),,0,1))</f>
        <v/>
      </c>
      <c r="AT261" s="15" t="str" cm="1">
        <f t="array" ref="AT261">IF(OR($B261="",AT$2=""),"",Projetos!$K260*_xlfn.XLOOKUP(AT$2,Técnicos!$A$2:$A$100,IF(Projetos!AZ260=1,Técnicos!$F$2:$F$100,IF(Projetos!AZ260=2,Técnicos!$H$2:$H$100,Técnicos!$J$2:$J$100)),,0,1))</f>
        <v/>
      </c>
      <c r="AU261" s="15" t="str" cm="1">
        <f t="array" ref="AU261">IF(OR($B261="",AU$2=""),"",Projetos!$K260*_xlfn.XLOOKUP(AU$2,Técnicos!$A$2:$A$100,IF(Projetos!BA260=1,Técnicos!$F$2:$F$100,IF(Projetos!BA260=2,Técnicos!$H$2:$H$100,Técnicos!$J$2:$J$100)),,0,1))</f>
        <v/>
      </c>
      <c r="AV261" s="15" t="str" cm="1">
        <f t="array" ref="AV261">IF(OR($B261="",AV$2=""),"",Projetos!$K260*_xlfn.XLOOKUP(AV$2,Técnicos!$A$2:$A$100,IF(Projetos!BB260=1,Técnicos!$F$2:$F$100,IF(Projetos!BB260=2,Técnicos!$H$2:$H$100,Técnicos!$J$2:$J$100)),,0,1))</f>
        <v/>
      </c>
      <c r="AW261" s="15" t="str" cm="1">
        <f t="array" ref="AW261">IF(OR($B261="",AW$2=""),"",Projetos!$K260*_xlfn.XLOOKUP(AW$2,Técnicos!$A$2:$A$100,IF(Projetos!BC260=1,Técnicos!$F$2:$F$100,IF(Projetos!BC260=2,Técnicos!$H$2:$H$100,Técnicos!$J$2:$J$100)),,0,1))</f>
        <v/>
      </c>
      <c r="AX261" s="15" t="str" cm="1">
        <f t="array" ref="AX261">IF(OR($B261="",AX$2=""),"",Projetos!$K260*_xlfn.XLOOKUP(AX$2,Técnicos!$A$2:$A$100,IF(Projetos!BD260=1,Técnicos!$F$2:$F$100,IF(Projetos!BD260=2,Técnicos!$H$2:$H$100,Técnicos!$J$2:$J$100)),,0,1))</f>
        <v/>
      </c>
      <c r="AY261" s="15" t="str" cm="1">
        <f t="array" ref="AY261">IF(OR($B261="",AY$2=""),"",Projetos!$K260*_xlfn.XLOOKUP(AY$2,Técnicos!$A$2:$A$100,IF(Projetos!BE260=1,Técnicos!$F$2:$F$100,IF(Projetos!BE260=2,Técnicos!$H$2:$H$100,Técnicos!$J$2:$J$100)),,0,1))</f>
        <v/>
      </c>
      <c r="AZ261" s="15" t="str" cm="1">
        <f t="array" ref="AZ261">IF(OR($B261="",AZ$2=""),"",Projetos!$K260*_xlfn.XLOOKUP(AZ$2,Técnicos!$A$2:$A$100,IF(Projetos!BF260=1,Técnicos!$F$2:$F$100,IF(Projetos!BF260=2,Técnicos!$H$2:$H$100,Técnicos!$J$2:$J$100)),,0,1))</f>
        <v/>
      </c>
      <c r="BA261" s="15" t="str" cm="1">
        <f t="array" ref="BA261">IF(OR($B261="",BA$2=""),"",Projetos!$K260*_xlfn.XLOOKUP(BA$2,Técnicos!$A$2:$A$100,IF(Projetos!BG260=1,Técnicos!$F$2:$F$100,IF(Projetos!BG260=2,Técnicos!$H$2:$H$100,Técnicos!$J$2:$J$100)),,0,1))</f>
        <v/>
      </c>
      <c r="BB261" s="15" t="str" cm="1">
        <f t="array" ref="BB261">IF(OR($B261="",BB$2=""),"",Projetos!$K260*_xlfn.XLOOKUP(BB$2,Técnicos!$A$2:$A$100,IF(Projetos!BH260=1,Técnicos!$F$2:$F$100,IF(Projetos!BH260=2,Técnicos!$H$2:$H$100,Técnicos!$J$2:$J$100)),,0,1))</f>
        <v/>
      </c>
      <c r="BC261" s="15" t="str" cm="1">
        <f t="array" ref="BC261">IF(OR($B261="",BC$2=""),"",Projetos!$K260*_xlfn.XLOOKUP(BC$2,Técnicos!$A$2:$A$100,IF(Projetos!BI260=1,Técnicos!$F$2:$F$100,IF(Projetos!BI260=2,Técnicos!$H$2:$H$100,Técnicos!$J$2:$J$100)),,0,1))</f>
        <v/>
      </c>
      <c r="BD261" s="15" t="str" cm="1">
        <f t="array" ref="BD261">IF(OR($B261="",BD$2=""),"",Projetos!$K260*_xlfn.XLOOKUP(BD$2,Técnicos!$A$2:$A$100,IF(Projetos!BJ260=1,Técnicos!$F$2:$F$100,IF(Projetos!BJ260=2,Técnicos!$H$2:$H$100,Técnicos!$J$2:$J$100)),,0,1))</f>
        <v/>
      </c>
      <c r="BE261" s="15" t="str" cm="1">
        <f t="array" ref="BE261">IF(OR($B261="",BE$2=""),"",Projetos!$K260*_xlfn.XLOOKUP(BE$2,Técnicos!$A$2:$A$100,IF(Projetos!BK260=1,Técnicos!$F$2:$F$100,IF(Projetos!BK260=2,Técnicos!$H$2:$H$100,Técnicos!$J$2:$J$100)),,0,1))</f>
        <v/>
      </c>
      <c r="BF261" s="15" t="str" cm="1">
        <f t="array" ref="BF261">IF(OR($B261="",BF$2=""),"",Projetos!$K260*_xlfn.XLOOKUP(BF$2,Técnicos!$A$2:$A$100,IF(Projetos!BL260=1,Técnicos!$F$2:$F$100,IF(Projetos!BL260=2,Técnicos!$H$2:$H$100,Técnicos!$J$2:$J$100)),,0,1))</f>
        <v/>
      </c>
      <c r="BG261" s="15" t="str" cm="1">
        <f t="array" ref="BG261">IF(OR($B261="",BG$2=""),"",Projetos!$K260*_xlfn.XLOOKUP(BG$2,Técnicos!$A$2:$A$100,IF(Projetos!BM260=1,Técnicos!$F$2:$F$100,IF(Projetos!BM260=2,Técnicos!$H$2:$H$100,Técnicos!$J$2:$J$100)),,0,1))</f>
        <v/>
      </c>
      <c r="BH261" s="15" t="str" cm="1">
        <f t="array" ref="BH261">IF(OR($B261="",BH$2=""),"",Projetos!$K260*_xlfn.XLOOKUP(BH$2,Técnicos!$A$2:$A$100,IF(Projetos!BN260=1,Técnicos!$F$2:$F$100,IF(Projetos!BN260=2,Técnicos!$H$2:$H$100,Técnicos!$J$2:$J$100)),,0,1))</f>
        <v/>
      </c>
      <c r="BI261" s="15" t="str" cm="1">
        <f t="array" ref="BI261">IF(OR($B261="",BI$2=""),"",Projetos!$K260*_xlfn.XLOOKUP(BI$2,Técnicos!$A$2:$A$100,IF(Projetos!BO260=1,Técnicos!$F$2:$F$100,IF(Projetos!BO260=2,Técnicos!$H$2:$H$100,Técnicos!$J$2:$J$100)),,0,1))</f>
        <v/>
      </c>
      <c r="BJ261" s="15" t="str" cm="1">
        <f t="array" ref="BJ261">IF(OR($B261="",BJ$2=""),"",Projetos!$K260*_xlfn.XLOOKUP(BJ$2,Técnicos!$A$2:$A$100,IF(Projetos!BP260=1,Técnicos!$F$2:$F$100,IF(Projetos!BP260=2,Técnicos!$H$2:$H$100,Técnicos!$J$2:$J$100)),,0,1))</f>
        <v/>
      </c>
      <c r="BK261" s="15" t="str" cm="1">
        <f t="array" ref="BK261">IF(OR($B261="",BK$2=""),"",Projetos!$K260*_xlfn.XLOOKUP(BK$2,Técnicos!$A$2:$A$100,IF(Projetos!BQ260=1,Técnicos!$F$2:$F$100,IF(Projetos!BQ260=2,Técnicos!$H$2:$H$100,Técnicos!$J$2:$J$100)),,0,1))</f>
        <v/>
      </c>
      <c r="BL261" s="15" t="str" cm="1">
        <f t="array" ref="BL261">IF(OR($B261="",BL$2=""),"",Projetos!$K260*_xlfn.XLOOKUP(BL$2,Técnicos!$A$2:$A$100,IF(Projetos!BR260=1,Técnicos!$F$2:$F$100,IF(Projetos!BR260=2,Técnicos!$H$2:$H$100,Técnicos!$J$2:$J$100)),,0,1))</f>
        <v/>
      </c>
      <c r="BM261" s="15" t="str" cm="1">
        <f t="array" ref="BM261">IF(OR($B261="",BM$2=""),"",Projetos!$K260*_xlfn.XLOOKUP(BM$2,Técnicos!$A$2:$A$100,IF(Projetos!BS260=1,Técnicos!$F$2:$F$100,IF(Projetos!BS260=2,Técnicos!$H$2:$H$100,Técnicos!$J$2:$J$100)),,0,1))</f>
        <v/>
      </c>
      <c r="BN261" s="15" t="str" cm="1">
        <f t="array" ref="BN261">IF(OR($B261="",BN$2=""),"",Projetos!$K260*_xlfn.XLOOKUP(BN$2,Técnicos!$A$2:$A$100,IF(Projetos!BT260=1,Técnicos!$F$2:$F$100,IF(Projetos!BT260=2,Técnicos!$H$2:$H$100,Técnicos!$J$2:$J$100)),,0,1))</f>
        <v/>
      </c>
      <c r="BO261" s="15" t="str" cm="1">
        <f t="array" ref="BO261">IF(OR($B261="",BO$2=""),"",Projetos!$K260*_xlfn.XLOOKUP(BO$2,Técnicos!$A$2:$A$100,IF(Projetos!BU260=1,Técnicos!$F$2:$F$100,IF(Projetos!BU260=2,Técnicos!$H$2:$H$100,Técnicos!$J$2:$J$100)),,0,1))</f>
        <v/>
      </c>
      <c r="BP261" s="15" t="str" cm="1">
        <f t="array" ref="BP261">IF(OR($B261="",BP$2=""),"",Projetos!$K260*_xlfn.XLOOKUP(BP$2,Técnicos!$A$2:$A$100,IF(Projetos!BV260=1,Técnicos!$F$2:$F$100,IF(Projetos!BV260=2,Técnicos!$H$2:$H$100,Técnicos!$J$2:$J$100)),,0,1))</f>
        <v/>
      </c>
      <c r="BQ261" s="15" t="str" cm="1">
        <f t="array" ref="BQ261">IF(OR($B261="",BQ$2=""),"",Projetos!$K260*_xlfn.XLOOKUP(BQ$2,Técnicos!$A$2:$A$100,IF(Projetos!BW260=1,Técnicos!$F$2:$F$100,IF(Projetos!BW260=2,Técnicos!$H$2:$H$100,Técnicos!$J$2:$J$100)),,0,1))</f>
        <v/>
      </c>
    </row>
    <row r="262" spans="3:69" x14ac:dyDescent="0.25">
      <c r="C262" s="15" t="str" cm="1">
        <f t="array" ref="C262">IF(OR($B262="",C$2=""),"",Projetos!$K261*_xlfn.XLOOKUP(C$2,Técnicos!$A$2:$A$100,IF(Projetos!I261=1,Técnicos!$F$2:$F$100,IF(Projetos!I261=2,Técnicos!$H$2:$H$100,Técnicos!$J$2:$J$100)),,0,1))</f>
        <v/>
      </c>
      <c r="D262" s="15" t="str" cm="1">
        <f t="array" ref="D262">IF(OR($B262="",D$2=""),"",Projetos!$K261*_xlfn.XLOOKUP(D$2,Técnicos!$A$2:$A$100,IF(Projetos!J261=1,Técnicos!$F$2:$F$100,IF(Projetos!J261=2,Técnicos!$H$2:$H$100,Técnicos!$J$2:$J$100)),,0,1))</f>
        <v/>
      </c>
      <c r="E262" s="15" t="str" cm="1">
        <f t="array" ref="E262">IF(OR($B262="",E$2=""),"",Projetos!$K261*_xlfn.XLOOKUP(E$2,Técnicos!$A$2:$A$100,IF(Projetos!K261=1,Técnicos!$F$2:$F$100,IF(Projetos!K261=2,Técnicos!$H$2:$H$100,Técnicos!$J$2:$J$100)),,0,1))</f>
        <v/>
      </c>
      <c r="F262" s="15" t="str" cm="1">
        <f t="array" ref="F262">IF(OR($B262="",F$2=""),"",Projetos!$K261*_xlfn.XLOOKUP(F$2,Técnicos!$A$2:$A$100,IF(Projetos!L261=1,Técnicos!$F$2:$F$100,IF(Projetos!L261=2,Técnicos!$H$2:$H$100,Técnicos!$J$2:$J$100)),,0,1))</f>
        <v/>
      </c>
      <c r="G262" s="15" t="str" cm="1">
        <f t="array" ref="G262">IF(OR($B262="",G$2=""),"",Projetos!$K261*_xlfn.XLOOKUP(G$2,Técnicos!$A$2:$A$100,IF(Projetos!M261=1,Técnicos!$F$2:$F$100,IF(Projetos!M261=2,Técnicos!$H$2:$H$100,Técnicos!$J$2:$J$100)),,0,1))</f>
        <v/>
      </c>
      <c r="H262" s="15" t="str" cm="1">
        <f t="array" ref="H262">IF(OR($B262="",H$2=""),"",Projetos!$K261*_xlfn.XLOOKUP(H$2,Técnicos!$A$2:$A$100,IF(Projetos!N261=1,Técnicos!$F$2:$F$100,IF(Projetos!N261=2,Técnicos!$H$2:$H$100,Técnicos!$J$2:$J$100)),,0,1))</f>
        <v/>
      </c>
      <c r="I262" s="15" t="str" cm="1">
        <f t="array" ref="I262">IF(OR($B262="",I$2=""),"",Projetos!$K261*_xlfn.XLOOKUP(I$2,Técnicos!$A$2:$A$100,IF(Projetos!O261=1,Técnicos!$F$2:$F$100,IF(Projetos!O261=2,Técnicos!$H$2:$H$100,Técnicos!$J$2:$J$100)),,0,1))</f>
        <v/>
      </c>
      <c r="J262" s="15" t="str" cm="1">
        <f t="array" ref="J262">IF(OR($B262="",J$2=""),"",Projetos!$K261*_xlfn.XLOOKUP(J$2,Técnicos!$A$2:$A$100,IF(Projetos!P261=1,Técnicos!$F$2:$F$100,IF(Projetos!P261=2,Técnicos!$H$2:$H$100,Técnicos!$J$2:$J$100)),,0,1))</f>
        <v/>
      </c>
      <c r="K262" s="15" t="str" cm="1">
        <f t="array" ref="K262">IF(OR($B262="",K$2=""),"",Projetos!$K261*_xlfn.XLOOKUP(K$2,Técnicos!$A$2:$A$100,IF(Projetos!Q261=1,Técnicos!$F$2:$F$100,IF(Projetos!Q261=2,Técnicos!$H$2:$H$100,Técnicos!$J$2:$J$100)),,0,1))</f>
        <v/>
      </c>
      <c r="L262" s="15" t="str" cm="1">
        <f t="array" ref="L262">IF(OR($B262="",L$2=""),"",Projetos!$K261*_xlfn.XLOOKUP(L$2,Técnicos!$A$2:$A$100,IF(Projetos!R261=1,Técnicos!$F$2:$F$100,IF(Projetos!R261=2,Técnicos!$H$2:$H$100,Técnicos!$J$2:$J$100)),,0,1))</f>
        <v/>
      </c>
      <c r="M262" s="15" t="str" cm="1">
        <f t="array" ref="M262">IF(OR($B262="",M$2=""),"",Projetos!$K261*_xlfn.XLOOKUP(M$2,Técnicos!$A$2:$A$100,IF(Projetos!S261=1,Técnicos!$F$2:$F$100,IF(Projetos!S261=2,Técnicos!$H$2:$H$100,Técnicos!$J$2:$J$100)),,0,1))</f>
        <v/>
      </c>
      <c r="N262" s="15" t="str" cm="1">
        <f t="array" ref="N262">IF(OR($B262="",N$2=""),"",Projetos!$K261*_xlfn.XLOOKUP(N$2,Técnicos!$A$2:$A$100,IF(Projetos!T261=1,Técnicos!$F$2:$F$100,IF(Projetos!T261=2,Técnicos!$H$2:$H$100,Técnicos!$J$2:$J$100)),,0,1))</f>
        <v/>
      </c>
      <c r="O262" s="15" t="str" cm="1">
        <f t="array" ref="O262">IF(OR($B262="",O$2=""),"",Projetos!$K261*_xlfn.XLOOKUP(O$2,Técnicos!$A$2:$A$100,IF(Projetos!U261=1,Técnicos!$F$2:$F$100,IF(Projetos!U261=2,Técnicos!$H$2:$H$100,Técnicos!$J$2:$J$100)),,0,1))</f>
        <v/>
      </c>
      <c r="P262" s="15" t="str" cm="1">
        <f t="array" ref="P262">IF(OR($B262="",P$2=""),"",Projetos!$K261*_xlfn.XLOOKUP(P$2,Técnicos!$A$2:$A$100,IF(Projetos!V261=1,Técnicos!$F$2:$F$100,IF(Projetos!V261=2,Técnicos!$H$2:$H$100,Técnicos!$J$2:$J$100)),,0,1))</f>
        <v/>
      </c>
      <c r="Q262" s="15" t="str" cm="1">
        <f t="array" ref="Q262">IF(OR($B262="",Q$2=""),"",Projetos!$K261*_xlfn.XLOOKUP(Q$2,Técnicos!$A$2:$A$100,IF(Projetos!W261=1,Técnicos!$F$2:$F$100,IF(Projetos!W261=2,Técnicos!$H$2:$H$100,Técnicos!$J$2:$J$100)),,0,1))</f>
        <v/>
      </c>
      <c r="R262" s="15" t="str" cm="1">
        <f t="array" ref="R262">IF(OR($B262="",R$2=""),"",Projetos!$K261*_xlfn.XLOOKUP(R$2,Técnicos!$A$2:$A$100,IF(Projetos!X261=1,Técnicos!$F$2:$F$100,IF(Projetos!X261=2,Técnicos!$H$2:$H$100,Técnicos!$J$2:$J$100)),,0,1))</f>
        <v/>
      </c>
      <c r="S262" s="15" t="str" cm="1">
        <f t="array" ref="S262">IF(OR($B262="",S$2=""),"",Projetos!$K261*_xlfn.XLOOKUP(S$2,Técnicos!$A$2:$A$100,IF(Projetos!Y261=1,Técnicos!$F$2:$F$100,IF(Projetos!Y261=2,Técnicos!$H$2:$H$100,Técnicos!$J$2:$J$100)),,0,1))</f>
        <v/>
      </c>
      <c r="T262" s="15" t="str" cm="1">
        <f t="array" ref="T262">IF(OR($B262="",T$2=""),"",Projetos!$K261*_xlfn.XLOOKUP(T$2,Técnicos!$A$2:$A$100,IF(Projetos!Z261=1,Técnicos!$F$2:$F$100,IF(Projetos!Z261=2,Técnicos!$H$2:$H$100,Técnicos!$J$2:$J$100)),,0,1))</f>
        <v/>
      </c>
      <c r="U262" s="15" t="str" cm="1">
        <f t="array" ref="U262">IF(OR($B262="",U$2=""),"",Projetos!$K261*_xlfn.XLOOKUP(U$2,Técnicos!$A$2:$A$100,IF(Projetos!AA261=1,Técnicos!$F$2:$F$100,IF(Projetos!AA261=2,Técnicos!$H$2:$H$100,Técnicos!$J$2:$J$100)),,0,1))</f>
        <v/>
      </c>
      <c r="V262" s="15" t="str" cm="1">
        <f t="array" ref="V262">IF(OR($B262="",V$2=""),"",Projetos!$K261*_xlfn.XLOOKUP(V$2,Técnicos!$A$2:$A$100,IF(Projetos!AB261=1,Técnicos!$F$2:$F$100,IF(Projetos!AB261=2,Técnicos!$H$2:$H$100,Técnicos!$J$2:$J$100)),,0,1))</f>
        <v/>
      </c>
      <c r="W262" s="15" t="str" cm="1">
        <f t="array" ref="W262">IF(OR($B262="",W$2=""),"",Projetos!$K261*_xlfn.XLOOKUP(W$2,Técnicos!$A$2:$A$100,IF(Projetos!AC261=1,Técnicos!$F$2:$F$100,IF(Projetos!AC261=2,Técnicos!$H$2:$H$100,Técnicos!$J$2:$J$100)),,0,1))</f>
        <v/>
      </c>
      <c r="X262" s="15" t="str" cm="1">
        <f t="array" ref="X262">IF(OR($B262="",X$2=""),"",Projetos!$K261*_xlfn.XLOOKUP(X$2,Técnicos!$A$2:$A$100,IF(Projetos!AD261=1,Técnicos!$F$2:$F$100,IF(Projetos!AD261=2,Técnicos!$H$2:$H$100,Técnicos!$J$2:$J$100)),,0,1))</f>
        <v/>
      </c>
      <c r="Y262" s="15" t="str" cm="1">
        <f t="array" ref="Y262">IF(OR($B262="",Y$2=""),"",Projetos!$K261*_xlfn.XLOOKUP(Y$2,Técnicos!$A$2:$A$100,IF(Projetos!AE261=1,Técnicos!$F$2:$F$100,IF(Projetos!AE261=2,Técnicos!$H$2:$H$100,Técnicos!$J$2:$J$100)),,0,1))</f>
        <v/>
      </c>
      <c r="Z262" s="15" t="str" cm="1">
        <f t="array" ref="Z262">IF(OR($B262="",Z$2=""),"",Projetos!$K261*_xlfn.XLOOKUP(Z$2,Técnicos!$A$2:$A$100,IF(Projetos!AF261=1,Técnicos!$F$2:$F$100,IF(Projetos!AF261=2,Técnicos!$H$2:$H$100,Técnicos!$J$2:$J$100)),,0,1))</f>
        <v/>
      </c>
      <c r="AA262" s="15" t="str" cm="1">
        <f t="array" ref="AA262">IF(OR($B262="",AA$2=""),"",Projetos!$K261*_xlfn.XLOOKUP(AA$2,Técnicos!$A$2:$A$100,IF(Projetos!AG261=1,Técnicos!$F$2:$F$100,IF(Projetos!AG261=2,Técnicos!$H$2:$H$100,Técnicos!$J$2:$J$100)),,0,1))</f>
        <v/>
      </c>
      <c r="AB262" s="15" t="str" cm="1">
        <f t="array" ref="AB262">IF(OR($B262="",AB$2=""),"",Projetos!$K261*_xlfn.XLOOKUP(AB$2,Técnicos!$A$2:$A$100,IF(Projetos!AH261=1,Técnicos!$F$2:$F$100,IF(Projetos!AH261=2,Técnicos!$H$2:$H$100,Técnicos!$J$2:$J$100)),,0,1))</f>
        <v/>
      </c>
      <c r="AC262" s="15" t="str" cm="1">
        <f t="array" ref="AC262">IF(OR($B262="",AC$2=""),"",Projetos!$K261*_xlfn.XLOOKUP(AC$2,Técnicos!$A$2:$A$100,IF(Projetos!AI261=1,Técnicos!$F$2:$F$100,IF(Projetos!AI261=2,Técnicos!$H$2:$H$100,Técnicos!$J$2:$J$100)),,0,1))</f>
        <v/>
      </c>
      <c r="AD262" s="15" t="str" cm="1">
        <f t="array" ref="AD262">IF(OR($B262="",AD$2=""),"",Projetos!$K261*_xlfn.XLOOKUP(AD$2,Técnicos!$A$2:$A$100,IF(Projetos!AJ261=1,Técnicos!$F$2:$F$100,IF(Projetos!AJ261=2,Técnicos!$H$2:$H$100,Técnicos!$J$2:$J$100)),,0,1))</f>
        <v/>
      </c>
      <c r="AE262" s="15" t="str" cm="1">
        <f t="array" ref="AE262">IF(OR($B262="",AE$2=""),"",Projetos!$K261*_xlfn.XLOOKUP(AE$2,Técnicos!$A$2:$A$100,IF(Projetos!AK261=1,Técnicos!$F$2:$F$100,IF(Projetos!AK261=2,Técnicos!$H$2:$H$100,Técnicos!$J$2:$J$100)),,0,1))</f>
        <v/>
      </c>
      <c r="AF262" s="15" t="str" cm="1">
        <f t="array" ref="AF262">IF(OR($B262="",AF$2=""),"",Projetos!$K261*_xlfn.XLOOKUP(AF$2,Técnicos!$A$2:$A$100,IF(Projetos!AL261=1,Técnicos!$F$2:$F$100,IF(Projetos!AL261=2,Técnicos!$H$2:$H$100,Técnicos!$J$2:$J$100)),,0,1))</f>
        <v/>
      </c>
      <c r="AG262" s="15" t="str" cm="1">
        <f t="array" ref="AG262">IF(OR($B262="",AG$2=""),"",Projetos!$K261*_xlfn.XLOOKUP(AG$2,Técnicos!$A$2:$A$100,IF(Projetos!AM261=1,Técnicos!$F$2:$F$100,IF(Projetos!AM261=2,Técnicos!$H$2:$H$100,Técnicos!$J$2:$J$100)),,0,1))</f>
        <v/>
      </c>
      <c r="AH262" s="15" t="str" cm="1">
        <f t="array" ref="AH262">IF(OR($B262="",AH$2=""),"",Projetos!$K261*_xlfn.XLOOKUP(AH$2,Técnicos!$A$2:$A$100,IF(Projetos!AN261=1,Técnicos!$F$2:$F$100,IF(Projetos!AN261=2,Técnicos!$H$2:$H$100,Técnicos!$J$2:$J$100)),,0,1))</f>
        <v/>
      </c>
      <c r="AI262" s="15" t="str" cm="1">
        <f t="array" ref="AI262">IF(OR($B262="",AI$2=""),"",Projetos!$K261*_xlfn.XLOOKUP(AI$2,Técnicos!$A$2:$A$100,IF(Projetos!AO261=1,Técnicos!$F$2:$F$100,IF(Projetos!AO261=2,Técnicos!$H$2:$H$100,Técnicos!$J$2:$J$100)),,0,1))</f>
        <v/>
      </c>
      <c r="AJ262" s="15" t="str" cm="1">
        <f t="array" ref="AJ262">IF(OR($B262="",AJ$2=""),"",Projetos!$K261*_xlfn.XLOOKUP(AJ$2,Técnicos!$A$2:$A$100,IF(Projetos!AP261=1,Técnicos!$F$2:$F$100,IF(Projetos!AP261=2,Técnicos!$H$2:$H$100,Técnicos!$J$2:$J$100)),,0,1))</f>
        <v/>
      </c>
      <c r="AK262" s="15" t="str" cm="1">
        <f t="array" ref="AK262">IF(OR($B262="",AK$2=""),"",Projetos!$K261*_xlfn.XLOOKUP(AK$2,Técnicos!$A$2:$A$100,IF(Projetos!AQ261=1,Técnicos!$F$2:$F$100,IF(Projetos!AQ261=2,Técnicos!$H$2:$H$100,Técnicos!$J$2:$J$100)),,0,1))</f>
        <v/>
      </c>
      <c r="AL262" s="15" t="str" cm="1">
        <f t="array" ref="AL262">IF(OR($B262="",AL$2=""),"",Projetos!$K261*_xlfn.XLOOKUP(AL$2,Técnicos!$A$2:$A$100,IF(Projetos!AR261=1,Técnicos!$F$2:$F$100,IF(Projetos!AR261=2,Técnicos!$H$2:$H$100,Técnicos!$J$2:$J$100)),,0,1))</f>
        <v/>
      </c>
      <c r="AM262" s="15" t="str" cm="1">
        <f t="array" ref="AM262">IF(OR($B262="",AM$2=""),"",Projetos!$K261*_xlfn.XLOOKUP(AM$2,Técnicos!$A$2:$A$100,IF(Projetos!AS261=1,Técnicos!$F$2:$F$100,IF(Projetos!AS261=2,Técnicos!$H$2:$H$100,Técnicos!$J$2:$J$100)),,0,1))</f>
        <v/>
      </c>
      <c r="AN262" s="15" t="str" cm="1">
        <f t="array" ref="AN262">IF(OR($B262="",AN$2=""),"",Projetos!$K261*_xlfn.XLOOKUP(AN$2,Técnicos!$A$2:$A$100,IF(Projetos!AT261=1,Técnicos!$F$2:$F$100,IF(Projetos!AT261=2,Técnicos!$H$2:$H$100,Técnicos!$J$2:$J$100)),,0,1))</f>
        <v/>
      </c>
      <c r="AO262" s="15" t="str" cm="1">
        <f t="array" ref="AO262">IF(OR($B262="",AO$2=""),"",Projetos!$K261*_xlfn.XLOOKUP(AO$2,Técnicos!$A$2:$A$100,IF(Projetos!AU261=1,Técnicos!$F$2:$F$100,IF(Projetos!AU261=2,Técnicos!$H$2:$H$100,Técnicos!$J$2:$J$100)),,0,1))</f>
        <v/>
      </c>
      <c r="AP262" s="15" t="str" cm="1">
        <f t="array" ref="AP262">IF(OR($B262="",AP$2=""),"",Projetos!$K261*_xlfn.XLOOKUP(AP$2,Técnicos!$A$2:$A$100,IF(Projetos!AV261=1,Técnicos!$F$2:$F$100,IF(Projetos!AV261=2,Técnicos!$H$2:$H$100,Técnicos!$J$2:$J$100)),,0,1))</f>
        <v/>
      </c>
      <c r="AQ262" s="15" t="str" cm="1">
        <f t="array" ref="AQ262">IF(OR($B262="",AQ$2=""),"",Projetos!$K261*_xlfn.XLOOKUP(AQ$2,Técnicos!$A$2:$A$100,IF(Projetos!AW261=1,Técnicos!$F$2:$F$100,IF(Projetos!AW261=2,Técnicos!$H$2:$H$100,Técnicos!$J$2:$J$100)),,0,1))</f>
        <v/>
      </c>
      <c r="AR262" s="15" t="str" cm="1">
        <f t="array" ref="AR262">IF(OR($B262="",AR$2=""),"",Projetos!$K261*_xlfn.XLOOKUP(AR$2,Técnicos!$A$2:$A$100,IF(Projetos!AX261=1,Técnicos!$F$2:$F$100,IF(Projetos!AX261=2,Técnicos!$H$2:$H$100,Técnicos!$J$2:$J$100)),,0,1))</f>
        <v/>
      </c>
      <c r="AS262" s="15" t="str" cm="1">
        <f t="array" ref="AS262">IF(OR($B262="",AS$2=""),"",Projetos!$K261*_xlfn.XLOOKUP(AS$2,Técnicos!$A$2:$A$100,IF(Projetos!AY261=1,Técnicos!$F$2:$F$100,IF(Projetos!AY261=2,Técnicos!$H$2:$H$100,Técnicos!$J$2:$J$100)),,0,1))</f>
        <v/>
      </c>
      <c r="AT262" s="15" t="str" cm="1">
        <f t="array" ref="AT262">IF(OR($B262="",AT$2=""),"",Projetos!$K261*_xlfn.XLOOKUP(AT$2,Técnicos!$A$2:$A$100,IF(Projetos!AZ261=1,Técnicos!$F$2:$F$100,IF(Projetos!AZ261=2,Técnicos!$H$2:$H$100,Técnicos!$J$2:$J$100)),,0,1))</f>
        <v/>
      </c>
      <c r="AU262" s="15" t="str" cm="1">
        <f t="array" ref="AU262">IF(OR($B262="",AU$2=""),"",Projetos!$K261*_xlfn.XLOOKUP(AU$2,Técnicos!$A$2:$A$100,IF(Projetos!BA261=1,Técnicos!$F$2:$F$100,IF(Projetos!BA261=2,Técnicos!$H$2:$H$100,Técnicos!$J$2:$J$100)),,0,1))</f>
        <v/>
      </c>
      <c r="AV262" s="15" t="str" cm="1">
        <f t="array" ref="AV262">IF(OR($B262="",AV$2=""),"",Projetos!$K261*_xlfn.XLOOKUP(AV$2,Técnicos!$A$2:$A$100,IF(Projetos!BB261=1,Técnicos!$F$2:$F$100,IF(Projetos!BB261=2,Técnicos!$H$2:$H$100,Técnicos!$J$2:$J$100)),,0,1))</f>
        <v/>
      </c>
      <c r="AW262" s="15" t="str" cm="1">
        <f t="array" ref="AW262">IF(OR($B262="",AW$2=""),"",Projetos!$K261*_xlfn.XLOOKUP(AW$2,Técnicos!$A$2:$A$100,IF(Projetos!BC261=1,Técnicos!$F$2:$F$100,IF(Projetos!BC261=2,Técnicos!$H$2:$H$100,Técnicos!$J$2:$J$100)),,0,1))</f>
        <v/>
      </c>
      <c r="AX262" s="15" t="str" cm="1">
        <f t="array" ref="AX262">IF(OR($B262="",AX$2=""),"",Projetos!$K261*_xlfn.XLOOKUP(AX$2,Técnicos!$A$2:$A$100,IF(Projetos!BD261=1,Técnicos!$F$2:$F$100,IF(Projetos!BD261=2,Técnicos!$H$2:$H$100,Técnicos!$J$2:$J$100)),,0,1))</f>
        <v/>
      </c>
      <c r="AY262" s="15" t="str" cm="1">
        <f t="array" ref="AY262">IF(OR($B262="",AY$2=""),"",Projetos!$K261*_xlfn.XLOOKUP(AY$2,Técnicos!$A$2:$A$100,IF(Projetos!BE261=1,Técnicos!$F$2:$F$100,IF(Projetos!BE261=2,Técnicos!$H$2:$H$100,Técnicos!$J$2:$J$100)),,0,1))</f>
        <v/>
      </c>
      <c r="AZ262" s="15" t="str" cm="1">
        <f t="array" ref="AZ262">IF(OR($B262="",AZ$2=""),"",Projetos!$K261*_xlfn.XLOOKUP(AZ$2,Técnicos!$A$2:$A$100,IF(Projetos!BF261=1,Técnicos!$F$2:$F$100,IF(Projetos!BF261=2,Técnicos!$H$2:$H$100,Técnicos!$J$2:$J$100)),,0,1))</f>
        <v/>
      </c>
      <c r="BA262" s="15" t="str" cm="1">
        <f t="array" ref="BA262">IF(OR($B262="",BA$2=""),"",Projetos!$K261*_xlfn.XLOOKUP(BA$2,Técnicos!$A$2:$A$100,IF(Projetos!BG261=1,Técnicos!$F$2:$F$100,IF(Projetos!BG261=2,Técnicos!$H$2:$H$100,Técnicos!$J$2:$J$100)),,0,1))</f>
        <v/>
      </c>
      <c r="BB262" s="15" t="str" cm="1">
        <f t="array" ref="BB262">IF(OR($B262="",BB$2=""),"",Projetos!$K261*_xlfn.XLOOKUP(BB$2,Técnicos!$A$2:$A$100,IF(Projetos!BH261=1,Técnicos!$F$2:$F$100,IF(Projetos!BH261=2,Técnicos!$H$2:$H$100,Técnicos!$J$2:$J$100)),,0,1))</f>
        <v/>
      </c>
      <c r="BC262" s="15" t="str" cm="1">
        <f t="array" ref="BC262">IF(OR($B262="",BC$2=""),"",Projetos!$K261*_xlfn.XLOOKUP(BC$2,Técnicos!$A$2:$A$100,IF(Projetos!BI261=1,Técnicos!$F$2:$F$100,IF(Projetos!BI261=2,Técnicos!$H$2:$H$100,Técnicos!$J$2:$J$100)),,0,1))</f>
        <v/>
      </c>
      <c r="BD262" s="15" t="str" cm="1">
        <f t="array" ref="BD262">IF(OR($B262="",BD$2=""),"",Projetos!$K261*_xlfn.XLOOKUP(BD$2,Técnicos!$A$2:$A$100,IF(Projetos!BJ261=1,Técnicos!$F$2:$F$100,IF(Projetos!BJ261=2,Técnicos!$H$2:$H$100,Técnicos!$J$2:$J$100)),,0,1))</f>
        <v/>
      </c>
      <c r="BE262" s="15" t="str" cm="1">
        <f t="array" ref="BE262">IF(OR($B262="",BE$2=""),"",Projetos!$K261*_xlfn.XLOOKUP(BE$2,Técnicos!$A$2:$A$100,IF(Projetos!BK261=1,Técnicos!$F$2:$F$100,IF(Projetos!BK261=2,Técnicos!$H$2:$H$100,Técnicos!$J$2:$J$100)),,0,1))</f>
        <v/>
      </c>
      <c r="BF262" s="15" t="str" cm="1">
        <f t="array" ref="BF262">IF(OR($B262="",BF$2=""),"",Projetos!$K261*_xlfn.XLOOKUP(BF$2,Técnicos!$A$2:$A$100,IF(Projetos!BL261=1,Técnicos!$F$2:$F$100,IF(Projetos!BL261=2,Técnicos!$H$2:$H$100,Técnicos!$J$2:$J$100)),,0,1))</f>
        <v/>
      </c>
      <c r="BG262" s="15" t="str" cm="1">
        <f t="array" ref="BG262">IF(OR($B262="",BG$2=""),"",Projetos!$K261*_xlfn.XLOOKUP(BG$2,Técnicos!$A$2:$A$100,IF(Projetos!BM261=1,Técnicos!$F$2:$F$100,IF(Projetos!BM261=2,Técnicos!$H$2:$H$100,Técnicos!$J$2:$J$100)),,0,1))</f>
        <v/>
      </c>
      <c r="BH262" s="15" t="str" cm="1">
        <f t="array" ref="BH262">IF(OR($B262="",BH$2=""),"",Projetos!$K261*_xlfn.XLOOKUP(BH$2,Técnicos!$A$2:$A$100,IF(Projetos!BN261=1,Técnicos!$F$2:$F$100,IF(Projetos!BN261=2,Técnicos!$H$2:$H$100,Técnicos!$J$2:$J$100)),,0,1))</f>
        <v/>
      </c>
      <c r="BI262" s="15" t="str" cm="1">
        <f t="array" ref="BI262">IF(OR($B262="",BI$2=""),"",Projetos!$K261*_xlfn.XLOOKUP(BI$2,Técnicos!$A$2:$A$100,IF(Projetos!BO261=1,Técnicos!$F$2:$F$100,IF(Projetos!BO261=2,Técnicos!$H$2:$H$100,Técnicos!$J$2:$J$100)),,0,1))</f>
        <v/>
      </c>
      <c r="BJ262" s="15" t="str" cm="1">
        <f t="array" ref="BJ262">IF(OR($B262="",BJ$2=""),"",Projetos!$K261*_xlfn.XLOOKUP(BJ$2,Técnicos!$A$2:$A$100,IF(Projetos!BP261=1,Técnicos!$F$2:$F$100,IF(Projetos!BP261=2,Técnicos!$H$2:$H$100,Técnicos!$J$2:$J$100)),,0,1))</f>
        <v/>
      </c>
      <c r="BK262" s="15" t="str" cm="1">
        <f t="array" ref="BK262">IF(OR($B262="",BK$2=""),"",Projetos!$K261*_xlfn.XLOOKUP(BK$2,Técnicos!$A$2:$A$100,IF(Projetos!BQ261=1,Técnicos!$F$2:$F$100,IF(Projetos!BQ261=2,Técnicos!$H$2:$H$100,Técnicos!$J$2:$J$100)),,0,1))</f>
        <v/>
      </c>
      <c r="BL262" s="15" t="str" cm="1">
        <f t="array" ref="BL262">IF(OR($B262="",BL$2=""),"",Projetos!$K261*_xlfn.XLOOKUP(BL$2,Técnicos!$A$2:$A$100,IF(Projetos!BR261=1,Técnicos!$F$2:$F$100,IF(Projetos!BR261=2,Técnicos!$H$2:$H$100,Técnicos!$J$2:$J$100)),,0,1))</f>
        <v/>
      </c>
      <c r="BM262" s="15" t="str" cm="1">
        <f t="array" ref="BM262">IF(OR($B262="",BM$2=""),"",Projetos!$K261*_xlfn.XLOOKUP(BM$2,Técnicos!$A$2:$A$100,IF(Projetos!BS261=1,Técnicos!$F$2:$F$100,IF(Projetos!BS261=2,Técnicos!$H$2:$H$100,Técnicos!$J$2:$J$100)),,0,1))</f>
        <v/>
      </c>
      <c r="BN262" s="15" t="str" cm="1">
        <f t="array" ref="BN262">IF(OR($B262="",BN$2=""),"",Projetos!$K261*_xlfn.XLOOKUP(BN$2,Técnicos!$A$2:$A$100,IF(Projetos!BT261=1,Técnicos!$F$2:$F$100,IF(Projetos!BT261=2,Técnicos!$H$2:$H$100,Técnicos!$J$2:$J$100)),,0,1))</f>
        <v/>
      </c>
      <c r="BO262" s="15" t="str" cm="1">
        <f t="array" ref="BO262">IF(OR($B262="",BO$2=""),"",Projetos!$K261*_xlfn.XLOOKUP(BO$2,Técnicos!$A$2:$A$100,IF(Projetos!BU261=1,Técnicos!$F$2:$F$100,IF(Projetos!BU261=2,Técnicos!$H$2:$H$100,Técnicos!$J$2:$J$100)),,0,1))</f>
        <v/>
      </c>
      <c r="BP262" s="15" t="str" cm="1">
        <f t="array" ref="BP262">IF(OR($B262="",BP$2=""),"",Projetos!$K261*_xlfn.XLOOKUP(BP$2,Técnicos!$A$2:$A$100,IF(Projetos!BV261=1,Técnicos!$F$2:$F$100,IF(Projetos!BV261=2,Técnicos!$H$2:$H$100,Técnicos!$J$2:$J$100)),,0,1))</f>
        <v/>
      </c>
      <c r="BQ262" s="15" t="str" cm="1">
        <f t="array" ref="BQ262">IF(OR($B262="",BQ$2=""),"",Projetos!$K261*_xlfn.XLOOKUP(BQ$2,Técnicos!$A$2:$A$100,IF(Projetos!BW261=1,Técnicos!$F$2:$F$100,IF(Projetos!BW261=2,Técnicos!$H$2:$H$100,Técnicos!$J$2:$J$100)),,0,1))</f>
        <v/>
      </c>
    </row>
    <row r="263" spans="3:69" x14ac:dyDescent="0.25">
      <c r="C263" s="15" t="str" cm="1">
        <f t="array" ref="C263">IF(OR($B263="",C$2=""),"",Projetos!$K262*_xlfn.XLOOKUP(C$2,Técnicos!$A$2:$A$100,IF(Projetos!I262=1,Técnicos!$F$2:$F$100,IF(Projetos!I262=2,Técnicos!$H$2:$H$100,Técnicos!$J$2:$J$100)),,0,1))</f>
        <v/>
      </c>
      <c r="D263" s="15" t="str" cm="1">
        <f t="array" ref="D263">IF(OR($B263="",D$2=""),"",Projetos!$K262*_xlfn.XLOOKUP(D$2,Técnicos!$A$2:$A$100,IF(Projetos!J262=1,Técnicos!$F$2:$F$100,IF(Projetos!J262=2,Técnicos!$H$2:$H$100,Técnicos!$J$2:$J$100)),,0,1))</f>
        <v/>
      </c>
      <c r="E263" s="15" t="str" cm="1">
        <f t="array" ref="E263">IF(OR($B263="",E$2=""),"",Projetos!$K262*_xlfn.XLOOKUP(E$2,Técnicos!$A$2:$A$100,IF(Projetos!K262=1,Técnicos!$F$2:$F$100,IF(Projetos!K262=2,Técnicos!$H$2:$H$100,Técnicos!$J$2:$J$100)),,0,1))</f>
        <v/>
      </c>
      <c r="F263" s="15" t="str" cm="1">
        <f t="array" ref="F263">IF(OR($B263="",F$2=""),"",Projetos!$K262*_xlfn.XLOOKUP(F$2,Técnicos!$A$2:$A$100,IF(Projetos!L262=1,Técnicos!$F$2:$F$100,IF(Projetos!L262=2,Técnicos!$H$2:$H$100,Técnicos!$J$2:$J$100)),,0,1))</f>
        <v/>
      </c>
      <c r="G263" s="15" t="str" cm="1">
        <f t="array" ref="G263">IF(OR($B263="",G$2=""),"",Projetos!$K262*_xlfn.XLOOKUP(G$2,Técnicos!$A$2:$A$100,IF(Projetos!M262=1,Técnicos!$F$2:$F$100,IF(Projetos!M262=2,Técnicos!$H$2:$H$100,Técnicos!$J$2:$J$100)),,0,1))</f>
        <v/>
      </c>
      <c r="H263" s="15" t="str" cm="1">
        <f t="array" ref="H263">IF(OR($B263="",H$2=""),"",Projetos!$K262*_xlfn.XLOOKUP(H$2,Técnicos!$A$2:$A$100,IF(Projetos!N262=1,Técnicos!$F$2:$F$100,IF(Projetos!N262=2,Técnicos!$H$2:$H$100,Técnicos!$J$2:$J$100)),,0,1))</f>
        <v/>
      </c>
      <c r="I263" s="15" t="str" cm="1">
        <f t="array" ref="I263">IF(OR($B263="",I$2=""),"",Projetos!$K262*_xlfn.XLOOKUP(I$2,Técnicos!$A$2:$A$100,IF(Projetos!O262=1,Técnicos!$F$2:$F$100,IF(Projetos!O262=2,Técnicos!$H$2:$H$100,Técnicos!$J$2:$J$100)),,0,1))</f>
        <v/>
      </c>
      <c r="J263" s="15" t="str" cm="1">
        <f t="array" ref="J263">IF(OR($B263="",J$2=""),"",Projetos!$K262*_xlfn.XLOOKUP(J$2,Técnicos!$A$2:$A$100,IF(Projetos!P262=1,Técnicos!$F$2:$F$100,IF(Projetos!P262=2,Técnicos!$H$2:$H$100,Técnicos!$J$2:$J$100)),,0,1))</f>
        <v/>
      </c>
      <c r="K263" s="15" t="str" cm="1">
        <f t="array" ref="K263">IF(OR($B263="",K$2=""),"",Projetos!$K262*_xlfn.XLOOKUP(K$2,Técnicos!$A$2:$A$100,IF(Projetos!Q262=1,Técnicos!$F$2:$F$100,IF(Projetos!Q262=2,Técnicos!$H$2:$H$100,Técnicos!$J$2:$J$100)),,0,1))</f>
        <v/>
      </c>
      <c r="L263" s="15" t="str" cm="1">
        <f t="array" ref="L263">IF(OR($B263="",L$2=""),"",Projetos!$K262*_xlfn.XLOOKUP(L$2,Técnicos!$A$2:$A$100,IF(Projetos!R262=1,Técnicos!$F$2:$F$100,IF(Projetos!R262=2,Técnicos!$H$2:$H$100,Técnicos!$J$2:$J$100)),,0,1))</f>
        <v/>
      </c>
      <c r="M263" s="15" t="str" cm="1">
        <f t="array" ref="M263">IF(OR($B263="",M$2=""),"",Projetos!$K262*_xlfn.XLOOKUP(M$2,Técnicos!$A$2:$A$100,IF(Projetos!S262=1,Técnicos!$F$2:$F$100,IF(Projetos!S262=2,Técnicos!$H$2:$H$100,Técnicos!$J$2:$J$100)),,0,1))</f>
        <v/>
      </c>
      <c r="N263" s="15" t="str" cm="1">
        <f t="array" ref="N263">IF(OR($B263="",N$2=""),"",Projetos!$K262*_xlfn.XLOOKUP(N$2,Técnicos!$A$2:$A$100,IF(Projetos!T262=1,Técnicos!$F$2:$F$100,IF(Projetos!T262=2,Técnicos!$H$2:$H$100,Técnicos!$J$2:$J$100)),,0,1))</f>
        <v/>
      </c>
      <c r="O263" s="15" t="str" cm="1">
        <f t="array" ref="O263">IF(OR($B263="",O$2=""),"",Projetos!$K262*_xlfn.XLOOKUP(O$2,Técnicos!$A$2:$A$100,IF(Projetos!U262=1,Técnicos!$F$2:$F$100,IF(Projetos!U262=2,Técnicos!$H$2:$H$100,Técnicos!$J$2:$J$100)),,0,1))</f>
        <v/>
      </c>
      <c r="P263" s="15" t="str" cm="1">
        <f t="array" ref="P263">IF(OR($B263="",P$2=""),"",Projetos!$K262*_xlfn.XLOOKUP(P$2,Técnicos!$A$2:$A$100,IF(Projetos!V262=1,Técnicos!$F$2:$F$100,IF(Projetos!V262=2,Técnicos!$H$2:$H$100,Técnicos!$J$2:$J$100)),,0,1))</f>
        <v/>
      </c>
      <c r="Q263" s="15" t="str" cm="1">
        <f t="array" ref="Q263">IF(OR($B263="",Q$2=""),"",Projetos!$K262*_xlfn.XLOOKUP(Q$2,Técnicos!$A$2:$A$100,IF(Projetos!W262=1,Técnicos!$F$2:$F$100,IF(Projetos!W262=2,Técnicos!$H$2:$H$100,Técnicos!$J$2:$J$100)),,0,1))</f>
        <v/>
      </c>
      <c r="R263" s="15" t="str" cm="1">
        <f t="array" ref="R263">IF(OR($B263="",R$2=""),"",Projetos!$K262*_xlfn.XLOOKUP(R$2,Técnicos!$A$2:$A$100,IF(Projetos!X262=1,Técnicos!$F$2:$F$100,IF(Projetos!X262=2,Técnicos!$H$2:$H$100,Técnicos!$J$2:$J$100)),,0,1))</f>
        <v/>
      </c>
      <c r="S263" s="15" t="str" cm="1">
        <f t="array" ref="S263">IF(OR($B263="",S$2=""),"",Projetos!$K262*_xlfn.XLOOKUP(S$2,Técnicos!$A$2:$A$100,IF(Projetos!Y262=1,Técnicos!$F$2:$F$100,IF(Projetos!Y262=2,Técnicos!$H$2:$H$100,Técnicos!$J$2:$J$100)),,0,1))</f>
        <v/>
      </c>
      <c r="T263" s="15" t="str" cm="1">
        <f t="array" ref="T263">IF(OR($B263="",T$2=""),"",Projetos!$K262*_xlfn.XLOOKUP(T$2,Técnicos!$A$2:$A$100,IF(Projetos!Z262=1,Técnicos!$F$2:$F$100,IF(Projetos!Z262=2,Técnicos!$H$2:$H$100,Técnicos!$J$2:$J$100)),,0,1))</f>
        <v/>
      </c>
      <c r="U263" s="15" t="str" cm="1">
        <f t="array" ref="U263">IF(OR($B263="",U$2=""),"",Projetos!$K262*_xlfn.XLOOKUP(U$2,Técnicos!$A$2:$A$100,IF(Projetos!AA262=1,Técnicos!$F$2:$F$100,IF(Projetos!AA262=2,Técnicos!$H$2:$H$100,Técnicos!$J$2:$J$100)),,0,1))</f>
        <v/>
      </c>
      <c r="V263" s="15" t="str" cm="1">
        <f t="array" ref="V263">IF(OR($B263="",V$2=""),"",Projetos!$K262*_xlfn.XLOOKUP(V$2,Técnicos!$A$2:$A$100,IF(Projetos!AB262=1,Técnicos!$F$2:$F$100,IF(Projetos!AB262=2,Técnicos!$H$2:$H$100,Técnicos!$J$2:$J$100)),,0,1))</f>
        <v/>
      </c>
      <c r="W263" s="15" t="str" cm="1">
        <f t="array" ref="W263">IF(OR($B263="",W$2=""),"",Projetos!$K262*_xlfn.XLOOKUP(W$2,Técnicos!$A$2:$A$100,IF(Projetos!AC262=1,Técnicos!$F$2:$F$100,IF(Projetos!AC262=2,Técnicos!$H$2:$H$100,Técnicos!$J$2:$J$100)),,0,1))</f>
        <v/>
      </c>
      <c r="X263" s="15" t="str" cm="1">
        <f t="array" ref="X263">IF(OR($B263="",X$2=""),"",Projetos!$K262*_xlfn.XLOOKUP(X$2,Técnicos!$A$2:$A$100,IF(Projetos!AD262=1,Técnicos!$F$2:$F$100,IF(Projetos!AD262=2,Técnicos!$H$2:$H$100,Técnicos!$J$2:$J$100)),,0,1))</f>
        <v/>
      </c>
      <c r="Y263" s="15" t="str" cm="1">
        <f t="array" ref="Y263">IF(OR($B263="",Y$2=""),"",Projetos!$K262*_xlfn.XLOOKUP(Y$2,Técnicos!$A$2:$A$100,IF(Projetos!AE262=1,Técnicos!$F$2:$F$100,IF(Projetos!AE262=2,Técnicos!$H$2:$H$100,Técnicos!$J$2:$J$100)),,0,1))</f>
        <v/>
      </c>
      <c r="Z263" s="15" t="str" cm="1">
        <f t="array" ref="Z263">IF(OR($B263="",Z$2=""),"",Projetos!$K262*_xlfn.XLOOKUP(Z$2,Técnicos!$A$2:$A$100,IF(Projetos!AF262=1,Técnicos!$F$2:$F$100,IF(Projetos!AF262=2,Técnicos!$H$2:$H$100,Técnicos!$J$2:$J$100)),,0,1))</f>
        <v/>
      </c>
      <c r="AA263" s="15" t="str" cm="1">
        <f t="array" ref="AA263">IF(OR($B263="",AA$2=""),"",Projetos!$K262*_xlfn.XLOOKUP(AA$2,Técnicos!$A$2:$A$100,IF(Projetos!AG262=1,Técnicos!$F$2:$F$100,IF(Projetos!AG262=2,Técnicos!$H$2:$H$100,Técnicos!$J$2:$J$100)),,0,1))</f>
        <v/>
      </c>
      <c r="AB263" s="15" t="str" cm="1">
        <f t="array" ref="AB263">IF(OR($B263="",AB$2=""),"",Projetos!$K262*_xlfn.XLOOKUP(AB$2,Técnicos!$A$2:$A$100,IF(Projetos!AH262=1,Técnicos!$F$2:$F$100,IF(Projetos!AH262=2,Técnicos!$H$2:$H$100,Técnicos!$J$2:$J$100)),,0,1))</f>
        <v/>
      </c>
      <c r="AC263" s="15" t="str" cm="1">
        <f t="array" ref="AC263">IF(OR($B263="",AC$2=""),"",Projetos!$K262*_xlfn.XLOOKUP(AC$2,Técnicos!$A$2:$A$100,IF(Projetos!AI262=1,Técnicos!$F$2:$F$100,IF(Projetos!AI262=2,Técnicos!$H$2:$H$100,Técnicos!$J$2:$J$100)),,0,1))</f>
        <v/>
      </c>
      <c r="AD263" s="15" t="str" cm="1">
        <f t="array" ref="AD263">IF(OR($B263="",AD$2=""),"",Projetos!$K262*_xlfn.XLOOKUP(AD$2,Técnicos!$A$2:$A$100,IF(Projetos!AJ262=1,Técnicos!$F$2:$F$100,IF(Projetos!AJ262=2,Técnicos!$H$2:$H$100,Técnicos!$J$2:$J$100)),,0,1))</f>
        <v/>
      </c>
      <c r="AE263" s="15" t="str" cm="1">
        <f t="array" ref="AE263">IF(OR($B263="",AE$2=""),"",Projetos!$K262*_xlfn.XLOOKUP(AE$2,Técnicos!$A$2:$A$100,IF(Projetos!AK262=1,Técnicos!$F$2:$F$100,IF(Projetos!AK262=2,Técnicos!$H$2:$H$100,Técnicos!$J$2:$J$100)),,0,1))</f>
        <v/>
      </c>
      <c r="AF263" s="15" t="str" cm="1">
        <f t="array" ref="AF263">IF(OR($B263="",AF$2=""),"",Projetos!$K262*_xlfn.XLOOKUP(AF$2,Técnicos!$A$2:$A$100,IF(Projetos!AL262=1,Técnicos!$F$2:$F$100,IF(Projetos!AL262=2,Técnicos!$H$2:$H$100,Técnicos!$J$2:$J$100)),,0,1))</f>
        <v/>
      </c>
      <c r="AG263" s="15" t="str" cm="1">
        <f t="array" ref="AG263">IF(OR($B263="",AG$2=""),"",Projetos!$K262*_xlfn.XLOOKUP(AG$2,Técnicos!$A$2:$A$100,IF(Projetos!AM262=1,Técnicos!$F$2:$F$100,IF(Projetos!AM262=2,Técnicos!$H$2:$H$100,Técnicos!$J$2:$J$100)),,0,1))</f>
        <v/>
      </c>
      <c r="AH263" s="15" t="str" cm="1">
        <f t="array" ref="AH263">IF(OR($B263="",AH$2=""),"",Projetos!$K262*_xlfn.XLOOKUP(AH$2,Técnicos!$A$2:$A$100,IF(Projetos!AN262=1,Técnicos!$F$2:$F$100,IF(Projetos!AN262=2,Técnicos!$H$2:$H$100,Técnicos!$J$2:$J$100)),,0,1))</f>
        <v/>
      </c>
      <c r="AI263" s="15" t="str" cm="1">
        <f t="array" ref="AI263">IF(OR($B263="",AI$2=""),"",Projetos!$K262*_xlfn.XLOOKUP(AI$2,Técnicos!$A$2:$A$100,IF(Projetos!AO262=1,Técnicos!$F$2:$F$100,IF(Projetos!AO262=2,Técnicos!$H$2:$H$100,Técnicos!$J$2:$J$100)),,0,1))</f>
        <v/>
      </c>
      <c r="AJ263" s="15" t="str" cm="1">
        <f t="array" ref="AJ263">IF(OR($B263="",AJ$2=""),"",Projetos!$K262*_xlfn.XLOOKUP(AJ$2,Técnicos!$A$2:$A$100,IF(Projetos!AP262=1,Técnicos!$F$2:$F$100,IF(Projetos!AP262=2,Técnicos!$H$2:$H$100,Técnicos!$J$2:$J$100)),,0,1))</f>
        <v/>
      </c>
      <c r="AK263" s="15" t="str" cm="1">
        <f t="array" ref="AK263">IF(OR($B263="",AK$2=""),"",Projetos!$K262*_xlfn.XLOOKUP(AK$2,Técnicos!$A$2:$A$100,IF(Projetos!AQ262=1,Técnicos!$F$2:$F$100,IF(Projetos!AQ262=2,Técnicos!$H$2:$H$100,Técnicos!$J$2:$J$100)),,0,1))</f>
        <v/>
      </c>
      <c r="AL263" s="15" t="str" cm="1">
        <f t="array" ref="AL263">IF(OR($B263="",AL$2=""),"",Projetos!$K262*_xlfn.XLOOKUP(AL$2,Técnicos!$A$2:$A$100,IF(Projetos!AR262=1,Técnicos!$F$2:$F$100,IF(Projetos!AR262=2,Técnicos!$H$2:$H$100,Técnicos!$J$2:$J$100)),,0,1))</f>
        <v/>
      </c>
      <c r="AM263" s="15" t="str" cm="1">
        <f t="array" ref="AM263">IF(OR($B263="",AM$2=""),"",Projetos!$K262*_xlfn.XLOOKUP(AM$2,Técnicos!$A$2:$A$100,IF(Projetos!AS262=1,Técnicos!$F$2:$F$100,IF(Projetos!AS262=2,Técnicos!$H$2:$H$100,Técnicos!$J$2:$J$100)),,0,1))</f>
        <v/>
      </c>
      <c r="AN263" s="15" t="str" cm="1">
        <f t="array" ref="AN263">IF(OR($B263="",AN$2=""),"",Projetos!$K262*_xlfn.XLOOKUP(AN$2,Técnicos!$A$2:$A$100,IF(Projetos!AT262=1,Técnicos!$F$2:$F$100,IF(Projetos!AT262=2,Técnicos!$H$2:$H$100,Técnicos!$J$2:$J$100)),,0,1))</f>
        <v/>
      </c>
      <c r="AO263" s="15" t="str" cm="1">
        <f t="array" ref="AO263">IF(OR($B263="",AO$2=""),"",Projetos!$K262*_xlfn.XLOOKUP(AO$2,Técnicos!$A$2:$A$100,IF(Projetos!AU262=1,Técnicos!$F$2:$F$100,IF(Projetos!AU262=2,Técnicos!$H$2:$H$100,Técnicos!$J$2:$J$100)),,0,1))</f>
        <v/>
      </c>
      <c r="AP263" s="15" t="str" cm="1">
        <f t="array" ref="AP263">IF(OR($B263="",AP$2=""),"",Projetos!$K262*_xlfn.XLOOKUP(AP$2,Técnicos!$A$2:$A$100,IF(Projetos!AV262=1,Técnicos!$F$2:$F$100,IF(Projetos!AV262=2,Técnicos!$H$2:$H$100,Técnicos!$J$2:$J$100)),,0,1))</f>
        <v/>
      </c>
      <c r="AQ263" s="15" t="str" cm="1">
        <f t="array" ref="AQ263">IF(OR($B263="",AQ$2=""),"",Projetos!$K262*_xlfn.XLOOKUP(AQ$2,Técnicos!$A$2:$A$100,IF(Projetos!AW262=1,Técnicos!$F$2:$F$100,IF(Projetos!AW262=2,Técnicos!$H$2:$H$100,Técnicos!$J$2:$J$100)),,0,1))</f>
        <v/>
      </c>
      <c r="AR263" s="15" t="str" cm="1">
        <f t="array" ref="AR263">IF(OR($B263="",AR$2=""),"",Projetos!$K262*_xlfn.XLOOKUP(AR$2,Técnicos!$A$2:$A$100,IF(Projetos!AX262=1,Técnicos!$F$2:$F$100,IF(Projetos!AX262=2,Técnicos!$H$2:$H$100,Técnicos!$J$2:$J$100)),,0,1))</f>
        <v/>
      </c>
      <c r="AS263" s="15" t="str" cm="1">
        <f t="array" ref="AS263">IF(OR($B263="",AS$2=""),"",Projetos!$K262*_xlfn.XLOOKUP(AS$2,Técnicos!$A$2:$A$100,IF(Projetos!AY262=1,Técnicos!$F$2:$F$100,IF(Projetos!AY262=2,Técnicos!$H$2:$H$100,Técnicos!$J$2:$J$100)),,0,1))</f>
        <v/>
      </c>
      <c r="AT263" s="15" t="str" cm="1">
        <f t="array" ref="AT263">IF(OR($B263="",AT$2=""),"",Projetos!$K262*_xlfn.XLOOKUP(AT$2,Técnicos!$A$2:$A$100,IF(Projetos!AZ262=1,Técnicos!$F$2:$F$100,IF(Projetos!AZ262=2,Técnicos!$H$2:$H$100,Técnicos!$J$2:$J$100)),,0,1))</f>
        <v/>
      </c>
      <c r="AU263" s="15" t="str" cm="1">
        <f t="array" ref="AU263">IF(OR($B263="",AU$2=""),"",Projetos!$K262*_xlfn.XLOOKUP(AU$2,Técnicos!$A$2:$A$100,IF(Projetos!BA262=1,Técnicos!$F$2:$F$100,IF(Projetos!BA262=2,Técnicos!$H$2:$H$100,Técnicos!$J$2:$J$100)),,0,1))</f>
        <v/>
      </c>
      <c r="AV263" s="15" t="str" cm="1">
        <f t="array" ref="AV263">IF(OR($B263="",AV$2=""),"",Projetos!$K262*_xlfn.XLOOKUP(AV$2,Técnicos!$A$2:$A$100,IF(Projetos!BB262=1,Técnicos!$F$2:$F$100,IF(Projetos!BB262=2,Técnicos!$H$2:$H$100,Técnicos!$J$2:$J$100)),,0,1))</f>
        <v/>
      </c>
      <c r="AW263" s="15" t="str" cm="1">
        <f t="array" ref="AW263">IF(OR($B263="",AW$2=""),"",Projetos!$K262*_xlfn.XLOOKUP(AW$2,Técnicos!$A$2:$A$100,IF(Projetos!BC262=1,Técnicos!$F$2:$F$100,IF(Projetos!BC262=2,Técnicos!$H$2:$H$100,Técnicos!$J$2:$J$100)),,0,1))</f>
        <v/>
      </c>
      <c r="AX263" s="15" t="str" cm="1">
        <f t="array" ref="AX263">IF(OR($B263="",AX$2=""),"",Projetos!$K262*_xlfn.XLOOKUP(AX$2,Técnicos!$A$2:$A$100,IF(Projetos!BD262=1,Técnicos!$F$2:$F$100,IF(Projetos!BD262=2,Técnicos!$H$2:$H$100,Técnicos!$J$2:$J$100)),,0,1))</f>
        <v/>
      </c>
      <c r="AY263" s="15" t="str" cm="1">
        <f t="array" ref="AY263">IF(OR($B263="",AY$2=""),"",Projetos!$K262*_xlfn.XLOOKUP(AY$2,Técnicos!$A$2:$A$100,IF(Projetos!BE262=1,Técnicos!$F$2:$F$100,IF(Projetos!BE262=2,Técnicos!$H$2:$H$100,Técnicos!$J$2:$J$100)),,0,1))</f>
        <v/>
      </c>
      <c r="AZ263" s="15" t="str" cm="1">
        <f t="array" ref="AZ263">IF(OR($B263="",AZ$2=""),"",Projetos!$K262*_xlfn.XLOOKUP(AZ$2,Técnicos!$A$2:$A$100,IF(Projetos!BF262=1,Técnicos!$F$2:$F$100,IF(Projetos!BF262=2,Técnicos!$H$2:$H$100,Técnicos!$J$2:$J$100)),,0,1))</f>
        <v/>
      </c>
      <c r="BA263" s="15" t="str" cm="1">
        <f t="array" ref="BA263">IF(OR($B263="",BA$2=""),"",Projetos!$K262*_xlfn.XLOOKUP(BA$2,Técnicos!$A$2:$A$100,IF(Projetos!BG262=1,Técnicos!$F$2:$F$100,IF(Projetos!BG262=2,Técnicos!$H$2:$H$100,Técnicos!$J$2:$J$100)),,0,1))</f>
        <v/>
      </c>
      <c r="BB263" s="15" t="str" cm="1">
        <f t="array" ref="BB263">IF(OR($B263="",BB$2=""),"",Projetos!$K262*_xlfn.XLOOKUP(BB$2,Técnicos!$A$2:$A$100,IF(Projetos!BH262=1,Técnicos!$F$2:$F$100,IF(Projetos!BH262=2,Técnicos!$H$2:$H$100,Técnicos!$J$2:$J$100)),,0,1))</f>
        <v/>
      </c>
      <c r="BC263" s="15" t="str" cm="1">
        <f t="array" ref="BC263">IF(OR($B263="",BC$2=""),"",Projetos!$K262*_xlfn.XLOOKUP(BC$2,Técnicos!$A$2:$A$100,IF(Projetos!BI262=1,Técnicos!$F$2:$F$100,IF(Projetos!BI262=2,Técnicos!$H$2:$H$100,Técnicos!$J$2:$J$100)),,0,1))</f>
        <v/>
      </c>
      <c r="BD263" s="15" t="str" cm="1">
        <f t="array" ref="BD263">IF(OR($B263="",BD$2=""),"",Projetos!$K262*_xlfn.XLOOKUP(BD$2,Técnicos!$A$2:$A$100,IF(Projetos!BJ262=1,Técnicos!$F$2:$F$100,IF(Projetos!BJ262=2,Técnicos!$H$2:$H$100,Técnicos!$J$2:$J$100)),,0,1))</f>
        <v/>
      </c>
      <c r="BE263" s="15" t="str" cm="1">
        <f t="array" ref="BE263">IF(OR($B263="",BE$2=""),"",Projetos!$K262*_xlfn.XLOOKUP(BE$2,Técnicos!$A$2:$A$100,IF(Projetos!BK262=1,Técnicos!$F$2:$F$100,IF(Projetos!BK262=2,Técnicos!$H$2:$H$100,Técnicos!$J$2:$J$100)),,0,1))</f>
        <v/>
      </c>
      <c r="BF263" s="15" t="str" cm="1">
        <f t="array" ref="BF263">IF(OR($B263="",BF$2=""),"",Projetos!$K262*_xlfn.XLOOKUP(BF$2,Técnicos!$A$2:$A$100,IF(Projetos!BL262=1,Técnicos!$F$2:$F$100,IF(Projetos!BL262=2,Técnicos!$H$2:$H$100,Técnicos!$J$2:$J$100)),,0,1))</f>
        <v/>
      </c>
      <c r="BG263" s="15" t="str" cm="1">
        <f t="array" ref="BG263">IF(OR($B263="",BG$2=""),"",Projetos!$K262*_xlfn.XLOOKUP(BG$2,Técnicos!$A$2:$A$100,IF(Projetos!BM262=1,Técnicos!$F$2:$F$100,IF(Projetos!BM262=2,Técnicos!$H$2:$H$100,Técnicos!$J$2:$J$100)),,0,1))</f>
        <v/>
      </c>
      <c r="BH263" s="15" t="str" cm="1">
        <f t="array" ref="BH263">IF(OR($B263="",BH$2=""),"",Projetos!$K262*_xlfn.XLOOKUP(BH$2,Técnicos!$A$2:$A$100,IF(Projetos!BN262=1,Técnicos!$F$2:$F$100,IF(Projetos!BN262=2,Técnicos!$H$2:$H$100,Técnicos!$J$2:$J$100)),,0,1))</f>
        <v/>
      </c>
      <c r="BI263" s="15" t="str" cm="1">
        <f t="array" ref="BI263">IF(OR($B263="",BI$2=""),"",Projetos!$K262*_xlfn.XLOOKUP(BI$2,Técnicos!$A$2:$A$100,IF(Projetos!BO262=1,Técnicos!$F$2:$F$100,IF(Projetos!BO262=2,Técnicos!$H$2:$H$100,Técnicos!$J$2:$J$100)),,0,1))</f>
        <v/>
      </c>
      <c r="BJ263" s="15" t="str" cm="1">
        <f t="array" ref="BJ263">IF(OR($B263="",BJ$2=""),"",Projetos!$K262*_xlfn.XLOOKUP(BJ$2,Técnicos!$A$2:$A$100,IF(Projetos!BP262=1,Técnicos!$F$2:$F$100,IF(Projetos!BP262=2,Técnicos!$H$2:$H$100,Técnicos!$J$2:$J$100)),,0,1))</f>
        <v/>
      </c>
      <c r="BK263" s="15" t="str" cm="1">
        <f t="array" ref="BK263">IF(OR($B263="",BK$2=""),"",Projetos!$K262*_xlfn.XLOOKUP(BK$2,Técnicos!$A$2:$A$100,IF(Projetos!BQ262=1,Técnicos!$F$2:$F$100,IF(Projetos!BQ262=2,Técnicos!$H$2:$H$100,Técnicos!$J$2:$J$100)),,0,1))</f>
        <v/>
      </c>
      <c r="BL263" s="15" t="str" cm="1">
        <f t="array" ref="BL263">IF(OR($B263="",BL$2=""),"",Projetos!$K262*_xlfn.XLOOKUP(BL$2,Técnicos!$A$2:$A$100,IF(Projetos!BR262=1,Técnicos!$F$2:$F$100,IF(Projetos!BR262=2,Técnicos!$H$2:$H$100,Técnicos!$J$2:$J$100)),,0,1))</f>
        <v/>
      </c>
      <c r="BM263" s="15" t="str" cm="1">
        <f t="array" ref="BM263">IF(OR($B263="",BM$2=""),"",Projetos!$K262*_xlfn.XLOOKUP(BM$2,Técnicos!$A$2:$A$100,IF(Projetos!BS262=1,Técnicos!$F$2:$F$100,IF(Projetos!BS262=2,Técnicos!$H$2:$H$100,Técnicos!$J$2:$J$100)),,0,1))</f>
        <v/>
      </c>
      <c r="BN263" s="15" t="str" cm="1">
        <f t="array" ref="BN263">IF(OR($B263="",BN$2=""),"",Projetos!$K262*_xlfn.XLOOKUP(BN$2,Técnicos!$A$2:$A$100,IF(Projetos!BT262=1,Técnicos!$F$2:$F$100,IF(Projetos!BT262=2,Técnicos!$H$2:$H$100,Técnicos!$J$2:$J$100)),,0,1))</f>
        <v/>
      </c>
      <c r="BO263" s="15" t="str" cm="1">
        <f t="array" ref="BO263">IF(OR($B263="",BO$2=""),"",Projetos!$K262*_xlfn.XLOOKUP(BO$2,Técnicos!$A$2:$A$100,IF(Projetos!BU262=1,Técnicos!$F$2:$F$100,IF(Projetos!BU262=2,Técnicos!$H$2:$H$100,Técnicos!$J$2:$J$100)),,0,1))</f>
        <v/>
      </c>
      <c r="BP263" s="15" t="str" cm="1">
        <f t="array" ref="BP263">IF(OR($B263="",BP$2=""),"",Projetos!$K262*_xlfn.XLOOKUP(BP$2,Técnicos!$A$2:$A$100,IF(Projetos!BV262=1,Técnicos!$F$2:$F$100,IF(Projetos!BV262=2,Técnicos!$H$2:$H$100,Técnicos!$J$2:$J$100)),,0,1))</f>
        <v/>
      </c>
      <c r="BQ263" s="15" t="str" cm="1">
        <f t="array" ref="BQ263">IF(OR($B263="",BQ$2=""),"",Projetos!$K262*_xlfn.XLOOKUP(BQ$2,Técnicos!$A$2:$A$100,IF(Projetos!BW262=1,Técnicos!$F$2:$F$100,IF(Projetos!BW262=2,Técnicos!$H$2:$H$100,Técnicos!$J$2:$J$100)),,0,1))</f>
        <v/>
      </c>
    </row>
    <row r="264" spans="3:69" x14ac:dyDescent="0.25">
      <c r="C264" s="15" t="str" cm="1">
        <f t="array" ref="C264">IF(OR($B264="",C$2=""),"",Projetos!$K263*_xlfn.XLOOKUP(C$2,Técnicos!$A$2:$A$100,IF(Projetos!I263=1,Técnicos!$F$2:$F$100,IF(Projetos!I263=2,Técnicos!$H$2:$H$100,Técnicos!$J$2:$J$100)),,0,1))</f>
        <v/>
      </c>
      <c r="D264" s="15" t="str" cm="1">
        <f t="array" ref="D264">IF(OR($B264="",D$2=""),"",Projetos!$K263*_xlfn.XLOOKUP(D$2,Técnicos!$A$2:$A$100,IF(Projetos!J263=1,Técnicos!$F$2:$F$100,IF(Projetos!J263=2,Técnicos!$H$2:$H$100,Técnicos!$J$2:$J$100)),,0,1))</f>
        <v/>
      </c>
      <c r="E264" s="15" t="str" cm="1">
        <f t="array" ref="E264">IF(OR($B264="",E$2=""),"",Projetos!$K263*_xlfn.XLOOKUP(E$2,Técnicos!$A$2:$A$100,IF(Projetos!K263=1,Técnicos!$F$2:$F$100,IF(Projetos!K263=2,Técnicos!$H$2:$H$100,Técnicos!$J$2:$J$100)),,0,1))</f>
        <v/>
      </c>
      <c r="F264" s="15" t="str" cm="1">
        <f t="array" ref="F264">IF(OR($B264="",F$2=""),"",Projetos!$K263*_xlfn.XLOOKUP(F$2,Técnicos!$A$2:$A$100,IF(Projetos!L263=1,Técnicos!$F$2:$F$100,IF(Projetos!L263=2,Técnicos!$H$2:$H$100,Técnicos!$J$2:$J$100)),,0,1))</f>
        <v/>
      </c>
      <c r="G264" s="15" t="str" cm="1">
        <f t="array" ref="G264">IF(OR($B264="",G$2=""),"",Projetos!$K263*_xlfn.XLOOKUP(G$2,Técnicos!$A$2:$A$100,IF(Projetos!M263=1,Técnicos!$F$2:$F$100,IF(Projetos!M263=2,Técnicos!$H$2:$H$100,Técnicos!$J$2:$J$100)),,0,1))</f>
        <v/>
      </c>
      <c r="H264" s="15" t="str" cm="1">
        <f t="array" ref="H264">IF(OR($B264="",H$2=""),"",Projetos!$K263*_xlfn.XLOOKUP(H$2,Técnicos!$A$2:$A$100,IF(Projetos!N263=1,Técnicos!$F$2:$F$100,IF(Projetos!N263=2,Técnicos!$H$2:$H$100,Técnicos!$J$2:$J$100)),,0,1))</f>
        <v/>
      </c>
      <c r="I264" s="15" t="str" cm="1">
        <f t="array" ref="I264">IF(OR($B264="",I$2=""),"",Projetos!$K263*_xlfn.XLOOKUP(I$2,Técnicos!$A$2:$A$100,IF(Projetos!O263=1,Técnicos!$F$2:$F$100,IF(Projetos!O263=2,Técnicos!$H$2:$H$100,Técnicos!$J$2:$J$100)),,0,1))</f>
        <v/>
      </c>
      <c r="J264" s="15" t="str" cm="1">
        <f t="array" ref="J264">IF(OR($B264="",J$2=""),"",Projetos!$K263*_xlfn.XLOOKUP(J$2,Técnicos!$A$2:$A$100,IF(Projetos!P263=1,Técnicos!$F$2:$F$100,IF(Projetos!P263=2,Técnicos!$H$2:$H$100,Técnicos!$J$2:$J$100)),,0,1))</f>
        <v/>
      </c>
      <c r="K264" s="15" t="str" cm="1">
        <f t="array" ref="K264">IF(OR($B264="",K$2=""),"",Projetos!$K263*_xlfn.XLOOKUP(K$2,Técnicos!$A$2:$A$100,IF(Projetos!Q263=1,Técnicos!$F$2:$F$100,IF(Projetos!Q263=2,Técnicos!$H$2:$H$100,Técnicos!$J$2:$J$100)),,0,1))</f>
        <v/>
      </c>
      <c r="L264" s="15" t="str" cm="1">
        <f t="array" ref="L264">IF(OR($B264="",L$2=""),"",Projetos!$K263*_xlfn.XLOOKUP(L$2,Técnicos!$A$2:$A$100,IF(Projetos!R263=1,Técnicos!$F$2:$F$100,IF(Projetos!R263=2,Técnicos!$H$2:$H$100,Técnicos!$J$2:$J$100)),,0,1))</f>
        <v/>
      </c>
      <c r="M264" s="15" t="str" cm="1">
        <f t="array" ref="M264">IF(OR($B264="",M$2=""),"",Projetos!$K263*_xlfn.XLOOKUP(M$2,Técnicos!$A$2:$A$100,IF(Projetos!S263=1,Técnicos!$F$2:$F$100,IF(Projetos!S263=2,Técnicos!$H$2:$H$100,Técnicos!$J$2:$J$100)),,0,1))</f>
        <v/>
      </c>
      <c r="N264" s="15" t="str" cm="1">
        <f t="array" ref="N264">IF(OR($B264="",N$2=""),"",Projetos!$K263*_xlfn.XLOOKUP(N$2,Técnicos!$A$2:$A$100,IF(Projetos!T263=1,Técnicos!$F$2:$F$100,IF(Projetos!T263=2,Técnicos!$H$2:$H$100,Técnicos!$J$2:$J$100)),,0,1))</f>
        <v/>
      </c>
      <c r="O264" s="15" t="str" cm="1">
        <f t="array" ref="O264">IF(OR($B264="",O$2=""),"",Projetos!$K263*_xlfn.XLOOKUP(O$2,Técnicos!$A$2:$A$100,IF(Projetos!U263=1,Técnicos!$F$2:$F$100,IF(Projetos!U263=2,Técnicos!$H$2:$H$100,Técnicos!$J$2:$J$100)),,0,1))</f>
        <v/>
      </c>
      <c r="P264" s="15" t="str" cm="1">
        <f t="array" ref="P264">IF(OR($B264="",P$2=""),"",Projetos!$K263*_xlfn.XLOOKUP(P$2,Técnicos!$A$2:$A$100,IF(Projetos!V263=1,Técnicos!$F$2:$F$100,IF(Projetos!V263=2,Técnicos!$H$2:$H$100,Técnicos!$J$2:$J$100)),,0,1))</f>
        <v/>
      </c>
      <c r="Q264" s="15" t="str" cm="1">
        <f t="array" ref="Q264">IF(OR($B264="",Q$2=""),"",Projetos!$K263*_xlfn.XLOOKUP(Q$2,Técnicos!$A$2:$A$100,IF(Projetos!W263=1,Técnicos!$F$2:$F$100,IF(Projetos!W263=2,Técnicos!$H$2:$H$100,Técnicos!$J$2:$J$100)),,0,1))</f>
        <v/>
      </c>
      <c r="R264" s="15" t="str" cm="1">
        <f t="array" ref="R264">IF(OR($B264="",R$2=""),"",Projetos!$K263*_xlfn.XLOOKUP(R$2,Técnicos!$A$2:$A$100,IF(Projetos!X263=1,Técnicos!$F$2:$F$100,IF(Projetos!X263=2,Técnicos!$H$2:$H$100,Técnicos!$J$2:$J$100)),,0,1))</f>
        <v/>
      </c>
      <c r="S264" s="15" t="str" cm="1">
        <f t="array" ref="S264">IF(OR($B264="",S$2=""),"",Projetos!$K263*_xlfn.XLOOKUP(S$2,Técnicos!$A$2:$A$100,IF(Projetos!Y263=1,Técnicos!$F$2:$F$100,IF(Projetos!Y263=2,Técnicos!$H$2:$H$100,Técnicos!$J$2:$J$100)),,0,1))</f>
        <v/>
      </c>
      <c r="T264" s="15" t="str" cm="1">
        <f t="array" ref="T264">IF(OR($B264="",T$2=""),"",Projetos!$K263*_xlfn.XLOOKUP(T$2,Técnicos!$A$2:$A$100,IF(Projetos!Z263=1,Técnicos!$F$2:$F$100,IF(Projetos!Z263=2,Técnicos!$H$2:$H$100,Técnicos!$J$2:$J$100)),,0,1))</f>
        <v/>
      </c>
      <c r="U264" s="15" t="str" cm="1">
        <f t="array" ref="U264">IF(OR($B264="",U$2=""),"",Projetos!$K263*_xlfn.XLOOKUP(U$2,Técnicos!$A$2:$A$100,IF(Projetos!AA263=1,Técnicos!$F$2:$F$100,IF(Projetos!AA263=2,Técnicos!$H$2:$H$100,Técnicos!$J$2:$J$100)),,0,1))</f>
        <v/>
      </c>
      <c r="V264" s="15" t="str" cm="1">
        <f t="array" ref="V264">IF(OR($B264="",V$2=""),"",Projetos!$K263*_xlfn.XLOOKUP(V$2,Técnicos!$A$2:$A$100,IF(Projetos!AB263=1,Técnicos!$F$2:$F$100,IF(Projetos!AB263=2,Técnicos!$H$2:$H$100,Técnicos!$J$2:$J$100)),,0,1))</f>
        <v/>
      </c>
      <c r="W264" s="15" t="str" cm="1">
        <f t="array" ref="W264">IF(OR($B264="",W$2=""),"",Projetos!$K263*_xlfn.XLOOKUP(W$2,Técnicos!$A$2:$A$100,IF(Projetos!AC263=1,Técnicos!$F$2:$F$100,IF(Projetos!AC263=2,Técnicos!$H$2:$H$100,Técnicos!$J$2:$J$100)),,0,1))</f>
        <v/>
      </c>
      <c r="X264" s="15" t="str" cm="1">
        <f t="array" ref="X264">IF(OR($B264="",X$2=""),"",Projetos!$K263*_xlfn.XLOOKUP(X$2,Técnicos!$A$2:$A$100,IF(Projetos!AD263=1,Técnicos!$F$2:$F$100,IF(Projetos!AD263=2,Técnicos!$H$2:$H$100,Técnicos!$J$2:$J$100)),,0,1))</f>
        <v/>
      </c>
      <c r="Y264" s="15" t="str" cm="1">
        <f t="array" ref="Y264">IF(OR($B264="",Y$2=""),"",Projetos!$K263*_xlfn.XLOOKUP(Y$2,Técnicos!$A$2:$A$100,IF(Projetos!AE263=1,Técnicos!$F$2:$F$100,IF(Projetos!AE263=2,Técnicos!$H$2:$H$100,Técnicos!$J$2:$J$100)),,0,1))</f>
        <v/>
      </c>
      <c r="Z264" s="15" t="str" cm="1">
        <f t="array" ref="Z264">IF(OR($B264="",Z$2=""),"",Projetos!$K263*_xlfn.XLOOKUP(Z$2,Técnicos!$A$2:$A$100,IF(Projetos!AF263=1,Técnicos!$F$2:$F$100,IF(Projetos!AF263=2,Técnicos!$H$2:$H$100,Técnicos!$J$2:$J$100)),,0,1))</f>
        <v/>
      </c>
      <c r="AA264" s="15" t="str" cm="1">
        <f t="array" ref="AA264">IF(OR($B264="",AA$2=""),"",Projetos!$K263*_xlfn.XLOOKUP(AA$2,Técnicos!$A$2:$A$100,IF(Projetos!AG263=1,Técnicos!$F$2:$F$100,IF(Projetos!AG263=2,Técnicos!$H$2:$H$100,Técnicos!$J$2:$J$100)),,0,1))</f>
        <v/>
      </c>
      <c r="AB264" s="15" t="str" cm="1">
        <f t="array" ref="AB264">IF(OR($B264="",AB$2=""),"",Projetos!$K263*_xlfn.XLOOKUP(AB$2,Técnicos!$A$2:$A$100,IF(Projetos!AH263=1,Técnicos!$F$2:$F$100,IF(Projetos!AH263=2,Técnicos!$H$2:$H$100,Técnicos!$J$2:$J$100)),,0,1))</f>
        <v/>
      </c>
      <c r="AC264" s="15" t="str" cm="1">
        <f t="array" ref="AC264">IF(OR($B264="",AC$2=""),"",Projetos!$K263*_xlfn.XLOOKUP(AC$2,Técnicos!$A$2:$A$100,IF(Projetos!AI263=1,Técnicos!$F$2:$F$100,IF(Projetos!AI263=2,Técnicos!$H$2:$H$100,Técnicos!$J$2:$J$100)),,0,1))</f>
        <v/>
      </c>
      <c r="AD264" s="15" t="str" cm="1">
        <f t="array" ref="AD264">IF(OR($B264="",AD$2=""),"",Projetos!$K263*_xlfn.XLOOKUP(AD$2,Técnicos!$A$2:$A$100,IF(Projetos!AJ263=1,Técnicos!$F$2:$F$100,IF(Projetos!AJ263=2,Técnicos!$H$2:$H$100,Técnicos!$J$2:$J$100)),,0,1))</f>
        <v/>
      </c>
      <c r="AE264" s="15" t="str" cm="1">
        <f t="array" ref="AE264">IF(OR($B264="",AE$2=""),"",Projetos!$K263*_xlfn.XLOOKUP(AE$2,Técnicos!$A$2:$A$100,IF(Projetos!AK263=1,Técnicos!$F$2:$F$100,IF(Projetos!AK263=2,Técnicos!$H$2:$H$100,Técnicos!$J$2:$J$100)),,0,1))</f>
        <v/>
      </c>
      <c r="AF264" s="15" t="str" cm="1">
        <f t="array" ref="AF264">IF(OR($B264="",AF$2=""),"",Projetos!$K263*_xlfn.XLOOKUP(AF$2,Técnicos!$A$2:$A$100,IF(Projetos!AL263=1,Técnicos!$F$2:$F$100,IF(Projetos!AL263=2,Técnicos!$H$2:$H$100,Técnicos!$J$2:$J$100)),,0,1))</f>
        <v/>
      </c>
      <c r="AG264" s="15" t="str" cm="1">
        <f t="array" ref="AG264">IF(OR($B264="",AG$2=""),"",Projetos!$K263*_xlfn.XLOOKUP(AG$2,Técnicos!$A$2:$A$100,IF(Projetos!AM263=1,Técnicos!$F$2:$F$100,IF(Projetos!AM263=2,Técnicos!$H$2:$H$100,Técnicos!$J$2:$J$100)),,0,1))</f>
        <v/>
      </c>
      <c r="AH264" s="15" t="str" cm="1">
        <f t="array" ref="AH264">IF(OR($B264="",AH$2=""),"",Projetos!$K263*_xlfn.XLOOKUP(AH$2,Técnicos!$A$2:$A$100,IF(Projetos!AN263=1,Técnicos!$F$2:$F$100,IF(Projetos!AN263=2,Técnicos!$H$2:$H$100,Técnicos!$J$2:$J$100)),,0,1))</f>
        <v/>
      </c>
      <c r="AI264" s="15" t="str" cm="1">
        <f t="array" ref="AI264">IF(OR($B264="",AI$2=""),"",Projetos!$K263*_xlfn.XLOOKUP(AI$2,Técnicos!$A$2:$A$100,IF(Projetos!AO263=1,Técnicos!$F$2:$F$100,IF(Projetos!AO263=2,Técnicos!$H$2:$H$100,Técnicos!$J$2:$J$100)),,0,1))</f>
        <v/>
      </c>
      <c r="AJ264" s="15" t="str" cm="1">
        <f t="array" ref="AJ264">IF(OR($B264="",AJ$2=""),"",Projetos!$K263*_xlfn.XLOOKUP(AJ$2,Técnicos!$A$2:$A$100,IF(Projetos!AP263=1,Técnicos!$F$2:$F$100,IF(Projetos!AP263=2,Técnicos!$H$2:$H$100,Técnicos!$J$2:$J$100)),,0,1))</f>
        <v/>
      </c>
      <c r="AK264" s="15" t="str" cm="1">
        <f t="array" ref="AK264">IF(OR($B264="",AK$2=""),"",Projetos!$K263*_xlfn.XLOOKUP(AK$2,Técnicos!$A$2:$A$100,IF(Projetos!AQ263=1,Técnicos!$F$2:$F$100,IF(Projetos!AQ263=2,Técnicos!$H$2:$H$100,Técnicos!$J$2:$J$100)),,0,1))</f>
        <v/>
      </c>
      <c r="AL264" s="15" t="str" cm="1">
        <f t="array" ref="AL264">IF(OR($B264="",AL$2=""),"",Projetos!$K263*_xlfn.XLOOKUP(AL$2,Técnicos!$A$2:$A$100,IF(Projetos!AR263=1,Técnicos!$F$2:$F$100,IF(Projetos!AR263=2,Técnicos!$H$2:$H$100,Técnicos!$J$2:$J$100)),,0,1))</f>
        <v/>
      </c>
      <c r="AM264" s="15" t="str" cm="1">
        <f t="array" ref="AM264">IF(OR($B264="",AM$2=""),"",Projetos!$K263*_xlfn.XLOOKUP(AM$2,Técnicos!$A$2:$A$100,IF(Projetos!AS263=1,Técnicos!$F$2:$F$100,IF(Projetos!AS263=2,Técnicos!$H$2:$H$100,Técnicos!$J$2:$J$100)),,0,1))</f>
        <v/>
      </c>
      <c r="AN264" s="15" t="str" cm="1">
        <f t="array" ref="AN264">IF(OR($B264="",AN$2=""),"",Projetos!$K263*_xlfn.XLOOKUP(AN$2,Técnicos!$A$2:$A$100,IF(Projetos!AT263=1,Técnicos!$F$2:$F$100,IF(Projetos!AT263=2,Técnicos!$H$2:$H$100,Técnicos!$J$2:$J$100)),,0,1))</f>
        <v/>
      </c>
      <c r="AO264" s="15" t="str" cm="1">
        <f t="array" ref="AO264">IF(OR($B264="",AO$2=""),"",Projetos!$K263*_xlfn.XLOOKUP(AO$2,Técnicos!$A$2:$A$100,IF(Projetos!AU263=1,Técnicos!$F$2:$F$100,IF(Projetos!AU263=2,Técnicos!$H$2:$H$100,Técnicos!$J$2:$J$100)),,0,1))</f>
        <v/>
      </c>
      <c r="AP264" s="15" t="str" cm="1">
        <f t="array" ref="AP264">IF(OR($B264="",AP$2=""),"",Projetos!$K263*_xlfn.XLOOKUP(AP$2,Técnicos!$A$2:$A$100,IF(Projetos!AV263=1,Técnicos!$F$2:$F$100,IF(Projetos!AV263=2,Técnicos!$H$2:$H$100,Técnicos!$J$2:$J$100)),,0,1))</f>
        <v/>
      </c>
      <c r="AQ264" s="15" t="str" cm="1">
        <f t="array" ref="AQ264">IF(OR($B264="",AQ$2=""),"",Projetos!$K263*_xlfn.XLOOKUP(AQ$2,Técnicos!$A$2:$A$100,IF(Projetos!AW263=1,Técnicos!$F$2:$F$100,IF(Projetos!AW263=2,Técnicos!$H$2:$H$100,Técnicos!$J$2:$J$100)),,0,1))</f>
        <v/>
      </c>
      <c r="AR264" s="15" t="str" cm="1">
        <f t="array" ref="AR264">IF(OR($B264="",AR$2=""),"",Projetos!$K263*_xlfn.XLOOKUP(AR$2,Técnicos!$A$2:$A$100,IF(Projetos!AX263=1,Técnicos!$F$2:$F$100,IF(Projetos!AX263=2,Técnicos!$H$2:$H$100,Técnicos!$J$2:$J$100)),,0,1))</f>
        <v/>
      </c>
      <c r="AS264" s="15" t="str" cm="1">
        <f t="array" ref="AS264">IF(OR($B264="",AS$2=""),"",Projetos!$K263*_xlfn.XLOOKUP(AS$2,Técnicos!$A$2:$A$100,IF(Projetos!AY263=1,Técnicos!$F$2:$F$100,IF(Projetos!AY263=2,Técnicos!$H$2:$H$100,Técnicos!$J$2:$J$100)),,0,1))</f>
        <v/>
      </c>
      <c r="AT264" s="15" t="str" cm="1">
        <f t="array" ref="AT264">IF(OR($B264="",AT$2=""),"",Projetos!$K263*_xlfn.XLOOKUP(AT$2,Técnicos!$A$2:$A$100,IF(Projetos!AZ263=1,Técnicos!$F$2:$F$100,IF(Projetos!AZ263=2,Técnicos!$H$2:$H$100,Técnicos!$J$2:$J$100)),,0,1))</f>
        <v/>
      </c>
      <c r="AU264" s="15" t="str" cm="1">
        <f t="array" ref="AU264">IF(OR($B264="",AU$2=""),"",Projetos!$K263*_xlfn.XLOOKUP(AU$2,Técnicos!$A$2:$A$100,IF(Projetos!BA263=1,Técnicos!$F$2:$F$100,IF(Projetos!BA263=2,Técnicos!$H$2:$H$100,Técnicos!$J$2:$J$100)),,0,1))</f>
        <v/>
      </c>
      <c r="AV264" s="15" t="str" cm="1">
        <f t="array" ref="AV264">IF(OR($B264="",AV$2=""),"",Projetos!$K263*_xlfn.XLOOKUP(AV$2,Técnicos!$A$2:$A$100,IF(Projetos!BB263=1,Técnicos!$F$2:$F$100,IF(Projetos!BB263=2,Técnicos!$H$2:$H$100,Técnicos!$J$2:$J$100)),,0,1))</f>
        <v/>
      </c>
      <c r="AW264" s="15" t="str" cm="1">
        <f t="array" ref="AW264">IF(OR($B264="",AW$2=""),"",Projetos!$K263*_xlfn.XLOOKUP(AW$2,Técnicos!$A$2:$A$100,IF(Projetos!BC263=1,Técnicos!$F$2:$F$100,IF(Projetos!BC263=2,Técnicos!$H$2:$H$100,Técnicos!$J$2:$J$100)),,0,1))</f>
        <v/>
      </c>
      <c r="AX264" s="15" t="str" cm="1">
        <f t="array" ref="AX264">IF(OR($B264="",AX$2=""),"",Projetos!$K263*_xlfn.XLOOKUP(AX$2,Técnicos!$A$2:$A$100,IF(Projetos!BD263=1,Técnicos!$F$2:$F$100,IF(Projetos!BD263=2,Técnicos!$H$2:$H$100,Técnicos!$J$2:$J$100)),,0,1))</f>
        <v/>
      </c>
      <c r="AY264" s="15" t="str" cm="1">
        <f t="array" ref="AY264">IF(OR($B264="",AY$2=""),"",Projetos!$K263*_xlfn.XLOOKUP(AY$2,Técnicos!$A$2:$A$100,IF(Projetos!BE263=1,Técnicos!$F$2:$F$100,IF(Projetos!BE263=2,Técnicos!$H$2:$H$100,Técnicos!$J$2:$J$100)),,0,1))</f>
        <v/>
      </c>
      <c r="AZ264" s="15" t="str" cm="1">
        <f t="array" ref="AZ264">IF(OR($B264="",AZ$2=""),"",Projetos!$K263*_xlfn.XLOOKUP(AZ$2,Técnicos!$A$2:$A$100,IF(Projetos!BF263=1,Técnicos!$F$2:$F$100,IF(Projetos!BF263=2,Técnicos!$H$2:$H$100,Técnicos!$J$2:$J$100)),,0,1))</f>
        <v/>
      </c>
      <c r="BA264" s="15" t="str" cm="1">
        <f t="array" ref="BA264">IF(OR($B264="",BA$2=""),"",Projetos!$K263*_xlfn.XLOOKUP(BA$2,Técnicos!$A$2:$A$100,IF(Projetos!BG263=1,Técnicos!$F$2:$F$100,IF(Projetos!BG263=2,Técnicos!$H$2:$H$100,Técnicos!$J$2:$J$100)),,0,1))</f>
        <v/>
      </c>
      <c r="BB264" s="15" t="str" cm="1">
        <f t="array" ref="BB264">IF(OR($B264="",BB$2=""),"",Projetos!$K263*_xlfn.XLOOKUP(BB$2,Técnicos!$A$2:$A$100,IF(Projetos!BH263=1,Técnicos!$F$2:$F$100,IF(Projetos!BH263=2,Técnicos!$H$2:$H$100,Técnicos!$J$2:$J$100)),,0,1))</f>
        <v/>
      </c>
      <c r="BC264" s="15" t="str" cm="1">
        <f t="array" ref="BC264">IF(OR($B264="",BC$2=""),"",Projetos!$K263*_xlfn.XLOOKUP(BC$2,Técnicos!$A$2:$A$100,IF(Projetos!BI263=1,Técnicos!$F$2:$F$100,IF(Projetos!BI263=2,Técnicos!$H$2:$H$100,Técnicos!$J$2:$J$100)),,0,1))</f>
        <v/>
      </c>
      <c r="BD264" s="15" t="str" cm="1">
        <f t="array" ref="BD264">IF(OR($B264="",BD$2=""),"",Projetos!$K263*_xlfn.XLOOKUP(BD$2,Técnicos!$A$2:$A$100,IF(Projetos!BJ263=1,Técnicos!$F$2:$F$100,IF(Projetos!BJ263=2,Técnicos!$H$2:$H$100,Técnicos!$J$2:$J$100)),,0,1))</f>
        <v/>
      </c>
      <c r="BE264" s="15" t="str" cm="1">
        <f t="array" ref="BE264">IF(OR($B264="",BE$2=""),"",Projetos!$K263*_xlfn.XLOOKUP(BE$2,Técnicos!$A$2:$A$100,IF(Projetos!BK263=1,Técnicos!$F$2:$F$100,IF(Projetos!BK263=2,Técnicos!$H$2:$H$100,Técnicos!$J$2:$J$100)),,0,1))</f>
        <v/>
      </c>
      <c r="BF264" s="15" t="str" cm="1">
        <f t="array" ref="BF264">IF(OR($B264="",BF$2=""),"",Projetos!$K263*_xlfn.XLOOKUP(BF$2,Técnicos!$A$2:$A$100,IF(Projetos!BL263=1,Técnicos!$F$2:$F$100,IF(Projetos!BL263=2,Técnicos!$H$2:$H$100,Técnicos!$J$2:$J$100)),,0,1))</f>
        <v/>
      </c>
      <c r="BG264" s="15" t="str" cm="1">
        <f t="array" ref="BG264">IF(OR($B264="",BG$2=""),"",Projetos!$K263*_xlfn.XLOOKUP(BG$2,Técnicos!$A$2:$A$100,IF(Projetos!BM263=1,Técnicos!$F$2:$F$100,IF(Projetos!BM263=2,Técnicos!$H$2:$H$100,Técnicos!$J$2:$J$100)),,0,1))</f>
        <v/>
      </c>
      <c r="BH264" s="15" t="str" cm="1">
        <f t="array" ref="BH264">IF(OR($B264="",BH$2=""),"",Projetos!$K263*_xlfn.XLOOKUP(BH$2,Técnicos!$A$2:$A$100,IF(Projetos!BN263=1,Técnicos!$F$2:$F$100,IF(Projetos!BN263=2,Técnicos!$H$2:$H$100,Técnicos!$J$2:$J$100)),,0,1))</f>
        <v/>
      </c>
      <c r="BI264" s="15" t="str" cm="1">
        <f t="array" ref="BI264">IF(OR($B264="",BI$2=""),"",Projetos!$K263*_xlfn.XLOOKUP(BI$2,Técnicos!$A$2:$A$100,IF(Projetos!BO263=1,Técnicos!$F$2:$F$100,IF(Projetos!BO263=2,Técnicos!$H$2:$H$100,Técnicos!$J$2:$J$100)),,0,1))</f>
        <v/>
      </c>
      <c r="BJ264" s="15" t="str" cm="1">
        <f t="array" ref="BJ264">IF(OR($B264="",BJ$2=""),"",Projetos!$K263*_xlfn.XLOOKUP(BJ$2,Técnicos!$A$2:$A$100,IF(Projetos!BP263=1,Técnicos!$F$2:$F$100,IF(Projetos!BP263=2,Técnicos!$H$2:$H$100,Técnicos!$J$2:$J$100)),,0,1))</f>
        <v/>
      </c>
      <c r="BK264" s="15" t="str" cm="1">
        <f t="array" ref="BK264">IF(OR($B264="",BK$2=""),"",Projetos!$K263*_xlfn.XLOOKUP(BK$2,Técnicos!$A$2:$A$100,IF(Projetos!BQ263=1,Técnicos!$F$2:$F$100,IF(Projetos!BQ263=2,Técnicos!$H$2:$H$100,Técnicos!$J$2:$J$100)),,0,1))</f>
        <v/>
      </c>
      <c r="BL264" s="15" t="str" cm="1">
        <f t="array" ref="BL264">IF(OR($B264="",BL$2=""),"",Projetos!$K263*_xlfn.XLOOKUP(BL$2,Técnicos!$A$2:$A$100,IF(Projetos!BR263=1,Técnicos!$F$2:$F$100,IF(Projetos!BR263=2,Técnicos!$H$2:$H$100,Técnicos!$J$2:$J$100)),,0,1))</f>
        <v/>
      </c>
      <c r="BM264" s="15" t="str" cm="1">
        <f t="array" ref="BM264">IF(OR($B264="",BM$2=""),"",Projetos!$K263*_xlfn.XLOOKUP(BM$2,Técnicos!$A$2:$A$100,IF(Projetos!BS263=1,Técnicos!$F$2:$F$100,IF(Projetos!BS263=2,Técnicos!$H$2:$H$100,Técnicos!$J$2:$J$100)),,0,1))</f>
        <v/>
      </c>
      <c r="BN264" s="15" t="str" cm="1">
        <f t="array" ref="BN264">IF(OR($B264="",BN$2=""),"",Projetos!$K263*_xlfn.XLOOKUP(BN$2,Técnicos!$A$2:$A$100,IF(Projetos!BT263=1,Técnicos!$F$2:$F$100,IF(Projetos!BT263=2,Técnicos!$H$2:$H$100,Técnicos!$J$2:$J$100)),,0,1))</f>
        <v/>
      </c>
      <c r="BO264" s="15" t="str" cm="1">
        <f t="array" ref="BO264">IF(OR($B264="",BO$2=""),"",Projetos!$K263*_xlfn.XLOOKUP(BO$2,Técnicos!$A$2:$A$100,IF(Projetos!BU263=1,Técnicos!$F$2:$F$100,IF(Projetos!BU263=2,Técnicos!$H$2:$H$100,Técnicos!$J$2:$J$100)),,0,1))</f>
        <v/>
      </c>
      <c r="BP264" s="15" t="str" cm="1">
        <f t="array" ref="BP264">IF(OR($B264="",BP$2=""),"",Projetos!$K263*_xlfn.XLOOKUP(BP$2,Técnicos!$A$2:$A$100,IF(Projetos!BV263=1,Técnicos!$F$2:$F$100,IF(Projetos!BV263=2,Técnicos!$H$2:$H$100,Técnicos!$J$2:$J$100)),,0,1))</f>
        <v/>
      </c>
      <c r="BQ264" s="15" t="str" cm="1">
        <f t="array" ref="BQ264">IF(OR($B264="",BQ$2=""),"",Projetos!$K263*_xlfn.XLOOKUP(BQ$2,Técnicos!$A$2:$A$100,IF(Projetos!BW263=1,Técnicos!$F$2:$F$100,IF(Projetos!BW263=2,Técnicos!$H$2:$H$100,Técnicos!$J$2:$J$100)),,0,1))</f>
        <v/>
      </c>
    </row>
    <row r="265" spans="3:69" x14ac:dyDescent="0.25">
      <c r="C265" s="15" t="str" cm="1">
        <f t="array" ref="C265">IF(OR($B265="",C$2=""),"",Projetos!$K264*_xlfn.XLOOKUP(C$2,Técnicos!$A$2:$A$100,IF(Projetos!I264=1,Técnicos!$F$2:$F$100,IF(Projetos!I264=2,Técnicos!$H$2:$H$100,Técnicos!$J$2:$J$100)),,0,1))</f>
        <v/>
      </c>
      <c r="D265" s="15" t="str" cm="1">
        <f t="array" ref="D265">IF(OR($B265="",D$2=""),"",Projetos!$K264*_xlfn.XLOOKUP(D$2,Técnicos!$A$2:$A$100,IF(Projetos!J264=1,Técnicos!$F$2:$F$100,IF(Projetos!J264=2,Técnicos!$H$2:$H$100,Técnicos!$J$2:$J$100)),,0,1))</f>
        <v/>
      </c>
      <c r="E265" s="15" t="str" cm="1">
        <f t="array" ref="E265">IF(OR($B265="",E$2=""),"",Projetos!$K264*_xlfn.XLOOKUP(E$2,Técnicos!$A$2:$A$100,IF(Projetos!K264=1,Técnicos!$F$2:$F$100,IF(Projetos!K264=2,Técnicos!$H$2:$H$100,Técnicos!$J$2:$J$100)),,0,1))</f>
        <v/>
      </c>
      <c r="F265" s="15" t="str" cm="1">
        <f t="array" ref="F265">IF(OR($B265="",F$2=""),"",Projetos!$K264*_xlfn.XLOOKUP(F$2,Técnicos!$A$2:$A$100,IF(Projetos!L264=1,Técnicos!$F$2:$F$100,IF(Projetos!L264=2,Técnicos!$H$2:$H$100,Técnicos!$J$2:$J$100)),,0,1))</f>
        <v/>
      </c>
      <c r="G265" s="15" t="str" cm="1">
        <f t="array" ref="G265">IF(OR($B265="",G$2=""),"",Projetos!$K264*_xlfn.XLOOKUP(G$2,Técnicos!$A$2:$A$100,IF(Projetos!M264=1,Técnicos!$F$2:$F$100,IF(Projetos!M264=2,Técnicos!$H$2:$H$100,Técnicos!$J$2:$J$100)),,0,1))</f>
        <v/>
      </c>
      <c r="H265" s="15" t="str" cm="1">
        <f t="array" ref="H265">IF(OR($B265="",H$2=""),"",Projetos!$K264*_xlfn.XLOOKUP(H$2,Técnicos!$A$2:$A$100,IF(Projetos!N264=1,Técnicos!$F$2:$F$100,IF(Projetos!N264=2,Técnicos!$H$2:$H$100,Técnicos!$J$2:$J$100)),,0,1))</f>
        <v/>
      </c>
      <c r="I265" s="15" t="str" cm="1">
        <f t="array" ref="I265">IF(OR($B265="",I$2=""),"",Projetos!$K264*_xlfn.XLOOKUP(I$2,Técnicos!$A$2:$A$100,IF(Projetos!O264=1,Técnicos!$F$2:$F$100,IF(Projetos!O264=2,Técnicos!$H$2:$H$100,Técnicos!$J$2:$J$100)),,0,1))</f>
        <v/>
      </c>
      <c r="J265" s="15" t="str" cm="1">
        <f t="array" ref="J265">IF(OR($B265="",J$2=""),"",Projetos!$K264*_xlfn.XLOOKUP(J$2,Técnicos!$A$2:$A$100,IF(Projetos!P264=1,Técnicos!$F$2:$F$100,IF(Projetos!P264=2,Técnicos!$H$2:$H$100,Técnicos!$J$2:$J$100)),,0,1))</f>
        <v/>
      </c>
      <c r="K265" s="15" t="str" cm="1">
        <f t="array" ref="K265">IF(OR($B265="",K$2=""),"",Projetos!$K264*_xlfn.XLOOKUP(K$2,Técnicos!$A$2:$A$100,IF(Projetos!Q264=1,Técnicos!$F$2:$F$100,IF(Projetos!Q264=2,Técnicos!$H$2:$H$100,Técnicos!$J$2:$J$100)),,0,1))</f>
        <v/>
      </c>
      <c r="L265" s="15" t="str" cm="1">
        <f t="array" ref="L265">IF(OR($B265="",L$2=""),"",Projetos!$K264*_xlfn.XLOOKUP(L$2,Técnicos!$A$2:$A$100,IF(Projetos!R264=1,Técnicos!$F$2:$F$100,IF(Projetos!R264=2,Técnicos!$H$2:$H$100,Técnicos!$J$2:$J$100)),,0,1))</f>
        <v/>
      </c>
      <c r="M265" s="15" t="str" cm="1">
        <f t="array" ref="M265">IF(OR($B265="",M$2=""),"",Projetos!$K264*_xlfn.XLOOKUP(M$2,Técnicos!$A$2:$A$100,IF(Projetos!S264=1,Técnicos!$F$2:$F$100,IF(Projetos!S264=2,Técnicos!$H$2:$H$100,Técnicos!$J$2:$J$100)),,0,1))</f>
        <v/>
      </c>
      <c r="N265" s="15" t="str" cm="1">
        <f t="array" ref="N265">IF(OR($B265="",N$2=""),"",Projetos!$K264*_xlfn.XLOOKUP(N$2,Técnicos!$A$2:$A$100,IF(Projetos!T264=1,Técnicos!$F$2:$F$100,IF(Projetos!T264=2,Técnicos!$H$2:$H$100,Técnicos!$J$2:$J$100)),,0,1))</f>
        <v/>
      </c>
      <c r="O265" s="15" t="str" cm="1">
        <f t="array" ref="O265">IF(OR($B265="",O$2=""),"",Projetos!$K264*_xlfn.XLOOKUP(O$2,Técnicos!$A$2:$A$100,IF(Projetos!U264=1,Técnicos!$F$2:$F$100,IF(Projetos!U264=2,Técnicos!$H$2:$H$100,Técnicos!$J$2:$J$100)),,0,1))</f>
        <v/>
      </c>
      <c r="P265" s="15" t="str" cm="1">
        <f t="array" ref="P265">IF(OR($B265="",P$2=""),"",Projetos!$K264*_xlfn.XLOOKUP(P$2,Técnicos!$A$2:$A$100,IF(Projetos!V264=1,Técnicos!$F$2:$F$100,IF(Projetos!V264=2,Técnicos!$H$2:$H$100,Técnicos!$J$2:$J$100)),,0,1))</f>
        <v/>
      </c>
      <c r="Q265" s="15" t="str" cm="1">
        <f t="array" ref="Q265">IF(OR($B265="",Q$2=""),"",Projetos!$K264*_xlfn.XLOOKUP(Q$2,Técnicos!$A$2:$A$100,IF(Projetos!W264=1,Técnicos!$F$2:$F$100,IF(Projetos!W264=2,Técnicos!$H$2:$H$100,Técnicos!$J$2:$J$100)),,0,1))</f>
        <v/>
      </c>
      <c r="R265" s="15" t="str" cm="1">
        <f t="array" ref="R265">IF(OR($B265="",R$2=""),"",Projetos!$K264*_xlfn.XLOOKUP(R$2,Técnicos!$A$2:$A$100,IF(Projetos!X264=1,Técnicos!$F$2:$F$100,IF(Projetos!X264=2,Técnicos!$H$2:$H$100,Técnicos!$J$2:$J$100)),,0,1))</f>
        <v/>
      </c>
      <c r="S265" s="15" t="str" cm="1">
        <f t="array" ref="S265">IF(OR($B265="",S$2=""),"",Projetos!$K264*_xlfn.XLOOKUP(S$2,Técnicos!$A$2:$A$100,IF(Projetos!Y264=1,Técnicos!$F$2:$F$100,IF(Projetos!Y264=2,Técnicos!$H$2:$H$100,Técnicos!$J$2:$J$100)),,0,1))</f>
        <v/>
      </c>
      <c r="T265" s="15" t="str" cm="1">
        <f t="array" ref="T265">IF(OR($B265="",T$2=""),"",Projetos!$K264*_xlfn.XLOOKUP(T$2,Técnicos!$A$2:$A$100,IF(Projetos!Z264=1,Técnicos!$F$2:$F$100,IF(Projetos!Z264=2,Técnicos!$H$2:$H$100,Técnicos!$J$2:$J$100)),,0,1))</f>
        <v/>
      </c>
      <c r="U265" s="15" t="str" cm="1">
        <f t="array" ref="U265">IF(OR($B265="",U$2=""),"",Projetos!$K264*_xlfn.XLOOKUP(U$2,Técnicos!$A$2:$A$100,IF(Projetos!AA264=1,Técnicos!$F$2:$F$100,IF(Projetos!AA264=2,Técnicos!$H$2:$H$100,Técnicos!$J$2:$J$100)),,0,1))</f>
        <v/>
      </c>
      <c r="V265" s="15" t="str" cm="1">
        <f t="array" ref="V265">IF(OR($B265="",V$2=""),"",Projetos!$K264*_xlfn.XLOOKUP(V$2,Técnicos!$A$2:$A$100,IF(Projetos!AB264=1,Técnicos!$F$2:$F$100,IF(Projetos!AB264=2,Técnicos!$H$2:$H$100,Técnicos!$J$2:$J$100)),,0,1))</f>
        <v/>
      </c>
      <c r="W265" s="15" t="str" cm="1">
        <f t="array" ref="W265">IF(OR($B265="",W$2=""),"",Projetos!$K264*_xlfn.XLOOKUP(W$2,Técnicos!$A$2:$A$100,IF(Projetos!AC264=1,Técnicos!$F$2:$F$100,IF(Projetos!AC264=2,Técnicos!$H$2:$H$100,Técnicos!$J$2:$J$100)),,0,1))</f>
        <v/>
      </c>
      <c r="X265" s="15" t="str" cm="1">
        <f t="array" ref="X265">IF(OR($B265="",X$2=""),"",Projetos!$K264*_xlfn.XLOOKUP(X$2,Técnicos!$A$2:$A$100,IF(Projetos!AD264=1,Técnicos!$F$2:$F$100,IF(Projetos!AD264=2,Técnicos!$H$2:$H$100,Técnicos!$J$2:$J$100)),,0,1))</f>
        <v/>
      </c>
      <c r="Y265" s="15" t="str" cm="1">
        <f t="array" ref="Y265">IF(OR($B265="",Y$2=""),"",Projetos!$K264*_xlfn.XLOOKUP(Y$2,Técnicos!$A$2:$A$100,IF(Projetos!AE264=1,Técnicos!$F$2:$F$100,IF(Projetos!AE264=2,Técnicos!$H$2:$H$100,Técnicos!$J$2:$J$100)),,0,1))</f>
        <v/>
      </c>
      <c r="Z265" s="15" t="str" cm="1">
        <f t="array" ref="Z265">IF(OR($B265="",Z$2=""),"",Projetos!$K264*_xlfn.XLOOKUP(Z$2,Técnicos!$A$2:$A$100,IF(Projetos!AF264=1,Técnicos!$F$2:$F$100,IF(Projetos!AF264=2,Técnicos!$H$2:$H$100,Técnicos!$J$2:$J$100)),,0,1))</f>
        <v/>
      </c>
      <c r="AA265" s="15" t="str" cm="1">
        <f t="array" ref="AA265">IF(OR($B265="",AA$2=""),"",Projetos!$K264*_xlfn.XLOOKUP(AA$2,Técnicos!$A$2:$A$100,IF(Projetos!AG264=1,Técnicos!$F$2:$F$100,IF(Projetos!AG264=2,Técnicos!$H$2:$H$100,Técnicos!$J$2:$J$100)),,0,1))</f>
        <v/>
      </c>
      <c r="AB265" s="15" t="str" cm="1">
        <f t="array" ref="AB265">IF(OR($B265="",AB$2=""),"",Projetos!$K264*_xlfn.XLOOKUP(AB$2,Técnicos!$A$2:$A$100,IF(Projetos!AH264=1,Técnicos!$F$2:$F$100,IF(Projetos!AH264=2,Técnicos!$H$2:$H$100,Técnicos!$J$2:$J$100)),,0,1))</f>
        <v/>
      </c>
      <c r="AC265" s="15" t="str" cm="1">
        <f t="array" ref="AC265">IF(OR($B265="",AC$2=""),"",Projetos!$K264*_xlfn.XLOOKUP(AC$2,Técnicos!$A$2:$A$100,IF(Projetos!AI264=1,Técnicos!$F$2:$F$100,IF(Projetos!AI264=2,Técnicos!$H$2:$H$100,Técnicos!$J$2:$J$100)),,0,1))</f>
        <v/>
      </c>
      <c r="AD265" s="15" t="str" cm="1">
        <f t="array" ref="AD265">IF(OR($B265="",AD$2=""),"",Projetos!$K264*_xlfn.XLOOKUP(AD$2,Técnicos!$A$2:$A$100,IF(Projetos!AJ264=1,Técnicos!$F$2:$F$100,IF(Projetos!AJ264=2,Técnicos!$H$2:$H$100,Técnicos!$J$2:$J$100)),,0,1))</f>
        <v/>
      </c>
      <c r="AE265" s="15" t="str" cm="1">
        <f t="array" ref="AE265">IF(OR($B265="",AE$2=""),"",Projetos!$K264*_xlfn.XLOOKUP(AE$2,Técnicos!$A$2:$A$100,IF(Projetos!AK264=1,Técnicos!$F$2:$F$100,IF(Projetos!AK264=2,Técnicos!$H$2:$H$100,Técnicos!$J$2:$J$100)),,0,1))</f>
        <v/>
      </c>
      <c r="AF265" s="15" t="str" cm="1">
        <f t="array" ref="AF265">IF(OR($B265="",AF$2=""),"",Projetos!$K264*_xlfn.XLOOKUP(AF$2,Técnicos!$A$2:$A$100,IF(Projetos!AL264=1,Técnicos!$F$2:$F$100,IF(Projetos!AL264=2,Técnicos!$H$2:$H$100,Técnicos!$J$2:$J$100)),,0,1))</f>
        <v/>
      </c>
      <c r="AG265" s="15" t="str" cm="1">
        <f t="array" ref="AG265">IF(OR($B265="",AG$2=""),"",Projetos!$K264*_xlfn.XLOOKUP(AG$2,Técnicos!$A$2:$A$100,IF(Projetos!AM264=1,Técnicos!$F$2:$F$100,IF(Projetos!AM264=2,Técnicos!$H$2:$H$100,Técnicos!$J$2:$J$100)),,0,1))</f>
        <v/>
      </c>
      <c r="AH265" s="15" t="str" cm="1">
        <f t="array" ref="AH265">IF(OR($B265="",AH$2=""),"",Projetos!$K264*_xlfn.XLOOKUP(AH$2,Técnicos!$A$2:$A$100,IF(Projetos!AN264=1,Técnicos!$F$2:$F$100,IF(Projetos!AN264=2,Técnicos!$H$2:$H$100,Técnicos!$J$2:$J$100)),,0,1))</f>
        <v/>
      </c>
      <c r="AI265" s="15" t="str" cm="1">
        <f t="array" ref="AI265">IF(OR($B265="",AI$2=""),"",Projetos!$K264*_xlfn.XLOOKUP(AI$2,Técnicos!$A$2:$A$100,IF(Projetos!AO264=1,Técnicos!$F$2:$F$100,IF(Projetos!AO264=2,Técnicos!$H$2:$H$100,Técnicos!$J$2:$J$100)),,0,1))</f>
        <v/>
      </c>
      <c r="AJ265" s="15" t="str" cm="1">
        <f t="array" ref="AJ265">IF(OR($B265="",AJ$2=""),"",Projetos!$K264*_xlfn.XLOOKUP(AJ$2,Técnicos!$A$2:$A$100,IF(Projetos!AP264=1,Técnicos!$F$2:$F$100,IF(Projetos!AP264=2,Técnicos!$H$2:$H$100,Técnicos!$J$2:$J$100)),,0,1))</f>
        <v/>
      </c>
      <c r="AK265" s="15" t="str" cm="1">
        <f t="array" ref="AK265">IF(OR($B265="",AK$2=""),"",Projetos!$K264*_xlfn.XLOOKUP(AK$2,Técnicos!$A$2:$A$100,IF(Projetos!AQ264=1,Técnicos!$F$2:$F$100,IF(Projetos!AQ264=2,Técnicos!$H$2:$H$100,Técnicos!$J$2:$J$100)),,0,1))</f>
        <v/>
      </c>
      <c r="AL265" s="15" t="str" cm="1">
        <f t="array" ref="AL265">IF(OR($B265="",AL$2=""),"",Projetos!$K264*_xlfn.XLOOKUP(AL$2,Técnicos!$A$2:$A$100,IF(Projetos!AR264=1,Técnicos!$F$2:$F$100,IF(Projetos!AR264=2,Técnicos!$H$2:$H$100,Técnicos!$J$2:$J$100)),,0,1))</f>
        <v/>
      </c>
      <c r="AM265" s="15" t="str" cm="1">
        <f t="array" ref="AM265">IF(OR($B265="",AM$2=""),"",Projetos!$K264*_xlfn.XLOOKUP(AM$2,Técnicos!$A$2:$A$100,IF(Projetos!AS264=1,Técnicos!$F$2:$F$100,IF(Projetos!AS264=2,Técnicos!$H$2:$H$100,Técnicos!$J$2:$J$100)),,0,1))</f>
        <v/>
      </c>
      <c r="AN265" s="15" t="str" cm="1">
        <f t="array" ref="AN265">IF(OR($B265="",AN$2=""),"",Projetos!$K264*_xlfn.XLOOKUP(AN$2,Técnicos!$A$2:$A$100,IF(Projetos!AT264=1,Técnicos!$F$2:$F$100,IF(Projetos!AT264=2,Técnicos!$H$2:$H$100,Técnicos!$J$2:$J$100)),,0,1))</f>
        <v/>
      </c>
      <c r="AO265" s="15" t="str" cm="1">
        <f t="array" ref="AO265">IF(OR($B265="",AO$2=""),"",Projetos!$K264*_xlfn.XLOOKUP(AO$2,Técnicos!$A$2:$A$100,IF(Projetos!AU264=1,Técnicos!$F$2:$F$100,IF(Projetos!AU264=2,Técnicos!$H$2:$H$100,Técnicos!$J$2:$J$100)),,0,1))</f>
        <v/>
      </c>
      <c r="AP265" s="15" t="str" cm="1">
        <f t="array" ref="AP265">IF(OR($B265="",AP$2=""),"",Projetos!$K264*_xlfn.XLOOKUP(AP$2,Técnicos!$A$2:$A$100,IF(Projetos!AV264=1,Técnicos!$F$2:$F$100,IF(Projetos!AV264=2,Técnicos!$H$2:$H$100,Técnicos!$J$2:$J$100)),,0,1))</f>
        <v/>
      </c>
      <c r="AQ265" s="15" t="str" cm="1">
        <f t="array" ref="AQ265">IF(OR($B265="",AQ$2=""),"",Projetos!$K264*_xlfn.XLOOKUP(AQ$2,Técnicos!$A$2:$A$100,IF(Projetos!AW264=1,Técnicos!$F$2:$F$100,IF(Projetos!AW264=2,Técnicos!$H$2:$H$100,Técnicos!$J$2:$J$100)),,0,1))</f>
        <v/>
      </c>
      <c r="AR265" s="15" t="str" cm="1">
        <f t="array" ref="AR265">IF(OR($B265="",AR$2=""),"",Projetos!$K264*_xlfn.XLOOKUP(AR$2,Técnicos!$A$2:$A$100,IF(Projetos!AX264=1,Técnicos!$F$2:$F$100,IF(Projetos!AX264=2,Técnicos!$H$2:$H$100,Técnicos!$J$2:$J$100)),,0,1))</f>
        <v/>
      </c>
      <c r="AS265" s="15" t="str" cm="1">
        <f t="array" ref="AS265">IF(OR($B265="",AS$2=""),"",Projetos!$K264*_xlfn.XLOOKUP(AS$2,Técnicos!$A$2:$A$100,IF(Projetos!AY264=1,Técnicos!$F$2:$F$100,IF(Projetos!AY264=2,Técnicos!$H$2:$H$100,Técnicos!$J$2:$J$100)),,0,1))</f>
        <v/>
      </c>
      <c r="AT265" s="15" t="str" cm="1">
        <f t="array" ref="AT265">IF(OR($B265="",AT$2=""),"",Projetos!$K264*_xlfn.XLOOKUP(AT$2,Técnicos!$A$2:$A$100,IF(Projetos!AZ264=1,Técnicos!$F$2:$F$100,IF(Projetos!AZ264=2,Técnicos!$H$2:$H$100,Técnicos!$J$2:$J$100)),,0,1))</f>
        <v/>
      </c>
      <c r="AU265" s="15" t="str" cm="1">
        <f t="array" ref="AU265">IF(OR($B265="",AU$2=""),"",Projetos!$K264*_xlfn.XLOOKUP(AU$2,Técnicos!$A$2:$A$100,IF(Projetos!BA264=1,Técnicos!$F$2:$F$100,IF(Projetos!BA264=2,Técnicos!$H$2:$H$100,Técnicos!$J$2:$J$100)),,0,1))</f>
        <v/>
      </c>
      <c r="AV265" s="15" t="str" cm="1">
        <f t="array" ref="AV265">IF(OR($B265="",AV$2=""),"",Projetos!$K264*_xlfn.XLOOKUP(AV$2,Técnicos!$A$2:$A$100,IF(Projetos!BB264=1,Técnicos!$F$2:$F$100,IF(Projetos!BB264=2,Técnicos!$H$2:$H$100,Técnicos!$J$2:$J$100)),,0,1))</f>
        <v/>
      </c>
      <c r="AW265" s="15" t="str" cm="1">
        <f t="array" ref="AW265">IF(OR($B265="",AW$2=""),"",Projetos!$K264*_xlfn.XLOOKUP(AW$2,Técnicos!$A$2:$A$100,IF(Projetos!BC264=1,Técnicos!$F$2:$F$100,IF(Projetos!BC264=2,Técnicos!$H$2:$H$100,Técnicos!$J$2:$J$100)),,0,1))</f>
        <v/>
      </c>
      <c r="AX265" s="15" t="str" cm="1">
        <f t="array" ref="AX265">IF(OR($B265="",AX$2=""),"",Projetos!$K264*_xlfn.XLOOKUP(AX$2,Técnicos!$A$2:$A$100,IF(Projetos!BD264=1,Técnicos!$F$2:$F$100,IF(Projetos!BD264=2,Técnicos!$H$2:$H$100,Técnicos!$J$2:$J$100)),,0,1))</f>
        <v/>
      </c>
      <c r="AY265" s="15" t="str" cm="1">
        <f t="array" ref="AY265">IF(OR($B265="",AY$2=""),"",Projetos!$K264*_xlfn.XLOOKUP(AY$2,Técnicos!$A$2:$A$100,IF(Projetos!BE264=1,Técnicos!$F$2:$F$100,IF(Projetos!BE264=2,Técnicos!$H$2:$H$100,Técnicos!$J$2:$J$100)),,0,1))</f>
        <v/>
      </c>
      <c r="AZ265" s="15" t="str" cm="1">
        <f t="array" ref="AZ265">IF(OR($B265="",AZ$2=""),"",Projetos!$K264*_xlfn.XLOOKUP(AZ$2,Técnicos!$A$2:$A$100,IF(Projetos!BF264=1,Técnicos!$F$2:$F$100,IF(Projetos!BF264=2,Técnicos!$H$2:$H$100,Técnicos!$J$2:$J$100)),,0,1))</f>
        <v/>
      </c>
      <c r="BA265" s="15" t="str" cm="1">
        <f t="array" ref="BA265">IF(OR($B265="",BA$2=""),"",Projetos!$K264*_xlfn.XLOOKUP(BA$2,Técnicos!$A$2:$A$100,IF(Projetos!BG264=1,Técnicos!$F$2:$F$100,IF(Projetos!BG264=2,Técnicos!$H$2:$H$100,Técnicos!$J$2:$J$100)),,0,1))</f>
        <v/>
      </c>
      <c r="BB265" s="15" t="str" cm="1">
        <f t="array" ref="BB265">IF(OR($B265="",BB$2=""),"",Projetos!$K264*_xlfn.XLOOKUP(BB$2,Técnicos!$A$2:$A$100,IF(Projetos!BH264=1,Técnicos!$F$2:$F$100,IF(Projetos!BH264=2,Técnicos!$H$2:$H$100,Técnicos!$J$2:$J$100)),,0,1))</f>
        <v/>
      </c>
      <c r="BC265" s="15" t="str" cm="1">
        <f t="array" ref="BC265">IF(OR($B265="",BC$2=""),"",Projetos!$K264*_xlfn.XLOOKUP(BC$2,Técnicos!$A$2:$A$100,IF(Projetos!BI264=1,Técnicos!$F$2:$F$100,IF(Projetos!BI264=2,Técnicos!$H$2:$H$100,Técnicos!$J$2:$J$100)),,0,1))</f>
        <v/>
      </c>
      <c r="BD265" s="15" t="str" cm="1">
        <f t="array" ref="BD265">IF(OR($B265="",BD$2=""),"",Projetos!$K264*_xlfn.XLOOKUP(BD$2,Técnicos!$A$2:$A$100,IF(Projetos!BJ264=1,Técnicos!$F$2:$F$100,IF(Projetos!BJ264=2,Técnicos!$H$2:$H$100,Técnicos!$J$2:$J$100)),,0,1))</f>
        <v/>
      </c>
      <c r="BE265" s="15" t="str" cm="1">
        <f t="array" ref="BE265">IF(OR($B265="",BE$2=""),"",Projetos!$K264*_xlfn.XLOOKUP(BE$2,Técnicos!$A$2:$A$100,IF(Projetos!BK264=1,Técnicos!$F$2:$F$100,IF(Projetos!BK264=2,Técnicos!$H$2:$H$100,Técnicos!$J$2:$J$100)),,0,1))</f>
        <v/>
      </c>
      <c r="BF265" s="15" t="str" cm="1">
        <f t="array" ref="BF265">IF(OR($B265="",BF$2=""),"",Projetos!$K264*_xlfn.XLOOKUP(BF$2,Técnicos!$A$2:$A$100,IF(Projetos!BL264=1,Técnicos!$F$2:$F$100,IF(Projetos!BL264=2,Técnicos!$H$2:$H$100,Técnicos!$J$2:$J$100)),,0,1))</f>
        <v/>
      </c>
      <c r="BG265" s="15" t="str" cm="1">
        <f t="array" ref="BG265">IF(OR($B265="",BG$2=""),"",Projetos!$K264*_xlfn.XLOOKUP(BG$2,Técnicos!$A$2:$A$100,IF(Projetos!BM264=1,Técnicos!$F$2:$F$100,IF(Projetos!BM264=2,Técnicos!$H$2:$H$100,Técnicos!$J$2:$J$100)),,0,1))</f>
        <v/>
      </c>
      <c r="BH265" s="15" t="str" cm="1">
        <f t="array" ref="BH265">IF(OR($B265="",BH$2=""),"",Projetos!$K264*_xlfn.XLOOKUP(BH$2,Técnicos!$A$2:$A$100,IF(Projetos!BN264=1,Técnicos!$F$2:$F$100,IF(Projetos!BN264=2,Técnicos!$H$2:$H$100,Técnicos!$J$2:$J$100)),,0,1))</f>
        <v/>
      </c>
      <c r="BI265" s="15" t="str" cm="1">
        <f t="array" ref="BI265">IF(OR($B265="",BI$2=""),"",Projetos!$K264*_xlfn.XLOOKUP(BI$2,Técnicos!$A$2:$A$100,IF(Projetos!BO264=1,Técnicos!$F$2:$F$100,IF(Projetos!BO264=2,Técnicos!$H$2:$H$100,Técnicos!$J$2:$J$100)),,0,1))</f>
        <v/>
      </c>
      <c r="BJ265" s="15" t="str" cm="1">
        <f t="array" ref="BJ265">IF(OR($B265="",BJ$2=""),"",Projetos!$K264*_xlfn.XLOOKUP(BJ$2,Técnicos!$A$2:$A$100,IF(Projetos!BP264=1,Técnicos!$F$2:$F$100,IF(Projetos!BP264=2,Técnicos!$H$2:$H$100,Técnicos!$J$2:$J$100)),,0,1))</f>
        <v/>
      </c>
      <c r="BK265" s="15" t="str" cm="1">
        <f t="array" ref="BK265">IF(OR($B265="",BK$2=""),"",Projetos!$K264*_xlfn.XLOOKUP(BK$2,Técnicos!$A$2:$A$100,IF(Projetos!BQ264=1,Técnicos!$F$2:$F$100,IF(Projetos!BQ264=2,Técnicos!$H$2:$H$100,Técnicos!$J$2:$J$100)),,0,1))</f>
        <v/>
      </c>
      <c r="BL265" s="15" t="str" cm="1">
        <f t="array" ref="BL265">IF(OR($B265="",BL$2=""),"",Projetos!$K264*_xlfn.XLOOKUP(BL$2,Técnicos!$A$2:$A$100,IF(Projetos!BR264=1,Técnicos!$F$2:$F$100,IF(Projetos!BR264=2,Técnicos!$H$2:$H$100,Técnicos!$J$2:$J$100)),,0,1))</f>
        <v/>
      </c>
      <c r="BM265" s="15" t="str" cm="1">
        <f t="array" ref="BM265">IF(OR($B265="",BM$2=""),"",Projetos!$K264*_xlfn.XLOOKUP(BM$2,Técnicos!$A$2:$A$100,IF(Projetos!BS264=1,Técnicos!$F$2:$F$100,IF(Projetos!BS264=2,Técnicos!$H$2:$H$100,Técnicos!$J$2:$J$100)),,0,1))</f>
        <v/>
      </c>
      <c r="BN265" s="15" t="str" cm="1">
        <f t="array" ref="BN265">IF(OR($B265="",BN$2=""),"",Projetos!$K264*_xlfn.XLOOKUP(BN$2,Técnicos!$A$2:$A$100,IF(Projetos!BT264=1,Técnicos!$F$2:$F$100,IF(Projetos!BT264=2,Técnicos!$H$2:$H$100,Técnicos!$J$2:$J$100)),,0,1))</f>
        <v/>
      </c>
      <c r="BO265" s="15" t="str" cm="1">
        <f t="array" ref="BO265">IF(OR($B265="",BO$2=""),"",Projetos!$K264*_xlfn.XLOOKUP(BO$2,Técnicos!$A$2:$A$100,IF(Projetos!BU264=1,Técnicos!$F$2:$F$100,IF(Projetos!BU264=2,Técnicos!$H$2:$H$100,Técnicos!$J$2:$J$100)),,0,1))</f>
        <v/>
      </c>
      <c r="BP265" s="15" t="str" cm="1">
        <f t="array" ref="BP265">IF(OR($B265="",BP$2=""),"",Projetos!$K264*_xlfn.XLOOKUP(BP$2,Técnicos!$A$2:$A$100,IF(Projetos!BV264=1,Técnicos!$F$2:$F$100,IF(Projetos!BV264=2,Técnicos!$H$2:$H$100,Técnicos!$J$2:$J$100)),,0,1))</f>
        <v/>
      </c>
      <c r="BQ265" s="15" t="str" cm="1">
        <f t="array" ref="BQ265">IF(OR($B265="",BQ$2=""),"",Projetos!$K264*_xlfn.XLOOKUP(BQ$2,Técnicos!$A$2:$A$100,IF(Projetos!BW264=1,Técnicos!$F$2:$F$100,IF(Projetos!BW264=2,Técnicos!$H$2:$H$100,Técnicos!$J$2:$J$100)),,0,1))</f>
        <v/>
      </c>
    </row>
    <row r="266" spans="3:69" x14ac:dyDescent="0.25">
      <c r="C266" s="15" t="str" cm="1">
        <f t="array" ref="C266">IF(OR($B266="",C$2=""),"",Projetos!$K265*_xlfn.XLOOKUP(C$2,Técnicos!$A$2:$A$100,IF(Projetos!I265=1,Técnicos!$F$2:$F$100,IF(Projetos!I265=2,Técnicos!$H$2:$H$100,Técnicos!$J$2:$J$100)),,0,1))</f>
        <v/>
      </c>
      <c r="D266" s="15" t="str" cm="1">
        <f t="array" ref="D266">IF(OR($B266="",D$2=""),"",Projetos!$K265*_xlfn.XLOOKUP(D$2,Técnicos!$A$2:$A$100,IF(Projetos!J265=1,Técnicos!$F$2:$F$100,IF(Projetos!J265=2,Técnicos!$H$2:$H$100,Técnicos!$J$2:$J$100)),,0,1))</f>
        <v/>
      </c>
      <c r="E266" s="15" t="str" cm="1">
        <f t="array" ref="E266">IF(OR($B266="",E$2=""),"",Projetos!$K265*_xlfn.XLOOKUP(E$2,Técnicos!$A$2:$A$100,IF(Projetos!K265=1,Técnicos!$F$2:$F$100,IF(Projetos!K265=2,Técnicos!$H$2:$H$100,Técnicos!$J$2:$J$100)),,0,1))</f>
        <v/>
      </c>
      <c r="F266" s="15" t="str" cm="1">
        <f t="array" ref="F266">IF(OR($B266="",F$2=""),"",Projetos!$K265*_xlfn.XLOOKUP(F$2,Técnicos!$A$2:$A$100,IF(Projetos!L265=1,Técnicos!$F$2:$F$100,IF(Projetos!L265=2,Técnicos!$H$2:$H$100,Técnicos!$J$2:$J$100)),,0,1))</f>
        <v/>
      </c>
      <c r="G266" s="15" t="str" cm="1">
        <f t="array" ref="G266">IF(OR($B266="",G$2=""),"",Projetos!$K265*_xlfn.XLOOKUP(G$2,Técnicos!$A$2:$A$100,IF(Projetos!M265=1,Técnicos!$F$2:$F$100,IF(Projetos!M265=2,Técnicos!$H$2:$H$100,Técnicos!$J$2:$J$100)),,0,1))</f>
        <v/>
      </c>
      <c r="H266" s="15" t="str" cm="1">
        <f t="array" ref="H266">IF(OR($B266="",H$2=""),"",Projetos!$K265*_xlfn.XLOOKUP(H$2,Técnicos!$A$2:$A$100,IF(Projetos!N265=1,Técnicos!$F$2:$F$100,IF(Projetos!N265=2,Técnicos!$H$2:$H$100,Técnicos!$J$2:$J$100)),,0,1))</f>
        <v/>
      </c>
      <c r="I266" s="15" t="str" cm="1">
        <f t="array" ref="I266">IF(OR($B266="",I$2=""),"",Projetos!$K265*_xlfn.XLOOKUP(I$2,Técnicos!$A$2:$A$100,IF(Projetos!O265=1,Técnicos!$F$2:$F$100,IF(Projetos!O265=2,Técnicos!$H$2:$H$100,Técnicos!$J$2:$J$100)),,0,1))</f>
        <v/>
      </c>
      <c r="J266" s="15" t="str" cm="1">
        <f t="array" ref="J266">IF(OR($B266="",J$2=""),"",Projetos!$K265*_xlfn.XLOOKUP(J$2,Técnicos!$A$2:$A$100,IF(Projetos!P265=1,Técnicos!$F$2:$F$100,IF(Projetos!P265=2,Técnicos!$H$2:$H$100,Técnicos!$J$2:$J$100)),,0,1))</f>
        <v/>
      </c>
      <c r="K266" s="15" t="str" cm="1">
        <f t="array" ref="K266">IF(OR($B266="",K$2=""),"",Projetos!$K265*_xlfn.XLOOKUP(K$2,Técnicos!$A$2:$A$100,IF(Projetos!Q265=1,Técnicos!$F$2:$F$100,IF(Projetos!Q265=2,Técnicos!$H$2:$H$100,Técnicos!$J$2:$J$100)),,0,1))</f>
        <v/>
      </c>
      <c r="L266" s="15" t="str" cm="1">
        <f t="array" ref="L266">IF(OR($B266="",L$2=""),"",Projetos!$K265*_xlfn.XLOOKUP(L$2,Técnicos!$A$2:$A$100,IF(Projetos!R265=1,Técnicos!$F$2:$F$100,IF(Projetos!R265=2,Técnicos!$H$2:$H$100,Técnicos!$J$2:$J$100)),,0,1))</f>
        <v/>
      </c>
      <c r="M266" s="15" t="str" cm="1">
        <f t="array" ref="M266">IF(OR($B266="",M$2=""),"",Projetos!$K265*_xlfn.XLOOKUP(M$2,Técnicos!$A$2:$A$100,IF(Projetos!S265=1,Técnicos!$F$2:$F$100,IF(Projetos!S265=2,Técnicos!$H$2:$H$100,Técnicos!$J$2:$J$100)),,0,1))</f>
        <v/>
      </c>
      <c r="N266" s="15" t="str" cm="1">
        <f t="array" ref="N266">IF(OR($B266="",N$2=""),"",Projetos!$K265*_xlfn.XLOOKUP(N$2,Técnicos!$A$2:$A$100,IF(Projetos!T265=1,Técnicos!$F$2:$F$100,IF(Projetos!T265=2,Técnicos!$H$2:$H$100,Técnicos!$J$2:$J$100)),,0,1))</f>
        <v/>
      </c>
      <c r="O266" s="15" t="str" cm="1">
        <f t="array" ref="O266">IF(OR($B266="",O$2=""),"",Projetos!$K265*_xlfn.XLOOKUP(O$2,Técnicos!$A$2:$A$100,IF(Projetos!U265=1,Técnicos!$F$2:$F$100,IF(Projetos!U265=2,Técnicos!$H$2:$H$100,Técnicos!$J$2:$J$100)),,0,1))</f>
        <v/>
      </c>
      <c r="P266" s="15" t="str" cm="1">
        <f t="array" ref="P266">IF(OR($B266="",P$2=""),"",Projetos!$K265*_xlfn.XLOOKUP(P$2,Técnicos!$A$2:$A$100,IF(Projetos!V265=1,Técnicos!$F$2:$F$100,IF(Projetos!V265=2,Técnicos!$H$2:$H$100,Técnicos!$J$2:$J$100)),,0,1))</f>
        <v/>
      </c>
      <c r="Q266" s="15" t="str" cm="1">
        <f t="array" ref="Q266">IF(OR($B266="",Q$2=""),"",Projetos!$K265*_xlfn.XLOOKUP(Q$2,Técnicos!$A$2:$A$100,IF(Projetos!W265=1,Técnicos!$F$2:$F$100,IF(Projetos!W265=2,Técnicos!$H$2:$H$100,Técnicos!$J$2:$J$100)),,0,1))</f>
        <v/>
      </c>
      <c r="R266" s="15" t="str" cm="1">
        <f t="array" ref="R266">IF(OR($B266="",R$2=""),"",Projetos!$K265*_xlfn.XLOOKUP(R$2,Técnicos!$A$2:$A$100,IF(Projetos!X265=1,Técnicos!$F$2:$F$100,IF(Projetos!X265=2,Técnicos!$H$2:$H$100,Técnicos!$J$2:$J$100)),,0,1))</f>
        <v/>
      </c>
      <c r="S266" s="15" t="str" cm="1">
        <f t="array" ref="S266">IF(OR($B266="",S$2=""),"",Projetos!$K265*_xlfn.XLOOKUP(S$2,Técnicos!$A$2:$A$100,IF(Projetos!Y265=1,Técnicos!$F$2:$F$100,IF(Projetos!Y265=2,Técnicos!$H$2:$H$100,Técnicos!$J$2:$J$100)),,0,1))</f>
        <v/>
      </c>
      <c r="T266" s="15" t="str" cm="1">
        <f t="array" ref="T266">IF(OR($B266="",T$2=""),"",Projetos!$K265*_xlfn.XLOOKUP(T$2,Técnicos!$A$2:$A$100,IF(Projetos!Z265=1,Técnicos!$F$2:$F$100,IF(Projetos!Z265=2,Técnicos!$H$2:$H$100,Técnicos!$J$2:$J$100)),,0,1))</f>
        <v/>
      </c>
      <c r="U266" s="15" t="str" cm="1">
        <f t="array" ref="U266">IF(OR($B266="",U$2=""),"",Projetos!$K265*_xlfn.XLOOKUP(U$2,Técnicos!$A$2:$A$100,IF(Projetos!AA265=1,Técnicos!$F$2:$F$100,IF(Projetos!AA265=2,Técnicos!$H$2:$H$100,Técnicos!$J$2:$J$100)),,0,1))</f>
        <v/>
      </c>
      <c r="V266" s="15" t="str" cm="1">
        <f t="array" ref="V266">IF(OR($B266="",V$2=""),"",Projetos!$K265*_xlfn.XLOOKUP(V$2,Técnicos!$A$2:$A$100,IF(Projetos!AB265=1,Técnicos!$F$2:$F$100,IF(Projetos!AB265=2,Técnicos!$H$2:$H$100,Técnicos!$J$2:$J$100)),,0,1))</f>
        <v/>
      </c>
      <c r="W266" s="15" t="str" cm="1">
        <f t="array" ref="W266">IF(OR($B266="",W$2=""),"",Projetos!$K265*_xlfn.XLOOKUP(W$2,Técnicos!$A$2:$A$100,IF(Projetos!AC265=1,Técnicos!$F$2:$F$100,IF(Projetos!AC265=2,Técnicos!$H$2:$H$100,Técnicos!$J$2:$J$100)),,0,1))</f>
        <v/>
      </c>
      <c r="X266" s="15" t="str" cm="1">
        <f t="array" ref="X266">IF(OR($B266="",X$2=""),"",Projetos!$K265*_xlfn.XLOOKUP(X$2,Técnicos!$A$2:$A$100,IF(Projetos!AD265=1,Técnicos!$F$2:$F$100,IF(Projetos!AD265=2,Técnicos!$H$2:$H$100,Técnicos!$J$2:$J$100)),,0,1))</f>
        <v/>
      </c>
      <c r="Y266" s="15" t="str" cm="1">
        <f t="array" ref="Y266">IF(OR($B266="",Y$2=""),"",Projetos!$K265*_xlfn.XLOOKUP(Y$2,Técnicos!$A$2:$A$100,IF(Projetos!AE265=1,Técnicos!$F$2:$F$100,IF(Projetos!AE265=2,Técnicos!$H$2:$H$100,Técnicos!$J$2:$J$100)),,0,1))</f>
        <v/>
      </c>
      <c r="Z266" s="15" t="str" cm="1">
        <f t="array" ref="Z266">IF(OR($B266="",Z$2=""),"",Projetos!$K265*_xlfn.XLOOKUP(Z$2,Técnicos!$A$2:$A$100,IF(Projetos!AF265=1,Técnicos!$F$2:$F$100,IF(Projetos!AF265=2,Técnicos!$H$2:$H$100,Técnicos!$J$2:$J$100)),,0,1))</f>
        <v/>
      </c>
      <c r="AA266" s="15" t="str" cm="1">
        <f t="array" ref="AA266">IF(OR($B266="",AA$2=""),"",Projetos!$K265*_xlfn.XLOOKUP(AA$2,Técnicos!$A$2:$A$100,IF(Projetos!AG265=1,Técnicos!$F$2:$F$100,IF(Projetos!AG265=2,Técnicos!$H$2:$H$100,Técnicos!$J$2:$J$100)),,0,1))</f>
        <v/>
      </c>
      <c r="AB266" s="15" t="str" cm="1">
        <f t="array" ref="AB266">IF(OR($B266="",AB$2=""),"",Projetos!$K265*_xlfn.XLOOKUP(AB$2,Técnicos!$A$2:$A$100,IF(Projetos!AH265=1,Técnicos!$F$2:$F$100,IF(Projetos!AH265=2,Técnicos!$H$2:$H$100,Técnicos!$J$2:$J$100)),,0,1))</f>
        <v/>
      </c>
      <c r="AC266" s="15" t="str" cm="1">
        <f t="array" ref="AC266">IF(OR($B266="",AC$2=""),"",Projetos!$K265*_xlfn.XLOOKUP(AC$2,Técnicos!$A$2:$A$100,IF(Projetos!AI265=1,Técnicos!$F$2:$F$100,IF(Projetos!AI265=2,Técnicos!$H$2:$H$100,Técnicos!$J$2:$J$100)),,0,1))</f>
        <v/>
      </c>
      <c r="AD266" s="15" t="str" cm="1">
        <f t="array" ref="AD266">IF(OR($B266="",AD$2=""),"",Projetos!$K265*_xlfn.XLOOKUP(AD$2,Técnicos!$A$2:$A$100,IF(Projetos!AJ265=1,Técnicos!$F$2:$F$100,IF(Projetos!AJ265=2,Técnicos!$H$2:$H$100,Técnicos!$J$2:$J$100)),,0,1))</f>
        <v/>
      </c>
      <c r="AE266" s="15" t="str" cm="1">
        <f t="array" ref="AE266">IF(OR($B266="",AE$2=""),"",Projetos!$K265*_xlfn.XLOOKUP(AE$2,Técnicos!$A$2:$A$100,IF(Projetos!AK265=1,Técnicos!$F$2:$F$100,IF(Projetos!AK265=2,Técnicos!$H$2:$H$100,Técnicos!$J$2:$J$100)),,0,1))</f>
        <v/>
      </c>
      <c r="AF266" s="15" t="str" cm="1">
        <f t="array" ref="AF266">IF(OR($B266="",AF$2=""),"",Projetos!$K265*_xlfn.XLOOKUP(AF$2,Técnicos!$A$2:$A$100,IF(Projetos!AL265=1,Técnicos!$F$2:$F$100,IF(Projetos!AL265=2,Técnicos!$H$2:$H$100,Técnicos!$J$2:$J$100)),,0,1))</f>
        <v/>
      </c>
      <c r="AG266" s="15" t="str" cm="1">
        <f t="array" ref="AG266">IF(OR($B266="",AG$2=""),"",Projetos!$K265*_xlfn.XLOOKUP(AG$2,Técnicos!$A$2:$A$100,IF(Projetos!AM265=1,Técnicos!$F$2:$F$100,IF(Projetos!AM265=2,Técnicos!$H$2:$H$100,Técnicos!$J$2:$J$100)),,0,1))</f>
        <v/>
      </c>
      <c r="AH266" s="15" t="str" cm="1">
        <f t="array" ref="AH266">IF(OR($B266="",AH$2=""),"",Projetos!$K265*_xlfn.XLOOKUP(AH$2,Técnicos!$A$2:$A$100,IF(Projetos!AN265=1,Técnicos!$F$2:$F$100,IF(Projetos!AN265=2,Técnicos!$H$2:$H$100,Técnicos!$J$2:$J$100)),,0,1))</f>
        <v/>
      </c>
      <c r="AI266" s="15" t="str" cm="1">
        <f t="array" ref="AI266">IF(OR($B266="",AI$2=""),"",Projetos!$K265*_xlfn.XLOOKUP(AI$2,Técnicos!$A$2:$A$100,IF(Projetos!AO265=1,Técnicos!$F$2:$F$100,IF(Projetos!AO265=2,Técnicos!$H$2:$H$100,Técnicos!$J$2:$J$100)),,0,1))</f>
        <v/>
      </c>
      <c r="AJ266" s="15" t="str" cm="1">
        <f t="array" ref="AJ266">IF(OR($B266="",AJ$2=""),"",Projetos!$K265*_xlfn.XLOOKUP(AJ$2,Técnicos!$A$2:$A$100,IF(Projetos!AP265=1,Técnicos!$F$2:$F$100,IF(Projetos!AP265=2,Técnicos!$H$2:$H$100,Técnicos!$J$2:$J$100)),,0,1))</f>
        <v/>
      </c>
      <c r="AK266" s="15" t="str" cm="1">
        <f t="array" ref="AK266">IF(OR($B266="",AK$2=""),"",Projetos!$K265*_xlfn.XLOOKUP(AK$2,Técnicos!$A$2:$A$100,IF(Projetos!AQ265=1,Técnicos!$F$2:$F$100,IF(Projetos!AQ265=2,Técnicos!$H$2:$H$100,Técnicos!$J$2:$J$100)),,0,1))</f>
        <v/>
      </c>
      <c r="AL266" s="15" t="str" cm="1">
        <f t="array" ref="AL266">IF(OR($B266="",AL$2=""),"",Projetos!$K265*_xlfn.XLOOKUP(AL$2,Técnicos!$A$2:$A$100,IF(Projetos!AR265=1,Técnicos!$F$2:$F$100,IF(Projetos!AR265=2,Técnicos!$H$2:$H$100,Técnicos!$J$2:$J$100)),,0,1))</f>
        <v/>
      </c>
      <c r="AM266" s="15" t="str" cm="1">
        <f t="array" ref="AM266">IF(OR($B266="",AM$2=""),"",Projetos!$K265*_xlfn.XLOOKUP(AM$2,Técnicos!$A$2:$A$100,IF(Projetos!AS265=1,Técnicos!$F$2:$F$100,IF(Projetos!AS265=2,Técnicos!$H$2:$H$100,Técnicos!$J$2:$J$100)),,0,1))</f>
        <v/>
      </c>
      <c r="AN266" s="15" t="str" cm="1">
        <f t="array" ref="AN266">IF(OR($B266="",AN$2=""),"",Projetos!$K265*_xlfn.XLOOKUP(AN$2,Técnicos!$A$2:$A$100,IF(Projetos!AT265=1,Técnicos!$F$2:$F$100,IF(Projetos!AT265=2,Técnicos!$H$2:$H$100,Técnicos!$J$2:$J$100)),,0,1))</f>
        <v/>
      </c>
      <c r="AO266" s="15" t="str" cm="1">
        <f t="array" ref="AO266">IF(OR($B266="",AO$2=""),"",Projetos!$K265*_xlfn.XLOOKUP(AO$2,Técnicos!$A$2:$A$100,IF(Projetos!AU265=1,Técnicos!$F$2:$F$100,IF(Projetos!AU265=2,Técnicos!$H$2:$H$100,Técnicos!$J$2:$J$100)),,0,1))</f>
        <v/>
      </c>
      <c r="AP266" s="15" t="str" cm="1">
        <f t="array" ref="AP266">IF(OR($B266="",AP$2=""),"",Projetos!$K265*_xlfn.XLOOKUP(AP$2,Técnicos!$A$2:$A$100,IF(Projetos!AV265=1,Técnicos!$F$2:$F$100,IF(Projetos!AV265=2,Técnicos!$H$2:$H$100,Técnicos!$J$2:$J$100)),,0,1))</f>
        <v/>
      </c>
      <c r="AQ266" s="15" t="str" cm="1">
        <f t="array" ref="AQ266">IF(OR($B266="",AQ$2=""),"",Projetos!$K265*_xlfn.XLOOKUP(AQ$2,Técnicos!$A$2:$A$100,IF(Projetos!AW265=1,Técnicos!$F$2:$F$100,IF(Projetos!AW265=2,Técnicos!$H$2:$H$100,Técnicos!$J$2:$J$100)),,0,1))</f>
        <v/>
      </c>
      <c r="AR266" s="15" t="str" cm="1">
        <f t="array" ref="AR266">IF(OR($B266="",AR$2=""),"",Projetos!$K265*_xlfn.XLOOKUP(AR$2,Técnicos!$A$2:$A$100,IF(Projetos!AX265=1,Técnicos!$F$2:$F$100,IF(Projetos!AX265=2,Técnicos!$H$2:$H$100,Técnicos!$J$2:$J$100)),,0,1))</f>
        <v/>
      </c>
      <c r="AS266" s="15" t="str" cm="1">
        <f t="array" ref="AS266">IF(OR($B266="",AS$2=""),"",Projetos!$K265*_xlfn.XLOOKUP(AS$2,Técnicos!$A$2:$A$100,IF(Projetos!AY265=1,Técnicos!$F$2:$F$100,IF(Projetos!AY265=2,Técnicos!$H$2:$H$100,Técnicos!$J$2:$J$100)),,0,1))</f>
        <v/>
      </c>
      <c r="AT266" s="15" t="str" cm="1">
        <f t="array" ref="AT266">IF(OR($B266="",AT$2=""),"",Projetos!$K265*_xlfn.XLOOKUP(AT$2,Técnicos!$A$2:$A$100,IF(Projetos!AZ265=1,Técnicos!$F$2:$F$100,IF(Projetos!AZ265=2,Técnicos!$H$2:$H$100,Técnicos!$J$2:$J$100)),,0,1))</f>
        <v/>
      </c>
      <c r="AU266" s="15" t="str" cm="1">
        <f t="array" ref="AU266">IF(OR($B266="",AU$2=""),"",Projetos!$K265*_xlfn.XLOOKUP(AU$2,Técnicos!$A$2:$A$100,IF(Projetos!BA265=1,Técnicos!$F$2:$F$100,IF(Projetos!BA265=2,Técnicos!$H$2:$H$100,Técnicos!$J$2:$J$100)),,0,1))</f>
        <v/>
      </c>
      <c r="AV266" s="15" t="str" cm="1">
        <f t="array" ref="AV266">IF(OR($B266="",AV$2=""),"",Projetos!$K265*_xlfn.XLOOKUP(AV$2,Técnicos!$A$2:$A$100,IF(Projetos!BB265=1,Técnicos!$F$2:$F$100,IF(Projetos!BB265=2,Técnicos!$H$2:$H$100,Técnicos!$J$2:$J$100)),,0,1))</f>
        <v/>
      </c>
      <c r="AW266" s="15" t="str" cm="1">
        <f t="array" ref="AW266">IF(OR($B266="",AW$2=""),"",Projetos!$K265*_xlfn.XLOOKUP(AW$2,Técnicos!$A$2:$A$100,IF(Projetos!BC265=1,Técnicos!$F$2:$F$100,IF(Projetos!BC265=2,Técnicos!$H$2:$H$100,Técnicos!$J$2:$J$100)),,0,1))</f>
        <v/>
      </c>
      <c r="AX266" s="15" t="str" cm="1">
        <f t="array" ref="AX266">IF(OR($B266="",AX$2=""),"",Projetos!$K265*_xlfn.XLOOKUP(AX$2,Técnicos!$A$2:$A$100,IF(Projetos!BD265=1,Técnicos!$F$2:$F$100,IF(Projetos!BD265=2,Técnicos!$H$2:$H$100,Técnicos!$J$2:$J$100)),,0,1))</f>
        <v/>
      </c>
      <c r="AY266" s="15" t="str" cm="1">
        <f t="array" ref="AY266">IF(OR($B266="",AY$2=""),"",Projetos!$K265*_xlfn.XLOOKUP(AY$2,Técnicos!$A$2:$A$100,IF(Projetos!BE265=1,Técnicos!$F$2:$F$100,IF(Projetos!BE265=2,Técnicos!$H$2:$H$100,Técnicos!$J$2:$J$100)),,0,1))</f>
        <v/>
      </c>
      <c r="AZ266" s="15" t="str" cm="1">
        <f t="array" ref="AZ266">IF(OR($B266="",AZ$2=""),"",Projetos!$K265*_xlfn.XLOOKUP(AZ$2,Técnicos!$A$2:$A$100,IF(Projetos!BF265=1,Técnicos!$F$2:$F$100,IF(Projetos!BF265=2,Técnicos!$H$2:$H$100,Técnicos!$J$2:$J$100)),,0,1))</f>
        <v/>
      </c>
      <c r="BA266" s="15" t="str" cm="1">
        <f t="array" ref="BA266">IF(OR($B266="",BA$2=""),"",Projetos!$K265*_xlfn.XLOOKUP(BA$2,Técnicos!$A$2:$A$100,IF(Projetos!BG265=1,Técnicos!$F$2:$F$100,IF(Projetos!BG265=2,Técnicos!$H$2:$H$100,Técnicos!$J$2:$J$100)),,0,1))</f>
        <v/>
      </c>
      <c r="BB266" s="15" t="str" cm="1">
        <f t="array" ref="BB266">IF(OR($B266="",BB$2=""),"",Projetos!$K265*_xlfn.XLOOKUP(BB$2,Técnicos!$A$2:$A$100,IF(Projetos!BH265=1,Técnicos!$F$2:$F$100,IF(Projetos!BH265=2,Técnicos!$H$2:$H$100,Técnicos!$J$2:$J$100)),,0,1))</f>
        <v/>
      </c>
      <c r="BC266" s="15" t="str" cm="1">
        <f t="array" ref="BC266">IF(OR($B266="",BC$2=""),"",Projetos!$K265*_xlfn.XLOOKUP(BC$2,Técnicos!$A$2:$A$100,IF(Projetos!BI265=1,Técnicos!$F$2:$F$100,IF(Projetos!BI265=2,Técnicos!$H$2:$H$100,Técnicos!$J$2:$J$100)),,0,1))</f>
        <v/>
      </c>
      <c r="BD266" s="15" t="str" cm="1">
        <f t="array" ref="BD266">IF(OR($B266="",BD$2=""),"",Projetos!$K265*_xlfn.XLOOKUP(BD$2,Técnicos!$A$2:$A$100,IF(Projetos!BJ265=1,Técnicos!$F$2:$F$100,IF(Projetos!BJ265=2,Técnicos!$H$2:$H$100,Técnicos!$J$2:$J$100)),,0,1))</f>
        <v/>
      </c>
      <c r="BE266" s="15" t="str" cm="1">
        <f t="array" ref="BE266">IF(OR($B266="",BE$2=""),"",Projetos!$K265*_xlfn.XLOOKUP(BE$2,Técnicos!$A$2:$A$100,IF(Projetos!BK265=1,Técnicos!$F$2:$F$100,IF(Projetos!BK265=2,Técnicos!$H$2:$H$100,Técnicos!$J$2:$J$100)),,0,1))</f>
        <v/>
      </c>
      <c r="BF266" s="15" t="str" cm="1">
        <f t="array" ref="BF266">IF(OR($B266="",BF$2=""),"",Projetos!$K265*_xlfn.XLOOKUP(BF$2,Técnicos!$A$2:$A$100,IF(Projetos!BL265=1,Técnicos!$F$2:$F$100,IF(Projetos!BL265=2,Técnicos!$H$2:$H$100,Técnicos!$J$2:$J$100)),,0,1))</f>
        <v/>
      </c>
      <c r="BG266" s="15" t="str" cm="1">
        <f t="array" ref="BG266">IF(OR($B266="",BG$2=""),"",Projetos!$K265*_xlfn.XLOOKUP(BG$2,Técnicos!$A$2:$A$100,IF(Projetos!BM265=1,Técnicos!$F$2:$F$100,IF(Projetos!BM265=2,Técnicos!$H$2:$H$100,Técnicos!$J$2:$J$100)),,0,1))</f>
        <v/>
      </c>
      <c r="BH266" s="15" t="str" cm="1">
        <f t="array" ref="BH266">IF(OR($B266="",BH$2=""),"",Projetos!$K265*_xlfn.XLOOKUP(BH$2,Técnicos!$A$2:$A$100,IF(Projetos!BN265=1,Técnicos!$F$2:$F$100,IF(Projetos!BN265=2,Técnicos!$H$2:$H$100,Técnicos!$J$2:$J$100)),,0,1))</f>
        <v/>
      </c>
      <c r="BI266" s="15" t="str" cm="1">
        <f t="array" ref="BI266">IF(OR($B266="",BI$2=""),"",Projetos!$K265*_xlfn.XLOOKUP(BI$2,Técnicos!$A$2:$A$100,IF(Projetos!BO265=1,Técnicos!$F$2:$F$100,IF(Projetos!BO265=2,Técnicos!$H$2:$H$100,Técnicos!$J$2:$J$100)),,0,1))</f>
        <v/>
      </c>
      <c r="BJ266" s="15" t="str" cm="1">
        <f t="array" ref="BJ266">IF(OR($B266="",BJ$2=""),"",Projetos!$K265*_xlfn.XLOOKUP(BJ$2,Técnicos!$A$2:$A$100,IF(Projetos!BP265=1,Técnicos!$F$2:$F$100,IF(Projetos!BP265=2,Técnicos!$H$2:$H$100,Técnicos!$J$2:$J$100)),,0,1))</f>
        <v/>
      </c>
      <c r="BK266" s="15" t="str" cm="1">
        <f t="array" ref="BK266">IF(OR($B266="",BK$2=""),"",Projetos!$K265*_xlfn.XLOOKUP(BK$2,Técnicos!$A$2:$A$100,IF(Projetos!BQ265=1,Técnicos!$F$2:$F$100,IF(Projetos!BQ265=2,Técnicos!$H$2:$H$100,Técnicos!$J$2:$J$100)),,0,1))</f>
        <v/>
      </c>
      <c r="BL266" s="15" t="str" cm="1">
        <f t="array" ref="BL266">IF(OR($B266="",BL$2=""),"",Projetos!$K265*_xlfn.XLOOKUP(BL$2,Técnicos!$A$2:$A$100,IF(Projetos!BR265=1,Técnicos!$F$2:$F$100,IF(Projetos!BR265=2,Técnicos!$H$2:$H$100,Técnicos!$J$2:$J$100)),,0,1))</f>
        <v/>
      </c>
      <c r="BM266" s="15" t="str" cm="1">
        <f t="array" ref="BM266">IF(OR($B266="",BM$2=""),"",Projetos!$K265*_xlfn.XLOOKUP(BM$2,Técnicos!$A$2:$A$100,IF(Projetos!BS265=1,Técnicos!$F$2:$F$100,IF(Projetos!BS265=2,Técnicos!$H$2:$H$100,Técnicos!$J$2:$J$100)),,0,1))</f>
        <v/>
      </c>
      <c r="BN266" s="15" t="str" cm="1">
        <f t="array" ref="BN266">IF(OR($B266="",BN$2=""),"",Projetos!$K265*_xlfn.XLOOKUP(BN$2,Técnicos!$A$2:$A$100,IF(Projetos!BT265=1,Técnicos!$F$2:$F$100,IF(Projetos!BT265=2,Técnicos!$H$2:$H$100,Técnicos!$J$2:$J$100)),,0,1))</f>
        <v/>
      </c>
      <c r="BO266" s="15" t="str" cm="1">
        <f t="array" ref="BO266">IF(OR($B266="",BO$2=""),"",Projetos!$K265*_xlfn.XLOOKUP(BO$2,Técnicos!$A$2:$A$100,IF(Projetos!BU265=1,Técnicos!$F$2:$F$100,IF(Projetos!BU265=2,Técnicos!$H$2:$H$100,Técnicos!$J$2:$J$100)),,0,1))</f>
        <v/>
      </c>
      <c r="BP266" s="15" t="str" cm="1">
        <f t="array" ref="BP266">IF(OR($B266="",BP$2=""),"",Projetos!$K265*_xlfn.XLOOKUP(BP$2,Técnicos!$A$2:$A$100,IF(Projetos!BV265=1,Técnicos!$F$2:$F$100,IF(Projetos!BV265=2,Técnicos!$H$2:$H$100,Técnicos!$J$2:$J$100)),,0,1))</f>
        <v/>
      </c>
      <c r="BQ266" s="15" t="str" cm="1">
        <f t="array" ref="BQ266">IF(OR($B266="",BQ$2=""),"",Projetos!$K265*_xlfn.XLOOKUP(BQ$2,Técnicos!$A$2:$A$100,IF(Projetos!BW265=1,Técnicos!$F$2:$F$100,IF(Projetos!BW265=2,Técnicos!$H$2:$H$100,Técnicos!$J$2:$J$100)),,0,1))</f>
        <v/>
      </c>
    </row>
    <row r="267" spans="3:69" x14ac:dyDescent="0.25">
      <c r="C267" s="15" t="str" cm="1">
        <f t="array" ref="C267">IF(OR($B267="",C$2=""),"",Projetos!$K266*_xlfn.XLOOKUP(C$2,Técnicos!$A$2:$A$100,IF(Projetos!I266=1,Técnicos!$F$2:$F$100,IF(Projetos!I266=2,Técnicos!$H$2:$H$100,Técnicos!$J$2:$J$100)),,0,1))</f>
        <v/>
      </c>
      <c r="D267" s="15" t="str" cm="1">
        <f t="array" ref="D267">IF(OR($B267="",D$2=""),"",Projetos!$K266*_xlfn.XLOOKUP(D$2,Técnicos!$A$2:$A$100,IF(Projetos!J266=1,Técnicos!$F$2:$F$100,IF(Projetos!J266=2,Técnicos!$H$2:$H$100,Técnicos!$J$2:$J$100)),,0,1))</f>
        <v/>
      </c>
      <c r="E267" s="15" t="str" cm="1">
        <f t="array" ref="E267">IF(OR($B267="",E$2=""),"",Projetos!$K266*_xlfn.XLOOKUP(E$2,Técnicos!$A$2:$A$100,IF(Projetos!K266=1,Técnicos!$F$2:$F$100,IF(Projetos!K266=2,Técnicos!$H$2:$H$100,Técnicos!$J$2:$J$100)),,0,1))</f>
        <v/>
      </c>
      <c r="F267" s="15" t="str" cm="1">
        <f t="array" ref="F267">IF(OR($B267="",F$2=""),"",Projetos!$K266*_xlfn.XLOOKUP(F$2,Técnicos!$A$2:$A$100,IF(Projetos!L266=1,Técnicos!$F$2:$F$100,IF(Projetos!L266=2,Técnicos!$H$2:$H$100,Técnicos!$J$2:$J$100)),,0,1))</f>
        <v/>
      </c>
      <c r="G267" s="15" t="str" cm="1">
        <f t="array" ref="G267">IF(OR($B267="",G$2=""),"",Projetos!$K266*_xlfn.XLOOKUP(G$2,Técnicos!$A$2:$A$100,IF(Projetos!M266=1,Técnicos!$F$2:$F$100,IF(Projetos!M266=2,Técnicos!$H$2:$H$100,Técnicos!$J$2:$J$100)),,0,1))</f>
        <v/>
      </c>
      <c r="H267" s="15" t="str" cm="1">
        <f t="array" ref="H267">IF(OR($B267="",H$2=""),"",Projetos!$K266*_xlfn.XLOOKUP(H$2,Técnicos!$A$2:$A$100,IF(Projetos!N266=1,Técnicos!$F$2:$F$100,IF(Projetos!N266=2,Técnicos!$H$2:$H$100,Técnicos!$J$2:$J$100)),,0,1))</f>
        <v/>
      </c>
      <c r="I267" s="15" t="str" cm="1">
        <f t="array" ref="I267">IF(OR($B267="",I$2=""),"",Projetos!$K266*_xlfn.XLOOKUP(I$2,Técnicos!$A$2:$A$100,IF(Projetos!O266=1,Técnicos!$F$2:$F$100,IF(Projetos!O266=2,Técnicos!$H$2:$H$100,Técnicos!$J$2:$J$100)),,0,1))</f>
        <v/>
      </c>
      <c r="J267" s="15" t="str" cm="1">
        <f t="array" ref="J267">IF(OR($B267="",J$2=""),"",Projetos!$K266*_xlfn.XLOOKUP(J$2,Técnicos!$A$2:$A$100,IF(Projetos!P266=1,Técnicos!$F$2:$F$100,IF(Projetos!P266=2,Técnicos!$H$2:$H$100,Técnicos!$J$2:$J$100)),,0,1))</f>
        <v/>
      </c>
      <c r="K267" s="15" t="str" cm="1">
        <f t="array" ref="K267">IF(OR($B267="",K$2=""),"",Projetos!$K266*_xlfn.XLOOKUP(K$2,Técnicos!$A$2:$A$100,IF(Projetos!Q266=1,Técnicos!$F$2:$F$100,IF(Projetos!Q266=2,Técnicos!$H$2:$H$100,Técnicos!$J$2:$J$100)),,0,1))</f>
        <v/>
      </c>
      <c r="L267" s="15" t="str" cm="1">
        <f t="array" ref="L267">IF(OR($B267="",L$2=""),"",Projetos!$K266*_xlfn.XLOOKUP(L$2,Técnicos!$A$2:$A$100,IF(Projetos!R266=1,Técnicos!$F$2:$F$100,IF(Projetos!R266=2,Técnicos!$H$2:$H$100,Técnicos!$J$2:$J$100)),,0,1))</f>
        <v/>
      </c>
      <c r="M267" s="15" t="str" cm="1">
        <f t="array" ref="M267">IF(OR($B267="",M$2=""),"",Projetos!$K266*_xlfn.XLOOKUP(M$2,Técnicos!$A$2:$A$100,IF(Projetos!S266=1,Técnicos!$F$2:$F$100,IF(Projetos!S266=2,Técnicos!$H$2:$H$100,Técnicos!$J$2:$J$100)),,0,1))</f>
        <v/>
      </c>
      <c r="N267" s="15" t="str" cm="1">
        <f t="array" ref="N267">IF(OR($B267="",N$2=""),"",Projetos!$K266*_xlfn.XLOOKUP(N$2,Técnicos!$A$2:$A$100,IF(Projetos!T266=1,Técnicos!$F$2:$F$100,IF(Projetos!T266=2,Técnicos!$H$2:$H$100,Técnicos!$J$2:$J$100)),,0,1))</f>
        <v/>
      </c>
      <c r="O267" s="15" t="str" cm="1">
        <f t="array" ref="O267">IF(OR($B267="",O$2=""),"",Projetos!$K266*_xlfn.XLOOKUP(O$2,Técnicos!$A$2:$A$100,IF(Projetos!U266=1,Técnicos!$F$2:$F$100,IF(Projetos!U266=2,Técnicos!$H$2:$H$100,Técnicos!$J$2:$J$100)),,0,1))</f>
        <v/>
      </c>
      <c r="P267" s="15" t="str" cm="1">
        <f t="array" ref="P267">IF(OR($B267="",P$2=""),"",Projetos!$K266*_xlfn.XLOOKUP(P$2,Técnicos!$A$2:$A$100,IF(Projetos!V266=1,Técnicos!$F$2:$F$100,IF(Projetos!V266=2,Técnicos!$H$2:$H$100,Técnicos!$J$2:$J$100)),,0,1))</f>
        <v/>
      </c>
      <c r="Q267" s="15" t="str" cm="1">
        <f t="array" ref="Q267">IF(OR($B267="",Q$2=""),"",Projetos!$K266*_xlfn.XLOOKUP(Q$2,Técnicos!$A$2:$A$100,IF(Projetos!W266=1,Técnicos!$F$2:$F$100,IF(Projetos!W266=2,Técnicos!$H$2:$H$100,Técnicos!$J$2:$J$100)),,0,1))</f>
        <v/>
      </c>
      <c r="R267" s="15" t="str" cm="1">
        <f t="array" ref="R267">IF(OR($B267="",R$2=""),"",Projetos!$K266*_xlfn.XLOOKUP(R$2,Técnicos!$A$2:$A$100,IF(Projetos!X266=1,Técnicos!$F$2:$F$100,IF(Projetos!X266=2,Técnicos!$H$2:$H$100,Técnicos!$J$2:$J$100)),,0,1))</f>
        <v/>
      </c>
      <c r="S267" s="15" t="str" cm="1">
        <f t="array" ref="S267">IF(OR($B267="",S$2=""),"",Projetos!$K266*_xlfn.XLOOKUP(S$2,Técnicos!$A$2:$A$100,IF(Projetos!Y266=1,Técnicos!$F$2:$F$100,IF(Projetos!Y266=2,Técnicos!$H$2:$H$100,Técnicos!$J$2:$J$100)),,0,1))</f>
        <v/>
      </c>
      <c r="T267" s="15" t="str" cm="1">
        <f t="array" ref="T267">IF(OR($B267="",T$2=""),"",Projetos!$K266*_xlfn.XLOOKUP(T$2,Técnicos!$A$2:$A$100,IF(Projetos!Z266=1,Técnicos!$F$2:$F$100,IF(Projetos!Z266=2,Técnicos!$H$2:$H$100,Técnicos!$J$2:$J$100)),,0,1))</f>
        <v/>
      </c>
      <c r="U267" s="15" t="str" cm="1">
        <f t="array" ref="U267">IF(OR($B267="",U$2=""),"",Projetos!$K266*_xlfn.XLOOKUP(U$2,Técnicos!$A$2:$A$100,IF(Projetos!AA266=1,Técnicos!$F$2:$F$100,IF(Projetos!AA266=2,Técnicos!$H$2:$H$100,Técnicos!$J$2:$J$100)),,0,1))</f>
        <v/>
      </c>
      <c r="V267" s="15" t="str" cm="1">
        <f t="array" ref="V267">IF(OR($B267="",V$2=""),"",Projetos!$K266*_xlfn.XLOOKUP(V$2,Técnicos!$A$2:$A$100,IF(Projetos!AB266=1,Técnicos!$F$2:$F$100,IF(Projetos!AB266=2,Técnicos!$H$2:$H$100,Técnicos!$J$2:$J$100)),,0,1))</f>
        <v/>
      </c>
      <c r="W267" s="15" t="str" cm="1">
        <f t="array" ref="W267">IF(OR($B267="",W$2=""),"",Projetos!$K266*_xlfn.XLOOKUP(W$2,Técnicos!$A$2:$A$100,IF(Projetos!AC266=1,Técnicos!$F$2:$F$100,IF(Projetos!AC266=2,Técnicos!$H$2:$H$100,Técnicos!$J$2:$J$100)),,0,1))</f>
        <v/>
      </c>
      <c r="X267" s="15" t="str" cm="1">
        <f t="array" ref="X267">IF(OR($B267="",X$2=""),"",Projetos!$K266*_xlfn.XLOOKUP(X$2,Técnicos!$A$2:$A$100,IF(Projetos!AD266=1,Técnicos!$F$2:$F$100,IF(Projetos!AD266=2,Técnicos!$H$2:$H$100,Técnicos!$J$2:$J$100)),,0,1))</f>
        <v/>
      </c>
      <c r="Y267" s="15" t="str" cm="1">
        <f t="array" ref="Y267">IF(OR($B267="",Y$2=""),"",Projetos!$K266*_xlfn.XLOOKUP(Y$2,Técnicos!$A$2:$A$100,IF(Projetos!AE266=1,Técnicos!$F$2:$F$100,IF(Projetos!AE266=2,Técnicos!$H$2:$H$100,Técnicos!$J$2:$J$100)),,0,1))</f>
        <v/>
      </c>
      <c r="Z267" s="15" t="str" cm="1">
        <f t="array" ref="Z267">IF(OR($B267="",Z$2=""),"",Projetos!$K266*_xlfn.XLOOKUP(Z$2,Técnicos!$A$2:$A$100,IF(Projetos!AF266=1,Técnicos!$F$2:$F$100,IF(Projetos!AF266=2,Técnicos!$H$2:$H$100,Técnicos!$J$2:$J$100)),,0,1))</f>
        <v/>
      </c>
      <c r="AA267" s="15" t="str" cm="1">
        <f t="array" ref="AA267">IF(OR($B267="",AA$2=""),"",Projetos!$K266*_xlfn.XLOOKUP(AA$2,Técnicos!$A$2:$A$100,IF(Projetos!AG266=1,Técnicos!$F$2:$F$100,IF(Projetos!AG266=2,Técnicos!$H$2:$H$100,Técnicos!$J$2:$J$100)),,0,1))</f>
        <v/>
      </c>
      <c r="AB267" s="15" t="str" cm="1">
        <f t="array" ref="AB267">IF(OR($B267="",AB$2=""),"",Projetos!$K266*_xlfn.XLOOKUP(AB$2,Técnicos!$A$2:$A$100,IF(Projetos!AH266=1,Técnicos!$F$2:$F$100,IF(Projetos!AH266=2,Técnicos!$H$2:$H$100,Técnicos!$J$2:$J$100)),,0,1))</f>
        <v/>
      </c>
      <c r="AC267" s="15" t="str" cm="1">
        <f t="array" ref="AC267">IF(OR($B267="",AC$2=""),"",Projetos!$K266*_xlfn.XLOOKUP(AC$2,Técnicos!$A$2:$A$100,IF(Projetos!AI266=1,Técnicos!$F$2:$F$100,IF(Projetos!AI266=2,Técnicos!$H$2:$H$100,Técnicos!$J$2:$J$100)),,0,1))</f>
        <v/>
      </c>
      <c r="AD267" s="15" t="str" cm="1">
        <f t="array" ref="AD267">IF(OR($B267="",AD$2=""),"",Projetos!$K266*_xlfn.XLOOKUP(AD$2,Técnicos!$A$2:$A$100,IF(Projetos!AJ266=1,Técnicos!$F$2:$F$100,IF(Projetos!AJ266=2,Técnicos!$H$2:$H$100,Técnicos!$J$2:$J$100)),,0,1))</f>
        <v/>
      </c>
      <c r="AE267" s="15" t="str" cm="1">
        <f t="array" ref="AE267">IF(OR($B267="",AE$2=""),"",Projetos!$K266*_xlfn.XLOOKUP(AE$2,Técnicos!$A$2:$A$100,IF(Projetos!AK266=1,Técnicos!$F$2:$F$100,IF(Projetos!AK266=2,Técnicos!$H$2:$H$100,Técnicos!$J$2:$J$100)),,0,1))</f>
        <v/>
      </c>
      <c r="AF267" s="15" t="str" cm="1">
        <f t="array" ref="AF267">IF(OR($B267="",AF$2=""),"",Projetos!$K266*_xlfn.XLOOKUP(AF$2,Técnicos!$A$2:$A$100,IF(Projetos!AL266=1,Técnicos!$F$2:$F$100,IF(Projetos!AL266=2,Técnicos!$H$2:$H$100,Técnicos!$J$2:$J$100)),,0,1))</f>
        <v/>
      </c>
      <c r="AG267" s="15" t="str" cm="1">
        <f t="array" ref="AG267">IF(OR($B267="",AG$2=""),"",Projetos!$K266*_xlfn.XLOOKUP(AG$2,Técnicos!$A$2:$A$100,IF(Projetos!AM266=1,Técnicos!$F$2:$F$100,IF(Projetos!AM266=2,Técnicos!$H$2:$H$100,Técnicos!$J$2:$J$100)),,0,1))</f>
        <v/>
      </c>
      <c r="AH267" s="15" t="str" cm="1">
        <f t="array" ref="AH267">IF(OR($B267="",AH$2=""),"",Projetos!$K266*_xlfn.XLOOKUP(AH$2,Técnicos!$A$2:$A$100,IF(Projetos!AN266=1,Técnicos!$F$2:$F$100,IF(Projetos!AN266=2,Técnicos!$H$2:$H$100,Técnicos!$J$2:$J$100)),,0,1))</f>
        <v/>
      </c>
      <c r="AI267" s="15" t="str" cm="1">
        <f t="array" ref="AI267">IF(OR($B267="",AI$2=""),"",Projetos!$K266*_xlfn.XLOOKUP(AI$2,Técnicos!$A$2:$A$100,IF(Projetos!AO266=1,Técnicos!$F$2:$F$100,IF(Projetos!AO266=2,Técnicos!$H$2:$H$100,Técnicos!$J$2:$J$100)),,0,1))</f>
        <v/>
      </c>
      <c r="AJ267" s="15" t="str" cm="1">
        <f t="array" ref="AJ267">IF(OR($B267="",AJ$2=""),"",Projetos!$K266*_xlfn.XLOOKUP(AJ$2,Técnicos!$A$2:$A$100,IF(Projetos!AP266=1,Técnicos!$F$2:$F$100,IF(Projetos!AP266=2,Técnicos!$H$2:$H$100,Técnicos!$J$2:$J$100)),,0,1))</f>
        <v/>
      </c>
      <c r="AK267" s="15" t="str" cm="1">
        <f t="array" ref="AK267">IF(OR($B267="",AK$2=""),"",Projetos!$K266*_xlfn.XLOOKUP(AK$2,Técnicos!$A$2:$A$100,IF(Projetos!AQ266=1,Técnicos!$F$2:$F$100,IF(Projetos!AQ266=2,Técnicos!$H$2:$H$100,Técnicos!$J$2:$J$100)),,0,1))</f>
        <v/>
      </c>
      <c r="AL267" s="15" t="str" cm="1">
        <f t="array" ref="AL267">IF(OR($B267="",AL$2=""),"",Projetos!$K266*_xlfn.XLOOKUP(AL$2,Técnicos!$A$2:$A$100,IF(Projetos!AR266=1,Técnicos!$F$2:$F$100,IF(Projetos!AR266=2,Técnicos!$H$2:$H$100,Técnicos!$J$2:$J$100)),,0,1))</f>
        <v/>
      </c>
      <c r="AM267" s="15" t="str" cm="1">
        <f t="array" ref="AM267">IF(OR($B267="",AM$2=""),"",Projetos!$K266*_xlfn.XLOOKUP(AM$2,Técnicos!$A$2:$A$100,IF(Projetos!AS266=1,Técnicos!$F$2:$F$100,IF(Projetos!AS266=2,Técnicos!$H$2:$H$100,Técnicos!$J$2:$J$100)),,0,1))</f>
        <v/>
      </c>
      <c r="AN267" s="15" t="str" cm="1">
        <f t="array" ref="AN267">IF(OR($B267="",AN$2=""),"",Projetos!$K266*_xlfn.XLOOKUP(AN$2,Técnicos!$A$2:$A$100,IF(Projetos!AT266=1,Técnicos!$F$2:$F$100,IF(Projetos!AT266=2,Técnicos!$H$2:$H$100,Técnicos!$J$2:$J$100)),,0,1))</f>
        <v/>
      </c>
      <c r="AO267" s="15" t="str" cm="1">
        <f t="array" ref="AO267">IF(OR($B267="",AO$2=""),"",Projetos!$K266*_xlfn.XLOOKUP(AO$2,Técnicos!$A$2:$A$100,IF(Projetos!AU266=1,Técnicos!$F$2:$F$100,IF(Projetos!AU266=2,Técnicos!$H$2:$H$100,Técnicos!$J$2:$J$100)),,0,1))</f>
        <v/>
      </c>
      <c r="AP267" s="15" t="str" cm="1">
        <f t="array" ref="AP267">IF(OR($B267="",AP$2=""),"",Projetos!$K266*_xlfn.XLOOKUP(AP$2,Técnicos!$A$2:$A$100,IF(Projetos!AV266=1,Técnicos!$F$2:$F$100,IF(Projetos!AV266=2,Técnicos!$H$2:$H$100,Técnicos!$J$2:$J$100)),,0,1))</f>
        <v/>
      </c>
      <c r="AQ267" s="15" t="str" cm="1">
        <f t="array" ref="AQ267">IF(OR($B267="",AQ$2=""),"",Projetos!$K266*_xlfn.XLOOKUP(AQ$2,Técnicos!$A$2:$A$100,IF(Projetos!AW266=1,Técnicos!$F$2:$F$100,IF(Projetos!AW266=2,Técnicos!$H$2:$H$100,Técnicos!$J$2:$J$100)),,0,1))</f>
        <v/>
      </c>
      <c r="AR267" s="15" t="str" cm="1">
        <f t="array" ref="AR267">IF(OR($B267="",AR$2=""),"",Projetos!$K266*_xlfn.XLOOKUP(AR$2,Técnicos!$A$2:$A$100,IF(Projetos!AX266=1,Técnicos!$F$2:$F$100,IF(Projetos!AX266=2,Técnicos!$H$2:$H$100,Técnicos!$J$2:$J$100)),,0,1))</f>
        <v/>
      </c>
      <c r="AS267" s="15" t="str" cm="1">
        <f t="array" ref="AS267">IF(OR($B267="",AS$2=""),"",Projetos!$K266*_xlfn.XLOOKUP(AS$2,Técnicos!$A$2:$A$100,IF(Projetos!AY266=1,Técnicos!$F$2:$F$100,IF(Projetos!AY266=2,Técnicos!$H$2:$H$100,Técnicos!$J$2:$J$100)),,0,1))</f>
        <v/>
      </c>
      <c r="AT267" s="15" t="str" cm="1">
        <f t="array" ref="AT267">IF(OR($B267="",AT$2=""),"",Projetos!$K266*_xlfn.XLOOKUP(AT$2,Técnicos!$A$2:$A$100,IF(Projetos!AZ266=1,Técnicos!$F$2:$F$100,IF(Projetos!AZ266=2,Técnicos!$H$2:$H$100,Técnicos!$J$2:$J$100)),,0,1))</f>
        <v/>
      </c>
      <c r="AU267" s="15" t="str" cm="1">
        <f t="array" ref="AU267">IF(OR($B267="",AU$2=""),"",Projetos!$K266*_xlfn.XLOOKUP(AU$2,Técnicos!$A$2:$A$100,IF(Projetos!BA266=1,Técnicos!$F$2:$F$100,IF(Projetos!BA266=2,Técnicos!$H$2:$H$100,Técnicos!$J$2:$J$100)),,0,1))</f>
        <v/>
      </c>
      <c r="AV267" s="15" t="str" cm="1">
        <f t="array" ref="AV267">IF(OR($B267="",AV$2=""),"",Projetos!$K266*_xlfn.XLOOKUP(AV$2,Técnicos!$A$2:$A$100,IF(Projetos!BB266=1,Técnicos!$F$2:$F$100,IF(Projetos!BB266=2,Técnicos!$H$2:$H$100,Técnicos!$J$2:$J$100)),,0,1))</f>
        <v/>
      </c>
      <c r="AW267" s="15" t="str" cm="1">
        <f t="array" ref="AW267">IF(OR($B267="",AW$2=""),"",Projetos!$K266*_xlfn.XLOOKUP(AW$2,Técnicos!$A$2:$A$100,IF(Projetos!BC266=1,Técnicos!$F$2:$F$100,IF(Projetos!BC266=2,Técnicos!$H$2:$H$100,Técnicos!$J$2:$J$100)),,0,1))</f>
        <v/>
      </c>
      <c r="AX267" s="15" t="str" cm="1">
        <f t="array" ref="AX267">IF(OR($B267="",AX$2=""),"",Projetos!$K266*_xlfn.XLOOKUP(AX$2,Técnicos!$A$2:$A$100,IF(Projetos!BD266=1,Técnicos!$F$2:$F$100,IF(Projetos!BD266=2,Técnicos!$H$2:$H$100,Técnicos!$J$2:$J$100)),,0,1))</f>
        <v/>
      </c>
      <c r="AY267" s="15" t="str" cm="1">
        <f t="array" ref="AY267">IF(OR($B267="",AY$2=""),"",Projetos!$K266*_xlfn.XLOOKUP(AY$2,Técnicos!$A$2:$A$100,IF(Projetos!BE266=1,Técnicos!$F$2:$F$100,IF(Projetos!BE266=2,Técnicos!$H$2:$H$100,Técnicos!$J$2:$J$100)),,0,1))</f>
        <v/>
      </c>
      <c r="AZ267" s="15" t="str" cm="1">
        <f t="array" ref="AZ267">IF(OR($B267="",AZ$2=""),"",Projetos!$K266*_xlfn.XLOOKUP(AZ$2,Técnicos!$A$2:$A$100,IF(Projetos!BF266=1,Técnicos!$F$2:$F$100,IF(Projetos!BF266=2,Técnicos!$H$2:$H$100,Técnicos!$J$2:$J$100)),,0,1))</f>
        <v/>
      </c>
      <c r="BA267" s="15" t="str" cm="1">
        <f t="array" ref="BA267">IF(OR($B267="",BA$2=""),"",Projetos!$K266*_xlfn.XLOOKUP(BA$2,Técnicos!$A$2:$A$100,IF(Projetos!BG266=1,Técnicos!$F$2:$F$100,IF(Projetos!BG266=2,Técnicos!$H$2:$H$100,Técnicos!$J$2:$J$100)),,0,1))</f>
        <v/>
      </c>
      <c r="BB267" s="15" t="str" cm="1">
        <f t="array" ref="BB267">IF(OR($B267="",BB$2=""),"",Projetos!$K266*_xlfn.XLOOKUP(BB$2,Técnicos!$A$2:$A$100,IF(Projetos!BH266=1,Técnicos!$F$2:$F$100,IF(Projetos!BH266=2,Técnicos!$H$2:$H$100,Técnicos!$J$2:$J$100)),,0,1))</f>
        <v/>
      </c>
      <c r="BC267" s="15" t="str" cm="1">
        <f t="array" ref="BC267">IF(OR($B267="",BC$2=""),"",Projetos!$K266*_xlfn.XLOOKUP(BC$2,Técnicos!$A$2:$A$100,IF(Projetos!BI266=1,Técnicos!$F$2:$F$100,IF(Projetos!BI266=2,Técnicos!$H$2:$H$100,Técnicos!$J$2:$J$100)),,0,1))</f>
        <v/>
      </c>
      <c r="BD267" s="15" t="str" cm="1">
        <f t="array" ref="BD267">IF(OR($B267="",BD$2=""),"",Projetos!$K266*_xlfn.XLOOKUP(BD$2,Técnicos!$A$2:$A$100,IF(Projetos!BJ266=1,Técnicos!$F$2:$F$100,IF(Projetos!BJ266=2,Técnicos!$H$2:$H$100,Técnicos!$J$2:$J$100)),,0,1))</f>
        <v/>
      </c>
      <c r="BE267" s="15" t="str" cm="1">
        <f t="array" ref="BE267">IF(OR($B267="",BE$2=""),"",Projetos!$K266*_xlfn.XLOOKUP(BE$2,Técnicos!$A$2:$A$100,IF(Projetos!BK266=1,Técnicos!$F$2:$F$100,IF(Projetos!BK266=2,Técnicos!$H$2:$H$100,Técnicos!$J$2:$J$100)),,0,1))</f>
        <v/>
      </c>
      <c r="BF267" s="15" t="str" cm="1">
        <f t="array" ref="BF267">IF(OR($B267="",BF$2=""),"",Projetos!$K266*_xlfn.XLOOKUP(BF$2,Técnicos!$A$2:$A$100,IF(Projetos!BL266=1,Técnicos!$F$2:$F$100,IF(Projetos!BL266=2,Técnicos!$H$2:$H$100,Técnicos!$J$2:$J$100)),,0,1))</f>
        <v/>
      </c>
      <c r="BG267" s="15" t="str" cm="1">
        <f t="array" ref="BG267">IF(OR($B267="",BG$2=""),"",Projetos!$K266*_xlfn.XLOOKUP(BG$2,Técnicos!$A$2:$A$100,IF(Projetos!BM266=1,Técnicos!$F$2:$F$100,IF(Projetos!BM266=2,Técnicos!$H$2:$H$100,Técnicos!$J$2:$J$100)),,0,1))</f>
        <v/>
      </c>
      <c r="BH267" s="15" t="str" cm="1">
        <f t="array" ref="BH267">IF(OR($B267="",BH$2=""),"",Projetos!$K266*_xlfn.XLOOKUP(BH$2,Técnicos!$A$2:$A$100,IF(Projetos!BN266=1,Técnicos!$F$2:$F$100,IF(Projetos!BN266=2,Técnicos!$H$2:$H$100,Técnicos!$J$2:$J$100)),,0,1))</f>
        <v/>
      </c>
      <c r="BI267" s="15" t="str" cm="1">
        <f t="array" ref="BI267">IF(OR($B267="",BI$2=""),"",Projetos!$K266*_xlfn.XLOOKUP(BI$2,Técnicos!$A$2:$A$100,IF(Projetos!BO266=1,Técnicos!$F$2:$F$100,IF(Projetos!BO266=2,Técnicos!$H$2:$H$100,Técnicos!$J$2:$J$100)),,0,1))</f>
        <v/>
      </c>
      <c r="BJ267" s="15" t="str" cm="1">
        <f t="array" ref="BJ267">IF(OR($B267="",BJ$2=""),"",Projetos!$K266*_xlfn.XLOOKUP(BJ$2,Técnicos!$A$2:$A$100,IF(Projetos!BP266=1,Técnicos!$F$2:$F$100,IF(Projetos!BP266=2,Técnicos!$H$2:$H$100,Técnicos!$J$2:$J$100)),,0,1))</f>
        <v/>
      </c>
      <c r="BK267" s="15" t="str" cm="1">
        <f t="array" ref="BK267">IF(OR($B267="",BK$2=""),"",Projetos!$K266*_xlfn.XLOOKUP(BK$2,Técnicos!$A$2:$A$100,IF(Projetos!BQ266=1,Técnicos!$F$2:$F$100,IF(Projetos!BQ266=2,Técnicos!$H$2:$H$100,Técnicos!$J$2:$J$100)),,0,1))</f>
        <v/>
      </c>
      <c r="BL267" s="15" t="str" cm="1">
        <f t="array" ref="BL267">IF(OR($B267="",BL$2=""),"",Projetos!$K266*_xlfn.XLOOKUP(BL$2,Técnicos!$A$2:$A$100,IF(Projetos!BR266=1,Técnicos!$F$2:$F$100,IF(Projetos!BR266=2,Técnicos!$H$2:$H$100,Técnicos!$J$2:$J$100)),,0,1))</f>
        <v/>
      </c>
      <c r="BM267" s="15" t="str" cm="1">
        <f t="array" ref="BM267">IF(OR($B267="",BM$2=""),"",Projetos!$K266*_xlfn.XLOOKUP(BM$2,Técnicos!$A$2:$A$100,IF(Projetos!BS266=1,Técnicos!$F$2:$F$100,IF(Projetos!BS266=2,Técnicos!$H$2:$H$100,Técnicos!$J$2:$J$100)),,0,1))</f>
        <v/>
      </c>
      <c r="BN267" s="15" t="str" cm="1">
        <f t="array" ref="BN267">IF(OR($B267="",BN$2=""),"",Projetos!$K266*_xlfn.XLOOKUP(BN$2,Técnicos!$A$2:$A$100,IF(Projetos!BT266=1,Técnicos!$F$2:$F$100,IF(Projetos!BT266=2,Técnicos!$H$2:$H$100,Técnicos!$J$2:$J$100)),,0,1))</f>
        <v/>
      </c>
      <c r="BO267" s="15" t="str" cm="1">
        <f t="array" ref="BO267">IF(OR($B267="",BO$2=""),"",Projetos!$K266*_xlfn.XLOOKUP(BO$2,Técnicos!$A$2:$A$100,IF(Projetos!BU266=1,Técnicos!$F$2:$F$100,IF(Projetos!BU266=2,Técnicos!$H$2:$H$100,Técnicos!$J$2:$J$100)),,0,1))</f>
        <v/>
      </c>
      <c r="BP267" s="15" t="str" cm="1">
        <f t="array" ref="BP267">IF(OR($B267="",BP$2=""),"",Projetos!$K266*_xlfn.XLOOKUP(BP$2,Técnicos!$A$2:$A$100,IF(Projetos!BV266=1,Técnicos!$F$2:$F$100,IF(Projetos!BV266=2,Técnicos!$H$2:$H$100,Técnicos!$J$2:$J$100)),,0,1))</f>
        <v/>
      </c>
      <c r="BQ267" s="15" t="str" cm="1">
        <f t="array" ref="BQ267">IF(OR($B267="",BQ$2=""),"",Projetos!$K266*_xlfn.XLOOKUP(BQ$2,Técnicos!$A$2:$A$100,IF(Projetos!BW266=1,Técnicos!$F$2:$F$100,IF(Projetos!BW266=2,Técnicos!$H$2:$H$100,Técnicos!$J$2:$J$100)),,0,1))</f>
        <v/>
      </c>
    </row>
    <row r="268" spans="3:69" x14ac:dyDescent="0.25">
      <c r="C268" s="15" t="str" cm="1">
        <f t="array" ref="C268">IF(OR($B268="",C$2=""),"",Projetos!$K267*_xlfn.XLOOKUP(C$2,Técnicos!$A$2:$A$100,IF(Projetos!I267=1,Técnicos!$F$2:$F$100,IF(Projetos!I267=2,Técnicos!$H$2:$H$100,Técnicos!$J$2:$J$100)),,0,1))</f>
        <v/>
      </c>
      <c r="D268" s="15" t="str" cm="1">
        <f t="array" ref="D268">IF(OR($B268="",D$2=""),"",Projetos!$K267*_xlfn.XLOOKUP(D$2,Técnicos!$A$2:$A$100,IF(Projetos!J267=1,Técnicos!$F$2:$F$100,IF(Projetos!J267=2,Técnicos!$H$2:$H$100,Técnicos!$J$2:$J$100)),,0,1))</f>
        <v/>
      </c>
      <c r="E268" s="15" t="str" cm="1">
        <f t="array" ref="E268">IF(OR($B268="",E$2=""),"",Projetos!$K267*_xlfn.XLOOKUP(E$2,Técnicos!$A$2:$A$100,IF(Projetos!K267=1,Técnicos!$F$2:$F$100,IF(Projetos!K267=2,Técnicos!$H$2:$H$100,Técnicos!$J$2:$J$100)),,0,1))</f>
        <v/>
      </c>
      <c r="F268" s="15" t="str" cm="1">
        <f t="array" ref="F268">IF(OR($B268="",F$2=""),"",Projetos!$K267*_xlfn.XLOOKUP(F$2,Técnicos!$A$2:$A$100,IF(Projetos!L267=1,Técnicos!$F$2:$F$100,IF(Projetos!L267=2,Técnicos!$H$2:$H$100,Técnicos!$J$2:$J$100)),,0,1))</f>
        <v/>
      </c>
      <c r="G268" s="15" t="str" cm="1">
        <f t="array" ref="G268">IF(OR($B268="",G$2=""),"",Projetos!$K267*_xlfn.XLOOKUP(G$2,Técnicos!$A$2:$A$100,IF(Projetos!M267=1,Técnicos!$F$2:$F$100,IF(Projetos!M267=2,Técnicos!$H$2:$H$100,Técnicos!$J$2:$J$100)),,0,1))</f>
        <v/>
      </c>
      <c r="H268" s="15" t="str" cm="1">
        <f t="array" ref="H268">IF(OR($B268="",H$2=""),"",Projetos!$K267*_xlfn.XLOOKUP(H$2,Técnicos!$A$2:$A$100,IF(Projetos!N267=1,Técnicos!$F$2:$F$100,IF(Projetos!N267=2,Técnicos!$H$2:$H$100,Técnicos!$J$2:$J$100)),,0,1))</f>
        <v/>
      </c>
      <c r="I268" s="15" t="str" cm="1">
        <f t="array" ref="I268">IF(OR($B268="",I$2=""),"",Projetos!$K267*_xlfn.XLOOKUP(I$2,Técnicos!$A$2:$A$100,IF(Projetos!O267=1,Técnicos!$F$2:$F$100,IF(Projetos!O267=2,Técnicos!$H$2:$H$100,Técnicos!$J$2:$J$100)),,0,1))</f>
        <v/>
      </c>
      <c r="J268" s="15" t="str" cm="1">
        <f t="array" ref="J268">IF(OR($B268="",J$2=""),"",Projetos!$K267*_xlfn.XLOOKUP(J$2,Técnicos!$A$2:$A$100,IF(Projetos!P267=1,Técnicos!$F$2:$F$100,IF(Projetos!P267=2,Técnicos!$H$2:$H$100,Técnicos!$J$2:$J$100)),,0,1))</f>
        <v/>
      </c>
      <c r="K268" s="15" t="str" cm="1">
        <f t="array" ref="K268">IF(OR($B268="",K$2=""),"",Projetos!$K267*_xlfn.XLOOKUP(K$2,Técnicos!$A$2:$A$100,IF(Projetos!Q267=1,Técnicos!$F$2:$F$100,IF(Projetos!Q267=2,Técnicos!$H$2:$H$100,Técnicos!$J$2:$J$100)),,0,1))</f>
        <v/>
      </c>
      <c r="L268" s="15" t="str" cm="1">
        <f t="array" ref="L268">IF(OR($B268="",L$2=""),"",Projetos!$K267*_xlfn.XLOOKUP(L$2,Técnicos!$A$2:$A$100,IF(Projetos!R267=1,Técnicos!$F$2:$F$100,IF(Projetos!R267=2,Técnicos!$H$2:$H$100,Técnicos!$J$2:$J$100)),,0,1))</f>
        <v/>
      </c>
      <c r="M268" s="15" t="str" cm="1">
        <f t="array" ref="M268">IF(OR($B268="",M$2=""),"",Projetos!$K267*_xlfn.XLOOKUP(M$2,Técnicos!$A$2:$A$100,IF(Projetos!S267=1,Técnicos!$F$2:$F$100,IF(Projetos!S267=2,Técnicos!$H$2:$H$100,Técnicos!$J$2:$J$100)),,0,1))</f>
        <v/>
      </c>
      <c r="N268" s="15" t="str" cm="1">
        <f t="array" ref="N268">IF(OR($B268="",N$2=""),"",Projetos!$K267*_xlfn.XLOOKUP(N$2,Técnicos!$A$2:$A$100,IF(Projetos!T267=1,Técnicos!$F$2:$F$100,IF(Projetos!T267=2,Técnicos!$H$2:$H$100,Técnicos!$J$2:$J$100)),,0,1))</f>
        <v/>
      </c>
      <c r="O268" s="15" t="str" cm="1">
        <f t="array" ref="O268">IF(OR($B268="",O$2=""),"",Projetos!$K267*_xlfn.XLOOKUP(O$2,Técnicos!$A$2:$A$100,IF(Projetos!U267=1,Técnicos!$F$2:$F$100,IF(Projetos!U267=2,Técnicos!$H$2:$H$100,Técnicos!$J$2:$J$100)),,0,1))</f>
        <v/>
      </c>
      <c r="P268" s="15" t="str" cm="1">
        <f t="array" ref="P268">IF(OR($B268="",P$2=""),"",Projetos!$K267*_xlfn.XLOOKUP(P$2,Técnicos!$A$2:$A$100,IF(Projetos!V267=1,Técnicos!$F$2:$F$100,IF(Projetos!V267=2,Técnicos!$H$2:$H$100,Técnicos!$J$2:$J$100)),,0,1))</f>
        <v/>
      </c>
      <c r="Q268" s="15" t="str" cm="1">
        <f t="array" ref="Q268">IF(OR($B268="",Q$2=""),"",Projetos!$K267*_xlfn.XLOOKUP(Q$2,Técnicos!$A$2:$A$100,IF(Projetos!W267=1,Técnicos!$F$2:$F$100,IF(Projetos!W267=2,Técnicos!$H$2:$H$100,Técnicos!$J$2:$J$100)),,0,1))</f>
        <v/>
      </c>
      <c r="R268" s="15" t="str" cm="1">
        <f t="array" ref="R268">IF(OR($B268="",R$2=""),"",Projetos!$K267*_xlfn.XLOOKUP(R$2,Técnicos!$A$2:$A$100,IF(Projetos!X267=1,Técnicos!$F$2:$F$100,IF(Projetos!X267=2,Técnicos!$H$2:$H$100,Técnicos!$J$2:$J$100)),,0,1))</f>
        <v/>
      </c>
      <c r="S268" s="15" t="str" cm="1">
        <f t="array" ref="S268">IF(OR($B268="",S$2=""),"",Projetos!$K267*_xlfn.XLOOKUP(S$2,Técnicos!$A$2:$A$100,IF(Projetos!Y267=1,Técnicos!$F$2:$F$100,IF(Projetos!Y267=2,Técnicos!$H$2:$H$100,Técnicos!$J$2:$J$100)),,0,1))</f>
        <v/>
      </c>
      <c r="T268" s="15" t="str" cm="1">
        <f t="array" ref="T268">IF(OR($B268="",T$2=""),"",Projetos!$K267*_xlfn.XLOOKUP(T$2,Técnicos!$A$2:$A$100,IF(Projetos!Z267=1,Técnicos!$F$2:$F$100,IF(Projetos!Z267=2,Técnicos!$H$2:$H$100,Técnicos!$J$2:$J$100)),,0,1))</f>
        <v/>
      </c>
      <c r="U268" s="15" t="str" cm="1">
        <f t="array" ref="U268">IF(OR($B268="",U$2=""),"",Projetos!$K267*_xlfn.XLOOKUP(U$2,Técnicos!$A$2:$A$100,IF(Projetos!AA267=1,Técnicos!$F$2:$F$100,IF(Projetos!AA267=2,Técnicos!$H$2:$H$100,Técnicos!$J$2:$J$100)),,0,1))</f>
        <v/>
      </c>
      <c r="V268" s="15" t="str" cm="1">
        <f t="array" ref="V268">IF(OR($B268="",V$2=""),"",Projetos!$K267*_xlfn.XLOOKUP(V$2,Técnicos!$A$2:$A$100,IF(Projetos!AB267=1,Técnicos!$F$2:$F$100,IF(Projetos!AB267=2,Técnicos!$H$2:$H$100,Técnicos!$J$2:$J$100)),,0,1))</f>
        <v/>
      </c>
      <c r="W268" s="15" t="str" cm="1">
        <f t="array" ref="W268">IF(OR($B268="",W$2=""),"",Projetos!$K267*_xlfn.XLOOKUP(W$2,Técnicos!$A$2:$A$100,IF(Projetos!AC267=1,Técnicos!$F$2:$F$100,IF(Projetos!AC267=2,Técnicos!$H$2:$H$100,Técnicos!$J$2:$J$100)),,0,1))</f>
        <v/>
      </c>
      <c r="X268" s="15" t="str" cm="1">
        <f t="array" ref="X268">IF(OR($B268="",X$2=""),"",Projetos!$K267*_xlfn.XLOOKUP(X$2,Técnicos!$A$2:$A$100,IF(Projetos!AD267=1,Técnicos!$F$2:$F$100,IF(Projetos!AD267=2,Técnicos!$H$2:$H$100,Técnicos!$J$2:$J$100)),,0,1))</f>
        <v/>
      </c>
      <c r="Y268" s="15" t="str" cm="1">
        <f t="array" ref="Y268">IF(OR($B268="",Y$2=""),"",Projetos!$K267*_xlfn.XLOOKUP(Y$2,Técnicos!$A$2:$A$100,IF(Projetos!AE267=1,Técnicos!$F$2:$F$100,IF(Projetos!AE267=2,Técnicos!$H$2:$H$100,Técnicos!$J$2:$J$100)),,0,1))</f>
        <v/>
      </c>
      <c r="Z268" s="15" t="str" cm="1">
        <f t="array" ref="Z268">IF(OR($B268="",Z$2=""),"",Projetos!$K267*_xlfn.XLOOKUP(Z$2,Técnicos!$A$2:$A$100,IF(Projetos!AF267=1,Técnicos!$F$2:$F$100,IF(Projetos!AF267=2,Técnicos!$H$2:$H$100,Técnicos!$J$2:$J$100)),,0,1))</f>
        <v/>
      </c>
      <c r="AA268" s="15" t="str" cm="1">
        <f t="array" ref="AA268">IF(OR($B268="",AA$2=""),"",Projetos!$K267*_xlfn.XLOOKUP(AA$2,Técnicos!$A$2:$A$100,IF(Projetos!AG267=1,Técnicos!$F$2:$F$100,IF(Projetos!AG267=2,Técnicos!$H$2:$H$100,Técnicos!$J$2:$J$100)),,0,1))</f>
        <v/>
      </c>
      <c r="AB268" s="15" t="str" cm="1">
        <f t="array" ref="AB268">IF(OR($B268="",AB$2=""),"",Projetos!$K267*_xlfn.XLOOKUP(AB$2,Técnicos!$A$2:$A$100,IF(Projetos!AH267=1,Técnicos!$F$2:$F$100,IF(Projetos!AH267=2,Técnicos!$H$2:$H$100,Técnicos!$J$2:$J$100)),,0,1))</f>
        <v/>
      </c>
      <c r="AC268" s="15" t="str" cm="1">
        <f t="array" ref="AC268">IF(OR($B268="",AC$2=""),"",Projetos!$K267*_xlfn.XLOOKUP(AC$2,Técnicos!$A$2:$A$100,IF(Projetos!AI267=1,Técnicos!$F$2:$F$100,IF(Projetos!AI267=2,Técnicos!$H$2:$H$100,Técnicos!$J$2:$J$100)),,0,1))</f>
        <v/>
      </c>
      <c r="AD268" s="15" t="str" cm="1">
        <f t="array" ref="AD268">IF(OR($B268="",AD$2=""),"",Projetos!$K267*_xlfn.XLOOKUP(AD$2,Técnicos!$A$2:$A$100,IF(Projetos!AJ267=1,Técnicos!$F$2:$F$100,IF(Projetos!AJ267=2,Técnicos!$H$2:$H$100,Técnicos!$J$2:$J$100)),,0,1))</f>
        <v/>
      </c>
      <c r="AE268" s="15" t="str" cm="1">
        <f t="array" ref="AE268">IF(OR($B268="",AE$2=""),"",Projetos!$K267*_xlfn.XLOOKUP(AE$2,Técnicos!$A$2:$A$100,IF(Projetos!AK267=1,Técnicos!$F$2:$F$100,IF(Projetos!AK267=2,Técnicos!$H$2:$H$100,Técnicos!$J$2:$J$100)),,0,1))</f>
        <v/>
      </c>
      <c r="AF268" s="15" t="str" cm="1">
        <f t="array" ref="AF268">IF(OR($B268="",AF$2=""),"",Projetos!$K267*_xlfn.XLOOKUP(AF$2,Técnicos!$A$2:$A$100,IF(Projetos!AL267=1,Técnicos!$F$2:$F$100,IF(Projetos!AL267=2,Técnicos!$H$2:$H$100,Técnicos!$J$2:$J$100)),,0,1))</f>
        <v/>
      </c>
      <c r="AG268" s="15" t="str" cm="1">
        <f t="array" ref="AG268">IF(OR($B268="",AG$2=""),"",Projetos!$K267*_xlfn.XLOOKUP(AG$2,Técnicos!$A$2:$A$100,IF(Projetos!AM267=1,Técnicos!$F$2:$F$100,IF(Projetos!AM267=2,Técnicos!$H$2:$H$100,Técnicos!$J$2:$J$100)),,0,1))</f>
        <v/>
      </c>
      <c r="AH268" s="15" t="str" cm="1">
        <f t="array" ref="AH268">IF(OR($B268="",AH$2=""),"",Projetos!$K267*_xlfn.XLOOKUP(AH$2,Técnicos!$A$2:$A$100,IF(Projetos!AN267=1,Técnicos!$F$2:$F$100,IF(Projetos!AN267=2,Técnicos!$H$2:$H$100,Técnicos!$J$2:$J$100)),,0,1))</f>
        <v/>
      </c>
      <c r="AI268" s="15" t="str" cm="1">
        <f t="array" ref="AI268">IF(OR($B268="",AI$2=""),"",Projetos!$K267*_xlfn.XLOOKUP(AI$2,Técnicos!$A$2:$A$100,IF(Projetos!AO267=1,Técnicos!$F$2:$F$100,IF(Projetos!AO267=2,Técnicos!$H$2:$H$100,Técnicos!$J$2:$J$100)),,0,1))</f>
        <v/>
      </c>
      <c r="AJ268" s="15" t="str" cm="1">
        <f t="array" ref="AJ268">IF(OR($B268="",AJ$2=""),"",Projetos!$K267*_xlfn.XLOOKUP(AJ$2,Técnicos!$A$2:$A$100,IF(Projetos!AP267=1,Técnicos!$F$2:$F$100,IF(Projetos!AP267=2,Técnicos!$H$2:$H$100,Técnicos!$J$2:$J$100)),,0,1))</f>
        <v/>
      </c>
      <c r="AK268" s="15" t="str" cm="1">
        <f t="array" ref="AK268">IF(OR($B268="",AK$2=""),"",Projetos!$K267*_xlfn.XLOOKUP(AK$2,Técnicos!$A$2:$A$100,IF(Projetos!AQ267=1,Técnicos!$F$2:$F$100,IF(Projetos!AQ267=2,Técnicos!$H$2:$H$100,Técnicos!$J$2:$J$100)),,0,1))</f>
        <v/>
      </c>
      <c r="AL268" s="15" t="str" cm="1">
        <f t="array" ref="AL268">IF(OR($B268="",AL$2=""),"",Projetos!$K267*_xlfn.XLOOKUP(AL$2,Técnicos!$A$2:$A$100,IF(Projetos!AR267=1,Técnicos!$F$2:$F$100,IF(Projetos!AR267=2,Técnicos!$H$2:$H$100,Técnicos!$J$2:$J$100)),,0,1))</f>
        <v/>
      </c>
      <c r="AM268" s="15" t="str" cm="1">
        <f t="array" ref="AM268">IF(OR($B268="",AM$2=""),"",Projetos!$K267*_xlfn.XLOOKUP(AM$2,Técnicos!$A$2:$A$100,IF(Projetos!AS267=1,Técnicos!$F$2:$F$100,IF(Projetos!AS267=2,Técnicos!$H$2:$H$100,Técnicos!$J$2:$J$100)),,0,1))</f>
        <v/>
      </c>
      <c r="AN268" s="15" t="str" cm="1">
        <f t="array" ref="AN268">IF(OR($B268="",AN$2=""),"",Projetos!$K267*_xlfn.XLOOKUP(AN$2,Técnicos!$A$2:$A$100,IF(Projetos!AT267=1,Técnicos!$F$2:$F$100,IF(Projetos!AT267=2,Técnicos!$H$2:$H$100,Técnicos!$J$2:$J$100)),,0,1))</f>
        <v/>
      </c>
      <c r="AO268" s="15" t="str" cm="1">
        <f t="array" ref="AO268">IF(OR($B268="",AO$2=""),"",Projetos!$K267*_xlfn.XLOOKUP(AO$2,Técnicos!$A$2:$A$100,IF(Projetos!AU267=1,Técnicos!$F$2:$F$100,IF(Projetos!AU267=2,Técnicos!$H$2:$H$100,Técnicos!$J$2:$J$100)),,0,1))</f>
        <v/>
      </c>
      <c r="AP268" s="15" t="str" cm="1">
        <f t="array" ref="AP268">IF(OR($B268="",AP$2=""),"",Projetos!$K267*_xlfn.XLOOKUP(AP$2,Técnicos!$A$2:$A$100,IF(Projetos!AV267=1,Técnicos!$F$2:$F$100,IF(Projetos!AV267=2,Técnicos!$H$2:$H$100,Técnicos!$J$2:$J$100)),,0,1))</f>
        <v/>
      </c>
      <c r="AQ268" s="15" t="str" cm="1">
        <f t="array" ref="AQ268">IF(OR($B268="",AQ$2=""),"",Projetos!$K267*_xlfn.XLOOKUP(AQ$2,Técnicos!$A$2:$A$100,IF(Projetos!AW267=1,Técnicos!$F$2:$F$100,IF(Projetos!AW267=2,Técnicos!$H$2:$H$100,Técnicos!$J$2:$J$100)),,0,1))</f>
        <v/>
      </c>
      <c r="AR268" s="15" t="str" cm="1">
        <f t="array" ref="AR268">IF(OR($B268="",AR$2=""),"",Projetos!$K267*_xlfn.XLOOKUP(AR$2,Técnicos!$A$2:$A$100,IF(Projetos!AX267=1,Técnicos!$F$2:$F$100,IF(Projetos!AX267=2,Técnicos!$H$2:$H$100,Técnicos!$J$2:$J$100)),,0,1))</f>
        <v/>
      </c>
      <c r="AS268" s="15" t="str" cm="1">
        <f t="array" ref="AS268">IF(OR($B268="",AS$2=""),"",Projetos!$K267*_xlfn.XLOOKUP(AS$2,Técnicos!$A$2:$A$100,IF(Projetos!AY267=1,Técnicos!$F$2:$F$100,IF(Projetos!AY267=2,Técnicos!$H$2:$H$100,Técnicos!$J$2:$J$100)),,0,1))</f>
        <v/>
      </c>
      <c r="AT268" s="15" t="str" cm="1">
        <f t="array" ref="AT268">IF(OR($B268="",AT$2=""),"",Projetos!$K267*_xlfn.XLOOKUP(AT$2,Técnicos!$A$2:$A$100,IF(Projetos!AZ267=1,Técnicos!$F$2:$F$100,IF(Projetos!AZ267=2,Técnicos!$H$2:$H$100,Técnicos!$J$2:$J$100)),,0,1))</f>
        <v/>
      </c>
      <c r="AU268" s="15" t="str" cm="1">
        <f t="array" ref="AU268">IF(OR($B268="",AU$2=""),"",Projetos!$K267*_xlfn.XLOOKUP(AU$2,Técnicos!$A$2:$A$100,IF(Projetos!BA267=1,Técnicos!$F$2:$F$100,IF(Projetos!BA267=2,Técnicos!$H$2:$H$100,Técnicos!$J$2:$J$100)),,0,1))</f>
        <v/>
      </c>
      <c r="AV268" s="15" t="str" cm="1">
        <f t="array" ref="AV268">IF(OR($B268="",AV$2=""),"",Projetos!$K267*_xlfn.XLOOKUP(AV$2,Técnicos!$A$2:$A$100,IF(Projetos!BB267=1,Técnicos!$F$2:$F$100,IF(Projetos!BB267=2,Técnicos!$H$2:$H$100,Técnicos!$J$2:$J$100)),,0,1))</f>
        <v/>
      </c>
      <c r="AW268" s="15" t="str" cm="1">
        <f t="array" ref="AW268">IF(OR($B268="",AW$2=""),"",Projetos!$K267*_xlfn.XLOOKUP(AW$2,Técnicos!$A$2:$A$100,IF(Projetos!BC267=1,Técnicos!$F$2:$F$100,IF(Projetos!BC267=2,Técnicos!$H$2:$H$100,Técnicos!$J$2:$J$100)),,0,1))</f>
        <v/>
      </c>
      <c r="AX268" s="15" t="str" cm="1">
        <f t="array" ref="AX268">IF(OR($B268="",AX$2=""),"",Projetos!$K267*_xlfn.XLOOKUP(AX$2,Técnicos!$A$2:$A$100,IF(Projetos!BD267=1,Técnicos!$F$2:$F$100,IF(Projetos!BD267=2,Técnicos!$H$2:$H$100,Técnicos!$J$2:$J$100)),,0,1))</f>
        <v/>
      </c>
      <c r="AY268" s="15" t="str" cm="1">
        <f t="array" ref="AY268">IF(OR($B268="",AY$2=""),"",Projetos!$K267*_xlfn.XLOOKUP(AY$2,Técnicos!$A$2:$A$100,IF(Projetos!BE267=1,Técnicos!$F$2:$F$100,IF(Projetos!BE267=2,Técnicos!$H$2:$H$100,Técnicos!$J$2:$J$100)),,0,1))</f>
        <v/>
      </c>
      <c r="AZ268" s="15" t="str" cm="1">
        <f t="array" ref="AZ268">IF(OR($B268="",AZ$2=""),"",Projetos!$K267*_xlfn.XLOOKUP(AZ$2,Técnicos!$A$2:$A$100,IF(Projetos!BF267=1,Técnicos!$F$2:$F$100,IF(Projetos!BF267=2,Técnicos!$H$2:$H$100,Técnicos!$J$2:$J$100)),,0,1))</f>
        <v/>
      </c>
      <c r="BA268" s="15" t="str" cm="1">
        <f t="array" ref="BA268">IF(OR($B268="",BA$2=""),"",Projetos!$K267*_xlfn.XLOOKUP(BA$2,Técnicos!$A$2:$A$100,IF(Projetos!BG267=1,Técnicos!$F$2:$F$100,IF(Projetos!BG267=2,Técnicos!$H$2:$H$100,Técnicos!$J$2:$J$100)),,0,1))</f>
        <v/>
      </c>
      <c r="BB268" s="15" t="str" cm="1">
        <f t="array" ref="BB268">IF(OR($B268="",BB$2=""),"",Projetos!$K267*_xlfn.XLOOKUP(BB$2,Técnicos!$A$2:$A$100,IF(Projetos!BH267=1,Técnicos!$F$2:$F$100,IF(Projetos!BH267=2,Técnicos!$H$2:$H$100,Técnicos!$J$2:$J$100)),,0,1))</f>
        <v/>
      </c>
      <c r="BC268" s="15" t="str" cm="1">
        <f t="array" ref="BC268">IF(OR($B268="",BC$2=""),"",Projetos!$K267*_xlfn.XLOOKUP(BC$2,Técnicos!$A$2:$A$100,IF(Projetos!BI267=1,Técnicos!$F$2:$F$100,IF(Projetos!BI267=2,Técnicos!$H$2:$H$100,Técnicos!$J$2:$J$100)),,0,1))</f>
        <v/>
      </c>
      <c r="BD268" s="15" t="str" cm="1">
        <f t="array" ref="BD268">IF(OR($B268="",BD$2=""),"",Projetos!$K267*_xlfn.XLOOKUP(BD$2,Técnicos!$A$2:$A$100,IF(Projetos!BJ267=1,Técnicos!$F$2:$F$100,IF(Projetos!BJ267=2,Técnicos!$H$2:$H$100,Técnicos!$J$2:$J$100)),,0,1))</f>
        <v/>
      </c>
      <c r="BE268" s="15" t="str" cm="1">
        <f t="array" ref="BE268">IF(OR($B268="",BE$2=""),"",Projetos!$K267*_xlfn.XLOOKUP(BE$2,Técnicos!$A$2:$A$100,IF(Projetos!BK267=1,Técnicos!$F$2:$F$100,IF(Projetos!BK267=2,Técnicos!$H$2:$H$100,Técnicos!$J$2:$J$100)),,0,1))</f>
        <v/>
      </c>
      <c r="BF268" s="15" t="str" cm="1">
        <f t="array" ref="BF268">IF(OR($B268="",BF$2=""),"",Projetos!$K267*_xlfn.XLOOKUP(BF$2,Técnicos!$A$2:$A$100,IF(Projetos!BL267=1,Técnicos!$F$2:$F$100,IF(Projetos!BL267=2,Técnicos!$H$2:$H$100,Técnicos!$J$2:$J$100)),,0,1))</f>
        <v/>
      </c>
      <c r="BG268" s="15" t="str" cm="1">
        <f t="array" ref="BG268">IF(OR($B268="",BG$2=""),"",Projetos!$K267*_xlfn.XLOOKUP(BG$2,Técnicos!$A$2:$A$100,IF(Projetos!BM267=1,Técnicos!$F$2:$F$100,IF(Projetos!BM267=2,Técnicos!$H$2:$H$100,Técnicos!$J$2:$J$100)),,0,1))</f>
        <v/>
      </c>
      <c r="BH268" s="15" t="str" cm="1">
        <f t="array" ref="BH268">IF(OR($B268="",BH$2=""),"",Projetos!$K267*_xlfn.XLOOKUP(BH$2,Técnicos!$A$2:$A$100,IF(Projetos!BN267=1,Técnicos!$F$2:$F$100,IF(Projetos!BN267=2,Técnicos!$H$2:$H$100,Técnicos!$J$2:$J$100)),,0,1))</f>
        <v/>
      </c>
      <c r="BI268" s="15" t="str" cm="1">
        <f t="array" ref="BI268">IF(OR($B268="",BI$2=""),"",Projetos!$K267*_xlfn.XLOOKUP(BI$2,Técnicos!$A$2:$A$100,IF(Projetos!BO267=1,Técnicos!$F$2:$F$100,IF(Projetos!BO267=2,Técnicos!$H$2:$H$100,Técnicos!$J$2:$J$100)),,0,1))</f>
        <v/>
      </c>
      <c r="BJ268" s="15" t="str" cm="1">
        <f t="array" ref="BJ268">IF(OR($B268="",BJ$2=""),"",Projetos!$K267*_xlfn.XLOOKUP(BJ$2,Técnicos!$A$2:$A$100,IF(Projetos!BP267=1,Técnicos!$F$2:$F$100,IF(Projetos!BP267=2,Técnicos!$H$2:$H$100,Técnicos!$J$2:$J$100)),,0,1))</f>
        <v/>
      </c>
      <c r="BK268" s="15" t="str" cm="1">
        <f t="array" ref="BK268">IF(OR($B268="",BK$2=""),"",Projetos!$K267*_xlfn.XLOOKUP(BK$2,Técnicos!$A$2:$A$100,IF(Projetos!BQ267=1,Técnicos!$F$2:$F$100,IF(Projetos!BQ267=2,Técnicos!$H$2:$H$100,Técnicos!$J$2:$J$100)),,0,1))</f>
        <v/>
      </c>
      <c r="BL268" s="15" t="str" cm="1">
        <f t="array" ref="BL268">IF(OR($B268="",BL$2=""),"",Projetos!$K267*_xlfn.XLOOKUP(BL$2,Técnicos!$A$2:$A$100,IF(Projetos!BR267=1,Técnicos!$F$2:$F$100,IF(Projetos!BR267=2,Técnicos!$H$2:$H$100,Técnicos!$J$2:$J$100)),,0,1))</f>
        <v/>
      </c>
      <c r="BM268" s="15" t="str" cm="1">
        <f t="array" ref="BM268">IF(OR($B268="",BM$2=""),"",Projetos!$K267*_xlfn.XLOOKUP(BM$2,Técnicos!$A$2:$A$100,IF(Projetos!BS267=1,Técnicos!$F$2:$F$100,IF(Projetos!BS267=2,Técnicos!$H$2:$H$100,Técnicos!$J$2:$J$100)),,0,1))</f>
        <v/>
      </c>
      <c r="BN268" s="15" t="str" cm="1">
        <f t="array" ref="BN268">IF(OR($B268="",BN$2=""),"",Projetos!$K267*_xlfn.XLOOKUP(BN$2,Técnicos!$A$2:$A$100,IF(Projetos!BT267=1,Técnicos!$F$2:$F$100,IF(Projetos!BT267=2,Técnicos!$H$2:$H$100,Técnicos!$J$2:$J$100)),,0,1))</f>
        <v/>
      </c>
      <c r="BO268" s="15" t="str" cm="1">
        <f t="array" ref="BO268">IF(OR($B268="",BO$2=""),"",Projetos!$K267*_xlfn.XLOOKUP(BO$2,Técnicos!$A$2:$A$100,IF(Projetos!BU267=1,Técnicos!$F$2:$F$100,IF(Projetos!BU267=2,Técnicos!$H$2:$H$100,Técnicos!$J$2:$J$100)),,0,1))</f>
        <v/>
      </c>
      <c r="BP268" s="15" t="str" cm="1">
        <f t="array" ref="BP268">IF(OR($B268="",BP$2=""),"",Projetos!$K267*_xlfn.XLOOKUP(BP$2,Técnicos!$A$2:$A$100,IF(Projetos!BV267=1,Técnicos!$F$2:$F$100,IF(Projetos!BV267=2,Técnicos!$H$2:$H$100,Técnicos!$J$2:$J$100)),,0,1))</f>
        <v/>
      </c>
      <c r="BQ268" s="15" t="str" cm="1">
        <f t="array" ref="BQ268">IF(OR($B268="",BQ$2=""),"",Projetos!$K267*_xlfn.XLOOKUP(BQ$2,Técnicos!$A$2:$A$100,IF(Projetos!BW267=1,Técnicos!$F$2:$F$100,IF(Projetos!BW267=2,Técnicos!$H$2:$H$100,Técnicos!$J$2:$J$100)),,0,1))</f>
        <v/>
      </c>
    </row>
    <row r="269" spans="3:69" x14ac:dyDescent="0.25">
      <c r="C269" s="15" t="str" cm="1">
        <f t="array" ref="C269">IF(OR($B269="",C$2=""),"",Projetos!$K268*_xlfn.XLOOKUP(C$2,Técnicos!$A$2:$A$100,IF(Projetos!I268=1,Técnicos!$F$2:$F$100,IF(Projetos!I268=2,Técnicos!$H$2:$H$100,Técnicos!$J$2:$J$100)),,0,1))</f>
        <v/>
      </c>
      <c r="D269" s="15" t="str" cm="1">
        <f t="array" ref="D269">IF(OR($B269="",D$2=""),"",Projetos!$K268*_xlfn.XLOOKUP(D$2,Técnicos!$A$2:$A$100,IF(Projetos!J268=1,Técnicos!$F$2:$F$100,IF(Projetos!J268=2,Técnicos!$H$2:$H$100,Técnicos!$J$2:$J$100)),,0,1))</f>
        <v/>
      </c>
      <c r="E269" s="15" t="str" cm="1">
        <f t="array" ref="E269">IF(OR($B269="",E$2=""),"",Projetos!$K268*_xlfn.XLOOKUP(E$2,Técnicos!$A$2:$A$100,IF(Projetos!K268=1,Técnicos!$F$2:$F$100,IF(Projetos!K268=2,Técnicos!$H$2:$H$100,Técnicos!$J$2:$J$100)),,0,1))</f>
        <v/>
      </c>
      <c r="F269" s="15" t="str" cm="1">
        <f t="array" ref="F269">IF(OR($B269="",F$2=""),"",Projetos!$K268*_xlfn.XLOOKUP(F$2,Técnicos!$A$2:$A$100,IF(Projetos!L268=1,Técnicos!$F$2:$F$100,IF(Projetos!L268=2,Técnicos!$H$2:$H$100,Técnicos!$J$2:$J$100)),,0,1))</f>
        <v/>
      </c>
      <c r="G269" s="15" t="str" cm="1">
        <f t="array" ref="G269">IF(OR($B269="",G$2=""),"",Projetos!$K268*_xlfn.XLOOKUP(G$2,Técnicos!$A$2:$A$100,IF(Projetos!M268=1,Técnicos!$F$2:$F$100,IF(Projetos!M268=2,Técnicos!$H$2:$H$100,Técnicos!$J$2:$J$100)),,0,1))</f>
        <v/>
      </c>
      <c r="H269" s="15" t="str" cm="1">
        <f t="array" ref="H269">IF(OR($B269="",H$2=""),"",Projetos!$K268*_xlfn.XLOOKUP(H$2,Técnicos!$A$2:$A$100,IF(Projetos!N268=1,Técnicos!$F$2:$F$100,IF(Projetos!N268=2,Técnicos!$H$2:$H$100,Técnicos!$J$2:$J$100)),,0,1))</f>
        <v/>
      </c>
      <c r="I269" s="15" t="str" cm="1">
        <f t="array" ref="I269">IF(OR($B269="",I$2=""),"",Projetos!$K268*_xlfn.XLOOKUP(I$2,Técnicos!$A$2:$A$100,IF(Projetos!O268=1,Técnicos!$F$2:$F$100,IF(Projetos!O268=2,Técnicos!$H$2:$H$100,Técnicos!$J$2:$J$100)),,0,1))</f>
        <v/>
      </c>
      <c r="J269" s="15" t="str" cm="1">
        <f t="array" ref="J269">IF(OR($B269="",J$2=""),"",Projetos!$K268*_xlfn.XLOOKUP(J$2,Técnicos!$A$2:$A$100,IF(Projetos!P268=1,Técnicos!$F$2:$F$100,IF(Projetos!P268=2,Técnicos!$H$2:$H$100,Técnicos!$J$2:$J$100)),,0,1))</f>
        <v/>
      </c>
      <c r="K269" s="15" t="str" cm="1">
        <f t="array" ref="K269">IF(OR($B269="",K$2=""),"",Projetos!$K268*_xlfn.XLOOKUP(K$2,Técnicos!$A$2:$A$100,IF(Projetos!Q268=1,Técnicos!$F$2:$F$100,IF(Projetos!Q268=2,Técnicos!$H$2:$H$100,Técnicos!$J$2:$J$100)),,0,1))</f>
        <v/>
      </c>
      <c r="L269" s="15" t="str" cm="1">
        <f t="array" ref="L269">IF(OR($B269="",L$2=""),"",Projetos!$K268*_xlfn.XLOOKUP(L$2,Técnicos!$A$2:$A$100,IF(Projetos!R268=1,Técnicos!$F$2:$F$100,IF(Projetos!R268=2,Técnicos!$H$2:$H$100,Técnicos!$J$2:$J$100)),,0,1))</f>
        <v/>
      </c>
      <c r="M269" s="15" t="str" cm="1">
        <f t="array" ref="M269">IF(OR($B269="",M$2=""),"",Projetos!$K268*_xlfn.XLOOKUP(M$2,Técnicos!$A$2:$A$100,IF(Projetos!S268=1,Técnicos!$F$2:$F$100,IF(Projetos!S268=2,Técnicos!$H$2:$H$100,Técnicos!$J$2:$J$100)),,0,1))</f>
        <v/>
      </c>
      <c r="N269" s="15" t="str" cm="1">
        <f t="array" ref="N269">IF(OR($B269="",N$2=""),"",Projetos!$K268*_xlfn.XLOOKUP(N$2,Técnicos!$A$2:$A$100,IF(Projetos!T268=1,Técnicos!$F$2:$F$100,IF(Projetos!T268=2,Técnicos!$H$2:$H$100,Técnicos!$J$2:$J$100)),,0,1))</f>
        <v/>
      </c>
      <c r="O269" s="15" t="str" cm="1">
        <f t="array" ref="O269">IF(OR($B269="",O$2=""),"",Projetos!$K268*_xlfn.XLOOKUP(O$2,Técnicos!$A$2:$A$100,IF(Projetos!U268=1,Técnicos!$F$2:$F$100,IF(Projetos!U268=2,Técnicos!$H$2:$H$100,Técnicos!$J$2:$J$100)),,0,1))</f>
        <v/>
      </c>
      <c r="P269" s="15" t="str" cm="1">
        <f t="array" ref="P269">IF(OR($B269="",P$2=""),"",Projetos!$K268*_xlfn.XLOOKUP(P$2,Técnicos!$A$2:$A$100,IF(Projetos!V268=1,Técnicos!$F$2:$F$100,IF(Projetos!V268=2,Técnicos!$H$2:$H$100,Técnicos!$J$2:$J$100)),,0,1))</f>
        <v/>
      </c>
      <c r="Q269" s="15" t="str" cm="1">
        <f t="array" ref="Q269">IF(OR($B269="",Q$2=""),"",Projetos!$K268*_xlfn.XLOOKUP(Q$2,Técnicos!$A$2:$A$100,IF(Projetos!W268=1,Técnicos!$F$2:$F$100,IF(Projetos!W268=2,Técnicos!$H$2:$H$100,Técnicos!$J$2:$J$100)),,0,1))</f>
        <v/>
      </c>
      <c r="R269" s="15" t="str" cm="1">
        <f t="array" ref="R269">IF(OR($B269="",R$2=""),"",Projetos!$K268*_xlfn.XLOOKUP(R$2,Técnicos!$A$2:$A$100,IF(Projetos!X268=1,Técnicos!$F$2:$F$100,IF(Projetos!X268=2,Técnicos!$H$2:$H$100,Técnicos!$J$2:$J$100)),,0,1))</f>
        <v/>
      </c>
      <c r="S269" s="15" t="str" cm="1">
        <f t="array" ref="S269">IF(OR($B269="",S$2=""),"",Projetos!$K268*_xlfn.XLOOKUP(S$2,Técnicos!$A$2:$A$100,IF(Projetos!Y268=1,Técnicos!$F$2:$F$100,IF(Projetos!Y268=2,Técnicos!$H$2:$H$100,Técnicos!$J$2:$J$100)),,0,1))</f>
        <v/>
      </c>
      <c r="T269" s="15" t="str" cm="1">
        <f t="array" ref="T269">IF(OR($B269="",T$2=""),"",Projetos!$K268*_xlfn.XLOOKUP(T$2,Técnicos!$A$2:$A$100,IF(Projetos!Z268=1,Técnicos!$F$2:$F$100,IF(Projetos!Z268=2,Técnicos!$H$2:$H$100,Técnicos!$J$2:$J$100)),,0,1))</f>
        <v/>
      </c>
      <c r="U269" s="15" t="str" cm="1">
        <f t="array" ref="U269">IF(OR($B269="",U$2=""),"",Projetos!$K268*_xlfn.XLOOKUP(U$2,Técnicos!$A$2:$A$100,IF(Projetos!AA268=1,Técnicos!$F$2:$F$100,IF(Projetos!AA268=2,Técnicos!$H$2:$H$100,Técnicos!$J$2:$J$100)),,0,1))</f>
        <v/>
      </c>
      <c r="V269" s="15" t="str" cm="1">
        <f t="array" ref="V269">IF(OR($B269="",V$2=""),"",Projetos!$K268*_xlfn.XLOOKUP(V$2,Técnicos!$A$2:$A$100,IF(Projetos!AB268=1,Técnicos!$F$2:$F$100,IF(Projetos!AB268=2,Técnicos!$H$2:$H$100,Técnicos!$J$2:$J$100)),,0,1))</f>
        <v/>
      </c>
      <c r="W269" s="15" t="str" cm="1">
        <f t="array" ref="W269">IF(OR($B269="",W$2=""),"",Projetos!$K268*_xlfn.XLOOKUP(W$2,Técnicos!$A$2:$A$100,IF(Projetos!AC268=1,Técnicos!$F$2:$F$100,IF(Projetos!AC268=2,Técnicos!$H$2:$H$100,Técnicos!$J$2:$J$100)),,0,1))</f>
        <v/>
      </c>
      <c r="X269" s="15" t="str" cm="1">
        <f t="array" ref="X269">IF(OR($B269="",X$2=""),"",Projetos!$K268*_xlfn.XLOOKUP(X$2,Técnicos!$A$2:$A$100,IF(Projetos!AD268=1,Técnicos!$F$2:$F$100,IF(Projetos!AD268=2,Técnicos!$H$2:$H$100,Técnicos!$J$2:$J$100)),,0,1))</f>
        <v/>
      </c>
      <c r="Y269" s="15" t="str" cm="1">
        <f t="array" ref="Y269">IF(OR($B269="",Y$2=""),"",Projetos!$K268*_xlfn.XLOOKUP(Y$2,Técnicos!$A$2:$A$100,IF(Projetos!AE268=1,Técnicos!$F$2:$F$100,IF(Projetos!AE268=2,Técnicos!$H$2:$H$100,Técnicos!$J$2:$J$100)),,0,1))</f>
        <v/>
      </c>
      <c r="Z269" s="15" t="str" cm="1">
        <f t="array" ref="Z269">IF(OR($B269="",Z$2=""),"",Projetos!$K268*_xlfn.XLOOKUP(Z$2,Técnicos!$A$2:$A$100,IF(Projetos!AF268=1,Técnicos!$F$2:$F$100,IF(Projetos!AF268=2,Técnicos!$H$2:$H$100,Técnicos!$J$2:$J$100)),,0,1))</f>
        <v/>
      </c>
      <c r="AA269" s="15" t="str" cm="1">
        <f t="array" ref="AA269">IF(OR($B269="",AA$2=""),"",Projetos!$K268*_xlfn.XLOOKUP(AA$2,Técnicos!$A$2:$A$100,IF(Projetos!AG268=1,Técnicos!$F$2:$F$100,IF(Projetos!AG268=2,Técnicos!$H$2:$H$100,Técnicos!$J$2:$J$100)),,0,1))</f>
        <v/>
      </c>
      <c r="AB269" s="15" t="str" cm="1">
        <f t="array" ref="AB269">IF(OR($B269="",AB$2=""),"",Projetos!$K268*_xlfn.XLOOKUP(AB$2,Técnicos!$A$2:$A$100,IF(Projetos!AH268=1,Técnicos!$F$2:$F$100,IF(Projetos!AH268=2,Técnicos!$H$2:$H$100,Técnicos!$J$2:$J$100)),,0,1))</f>
        <v/>
      </c>
      <c r="AC269" s="15" t="str" cm="1">
        <f t="array" ref="AC269">IF(OR($B269="",AC$2=""),"",Projetos!$K268*_xlfn.XLOOKUP(AC$2,Técnicos!$A$2:$A$100,IF(Projetos!AI268=1,Técnicos!$F$2:$F$100,IF(Projetos!AI268=2,Técnicos!$H$2:$H$100,Técnicos!$J$2:$J$100)),,0,1))</f>
        <v/>
      </c>
      <c r="AD269" s="15" t="str" cm="1">
        <f t="array" ref="AD269">IF(OR($B269="",AD$2=""),"",Projetos!$K268*_xlfn.XLOOKUP(AD$2,Técnicos!$A$2:$A$100,IF(Projetos!AJ268=1,Técnicos!$F$2:$F$100,IF(Projetos!AJ268=2,Técnicos!$H$2:$H$100,Técnicos!$J$2:$J$100)),,0,1))</f>
        <v/>
      </c>
      <c r="AE269" s="15" t="str" cm="1">
        <f t="array" ref="AE269">IF(OR($B269="",AE$2=""),"",Projetos!$K268*_xlfn.XLOOKUP(AE$2,Técnicos!$A$2:$A$100,IF(Projetos!AK268=1,Técnicos!$F$2:$F$100,IF(Projetos!AK268=2,Técnicos!$H$2:$H$100,Técnicos!$J$2:$J$100)),,0,1))</f>
        <v/>
      </c>
      <c r="AF269" s="15" t="str" cm="1">
        <f t="array" ref="AF269">IF(OR($B269="",AF$2=""),"",Projetos!$K268*_xlfn.XLOOKUP(AF$2,Técnicos!$A$2:$A$100,IF(Projetos!AL268=1,Técnicos!$F$2:$F$100,IF(Projetos!AL268=2,Técnicos!$H$2:$H$100,Técnicos!$J$2:$J$100)),,0,1))</f>
        <v/>
      </c>
      <c r="AG269" s="15" t="str" cm="1">
        <f t="array" ref="AG269">IF(OR($B269="",AG$2=""),"",Projetos!$K268*_xlfn.XLOOKUP(AG$2,Técnicos!$A$2:$A$100,IF(Projetos!AM268=1,Técnicos!$F$2:$F$100,IF(Projetos!AM268=2,Técnicos!$H$2:$H$100,Técnicos!$J$2:$J$100)),,0,1))</f>
        <v/>
      </c>
      <c r="AH269" s="15" t="str" cm="1">
        <f t="array" ref="AH269">IF(OR($B269="",AH$2=""),"",Projetos!$K268*_xlfn.XLOOKUP(AH$2,Técnicos!$A$2:$A$100,IF(Projetos!AN268=1,Técnicos!$F$2:$F$100,IF(Projetos!AN268=2,Técnicos!$H$2:$H$100,Técnicos!$J$2:$J$100)),,0,1))</f>
        <v/>
      </c>
      <c r="AI269" s="15" t="str" cm="1">
        <f t="array" ref="AI269">IF(OR($B269="",AI$2=""),"",Projetos!$K268*_xlfn.XLOOKUP(AI$2,Técnicos!$A$2:$A$100,IF(Projetos!AO268=1,Técnicos!$F$2:$F$100,IF(Projetos!AO268=2,Técnicos!$H$2:$H$100,Técnicos!$J$2:$J$100)),,0,1))</f>
        <v/>
      </c>
      <c r="AJ269" s="15" t="str" cm="1">
        <f t="array" ref="AJ269">IF(OR($B269="",AJ$2=""),"",Projetos!$K268*_xlfn.XLOOKUP(AJ$2,Técnicos!$A$2:$A$100,IF(Projetos!AP268=1,Técnicos!$F$2:$F$100,IF(Projetos!AP268=2,Técnicos!$H$2:$H$100,Técnicos!$J$2:$J$100)),,0,1))</f>
        <v/>
      </c>
      <c r="AK269" s="15" t="str" cm="1">
        <f t="array" ref="AK269">IF(OR($B269="",AK$2=""),"",Projetos!$K268*_xlfn.XLOOKUP(AK$2,Técnicos!$A$2:$A$100,IF(Projetos!AQ268=1,Técnicos!$F$2:$F$100,IF(Projetos!AQ268=2,Técnicos!$H$2:$H$100,Técnicos!$J$2:$J$100)),,0,1))</f>
        <v/>
      </c>
      <c r="AL269" s="15" t="str" cm="1">
        <f t="array" ref="AL269">IF(OR($B269="",AL$2=""),"",Projetos!$K268*_xlfn.XLOOKUP(AL$2,Técnicos!$A$2:$A$100,IF(Projetos!AR268=1,Técnicos!$F$2:$F$100,IF(Projetos!AR268=2,Técnicos!$H$2:$H$100,Técnicos!$J$2:$J$100)),,0,1))</f>
        <v/>
      </c>
      <c r="AM269" s="15" t="str" cm="1">
        <f t="array" ref="AM269">IF(OR($B269="",AM$2=""),"",Projetos!$K268*_xlfn.XLOOKUP(AM$2,Técnicos!$A$2:$A$100,IF(Projetos!AS268=1,Técnicos!$F$2:$F$100,IF(Projetos!AS268=2,Técnicos!$H$2:$H$100,Técnicos!$J$2:$J$100)),,0,1))</f>
        <v/>
      </c>
      <c r="AN269" s="15" t="str" cm="1">
        <f t="array" ref="AN269">IF(OR($B269="",AN$2=""),"",Projetos!$K268*_xlfn.XLOOKUP(AN$2,Técnicos!$A$2:$A$100,IF(Projetos!AT268=1,Técnicos!$F$2:$F$100,IF(Projetos!AT268=2,Técnicos!$H$2:$H$100,Técnicos!$J$2:$J$100)),,0,1))</f>
        <v/>
      </c>
      <c r="AO269" s="15" t="str" cm="1">
        <f t="array" ref="AO269">IF(OR($B269="",AO$2=""),"",Projetos!$K268*_xlfn.XLOOKUP(AO$2,Técnicos!$A$2:$A$100,IF(Projetos!AU268=1,Técnicos!$F$2:$F$100,IF(Projetos!AU268=2,Técnicos!$H$2:$H$100,Técnicos!$J$2:$J$100)),,0,1))</f>
        <v/>
      </c>
      <c r="AP269" s="15" t="str" cm="1">
        <f t="array" ref="AP269">IF(OR($B269="",AP$2=""),"",Projetos!$K268*_xlfn.XLOOKUP(AP$2,Técnicos!$A$2:$A$100,IF(Projetos!AV268=1,Técnicos!$F$2:$F$100,IF(Projetos!AV268=2,Técnicos!$H$2:$H$100,Técnicos!$J$2:$J$100)),,0,1))</f>
        <v/>
      </c>
      <c r="AQ269" s="15" t="str" cm="1">
        <f t="array" ref="AQ269">IF(OR($B269="",AQ$2=""),"",Projetos!$K268*_xlfn.XLOOKUP(AQ$2,Técnicos!$A$2:$A$100,IF(Projetos!AW268=1,Técnicos!$F$2:$F$100,IF(Projetos!AW268=2,Técnicos!$H$2:$H$100,Técnicos!$J$2:$J$100)),,0,1))</f>
        <v/>
      </c>
      <c r="AR269" s="15" t="str" cm="1">
        <f t="array" ref="AR269">IF(OR($B269="",AR$2=""),"",Projetos!$K268*_xlfn.XLOOKUP(AR$2,Técnicos!$A$2:$A$100,IF(Projetos!AX268=1,Técnicos!$F$2:$F$100,IF(Projetos!AX268=2,Técnicos!$H$2:$H$100,Técnicos!$J$2:$J$100)),,0,1))</f>
        <v/>
      </c>
      <c r="AS269" s="15" t="str" cm="1">
        <f t="array" ref="AS269">IF(OR($B269="",AS$2=""),"",Projetos!$K268*_xlfn.XLOOKUP(AS$2,Técnicos!$A$2:$A$100,IF(Projetos!AY268=1,Técnicos!$F$2:$F$100,IF(Projetos!AY268=2,Técnicos!$H$2:$H$100,Técnicos!$J$2:$J$100)),,0,1))</f>
        <v/>
      </c>
      <c r="AT269" s="15" t="str" cm="1">
        <f t="array" ref="AT269">IF(OR($B269="",AT$2=""),"",Projetos!$K268*_xlfn.XLOOKUP(AT$2,Técnicos!$A$2:$A$100,IF(Projetos!AZ268=1,Técnicos!$F$2:$F$100,IF(Projetos!AZ268=2,Técnicos!$H$2:$H$100,Técnicos!$J$2:$J$100)),,0,1))</f>
        <v/>
      </c>
      <c r="AU269" s="15" t="str" cm="1">
        <f t="array" ref="AU269">IF(OR($B269="",AU$2=""),"",Projetos!$K268*_xlfn.XLOOKUP(AU$2,Técnicos!$A$2:$A$100,IF(Projetos!BA268=1,Técnicos!$F$2:$F$100,IF(Projetos!BA268=2,Técnicos!$H$2:$H$100,Técnicos!$J$2:$J$100)),,0,1))</f>
        <v/>
      </c>
      <c r="AV269" s="15" t="str" cm="1">
        <f t="array" ref="AV269">IF(OR($B269="",AV$2=""),"",Projetos!$K268*_xlfn.XLOOKUP(AV$2,Técnicos!$A$2:$A$100,IF(Projetos!BB268=1,Técnicos!$F$2:$F$100,IF(Projetos!BB268=2,Técnicos!$H$2:$H$100,Técnicos!$J$2:$J$100)),,0,1))</f>
        <v/>
      </c>
      <c r="AW269" s="15" t="str" cm="1">
        <f t="array" ref="AW269">IF(OR($B269="",AW$2=""),"",Projetos!$K268*_xlfn.XLOOKUP(AW$2,Técnicos!$A$2:$A$100,IF(Projetos!BC268=1,Técnicos!$F$2:$F$100,IF(Projetos!BC268=2,Técnicos!$H$2:$H$100,Técnicos!$J$2:$J$100)),,0,1))</f>
        <v/>
      </c>
      <c r="AX269" s="15" t="str" cm="1">
        <f t="array" ref="AX269">IF(OR($B269="",AX$2=""),"",Projetos!$K268*_xlfn.XLOOKUP(AX$2,Técnicos!$A$2:$A$100,IF(Projetos!BD268=1,Técnicos!$F$2:$F$100,IF(Projetos!BD268=2,Técnicos!$H$2:$H$100,Técnicos!$J$2:$J$100)),,0,1))</f>
        <v/>
      </c>
      <c r="AY269" s="15" t="str" cm="1">
        <f t="array" ref="AY269">IF(OR($B269="",AY$2=""),"",Projetos!$K268*_xlfn.XLOOKUP(AY$2,Técnicos!$A$2:$A$100,IF(Projetos!BE268=1,Técnicos!$F$2:$F$100,IF(Projetos!BE268=2,Técnicos!$H$2:$H$100,Técnicos!$J$2:$J$100)),,0,1))</f>
        <v/>
      </c>
      <c r="AZ269" s="15" t="str" cm="1">
        <f t="array" ref="AZ269">IF(OR($B269="",AZ$2=""),"",Projetos!$K268*_xlfn.XLOOKUP(AZ$2,Técnicos!$A$2:$A$100,IF(Projetos!BF268=1,Técnicos!$F$2:$F$100,IF(Projetos!BF268=2,Técnicos!$H$2:$H$100,Técnicos!$J$2:$J$100)),,0,1))</f>
        <v/>
      </c>
      <c r="BA269" s="15" t="str" cm="1">
        <f t="array" ref="BA269">IF(OR($B269="",BA$2=""),"",Projetos!$K268*_xlfn.XLOOKUP(BA$2,Técnicos!$A$2:$A$100,IF(Projetos!BG268=1,Técnicos!$F$2:$F$100,IF(Projetos!BG268=2,Técnicos!$H$2:$H$100,Técnicos!$J$2:$J$100)),,0,1))</f>
        <v/>
      </c>
      <c r="BB269" s="15" t="str" cm="1">
        <f t="array" ref="BB269">IF(OR($B269="",BB$2=""),"",Projetos!$K268*_xlfn.XLOOKUP(BB$2,Técnicos!$A$2:$A$100,IF(Projetos!BH268=1,Técnicos!$F$2:$F$100,IF(Projetos!BH268=2,Técnicos!$H$2:$H$100,Técnicos!$J$2:$J$100)),,0,1))</f>
        <v/>
      </c>
      <c r="BC269" s="15" t="str" cm="1">
        <f t="array" ref="BC269">IF(OR($B269="",BC$2=""),"",Projetos!$K268*_xlfn.XLOOKUP(BC$2,Técnicos!$A$2:$A$100,IF(Projetos!BI268=1,Técnicos!$F$2:$F$100,IF(Projetos!BI268=2,Técnicos!$H$2:$H$100,Técnicos!$J$2:$J$100)),,0,1))</f>
        <v/>
      </c>
      <c r="BD269" s="15" t="str" cm="1">
        <f t="array" ref="BD269">IF(OR($B269="",BD$2=""),"",Projetos!$K268*_xlfn.XLOOKUP(BD$2,Técnicos!$A$2:$A$100,IF(Projetos!BJ268=1,Técnicos!$F$2:$F$100,IF(Projetos!BJ268=2,Técnicos!$H$2:$H$100,Técnicos!$J$2:$J$100)),,0,1))</f>
        <v/>
      </c>
      <c r="BE269" s="15" t="str" cm="1">
        <f t="array" ref="BE269">IF(OR($B269="",BE$2=""),"",Projetos!$K268*_xlfn.XLOOKUP(BE$2,Técnicos!$A$2:$A$100,IF(Projetos!BK268=1,Técnicos!$F$2:$F$100,IF(Projetos!BK268=2,Técnicos!$H$2:$H$100,Técnicos!$J$2:$J$100)),,0,1))</f>
        <v/>
      </c>
      <c r="BF269" s="15" t="str" cm="1">
        <f t="array" ref="BF269">IF(OR($B269="",BF$2=""),"",Projetos!$K268*_xlfn.XLOOKUP(BF$2,Técnicos!$A$2:$A$100,IF(Projetos!BL268=1,Técnicos!$F$2:$F$100,IF(Projetos!BL268=2,Técnicos!$H$2:$H$100,Técnicos!$J$2:$J$100)),,0,1))</f>
        <v/>
      </c>
      <c r="BG269" s="15" t="str" cm="1">
        <f t="array" ref="BG269">IF(OR($B269="",BG$2=""),"",Projetos!$K268*_xlfn.XLOOKUP(BG$2,Técnicos!$A$2:$A$100,IF(Projetos!BM268=1,Técnicos!$F$2:$F$100,IF(Projetos!BM268=2,Técnicos!$H$2:$H$100,Técnicos!$J$2:$J$100)),,0,1))</f>
        <v/>
      </c>
      <c r="BH269" s="15" t="str" cm="1">
        <f t="array" ref="BH269">IF(OR($B269="",BH$2=""),"",Projetos!$K268*_xlfn.XLOOKUP(BH$2,Técnicos!$A$2:$A$100,IF(Projetos!BN268=1,Técnicos!$F$2:$F$100,IF(Projetos!BN268=2,Técnicos!$H$2:$H$100,Técnicos!$J$2:$J$100)),,0,1))</f>
        <v/>
      </c>
      <c r="BI269" s="15" t="str" cm="1">
        <f t="array" ref="BI269">IF(OR($B269="",BI$2=""),"",Projetos!$K268*_xlfn.XLOOKUP(BI$2,Técnicos!$A$2:$A$100,IF(Projetos!BO268=1,Técnicos!$F$2:$F$100,IF(Projetos!BO268=2,Técnicos!$H$2:$H$100,Técnicos!$J$2:$J$100)),,0,1))</f>
        <v/>
      </c>
      <c r="BJ269" s="15" t="str" cm="1">
        <f t="array" ref="BJ269">IF(OR($B269="",BJ$2=""),"",Projetos!$K268*_xlfn.XLOOKUP(BJ$2,Técnicos!$A$2:$A$100,IF(Projetos!BP268=1,Técnicos!$F$2:$F$100,IF(Projetos!BP268=2,Técnicos!$H$2:$H$100,Técnicos!$J$2:$J$100)),,0,1))</f>
        <v/>
      </c>
      <c r="BK269" s="15" t="str" cm="1">
        <f t="array" ref="BK269">IF(OR($B269="",BK$2=""),"",Projetos!$K268*_xlfn.XLOOKUP(BK$2,Técnicos!$A$2:$A$100,IF(Projetos!BQ268=1,Técnicos!$F$2:$F$100,IF(Projetos!BQ268=2,Técnicos!$H$2:$H$100,Técnicos!$J$2:$J$100)),,0,1))</f>
        <v/>
      </c>
      <c r="BL269" s="15" t="str" cm="1">
        <f t="array" ref="BL269">IF(OR($B269="",BL$2=""),"",Projetos!$K268*_xlfn.XLOOKUP(BL$2,Técnicos!$A$2:$A$100,IF(Projetos!BR268=1,Técnicos!$F$2:$F$100,IF(Projetos!BR268=2,Técnicos!$H$2:$H$100,Técnicos!$J$2:$J$100)),,0,1))</f>
        <v/>
      </c>
      <c r="BM269" s="15" t="str" cm="1">
        <f t="array" ref="BM269">IF(OR($B269="",BM$2=""),"",Projetos!$K268*_xlfn.XLOOKUP(BM$2,Técnicos!$A$2:$A$100,IF(Projetos!BS268=1,Técnicos!$F$2:$F$100,IF(Projetos!BS268=2,Técnicos!$H$2:$H$100,Técnicos!$J$2:$J$100)),,0,1))</f>
        <v/>
      </c>
      <c r="BN269" s="15" t="str" cm="1">
        <f t="array" ref="BN269">IF(OR($B269="",BN$2=""),"",Projetos!$K268*_xlfn.XLOOKUP(BN$2,Técnicos!$A$2:$A$100,IF(Projetos!BT268=1,Técnicos!$F$2:$F$100,IF(Projetos!BT268=2,Técnicos!$H$2:$H$100,Técnicos!$J$2:$J$100)),,0,1))</f>
        <v/>
      </c>
      <c r="BO269" s="15" t="str" cm="1">
        <f t="array" ref="BO269">IF(OR($B269="",BO$2=""),"",Projetos!$K268*_xlfn.XLOOKUP(BO$2,Técnicos!$A$2:$A$100,IF(Projetos!BU268=1,Técnicos!$F$2:$F$100,IF(Projetos!BU268=2,Técnicos!$H$2:$H$100,Técnicos!$J$2:$J$100)),,0,1))</f>
        <v/>
      </c>
      <c r="BP269" s="15" t="str" cm="1">
        <f t="array" ref="BP269">IF(OR($B269="",BP$2=""),"",Projetos!$K268*_xlfn.XLOOKUP(BP$2,Técnicos!$A$2:$A$100,IF(Projetos!BV268=1,Técnicos!$F$2:$F$100,IF(Projetos!BV268=2,Técnicos!$H$2:$H$100,Técnicos!$J$2:$J$100)),,0,1))</f>
        <v/>
      </c>
      <c r="BQ269" s="15" t="str" cm="1">
        <f t="array" ref="BQ269">IF(OR($B269="",BQ$2=""),"",Projetos!$K268*_xlfn.XLOOKUP(BQ$2,Técnicos!$A$2:$A$100,IF(Projetos!BW268=1,Técnicos!$F$2:$F$100,IF(Projetos!BW268=2,Técnicos!$H$2:$H$100,Técnicos!$J$2:$J$100)),,0,1))</f>
        <v/>
      </c>
    </row>
    <row r="270" spans="3:69" x14ac:dyDescent="0.25">
      <c r="C270" s="15" t="str" cm="1">
        <f t="array" ref="C270">IF(OR($B270="",C$2=""),"",Projetos!$K269*_xlfn.XLOOKUP(C$2,Técnicos!$A$2:$A$100,IF(Projetos!I269=1,Técnicos!$F$2:$F$100,IF(Projetos!I269=2,Técnicos!$H$2:$H$100,Técnicos!$J$2:$J$100)),,0,1))</f>
        <v/>
      </c>
      <c r="D270" s="15" t="str" cm="1">
        <f t="array" ref="D270">IF(OR($B270="",D$2=""),"",Projetos!$K269*_xlfn.XLOOKUP(D$2,Técnicos!$A$2:$A$100,IF(Projetos!J269=1,Técnicos!$F$2:$F$100,IF(Projetos!J269=2,Técnicos!$H$2:$H$100,Técnicos!$J$2:$J$100)),,0,1))</f>
        <v/>
      </c>
      <c r="E270" s="15" t="str" cm="1">
        <f t="array" ref="E270">IF(OR($B270="",E$2=""),"",Projetos!$K269*_xlfn.XLOOKUP(E$2,Técnicos!$A$2:$A$100,IF(Projetos!K269=1,Técnicos!$F$2:$F$100,IF(Projetos!K269=2,Técnicos!$H$2:$H$100,Técnicos!$J$2:$J$100)),,0,1))</f>
        <v/>
      </c>
      <c r="F270" s="15" t="str" cm="1">
        <f t="array" ref="F270">IF(OR($B270="",F$2=""),"",Projetos!$K269*_xlfn.XLOOKUP(F$2,Técnicos!$A$2:$A$100,IF(Projetos!L269=1,Técnicos!$F$2:$F$100,IF(Projetos!L269=2,Técnicos!$H$2:$H$100,Técnicos!$J$2:$J$100)),,0,1))</f>
        <v/>
      </c>
      <c r="G270" s="15" t="str" cm="1">
        <f t="array" ref="G270">IF(OR($B270="",G$2=""),"",Projetos!$K269*_xlfn.XLOOKUP(G$2,Técnicos!$A$2:$A$100,IF(Projetos!M269=1,Técnicos!$F$2:$F$100,IF(Projetos!M269=2,Técnicos!$H$2:$H$100,Técnicos!$J$2:$J$100)),,0,1))</f>
        <v/>
      </c>
      <c r="H270" s="15" t="str" cm="1">
        <f t="array" ref="H270">IF(OR($B270="",H$2=""),"",Projetos!$K269*_xlfn.XLOOKUP(H$2,Técnicos!$A$2:$A$100,IF(Projetos!N269=1,Técnicos!$F$2:$F$100,IF(Projetos!N269=2,Técnicos!$H$2:$H$100,Técnicos!$J$2:$J$100)),,0,1))</f>
        <v/>
      </c>
      <c r="I270" s="15" t="str" cm="1">
        <f t="array" ref="I270">IF(OR($B270="",I$2=""),"",Projetos!$K269*_xlfn.XLOOKUP(I$2,Técnicos!$A$2:$A$100,IF(Projetos!O269=1,Técnicos!$F$2:$F$100,IF(Projetos!O269=2,Técnicos!$H$2:$H$100,Técnicos!$J$2:$J$100)),,0,1))</f>
        <v/>
      </c>
      <c r="J270" s="15" t="str" cm="1">
        <f t="array" ref="J270">IF(OR($B270="",J$2=""),"",Projetos!$K269*_xlfn.XLOOKUP(J$2,Técnicos!$A$2:$A$100,IF(Projetos!P269=1,Técnicos!$F$2:$F$100,IF(Projetos!P269=2,Técnicos!$H$2:$H$100,Técnicos!$J$2:$J$100)),,0,1))</f>
        <v/>
      </c>
      <c r="K270" s="15" t="str" cm="1">
        <f t="array" ref="K270">IF(OR($B270="",K$2=""),"",Projetos!$K269*_xlfn.XLOOKUP(K$2,Técnicos!$A$2:$A$100,IF(Projetos!Q269=1,Técnicos!$F$2:$F$100,IF(Projetos!Q269=2,Técnicos!$H$2:$H$100,Técnicos!$J$2:$J$100)),,0,1))</f>
        <v/>
      </c>
      <c r="L270" s="15" t="str" cm="1">
        <f t="array" ref="L270">IF(OR($B270="",L$2=""),"",Projetos!$K269*_xlfn.XLOOKUP(L$2,Técnicos!$A$2:$A$100,IF(Projetos!R269=1,Técnicos!$F$2:$F$100,IF(Projetos!R269=2,Técnicos!$H$2:$H$100,Técnicos!$J$2:$J$100)),,0,1))</f>
        <v/>
      </c>
      <c r="M270" s="15" t="str" cm="1">
        <f t="array" ref="M270">IF(OR($B270="",M$2=""),"",Projetos!$K269*_xlfn.XLOOKUP(M$2,Técnicos!$A$2:$A$100,IF(Projetos!S269=1,Técnicos!$F$2:$F$100,IF(Projetos!S269=2,Técnicos!$H$2:$H$100,Técnicos!$J$2:$J$100)),,0,1))</f>
        <v/>
      </c>
      <c r="N270" s="15" t="str" cm="1">
        <f t="array" ref="N270">IF(OR($B270="",N$2=""),"",Projetos!$K269*_xlfn.XLOOKUP(N$2,Técnicos!$A$2:$A$100,IF(Projetos!T269=1,Técnicos!$F$2:$F$100,IF(Projetos!T269=2,Técnicos!$H$2:$H$100,Técnicos!$J$2:$J$100)),,0,1))</f>
        <v/>
      </c>
      <c r="O270" s="15" t="str" cm="1">
        <f t="array" ref="O270">IF(OR($B270="",O$2=""),"",Projetos!$K269*_xlfn.XLOOKUP(O$2,Técnicos!$A$2:$A$100,IF(Projetos!U269=1,Técnicos!$F$2:$F$100,IF(Projetos!U269=2,Técnicos!$H$2:$H$100,Técnicos!$J$2:$J$100)),,0,1))</f>
        <v/>
      </c>
      <c r="P270" s="15" t="str" cm="1">
        <f t="array" ref="P270">IF(OR($B270="",P$2=""),"",Projetos!$K269*_xlfn.XLOOKUP(P$2,Técnicos!$A$2:$A$100,IF(Projetos!V269=1,Técnicos!$F$2:$F$100,IF(Projetos!V269=2,Técnicos!$H$2:$H$100,Técnicos!$J$2:$J$100)),,0,1))</f>
        <v/>
      </c>
      <c r="Q270" s="15" t="str" cm="1">
        <f t="array" ref="Q270">IF(OR($B270="",Q$2=""),"",Projetos!$K269*_xlfn.XLOOKUP(Q$2,Técnicos!$A$2:$A$100,IF(Projetos!W269=1,Técnicos!$F$2:$F$100,IF(Projetos!W269=2,Técnicos!$H$2:$H$100,Técnicos!$J$2:$J$100)),,0,1))</f>
        <v/>
      </c>
      <c r="R270" s="15" t="str" cm="1">
        <f t="array" ref="R270">IF(OR($B270="",R$2=""),"",Projetos!$K269*_xlfn.XLOOKUP(R$2,Técnicos!$A$2:$A$100,IF(Projetos!X269=1,Técnicos!$F$2:$F$100,IF(Projetos!X269=2,Técnicos!$H$2:$H$100,Técnicos!$J$2:$J$100)),,0,1))</f>
        <v/>
      </c>
      <c r="S270" s="15" t="str" cm="1">
        <f t="array" ref="S270">IF(OR($B270="",S$2=""),"",Projetos!$K269*_xlfn.XLOOKUP(S$2,Técnicos!$A$2:$A$100,IF(Projetos!Y269=1,Técnicos!$F$2:$F$100,IF(Projetos!Y269=2,Técnicos!$H$2:$H$100,Técnicos!$J$2:$J$100)),,0,1))</f>
        <v/>
      </c>
      <c r="T270" s="15" t="str" cm="1">
        <f t="array" ref="T270">IF(OR($B270="",T$2=""),"",Projetos!$K269*_xlfn.XLOOKUP(T$2,Técnicos!$A$2:$A$100,IF(Projetos!Z269=1,Técnicos!$F$2:$F$100,IF(Projetos!Z269=2,Técnicos!$H$2:$H$100,Técnicos!$J$2:$J$100)),,0,1))</f>
        <v/>
      </c>
      <c r="U270" s="15" t="str" cm="1">
        <f t="array" ref="U270">IF(OR($B270="",U$2=""),"",Projetos!$K269*_xlfn.XLOOKUP(U$2,Técnicos!$A$2:$A$100,IF(Projetos!AA269=1,Técnicos!$F$2:$F$100,IF(Projetos!AA269=2,Técnicos!$H$2:$H$100,Técnicos!$J$2:$J$100)),,0,1))</f>
        <v/>
      </c>
      <c r="V270" s="15" t="str" cm="1">
        <f t="array" ref="V270">IF(OR($B270="",V$2=""),"",Projetos!$K269*_xlfn.XLOOKUP(V$2,Técnicos!$A$2:$A$100,IF(Projetos!AB269=1,Técnicos!$F$2:$F$100,IF(Projetos!AB269=2,Técnicos!$H$2:$H$100,Técnicos!$J$2:$J$100)),,0,1))</f>
        <v/>
      </c>
      <c r="W270" s="15" t="str" cm="1">
        <f t="array" ref="W270">IF(OR($B270="",W$2=""),"",Projetos!$K269*_xlfn.XLOOKUP(W$2,Técnicos!$A$2:$A$100,IF(Projetos!AC269=1,Técnicos!$F$2:$F$100,IF(Projetos!AC269=2,Técnicos!$H$2:$H$100,Técnicos!$J$2:$J$100)),,0,1))</f>
        <v/>
      </c>
      <c r="X270" s="15" t="str" cm="1">
        <f t="array" ref="X270">IF(OR($B270="",X$2=""),"",Projetos!$K269*_xlfn.XLOOKUP(X$2,Técnicos!$A$2:$A$100,IF(Projetos!AD269=1,Técnicos!$F$2:$F$100,IF(Projetos!AD269=2,Técnicos!$H$2:$H$100,Técnicos!$J$2:$J$100)),,0,1))</f>
        <v/>
      </c>
      <c r="Y270" s="15" t="str" cm="1">
        <f t="array" ref="Y270">IF(OR($B270="",Y$2=""),"",Projetos!$K269*_xlfn.XLOOKUP(Y$2,Técnicos!$A$2:$A$100,IF(Projetos!AE269=1,Técnicos!$F$2:$F$100,IF(Projetos!AE269=2,Técnicos!$H$2:$H$100,Técnicos!$J$2:$J$100)),,0,1))</f>
        <v/>
      </c>
      <c r="Z270" s="15" t="str" cm="1">
        <f t="array" ref="Z270">IF(OR($B270="",Z$2=""),"",Projetos!$K269*_xlfn.XLOOKUP(Z$2,Técnicos!$A$2:$A$100,IF(Projetos!AF269=1,Técnicos!$F$2:$F$100,IF(Projetos!AF269=2,Técnicos!$H$2:$H$100,Técnicos!$J$2:$J$100)),,0,1))</f>
        <v/>
      </c>
      <c r="AA270" s="15" t="str" cm="1">
        <f t="array" ref="AA270">IF(OR($B270="",AA$2=""),"",Projetos!$K269*_xlfn.XLOOKUP(AA$2,Técnicos!$A$2:$A$100,IF(Projetos!AG269=1,Técnicos!$F$2:$F$100,IF(Projetos!AG269=2,Técnicos!$H$2:$H$100,Técnicos!$J$2:$J$100)),,0,1))</f>
        <v/>
      </c>
      <c r="AB270" s="15" t="str" cm="1">
        <f t="array" ref="AB270">IF(OR($B270="",AB$2=""),"",Projetos!$K269*_xlfn.XLOOKUP(AB$2,Técnicos!$A$2:$A$100,IF(Projetos!AH269=1,Técnicos!$F$2:$F$100,IF(Projetos!AH269=2,Técnicos!$H$2:$H$100,Técnicos!$J$2:$J$100)),,0,1))</f>
        <v/>
      </c>
      <c r="AC270" s="15" t="str" cm="1">
        <f t="array" ref="AC270">IF(OR($B270="",AC$2=""),"",Projetos!$K269*_xlfn.XLOOKUP(AC$2,Técnicos!$A$2:$A$100,IF(Projetos!AI269=1,Técnicos!$F$2:$F$100,IF(Projetos!AI269=2,Técnicos!$H$2:$H$100,Técnicos!$J$2:$J$100)),,0,1))</f>
        <v/>
      </c>
      <c r="AD270" s="15" t="str" cm="1">
        <f t="array" ref="AD270">IF(OR($B270="",AD$2=""),"",Projetos!$K269*_xlfn.XLOOKUP(AD$2,Técnicos!$A$2:$A$100,IF(Projetos!AJ269=1,Técnicos!$F$2:$F$100,IF(Projetos!AJ269=2,Técnicos!$H$2:$H$100,Técnicos!$J$2:$J$100)),,0,1))</f>
        <v/>
      </c>
      <c r="AE270" s="15" t="str" cm="1">
        <f t="array" ref="AE270">IF(OR($B270="",AE$2=""),"",Projetos!$K269*_xlfn.XLOOKUP(AE$2,Técnicos!$A$2:$A$100,IF(Projetos!AK269=1,Técnicos!$F$2:$F$100,IF(Projetos!AK269=2,Técnicos!$H$2:$H$100,Técnicos!$J$2:$J$100)),,0,1))</f>
        <v/>
      </c>
      <c r="AF270" s="15" t="str" cm="1">
        <f t="array" ref="AF270">IF(OR($B270="",AF$2=""),"",Projetos!$K269*_xlfn.XLOOKUP(AF$2,Técnicos!$A$2:$A$100,IF(Projetos!AL269=1,Técnicos!$F$2:$F$100,IF(Projetos!AL269=2,Técnicos!$H$2:$H$100,Técnicos!$J$2:$J$100)),,0,1))</f>
        <v/>
      </c>
      <c r="AG270" s="15" t="str" cm="1">
        <f t="array" ref="AG270">IF(OR($B270="",AG$2=""),"",Projetos!$K269*_xlfn.XLOOKUP(AG$2,Técnicos!$A$2:$A$100,IF(Projetos!AM269=1,Técnicos!$F$2:$F$100,IF(Projetos!AM269=2,Técnicos!$H$2:$H$100,Técnicos!$J$2:$J$100)),,0,1))</f>
        <v/>
      </c>
      <c r="AH270" s="15" t="str" cm="1">
        <f t="array" ref="AH270">IF(OR($B270="",AH$2=""),"",Projetos!$K269*_xlfn.XLOOKUP(AH$2,Técnicos!$A$2:$A$100,IF(Projetos!AN269=1,Técnicos!$F$2:$F$100,IF(Projetos!AN269=2,Técnicos!$H$2:$H$100,Técnicos!$J$2:$J$100)),,0,1))</f>
        <v/>
      </c>
      <c r="AI270" s="15" t="str" cm="1">
        <f t="array" ref="AI270">IF(OR($B270="",AI$2=""),"",Projetos!$K269*_xlfn.XLOOKUP(AI$2,Técnicos!$A$2:$A$100,IF(Projetos!AO269=1,Técnicos!$F$2:$F$100,IF(Projetos!AO269=2,Técnicos!$H$2:$H$100,Técnicos!$J$2:$J$100)),,0,1))</f>
        <v/>
      </c>
      <c r="AJ270" s="15" t="str" cm="1">
        <f t="array" ref="AJ270">IF(OR($B270="",AJ$2=""),"",Projetos!$K269*_xlfn.XLOOKUP(AJ$2,Técnicos!$A$2:$A$100,IF(Projetos!AP269=1,Técnicos!$F$2:$F$100,IF(Projetos!AP269=2,Técnicos!$H$2:$H$100,Técnicos!$J$2:$J$100)),,0,1))</f>
        <v/>
      </c>
      <c r="AK270" s="15" t="str" cm="1">
        <f t="array" ref="AK270">IF(OR($B270="",AK$2=""),"",Projetos!$K269*_xlfn.XLOOKUP(AK$2,Técnicos!$A$2:$A$100,IF(Projetos!AQ269=1,Técnicos!$F$2:$F$100,IF(Projetos!AQ269=2,Técnicos!$H$2:$H$100,Técnicos!$J$2:$J$100)),,0,1))</f>
        <v/>
      </c>
      <c r="AL270" s="15" t="str" cm="1">
        <f t="array" ref="AL270">IF(OR($B270="",AL$2=""),"",Projetos!$K269*_xlfn.XLOOKUP(AL$2,Técnicos!$A$2:$A$100,IF(Projetos!AR269=1,Técnicos!$F$2:$F$100,IF(Projetos!AR269=2,Técnicos!$H$2:$H$100,Técnicos!$J$2:$J$100)),,0,1))</f>
        <v/>
      </c>
      <c r="AM270" s="15" t="str" cm="1">
        <f t="array" ref="AM270">IF(OR($B270="",AM$2=""),"",Projetos!$K269*_xlfn.XLOOKUP(AM$2,Técnicos!$A$2:$A$100,IF(Projetos!AS269=1,Técnicos!$F$2:$F$100,IF(Projetos!AS269=2,Técnicos!$H$2:$H$100,Técnicos!$J$2:$J$100)),,0,1))</f>
        <v/>
      </c>
      <c r="AN270" s="15" t="str" cm="1">
        <f t="array" ref="AN270">IF(OR($B270="",AN$2=""),"",Projetos!$K269*_xlfn.XLOOKUP(AN$2,Técnicos!$A$2:$A$100,IF(Projetos!AT269=1,Técnicos!$F$2:$F$100,IF(Projetos!AT269=2,Técnicos!$H$2:$H$100,Técnicos!$J$2:$J$100)),,0,1))</f>
        <v/>
      </c>
      <c r="AO270" s="15" t="str" cm="1">
        <f t="array" ref="AO270">IF(OR($B270="",AO$2=""),"",Projetos!$K269*_xlfn.XLOOKUP(AO$2,Técnicos!$A$2:$A$100,IF(Projetos!AU269=1,Técnicos!$F$2:$F$100,IF(Projetos!AU269=2,Técnicos!$H$2:$H$100,Técnicos!$J$2:$J$100)),,0,1))</f>
        <v/>
      </c>
      <c r="AP270" s="15" t="str" cm="1">
        <f t="array" ref="AP270">IF(OR($B270="",AP$2=""),"",Projetos!$K269*_xlfn.XLOOKUP(AP$2,Técnicos!$A$2:$A$100,IF(Projetos!AV269=1,Técnicos!$F$2:$F$100,IF(Projetos!AV269=2,Técnicos!$H$2:$H$100,Técnicos!$J$2:$J$100)),,0,1))</f>
        <v/>
      </c>
      <c r="AQ270" s="15" t="str" cm="1">
        <f t="array" ref="AQ270">IF(OR($B270="",AQ$2=""),"",Projetos!$K269*_xlfn.XLOOKUP(AQ$2,Técnicos!$A$2:$A$100,IF(Projetos!AW269=1,Técnicos!$F$2:$F$100,IF(Projetos!AW269=2,Técnicos!$H$2:$H$100,Técnicos!$J$2:$J$100)),,0,1))</f>
        <v/>
      </c>
      <c r="AR270" s="15" t="str" cm="1">
        <f t="array" ref="AR270">IF(OR($B270="",AR$2=""),"",Projetos!$K269*_xlfn.XLOOKUP(AR$2,Técnicos!$A$2:$A$100,IF(Projetos!AX269=1,Técnicos!$F$2:$F$100,IF(Projetos!AX269=2,Técnicos!$H$2:$H$100,Técnicos!$J$2:$J$100)),,0,1))</f>
        <v/>
      </c>
      <c r="AS270" s="15" t="str" cm="1">
        <f t="array" ref="AS270">IF(OR($B270="",AS$2=""),"",Projetos!$K269*_xlfn.XLOOKUP(AS$2,Técnicos!$A$2:$A$100,IF(Projetos!AY269=1,Técnicos!$F$2:$F$100,IF(Projetos!AY269=2,Técnicos!$H$2:$H$100,Técnicos!$J$2:$J$100)),,0,1))</f>
        <v/>
      </c>
      <c r="AT270" s="15" t="str" cm="1">
        <f t="array" ref="AT270">IF(OR($B270="",AT$2=""),"",Projetos!$K269*_xlfn.XLOOKUP(AT$2,Técnicos!$A$2:$A$100,IF(Projetos!AZ269=1,Técnicos!$F$2:$F$100,IF(Projetos!AZ269=2,Técnicos!$H$2:$H$100,Técnicos!$J$2:$J$100)),,0,1))</f>
        <v/>
      </c>
      <c r="AU270" s="15" t="str" cm="1">
        <f t="array" ref="AU270">IF(OR($B270="",AU$2=""),"",Projetos!$K269*_xlfn.XLOOKUP(AU$2,Técnicos!$A$2:$A$100,IF(Projetos!BA269=1,Técnicos!$F$2:$F$100,IF(Projetos!BA269=2,Técnicos!$H$2:$H$100,Técnicos!$J$2:$J$100)),,0,1))</f>
        <v/>
      </c>
      <c r="AV270" s="15" t="str" cm="1">
        <f t="array" ref="AV270">IF(OR($B270="",AV$2=""),"",Projetos!$K269*_xlfn.XLOOKUP(AV$2,Técnicos!$A$2:$A$100,IF(Projetos!BB269=1,Técnicos!$F$2:$F$100,IF(Projetos!BB269=2,Técnicos!$H$2:$H$100,Técnicos!$J$2:$J$100)),,0,1))</f>
        <v/>
      </c>
      <c r="AW270" s="15" t="str" cm="1">
        <f t="array" ref="AW270">IF(OR($B270="",AW$2=""),"",Projetos!$K269*_xlfn.XLOOKUP(AW$2,Técnicos!$A$2:$A$100,IF(Projetos!BC269=1,Técnicos!$F$2:$F$100,IF(Projetos!BC269=2,Técnicos!$H$2:$H$100,Técnicos!$J$2:$J$100)),,0,1))</f>
        <v/>
      </c>
      <c r="AX270" s="15" t="str" cm="1">
        <f t="array" ref="AX270">IF(OR($B270="",AX$2=""),"",Projetos!$K269*_xlfn.XLOOKUP(AX$2,Técnicos!$A$2:$A$100,IF(Projetos!BD269=1,Técnicos!$F$2:$F$100,IF(Projetos!BD269=2,Técnicos!$H$2:$H$100,Técnicos!$J$2:$J$100)),,0,1))</f>
        <v/>
      </c>
      <c r="AY270" s="15" t="str" cm="1">
        <f t="array" ref="AY270">IF(OR($B270="",AY$2=""),"",Projetos!$K269*_xlfn.XLOOKUP(AY$2,Técnicos!$A$2:$A$100,IF(Projetos!BE269=1,Técnicos!$F$2:$F$100,IF(Projetos!BE269=2,Técnicos!$H$2:$H$100,Técnicos!$J$2:$J$100)),,0,1))</f>
        <v/>
      </c>
      <c r="AZ270" s="15" t="str" cm="1">
        <f t="array" ref="AZ270">IF(OR($B270="",AZ$2=""),"",Projetos!$K269*_xlfn.XLOOKUP(AZ$2,Técnicos!$A$2:$A$100,IF(Projetos!BF269=1,Técnicos!$F$2:$F$100,IF(Projetos!BF269=2,Técnicos!$H$2:$H$100,Técnicos!$J$2:$J$100)),,0,1))</f>
        <v/>
      </c>
      <c r="BA270" s="15" t="str" cm="1">
        <f t="array" ref="BA270">IF(OR($B270="",BA$2=""),"",Projetos!$K269*_xlfn.XLOOKUP(BA$2,Técnicos!$A$2:$A$100,IF(Projetos!BG269=1,Técnicos!$F$2:$F$100,IF(Projetos!BG269=2,Técnicos!$H$2:$H$100,Técnicos!$J$2:$J$100)),,0,1))</f>
        <v/>
      </c>
      <c r="BB270" s="15" t="str" cm="1">
        <f t="array" ref="BB270">IF(OR($B270="",BB$2=""),"",Projetos!$K269*_xlfn.XLOOKUP(BB$2,Técnicos!$A$2:$A$100,IF(Projetos!BH269=1,Técnicos!$F$2:$F$100,IF(Projetos!BH269=2,Técnicos!$H$2:$H$100,Técnicos!$J$2:$J$100)),,0,1))</f>
        <v/>
      </c>
      <c r="BC270" s="15" t="str" cm="1">
        <f t="array" ref="BC270">IF(OR($B270="",BC$2=""),"",Projetos!$K269*_xlfn.XLOOKUP(BC$2,Técnicos!$A$2:$A$100,IF(Projetos!BI269=1,Técnicos!$F$2:$F$100,IF(Projetos!BI269=2,Técnicos!$H$2:$H$100,Técnicos!$J$2:$J$100)),,0,1))</f>
        <v/>
      </c>
      <c r="BD270" s="15" t="str" cm="1">
        <f t="array" ref="BD270">IF(OR($B270="",BD$2=""),"",Projetos!$K269*_xlfn.XLOOKUP(BD$2,Técnicos!$A$2:$A$100,IF(Projetos!BJ269=1,Técnicos!$F$2:$F$100,IF(Projetos!BJ269=2,Técnicos!$H$2:$H$100,Técnicos!$J$2:$J$100)),,0,1))</f>
        <v/>
      </c>
      <c r="BE270" s="15" t="str" cm="1">
        <f t="array" ref="BE270">IF(OR($B270="",BE$2=""),"",Projetos!$K269*_xlfn.XLOOKUP(BE$2,Técnicos!$A$2:$A$100,IF(Projetos!BK269=1,Técnicos!$F$2:$F$100,IF(Projetos!BK269=2,Técnicos!$H$2:$H$100,Técnicos!$J$2:$J$100)),,0,1))</f>
        <v/>
      </c>
      <c r="BF270" s="15" t="str" cm="1">
        <f t="array" ref="BF270">IF(OR($B270="",BF$2=""),"",Projetos!$K269*_xlfn.XLOOKUP(BF$2,Técnicos!$A$2:$A$100,IF(Projetos!BL269=1,Técnicos!$F$2:$F$100,IF(Projetos!BL269=2,Técnicos!$H$2:$H$100,Técnicos!$J$2:$J$100)),,0,1))</f>
        <v/>
      </c>
      <c r="BG270" s="15" t="str" cm="1">
        <f t="array" ref="BG270">IF(OR($B270="",BG$2=""),"",Projetos!$K269*_xlfn.XLOOKUP(BG$2,Técnicos!$A$2:$A$100,IF(Projetos!BM269=1,Técnicos!$F$2:$F$100,IF(Projetos!BM269=2,Técnicos!$H$2:$H$100,Técnicos!$J$2:$J$100)),,0,1))</f>
        <v/>
      </c>
      <c r="BH270" s="15" t="str" cm="1">
        <f t="array" ref="BH270">IF(OR($B270="",BH$2=""),"",Projetos!$K269*_xlfn.XLOOKUP(BH$2,Técnicos!$A$2:$A$100,IF(Projetos!BN269=1,Técnicos!$F$2:$F$100,IF(Projetos!BN269=2,Técnicos!$H$2:$H$100,Técnicos!$J$2:$J$100)),,0,1))</f>
        <v/>
      </c>
      <c r="BI270" s="15" t="str" cm="1">
        <f t="array" ref="BI270">IF(OR($B270="",BI$2=""),"",Projetos!$K269*_xlfn.XLOOKUP(BI$2,Técnicos!$A$2:$A$100,IF(Projetos!BO269=1,Técnicos!$F$2:$F$100,IF(Projetos!BO269=2,Técnicos!$H$2:$H$100,Técnicos!$J$2:$J$100)),,0,1))</f>
        <v/>
      </c>
      <c r="BJ270" s="15" t="str" cm="1">
        <f t="array" ref="BJ270">IF(OR($B270="",BJ$2=""),"",Projetos!$K269*_xlfn.XLOOKUP(BJ$2,Técnicos!$A$2:$A$100,IF(Projetos!BP269=1,Técnicos!$F$2:$F$100,IF(Projetos!BP269=2,Técnicos!$H$2:$H$100,Técnicos!$J$2:$J$100)),,0,1))</f>
        <v/>
      </c>
      <c r="BK270" s="15" t="str" cm="1">
        <f t="array" ref="BK270">IF(OR($B270="",BK$2=""),"",Projetos!$K269*_xlfn.XLOOKUP(BK$2,Técnicos!$A$2:$A$100,IF(Projetos!BQ269=1,Técnicos!$F$2:$F$100,IF(Projetos!BQ269=2,Técnicos!$H$2:$H$100,Técnicos!$J$2:$J$100)),,0,1))</f>
        <v/>
      </c>
      <c r="BL270" s="15" t="str" cm="1">
        <f t="array" ref="BL270">IF(OR($B270="",BL$2=""),"",Projetos!$K269*_xlfn.XLOOKUP(BL$2,Técnicos!$A$2:$A$100,IF(Projetos!BR269=1,Técnicos!$F$2:$F$100,IF(Projetos!BR269=2,Técnicos!$H$2:$H$100,Técnicos!$J$2:$J$100)),,0,1))</f>
        <v/>
      </c>
      <c r="BM270" s="15" t="str" cm="1">
        <f t="array" ref="BM270">IF(OR($B270="",BM$2=""),"",Projetos!$K269*_xlfn.XLOOKUP(BM$2,Técnicos!$A$2:$A$100,IF(Projetos!BS269=1,Técnicos!$F$2:$F$100,IF(Projetos!BS269=2,Técnicos!$H$2:$H$100,Técnicos!$J$2:$J$100)),,0,1))</f>
        <v/>
      </c>
      <c r="BN270" s="15" t="str" cm="1">
        <f t="array" ref="BN270">IF(OR($B270="",BN$2=""),"",Projetos!$K269*_xlfn.XLOOKUP(BN$2,Técnicos!$A$2:$A$100,IF(Projetos!BT269=1,Técnicos!$F$2:$F$100,IF(Projetos!BT269=2,Técnicos!$H$2:$H$100,Técnicos!$J$2:$J$100)),,0,1))</f>
        <v/>
      </c>
      <c r="BO270" s="15" t="str" cm="1">
        <f t="array" ref="BO270">IF(OR($B270="",BO$2=""),"",Projetos!$K269*_xlfn.XLOOKUP(BO$2,Técnicos!$A$2:$A$100,IF(Projetos!BU269=1,Técnicos!$F$2:$F$100,IF(Projetos!BU269=2,Técnicos!$H$2:$H$100,Técnicos!$J$2:$J$100)),,0,1))</f>
        <v/>
      </c>
      <c r="BP270" s="15" t="str" cm="1">
        <f t="array" ref="BP270">IF(OR($B270="",BP$2=""),"",Projetos!$K269*_xlfn.XLOOKUP(BP$2,Técnicos!$A$2:$A$100,IF(Projetos!BV269=1,Técnicos!$F$2:$F$100,IF(Projetos!BV269=2,Técnicos!$H$2:$H$100,Técnicos!$J$2:$J$100)),,0,1))</f>
        <v/>
      </c>
      <c r="BQ270" s="15" t="str" cm="1">
        <f t="array" ref="BQ270">IF(OR($B270="",BQ$2=""),"",Projetos!$K269*_xlfn.XLOOKUP(BQ$2,Técnicos!$A$2:$A$100,IF(Projetos!BW269=1,Técnicos!$F$2:$F$100,IF(Projetos!BW269=2,Técnicos!$H$2:$H$100,Técnicos!$J$2:$J$100)),,0,1))</f>
        <v/>
      </c>
    </row>
    <row r="271" spans="3:69" x14ac:dyDescent="0.25">
      <c r="C271" s="15" t="str" cm="1">
        <f t="array" ref="C271">IF(OR($B271="",C$2=""),"",Projetos!$K270*_xlfn.XLOOKUP(C$2,Técnicos!$A$2:$A$100,IF(Projetos!I270=1,Técnicos!$F$2:$F$100,IF(Projetos!I270=2,Técnicos!$H$2:$H$100,Técnicos!$J$2:$J$100)),,0,1))</f>
        <v/>
      </c>
      <c r="D271" s="15" t="str" cm="1">
        <f t="array" ref="D271">IF(OR($B271="",D$2=""),"",Projetos!$K270*_xlfn.XLOOKUP(D$2,Técnicos!$A$2:$A$100,IF(Projetos!J270=1,Técnicos!$F$2:$F$100,IF(Projetos!J270=2,Técnicos!$H$2:$H$100,Técnicos!$J$2:$J$100)),,0,1))</f>
        <v/>
      </c>
      <c r="E271" s="15" t="str" cm="1">
        <f t="array" ref="E271">IF(OR($B271="",E$2=""),"",Projetos!$K270*_xlfn.XLOOKUP(E$2,Técnicos!$A$2:$A$100,IF(Projetos!K270=1,Técnicos!$F$2:$F$100,IF(Projetos!K270=2,Técnicos!$H$2:$H$100,Técnicos!$J$2:$J$100)),,0,1))</f>
        <v/>
      </c>
      <c r="F271" s="15" t="str" cm="1">
        <f t="array" ref="F271">IF(OR($B271="",F$2=""),"",Projetos!$K270*_xlfn.XLOOKUP(F$2,Técnicos!$A$2:$A$100,IF(Projetos!L270=1,Técnicos!$F$2:$F$100,IF(Projetos!L270=2,Técnicos!$H$2:$H$100,Técnicos!$J$2:$J$100)),,0,1))</f>
        <v/>
      </c>
      <c r="G271" s="15" t="str" cm="1">
        <f t="array" ref="G271">IF(OR($B271="",G$2=""),"",Projetos!$K270*_xlfn.XLOOKUP(G$2,Técnicos!$A$2:$A$100,IF(Projetos!M270=1,Técnicos!$F$2:$F$100,IF(Projetos!M270=2,Técnicos!$H$2:$H$100,Técnicos!$J$2:$J$100)),,0,1))</f>
        <v/>
      </c>
      <c r="H271" s="15" t="str" cm="1">
        <f t="array" ref="H271">IF(OR($B271="",H$2=""),"",Projetos!$K270*_xlfn.XLOOKUP(H$2,Técnicos!$A$2:$A$100,IF(Projetos!N270=1,Técnicos!$F$2:$F$100,IF(Projetos!N270=2,Técnicos!$H$2:$H$100,Técnicos!$J$2:$J$100)),,0,1))</f>
        <v/>
      </c>
      <c r="I271" s="15" t="str" cm="1">
        <f t="array" ref="I271">IF(OR($B271="",I$2=""),"",Projetos!$K270*_xlfn.XLOOKUP(I$2,Técnicos!$A$2:$A$100,IF(Projetos!O270=1,Técnicos!$F$2:$F$100,IF(Projetos!O270=2,Técnicos!$H$2:$H$100,Técnicos!$J$2:$J$100)),,0,1))</f>
        <v/>
      </c>
      <c r="J271" s="15" t="str" cm="1">
        <f t="array" ref="J271">IF(OR($B271="",J$2=""),"",Projetos!$K270*_xlfn.XLOOKUP(J$2,Técnicos!$A$2:$A$100,IF(Projetos!P270=1,Técnicos!$F$2:$F$100,IF(Projetos!P270=2,Técnicos!$H$2:$H$100,Técnicos!$J$2:$J$100)),,0,1))</f>
        <v/>
      </c>
      <c r="K271" s="15" t="str" cm="1">
        <f t="array" ref="K271">IF(OR($B271="",K$2=""),"",Projetos!$K270*_xlfn.XLOOKUP(K$2,Técnicos!$A$2:$A$100,IF(Projetos!Q270=1,Técnicos!$F$2:$F$100,IF(Projetos!Q270=2,Técnicos!$H$2:$H$100,Técnicos!$J$2:$J$100)),,0,1))</f>
        <v/>
      </c>
      <c r="L271" s="15" t="str" cm="1">
        <f t="array" ref="L271">IF(OR($B271="",L$2=""),"",Projetos!$K270*_xlfn.XLOOKUP(L$2,Técnicos!$A$2:$A$100,IF(Projetos!R270=1,Técnicos!$F$2:$F$100,IF(Projetos!R270=2,Técnicos!$H$2:$H$100,Técnicos!$J$2:$J$100)),,0,1))</f>
        <v/>
      </c>
      <c r="M271" s="15" t="str" cm="1">
        <f t="array" ref="M271">IF(OR($B271="",M$2=""),"",Projetos!$K270*_xlfn.XLOOKUP(M$2,Técnicos!$A$2:$A$100,IF(Projetos!S270=1,Técnicos!$F$2:$F$100,IF(Projetos!S270=2,Técnicos!$H$2:$H$100,Técnicos!$J$2:$J$100)),,0,1))</f>
        <v/>
      </c>
      <c r="N271" s="15" t="str" cm="1">
        <f t="array" ref="N271">IF(OR($B271="",N$2=""),"",Projetos!$K270*_xlfn.XLOOKUP(N$2,Técnicos!$A$2:$A$100,IF(Projetos!T270=1,Técnicos!$F$2:$F$100,IF(Projetos!T270=2,Técnicos!$H$2:$H$100,Técnicos!$J$2:$J$100)),,0,1))</f>
        <v/>
      </c>
      <c r="O271" s="15" t="str" cm="1">
        <f t="array" ref="O271">IF(OR($B271="",O$2=""),"",Projetos!$K270*_xlfn.XLOOKUP(O$2,Técnicos!$A$2:$A$100,IF(Projetos!U270=1,Técnicos!$F$2:$F$100,IF(Projetos!U270=2,Técnicos!$H$2:$H$100,Técnicos!$J$2:$J$100)),,0,1))</f>
        <v/>
      </c>
      <c r="P271" s="15" t="str" cm="1">
        <f t="array" ref="P271">IF(OR($B271="",P$2=""),"",Projetos!$K270*_xlfn.XLOOKUP(P$2,Técnicos!$A$2:$A$100,IF(Projetos!V270=1,Técnicos!$F$2:$F$100,IF(Projetos!V270=2,Técnicos!$H$2:$H$100,Técnicos!$J$2:$J$100)),,0,1))</f>
        <v/>
      </c>
      <c r="Q271" s="15" t="str" cm="1">
        <f t="array" ref="Q271">IF(OR($B271="",Q$2=""),"",Projetos!$K270*_xlfn.XLOOKUP(Q$2,Técnicos!$A$2:$A$100,IF(Projetos!W270=1,Técnicos!$F$2:$F$100,IF(Projetos!W270=2,Técnicos!$H$2:$H$100,Técnicos!$J$2:$J$100)),,0,1))</f>
        <v/>
      </c>
      <c r="R271" s="15" t="str" cm="1">
        <f t="array" ref="R271">IF(OR($B271="",R$2=""),"",Projetos!$K270*_xlfn.XLOOKUP(R$2,Técnicos!$A$2:$A$100,IF(Projetos!X270=1,Técnicos!$F$2:$F$100,IF(Projetos!X270=2,Técnicos!$H$2:$H$100,Técnicos!$J$2:$J$100)),,0,1))</f>
        <v/>
      </c>
      <c r="S271" s="15" t="str" cm="1">
        <f t="array" ref="S271">IF(OR($B271="",S$2=""),"",Projetos!$K270*_xlfn.XLOOKUP(S$2,Técnicos!$A$2:$A$100,IF(Projetos!Y270=1,Técnicos!$F$2:$F$100,IF(Projetos!Y270=2,Técnicos!$H$2:$H$100,Técnicos!$J$2:$J$100)),,0,1))</f>
        <v/>
      </c>
      <c r="T271" s="15" t="str" cm="1">
        <f t="array" ref="T271">IF(OR($B271="",T$2=""),"",Projetos!$K270*_xlfn.XLOOKUP(T$2,Técnicos!$A$2:$A$100,IF(Projetos!Z270=1,Técnicos!$F$2:$F$100,IF(Projetos!Z270=2,Técnicos!$H$2:$H$100,Técnicos!$J$2:$J$100)),,0,1))</f>
        <v/>
      </c>
      <c r="U271" s="15" t="str" cm="1">
        <f t="array" ref="U271">IF(OR($B271="",U$2=""),"",Projetos!$K270*_xlfn.XLOOKUP(U$2,Técnicos!$A$2:$A$100,IF(Projetos!AA270=1,Técnicos!$F$2:$F$100,IF(Projetos!AA270=2,Técnicos!$H$2:$H$100,Técnicos!$J$2:$J$100)),,0,1))</f>
        <v/>
      </c>
      <c r="V271" s="15" t="str" cm="1">
        <f t="array" ref="V271">IF(OR($B271="",V$2=""),"",Projetos!$K270*_xlfn.XLOOKUP(V$2,Técnicos!$A$2:$A$100,IF(Projetos!AB270=1,Técnicos!$F$2:$F$100,IF(Projetos!AB270=2,Técnicos!$H$2:$H$100,Técnicos!$J$2:$J$100)),,0,1))</f>
        <v/>
      </c>
      <c r="W271" s="15" t="str" cm="1">
        <f t="array" ref="W271">IF(OR($B271="",W$2=""),"",Projetos!$K270*_xlfn.XLOOKUP(W$2,Técnicos!$A$2:$A$100,IF(Projetos!AC270=1,Técnicos!$F$2:$F$100,IF(Projetos!AC270=2,Técnicos!$H$2:$H$100,Técnicos!$J$2:$J$100)),,0,1))</f>
        <v/>
      </c>
      <c r="X271" s="15" t="str" cm="1">
        <f t="array" ref="X271">IF(OR($B271="",X$2=""),"",Projetos!$K270*_xlfn.XLOOKUP(X$2,Técnicos!$A$2:$A$100,IF(Projetos!AD270=1,Técnicos!$F$2:$F$100,IF(Projetos!AD270=2,Técnicos!$H$2:$H$100,Técnicos!$J$2:$J$100)),,0,1))</f>
        <v/>
      </c>
      <c r="Y271" s="15" t="str" cm="1">
        <f t="array" ref="Y271">IF(OR($B271="",Y$2=""),"",Projetos!$K270*_xlfn.XLOOKUP(Y$2,Técnicos!$A$2:$A$100,IF(Projetos!AE270=1,Técnicos!$F$2:$F$100,IF(Projetos!AE270=2,Técnicos!$H$2:$H$100,Técnicos!$J$2:$J$100)),,0,1))</f>
        <v/>
      </c>
      <c r="Z271" s="15" t="str" cm="1">
        <f t="array" ref="Z271">IF(OR($B271="",Z$2=""),"",Projetos!$K270*_xlfn.XLOOKUP(Z$2,Técnicos!$A$2:$A$100,IF(Projetos!AF270=1,Técnicos!$F$2:$F$100,IF(Projetos!AF270=2,Técnicos!$H$2:$H$100,Técnicos!$J$2:$J$100)),,0,1))</f>
        <v/>
      </c>
      <c r="AA271" s="15" t="str" cm="1">
        <f t="array" ref="AA271">IF(OR($B271="",AA$2=""),"",Projetos!$K270*_xlfn.XLOOKUP(AA$2,Técnicos!$A$2:$A$100,IF(Projetos!AG270=1,Técnicos!$F$2:$F$100,IF(Projetos!AG270=2,Técnicos!$H$2:$H$100,Técnicos!$J$2:$J$100)),,0,1))</f>
        <v/>
      </c>
      <c r="AB271" s="15" t="str" cm="1">
        <f t="array" ref="AB271">IF(OR($B271="",AB$2=""),"",Projetos!$K270*_xlfn.XLOOKUP(AB$2,Técnicos!$A$2:$A$100,IF(Projetos!AH270=1,Técnicos!$F$2:$F$100,IF(Projetos!AH270=2,Técnicos!$H$2:$H$100,Técnicos!$J$2:$J$100)),,0,1))</f>
        <v/>
      </c>
      <c r="AC271" s="15" t="str" cm="1">
        <f t="array" ref="AC271">IF(OR($B271="",AC$2=""),"",Projetos!$K270*_xlfn.XLOOKUP(AC$2,Técnicos!$A$2:$A$100,IF(Projetos!AI270=1,Técnicos!$F$2:$F$100,IF(Projetos!AI270=2,Técnicos!$H$2:$H$100,Técnicos!$J$2:$J$100)),,0,1))</f>
        <v/>
      </c>
      <c r="AD271" s="15" t="str" cm="1">
        <f t="array" ref="AD271">IF(OR($B271="",AD$2=""),"",Projetos!$K270*_xlfn.XLOOKUP(AD$2,Técnicos!$A$2:$A$100,IF(Projetos!AJ270=1,Técnicos!$F$2:$F$100,IF(Projetos!AJ270=2,Técnicos!$H$2:$H$100,Técnicos!$J$2:$J$100)),,0,1))</f>
        <v/>
      </c>
      <c r="AE271" s="15" t="str" cm="1">
        <f t="array" ref="AE271">IF(OR($B271="",AE$2=""),"",Projetos!$K270*_xlfn.XLOOKUP(AE$2,Técnicos!$A$2:$A$100,IF(Projetos!AK270=1,Técnicos!$F$2:$F$100,IF(Projetos!AK270=2,Técnicos!$H$2:$H$100,Técnicos!$J$2:$J$100)),,0,1))</f>
        <v/>
      </c>
      <c r="AF271" s="15" t="str" cm="1">
        <f t="array" ref="AF271">IF(OR($B271="",AF$2=""),"",Projetos!$K270*_xlfn.XLOOKUP(AF$2,Técnicos!$A$2:$A$100,IF(Projetos!AL270=1,Técnicos!$F$2:$F$100,IF(Projetos!AL270=2,Técnicos!$H$2:$H$100,Técnicos!$J$2:$J$100)),,0,1))</f>
        <v/>
      </c>
      <c r="AG271" s="15" t="str" cm="1">
        <f t="array" ref="AG271">IF(OR($B271="",AG$2=""),"",Projetos!$K270*_xlfn.XLOOKUP(AG$2,Técnicos!$A$2:$A$100,IF(Projetos!AM270=1,Técnicos!$F$2:$F$100,IF(Projetos!AM270=2,Técnicos!$H$2:$H$100,Técnicos!$J$2:$J$100)),,0,1))</f>
        <v/>
      </c>
      <c r="AH271" s="15" t="str" cm="1">
        <f t="array" ref="AH271">IF(OR($B271="",AH$2=""),"",Projetos!$K270*_xlfn.XLOOKUP(AH$2,Técnicos!$A$2:$A$100,IF(Projetos!AN270=1,Técnicos!$F$2:$F$100,IF(Projetos!AN270=2,Técnicos!$H$2:$H$100,Técnicos!$J$2:$J$100)),,0,1))</f>
        <v/>
      </c>
      <c r="AI271" s="15" t="str" cm="1">
        <f t="array" ref="AI271">IF(OR($B271="",AI$2=""),"",Projetos!$K270*_xlfn.XLOOKUP(AI$2,Técnicos!$A$2:$A$100,IF(Projetos!AO270=1,Técnicos!$F$2:$F$100,IF(Projetos!AO270=2,Técnicos!$H$2:$H$100,Técnicos!$J$2:$J$100)),,0,1))</f>
        <v/>
      </c>
      <c r="AJ271" s="15" t="str" cm="1">
        <f t="array" ref="AJ271">IF(OR($B271="",AJ$2=""),"",Projetos!$K270*_xlfn.XLOOKUP(AJ$2,Técnicos!$A$2:$A$100,IF(Projetos!AP270=1,Técnicos!$F$2:$F$100,IF(Projetos!AP270=2,Técnicos!$H$2:$H$100,Técnicos!$J$2:$J$100)),,0,1))</f>
        <v/>
      </c>
      <c r="AK271" s="15" t="str" cm="1">
        <f t="array" ref="AK271">IF(OR($B271="",AK$2=""),"",Projetos!$K270*_xlfn.XLOOKUP(AK$2,Técnicos!$A$2:$A$100,IF(Projetos!AQ270=1,Técnicos!$F$2:$F$100,IF(Projetos!AQ270=2,Técnicos!$H$2:$H$100,Técnicos!$J$2:$J$100)),,0,1))</f>
        <v/>
      </c>
      <c r="AL271" s="15" t="str" cm="1">
        <f t="array" ref="AL271">IF(OR($B271="",AL$2=""),"",Projetos!$K270*_xlfn.XLOOKUP(AL$2,Técnicos!$A$2:$A$100,IF(Projetos!AR270=1,Técnicos!$F$2:$F$100,IF(Projetos!AR270=2,Técnicos!$H$2:$H$100,Técnicos!$J$2:$J$100)),,0,1))</f>
        <v/>
      </c>
      <c r="AM271" s="15" t="str" cm="1">
        <f t="array" ref="AM271">IF(OR($B271="",AM$2=""),"",Projetos!$K270*_xlfn.XLOOKUP(AM$2,Técnicos!$A$2:$A$100,IF(Projetos!AS270=1,Técnicos!$F$2:$F$100,IF(Projetos!AS270=2,Técnicos!$H$2:$H$100,Técnicos!$J$2:$J$100)),,0,1))</f>
        <v/>
      </c>
      <c r="AN271" s="15" t="str" cm="1">
        <f t="array" ref="AN271">IF(OR($B271="",AN$2=""),"",Projetos!$K270*_xlfn.XLOOKUP(AN$2,Técnicos!$A$2:$A$100,IF(Projetos!AT270=1,Técnicos!$F$2:$F$100,IF(Projetos!AT270=2,Técnicos!$H$2:$H$100,Técnicos!$J$2:$J$100)),,0,1))</f>
        <v/>
      </c>
      <c r="AO271" s="15" t="str" cm="1">
        <f t="array" ref="AO271">IF(OR($B271="",AO$2=""),"",Projetos!$K270*_xlfn.XLOOKUP(AO$2,Técnicos!$A$2:$A$100,IF(Projetos!AU270=1,Técnicos!$F$2:$F$100,IF(Projetos!AU270=2,Técnicos!$H$2:$H$100,Técnicos!$J$2:$J$100)),,0,1))</f>
        <v/>
      </c>
      <c r="AP271" s="15" t="str" cm="1">
        <f t="array" ref="AP271">IF(OR($B271="",AP$2=""),"",Projetos!$K270*_xlfn.XLOOKUP(AP$2,Técnicos!$A$2:$A$100,IF(Projetos!AV270=1,Técnicos!$F$2:$F$100,IF(Projetos!AV270=2,Técnicos!$H$2:$H$100,Técnicos!$J$2:$J$100)),,0,1))</f>
        <v/>
      </c>
      <c r="AQ271" s="15" t="str" cm="1">
        <f t="array" ref="AQ271">IF(OR($B271="",AQ$2=""),"",Projetos!$K270*_xlfn.XLOOKUP(AQ$2,Técnicos!$A$2:$A$100,IF(Projetos!AW270=1,Técnicos!$F$2:$F$100,IF(Projetos!AW270=2,Técnicos!$H$2:$H$100,Técnicos!$J$2:$J$100)),,0,1))</f>
        <v/>
      </c>
      <c r="AR271" s="15" t="str" cm="1">
        <f t="array" ref="AR271">IF(OR($B271="",AR$2=""),"",Projetos!$K270*_xlfn.XLOOKUP(AR$2,Técnicos!$A$2:$A$100,IF(Projetos!AX270=1,Técnicos!$F$2:$F$100,IF(Projetos!AX270=2,Técnicos!$H$2:$H$100,Técnicos!$J$2:$J$100)),,0,1))</f>
        <v/>
      </c>
      <c r="AS271" s="15" t="str" cm="1">
        <f t="array" ref="AS271">IF(OR($B271="",AS$2=""),"",Projetos!$K270*_xlfn.XLOOKUP(AS$2,Técnicos!$A$2:$A$100,IF(Projetos!AY270=1,Técnicos!$F$2:$F$100,IF(Projetos!AY270=2,Técnicos!$H$2:$H$100,Técnicos!$J$2:$J$100)),,0,1))</f>
        <v/>
      </c>
      <c r="AT271" s="15" t="str" cm="1">
        <f t="array" ref="AT271">IF(OR($B271="",AT$2=""),"",Projetos!$K270*_xlfn.XLOOKUP(AT$2,Técnicos!$A$2:$A$100,IF(Projetos!AZ270=1,Técnicos!$F$2:$F$100,IF(Projetos!AZ270=2,Técnicos!$H$2:$H$100,Técnicos!$J$2:$J$100)),,0,1))</f>
        <v/>
      </c>
      <c r="AU271" s="15" t="str" cm="1">
        <f t="array" ref="AU271">IF(OR($B271="",AU$2=""),"",Projetos!$K270*_xlfn.XLOOKUP(AU$2,Técnicos!$A$2:$A$100,IF(Projetos!BA270=1,Técnicos!$F$2:$F$100,IF(Projetos!BA270=2,Técnicos!$H$2:$H$100,Técnicos!$J$2:$J$100)),,0,1))</f>
        <v/>
      </c>
      <c r="AV271" s="15" t="str" cm="1">
        <f t="array" ref="AV271">IF(OR($B271="",AV$2=""),"",Projetos!$K270*_xlfn.XLOOKUP(AV$2,Técnicos!$A$2:$A$100,IF(Projetos!BB270=1,Técnicos!$F$2:$F$100,IF(Projetos!BB270=2,Técnicos!$H$2:$H$100,Técnicos!$J$2:$J$100)),,0,1))</f>
        <v/>
      </c>
      <c r="AW271" s="15" t="str" cm="1">
        <f t="array" ref="AW271">IF(OR($B271="",AW$2=""),"",Projetos!$K270*_xlfn.XLOOKUP(AW$2,Técnicos!$A$2:$A$100,IF(Projetos!BC270=1,Técnicos!$F$2:$F$100,IF(Projetos!BC270=2,Técnicos!$H$2:$H$100,Técnicos!$J$2:$J$100)),,0,1))</f>
        <v/>
      </c>
      <c r="AX271" s="15" t="str" cm="1">
        <f t="array" ref="AX271">IF(OR($B271="",AX$2=""),"",Projetos!$K270*_xlfn.XLOOKUP(AX$2,Técnicos!$A$2:$A$100,IF(Projetos!BD270=1,Técnicos!$F$2:$F$100,IF(Projetos!BD270=2,Técnicos!$H$2:$H$100,Técnicos!$J$2:$J$100)),,0,1))</f>
        <v/>
      </c>
      <c r="AY271" s="15" t="str" cm="1">
        <f t="array" ref="AY271">IF(OR($B271="",AY$2=""),"",Projetos!$K270*_xlfn.XLOOKUP(AY$2,Técnicos!$A$2:$A$100,IF(Projetos!BE270=1,Técnicos!$F$2:$F$100,IF(Projetos!BE270=2,Técnicos!$H$2:$H$100,Técnicos!$J$2:$J$100)),,0,1))</f>
        <v/>
      </c>
      <c r="AZ271" s="15" t="str" cm="1">
        <f t="array" ref="AZ271">IF(OR($B271="",AZ$2=""),"",Projetos!$K270*_xlfn.XLOOKUP(AZ$2,Técnicos!$A$2:$A$100,IF(Projetos!BF270=1,Técnicos!$F$2:$F$100,IF(Projetos!BF270=2,Técnicos!$H$2:$H$100,Técnicos!$J$2:$J$100)),,0,1))</f>
        <v/>
      </c>
      <c r="BA271" s="15" t="str" cm="1">
        <f t="array" ref="BA271">IF(OR($B271="",BA$2=""),"",Projetos!$K270*_xlfn.XLOOKUP(BA$2,Técnicos!$A$2:$A$100,IF(Projetos!BG270=1,Técnicos!$F$2:$F$100,IF(Projetos!BG270=2,Técnicos!$H$2:$H$100,Técnicos!$J$2:$J$100)),,0,1))</f>
        <v/>
      </c>
      <c r="BB271" s="15" t="str" cm="1">
        <f t="array" ref="BB271">IF(OR($B271="",BB$2=""),"",Projetos!$K270*_xlfn.XLOOKUP(BB$2,Técnicos!$A$2:$A$100,IF(Projetos!BH270=1,Técnicos!$F$2:$F$100,IF(Projetos!BH270=2,Técnicos!$H$2:$H$100,Técnicos!$J$2:$J$100)),,0,1))</f>
        <v/>
      </c>
      <c r="BC271" s="15" t="str" cm="1">
        <f t="array" ref="BC271">IF(OR($B271="",BC$2=""),"",Projetos!$K270*_xlfn.XLOOKUP(BC$2,Técnicos!$A$2:$A$100,IF(Projetos!BI270=1,Técnicos!$F$2:$F$100,IF(Projetos!BI270=2,Técnicos!$H$2:$H$100,Técnicos!$J$2:$J$100)),,0,1))</f>
        <v/>
      </c>
      <c r="BD271" s="15" t="str" cm="1">
        <f t="array" ref="BD271">IF(OR($B271="",BD$2=""),"",Projetos!$K270*_xlfn.XLOOKUP(BD$2,Técnicos!$A$2:$A$100,IF(Projetos!BJ270=1,Técnicos!$F$2:$F$100,IF(Projetos!BJ270=2,Técnicos!$H$2:$H$100,Técnicos!$J$2:$J$100)),,0,1))</f>
        <v/>
      </c>
      <c r="BE271" s="15" t="str" cm="1">
        <f t="array" ref="BE271">IF(OR($B271="",BE$2=""),"",Projetos!$K270*_xlfn.XLOOKUP(BE$2,Técnicos!$A$2:$A$100,IF(Projetos!BK270=1,Técnicos!$F$2:$F$100,IF(Projetos!BK270=2,Técnicos!$H$2:$H$100,Técnicos!$J$2:$J$100)),,0,1))</f>
        <v/>
      </c>
      <c r="BF271" s="15" t="str" cm="1">
        <f t="array" ref="BF271">IF(OR($B271="",BF$2=""),"",Projetos!$K270*_xlfn.XLOOKUP(BF$2,Técnicos!$A$2:$A$100,IF(Projetos!BL270=1,Técnicos!$F$2:$F$100,IF(Projetos!BL270=2,Técnicos!$H$2:$H$100,Técnicos!$J$2:$J$100)),,0,1))</f>
        <v/>
      </c>
      <c r="BG271" s="15" t="str" cm="1">
        <f t="array" ref="BG271">IF(OR($B271="",BG$2=""),"",Projetos!$K270*_xlfn.XLOOKUP(BG$2,Técnicos!$A$2:$A$100,IF(Projetos!BM270=1,Técnicos!$F$2:$F$100,IF(Projetos!BM270=2,Técnicos!$H$2:$H$100,Técnicos!$J$2:$J$100)),,0,1))</f>
        <v/>
      </c>
      <c r="BH271" s="15" t="str" cm="1">
        <f t="array" ref="BH271">IF(OR($B271="",BH$2=""),"",Projetos!$K270*_xlfn.XLOOKUP(BH$2,Técnicos!$A$2:$A$100,IF(Projetos!BN270=1,Técnicos!$F$2:$F$100,IF(Projetos!BN270=2,Técnicos!$H$2:$H$100,Técnicos!$J$2:$J$100)),,0,1))</f>
        <v/>
      </c>
      <c r="BI271" s="15" t="str" cm="1">
        <f t="array" ref="BI271">IF(OR($B271="",BI$2=""),"",Projetos!$K270*_xlfn.XLOOKUP(BI$2,Técnicos!$A$2:$A$100,IF(Projetos!BO270=1,Técnicos!$F$2:$F$100,IF(Projetos!BO270=2,Técnicos!$H$2:$H$100,Técnicos!$J$2:$J$100)),,0,1))</f>
        <v/>
      </c>
      <c r="BJ271" s="15" t="str" cm="1">
        <f t="array" ref="BJ271">IF(OR($B271="",BJ$2=""),"",Projetos!$K270*_xlfn.XLOOKUP(BJ$2,Técnicos!$A$2:$A$100,IF(Projetos!BP270=1,Técnicos!$F$2:$F$100,IF(Projetos!BP270=2,Técnicos!$H$2:$H$100,Técnicos!$J$2:$J$100)),,0,1))</f>
        <v/>
      </c>
      <c r="BK271" s="15" t="str" cm="1">
        <f t="array" ref="BK271">IF(OR($B271="",BK$2=""),"",Projetos!$K270*_xlfn.XLOOKUP(BK$2,Técnicos!$A$2:$A$100,IF(Projetos!BQ270=1,Técnicos!$F$2:$F$100,IF(Projetos!BQ270=2,Técnicos!$H$2:$H$100,Técnicos!$J$2:$J$100)),,0,1))</f>
        <v/>
      </c>
      <c r="BL271" s="15" t="str" cm="1">
        <f t="array" ref="BL271">IF(OR($B271="",BL$2=""),"",Projetos!$K270*_xlfn.XLOOKUP(BL$2,Técnicos!$A$2:$A$100,IF(Projetos!BR270=1,Técnicos!$F$2:$F$100,IF(Projetos!BR270=2,Técnicos!$H$2:$H$100,Técnicos!$J$2:$J$100)),,0,1))</f>
        <v/>
      </c>
      <c r="BM271" s="15" t="str" cm="1">
        <f t="array" ref="BM271">IF(OR($B271="",BM$2=""),"",Projetos!$K270*_xlfn.XLOOKUP(BM$2,Técnicos!$A$2:$A$100,IF(Projetos!BS270=1,Técnicos!$F$2:$F$100,IF(Projetos!BS270=2,Técnicos!$H$2:$H$100,Técnicos!$J$2:$J$100)),,0,1))</f>
        <v/>
      </c>
      <c r="BN271" s="15" t="str" cm="1">
        <f t="array" ref="BN271">IF(OR($B271="",BN$2=""),"",Projetos!$K270*_xlfn.XLOOKUP(BN$2,Técnicos!$A$2:$A$100,IF(Projetos!BT270=1,Técnicos!$F$2:$F$100,IF(Projetos!BT270=2,Técnicos!$H$2:$H$100,Técnicos!$J$2:$J$100)),,0,1))</f>
        <v/>
      </c>
      <c r="BO271" s="15" t="str" cm="1">
        <f t="array" ref="BO271">IF(OR($B271="",BO$2=""),"",Projetos!$K270*_xlfn.XLOOKUP(BO$2,Técnicos!$A$2:$A$100,IF(Projetos!BU270=1,Técnicos!$F$2:$F$100,IF(Projetos!BU270=2,Técnicos!$H$2:$H$100,Técnicos!$J$2:$J$100)),,0,1))</f>
        <v/>
      </c>
      <c r="BP271" s="15" t="str" cm="1">
        <f t="array" ref="BP271">IF(OR($B271="",BP$2=""),"",Projetos!$K270*_xlfn.XLOOKUP(BP$2,Técnicos!$A$2:$A$100,IF(Projetos!BV270=1,Técnicos!$F$2:$F$100,IF(Projetos!BV270=2,Técnicos!$H$2:$H$100,Técnicos!$J$2:$J$100)),,0,1))</f>
        <v/>
      </c>
      <c r="BQ271" s="15" t="str" cm="1">
        <f t="array" ref="BQ271">IF(OR($B271="",BQ$2=""),"",Projetos!$K270*_xlfn.XLOOKUP(BQ$2,Técnicos!$A$2:$A$100,IF(Projetos!BW270=1,Técnicos!$F$2:$F$100,IF(Projetos!BW270=2,Técnicos!$H$2:$H$100,Técnicos!$J$2:$J$100)),,0,1))</f>
        <v/>
      </c>
    </row>
    <row r="272" spans="3:69" x14ac:dyDescent="0.25">
      <c r="C272" s="15" t="str" cm="1">
        <f t="array" ref="C272">IF(OR($B272="",C$2=""),"",Projetos!$K271*_xlfn.XLOOKUP(C$2,Técnicos!$A$2:$A$100,IF(Projetos!I271=1,Técnicos!$F$2:$F$100,IF(Projetos!I271=2,Técnicos!$H$2:$H$100,Técnicos!$J$2:$J$100)),,0,1))</f>
        <v/>
      </c>
      <c r="D272" s="15" t="str" cm="1">
        <f t="array" ref="D272">IF(OR($B272="",D$2=""),"",Projetos!$K271*_xlfn.XLOOKUP(D$2,Técnicos!$A$2:$A$100,IF(Projetos!J271=1,Técnicos!$F$2:$F$100,IF(Projetos!J271=2,Técnicos!$H$2:$H$100,Técnicos!$J$2:$J$100)),,0,1))</f>
        <v/>
      </c>
      <c r="E272" s="15" t="str" cm="1">
        <f t="array" ref="E272">IF(OR($B272="",E$2=""),"",Projetos!$K271*_xlfn.XLOOKUP(E$2,Técnicos!$A$2:$A$100,IF(Projetos!K271=1,Técnicos!$F$2:$F$100,IF(Projetos!K271=2,Técnicos!$H$2:$H$100,Técnicos!$J$2:$J$100)),,0,1))</f>
        <v/>
      </c>
      <c r="F272" s="15" t="str" cm="1">
        <f t="array" ref="F272">IF(OR($B272="",F$2=""),"",Projetos!$K271*_xlfn.XLOOKUP(F$2,Técnicos!$A$2:$A$100,IF(Projetos!L271=1,Técnicos!$F$2:$F$100,IF(Projetos!L271=2,Técnicos!$H$2:$H$100,Técnicos!$J$2:$J$100)),,0,1))</f>
        <v/>
      </c>
      <c r="G272" s="15" t="str" cm="1">
        <f t="array" ref="G272">IF(OR($B272="",G$2=""),"",Projetos!$K271*_xlfn.XLOOKUP(G$2,Técnicos!$A$2:$A$100,IF(Projetos!M271=1,Técnicos!$F$2:$F$100,IF(Projetos!M271=2,Técnicos!$H$2:$H$100,Técnicos!$J$2:$J$100)),,0,1))</f>
        <v/>
      </c>
      <c r="H272" s="15" t="str" cm="1">
        <f t="array" ref="H272">IF(OR($B272="",H$2=""),"",Projetos!$K271*_xlfn.XLOOKUP(H$2,Técnicos!$A$2:$A$100,IF(Projetos!N271=1,Técnicos!$F$2:$F$100,IF(Projetos!N271=2,Técnicos!$H$2:$H$100,Técnicos!$J$2:$J$100)),,0,1))</f>
        <v/>
      </c>
      <c r="I272" s="15" t="str" cm="1">
        <f t="array" ref="I272">IF(OR($B272="",I$2=""),"",Projetos!$K271*_xlfn.XLOOKUP(I$2,Técnicos!$A$2:$A$100,IF(Projetos!O271=1,Técnicos!$F$2:$F$100,IF(Projetos!O271=2,Técnicos!$H$2:$H$100,Técnicos!$J$2:$J$100)),,0,1))</f>
        <v/>
      </c>
      <c r="J272" s="15" t="str" cm="1">
        <f t="array" ref="J272">IF(OR($B272="",J$2=""),"",Projetos!$K271*_xlfn.XLOOKUP(J$2,Técnicos!$A$2:$A$100,IF(Projetos!P271=1,Técnicos!$F$2:$F$100,IF(Projetos!P271=2,Técnicos!$H$2:$H$100,Técnicos!$J$2:$J$100)),,0,1))</f>
        <v/>
      </c>
      <c r="K272" s="15" t="str" cm="1">
        <f t="array" ref="K272">IF(OR($B272="",K$2=""),"",Projetos!$K271*_xlfn.XLOOKUP(K$2,Técnicos!$A$2:$A$100,IF(Projetos!Q271=1,Técnicos!$F$2:$F$100,IF(Projetos!Q271=2,Técnicos!$H$2:$H$100,Técnicos!$J$2:$J$100)),,0,1))</f>
        <v/>
      </c>
      <c r="L272" s="15" t="str" cm="1">
        <f t="array" ref="L272">IF(OR($B272="",L$2=""),"",Projetos!$K271*_xlfn.XLOOKUP(L$2,Técnicos!$A$2:$A$100,IF(Projetos!R271=1,Técnicos!$F$2:$F$100,IF(Projetos!R271=2,Técnicos!$H$2:$H$100,Técnicos!$J$2:$J$100)),,0,1))</f>
        <v/>
      </c>
      <c r="M272" s="15" t="str" cm="1">
        <f t="array" ref="M272">IF(OR($B272="",M$2=""),"",Projetos!$K271*_xlfn.XLOOKUP(M$2,Técnicos!$A$2:$A$100,IF(Projetos!S271=1,Técnicos!$F$2:$F$100,IF(Projetos!S271=2,Técnicos!$H$2:$H$100,Técnicos!$J$2:$J$100)),,0,1))</f>
        <v/>
      </c>
      <c r="N272" s="15" t="str" cm="1">
        <f t="array" ref="N272">IF(OR($B272="",N$2=""),"",Projetos!$K271*_xlfn.XLOOKUP(N$2,Técnicos!$A$2:$A$100,IF(Projetos!T271=1,Técnicos!$F$2:$F$100,IF(Projetos!T271=2,Técnicos!$H$2:$H$100,Técnicos!$J$2:$J$100)),,0,1))</f>
        <v/>
      </c>
      <c r="O272" s="15" t="str" cm="1">
        <f t="array" ref="O272">IF(OR($B272="",O$2=""),"",Projetos!$K271*_xlfn.XLOOKUP(O$2,Técnicos!$A$2:$A$100,IF(Projetos!U271=1,Técnicos!$F$2:$F$100,IF(Projetos!U271=2,Técnicos!$H$2:$H$100,Técnicos!$J$2:$J$100)),,0,1))</f>
        <v/>
      </c>
      <c r="P272" s="15" t="str" cm="1">
        <f t="array" ref="P272">IF(OR($B272="",P$2=""),"",Projetos!$K271*_xlfn.XLOOKUP(P$2,Técnicos!$A$2:$A$100,IF(Projetos!V271=1,Técnicos!$F$2:$F$100,IF(Projetos!V271=2,Técnicos!$H$2:$H$100,Técnicos!$J$2:$J$100)),,0,1))</f>
        <v/>
      </c>
      <c r="Q272" s="15" t="str" cm="1">
        <f t="array" ref="Q272">IF(OR($B272="",Q$2=""),"",Projetos!$K271*_xlfn.XLOOKUP(Q$2,Técnicos!$A$2:$A$100,IF(Projetos!W271=1,Técnicos!$F$2:$F$100,IF(Projetos!W271=2,Técnicos!$H$2:$H$100,Técnicos!$J$2:$J$100)),,0,1))</f>
        <v/>
      </c>
      <c r="R272" s="15" t="str" cm="1">
        <f t="array" ref="R272">IF(OR($B272="",R$2=""),"",Projetos!$K271*_xlfn.XLOOKUP(R$2,Técnicos!$A$2:$A$100,IF(Projetos!X271=1,Técnicos!$F$2:$F$100,IF(Projetos!X271=2,Técnicos!$H$2:$H$100,Técnicos!$J$2:$J$100)),,0,1))</f>
        <v/>
      </c>
      <c r="S272" s="15" t="str" cm="1">
        <f t="array" ref="S272">IF(OR($B272="",S$2=""),"",Projetos!$K271*_xlfn.XLOOKUP(S$2,Técnicos!$A$2:$A$100,IF(Projetos!Y271=1,Técnicos!$F$2:$F$100,IF(Projetos!Y271=2,Técnicos!$H$2:$H$100,Técnicos!$J$2:$J$100)),,0,1))</f>
        <v/>
      </c>
      <c r="T272" s="15" t="str" cm="1">
        <f t="array" ref="T272">IF(OR($B272="",T$2=""),"",Projetos!$K271*_xlfn.XLOOKUP(T$2,Técnicos!$A$2:$A$100,IF(Projetos!Z271=1,Técnicos!$F$2:$F$100,IF(Projetos!Z271=2,Técnicos!$H$2:$H$100,Técnicos!$J$2:$J$100)),,0,1))</f>
        <v/>
      </c>
      <c r="U272" s="15" t="str" cm="1">
        <f t="array" ref="U272">IF(OR($B272="",U$2=""),"",Projetos!$K271*_xlfn.XLOOKUP(U$2,Técnicos!$A$2:$A$100,IF(Projetos!AA271=1,Técnicos!$F$2:$F$100,IF(Projetos!AA271=2,Técnicos!$H$2:$H$100,Técnicos!$J$2:$J$100)),,0,1))</f>
        <v/>
      </c>
      <c r="V272" s="15" t="str" cm="1">
        <f t="array" ref="V272">IF(OR($B272="",V$2=""),"",Projetos!$K271*_xlfn.XLOOKUP(V$2,Técnicos!$A$2:$A$100,IF(Projetos!AB271=1,Técnicos!$F$2:$F$100,IF(Projetos!AB271=2,Técnicos!$H$2:$H$100,Técnicos!$J$2:$J$100)),,0,1))</f>
        <v/>
      </c>
      <c r="W272" s="15" t="str" cm="1">
        <f t="array" ref="W272">IF(OR($B272="",W$2=""),"",Projetos!$K271*_xlfn.XLOOKUP(W$2,Técnicos!$A$2:$A$100,IF(Projetos!AC271=1,Técnicos!$F$2:$F$100,IF(Projetos!AC271=2,Técnicos!$H$2:$H$100,Técnicos!$J$2:$J$100)),,0,1))</f>
        <v/>
      </c>
      <c r="X272" s="15" t="str" cm="1">
        <f t="array" ref="X272">IF(OR($B272="",X$2=""),"",Projetos!$K271*_xlfn.XLOOKUP(X$2,Técnicos!$A$2:$A$100,IF(Projetos!AD271=1,Técnicos!$F$2:$F$100,IF(Projetos!AD271=2,Técnicos!$H$2:$H$100,Técnicos!$J$2:$J$100)),,0,1))</f>
        <v/>
      </c>
      <c r="Y272" s="15" t="str" cm="1">
        <f t="array" ref="Y272">IF(OR($B272="",Y$2=""),"",Projetos!$K271*_xlfn.XLOOKUP(Y$2,Técnicos!$A$2:$A$100,IF(Projetos!AE271=1,Técnicos!$F$2:$F$100,IF(Projetos!AE271=2,Técnicos!$H$2:$H$100,Técnicos!$J$2:$J$100)),,0,1))</f>
        <v/>
      </c>
      <c r="Z272" s="15" t="str" cm="1">
        <f t="array" ref="Z272">IF(OR($B272="",Z$2=""),"",Projetos!$K271*_xlfn.XLOOKUP(Z$2,Técnicos!$A$2:$A$100,IF(Projetos!AF271=1,Técnicos!$F$2:$F$100,IF(Projetos!AF271=2,Técnicos!$H$2:$H$100,Técnicos!$J$2:$J$100)),,0,1))</f>
        <v/>
      </c>
      <c r="AA272" s="15" t="str" cm="1">
        <f t="array" ref="AA272">IF(OR($B272="",AA$2=""),"",Projetos!$K271*_xlfn.XLOOKUP(AA$2,Técnicos!$A$2:$A$100,IF(Projetos!AG271=1,Técnicos!$F$2:$F$100,IF(Projetos!AG271=2,Técnicos!$H$2:$H$100,Técnicos!$J$2:$J$100)),,0,1))</f>
        <v/>
      </c>
      <c r="AB272" s="15" t="str" cm="1">
        <f t="array" ref="AB272">IF(OR($B272="",AB$2=""),"",Projetos!$K271*_xlfn.XLOOKUP(AB$2,Técnicos!$A$2:$A$100,IF(Projetos!AH271=1,Técnicos!$F$2:$F$100,IF(Projetos!AH271=2,Técnicos!$H$2:$H$100,Técnicos!$J$2:$J$100)),,0,1))</f>
        <v/>
      </c>
      <c r="AC272" s="15" t="str" cm="1">
        <f t="array" ref="AC272">IF(OR($B272="",AC$2=""),"",Projetos!$K271*_xlfn.XLOOKUP(AC$2,Técnicos!$A$2:$A$100,IF(Projetos!AI271=1,Técnicos!$F$2:$F$100,IF(Projetos!AI271=2,Técnicos!$H$2:$H$100,Técnicos!$J$2:$J$100)),,0,1))</f>
        <v/>
      </c>
      <c r="AD272" s="15" t="str" cm="1">
        <f t="array" ref="AD272">IF(OR($B272="",AD$2=""),"",Projetos!$K271*_xlfn.XLOOKUP(AD$2,Técnicos!$A$2:$A$100,IF(Projetos!AJ271=1,Técnicos!$F$2:$F$100,IF(Projetos!AJ271=2,Técnicos!$H$2:$H$100,Técnicos!$J$2:$J$100)),,0,1))</f>
        <v/>
      </c>
      <c r="AE272" s="15" t="str" cm="1">
        <f t="array" ref="AE272">IF(OR($B272="",AE$2=""),"",Projetos!$K271*_xlfn.XLOOKUP(AE$2,Técnicos!$A$2:$A$100,IF(Projetos!AK271=1,Técnicos!$F$2:$F$100,IF(Projetos!AK271=2,Técnicos!$H$2:$H$100,Técnicos!$J$2:$J$100)),,0,1))</f>
        <v/>
      </c>
      <c r="AF272" s="15" t="str" cm="1">
        <f t="array" ref="AF272">IF(OR($B272="",AF$2=""),"",Projetos!$K271*_xlfn.XLOOKUP(AF$2,Técnicos!$A$2:$A$100,IF(Projetos!AL271=1,Técnicos!$F$2:$F$100,IF(Projetos!AL271=2,Técnicos!$H$2:$H$100,Técnicos!$J$2:$J$100)),,0,1))</f>
        <v/>
      </c>
      <c r="AG272" s="15" t="str" cm="1">
        <f t="array" ref="AG272">IF(OR($B272="",AG$2=""),"",Projetos!$K271*_xlfn.XLOOKUP(AG$2,Técnicos!$A$2:$A$100,IF(Projetos!AM271=1,Técnicos!$F$2:$F$100,IF(Projetos!AM271=2,Técnicos!$H$2:$H$100,Técnicos!$J$2:$J$100)),,0,1))</f>
        <v/>
      </c>
      <c r="AH272" s="15" t="str" cm="1">
        <f t="array" ref="AH272">IF(OR($B272="",AH$2=""),"",Projetos!$K271*_xlfn.XLOOKUP(AH$2,Técnicos!$A$2:$A$100,IF(Projetos!AN271=1,Técnicos!$F$2:$F$100,IF(Projetos!AN271=2,Técnicos!$H$2:$H$100,Técnicos!$J$2:$J$100)),,0,1))</f>
        <v/>
      </c>
      <c r="AI272" s="15" t="str" cm="1">
        <f t="array" ref="AI272">IF(OR($B272="",AI$2=""),"",Projetos!$K271*_xlfn.XLOOKUP(AI$2,Técnicos!$A$2:$A$100,IF(Projetos!AO271=1,Técnicos!$F$2:$F$100,IF(Projetos!AO271=2,Técnicos!$H$2:$H$100,Técnicos!$J$2:$J$100)),,0,1))</f>
        <v/>
      </c>
      <c r="AJ272" s="15" t="str" cm="1">
        <f t="array" ref="AJ272">IF(OR($B272="",AJ$2=""),"",Projetos!$K271*_xlfn.XLOOKUP(AJ$2,Técnicos!$A$2:$A$100,IF(Projetos!AP271=1,Técnicos!$F$2:$F$100,IF(Projetos!AP271=2,Técnicos!$H$2:$H$100,Técnicos!$J$2:$J$100)),,0,1))</f>
        <v/>
      </c>
      <c r="AK272" s="15" t="str" cm="1">
        <f t="array" ref="AK272">IF(OR($B272="",AK$2=""),"",Projetos!$K271*_xlfn.XLOOKUP(AK$2,Técnicos!$A$2:$A$100,IF(Projetos!AQ271=1,Técnicos!$F$2:$F$100,IF(Projetos!AQ271=2,Técnicos!$H$2:$H$100,Técnicos!$J$2:$J$100)),,0,1))</f>
        <v/>
      </c>
      <c r="AL272" s="15" t="str" cm="1">
        <f t="array" ref="AL272">IF(OR($B272="",AL$2=""),"",Projetos!$K271*_xlfn.XLOOKUP(AL$2,Técnicos!$A$2:$A$100,IF(Projetos!AR271=1,Técnicos!$F$2:$F$100,IF(Projetos!AR271=2,Técnicos!$H$2:$H$100,Técnicos!$J$2:$J$100)),,0,1))</f>
        <v/>
      </c>
      <c r="AM272" s="15" t="str" cm="1">
        <f t="array" ref="AM272">IF(OR($B272="",AM$2=""),"",Projetos!$K271*_xlfn.XLOOKUP(AM$2,Técnicos!$A$2:$A$100,IF(Projetos!AS271=1,Técnicos!$F$2:$F$100,IF(Projetos!AS271=2,Técnicos!$H$2:$H$100,Técnicos!$J$2:$J$100)),,0,1))</f>
        <v/>
      </c>
      <c r="AN272" s="15" t="str" cm="1">
        <f t="array" ref="AN272">IF(OR($B272="",AN$2=""),"",Projetos!$K271*_xlfn.XLOOKUP(AN$2,Técnicos!$A$2:$A$100,IF(Projetos!AT271=1,Técnicos!$F$2:$F$100,IF(Projetos!AT271=2,Técnicos!$H$2:$H$100,Técnicos!$J$2:$J$100)),,0,1))</f>
        <v/>
      </c>
      <c r="AO272" s="15" t="str" cm="1">
        <f t="array" ref="AO272">IF(OR($B272="",AO$2=""),"",Projetos!$K271*_xlfn.XLOOKUP(AO$2,Técnicos!$A$2:$A$100,IF(Projetos!AU271=1,Técnicos!$F$2:$F$100,IF(Projetos!AU271=2,Técnicos!$H$2:$H$100,Técnicos!$J$2:$J$100)),,0,1))</f>
        <v/>
      </c>
      <c r="AP272" s="15" t="str" cm="1">
        <f t="array" ref="AP272">IF(OR($B272="",AP$2=""),"",Projetos!$K271*_xlfn.XLOOKUP(AP$2,Técnicos!$A$2:$A$100,IF(Projetos!AV271=1,Técnicos!$F$2:$F$100,IF(Projetos!AV271=2,Técnicos!$H$2:$H$100,Técnicos!$J$2:$J$100)),,0,1))</f>
        <v/>
      </c>
      <c r="AQ272" s="15" t="str" cm="1">
        <f t="array" ref="AQ272">IF(OR($B272="",AQ$2=""),"",Projetos!$K271*_xlfn.XLOOKUP(AQ$2,Técnicos!$A$2:$A$100,IF(Projetos!AW271=1,Técnicos!$F$2:$F$100,IF(Projetos!AW271=2,Técnicos!$H$2:$H$100,Técnicos!$J$2:$J$100)),,0,1))</f>
        <v/>
      </c>
      <c r="AR272" s="15" t="str" cm="1">
        <f t="array" ref="AR272">IF(OR($B272="",AR$2=""),"",Projetos!$K271*_xlfn.XLOOKUP(AR$2,Técnicos!$A$2:$A$100,IF(Projetos!AX271=1,Técnicos!$F$2:$F$100,IF(Projetos!AX271=2,Técnicos!$H$2:$H$100,Técnicos!$J$2:$J$100)),,0,1))</f>
        <v/>
      </c>
      <c r="AS272" s="15" t="str" cm="1">
        <f t="array" ref="AS272">IF(OR($B272="",AS$2=""),"",Projetos!$K271*_xlfn.XLOOKUP(AS$2,Técnicos!$A$2:$A$100,IF(Projetos!AY271=1,Técnicos!$F$2:$F$100,IF(Projetos!AY271=2,Técnicos!$H$2:$H$100,Técnicos!$J$2:$J$100)),,0,1))</f>
        <v/>
      </c>
      <c r="AT272" s="15" t="str" cm="1">
        <f t="array" ref="AT272">IF(OR($B272="",AT$2=""),"",Projetos!$K271*_xlfn.XLOOKUP(AT$2,Técnicos!$A$2:$A$100,IF(Projetos!AZ271=1,Técnicos!$F$2:$F$100,IF(Projetos!AZ271=2,Técnicos!$H$2:$H$100,Técnicos!$J$2:$J$100)),,0,1))</f>
        <v/>
      </c>
      <c r="AU272" s="15" t="str" cm="1">
        <f t="array" ref="AU272">IF(OR($B272="",AU$2=""),"",Projetos!$K271*_xlfn.XLOOKUP(AU$2,Técnicos!$A$2:$A$100,IF(Projetos!BA271=1,Técnicos!$F$2:$F$100,IF(Projetos!BA271=2,Técnicos!$H$2:$H$100,Técnicos!$J$2:$J$100)),,0,1))</f>
        <v/>
      </c>
      <c r="AV272" s="15" t="str" cm="1">
        <f t="array" ref="AV272">IF(OR($B272="",AV$2=""),"",Projetos!$K271*_xlfn.XLOOKUP(AV$2,Técnicos!$A$2:$A$100,IF(Projetos!BB271=1,Técnicos!$F$2:$F$100,IF(Projetos!BB271=2,Técnicos!$H$2:$H$100,Técnicos!$J$2:$J$100)),,0,1))</f>
        <v/>
      </c>
      <c r="AW272" s="15" t="str" cm="1">
        <f t="array" ref="AW272">IF(OR($B272="",AW$2=""),"",Projetos!$K271*_xlfn.XLOOKUP(AW$2,Técnicos!$A$2:$A$100,IF(Projetos!BC271=1,Técnicos!$F$2:$F$100,IF(Projetos!BC271=2,Técnicos!$H$2:$H$100,Técnicos!$J$2:$J$100)),,0,1))</f>
        <v/>
      </c>
      <c r="AX272" s="15" t="str" cm="1">
        <f t="array" ref="AX272">IF(OR($B272="",AX$2=""),"",Projetos!$K271*_xlfn.XLOOKUP(AX$2,Técnicos!$A$2:$A$100,IF(Projetos!BD271=1,Técnicos!$F$2:$F$100,IF(Projetos!BD271=2,Técnicos!$H$2:$H$100,Técnicos!$J$2:$J$100)),,0,1))</f>
        <v/>
      </c>
      <c r="AY272" s="15" t="str" cm="1">
        <f t="array" ref="AY272">IF(OR($B272="",AY$2=""),"",Projetos!$K271*_xlfn.XLOOKUP(AY$2,Técnicos!$A$2:$A$100,IF(Projetos!BE271=1,Técnicos!$F$2:$F$100,IF(Projetos!BE271=2,Técnicos!$H$2:$H$100,Técnicos!$J$2:$J$100)),,0,1))</f>
        <v/>
      </c>
      <c r="AZ272" s="15" t="str" cm="1">
        <f t="array" ref="AZ272">IF(OR($B272="",AZ$2=""),"",Projetos!$K271*_xlfn.XLOOKUP(AZ$2,Técnicos!$A$2:$A$100,IF(Projetos!BF271=1,Técnicos!$F$2:$F$100,IF(Projetos!BF271=2,Técnicos!$H$2:$H$100,Técnicos!$J$2:$J$100)),,0,1))</f>
        <v/>
      </c>
      <c r="BA272" s="15" t="str" cm="1">
        <f t="array" ref="BA272">IF(OR($B272="",BA$2=""),"",Projetos!$K271*_xlfn.XLOOKUP(BA$2,Técnicos!$A$2:$A$100,IF(Projetos!BG271=1,Técnicos!$F$2:$F$100,IF(Projetos!BG271=2,Técnicos!$H$2:$H$100,Técnicos!$J$2:$J$100)),,0,1))</f>
        <v/>
      </c>
      <c r="BB272" s="15" t="str" cm="1">
        <f t="array" ref="BB272">IF(OR($B272="",BB$2=""),"",Projetos!$K271*_xlfn.XLOOKUP(BB$2,Técnicos!$A$2:$A$100,IF(Projetos!BH271=1,Técnicos!$F$2:$F$100,IF(Projetos!BH271=2,Técnicos!$H$2:$H$100,Técnicos!$J$2:$J$100)),,0,1))</f>
        <v/>
      </c>
      <c r="BC272" s="15" t="str" cm="1">
        <f t="array" ref="BC272">IF(OR($B272="",BC$2=""),"",Projetos!$K271*_xlfn.XLOOKUP(BC$2,Técnicos!$A$2:$A$100,IF(Projetos!BI271=1,Técnicos!$F$2:$F$100,IF(Projetos!BI271=2,Técnicos!$H$2:$H$100,Técnicos!$J$2:$J$100)),,0,1))</f>
        <v/>
      </c>
      <c r="BD272" s="15" t="str" cm="1">
        <f t="array" ref="BD272">IF(OR($B272="",BD$2=""),"",Projetos!$K271*_xlfn.XLOOKUP(BD$2,Técnicos!$A$2:$A$100,IF(Projetos!BJ271=1,Técnicos!$F$2:$F$100,IF(Projetos!BJ271=2,Técnicos!$H$2:$H$100,Técnicos!$J$2:$J$100)),,0,1))</f>
        <v/>
      </c>
      <c r="BE272" s="15" t="str" cm="1">
        <f t="array" ref="BE272">IF(OR($B272="",BE$2=""),"",Projetos!$K271*_xlfn.XLOOKUP(BE$2,Técnicos!$A$2:$A$100,IF(Projetos!BK271=1,Técnicos!$F$2:$F$100,IF(Projetos!BK271=2,Técnicos!$H$2:$H$100,Técnicos!$J$2:$J$100)),,0,1))</f>
        <v/>
      </c>
      <c r="BF272" s="15" t="str" cm="1">
        <f t="array" ref="BF272">IF(OR($B272="",BF$2=""),"",Projetos!$K271*_xlfn.XLOOKUP(BF$2,Técnicos!$A$2:$A$100,IF(Projetos!BL271=1,Técnicos!$F$2:$F$100,IF(Projetos!BL271=2,Técnicos!$H$2:$H$100,Técnicos!$J$2:$J$100)),,0,1))</f>
        <v/>
      </c>
      <c r="BG272" s="15" t="str" cm="1">
        <f t="array" ref="BG272">IF(OR($B272="",BG$2=""),"",Projetos!$K271*_xlfn.XLOOKUP(BG$2,Técnicos!$A$2:$A$100,IF(Projetos!BM271=1,Técnicos!$F$2:$F$100,IF(Projetos!BM271=2,Técnicos!$H$2:$H$100,Técnicos!$J$2:$J$100)),,0,1))</f>
        <v/>
      </c>
      <c r="BH272" s="15" t="str" cm="1">
        <f t="array" ref="BH272">IF(OR($B272="",BH$2=""),"",Projetos!$K271*_xlfn.XLOOKUP(BH$2,Técnicos!$A$2:$A$100,IF(Projetos!BN271=1,Técnicos!$F$2:$F$100,IF(Projetos!BN271=2,Técnicos!$H$2:$H$100,Técnicos!$J$2:$J$100)),,0,1))</f>
        <v/>
      </c>
      <c r="BI272" s="15" t="str" cm="1">
        <f t="array" ref="BI272">IF(OR($B272="",BI$2=""),"",Projetos!$K271*_xlfn.XLOOKUP(BI$2,Técnicos!$A$2:$A$100,IF(Projetos!BO271=1,Técnicos!$F$2:$F$100,IF(Projetos!BO271=2,Técnicos!$H$2:$H$100,Técnicos!$J$2:$J$100)),,0,1))</f>
        <v/>
      </c>
      <c r="BJ272" s="15" t="str" cm="1">
        <f t="array" ref="BJ272">IF(OR($B272="",BJ$2=""),"",Projetos!$K271*_xlfn.XLOOKUP(BJ$2,Técnicos!$A$2:$A$100,IF(Projetos!BP271=1,Técnicos!$F$2:$F$100,IF(Projetos!BP271=2,Técnicos!$H$2:$H$100,Técnicos!$J$2:$J$100)),,0,1))</f>
        <v/>
      </c>
      <c r="BK272" s="15" t="str" cm="1">
        <f t="array" ref="BK272">IF(OR($B272="",BK$2=""),"",Projetos!$K271*_xlfn.XLOOKUP(BK$2,Técnicos!$A$2:$A$100,IF(Projetos!BQ271=1,Técnicos!$F$2:$F$100,IF(Projetos!BQ271=2,Técnicos!$H$2:$H$100,Técnicos!$J$2:$J$100)),,0,1))</f>
        <v/>
      </c>
      <c r="BL272" s="15" t="str" cm="1">
        <f t="array" ref="BL272">IF(OR($B272="",BL$2=""),"",Projetos!$K271*_xlfn.XLOOKUP(BL$2,Técnicos!$A$2:$A$100,IF(Projetos!BR271=1,Técnicos!$F$2:$F$100,IF(Projetos!BR271=2,Técnicos!$H$2:$H$100,Técnicos!$J$2:$J$100)),,0,1))</f>
        <v/>
      </c>
      <c r="BM272" s="15" t="str" cm="1">
        <f t="array" ref="BM272">IF(OR($B272="",BM$2=""),"",Projetos!$K271*_xlfn.XLOOKUP(BM$2,Técnicos!$A$2:$A$100,IF(Projetos!BS271=1,Técnicos!$F$2:$F$100,IF(Projetos!BS271=2,Técnicos!$H$2:$H$100,Técnicos!$J$2:$J$100)),,0,1))</f>
        <v/>
      </c>
      <c r="BN272" s="15" t="str" cm="1">
        <f t="array" ref="BN272">IF(OR($B272="",BN$2=""),"",Projetos!$K271*_xlfn.XLOOKUP(BN$2,Técnicos!$A$2:$A$100,IF(Projetos!BT271=1,Técnicos!$F$2:$F$100,IF(Projetos!BT271=2,Técnicos!$H$2:$H$100,Técnicos!$J$2:$J$100)),,0,1))</f>
        <v/>
      </c>
      <c r="BO272" s="15" t="str" cm="1">
        <f t="array" ref="BO272">IF(OR($B272="",BO$2=""),"",Projetos!$K271*_xlfn.XLOOKUP(BO$2,Técnicos!$A$2:$A$100,IF(Projetos!BU271=1,Técnicos!$F$2:$F$100,IF(Projetos!BU271=2,Técnicos!$H$2:$H$100,Técnicos!$J$2:$J$100)),,0,1))</f>
        <v/>
      </c>
      <c r="BP272" s="15" t="str" cm="1">
        <f t="array" ref="BP272">IF(OR($B272="",BP$2=""),"",Projetos!$K271*_xlfn.XLOOKUP(BP$2,Técnicos!$A$2:$A$100,IF(Projetos!BV271=1,Técnicos!$F$2:$F$100,IF(Projetos!BV271=2,Técnicos!$H$2:$H$100,Técnicos!$J$2:$J$100)),,0,1))</f>
        <v/>
      </c>
      <c r="BQ272" s="15" t="str" cm="1">
        <f t="array" ref="BQ272">IF(OR($B272="",BQ$2=""),"",Projetos!$K271*_xlfn.XLOOKUP(BQ$2,Técnicos!$A$2:$A$100,IF(Projetos!BW271=1,Técnicos!$F$2:$F$100,IF(Projetos!BW271=2,Técnicos!$H$2:$H$100,Técnicos!$J$2:$J$100)),,0,1))</f>
        <v/>
      </c>
    </row>
    <row r="273" spans="3:69" x14ac:dyDescent="0.25">
      <c r="C273" s="15" t="str" cm="1">
        <f t="array" ref="C273">IF(OR($B273="",C$2=""),"",Projetos!$K272*_xlfn.XLOOKUP(C$2,Técnicos!$A$2:$A$100,IF(Projetos!I272=1,Técnicos!$F$2:$F$100,IF(Projetos!I272=2,Técnicos!$H$2:$H$100,Técnicos!$J$2:$J$100)),,0,1))</f>
        <v/>
      </c>
      <c r="D273" s="15" t="str" cm="1">
        <f t="array" ref="D273">IF(OR($B273="",D$2=""),"",Projetos!$K272*_xlfn.XLOOKUP(D$2,Técnicos!$A$2:$A$100,IF(Projetos!J272=1,Técnicos!$F$2:$F$100,IF(Projetos!J272=2,Técnicos!$H$2:$H$100,Técnicos!$J$2:$J$100)),,0,1))</f>
        <v/>
      </c>
      <c r="E273" s="15" t="str" cm="1">
        <f t="array" ref="E273">IF(OR($B273="",E$2=""),"",Projetos!$K272*_xlfn.XLOOKUP(E$2,Técnicos!$A$2:$A$100,IF(Projetos!K272=1,Técnicos!$F$2:$F$100,IF(Projetos!K272=2,Técnicos!$H$2:$H$100,Técnicos!$J$2:$J$100)),,0,1))</f>
        <v/>
      </c>
      <c r="F273" s="15" t="str" cm="1">
        <f t="array" ref="F273">IF(OR($B273="",F$2=""),"",Projetos!$K272*_xlfn.XLOOKUP(F$2,Técnicos!$A$2:$A$100,IF(Projetos!L272=1,Técnicos!$F$2:$F$100,IF(Projetos!L272=2,Técnicos!$H$2:$H$100,Técnicos!$J$2:$J$100)),,0,1))</f>
        <v/>
      </c>
      <c r="G273" s="15" t="str" cm="1">
        <f t="array" ref="G273">IF(OR($B273="",G$2=""),"",Projetos!$K272*_xlfn.XLOOKUP(G$2,Técnicos!$A$2:$A$100,IF(Projetos!M272=1,Técnicos!$F$2:$F$100,IF(Projetos!M272=2,Técnicos!$H$2:$H$100,Técnicos!$J$2:$J$100)),,0,1))</f>
        <v/>
      </c>
      <c r="H273" s="15" t="str" cm="1">
        <f t="array" ref="H273">IF(OR($B273="",H$2=""),"",Projetos!$K272*_xlfn.XLOOKUP(H$2,Técnicos!$A$2:$A$100,IF(Projetos!N272=1,Técnicos!$F$2:$F$100,IF(Projetos!N272=2,Técnicos!$H$2:$H$100,Técnicos!$J$2:$J$100)),,0,1))</f>
        <v/>
      </c>
      <c r="I273" s="15" t="str" cm="1">
        <f t="array" ref="I273">IF(OR($B273="",I$2=""),"",Projetos!$K272*_xlfn.XLOOKUP(I$2,Técnicos!$A$2:$A$100,IF(Projetos!O272=1,Técnicos!$F$2:$F$100,IF(Projetos!O272=2,Técnicos!$H$2:$H$100,Técnicos!$J$2:$J$100)),,0,1))</f>
        <v/>
      </c>
      <c r="J273" s="15" t="str" cm="1">
        <f t="array" ref="J273">IF(OR($B273="",J$2=""),"",Projetos!$K272*_xlfn.XLOOKUP(J$2,Técnicos!$A$2:$A$100,IF(Projetos!P272=1,Técnicos!$F$2:$F$100,IF(Projetos!P272=2,Técnicos!$H$2:$H$100,Técnicos!$J$2:$J$100)),,0,1))</f>
        <v/>
      </c>
      <c r="K273" s="15" t="str" cm="1">
        <f t="array" ref="K273">IF(OR($B273="",K$2=""),"",Projetos!$K272*_xlfn.XLOOKUP(K$2,Técnicos!$A$2:$A$100,IF(Projetos!Q272=1,Técnicos!$F$2:$F$100,IF(Projetos!Q272=2,Técnicos!$H$2:$H$100,Técnicos!$J$2:$J$100)),,0,1))</f>
        <v/>
      </c>
      <c r="L273" s="15" t="str" cm="1">
        <f t="array" ref="L273">IF(OR($B273="",L$2=""),"",Projetos!$K272*_xlfn.XLOOKUP(L$2,Técnicos!$A$2:$A$100,IF(Projetos!R272=1,Técnicos!$F$2:$F$100,IF(Projetos!R272=2,Técnicos!$H$2:$H$100,Técnicos!$J$2:$J$100)),,0,1))</f>
        <v/>
      </c>
      <c r="M273" s="15" t="str" cm="1">
        <f t="array" ref="M273">IF(OR($B273="",M$2=""),"",Projetos!$K272*_xlfn.XLOOKUP(M$2,Técnicos!$A$2:$A$100,IF(Projetos!S272=1,Técnicos!$F$2:$F$100,IF(Projetos!S272=2,Técnicos!$H$2:$H$100,Técnicos!$J$2:$J$100)),,0,1))</f>
        <v/>
      </c>
      <c r="N273" s="15" t="str" cm="1">
        <f t="array" ref="N273">IF(OR($B273="",N$2=""),"",Projetos!$K272*_xlfn.XLOOKUP(N$2,Técnicos!$A$2:$A$100,IF(Projetos!T272=1,Técnicos!$F$2:$F$100,IF(Projetos!T272=2,Técnicos!$H$2:$H$100,Técnicos!$J$2:$J$100)),,0,1))</f>
        <v/>
      </c>
      <c r="O273" s="15" t="str" cm="1">
        <f t="array" ref="O273">IF(OR($B273="",O$2=""),"",Projetos!$K272*_xlfn.XLOOKUP(O$2,Técnicos!$A$2:$A$100,IF(Projetos!U272=1,Técnicos!$F$2:$F$100,IF(Projetos!U272=2,Técnicos!$H$2:$H$100,Técnicos!$J$2:$J$100)),,0,1))</f>
        <v/>
      </c>
      <c r="P273" s="15" t="str" cm="1">
        <f t="array" ref="P273">IF(OR($B273="",P$2=""),"",Projetos!$K272*_xlfn.XLOOKUP(P$2,Técnicos!$A$2:$A$100,IF(Projetos!V272=1,Técnicos!$F$2:$F$100,IF(Projetos!V272=2,Técnicos!$H$2:$H$100,Técnicos!$J$2:$J$100)),,0,1))</f>
        <v/>
      </c>
      <c r="Q273" s="15" t="str" cm="1">
        <f t="array" ref="Q273">IF(OR($B273="",Q$2=""),"",Projetos!$K272*_xlfn.XLOOKUP(Q$2,Técnicos!$A$2:$A$100,IF(Projetos!W272=1,Técnicos!$F$2:$F$100,IF(Projetos!W272=2,Técnicos!$H$2:$H$100,Técnicos!$J$2:$J$100)),,0,1))</f>
        <v/>
      </c>
      <c r="R273" s="15" t="str" cm="1">
        <f t="array" ref="R273">IF(OR($B273="",R$2=""),"",Projetos!$K272*_xlfn.XLOOKUP(R$2,Técnicos!$A$2:$A$100,IF(Projetos!X272=1,Técnicos!$F$2:$F$100,IF(Projetos!X272=2,Técnicos!$H$2:$H$100,Técnicos!$J$2:$J$100)),,0,1))</f>
        <v/>
      </c>
      <c r="S273" s="15" t="str" cm="1">
        <f t="array" ref="S273">IF(OR($B273="",S$2=""),"",Projetos!$K272*_xlfn.XLOOKUP(S$2,Técnicos!$A$2:$A$100,IF(Projetos!Y272=1,Técnicos!$F$2:$F$100,IF(Projetos!Y272=2,Técnicos!$H$2:$H$100,Técnicos!$J$2:$J$100)),,0,1))</f>
        <v/>
      </c>
      <c r="T273" s="15" t="str" cm="1">
        <f t="array" ref="T273">IF(OR($B273="",T$2=""),"",Projetos!$K272*_xlfn.XLOOKUP(T$2,Técnicos!$A$2:$A$100,IF(Projetos!Z272=1,Técnicos!$F$2:$F$100,IF(Projetos!Z272=2,Técnicos!$H$2:$H$100,Técnicos!$J$2:$J$100)),,0,1))</f>
        <v/>
      </c>
      <c r="U273" s="15" t="str" cm="1">
        <f t="array" ref="U273">IF(OR($B273="",U$2=""),"",Projetos!$K272*_xlfn.XLOOKUP(U$2,Técnicos!$A$2:$A$100,IF(Projetos!AA272=1,Técnicos!$F$2:$F$100,IF(Projetos!AA272=2,Técnicos!$H$2:$H$100,Técnicos!$J$2:$J$100)),,0,1))</f>
        <v/>
      </c>
      <c r="V273" s="15" t="str" cm="1">
        <f t="array" ref="V273">IF(OR($B273="",V$2=""),"",Projetos!$K272*_xlfn.XLOOKUP(V$2,Técnicos!$A$2:$A$100,IF(Projetos!AB272=1,Técnicos!$F$2:$F$100,IF(Projetos!AB272=2,Técnicos!$H$2:$H$100,Técnicos!$J$2:$J$100)),,0,1))</f>
        <v/>
      </c>
      <c r="W273" s="15" t="str" cm="1">
        <f t="array" ref="W273">IF(OR($B273="",W$2=""),"",Projetos!$K272*_xlfn.XLOOKUP(W$2,Técnicos!$A$2:$A$100,IF(Projetos!AC272=1,Técnicos!$F$2:$F$100,IF(Projetos!AC272=2,Técnicos!$H$2:$H$100,Técnicos!$J$2:$J$100)),,0,1))</f>
        <v/>
      </c>
      <c r="X273" s="15" t="str" cm="1">
        <f t="array" ref="X273">IF(OR($B273="",X$2=""),"",Projetos!$K272*_xlfn.XLOOKUP(X$2,Técnicos!$A$2:$A$100,IF(Projetos!AD272=1,Técnicos!$F$2:$F$100,IF(Projetos!AD272=2,Técnicos!$H$2:$H$100,Técnicos!$J$2:$J$100)),,0,1))</f>
        <v/>
      </c>
      <c r="Y273" s="15" t="str" cm="1">
        <f t="array" ref="Y273">IF(OR($B273="",Y$2=""),"",Projetos!$K272*_xlfn.XLOOKUP(Y$2,Técnicos!$A$2:$A$100,IF(Projetos!AE272=1,Técnicos!$F$2:$F$100,IF(Projetos!AE272=2,Técnicos!$H$2:$H$100,Técnicos!$J$2:$J$100)),,0,1))</f>
        <v/>
      </c>
      <c r="Z273" s="15" t="str" cm="1">
        <f t="array" ref="Z273">IF(OR($B273="",Z$2=""),"",Projetos!$K272*_xlfn.XLOOKUP(Z$2,Técnicos!$A$2:$A$100,IF(Projetos!AF272=1,Técnicos!$F$2:$F$100,IF(Projetos!AF272=2,Técnicos!$H$2:$H$100,Técnicos!$J$2:$J$100)),,0,1))</f>
        <v/>
      </c>
      <c r="AA273" s="15" t="str" cm="1">
        <f t="array" ref="AA273">IF(OR($B273="",AA$2=""),"",Projetos!$K272*_xlfn.XLOOKUP(AA$2,Técnicos!$A$2:$A$100,IF(Projetos!AG272=1,Técnicos!$F$2:$F$100,IF(Projetos!AG272=2,Técnicos!$H$2:$H$100,Técnicos!$J$2:$J$100)),,0,1))</f>
        <v/>
      </c>
      <c r="AB273" s="15" t="str" cm="1">
        <f t="array" ref="AB273">IF(OR($B273="",AB$2=""),"",Projetos!$K272*_xlfn.XLOOKUP(AB$2,Técnicos!$A$2:$A$100,IF(Projetos!AH272=1,Técnicos!$F$2:$F$100,IF(Projetos!AH272=2,Técnicos!$H$2:$H$100,Técnicos!$J$2:$J$100)),,0,1))</f>
        <v/>
      </c>
      <c r="AC273" s="15" t="str" cm="1">
        <f t="array" ref="AC273">IF(OR($B273="",AC$2=""),"",Projetos!$K272*_xlfn.XLOOKUP(AC$2,Técnicos!$A$2:$A$100,IF(Projetos!AI272=1,Técnicos!$F$2:$F$100,IF(Projetos!AI272=2,Técnicos!$H$2:$H$100,Técnicos!$J$2:$J$100)),,0,1))</f>
        <v/>
      </c>
      <c r="AD273" s="15" t="str" cm="1">
        <f t="array" ref="AD273">IF(OR($B273="",AD$2=""),"",Projetos!$K272*_xlfn.XLOOKUP(AD$2,Técnicos!$A$2:$A$100,IF(Projetos!AJ272=1,Técnicos!$F$2:$F$100,IF(Projetos!AJ272=2,Técnicos!$H$2:$H$100,Técnicos!$J$2:$J$100)),,0,1))</f>
        <v/>
      </c>
      <c r="AE273" s="15" t="str" cm="1">
        <f t="array" ref="AE273">IF(OR($B273="",AE$2=""),"",Projetos!$K272*_xlfn.XLOOKUP(AE$2,Técnicos!$A$2:$A$100,IF(Projetos!AK272=1,Técnicos!$F$2:$F$100,IF(Projetos!AK272=2,Técnicos!$H$2:$H$100,Técnicos!$J$2:$J$100)),,0,1))</f>
        <v/>
      </c>
      <c r="AF273" s="15" t="str" cm="1">
        <f t="array" ref="AF273">IF(OR($B273="",AF$2=""),"",Projetos!$K272*_xlfn.XLOOKUP(AF$2,Técnicos!$A$2:$A$100,IF(Projetos!AL272=1,Técnicos!$F$2:$F$100,IF(Projetos!AL272=2,Técnicos!$H$2:$H$100,Técnicos!$J$2:$J$100)),,0,1))</f>
        <v/>
      </c>
      <c r="AG273" s="15" t="str" cm="1">
        <f t="array" ref="AG273">IF(OR($B273="",AG$2=""),"",Projetos!$K272*_xlfn.XLOOKUP(AG$2,Técnicos!$A$2:$A$100,IF(Projetos!AM272=1,Técnicos!$F$2:$F$100,IF(Projetos!AM272=2,Técnicos!$H$2:$H$100,Técnicos!$J$2:$J$100)),,0,1))</f>
        <v/>
      </c>
      <c r="AH273" s="15" t="str" cm="1">
        <f t="array" ref="AH273">IF(OR($B273="",AH$2=""),"",Projetos!$K272*_xlfn.XLOOKUP(AH$2,Técnicos!$A$2:$A$100,IF(Projetos!AN272=1,Técnicos!$F$2:$F$100,IF(Projetos!AN272=2,Técnicos!$H$2:$H$100,Técnicos!$J$2:$J$100)),,0,1))</f>
        <v/>
      </c>
      <c r="AI273" s="15" t="str" cm="1">
        <f t="array" ref="AI273">IF(OR($B273="",AI$2=""),"",Projetos!$K272*_xlfn.XLOOKUP(AI$2,Técnicos!$A$2:$A$100,IF(Projetos!AO272=1,Técnicos!$F$2:$F$100,IF(Projetos!AO272=2,Técnicos!$H$2:$H$100,Técnicos!$J$2:$J$100)),,0,1))</f>
        <v/>
      </c>
      <c r="AJ273" s="15" t="str" cm="1">
        <f t="array" ref="AJ273">IF(OR($B273="",AJ$2=""),"",Projetos!$K272*_xlfn.XLOOKUP(AJ$2,Técnicos!$A$2:$A$100,IF(Projetos!AP272=1,Técnicos!$F$2:$F$100,IF(Projetos!AP272=2,Técnicos!$H$2:$H$100,Técnicos!$J$2:$J$100)),,0,1))</f>
        <v/>
      </c>
      <c r="AK273" s="15" t="str" cm="1">
        <f t="array" ref="AK273">IF(OR($B273="",AK$2=""),"",Projetos!$K272*_xlfn.XLOOKUP(AK$2,Técnicos!$A$2:$A$100,IF(Projetos!AQ272=1,Técnicos!$F$2:$F$100,IF(Projetos!AQ272=2,Técnicos!$H$2:$H$100,Técnicos!$J$2:$J$100)),,0,1))</f>
        <v/>
      </c>
      <c r="AL273" s="15" t="str" cm="1">
        <f t="array" ref="AL273">IF(OR($B273="",AL$2=""),"",Projetos!$K272*_xlfn.XLOOKUP(AL$2,Técnicos!$A$2:$A$100,IF(Projetos!AR272=1,Técnicos!$F$2:$F$100,IF(Projetos!AR272=2,Técnicos!$H$2:$H$100,Técnicos!$J$2:$J$100)),,0,1))</f>
        <v/>
      </c>
      <c r="AM273" s="15" t="str" cm="1">
        <f t="array" ref="AM273">IF(OR($B273="",AM$2=""),"",Projetos!$K272*_xlfn.XLOOKUP(AM$2,Técnicos!$A$2:$A$100,IF(Projetos!AS272=1,Técnicos!$F$2:$F$100,IF(Projetos!AS272=2,Técnicos!$H$2:$H$100,Técnicos!$J$2:$J$100)),,0,1))</f>
        <v/>
      </c>
      <c r="AN273" s="15" t="str" cm="1">
        <f t="array" ref="AN273">IF(OR($B273="",AN$2=""),"",Projetos!$K272*_xlfn.XLOOKUP(AN$2,Técnicos!$A$2:$A$100,IF(Projetos!AT272=1,Técnicos!$F$2:$F$100,IF(Projetos!AT272=2,Técnicos!$H$2:$H$100,Técnicos!$J$2:$J$100)),,0,1))</f>
        <v/>
      </c>
      <c r="AO273" s="15" t="str" cm="1">
        <f t="array" ref="AO273">IF(OR($B273="",AO$2=""),"",Projetos!$K272*_xlfn.XLOOKUP(AO$2,Técnicos!$A$2:$A$100,IF(Projetos!AU272=1,Técnicos!$F$2:$F$100,IF(Projetos!AU272=2,Técnicos!$H$2:$H$100,Técnicos!$J$2:$J$100)),,0,1))</f>
        <v/>
      </c>
      <c r="AP273" s="15" t="str" cm="1">
        <f t="array" ref="AP273">IF(OR($B273="",AP$2=""),"",Projetos!$K272*_xlfn.XLOOKUP(AP$2,Técnicos!$A$2:$A$100,IF(Projetos!AV272=1,Técnicos!$F$2:$F$100,IF(Projetos!AV272=2,Técnicos!$H$2:$H$100,Técnicos!$J$2:$J$100)),,0,1))</f>
        <v/>
      </c>
      <c r="AQ273" s="15" t="str" cm="1">
        <f t="array" ref="AQ273">IF(OR($B273="",AQ$2=""),"",Projetos!$K272*_xlfn.XLOOKUP(AQ$2,Técnicos!$A$2:$A$100,IF(Projetos!AW272=1,Técnicos!$F$2:$F$100,IF(Projetos!AW272=2,Técnicos!$H$2:$H$100,Técnicos!$J$2:$J$100)),,0,1))</f>
        <v/>
      </c>
      <c r="AR273" s="15" t="str" cm="1">
        <f t="array" ref="AR273">IF(OR($B273="",AR$2=""),"",Projetos!$K272*_xlfn.XLOOKUP(AR$2,Técnicos!$A$2:$A$100,IF(Projetos!AX272=1,Técnicos!$F$2:$F$100,IF(Projetos!AX272=2,Técnicos!$H$2:$H$100,Técnicos!$J$2:$J$100)),,0,1))</f>
        <v/>
      </c>
      <c r="AS273" s="15" t="str" cm="1">
        <f t="array" ref="AS273">IF(OR($B273="",AS$2=""),"",Projetos!$K272*_xlfn.XLOOKUP(AS$2,Técnicos!$A$2:$A$100,IF(Projetos!AY272=1,Técnicos!$F$2:$F$100,IF(Projetos!AY272=2,Técnicos!$H$2:$H$100,Técnicos!$J$2:$J$100)),,0,1))</f>
        <v/>
      </c>
      <c r="AT273" s="15" t="str" cm="1">
        <f t="array" ref="AT273">IF(OR($B273="",AT$2=""),"",Projetos!$K272*_xlfn.XLOOKUP(AT$2,Técnicos!$A$2:$A$100,IF(Projetos!AZ272=1,Técnicos!$F$2:$F$100,IF(Projetos!AZ272=2,Técnicos!$H$2:$H$100,Técnicos!$J$2:$J$100)),,0,1))</f>
        <v/>
      </c>
      <c r="AU273" s="15" t="str" cm="1">
        <f t="array" ref="AU273">IF(OR($B273="",AU$2=""),"",Projetos!$K272*_xlfn.XLOOKUP(AU$2,Técnicos!$A$2:$A$100,IF(Projetos!BA272=1,Técnicos!$F$2:$F$100,IF(Projetos!BA272=2,Técnicos!$H$2:$H$100,Técnicos!$J$2:$J$100)),,0,1))</f>
        <v/>
      </c>
      <c r="AV273" s="15" t="str" cm="1">
        <f t="array" ref="AV273">IF(OR($B273="",AV$2=""),"",Projetos!$K272*_xlfn.XLOOKUP(AV$2,Técnicos!$A$2:$A$100,IF(Projetos!BB272=1,Técnicos!$F$2:$F$100,IF(Projetos!BB272=2,Técnicos!$H$2:$H$100,Técnicos!$J$2:$J$100)),,0,1))</f>
        <v/>
      </c>
      <c r="AW273" s="15" t="str" cm="1">
        <f t="array" ref="AW273">IF(OR($B273="",AW$2=""),"",Projetos!$K272*_xlfn.XLOOKUP(AW$2,Técnicos!$A$2:$A$100,IF(Projetos!BC272=1,Técnicos!$F$2:$F$100,IF(Projetos!BC272=2,Técnicos!$H$2:$H$100,Técnicos!$J$2:$J$100)),,0,1))</f>
        <v/>
      </c>
      <c r="AX273" s="15" t="str" cm="1">
        <f t="array" ref="AX273">IF(OR($B273="",AX$2=""),"",Projetos!$K272*_xlfn.XLOOKUP(AX$2,Técnicos!$A$2:$A$100,IF(Projetos!BD272=1,Técnicos!$F$2:$F$100,IF(Projetos!BD272=2,Técnicos!$H$2:$H$100,Técnicos!$J$2:$J$100)),,0,1))</f>
        <v/>
      </c>
      <c r="AY273" s="15" t="str" cm="1">
        <f t="array" ref="AY273">IF(OR($B273="",AY$2=""),"",Projetos!$K272*_xlfn.XLOOKUP(AY$2,Técnicos!$A$2:$A$100,IF(Projetos!BE272=1,Técnicos!$F$2:$F$100,IF(Projetos!BE272=2,Técnicos!$H$2:$H$100,Técnicos!$J$2:$J$100)),,0,1))</f>
        <v/>
      </c>
      <c r="AZ273" s="15" t="str" cm="1">
        <f t="array" ref="AZ273">IF(OR($B273="",AZ$2=""),"",Projetos!$K272*_xlfn.XLOOKUP(AZ$2,Técnicos!$A$2:$A$100,IF(Projetos!BF272=1,Técnicos!$F$2:$F$100,IF(Projetos!BF272=2,Técnicos!$H$2:$H$100,Técnicos!$J$2:$J$100)),,0,1))</f>
        <v/>
      </c>
      <c r="BA273" s="15" t="str" cm="1">
        <f t="array" ref="BA273">IF(OR($B273="",BA$2=""),"",Projetos!$K272*_xlfn.XLOOKUP(BA$2,Técnicos!$A$2:$A$100,IF(Projetos!BG272=1,Técnicos!$F$2:$F$100,IF(Projetos!BG272=2,Técnicos!$H$2:$H$100,Técnicos!$J$2:$J$100)),,0,1))</f>
        <v/>
      </c>
      <c r="BB273" s="15" t="str" cm="1">
        <f t="array" ref="BB273">IF(OR($B273="",BB$2=""),"",Projetos!$K272*_xlfn.XLOOKUP(BB$2,Técnicos!$A$2:$A$100,IF(Projetos!BH272=1,Técnicos!$F$2:$F$100,IF(Projetos!BH272=2,Técnicos!$H$2:$H$100,Técnicos!$J$2:$J$100)),,0,1))</f>
        <v/>
      </c>
      <c r="BC273" s="15" t="str" cm="1">
        <f t="array" ref="BC273">IF(OR($B273="",BC$2=""),"",Projetos!$K272*_xlfn.XLOOKUP(BC$2,Técnicos!$A$2:$A$100,IF(Projetos!BI272=1,Técnicos!$F$2:$F$100,IF(Projetos!BI272=2,Técnicos!$H$2:$H$100,Técnicos!$J$2:$J$100)),,0,1))</f>
        <v/>
      </c>
      <c r="BD273" s="15" t="str" cm="1">
        <f t="array" ref="BD273">IF(OR($B273="",BD$2=""),"",Projetos!$K272*_xlfn.XLOOKUP(BD$2,Técnicos!$A$2:$A$100,IF(Projetos!BJ272=1,Técnicos!$F$2:$F$100,IF(Projetos!BJ272=2,Técnicos!$H$2:$H$100,Técnicos!$J$2:$J$100)),,0,1))</f>
        <v/>
      </c>
      <c r="BE273" s="15" t="str" cm="1">
        <f t="array" ref="BE273">IF(OR($B273="",BE$2=""),"",Projetos!$K272*_xlfn.XLOOKUP(BE$2,Técnicos!$A$2:$A$100,IF(Projetos!BK272=1,Técnicos!$F$2:$F$100,IF(Projetos!BK272=2,Técnicos!$H$2:$H$100,Técnicos!$J$2:$J$100)),,0,1))</f>
        <v/>
      </c>
      <c r="BF273" s="15" t="str" cm="1">
        <f t="array" ref="BF273">IF(OR($B273="",BF$2=""),"",Projetos!$K272*_xlfn.XLOOKUP(BF$2,Técnicos!$A$2:$A$100,IF(Projetos!BL272=1,Técnicos!$F$2:$F$100,IF(Projetos!BL272=2,Técnicos!$H$2:$H$100,Técnicos!$J$2:$J$100)),,0,1))</f>
        <v/>
      </c>
      <c r="BG273" s="15" t="str" cm="1">
        <f t="array" ref="BG273">IF(OR($B273="",BG$2=""),"",Projetos!$K272*_xlfn.XLOOKUP(BG$2,Técnicos!$A$2:$A$100,IF(Projetos!BM272=1,Técnicos!$F$2:$F$100,IF(Projetos!BM272=2,Técnicos!$H$2:$H$100,Técnicos!$J$2:$J$100)),,0,1))</f>
        <v/>
      </c>
      <c r="BH273" s="15" t="str" cm="1">
        <f t="array" ref="BH273">IF(OR($B273="",BH$2=""),"",Projetos!$K272*_xlfn.XLOOKUP(BH$2,Técnicos!$A$2:$A$100,IF(Projetos!BN272=1,Técnicos!$F$2:$F$100,IF(Projetos!BN272=2,Técnicos!$H$2:$H$100,Técnicos!$J$2:$J$100)),,0,1))</f>
        <v/>
      </c>
      <c r="BI273" s="15" t="str" cm="1">
        <f t="array" ref="BI273">IF(OR($B273="",BI$2=""),"",Projetos!$K272*_xlfn.XLOOKUP(BI$2,Técnicos!$A$2:$A$100,IF(Projetos!BO272=1,Técnicos!$F$2:$F$100,IF(Projetos!BO272=2,Técnicos!$H$2:$H$100,Técnicos!$J$2:$J$100)),,0,1))</f>
        <v/>
      </c>
      <c r="BJ273" s="15" t="str" cm="1">
        <f t="array" ref="BJ273">IF(OR($B273="",BJ$2=""),"",Projetos!$K272*_xlfn.XLOOKUP(BJ$2,Técnicos!$A$2:$A$100,IF(Projetos!BP272=1,Técnicos!$F$2:$F$100,IF(Projetos!BP272=2,Técnicos!$H$2:$H$100,Técnicos!$J$2:$J$100)),,0,1))</f>
        <v/>
      </c>
      <c r="BK273" s="15" t="str" cm="1">
        <f t="array" ref="BK273">IF(OR($B273="",BK$2=""),"",Projetos!$K272*_xlfn.XLOOKUP(BK$2,Técnicos!$A$2:$A$100,IF(Projetos!BQ272=1,Técnicos!$F$2:$F$100,IF(Projetos!BQ272=2,Técnicos!$H$2:$H$100,Técnicos!$J$2:$J$100)),,0,1))</f>
        <v/>
      </c>
      <c r="BL273" s="15" t="str" cm="1">
        <f t="array" ref="BL273">IF(OR($B273="",BL$2=""),"",Projetos!$K272*_xlfn.XLOOKUP(BL$2,Técnicos!$A$2:$A$100,IF(Projetos!BR272=1,Técnicos!$F$2:$F$100,IF(Projetos!BR272=2,Técnicos!$H$2:$H$100,Técnicos!$J$2:$J$100)),,0,1))</f>
        <v/>
      </c>
      <c r="BM273" s="15" t="str" cm="1">
        <f t="array" ref="BM273">IF(OR($B273="",BM$2=""),"",Projetos!$K272*_xlfn.XLOOKUP(BM$2,Técnicos!$A$2:$A$100,IF(Projetos!BS272=1,Técnicos!$F$2:$F$100,IF(Projetos!BS272=2,Técnicos!$H$2:$H$100,Técnicos!$J$2:$J$100)),,0,1))</f>
        <v/>
      </c>
      <c r="BN273" s="15" t="str" cm="1">
        <f t="array" ref="BN273">IF(OR($B273="",BN$2=""),"",Projetos!$K272*_xlfn.XLOOKUP(BN$2,Técnicos!$A$2:$A$100,IF(Projetos!BT272=1,Técnicos!$F$2:$F$100,IF(Projetos!BT272=2,Técnicos!$H$2:$H$100,Técnicos!$J$2:$J$100)),,0,1))</f>
        <v/>
      </c>
      <c r="BO273" s="15" t="str" cm="1">
        <f t="array" ref="BO273">IF(OR($B273="",BO$2=""),"",Projetos!$K272*_xlfn.XLOOKUP(BO$2,Técnicos!$A$2:$A$100,IF(Projetos!BU272=1,Técnicos!$F$2:$F$100,IF(Projetos!BU272=2,Técnicos!$H$2:$H$100,Técnicos!$J$2:$J$100)),,0,1))</f>
        <v/>
      </c>
      <c r="BP273" s="15" t="str" cm="1">
        <f t="array" ref="BP273">IF(OR($B273="",BP$2=""),"",Projetos!$K272*_xlfn.XLOOKUP(BP$2,Técnicos!$A$2:$A$100,IF(Projetos!BV272=1,Técnicos!$F$2:$F$100,IF(Projetos!BV272=2,Técnicos!$H$2:$H$100,Técnicos!$J$2:$J$100)),,0,1))</f>
        <v/>
      </c>
      <c r="BQ273" s="15" t="str" cm="1">
        <f t="array" ref="BQ273">IF(OR($B273="",BQ$2=""),"",Projetos!$K272*_xlfn.XLOOKUP(BQ$2,Técnicos!$A$2:$A$100,IF(Projetos!BW272=1,Técnicos!$F$2:$F$100,IF(Projetos!BW272=2,Técnicos!$H$2:$H$100,Técnicos!$J$2:$J$100)),,0,1))</f>
        <v/>
      </c>
    </row>
    <row r="274" spans="3:69" x14ac:dyDescent="0.25">
      <c r="C274" s="15" t="str" cm="1">
        <f t="array" ref="C274">IF(OR($B274="",C$2=""),"",Projetos!$K273*_xlfn.XLOOKUP(C$2,Técnicos!$A$2:$A$100,IF(Projetos!I273=1,Técnicos!$F$2:$F$100,IF(Projetos!I273=2,Técnicos!$H$2:$H$100,Técnicos!$J$2:$J$100)),,0,1))</f>
        <v/>
      </c>
      <c r="D274" s="15" t="str" cm="1">
        <f t="array" ref="D274">IF(OR($B274="",D$2=""),"",Projetos!$K273*_xlfn.XLOOKUP(D$2,Técnicos!$A$2:$A$100,IF(Projetos!J273=1,Técnicos!$F$2:$F$100,IF(Projetos!J273=2,Técnicos!$H$2:$H$100,Técnicos!$J$2:$J$100)),,0,1))</f>
        <v/>
      </c>
      <c r="E274" s="15" t="str" cm="1">
        <f t="array" ref="E274">IF(OR($B274="",E$2=""),"",Projetos!$K273*_xlfn.XLOOKUP(E$2,Técnicos!$A$2:$A$100,IF(Projetos!K273=1,Técnicos!$F$2:$F$100,IF(Projetos!K273=2,Técnicos!$H$2:$H$100,Técnicos!$J$2:$J$100)),,0,1))</f>
        <v/>
      </c>
      <c r="F274" s="15" t="str" cm="1">
        <f t="array" ref="F274">IF(OR($B274="",F$2=""),"",Projetos!$K273*_xlfn.XLOOKUP(F$2,Técnicos!$A$2:$A$100,IF(Projetos!L273=1,Técnicos!$F$2:$F$100,IF(Projetos!L273=2,Técnicos!$H$2:$H$100,Técnicos!$J$2:$J$100)),,0,1))</f>
        <v/>
      </c>
      <c r="G274" s="15" t="str" cm="1">
        <f t="array" ref="G274">IF(OR($B274="",G$2=""),"",Projetos!$K273*_xlfn.XLOOKUP(G$2,Técnicos!$A$2:$A$100,IF(Projetos!M273=1,Técnicos!$F$2:$F$100,IF(Projetos!M273=2,Técnicos!$H$2:$H$100,Técnicos!$J$2:$J$100)),,0,1))</f>
        <v/>
      </c>
      <c r="H274" s="15" t="str" cm="1">
        <f t="array" ref="H274">IF(OR($B274="",H$2=""),"",Projetos!$K273*_xlfn.XLOOKUP(H$2,Técnicos!$A$2:$A$100,IF(Projetos!N273=1,Técnicos!$F$2:$F$100,IF(Projetos!N273=2,Técnicos!$H$2:$H$100,Técnicos!$J$2:$J$100)),,0,1))</f>
        <v/>
      </c>
      <c r="I274" s="15" t="str" cm="1">
        <f t="array" ref="I274">IF(OR($B274="",I$2=""),"",Projetos!$K273*_xlfn.XLOOKUP(I$2,Técnicos!$A$2:$A$100,IF(Projetos!O273=1,Técnicos!$F$2:$F$100,IF(Projetos!O273=2,Técnicos!$H$2:$H$100,Técnicos!$J$2:$J$100)),,0,1))</f>
        <v/>
      </c>
      <c r="J274" s="15" t="str" cm="1">
        <f t="array" ref="J274">IF(OR($B274="",J$2=""),"",Projetos!$K273*_xlfn.XLOOKUP(J$2,Técnicos!$A$2:$A$100,IF(Projetos!P273=1,Técnicos!$F$2:$F$100,IF(Projetos!P273=2,Técnicos!$H$2:$H$100,Técnicos!$J$2:$J$100)),,0,1))</f>
        <v/>
      </c>
      <c r="K274" s="15" t="str" cm="1">
        <f t="array" ref="K274">IF(OR($B274="",K$2=""),"",Projetos!$K273*_xlfn.XLOOKUP(K$2,Técnicos!$A$2:$A$100,IF(Projetos!Q273=1,Técnicos!$F$2:$F$100,IF(Projetos!Q273=2,Técnicos!$H$2:$H$100,Técnicos!$J$2:$J$100)),,0,1))</f>
        <v/>
      </c>
      <c r="L274" s="15" t="str" cm="1">
        <f t="array" ref="L274">IF(OR($B274="",L$2=""),"",Projetos!$K273*_xlfn.XLOOKUP(L$2,Técnicos!$A$2:$A$100,IF(Projetos!R273=1,Técnicos!$F$2:$F$100,IF(Projetos!R273=2,Técnicos!$H$2:$H$100,Técnicos!$J$2:$J$100)),,0,1))</f>
        <v/>
      </c>
      <c r="M274" s="15" t="str" cm="1">
        <f t="array" ref="M274">IF(OR($B274="",M$2=""),"",Projetos!$K273*_xlfn.XLOOKUP(M$2,Técnicos!$A$2:$A$100,IF(Projetos!S273=1,Técnicos!$F$2:$F$100,IF(Projetos!S273=2,Técnicos!$H$2:$H$100,Técnicos!$J$2:$J$100)),,0,1))</f>
        <v/>
      </c>
      <c r="N274" s="15" t="str" cm="1">
        <f t="array" ref="N274">IF(OR($B274="",N$2=""),"",Projetos!$K273*_xlfn.XLOOKUP(N$2,Técnicos!$A$2:$A$100,IF(Projetos!T273=1,Técnicos!$F$2:$F$100,IF(Projetos!T273=2,Técnicos!$H$2:$H$100,Técnicos!$J$2:$J$100)),,0,1))</f>
        <v/>
      </c>
      <c r="O274" s="15" t="str" cm="1">
        <f t="array" ref="O274">IF(OR($B274="",O$2=""),"",Projetos!$K273*_xlfn.XLOOKUP(O$2,Técnicos!$A$2:$A$100,IF(Projetos!U273=1,Técnicos!$F$2:$F$100,IF(Projetos!U273=2,Técnicos!$H$2:$H$100,Técnicos!$J$2:$J$100)),,0,1))</f>
        <v/>
      </c>
      <c r="P274" s="15" t="str" cm="1">
        <f t="array" ref="P274">IF(OR($B274="",P$2=""),"",Projetos!$K273*_xlfn.XLOOKUP(P$2,Técnicos!$A$2:$A$100,IF(Projetos!V273=1,Técnicos!$F$2:$F$100,IF(Projetos!V273=2,Técnicos!$H$2:$H$100,Técnicos!$J$2:$J$100)),,0,1))</f>
        <v/>
      </c>
      <c r="Q274" s="15" t="str" cm="1">
        <f t="array" ref="Q274">IF(OR($B274="",Q$2=""),"",Projetos!$K273*_xlfn.XLOOKUP(Q$2,Técnicos!$A$2:$A$100,IF(Projetos!W273=1,Técnicos!$F$2:$F$100,IF(Projetos!W273=2,Técnicos!$H$2:$H$100,Técnicos!$J$2:$J$100)),,0,1))</f>
        <v/>
      </c>
      <c r="R274" s="15" t="str" cm="1">
        <f t="array" ref="R274">IF(OR($B274="",R$2=""),"",Projetos!$K273*_xlfn.XLOOKUP(R$2,Técnicos!$A$2:$A$100,IF(Projetos!X273=1,Técnicos!$F$2:$F$100,IF(Projetos!X273=2,Técnicos!$H$2:$H$100,Técnicos!$J$2:$J$100)),,0,1))</f>
        <v/>
      </c>
      <c r="S274" s="15" t="str" cm="1">
        <f t="array" ref="S274">IF(OR($B274="",S$2=""),"",Projetos!$K273*_xlfn.XLOOKUP(S$2,Técnicos!$A$2:$A$100,IF(Projetos!Y273=1,Técnicos!$F$2:$F$100,IF(Projetos!Y273=2,Técnicos!$H$2:$H$100,Técnicos!$J$2:$J$100)),,0,1))</f>
        <v/>
      </c>
      <c r="T274" s="15" t="str" cm="1">
        <f t="array" ref="T274">IF(OR($B274="",T$2=""),"",Projetos!$K273*_xlfn.XLOOKUP(T$2,Técnicos!$A$2:$A$100,IF(Projetos!Z273=1,Técnicos!$F$2:$F$100,IF(Projetos!Z273=2,Técnicos!$H$2:$H$100,Técnicos!$J$2:$J$100)),,0,1))</f>
        <v/>
      </c>
      <c r="U274" s="15" t="str" cm="1">
        <f t="array" ref="U274">IF(OR($B274="",U$2=""),"",Projetos!$K273*_xlfn.XLOOKUP(U$2,Técnicos!$A$2:$A$100,IF(Projetos!AA273=1,Técnicos!$F$2:$F$100,IF(Projetos!AA273=2,Técnicos!$H$2:$H$100,Técnicos!$J$2:$J$100)),,0,1))</f>
        <v/>
      </c>
      <c r="V274" s="15" t="str" cm="1">
        <f t="array" ref="V274">IF(OR($B274="",V$2=""),"",Projetos!$K273*_xlfn.XLOOKUP(V$2,Técnicos!$A$2:$A$100,IF(Projetos!AB273=1,Técnicos!$F$2:$F$100,IF(Projetos!AB273=2,Técnicos!$H$2:$H$100,Técnicos!$J$2:$J$100)),,0,1))</f>
        <v/>
      </c>
      <c r="W274" s="15" t="str" cm="1">
        <f t="array" ref="W274">IF(OR($B274="",W$2=""),"",Projetos!$K273*_xlfn.XLOOKUP(W$2,Técnicos!$A$2:$A$100,IF(Projetos!AC273=1,Técnicos!$F$2:$F$100,IF(Projetos!AC273=2,Técnicos!$H$2:$H$100,Técnicos!$J$2:$J$100)),,0,1))</f>
        <v/>
      </c>
      <c r="X274" s="15" t="str" cm="1">
        <f t="array" ref="X274">IF(OR($B274="",X$2=""),"",Projetos!$K273*_xlfn.XLOOKUP(X$2,Técnicos!$A$2:$A$100,IF(Projetos!AD273=1,Técnicos!$F$2:$F$100,IF(Projetos!AD273=2,Técnicos!$H$2:$H$100,Técnicos!$J$2:$J$100)),,0,1))</f>
        <v/>
      </c>
      <c r="Y274" s="15" t="str" cm="1">
        <f t="array" ref="Y274">IF(OR($B274="",Y$2=""),"",Projetos!$K273*_xlfn.XLOOKUP(Y$2,Técnicos!$A$2:$A$100,IF(Projetos!AE273=1,Técnicos!$F$2:$F$100,IF(Projetos!AE273=2,Técnicos!$H$2:$H$100,Técnicos!$J$2:$J$100)),,0,1))</f>
        <v/>
      </c>
      <c r="Z274" s="15" t="str" cm="1">
        <f t="array" ref="Z274">IF(OR($B274="",Z$2=""),"",Projetos!$K273*_xlfn.XLOOKUP(Z$2,Técnicos!$A$2:$A$100,IF(Projetos!AF273=1,Técnicos!$F$2:$F$100,IF(Projetos!AF273=2,Técnicos!$H$2:$H$100,Técnicos!$J$2:$J$100)),,0,1))</f>
        <v/>
      </c>
      <c r="AA274" s="15" t="str" cm="1">
        <f t="array" ref="AA274">IF(OR($B274="",AA$2=""),"",Projetos!$K273*_xlfn.XLOOKUP(AA$2,Técnicos!$A$2:$A$100,IF(Projetos!AG273=1,Técnicos!$F$2:$F$100,IF(Projetos!AG273=2,Técnicos!$H$2:$H$100,Técnicos!$J$2:$J$100)),,0,1))</f>
        <v/>
      </c>
      <c r="AB274" s="15" t="str" cm="1">
        <f t="array" ref="AB274">IF(OR($B274="",AB$2=""),"",Projetos!$K273*_xlfn.XLOOKUP(AB$2,Técnicos!$A$2:$A$100,IF(Projetos!AH273=1,Técnicos!$F$2:$F$100,IF(Projetos!AH273=2,Técnicos!$H$2:$H$100,Técnicos!$J$2:$J$100)),,0,1))</f>
        <v/>
      </c>
      <c r="AC274" s="15" t="str" cm="1">
        <f t="array" ref="AC274">IF(OR($B274="",AC$2=""),"",Projetos!$K273*_xlfn.XLOOKUP(AC$2,Técnicos!$A$2:$A$100,IF(Projetos!AI273=1,Técnicos!$F$2:$F$100,IF(Projetos!AI273=2,Técnicos!$H$2:$H$100,Técnicos!$J$2:$J$100)),,0,1))</f>
        <v/>
      </c>
      <c r="AD274" s="15" t="str" cm="1">
        <f t="array" ref="AD274">IF(OR($B274="",AD$2=""),"",Projetos!$K273*_xlfn.XLOOKUP(AD$2,Técnicos!$A$2:$A$100,IF(Projetos!AJ273=1,Técnicos!$F$2:$F$100,IF(Projetos!AJ273=2,Técnicos!$H$2:$H$100,Técnicos!$J$2:$J$100)),,0,1))</f>
        <v/>
      </c>
      <c r="AE274" s="15" t="str" cm="1">
        <f t="array" ref="AE274">IF(OR($B274="",AE$2=""),"",Projetos!$K273*_xlfn.XLOOKUP(AE$2,Técnicos!$A$2:$A$100,IF(Projetos!AK273=1,Técnicos!$F$2:$F$100,IF(Projetos!AK273=2,Técnicos!$H$2:$H$100,Técnicos!$J$2:$J$100)),,0,1))</f>
        <v/>
      </c>
      <c r="AF274" s="15" t="str" cm="1">
        <f t="array" ref="AF274">IF(OR($B274="",AF$2=""),"",Projetos!$K273*_xlfn.XLOOKUP(AF$2,Técnicos!$A$2:$A$100,IF(Projetos!AL273=1,Técnicos!$F$2:$F$100,IF(Projetos!AL273=2,Técnicos!$H$2:$H$100,Técnicos!$J$2:$J$100)),,0,1))</f>
        <v/>
      </c>
      <c r="AG274" s="15" t="str" cm="1">
        <f t="array" ref="AG274">IF(OR($B274="",AG$2=""),"",Projetos!$K273*_xlfn.XLOOKUP(AG$2,Técnicos!$A$2:$A$100,IF(Projetos!AM273=1,Técnicos!$F$2:$F$100,IF(Projetos!AM273=2,Técnicos!$H$2:$H$100,Técnicos!$J$2:$J$100)),,0,1))</f>
        <v/>
      </c>
      <c r="AH274" s="15" t="str" cm="1">
        <f t="array" ref="AH274">IF(OR($B274="",AH$2=""),"",Projetos!$K273*_xlfn.XLOOKUP(AH$2,Técnicos!$A$2:$A$100,IF(Projetos!AN273=1,Técnicos!$F$2:$F$100,IF(Projetos!AN273=2,Técnicos!$H$2:$H$100,Técnicos!$J$2:$J$100)),,0,1))</f>
        <v/>
      </c>
      <c r="AI274" s="15" t="str" cm="1">
        <f t="array" ref="AI274">IF(OR($B274="",AI$2=""),"",Projetos!$K273*_xlfn.XLOOKUP(AI$2,Técnicos!$A$2:$A$100,IF(Projetos!AO273=1,Técnicos!$F$2:$F$100,IF(Projetos!AO273=2,Técnicos!$H$2:$H$100,Técnicos!$J$2:$J$100)),,0,1))</f>
        <v/>
      </c>
      <c r="AJ274" s="15" t="str" cm="1">
        <f t="array" ref="AJ274">IF(OR($B274="",AJ$2=""),"",Projetos!$K273*_xlfn.XLOOKUP(AJ$2,Técnicos!$A$2:$A$100,IF(Projetos!AP273=1,Técnicos!$F$2:$F$100,IF(Projetos!AP273=2,Técnicos!$H$2:$H$100,Técnicos!$J$2:$J$100)),,0,1))</f>
        <v/>
      </c>
      <c r="AK274" s="15" t="str" cm="1">
        <f t="array" ref="AK274">IF(OR($B274="",AK$2=""),"",Projetos!$K273*_xlfn.XLOOKUP(AK$2,Técnicos!$A$2:$A$100,IF(Projetos!AQ273=1,Técnicos!$F$2:$F$100,IF(Projetos!AQ273=2,Técnicos!$H$2:$H$100,Técnicos!$J$2:$J$100)),,0,1))</f>
        <v/>
      </c>
      <c r="AL274" s="15" t="str" cm="1">
        <f t="array" ref="AL274">IF(OR($B274="",AL$2=""),"",Projetos!$K273*_xlfn.XLOOKUP(AL$2,Técnicos!$A$2:$A$100,IF(Projetos!AR273=1,Técnicos!$F$2:$F$100,IF(Projetos!AR273=2,Técnicos!$H$2:$H$100,Técnicos!$J$2:$J$100)),,0,1))</f>
        <v/>
      </c>
      <c r="AM274" s="15" t="str" cm="1">
        <f t="array" ref="AM274">IF(OR($B274="",AM$2=""),"",Projetos!$K273*_xlfn.XLOOKUP(AM$2,Técnicos!$A$2:$A$100,IF(Projetos!AS273=1,Técnicos!$F$2:$F$100,IF(Projetos!AS273=2,Técnicos!$H$2:$H$100,Técnicos!$J$2:$J$100)),,0,1))</f>
        <v/>
      </c>
      <c r="AN274" s="15" t="str" cm="1">
        <f t="array" ref="AN274">IF(OR($B274="",AN$2=""),"",Projetos!$K273*_xlfn.XLOOKUP(AN$2,Técnicos!$A$2:$A$100,IF(Projetos!AT273=1,Técnicos!$F$2:$F$100,IF(Projetos!AT273=2,Técnicos!$H$2:$H$100,Técnicos!$J$2:$J$100)),,0,1))</f>
        <v/>
      </c>
      <c r="AO274" s="15" t="str" cm="1">
        <f t="array" ref="AO274">IF(OR($B274="",AO$2=""),"",Projetos!$K273*_xlfn.XLOOKUP(AO$2,Técnicos!$A$2:$A$100,IF(Projetos!AU273=1,Técnicos!$F$2:$F$100,IF(Projetos!AU273=2,Técnicos!$H$2:$H$100,Técnicos!$J$2:$J$100)),,0,1))</f>
        <v/>
      </c>
      <c r="AP274" s="15" t="str" cm="1">
        <f t="array" ref="AP274">IF(OR($B274="",AP$2=""),"",Projetos!$K273*_xlfn.XLOOKUP(AP$2,Técnicos!$A$2:$A$100,IF(Projetos!AV273=1,Técnicos!$F$2:$F$100,IF(Projetos!AV273=2,Técnicos!$H$2:$H$100,Técnicos!$J$2:$J$100)),,0,1))</f>
        <v/>
      </c>
      <c r="AQ274" s="15" t="str" cm="1">
        <f t="array" ref="AQ274">IF(OR($B274="",AQ$2=""),"",Projetos!$K273*_xlfn.XLOOKUP(AQ$2,Técnicos!$A$2:$A$100,IF(Projetos!AW273=1,Técnicos!$F$2:$F$100,IF(Projetos!AW273=2,Técnicos!$H$2:$H$100,Técnicos!$J$2:$J$100)),,0,1))</f>
        <v/>
      </c>
      <c r="AR274" s="15" t="str" cm="1">
        <f t="array" ref="AR274">IF(OR($B274="",AR$2=""),"",Projetos!$K273*_xlfn.XLOOKUP(AR$2,Técnicos!$A$2:$A$100,IF(Projetos!AX273=1,Técnicos!$F$2:$F$100,IF(Projetos!AX273=2,Técnicos!$H$2:$H$100,Técnicos!$J$2:$J$100)),,0,1))</f>
        <v/>
      </c>
      <c r="AS274" s="15" t="str" cm="1">
        <f t="array" ref="AS274">IF(OR($B274="",AS$2=""),"",Projetos!$K273*_xlfn.XLOOKUP(AS$2,Técnicos!$A$2:$A$100,IF(Projetos!AY273=1,Técnicos!$F$2:$F$100,IF(Projetos!AY273=2,Técnicos!$H$2:$H$100,Técnicos!$J$2:$J$100)),,0,1))</f>
        <v/>
      </c>
      <c r="AT274" s="15" t="str" cm="1">
        <f t="array" ref="AT274">IF(OR($B274="",AT$2=""),"",Projetos!$K273*_xlfn.XLOOKUP(AT$2,Técnicos!$A$2:$A$100,IF(Projetos!AZ273=1,Técnicos!$F$2:$F$100,IF(Projetos!AZ273=2,Técnicos!$H$2:$H$100,Técnicos!$J$2:$J$100)),,0,1))</f>
        <v/>
      </c>
      <c r="AU274" s="15" t="str" cm="1">
        <f t="array" ref="AU274">IF(OR($B274="",AU$2=""),"",Projetos!$K273*_xlfn.XLOOKUP(AU$2,Técnicos!$A$2:$A$100,IF(Projetos!BA273=1,Técnicos!$F$2:$F$100,IF(Projetos!BA273=2,Técnicos!$H$2:$H$100,Técnicos!$J$2:$J$100)),,0,1))</f>
        <v/>
      </c>
      <c r="AV274" s="15" t="str" cm="1">
        <f t="array" ref="AV274">IF(OR($B274="",AV$2=""),"",Projetos!$K273*_xlfn.XLOOKUP(AV$2,Técnicos!$A$2:$A$100,IF(Projetos!BB273=1,Técnicos!$F$2:$F$100,IF(Projetos!BB273=2,Técnicos!$H$2:$H$100,Técnicos!$J$2:$J$100)),,0,1))</f>
        <v/>
      </c>
      <c r="AW274" s="15" t="str" cm="1">
        <f t="array" ref="AW274">IF(OR($B274="",AW$2=""),"",Projetos!$K273*_xlfn.XLOOKUP(AW$2,Técnicos!$A$2:$A$100,IF(Projetos!BC273=1,Técnicos!$F$2:$F$100,IF(Projetos!BC273=2,Técnicos!$H$2:$H$100,Técnicos!$J$2:$J$100)),,0,1))</f>
        <v/>
      </c>
      <c r="AX274" s="15" t="str" cm="1">
        <f t="array" ref="AX274">IF(OR($B274="",AX$2=""),"",Projetos!$K273*_xlfn.XLOOKUP(AX$2,Técnicos!$A$2:$A$100,IF(Projetos!BD273=1,Técnicos!$F$2:$F$100,IF(Projetos!BD273=2,Técnicos!$H$2:$H$100,Técnicos!$J$2:$J$100)),,0,1))</f>
        <v/>
      </c>
      <c r="AY274" s="15" t="str" cm="1">
        <f t="array" ref="AY274">IF(OR($B274="",AY$2=""),"",Projetos!$K273*_xlfn.XLOOKUP(AY$2,Técnicos!$A$2:$A$100,IF(Projetos!BE273=1,Técnicos!$F$2:$F$100,IF(Projetos!BE273=2,Técnicos!$H$2:$H$100,Técnicos!$J$2:$J$100)),,0,1))</f>
        <v/>
      </c>
      <c r="AZ274" s="15" t="str" cm="1">
        <f t="array" ref="AZ274">IF(OR($B274="",AZ$2=""),"",Projetos!$K273*_xlfn.XLOOKUP(AZ$2,Técnicos!$A$2:$A$100,IF(Projetos!BF273=1,Técnicos!$F$2:$F$100,IF(Projetos!BF273=2,Técnicos!$H$2:$H$100,Técnicos!$J$2:$J$100)),,0,1))</f>
        <v/>
      </c>
      <c r="BA274" s="15" t="str" cm="1">
        <f t="array" ref="BA274">IF(OR($B274="",BA$2=""),"",Projetos!$K273*_xlfn.XLOOKUP(BA$2,Técnicos!$A$2:$A$100,IF(Projetos!BG273=1,Técnicos!$F$2:$F$100,IF(Projetos!BG273=2,Técnicos!$H$2:$H$100,Técnicos!$J$2:$J$100)),,0,1))</f>
        <v/>
      </c>
      <c r="BB274" s="15" t="str" cm="1">
        <f t="array" ref="BB274">IF(OR($B274="",BB$2=""),"",Projetos!$K273*_xlfn.XLOOKUP(BB$2,Técnicos!$A$2:$A$100,IF(Projetos!BH273=1,Técnicos!$F$2:$F$100,IF(Projetos!BH273=2,Técnicos!$H$2:$H$100,Técnicos!$J$2:$J$100)),,0,1))</f>
        <v/>
      </c>
      <c r="BC274" s="15" t="str" cm="1">
        <f t="array" ref="BC274">IF(OR($B274="",BC$2=""),"",Projetos!$K273*_xlfn.XLOOKUP(BC$2,Técnicos!$A$2:$A$100,IF(Projetos!BI273=1,Técnicos!$F$2:$F$100,IF(Projetos!BI273=2,Técnicos!$H$2:$H$100,Técnicos!$J$2:$J$100)),,0,1))</f>
        <v/>
      </c>
      <c r="BD274" s="15" t="str" cm="1">
        <f t="array" ref="BD274">IF(OR($B274="",BD$2=""),"",Projetos!$K273*_xlfn.XLOOKUP(BD$2,Técnicos!$A$2:$A$100,IF(Projetos!BJ273=1,Técnicos!$F$2:$F$100,IF(Projetos!BJ273=2,Técnicos!$H$2:$H$100,Técnicos!$J$2:$J$100)),,0,1))</f>
        <v/>
      </c>
      <c r="BE274" s="15" t="str" cm="1">
        <f t="array" ref="BE274">IF(OR($B274="",BE$2=""),"",Projetos!$K273*_xlfn.XLOOKUP(BE$2,Técnicos!$A$2:$A$100,IF(Projetos!BK273=1,Técnicos!$F$2:$F$100,IF(Projetos!BK273=2,Técnicos!$H$2:$H$100,Técnicos!$J$2:$J$100)),,0,1))</f>
        <v/>
      </c>
      <c r="BF274" s="15" t="str" cm="1">
        <f t="array" ref="BF274">IF(OR($B274="",BF$2=""),"",Projetos!$K273*_xlfn.XLOOKUP(BF$2,Técnicos!$A$2:$A$100,IF(Projetos!BL273=1,Técnicos!$F$2:$F$100,IF(Projetos!BL273=2,Técnicos!$H$2:$H$100,Técnicos!$J$2:$J$100)),,0,1))</f>
        <v/>
      </c>
      <c r="BG274" s="15" t="str" cm="1">
        <f t="array" ref="BG274">IF(OR($B274="",BG$2=""),"",Projetos!$K273*_xlfn.XLOOKUP(BG$2,Técnicos!$A$2:$A$100,IF(Projetos!BM273=1,Técnicos!$F$2:$F$100,IF(Projetos!BM273=2,Técnicos!$H$2:$H$100,Técnicos!$J$2:$J$100)),,0,1))</f>
        <v/>
      </c>
      <c r="BH274" s="15" t="str" cm="1">
        <f t="array" ref="BH274">IF(OR($B274="",BH$2=""),"",Projetos!$K273*_xlfn.XLOOKUP(BH$2,Técnicos!$A$2:$A$100,IF(Projetos!BN273=1,Técnicos!$F$2:$F$100,IF(Projetos!BN273=2,Técnicos!$H$2:$H$100,Técnicos!$J$2:$J$100)),,0,1))</f>
        <v/>
      </c>
      <c r="BI274" s="15" t="str" cm="1">
        <f t="array" ref="BI274">IF(OR($B274="",BI$2=""),"",Projetos!$K273*_xlfn.XLOOKUP(BI$2,Técnicos!$A$2:$A$100,IF(Projetos!BO273=1,Técnicos!$F$2:$F$100,IF(Projetos!BO273=2,Técnicos!$H$2:$H$100,Técnicos!$J$2:$J$100)),,0,1))</f>
        <v/>
      </c>
      <c r="BJ274" s="15" t="str" cm="1">
        <f t="array" ref="BJ274">IF(OR($B274="",BJ$2=""),"",Projetos!$K273*_xlfn.XLOOKUP(BJ$2,Técnicos!$A$2:$A$100,IF(Projetos!BP273=1,Técnicos!$F$2:$F$100,IF(Projetos!BP273=2,Técnicos!$H$2:$H$100,Técnicos!$J$2:$J$100)),,0,1))</f>
        <v/>
      </c>
      <c r="BK274" s="15" t="str" cm="1">
        <f t="array" ref="BK274">IF(OR($B274="",BK$2=""),"",Projetos!$K273*_xlfn.XLOOKUP(BK$2,Técnicos!$A$2:$A$100,IF(Projetos!BQ273=1,Técnicos!$F$2:$F$100,IF(Projetos!BQ273=2,Técnicos!$H$2:$H$100,Técnicos!$J$2:$J$100)),,0,1))</f>
        <v/>
      </c>
      <c r="BL274" s="15" t="str" cm="1">
        <f t="array" ref="BL274">IF(OR($B274="",BL$2=""),"",Projetos!$K273*_xlfn.XLOOKUP(BL$2,Técnicos!$A$2:$A$100,IF(Projetos!BR273=1,Técnicos!$F$2:$F$100,IF(Projetos!BR273=2,Técnicos!$H$2:$H$100,Técnicos!$J$2:$J$100)),,0,1))</f>
        <v/>
      </c>
      <c r="BM274" s="15" t="str" cm="1">
        <f t="array" ref="BM274">IF(OR($B274="",BM$2=""),"",Projetos!$K273*_xlfn.XLOOKUP(BM$2,Técnicos!$A$2:$A$100,IF(Projetos!BS273=1,Técnicos!$F$2:$F$100,IF(Projetos!BS273=2,Técnicos!$H$2:$H$100,Técnicos!$J$2:$J$100)),,0,1))</f>
        <v/>
      </c>
      <c r="BN274" s="15" t="str" cm="1">
        <f t="array" ref="BN274">IF(OR($B274="",BN$2=""),"",Projetos!$K273*_xlfn.XLOOKUP(BN$2,Técnicos!$A$2:$A$100,IF(Projetos!BT273=1,Técnicos!$F$2:$F$100,IF(Projetos!BT273=2,Técnicos!$H$2:$H$100,Técnicos!$J$2:$J$100)),,0,1))</f>
        <v/>
      </c>
      <c r="BO274" s="15" t="str" cm="1">
        <f t="array" ref="BO274">IF(OR($B274="",BO$2=""),"",Projetos!$K273*_xlfn.XLOOKUP(BO$2,Técnicos!$A$2:$A$100,IF(Projetos!BU273=1,Técnicos!$F$2:$F$100,IF(Projetos!BU273=2,Técnicos!$H$2:$H$100,Técnicos!$J$2:$J$100)),,0,1))</f>
        <v/>
      </c>
      <c r="BP274" s="15" t="str" cm="1">
        <f t="array" ref="BP274">IF(OR($B274="",BP$2=""),"",Projetos!$K273*_xlfn.XLOOKUP(BP$2,Técnicos!$A$2:$A$100,IF(Projetos!BV273=1,Técnicos!$F$2:$F$100,IF(Projetos!BV273=2,Técnicos!$H$2:$H$100,Técnicos!$J$2:$J$100)),,0,1))</f>
        <v/>
      </c>
      <c r="BQ274" s="15" t="str" cm="1">
        <f t="array" ref="BQ274">IF(OR($B274="",BQ$2=""),"",Projetos!$K273*_xlfn.XLOOKUP(BQ$2,Técnicos!$A$2:$A$100,IF(Projetos!BW273=1,Técnicos!$F$2:$F$100,IF(Projetos!BW273=2,Técnicos!$H$2:$H$100,Técnicos!$J$2:$J$100)),,0,1))</f>
        <v/>
      </c>
    </row>
    <row r="275" spans="3:69" x14ac:dyDescent="0.25">
      <c r="C275" s="15" t="str" cm="1">
        <f t="array" ref="C275">IF(OR($B275="",C$2=""),"",Projetos!$K274*_xlfn.XLOOKUP(C$2,Técnicos!$A$2:$A$100,IF(Projetos!I274=1,Técnicos!$F$2:$F$100,IF(Projetos!I274=2,Técnicos!$H$2:$H$100,Técnicos!$J$2:$J$100)),,0,1))</f>
        <v/>
      </c>
      <c r="D275" s="15" t="str" cm="1">
        <f t="array" ref="D275">IF(OR($B275="",D$2=""),"",Projetos!$K274*_xlfn.XLOOKUP(D$2,Técnicos!$A$2:$A$100,IF(Projetos!J274=1,Técnicos!$F$2:$F$100,IF(Projetos!J274=2,Técnicos!$H$2:$H$100,Técnicos!$J$2:$J$100)),,0,1))</f>
        <v/>
      </c>
      <c r="E275" s="15" t="str" cm="1">
        <f t="array" ref="E275">IF(OR($B275="",E$2=""),"",Projetos!$K274*_xlfn.XLOOKUP(E$2,Técnicos!$A$2:$A$100,IF(Projetos!K274=1,Técnicos!$F$2:$F$100,IF(Projetos!K274=2,Técnicos!$H$2:$H$100,Técnicos!$J$2:$J$100)),,0,1))</f>
        <v/>
      </c>
      <c r="F275" s="15" t="str" cm="1">
        <f t="array" ref="F275">IF(OR($B275="",F$2=""),"",Projetos!$K274*_xlfn.XLOOKUP(F$2,Técnicos!$A$2:$A$100,IF(Projetos!L274=1,Técnicos!$F$2:$F$100,IF(Projetos!L274=2,Técnicos!$H$2:$H$100,Técnicos!$J$2:$J$100)),,0,1))</f>
        <v/>
      </c>
      <c r="G275" s="15" t="str" cm="1">
        <f t="array" ref="G275">IF(OR($B275="",G$2=""),"",Projetos!$K274*_xlfn.XLOOKUP(G$2,Técnicos!$A$2:$A$100,IF(Projetos!M274=1,Técnicos!$F$2:$F$100,IF(Projetos!M274=2,Técnicos!$H$2:$H$100,Técnicos!$J$2:$J$100)),,0,1))</f>
        <v/>
      </c>
      <c r="H275" s="15" t="str" cm="1">
        <f t="array" ref="H275">IF(OR($B275="",H$2=""),"",Projetos!$K274*_xlfn.XLOOKUP(H$2,Técnicos!$A$2:$A$100,IF(Projetos!N274=1,Técnicos!$F$2:$F$100,IF(Projetos!N274=2,Técnicos!$H$2:$H$100,Técnicos!$J$2:$J$100)),,0,1))</f>
        <v/>
      </c>
      <c r="I275" s="15" t="str" cm="1">
        <f t="array" ref="I275">IF(OR($B275="",I$2=""),"",Projetos!$K274*_xlfn.XLOOKUP(I$2,Técnicos!$A$2:$A$100,IF(Projetos!O274=1,Técnicos!$F$2:$F$100,IF(Projetos!O274=2,Técnicos!$H$2:$H$100,Técnicos!$J$2:$J$100)),,0,1))</f>
        <v/>
      </c>
      <c r="J275" s="15" t="str" cm="1">
        <f t="array" ref="J275">IF(OR($B275="",J$2=""),"",Projetos!$K274*_xlfn.XLOOKUP(J$2,Técnicos!$A$2:$A$100,IF(Projetos!P274=1,Técnicos!$F$2:$F$100,IF(Projetos!P274=2,Técnicos!$H$2:$H$100,Técnicos!$J$2:$J$100)),,0,1))</f>
        <v/>
      </c>
      <c r="K275" s="15" t="str" cm="1">
        <f t="array" ref="K275">IF(OR($B275="",K$2=""),"",Projetos!$K274*_xlfn.XLOOKUP(K$2,Técnicos!$A$2:$A$100,IF(Projetos!Q274=1,Técnicos!$F$2:$F$100,IF(Projetos!Q274=2,Técnicos!$H$2:$H$100,Técnicos!$J$2:$J$100)),,0,1))</f>
        <v/>
      </c>
      <c r="L275" s="15" t="str" cm="1">
        <f t="array" ref="L275">IF(OR($B275="",L$2=""),"",Projetos!$K274*_xlfn.XLOOKUP(L$2,Técnicos!$A$2:$A$100,IF(Projetos!R274=1,Técnicos!$F$2:$F$100,IF(Projetos!R274=2,Técnicos!$H$2:$H$100,Técnicos!$J$2:$J$100)),,0,1))</f>
        <v/>
      </c>
      <c r="M275" s="15" t="str" cm="1">
        <f t="array" ref="M275">IF(OR($B275="",M$2=""),"",Projetos!$K274*_xlfn.XLOOKUP(M$2,Técnicos!$A$2:$A$100,IF(Projetos!S274=1,Técnicos!$F$2:$F$100,IF(Projetos!S274=2,Técnicos!$H$2:$H$100,Técnicos!$J$2:$J$100)),,0,1))</f>
        <v/>
      </c>
      <c r="N275" s="15" t="str" cm="1">
        <f t="array" ref="N275">IF(OR($B275="",N$2=""),"",Projetos!$K274*_xlfn.XLOOKUP(N$2,Técnicos!$A$2:$A$100,IF(Projetos!T274=1,Técnicos!$F$2:$F$100,IF(Projetos!T274=2,Técnicos!$H$2:$H$100,Técnicos!$J$2:$J$100)),,0,1))</f>
        <v/>
      </c>
      <c r="O275" s="15" t="str" cm="1">
        <f t="array" ref="O275">IF(OR($B275="",O$2=""),"",Projetos!$K274*_xlfn.XLOOKUP(O$2,Técnicos!$A$2:$A$100,IF(Projetos!U274=1,Técnicos!$F$2:$F$100,IF(Projetos!U274=2,Técnicos!$H$2:$H$100,Técnicos!$J$2:$J$100)),,0,1))</f>
        <v/>
      </c>
      <c r="P275" s="15" t="str" cm="1">
        <f t="array" ref="P275">IF(OR($B275="",P$2=""),"",Projetos!$K274*_xlfn.XLOOKUP(P$2,Técnicos!$A$2:$A$100,IF(Projetos!V274=1,Técnicos!$F$2:$F$100,IF(Projetos!V274=2,Técnicos!$H$2:$H$100,Técnicos!$J$2:$J$100)),,0,1))</f>
        <v/>
      </c>
      <c r="Q275" s="15" t="str" cm="1">
        <f t="array" ref="Q275">IF(OR($B275="",Q$2=""),"",Projetos!$K274*_xlfn.XLOOKUP(Q$2,Técnicos!$A$2:$A$100,IF(Projetos!W274=1,Técnicos!$F$2:$F$100,IF(Projetos!W274=2,Técnicos!$H$2:$H$100,Técnicos!$J$2:$J$100)),,0,1))</f>
        <v/>
      </c>
      <c r="R275" s="15" t="str" cm="1">
        <f t="array" ref="R275">IF(OR($B275="",R$2=""),"",Projetos!$K274*_xlfn.XLOOKUP(R$2,Técnicos!$A$2:$A$100,IF(Projetos!X274=1,Técnicos!$F$2:$F$100,IF(Projetos!X274=2,Técnicos!$H$2:$H$100,Técnicos!$J$2:$J$100)),,0,1))</f>
        <v/>
      </c>
      <c r="S275" s="15" t="str" cm="1">
        <f t="array" ref="S275">IF(OR($B275="",S$2=""),"",Projetos!$K274*_xlfn.XLOOKUP(S$2,Técnicos!$A$2:$A$100,IF(Projetos!Y274=1,Técnicos!$F$2:$F$100,IF(Projetos!Y274=2,Técnicos!$H$2:$H$100,Técnicos!$J$2:$J$100)),,0,1))</f>
        <v/>
      </c>
      <c r="T275" s="15" t="str" cm="1">
        <f t="array" ref="T275">IF(OR($B275="",T$2=""),"",Projetos!$K274*_xlfn.XLOOKUP(T$2,Técnicos!$A$2:$A$100,IF(Projetos!Z274=1,Técnicos!$F$2:$F$100,IF(Projetos!Z274=2,Técnicos!$H$2:$H$100,Técnicos!$J$2:$J$100)),,0,1))</f>
        <v/>
      </c>
      <c r="U275" s="15" t="str" cm="1">
        <f t="array" ref="U275">IF(OR($B275="",U$2=""),"",Projetos!$K274*_xlfn.XLOOKUP(U$2,Técnicos!$A$2:$A$100,IF(Projetos!AA274=1,Técnicos!$F$2:$F$100,IF(Projetos!AA274=2,Técnicos!$H$2:$H$100,Técnicos!$J$2:$J$100)),,0,1))</f>
        <v/>
      </c>
      <c r="V275" s="15" t="str" cm="1">
        <f t="array" ref="V275">IF(OR($B275="",V$2=""),"",Projetos!$K274*_xlfn.XLOOKUP(V$2,Técnicos!$A$2:$A$100,IF(Projetos!AB274=1,Técnicos!$F$2:$F$100,IF(Projetos!AB274=2,Técnicos!$H$2:$H$100,Técnicos!$J$2:$J$100)),,0,1))</f>
        <v/>
      </c>
      <c r="W275" s="15" t="str" cm="1">
        <f t="array" ref="W275">IF(OR($B275="",W$2=""),"",Projetos!$K274*_xlfn.XLOOKUP(W$2,Técnicos!$A$2:$A$100,IF(Projetos!AC274=1,Técnicos!$F$2:$F$100,IF(Projetos!AC274=2,Técnicos!$H$2:$H$100,Técnicos!$J$2:$J$100)),,0,1))</f>
        <v/>
      </c>
      <c r="X275" s="15" t="str" cm="1">
        <f t="array" ref="X275">IF(OR($B275="",X$2=""),"",Projetos!$K274*_xlfn.XLOOKUP(X$2,Técnicos!$A$2:$A$100,IF(Projetos!AD274=1,Técnicos!$F$2:$F$100,IF(Projetos!AD274=2,Técnicos!$H$2:$H$100,Técnicos!$J$2:$J$100)),,0,1))</f>
        <v/>
      </c>
      <c r="Y275" s="15" t="str" cm="1">
        <f t="array" ref="Y275">IF(OR($B275="",Y$2=""),"",Projetos!$K274*_xlfn.XLOOKUP(Y$2,Técnicos!$A$2:$A$100,IF(Projetos!AE274=1,Técnicos!$F$2:$F$100,IF(Projetos!AE274=2,Técnicos!$H$2:$H$100,Técnicos!$J$2:$J$100)),,0,1))</f>
        <v/>
      </c>
      <c r="Z275" s="15" t="str" cm="1">
        <f t="array" ref="Z275">IF(OR($B275="",Z$2=""),"",Projetos!$K274*_xlfn.XLOOKUP(Z$2,Técnicos!$A$2:$A$100,IF(Projetos!AF274=1,Técnicos!$F$2:$F$100,IF(Projetos!AF274=2,Técnicos!$H$2:$H$100,Técnicos!$J$2:$J$100)),,0,1))</f>
        <v/>
      </c>
      <c r="AA275" s="15" t="str" cm="1">
        <f t="array" ref="AA275">IF(OR($B275="",AA$2=""),"",Projetos!$K274*_xlfn.XLOOKUP(AA$2,Técnicos!$A$2:$A$100,IF(Projetos!AG274=1,Técnicos!$F$2:$F$100,IF(Projetos!AG274=2,Técnicos!$H$2:$H$100,Técnicos!$J$2:$J$100)),,0,1))</f>
        <v/>
      </c>
      <c r="AB275" s="15" t="str" cm="1">
        <f t="array" ref="AB275">IF(OR($B275="",AB$2=""),"",Projetos!$K274*_xlfn.XLOOKUP(AB$2,Técnicos!$A$2:$A$100,IF(Projetos!AH274=1,Técnicos!$F$2:$F$100,IF(Projetos!AH274=2,Técnicos!$H$2:$H$100,Técnicos!$J$2:$J$100)),,0,1))</f>
        <v/>
      </c>
      <c r="AC275" s="15" t="str" cm="1">
        <f t="array" ref="AC275">IF(OR($B275="",AC$2=""),"",Projetos!$K274*_xlfn.XLOOKUP(AC$2,Técnicos!$A$2:$A$100,IF(Projetos!AI274=1,Técnicos!$F$2:$F$100,IF(Projetos!AI274=2,Técnicos!$H$2:$H$100,Técnicos!$J$2:$J$100)),,0,1))</f>
        <v/>
      </c>
      <c r="AD275" s="15" t="str" cm="1">
        <f t="array" ref="AD275">IF(OR($B275="",AD$2=""),"",Projetos!$K274*_xlfn.XLOOKUP(AD$2,Técnicos!$A$2:$A$100,IF(Projetos!AJ274=1,Técnicos!$F$2:$F$100,IF(Projetos!AJ274=2,Técnicos!$H$2:$H$100,Técnicos!$J$2:$J$100)),,0,1))</f>
        <v/>
      </c>
      <c r="AE275" s="15" t="str" cm="1">
        <f t="array" ref="AE275">IF(OR($B275="",AE$2=""),"",Projetos!$K274*_xlfn.XLOOKUP(AE$2,Técnicos!$A$2:$A$100,IF(Projetos!AK274=1,Técnicos!$F$2:$F$100,IF(Projetos!AK274=2,Técnicos!$H$2:$H$100,Técnicos!$J$2:$J$100)),,0,1))</f>
        <v/>
      </c>
      <c r="AF275" s="15" t="str" cm="1">
        <f t="array" ref="AF275">IF(OR($B275="",AF$2=""),"",Projetos!$K274*_xlfn.XLOOKUP(AF$2,Técnicos!$A$2:$A$100,IF(Projetos!AL274=1,Técnicos!$F$2:$F$100,IF(Projetos!AL274=2,Técnicos!$H$2:$H$100,Técnicos!$J$2:$J$100)),,0,1))</f>
        <v/>
      </c>
      <c r="AG275" s="15" t="str" cm="1">
        <f t="array" ref="AG275">IF(OR($B275="",AG$2=""),"",Projetos!$K274*_xlfn.XLOOKUP(AG$2,Técnicos!$A$2:$A$100,IF(Projetos!AM274=1,Técnicos!$F$2:$F$100,IF(Projetos!AM274=2,Técnicos!$H$2:$H$100,Técnicos!$J$2:$J$100)),,0,1))</f>
        <v/>
      </c>
      <c r="AH275" s="15" t="str" cm="1">
        <f t="array" ref="AH275">IF(OR($B275="",AH$2=""),"",Projetos!$K274*_xlfn.XLOOKUP(AH$2,Técnicos!$A$2:$A$100,IF(Projetos!AN274=1,Técnicos!$F$2:$F$100,IF(Projetos!AN274=2,Técnicos!$H$2:$H$100,Técnicos!$J$2:$J$100)),,0,1))</f>
        <v/>
      </c>
      <c r="AI275" s="15" t="str" cm="1">
        <f t="array" ref="AI275">IF(OR($B275="",AI$2=""),"",Projetos!$K274*_xlfn.XLOOKUP(AI$2,Técnicos!$A$2:$A$100,IF(Projetos!AO274=1,Técnicos!$F$2:$F$100,IF(Projetos!AO274=2,Técnicos!$H$2:$H$100,Técnicos!$J$2:$J$100)),,0,1))</f>
        <v/>
      </c>
      <c r="AJ275" s="15" t="str" cm="1">
        <f t="array" ref="AJ275">IF(OR($B275="",AJ$2=""),"",Projetos!$K274*_xlfn.XLOOKUP(AJ$2,Técnicos!$A$2:$A$100,IF(Projetos!AP274=1,Técnicos!$F$2:$F$100,IF(Projetos!AP274=2,Técnicos!$H$2:$H$100,Técnicos!$J$2:$J$100)),,0,1))</f>
        <v/>
      </c>
      <c r="AK275" s="15" t="str" cm="1">
        <f t="array" ref="AK275">IF(OR($B275="",AK$2=""),"",Projetos!$K274*_xlfn.XLOOKUP(AK$2,Técnicos!$A$2:$A$100,IF(Projetos!AQ274=1,Técnicos!$F$2:$F$100,IF(Projetos!AQ274=2,Técnicos!$H$2:$H$100,Técnicos!$J$2:$J$100)),,0,1))</f>
        <v/>
      </c>
      <c r="AL275" s="15" t="str" cm="1">
        <f t="array" ref="AL275">IF(OR($B275="",AL$2=""),"",Projetos!$K274*_xlfn.XLOOKUP(AL$2,Técnicos!$A$2:$A$100,IF(Projetos!AR274=1,Técnicos!$F$2:$F$100,IF(Projetos!AR274=2,Técnicos!$H$2:$H$100,Técnicos!$J$2:$J$100)),,0,1))</f>
        <v/>
      </c>
      <c r="AM275" s="15" t="str" cm="1">
        <f t="array" ref="AM275">IF(OR($B275="",AM$2=""),"",Projetos!$K274*_xlfn.XLOOKUP(AM$2,Técnicos!$A$2:$A$100,IF(Projetos!AS274=1,Técnicos!$F$2:$F$100,IF(Projetos!AS274=2,Técnicos!$H$2:$H$100,Técnicos!$J$2:$J$100)),,0,1))</f>
        <v/>
      </c>
      <c r="AN275" s="15" t="str" cm="1">
        <f t="array" ref="AN275">IF(OR($B275="",AN$2=""),"",Projetos!$K274*_xlfn.XLOOKUP(AN$2,Técnicos!$A$2:$A$100,IF(Projetos!AT274=1,Técnicos!$F$2:$F$100,IF(Projetos!AT274=2,Técnicos!$H$2:$H$100,Técnicos!$J$2:$J$100)),,0,1))</f>
        <v/>
      </c>
      <c r="AO275" s="15" t="str" cm="1">
        <f t="array" ref="AO275">IF(OR($B275="",AO$2=""),"",Projetos!$K274*_xlfn.XLOOKUP(AO$2,Técnicos!$A$2:$A$100,IF(Projetos!AU274=1,Técnicos!$F$2:$F$100,IF(Projetos!AU274=2,Técnicos!$H$2:$H$100,Técnicos!$J$2:$J$100)),,0,1))</f>
        <v/>
      </c>
      <c r="AP275" s="15" t="str" cm="1">
        <f t="array" ref="AP275">IF(OR($B275="",AP$2=""),"",Projetos!$K274*_xlfn.XLOOKUP(AP$2,Técnicos!$A$2:$A$100,IF(Projetos!AV274=1,Técnicos!$F$2:$F$100,IF(Projetos!AV274=2,Técnicos!$H$2:$H$100,Técnicos!$J$2:$J$100)),,0,1))</f>
        <v/>
      </c>
      <c r="AQ275" s="15" t="str" cm="1">
        <f t="array" ref="AQ275">IF(OR($B275="",AQ$2=""),"",Projetos!$K274*_xlfn.XLOOKUP(AQ$2,Técnicos!$A$2:$A$100,IF(Projetos!AW274=1,Técnicos!$F$2:$F$100,IF(Projetos!AW274=2,Técnicos!$H$2:$H$100,Técnicos!$J$2:$J$100)),,0,1))</f>
        <v/>
      </c>
      <c r="AR275" s="15" t="str" cm="1">
        <f t="array" ref="AR275">IF(OR($B275="",AR$2=""),"",Projetos!$K274*_xlfn.XLOOKUP(AR$2,Técnicos!$A$2:$A$100,IF(Projetos!AX274=1,Técnicos!$F$2:$F$100,IF(Projetos!AX274=2,Técnicos!$H$2:$H$100,Técnicos!$J$2:$J$100)),,0,1))</f>
        <v/>
      </c>
      <c r="AS275" s="15" t="str" cm="1">
        <f t="array" ref="AS275">IF(OR($B275="",AS$2=""),"",Projetos!$K274*_xlfn.XLOOKUP(AS$2,Técnicos!$A$2:$A$100,IF(Projetos!AY274=1,Técnicos!$F$2:$F$100,IF(Projetos!AY274=2,Técnicos!$H$2:$H$100,Técnicos!$J$2:$J$100)),,0,1))</f>
        <v/>
      </c>
      <c r="AT275" s="15" t="str" cm="1">
        <f t="array" ref="AT275">IF(OR($B275="",AT$2=""),"",Projetos!$K274*_xlfn.XLOOKUP(AT$2,Técnicos!$A$2:$A$100,IF(Projetos!AZ274=1,Técnicos!$F$2:$F$100,IF(Projetos!AZ274=2,Técnicos!$H$2:$H$100,Técnicos!$J$2:$J$100)),,0,1))</f>
        <v/>
      </c>
      <c r="AU275" s="15" t="str" cm="1">
        <f t="array" ref="AU275">IF(OR($B275="",AU$2=""),"",Projetos!$K274*_xlfn.XLOOKUP(AU$2,Técnicos!$A$2:$A$100,IF(Projetos!BA274=1,Técnicos!$F$2:$F$100,IF(Projetos!BA274=2,Técnicos!$H$2:$H$100,Técnicos!$J$2:$J$100)),,0,1))</f>
        <v/>
      </c>
      <c r="AV275" s="15" t="str" cm="1">
        <f t="array" ref="AV275">IF(OR($B275="",AV$2=""),"",Projetos!$K274*_xlfn.XLOOKUP(AV$2,Técnicos!$A$2:$A$100,IF(Projetos!BB274=1,Técnicos!$F$2:$F$100,IF(Projetos!BB274=2,Técnicos!$H$2:$H$100,Técnicos!$J$2:$J$100)),,0,1))</f>
        <v/>
      </c>
      <c r="AW275" s="15" t="str" cm="1">
        <f t="array" ref="AW275">IF(OR($B275="",AW$2=""),"",Projetos!$K274*_xlfn.XLOOKUP(AW$2,Técnicos!$A$2:$A$100,IF(Projetos!BC274=1,Técnicos!$F$2:$F$100,IF(Projetos!BC274=2,Técnicos!$H$2:$H$100,Técnicos!$J$2:$J$100)),,0,1))</f>
        <v/>
      </c>
      <c r="AX275" s="15" t="str" cm="1">
        <f t="array" ref="AX275">IF(OR($B275="",AX$2=""),"",Projetos!$K274*_xlfn.XLOOKUP(AX$2,Técnicos!$A$2:$A$100,IF(Projetos!BD274=1,Técnicos!$F$2:$F$100,IF(Projetos!BD274=2,Técnicos!$H$2:$H$100,Técnicos!$J$2:$J$100)),,0,1))</f>
        <v/>
      </c>
      <c r="AY275" s="15" t="str" cm="1">
        <f t="array" ref="AY275">IF(OR($B275="",AY$2=""),"",Projetos!$K274*_xlfn.XLOOKUP(AY$2,Técnicos!$A$2:$A$100,IF(Projetos!BE274=1,Técnicos!$F$2:$F$100,IF(Projetos!BE274=2,Técnicos!$H$2:$H$100,Técnicos!$J$2:$J$100)),,0,1))</f>
        <v/>
      </c>
      <c r="AZ275" s="15" t="str" cm="1">
        <f t="array" ref="AZ275">IF(OR($B275="",AZ$2=""),"",Projetos!$K274*_xlfn.XLOOKUP(AZ$2,Técnicos!$A$2:$A$100,IF(Projetos!BF274=1,Técnicos!$F$2:$F$100,IF(Projetos!BF274=2,Técnicos!$H$2:$H$100,Técnicos!$J$2:$J$100)),,0,1))</f>
        <v/>
      </c>
      <c r="BA275" s="15" t="str" cm="1">
        <f t="array" ref="BA275">IF(OR($B275="",BA$2=""),"",Projetos!$K274*_xlfn.XLOOKUP(BA$2,Técnicos!$A$2:$A$100,IF(Projetos!BG274=1,Técnicos!$F$2:$F$100,IF(Projetos!BG274=2,Técnicos!$H$2:$H$100,Técnicos!$J$2:$J$100)),,0,1))</f>
        <v/>
      </c>
      <c r="BB275" s="15" t="str" cm="1">
        <f t="array" ref="BB275">IF(OR($B275="",BB$2=""),"",Projetos!$K274*_xlfn.XLOOKUP(BB$2,Técnicos!$A$2:$A$100,IF(Projetos!BH274=1,Técnicos!$F$2:$F$100,IF(Projetos!BH274=2,Técnicos!$H$2:$H$100,Técnicos!$J$2:$J$100)),,0,1))</f>
        <v/>
      </c>
      <c r="BC275" s="15" t="str" cm="1">
        <f t="array" ref="BC275">IF(OR($B275="",BC$2=""),"",Projetos!$K274*_xlfn.XLOOKUP(BC$2,Técnicos!$A$2:$A$100,IF(Projetos!BI274=1,Técnicos!$F$2:$F$100,IF(Projetos!BI274=2,Técnicos!$H$2:$H$100,Técnicos!$J$2:$J$100)),,0,1))</f>
        <v/>
      </c>
      <c r="BD275" s="15" t="str" cm="1">
        <f t="array" ref="BD275">IF(OR($B275="",BD$2=""),"",Projetos!$K274*_xlfn.XLOOKUP(BD$2,Técnicos!$A$2:$A$100,IF(Projetos!BJ274=1,Técnicos!$F$2:$F$100,IF(Projetos!BJ274=2,Técnicos!$H$2:$H$100,Técnicos!$J$2:$J$100)),,0,1))</f>
        <v/>
      </c>
      <c r="BE275" s="15" t="str" cm="1">
        <f t="array" ref="BE275">IF(OR($B275="",BE$2=""),"",Projetos!$K274*_xlfn.XLOOKUP(BE$2,Técnicos!$A$2:$A$100,IF(Projetos!BK274=1,Técnicos!$F$2:$F$100,IF(Projetos!BK274=2,Técnicos!$H$2:$H$100,Técnicos!$J$2:$J$100)),,0,1))</f>
        <v/>
      </c>
      <c r="BF275" s="15" t="str" cm="1">
        <f t="array" ref="BF275">IF(OR($B275="",BF$2=""),"",Projetos!$K274*_xlfn.XLOOKUP(BF$2,Técnicos!$A$2:$A$100,IF(Projetos!BL274=1,Técnicos!$F$2:$F$100,IF(Projetos!BL274=2,Técnicos!$H$2:$H$100,Técnicos!$J$2:$J$100)),,0,1))</f>
        <v/>
      </c>
      <c r="BG275" s="15" t="str" cm="1">
        <f t="array" ref="BG275">IF(OR($B275="",BG$2=""),"",Projetos!$K274*_xlfn.XLOOKUP(BG$2,Técnicos!$A$2:$A$100,IF(Projetos!BM274=1,Técnicos!$F$2:$F$100,IF(Projetos!BM274=2,Técnicos!$H$2:$H$100,Técnicos!$J$2:$J$100)),,0,1))</f>
        <v/>
      </c>
      <c r="BH275" s="15" t="str" cm="1">
        <f t="array" ref="BH275">IF(OR($B275="",BH$2=""),"",Projetos!$K274*_xlfn.XLOOKUP(BH$2,Técnicos!$A$2:$A$100,IF(Projetos!BN274=1,Técnicos!$F$2:$F$100,IF(Projetos!BN274=2,Técnicos!$H$2:$H$100,Técnicos!$J$2:$J$100)),,0,1))</f>
        <v/>
      </c>
      <c r="BI275" s="15" t="str" cm="1">
        <f t="array" ref="BI275">IF(OR($B275="",BI$2=""),"",Projetos!$K274*_xlfn.XLOOKUP(BI$2,Técnicos!$A$2:$A$100,IF(Projetos!BO274=1,Técnicos!$F$2:$F$100,IF(Projetos!BO274=2,Técnicos!$H$2:$H$100,Técnicos!$J$2:$J$100)),,0,1))</f>
        <v/>
      </c>
      <c r="BJ275" s="15" t="str" cm="1">
        <f t="array" ref="BJ275">IF(OR($B275="",BJ$2=""),"",Projetos!$K274*_xlfn.XLOOKUP(BJ$2,Técnicos!$A$2:$A$100,IF(Projetos!BP274=1,Técnicos!$F$2:$F$100,IF(Projetos!BP274=2,Técnicos!$H$2:$H$100,Técnicos!$J$2:$J$100)),,0,1))</f>
        <v/>
      </c>
      <c r="BK275" s="15" t="str" cm="1">
        <f t="array" ref="BK275">IF(OR($B275="",BK$2=""),"",Projetos!$K274*_xlfn.XLOOKUP(BK$2,Técnicos!$A$2:$A$100,IF(Projetos!BQ274=1,Técnicos!$F$2:$F$100,IF(Projetos!BQ274=2,Técnicos!$H$2:$H$100,Técnicos!$J$2:$J$100)),,0,1))</f>
        <v/>
      </c>
      <c r="BL275" s="15" t="str" cm="1">
        <f t="array" ref="BL275">IF(OR($B275="",BL$2=""),"",Projetos!$K274*_xlfn.XLOOKUP(BL$2,Técnicos!$A$2:$A$100,IF(Projetos!BR274=1,Técnicos!$F$2:$F$100,IF(Projetos!BR274=2,Técnicos!$H$2:$H$100,Técnicos!$J$2:$J$100)),,0,1))</f>
        <v/>
      </c>
      <c r="BM275" s="15" t="str" cm="1">
        <f t="array" ref="BM275">IF(OR($B275="",BM$2=""),"",Projetos!$K274*_xlfn.XLOOKUP(BM$2,Técnicos!$A$2:$A$100,IF(Projetos!BS274=1,Técnicos!$F$2:$F$100,IF(Projetos!BS274=2,Técnicos!$H$2:$H$100,Técnicos!$J$2:$J$100)),,0,1))</f>
        <v/>
      </c>
      <c r="BN275" s="15" t="str" cm="1">
        <f t="array" ref="BN275">IF(OR($B275="",BN$2=""),"",Projetos!$K274*_xlfn.XLOOKUP(BN$2,Técnicos!$A$2:$A$100,IF(Projetos!BT274=1,Técnicos!$F$2:$F$100,IF(Projetos!BT274=2,Técnicos!$H$2:$H$100,Técnicos!$J$2:$J$100)),,0,1))</f>
        <v/>
      </c>
      <c r="BO275" s="15" t="str" cm="1">
        <f t="array" ref="BO275">IF(OR($B275="",BO$2=""),"",Projetos!$K274*_xlfn.XLOOKUP(BO$2,Técnicos!$A$2:$A$100,IF(Projetos!BU274=1,Técnicos!$F$2:$F$100,IF(Projetos!BU274=2,Técnicos!$H$2:$H$100,Técnicos!$J$2:$J$100)),,0,1))</f>
        <v/>
      </c>
      <c r="BP275" s="15" t="str" cm="1">
        <f t="array" ref="BP275">IF(OR($B275="",BP$2=""),"",Projetos!$K274*_xlfn.XLOOKUP(BP$2,Técnicos!$A$2:$A$100,IF(Projetos!BV274=1,Técnicos!$F$2:$F$100,IF(Projetos!BV274=2,Técnicos!$H$2:$H$100,Técnicos!$J$2:$J$100)),,0,1))</f>
        <v/>
      </c>
      <c r="BQ275" s="15" t="str" cm="1">
        <f t="array" ref="BQ275">IF(OR($B275="",BQ$2=""),"",Projetos!$K274*_xlfn.XLOOKUP(BQ$2,Técnicos!$A$2:$A$100,IF(Projetos!BW274=1,Técnicos!$F$2:$F$100,IF(Projetos!BW274=2,Técnicos!$H$2:$H$100,Técnicos!$J$2:$J$100)),,0,1))</f>
        <v/>
      </c>
    </row>
    <row r="276" spans="3:69" x14ac:dyDescent="0.25">
      <c r="C276" s="15" t="str" cm="1">
        <f t="array" ref="C276">IF(OR($B276="",C$2=""),"",Projetos!$K275*_xlfn.XLOOKUP(C$2,Técnicos!$A$2:$A$100,IF(Projetos!I275=1,Técnicos!$F$2:$F$100,IF(Projetos!I275=2,Técnicos!$H$2:$H$100,Técnicos!$J$2:$J$100)),,0,1))</f>
        <v/>
      </c>
      <c r="D276" s="15" t="str" cm="1">
        <f t="array" ref="D276">IF(OR($B276="",D$2=""),"",Projetos!$K275*_xlfn.XLOOKUP(D$2,Técnicos!$A$2:$A$100,IF(Projetos!J275=1,Técnicos!$F$2:$F$100,IF(Projetos!J275=2,Técnicos!$H$2:$H$100,Técnicos!$J$2:$J$100)),,0,1))</f>
        <v/>
      </c>
      <c r="E276" s="15" t="str" cm="1">
        <f t="array" ref="E276">IF(OR($B276="",E$2=""),"",Projetos!$K275*_xlfn.XLOOKUP(E$2,Técnicos!$A$2:$A$100,IF(Projetos!K275=1,Técnicos!$F$2:$F$100,IF(Projetos!K275=2,Técnicos!$H$2:$H$100,Técnicos!$J$2:$J$100)),,0,1))</f>
        <v/>
      </c>
      <c r="F276" s="15" t="str" cm="1">
        <f t="array" ref="F276">IF(OR($B276="",F$2=""),"",Projetos!$K275*_xlfn.XLOOKUP(F$2,Técnicos!$A$2:$A$100,IF(Projetos!L275=1,Técnicos!$F$2:$F$100,IF(Projetos!L275=2,Técnicos!$H$2:$H$100,Técnicos!$J$2:$J$100)),,0,1))</f>
        <v/>
      </c>
      <c r="G276" s="15" t="str" cm="1">
        <f t="array" ref="G276">IF(OR($B276="",G$2=""),"",Projetos!$K275*_xlfn.XLOOKUP(G$2,Técnicos!$A$2:$A$100,IF(Projetos!M275=1,Técnicos!$F$2:$F$100,IF(Projetos!M275=2,Técnicos!$H$2:$H$100,Técnicos!$J$2:$J$100)),,0,1))</f>
        <v/>
      </c>
      <c r="H276" s="15" t="str" cm="1">
        <f t="array" ref="H276">IF(OR($B276="",H$2=""),"",Projetos!$K275*_xlfn.XLOOKUP(H$2,Técnicos!$A$2:$A$100,IF(Projetos!N275=1,Técnicos!$F$2:$F$100,IF(Projetos!N275=2,Técnicos!$H$2:$H$100,Técnicos!$J$2:$J$100)),,0,1))</f>
        <v/>
      </c>
      <c r="I276" s="15" t="str" cm="1">
        <f t="array" ref="I276">IF(OR($B276="",I$2=""),"",Projetos!$K275*_xlfn.XLOOKUP(I$2,Técnicos!$A$2:$A$100,IF(Projetos!O275=1,Técnicos!$F$2:$F$100,IF(Projetos!O275=2,Técnicos!$H$2:$H$100,Técnicos!$J$2:$J$100)),,0,1))</f>
        <v/>
      </c>
      <c r="J276" s="15" t="str" cm="1">
        <f t="array" ref="J276">IF(OR($B276="",J$2=""),"",Projetos!$K275*_xlfn.XLOOKUP(J$2,Técnicos!$A$2:$A$100,IF(Projetos!P275=1,Técnicos!$F$2:$F$100,IF(Projetos!P275=2,Técnicos!$H$2:$H$100,Técnicos!$J$2:$J$100)),,0,1))</f>
        <v/>
      </c>
      <c r="K276" s="15" t="str" cm="1">
        <f t="array" ref="K276">IF(OR($B276="",K$2=""),"",Projetos!$K275*_xlfn.XLOOKUP(K$2,Técnicos!$A$2:$A$100,IF(Projetos!Q275=1,Técnicos!$F$2:$F$100,IF(Projetos!Q275=2,Técnicos!$H$2:$H$100,Técnicos!$J$2:$J$100)),,0,1))</f>
        <v/>
      </c>
      <c r="L276" s="15" t="str" cm="1">
        <f t="array" ref="L276">IF(OR($B276="",L$2=""),"",Projetos!$K275*_xlfn.XLOOKUP(L$2,Técnicos!$A$2:$A$100,IF(Projetos!R275=1,Técnicos!$F$2:$F$100,IF(Projetos!R275=2,Técnicos!$H$2:$H$100,Técnicos!$J$2:$J$100)),,0,1))</f>
        <v/>
      </c>
      <c r="M276" s="15" t="str" cm="1">
        <f t="array" ref="M276">IF(OR($B276="",M$2=""),"",Projetos!$K275*_xlfn.XLOOKUP(M$2,Técnicos!$A$2:$A$100,IF(Projetos!S275=1,Técnicos!$F$2:$F$100,IF(Projetos!S275=2,Técnicos!$H$2:$H$100,Técnicos!$J$2:$J$100)),,0,1))</f>
        <v/>
      </c>
      <c r="N276" s="15" t="str" cm="1">
        <f t="array" ref="N276">IF(OR($B276="",N$2=""),"",Projetos!$K275*_xlfn.XLOOKUP(N$2,Técnicos!$A$2:$A$100,IF(Projetos!T275=1,Técnicos!$F$2:$F$100,IF(Projetos!T275=2,Técnicos!$H$2:$H$100,Técnicos!$J$2:$J$100)),,0,1))</f>
        <v/>
      </c>
      <c r="O276" s="15" t="str" cm="1">
        <f t="array" ref="O276">IF(OR($B276="",O$2=""),"",Projetos!$K275*_xlfn.XLOOKUP(O$2,Técnicos!$A$2:$A$100,IF(Projetos!U275=1,Técnicos!$F$2:$F$100,IF(Projetos!U275=2,Técnicos!$H$2:$H$100,Técnicos!$J$2:$J$100)),,0,1))</f>
        <v/>
      </c>
      <c r="P276" s="15" t="str" cm="1">
        <f t="array" ref="P276">IF(OR($B276="",P$2=""),"",Projetos!$K275*_xlfn.XLOOKUP(P$2,Técnicos!$A$2:$A$100,IF(Projetos!V275=1,Técnicos!$F$2:$F$100,IF(Projetos!V275=2,Técnicos!$H$2:$H$100,Técnicos!$J$2:$J$100)),,0,1))</f>
        <v/>
      </c>
      <c r="Q276" s="15" t="str" cm="1">
        <f t="array" ref="Q276">IF(OR($B276="",Q$2=""),"",Projetos!$K275*_xlfn.XLOOKUP(Q$2,Técnicos!$A$2:$A$100,IF(Projetos!W275=1,Técnicos!$F$2:$F$100,IF(Projetos!W275=2,Técnicos!$H$2:$H$100,Técnicos!$J$2:$J$100)),,0,1))</f>
        <v/>
      </c>
      <c r="R276" s="15" t="str" cm="1">
        <f t="array" ref="R276">IF(OR($B276="",R$2=""),"",Projetos!$K275*_xlfn.XLOOKUP(R$2,Técnicos!$A$2:$A$100,IF(Projetos!X275=1,Técnicos!$F$2:$F$100,IF(Projetos!X275=2,Técnicos!$H$2:$H$100,Técnicos!$J$2:$J$100)),,0,1))</f>
        <v/>
      </c>
      <c r="S276" s="15" t="str" cm="1">
        <f t="array" ref="S276">IF(OR($B276="",S$2=""),"",Projetos!$K275*_xlfn.XLOOKUP(S$2,Técnicos!$A$2:$A$100,IF(Projetos!Y275=1,Técnicos!$F$2:$F$100,IF(Projetos!Y275=2,Técnicos!$H$2:$H$100,Técnicos!$J$2:$J$100)),,0,1))</f>
        <v/>
      </c>
      <c r="T276" s="15" t="str" cm="1">
        <f t="array" ref="T276">IF(OR($B276="",T$2=""),"",Projetos!$K275*_xlfn.XLOOKUP(T$2,Técnicos!$A$2:$A$100,IF(Projetos!Z275=1,Técnicos!$F$2:$F$100,IF(Projetos!Z275=2,Técnicos!$H$2:$H$100,Técnicos!$J$2:$J$100)),,0,1))</f>
        <v/>
      </c>
      <c r="U276" s="15" t="str" cm="1">
        <f t="array" ref="U276">IF(OR($B276="",U$2=""),"",Projetos!$K275*_xlfn.XLOOKUP(U$2,Técnicos!$A$2:$A$100,IF(Projetos!AA275=1,Técnicos!$F$2:$F$100,IF(Projetos!AA275=2,Técnicos!$H$2:$H$100,Técnicos!$J$2:$J$100)),,0,1))</f>
        <v/>
      </c>
      <c r="V276" s="15" t="str" cm="1">
        <f t="array" ref="V276">IF(OR($B276="",V$2=""),"",Projetos!$K275*_xlfn.XLOOKUP(V$2,Técnicos!$A$2:$A$100,IF(Projetos!AB275=1,Técnicos!$F$2:$F$100,IF(Projetos!AB275=2,Técnicos!$H$2:$H$100,Técnicos!$J$2:$J$100)),,0,1))</f>
        <v/>
      </c>
      <c r="W276" s="15" t="str" cm="1">
        <f t="array" ref="W276">IF(OR($B276="",W$2=""),"",Projetos!$K275*_xlfn.XLOOKUP(W$2,Técnicos!$A$2:$A$100,IF(Projetos!AC275=1,Técnicos!$F$2:$F$100,IF(Projetos!AC275=2,Técnicos!$H$2:$H$100,Técnicos!$J$2:$J$100)),,0,1))</f>
        <v/>
      </c>
      <c r="X276" s="15" t="str" cm="1">
        <f t="array" ref="X276">IF(OR($B276="",X$2=""),"",Projetos!$K275*_xlfn.XLOOKUP(X$2,Técnicos!$A$2:$A$100,IF(Projetos!AD275=1,Técnicos!$F$2:$F$100,IF(Projetos!AD275=2,Técnicos!$H$2:$H$100,Técnicos!$J$2:$J$100)),,0,1))</f>
        <v/>
      </c>
      <c r="Y276" s="15" t="str" cm="1">
        <f t="array" ref="Y276">IF(OR($B276="",Y$2=""),"",Projetos!$K275*_xlfn.XLOOKUP(Y$2,Técnicos!$A$2:$A$100,IF(Projetos!AE275=1,Técnicos!$F$2:$F$100,IF(Projetos!AE275=2,Técnicos!$H$2:$H$100,Técnicos!$J$2:$J$100)),,0,1))</f>
        <v/>
      </c>
      <c r="Z276" s="15" t="str" cm="1">
        <f t="array" ref="Z276">IF(OR($B276="",Z$2=""),"",Projetos!$K275*_xlfn.XLOOKUP(Z$2,Técnicos!$A$2:$A$100,IF(Projetos!AF275=1,Técnicos!$F$2:$F$100,IF(Projetos!AF275=2,Técnicos!$H$2:$H$100,Técnicos!$J$2:$J$100)),,0,1))</f>
        <v/>
      </c>
      <c r="AA276" s="15" t="str" cm="1">
        <f t="array" ref="AA276">IF(OR($B276="",AA$2=""),"",Projetos!$K275*_xlfn.XLOOKUP(AA$2,Técnicos!$A$2:$A$100,IF(Projetos!AG275=1,Técnicos!$F$2:$F$100,IF(Projetos!AG275=2,Técnicos!$H$2:$H$100,Técnicos!$J$2:$J$100)),,0,1))</f>
        <v/>
      </c>
      <c r="AB276" s="15" t="str" cm="1">
        <f t="array" ref="AB276">IF(OR($B276="",AB$2=""),"",Projetos!$K275*_xlfn.XLOOKUP(AB$2,Técnicos!$A$2:$A$100,IF(Projetos!AH275=1,Técnicos!$F$2:$F$100,IF(Projetos!AH275=2,Técnicos!$H$2:$H$100,Técnicos!$J$2:$J$100)),,0,1))</f>
        <v/>
      </c>
      <c r="AC276" s="15" t="str" cm="1">
        <f t="array" ref="AC276">IF(OR($B276="",AC$2=""),"",Projetos!$K275*_xlfn.XLOOKUP(AC$2,Técnicos!$A$2:$A$100,IF(Projetos!AI275=1,Técnicos!$F$2:$F$100,IF(Projetos!AI275=2,Técnicos!$H$2:$H$100,Técnicos!$J$2:$J$100)),,0,1))</f>
        <v/>
      </c>
      <c r="AD276" s="15" t="str" cm="1">
        <f t="array" ref="AD276">IF(OR($B276="",AD$2=""),"",Projetos!$K275*_xlfn.XLOOKUP(AD$2,Técnicos!$A$2:$A$100,IF(Projetos!AJ275=1,Técnicos!$F$2:$F$100,IF(Projetos!AJ275=2,Técnicos!$H$2:$H$100,Técnicos!$J$2:$J$100)),,0,1))</f>
        <v/>
      </c>
      <c r="AE276" s="15" t="str" cm="1">
        <f t="array" ref="AE276">IF(OR($B276="",AE$2=""),"",Projetos!$K275*_xlfn.XLOOKUP(AE$2,Técnicos!$A$2:$A$100,IF(Projetos!AK275=1,Técnicos!$F$2:$F$100,IF(Projetos!AK275=2,Técnicos!$H$2:$H$100,Técnicos!$J$2:$J$100)),,0,1))</f>
        <v/>
      </c>
      <c r="AF276" s="15" t="str" cm="1">
        <f t="array" ref="AF276">IF(OR($B276="",AF$2=""),"",Projetos!$K275*_xlfn.XLOOKUP(AF$2,Técnicos!$A$2:$A$100,IF(Projetos!AL275=1,Técnicos!$F$2:$F$100,IF(Projetos!AL275=2,Técnicos!$H$2:$H$100,Técnicos!$J$2:$J$100)),,0,1))</f>
        <v/>
      </c>
      <c r="AG276" s="15" t="str" cm="1">
        <f t="array" ref="AG276">IF(OR($B276="",AG$2=""),"",Projetos!$K275*_xlfn.XLOOKUP(AG$2,Técnicos!$A$2:$A$100,IF(Projetos!AM275=1,Técnicos!$F$2:$F$100,IF(Projetos!AM275=2,Técnicos!$H$2:$H$100,Técnicos!$J$2:$J$100)),,0,1))</f>
        <v/>
      </c>
      <c r="AH276" s="15" t="str" cm="1">
        <f t="array" ref="AH276">IF(OR($B276="",AH$2=""),"",Projetos!$K275*_xlfn.XLOOKUP(AH$2,Técnicos!$A$2:$A$100,IF(Projetos!AN275=1,Técnicos!$F$2:$F$100,IF(Projetos!AN275=2,Técnicos!$H$2:$H$100,Técnicos!$J$2:$J$100)),,0,1))</f>
        <v/>
      </c>
      <c r="AI276" s="15" t="str" cm="1">
        <f t="array" ref="AI276">IF(OR($B276="",AI$2=""),"",Projetos!$K275*_xlfn.XLOOKUP(AI$2,Técnicos!$A$2:$A$100,IF(Projetos!AO275=1,Técnicos!$F$2:$F$100,IF(Projetos!AO275=2,Técnicos!$H$2:$H$100,Técnicos!$J$2:$J$100)),,0,1))</f>
        <v/>
      </c>
      <c r="AJ276" s="15" t="str" cm="1">
        <f t="array" ref="AJ276">IF(OR($B276="",AJ$2=""),"",Projetos!$K275*_xlfn.XLOOKUP(AJ$2,Técnicos!$A$2:$A$100,IF(Projetos!AP275=1,Técnicos!$F$2:$F$100,IF(Projetos!AP275=2,Técnicos!$H$2:$H$100,Técnicos!$J$2:$J$100)),,0,1))</f>
        <v/>
      </c>
      <c r="AK276" s="15" t="str" cm="1">
        <f t="array" ref="AK276">IF(OR($B276="",AK$2=""),"",Projetos!$K275*_xlfn.XLOOKUP(AK$2,Técnicos!$A$2:$A$100,IF(Projetos!AQ275=1,Técnicos!$F$2:$F$100,IF(Projetos!AQ275=2,Técnicos!$H$2:$H$100,Técnicos!$J$2:$J$100)),,0,1))</f>
        <v/>
      </c>
      <c r="AL276" s="15" t="str" cm="1">
        <f t="array" ref="AL276">IF(OR($B276="",AL$2=""),"",Projetos!$K275*_xlfn.XLOOKUP(AL$2,Técnicos!$A$2:$A$100,IF(Projetos!AR275=1,Técnicos!$F$2:$F$100,IF(Projetos!AR275=2,Técnicos!$H$2:$H$100,Técnicos!$J$2:$J$100)),,0,1))</f>
        <v/>
      </c>
      <c r="AM276" s="15" t="str" cm="1">
        <f t="array" ref="AM276">IF(OR($B276="",AM$2=""),"",Projetos!$K275*_xlfn.XLOOKUP(AM$2,Técnicos!$A$2:$A$100,IF(Projetos!AS275=1,Técnicos!$F$2:$F$100,IF(Projetos!AS275=2,Técnicos!$H$2:$H$100,Técnicos!$J$2:$J$100)),,0,1))</f>
        <v/>
      </c>
      <c r="AN276" s="15" t="str" cm="1">
        <f t="array" ref="AN276">IF(OR($B276="",AN$2=""),"",Projetos!$K275*_xlfn.XLOOKUP(AN$2,Técnicos!$A$2:$A$100,IF(Projetos!AT275=1,Técnicos!$F$2:$F$100,IF(Projetos!AT275=2,Técnicos!$H$2:$H$100,Técnicos!$J$2:$J$100)),,0,1))</f>
        <v/>
      </c>
      <c r="AO276" s="15" t="str" cm="1">
        <f t="array" ref="AO276">IF(OR($B276="",AO$2=""),"",Projetos!$K275*_xlfn.XLOOKUP(AO$2,Técnicos!$A$2:$A$100,IF(Projetos!AU275=1,Técnicos!$F$2:$F$100,IF(Projetos!AU275=2,Técnicos!$H$2:$H$100,Técnicos!$J$2:$J$100)),,0,1))</f>
        <v/>
      </c>
      <c r="AP276" s="15" t="str" cm="1">
        <f t="array" ref="AP276">IF(OR($B276="",AP$2=""),"",Projetos!$K275*_xlfn.XLOOKUP(AP$2,Técnicos!$A$2:$A$100,IF(Projetos!AV275=1,Técnicos!$F$2:$F$100,IF(Projetos!AV275=2,Técnicos!$H$2:$H$100,Técnicos!$J$2:$J$100)),,0,1))</f>
        <v/>
      </c>
      <c r="AQ276" s="15" t="str" cm="1">
        <f t="array" ref="AQ276">IF(OR($B276="",AQ$2=""),"",Projetos!$K275*_xlfn.XLOOKUP(AQ$2,Técnicos!$A$2:$A$100,IF(Projetos!AW275=1,Técnicos!$F$2:$F$100,IF(Projetos!AW275=2,Técnicos!$H$2:$H$100,Técnicos!$J$2:$J$100)),,0,1))</f>
        <v/>
      </c>
      <c r="AR276" s="15" t="str" cm="1">
        <f t="array" ref="AR276">IF(OR($B276="",AR$2=""),"",Projetos!$K275*_xlfn.XLOOKUP(AR$2,Técnicos!$A$2:$A$100,IF(Projetos!AX275=1,Técnicos!$F$2:$F$100,IF(Projetos!AX275=2,Técnicos!$H$2:$H$100,Técnicos!$J$2:$J$100)),,0,1))</f>
        <v/>
      </c>
      <c r="AS276" s="15" t="str" cm="1">
        <f t="array" ref="AS276">IF(OR($B276="",AS$2=""),"",Projetos!$K275*_xlfn.XLOOKUP(AS$2,Técnicos!$A$2:$A$100,IF(Projetos!AY275=1,Técnicos!$F$2:$F$100,IF(Projetos!AY275=2,Técnicos!$H$2:$H$100,Técnicos!$J$2:$J$100)),,0,1))</f>
        <v/>
      </c>
      <c r="AT276" s="15" t="str" cm="1">
        <f t="array" ref="AT276">IF(OR($B276="",AT$2=""),"",Projetos!$K275*_xlfn.XLOOKUP(AT$2,Técnicos!$A$2:$A$100,IF(Projetos!AZ275=1,Técnicos!$F$2:$F$100,IF(Projetos!AZ275=2,Técnicos!$H$2:$H$100,Técnicos!$J$2:$J$100)),,0,1))</f>
        <v/>
      </c>
      <c r="AU276" s="15" t="str" cm="1">
        <f t="array" ref="AU276">IF(OR($B276="",AU$2=""),"",Projetos!$K275*_xlfn.XLOOKUP(AU$2,Técnicos!$A$2:$A$100,IF(Projetos!BA275=1,Técnicos!$F$2:$F$100,IF(Projetos!BA275=2,Técnicos!$H$2:$H$100,Técnicos!$J$2:$J$100)),,0,1))</f>
        <v/>
      </c>
      <c r="AV276" s="15" t="str" cm="1">
        <f t="array" ref="AV276">IF(OR($B276="",AV$2=""),"",Projetos!$K275*_xlfn.XLOOKUP(AV$2,Técnicos!$A$2:$A$100,IF(Projetos!BB275=1,Técnicos!$F$2:$F$100,IF(Projetos!BB275=2,Técnicos!$H$2:$H$100,Técnicos!$J$2:$J$100)),,0,1))</f>
        <v/>
      </c>
      <c r="AW276" s="15" t="str" cm="1">
        <f t="array" ref="AW276">IF(OR($B276="",AW$2=""),"",Projetos!$K275*_xlfn.XLOOKUP(AW$2,Técnicos!$A$2:$A$100,IF(Projetos!BC275=1,Técnicos!$F$2:$F$100,IF(Projetos!BC275=2,Técnicos!$H$2:$H$100,Técnicos!$J$2:$J$100)),,0,1))</f>
        <v/>
      </c>
      <c r="AX276" s="15" t="str" cm="1">
        <f t="array" ref="AX276">IF(OR($B276="",AX$2=""),"",Projetos!$K275*_xlfn.XLOOKUP(AX$2,Técnicos!$A$2:$A$100,IF(Projetos!BD275=1,Técnicos!$F$2:$F$100,IF(Projetos!BD275=2,Técnicos!$H$2:$H$100,Técnicos!$J$2:$J$100)),,0,1))</f>
        <v/>
      </c>
      <c r="AY276" s="15" t="str" cm="1">
        <f t="array" ref="AY276">IF(OR($B276="",AY$2=""),"",Projetos!$K275*_xlfn.XLOOKUP(AY$2,Técnicos!$A$2:$A$100,IF(Projetos!BE275=1,Técnicos!$F$2:$F$100,IF(Projetos!BE275=2,Técnicos!$H$2:$H$100,Técnicos!$J$2:$J$100)),,0,1))</f>
        <v/>
      </c>
      <c r="AZ276" s="15" t="str" cm="1">
        <f t="array" ref="AZ276">IF(OR($B276="",AZ$2=""),"",Projetos!$K275*_xlfn.XLOOKUP(AZ$2,Técnicos!$A$2:$A$100,IF(Projetos!BF275=1,Técnicos!$F$2:$F$100,IF(Projetos!BF275=2,Técnicos!$H$2:$H$100,Técnicos!$J$2:$J$100)),,0,1))</f>
        <v/>
      </c>
      <c r="BA276" s="15" t="str" cm="1">
        <f t="array" ref="BA276">IF(OR($B276="",BA$2=""),"",Projetos!$K275*_xlfn.XLOOKUP(BA$2,Técnicos!$A$2:$A$100,IF(Projetos!BG275=1,Técnicos!$F$2:$F$100,IF(Projetos!BG275=2,Técnicos!$H$2:$H$100,Técnicos!$J$2:$J$100)),,0,1))</f>
        <v/>
      </c>
      <c r="BB276" s="15" t="str" cm="1">
        <f t="array" ref="BB276">IF(OR($B276="",BB$2=""),"",Projetos!$K275*_xlfn.XLOOKUP(BB$2,Técnicos!$A$2:$A$100,IF(Projetos!BH275=1,Técnicos!$F$2:$F$100,IF(Projetos!BH275=2,Técnicos!$H$2:$H$100,Técnicos!$J$2:$J$100)),,0,1))</f>
        <v/>
      </c>
      <c r="BC276" s="15" t="str" cm="1">
        <f t="array" ref="BC276">IF(OR($B276="",BC$2=""),"",Projetos!$K275*_xlfn.XLOOKUP(BC$2,Técnicos!$A$2:$A$100,IF(Projetos!BI275=1,Técnicos!$F$2:$F$100,IF(Projetos!BI275=2,Técnicos!$H$2:$H$100,Técnicos!$J$2:$J$100)),,0,1))</f>
        <v/>
      </c>
      <c r="BD276" s="15" t="str" cm="1">
        <f t="array" ref="BD276">IF(OR($B276="",BD$2=""),"",Projetos!$K275*_xlfn.XLOOKUP(BD$2,Técnicos!$A$2:$A$100,IF(Projetos!BJ275=1,Técnicos!$F$2:$F$100,IF(Projetos!BJ275=2,Técnicos!$H$2:$H$100,Técnicos!$J$2:$J$100)),,0,1))</f>
        <v/>
      </c>
      <c r="BE276" s="15" t="str" cm="1">
        <f t="array" ref="BE276">IF(OR($B276="",BE$2=""),"",Projetos!$K275*_xlfn.XLOOKUP(BE$2,Técnicos!$A$2:$A$100,IF(Projetos!BK275=1,Técnicos!$F$2:$F$100,IF(Projetos!BK275=2,Técnicos!$H$2:$H$100,Técnicos!$J$2:$J$100)),,0,1))</f>
        <v/>
      </c>
      <c r="BF276" s="15" t="str" cm="1">
        <f t="array" ref="BF276">IF(OR($B276="",BF$2=""),"",Projetos!$K275*_xlfn.XLOOKUP(BF$2,Técnicos!$A$2:$A$100,IF(Projetos!BL275=1,Técnicos!$F$2:$F$100,IF(Projetos!BL275=2,Técnicos!$H$2:$H$100,Técnicos!$J$2:$J$100)),,0,1))</f>
        <v/>
      </c>
      <c r="BG276" s="15" t="str" cm="1">
        <f t="array" ref="BG276">IF(OR($B276="",BG$2=""),"",Projetos!$K275*_xlfn.XLOOKUP(BG$2,Técnicos!$A$2:$A$100,IF(Projetos!BM275=1,Técnicos!$F$2:$F$100,IF(Projetos!BM275=2,Técnicos!$H$2:$H$100,Técnicos!$J$2:$J$100)),,0,1))</f>
        <v/>
      </c>
      <c r="BH276" s="15" t="str" cm="1">
        <f t="array" ref="BH276">IF(OR($B276="",BH$2=""),"",Projetos!$K275*_xlfn.XLOOKUP(BH$2,Técnicos!$A$2:$A$100,IF(Projetos!BN275=1,Técnicos!$F$2:$F$100,IF(Projetos!BN275=2,Técnicos!$H$2:$H$100,Técnicos!$J$2:$J$100)),,0,1))</f>
        <v/>
      </c>
      <c r="BI276" s="15" t="str" cm="1">
        <f t="array" ref="BI276">IF(OR($B276="",BI$2=""),"",Projetos!$K275*_xlfn.XLOOKUP(BI$2,Técnicos!$A$2:$A$100,IF(Projetos!BO275=1,Técnicos!$F$2:$F$100,IF(Projetos!BO275=2,Técnicos!$H$2:$H$100,Técnicos!$J$2:$J$100)),,0,1))</f>
        <v/>
      </c>
      <c r="BJ276" s="15" t="str" cm="1">
        <f t="array" ref="BJ276">IF(OR($B276="",BJ$2=""),"",Projetos!$K275*_xlfn.XLOOKUP(BJ$2,Técnicos!$A$2:$A$100,IF(Projetos!BP275=1,Técnicos!$F$2:$F$100,IF(Projetos!BP275=2,Técnicos!$H$2:$H$100,Técnicos!$J$2:$J$100)),,0,1))</f>
        <v/>
      </c>
      <c r="BK276" s="15" t="str" cm="1">
        <f t="array" ref="BK276">IF(OR($B276="",BK$2=""),"",Projetos!$K275*_xlfn.XLOOKUP(BK$2,Técnicos!$A$2:$A$100,IF(Projetos!BQ275=1,Técnicos!$F$2:$F$100,IF(Projetos!BQ275=2,Técnicos!$H$2:$H$100,Técnicos!$J$2:$J$100)),,0,1))</f>
        <v/>
      </c>
      <c r="BL276" s="15" t="str" cm="1">
        <f t="array" ref="BL276">IF(OR($B276="",BL$2=""),"",Projetos!$K275*_xlfn.XLOOKUP(BL$2,Técnicos!$A$2:$A$100,IF(Projetos!BR275=1,Técnicos!$F$2:$F$100,IF(Projetos!BR275=2,Técnicos!$H$2:$H$100,Técnicos!$J$2:$J$100)),,0,1))</f>
        <v/>
      </c>
      <c r="BM276" s="15" t="str" cm="1">
        <f t="array" ref="BM276">IF(OR($B276="",BM$2=""),"",Projetos!$K275*_xlfn.XLOOKUP(BM$2,Técnicos!$A$2:$A$100,IF(Projetos!BS275=1,Técnicos!$F$2:$F$100,IF(Projetos!BS275=2,Técnicos!$H$2:$H$100,Técnicos!$J$2:$J$100)),,0,1))</f>
        <v/>
      </c>
      <c r="BN276" s="15" t="str" cm="1">
        <f t="array" ref="BN276">IF(OR($B276="",BN$2=""),"",Projetos!$K275*_xlfn.XLOOKUP(BN$2,Técnicos!$A$2:$A$100,IF(Projetos!BT275=1,Técnicos!$F$2:$F$100,IF(Projetos!BT275=2,Técnicos!$H$2:$H$100,Técnicos!$J$2:$J$100)),,0,1))</f>
        <v/>
      </c>
      <c r="BO276" s="15" t="str" cm="1">
        <f t="array" ref="BO276">IF(OR($B276="",BO$2=""),"",Projetos!$K275*_xlfn.XLOOKUP(BO$2,Técnicos!$A$2:$A$100,IF(Projetos!BU275=1,Técnicos!$F$2:$F$100,IF(Projetos!BU275=2,Técnicos!$H$2:$H$100,Técnicos!$J$2:$J$100)),,0,1))</f>
        <v/>
      </c>
      <c r="BP276" s="15" t="str" cm="1">
        <f t="array" ref="BP276">IF(OR($B276="",BP$2=""),"",Projetos!$K275*_xlfn.XLOOKUP(BP$2,Técnicos!$A$2:$A$100,IF(Projetos!BV275=1,Técnicos!$F$2:$F$100,IF(Projetos!BV275=2,Técnicos!$H$2:$H$100,Técnicos!$J$2:$J$100)),,0,1))</f>
        <v/>
      </c>
      <c r="BQ276" s="15" t="str" cm="1">
        <f t="array" ref="BQ276">IF(OR($B276="",BQ$2=""),"",Projetos!$K275*_xlfn.XLOOKUP(BQ$2,Técnicos!$A$2:$A$100,IF(Projetos!BW275=1,Técnicos!$F$2:$F$100,IF(Projetos!BW275=2,Técnicos!$H$2:$H$100,Técnicos!$J$2:$J$100)),,0,1))</f>
        <v/>
      </c>
    </row>
    <row r="277" spans="3:69" x14ac:dyDescent="0.25">
      <c r="C277" s="15" t="str" cm="1">
        <f t="array" ref="C277">IF(OR($B277="",C$2=""),"",Projetos!$K276*_xlfn.XLOOKUP(C$2,Técnicos!$A$2:$A$100,IF(Projetos!I276=1,Técnicos!$F$2:$F$100,IF(Projetos!I276=2,Técnicos!$H$2:$H$100,Técnicos!$J$2:$J$100)),,0,1))</f>
        <v/>
      </c>
      <c r="D277" s="15" t="str" cm="1">
        <f t="array" ref="D277">IF(OR($B277="",D$2=""),"",Projetos!$K276*_xlfn.XLOOKUP(D$2,Técnicos!$A$2:$A$100,IF(Projetos!J276=1,Técnicos!$F$2:$F$100,IF(Projetos!J276=2,Técnicos!$H$2:$H$100,Técnicos!$J$2:$J$100)),,0,1))</f>
        <v/>
      </c>
      <c r="E277" s="15" t="str" cm="1">
        <f t="array" ref="E277">IF(OR($B277="",E$2=""),"",Projetos!$K276*_xlfn.XLOOKUP(E$2,Técnicos!$A$2:$A$100,IF(Projetos!K276=1,Técnicos!$F$2:$F$100,IF(Projetos!K276=2,Técnicos!$H$2:$H$100,Técnicos!$J$2:$J$100)),,0,1))</f>
        <v/>
      </c>
      <c r="F277" s="15" t="str" cm="1">
        <f t="array" ref="F277">IF(OR($B277="",F$2=""),"",Projetos!$K276*_xlfn.XLOOKUP(F$2,Técnicos!$A$2:$A$100,IF(Projetos!L276=1,Técnicos!$F$2:$F$100,IF(Projetos!L276=2,Técnicos!$H$2:$H$100,Técnicos!$J$2:$J$100)),,0,1))</f>
        <v/>
      </c>
      <c r="G277" s="15" t="str" cm="1">
        <f t="array" ref="G277">IF(OR($B277="",G$2=""),"",Projetos!$K276*_xlfn.XLOOKUP(G$2,Técnicos!$A$2:$A$100,IF(Projetos!M276=1,Técnicos!$F$2:$F$100,IF(Projetos!M276=2,Técnicos!$H$2:$H$100,Técnicos!$J$2:$J$100)),,0,1))</f>
        <v/>
      </c>
      <c r="H277" s="15" t="str" cm="1">
        <f t="array" ref="H277">IF(OR($B277="",H$2=""),"",Projetos!$K276*_xlfn.XLOOKUP(H$2,Técnicos!$A$2:$A$100,IF(Projetos!N276=1,Técnicos!$F$2:$F$100,IF(Projetos!N276=2,Técnicos!$H$2:$H$100,Técnicos!$J$2:$J$100)),,0,1))</f>
        <v/>
      </c>
      <c r="I277" s="15" t="str" cm="1">
        <f t="array" ref="I277">IF(OR($B277="",I$2=""),"",Projetos!$K276*_xlfn.XLOOKUP(I$2,Técnicos!$A$2:$A$100,IF(Projetos!O276=1,Técnicos!$F$2:$F$100,IF(Projetos!O276=2,Técnicos!$H$2:$H$100,Técnicos!$J$2:$J$100)),,0,1))</f>
        <v/>
      </c>
      <c r="J277" s="15" t="str" cm="1">
        <f t="array" ref="J277">IF(OR($B277="",J$2=""),"",Projetos!$K276*_xlfn.XLOOKUP(J$2,Técnicos!$A$2:$A$100,IF(Projetos!P276=1,Técnicos!$F$2:$F$100,IF(Projetos!P276=2,Técnicos!$H$2:$H$100,Técnicos!$J$2:$J$100)),,0,1))</f>
        <v/>
      </c>
      <c r="K277" s="15" t="str" cm="1">
        <f t="array" ref="K277">IF(OR($B277="",K$2=""),"",Projetos!$K276*_xlfn.XLOOKUP(K$2,Técnicos!$A$2:$A$100,IF(Projetos!Q276=1,Técnicos!$F$2:$F$100,IF(Projetos!Q276=2,Técnicos!$H$2:$H$100,Técnicos!$J$2:$J$100)),,0,1))</f>
        <v/>
      </c>
      <c r="L277" s="15" t="str" cm="1">
        <f t="array" ref="L277">IF(OR($B277="",L$2=""),"",Projetos!$K276*_xlfn.XLOOKUP(L$2,Técnicos!$A$2:$A$100,IF(Projetos!R276=1,Técnicos!$F$2:$F$100,IF(Projetos!R276=2,Técnicos!$H$2:$H$100,Técnicos!$J$2:$J$100)),,0,1))</f>
        <v/>
      </c>
      <c r="M277" s="15" t="str" cm="1">
        <f t="array" ref="M277">IF(OR($B277="",M$2=""),"",Projetos!$K276*_xlfn.XLOOKUP(M$2,Técnicos!$A$2:$A$100,IF(Projetos!S276=1,Técnicos!$F$2:$F$100,IF(Projetos!S276=2,Técnicos!$H$2:$H$100,Técnicos!$J$2:$J$100)),,0,1))</f>
        <v/>
      </c>
      <c r="N277" s="15" t="str" cm="1">
        <f t="array" ref="N277">IF(OR($B277="",N$2=""),"",Projetos!$K276*_xlfn.XLOOKUP(N$2,Técnicos!$A$2:$A$100,IF(Projetos!T276=1,Técnicos!$F$2:$F$100,IF(Projetos!T276=2,Técnicos!$H$2:$H$100,Técnicos!$J$2:$J$100)),,0,1))</f>
        <v/>
      </c>
      <c r="O277" s="15" t="str" cm="1">
        <f t="array" ref="O277">IF(OR($B277="",O$2=""),"",Projetos!$K276*_xlfn.XLOOKUP(O$2,Técnicos!$A$2:$A$100,IF(Projetos!U276=1,Técnicos!$F$2:$F$100,IF(Projetos!U276=2,Técnicos!$H$2:$H$100,Técnicos!$J$2:$J$100)),,0,1))</f>
        <v/>
      </c>
      <c r="P277" s="15" t="str" cm="1">
        <f t="array" ref="P277">IF(OR($B277="",P$2=""),"",Projetos!$K276*_xlfn.XLOOKUP(P$2,Técnicos!$A$2:$A$100,IF(Projetos!V276=1,Técnicos!$F$2:$F$100,IF(Projetos!V276=2,Técnicos!$H$2:$H$100,Técnicos!$J$2:$J$100)),,0,1))</f>
        <v/>
      </c>
      <c r="Q277" s="15" t="str" cm="1">
        <f t="array" ref="Q277">IF(OR($B277="",Q$2=""),"",Projetos!$K276*_xlfn.XLOOKUP(Q$2,Técnicos!$A$2:$A$100,IF(Projetos!W276=1,Técnicos!$F$2:$F$100,IF(Projetos!W276=2,Técnicos!$H$2:$H$100,Técnicos!$J$2:$J$100)),,0,1))</f>
        <v/>
      </c>
      <c r="R277" s="15" t="str" cm="1">
        <f t="array" ref="R277">IF(OR($B277="",R$2=""),"",Projetos!$K276*_xlfn.XLOOKUP(R$2,Técnicos!$A$2:$A$100,IF(Projetos!X276=1,Técnicos!$F$2:$F$100,IF(Projetos!X276=2,Técnicos!$H$2:$H$100,Técnicos!$J$2:$J$100)),,0,1))</f>
        <v/>
      </c>
      <c r="S277" s="15" t="str" cm="1">
        <f t="array" ref="S277">IF(OR($B277="",S$2=""),"",Projetos!$K276*_xlfn.XLOOKUP(S$2,Técnicos!$A$2:$A$100,IF(Projetos!Y276=1,Técnicos!$F$2:$F$100,IF(Projetos!Y276=2,Técnicos!$H$2:$H$100,Técnicos!$J$2:$J$100)),,0,1))</f>
        <v/>
      </c>
      <c r="T277" s="15" t="str" cm="1">
        <f t="array" ref="T277">IF(OR($B277="",T$2=""),"",Projetos!$K276*_xlfn.XLOOKUP(T$2,Técnicos!$A$2:$A$100,IF(Projetos!Z276=1,Técnicos!$F$2:$F$100,IF(Projetos!Z276=2,Técnicos!$H$2:$H$100,Técnicos!$J$2:$J$100)),,0,1))</f>
        <v/>
      </c>
      <c r="U277" s="15" t="str" cm="1">
        <f t="array" ref="U277">IF(OR($B277="",U$2=""),"",Projetos!$K276*_xlfn.XLOOKUP(U$2,Técnicos!$A$2:$A$100,IF(Projetos!AA276=1,Técnicos!$F$2:$F$100,IF(Projetos!AA276=2,Técnicos!$H$2:$H$100,Técnicos!$J$2:$J$100)),,0,1))</f>
        <v/>
      </c>
      <c r="V277" s="15" t="str" cm="1">
        <f t="array" ref="V277">IF(OR($B277="",V$2=""),"",Projetos!$K276*_xlfn.XLOOKUP(V$2,Técnicos!$A$2:$A$100,IF(Projetos!AB276=1,Técnicos!$F$2:$F$100,IF(Projetos!AB276=2,Técnicos!$H$2:$H$100,Técnicos!$J$2:$J$100)),,0,1))</f>
        <v/>
      </c>
      <c r="W277" s="15" t="str" cm="1">
        <f t="array" ref="W277">IF(OR($B277="",W$2=""),"",Projetos!$K276*_xlfn.XLOOKUP(W$2,Técnicos!$A$2:$A$100,IF(Projetos!AC276=1,Técnicos!$F$2:$F$100,IF(Projetos!AC276=2,Técnicos!$H$2:$H$100,Técnicos!$J$2:$J$100)),,0,1))</f>
        <v/>
      </c>
      <c r="X277" s="15" t="str" cm="1">
        <f t="array" ref="X277">IF(OR($B277="",X$2=""),"",Projetos!$K276*_xlfn.XLOOKUP(X$2,Técnicos!$A$2:$A$100,IF(Projetos!AD276=1,Técnicos!$F$2:$F$100,IF(Projetos!AD276=2,Técnicos!$H$2:$H$100,Técnicos!$J$2:$J$100)),,0,1))</f>
        <v/>
      </c>
      <c r="Y277" s="15" t="str" cm="1">
        <f t="array" ref="Y277">IF(OR($B277="",Y$2=""),"",Projetos!$K276*_xlfn.XLOOKUP(Y$2,Técnicos!$A$2:$A$100,IF(Projetos!AE276=1,Técnicos!$F$2:$F$100,IF(Projetos!AE276=2,Técnicos!$H$2:$H$100,Técnicos!$J$2:$J$100)),,0,1))</f>
        <v/>
      </c>
      <c r="Z277" s="15" t="str" cm="1">
        <f t="array" ref="Z277">IF(OR($B277="",Z$2=""),"",Projetos!$K276*_xlfn.XLOOKUP(Z$2,Técnicos!$A$2:$A$100,IF(Projetos!AF276=1,Técnicos!$F$2:$F$100,IF(Projetos!AF276=2,Técnicos!$H$2:$H$100,Técnicos!$J$2:$J$100)),,0,1))</f>
        <v/>
      </c>
      <c r="AA277" s="15" t="str" cm="1">
        <f t="array" ref="AA277">IF(OR($B277="",AA$2=""),"",Projetos!$K276*_xlfn.XLOOKUP(AA$2,Técnicos!$A$2:$A$100,IF(Projetos!AG276=1,Técnicos!$F$2:$F$100,IF(Projetos!AG276=2,Técnicos!$H$2:$H$100,Técnicos!$J$2:$J$100)),,0,1))</f>
        <v/>
      </c>
      <c r="AB277" s="15" t="str" cm="1">
        <f t="array" ref="AB277">IF(OR($B277="",AB$2=""),"",Projetos!$K276*_xlfn.XLOOKUP(AB$2,Técnicos!$A$2:$A$100,IF(Projetos!AH276=1,Técnicos!$F$2:$F$100,IF(Projetos!AH276=2,Técnicos!$H$2:$H$100,Técnicos!$J$2:$J$100)),,0,1))</f>
        <v/>
      </c>
      <c r="AC277" s="15" t="str" cm="1">
        <f t="array" ref="AC277">IF(OR($B277="",AC$2=""),"",Projetos!$K276*_xlfn.XLOOKUP(AC$2,Técnicos!$A$2:$A$100,IF(Projetos!AI276=1,Técnicos!$F$2:$F$100,IF(Projetos!AI276=2,Técnicos!$H$2:$H$100,Técnicos!$J$2:$J$100)),,0,1))</f>
        <v/>
      </c>
      <c r="AD277" s="15" t="str" cm="1">
        <f t="array" ref="AD277">IF(OR($B277="",AD$2=""),"",Projetos!$K276*_xlfn.XLOOKUP(AD$2,Técnicos!$A$2:$A$100,IF(Projetos!AJ276=1,Técnicos!$F$2:$F$100,IF(Projetos!AJ276=2,Técnicos!$H$2:$H$100,Técnicos!$J$2:$J$100)),,0,1))</f>
        <v/>
      </c>
      <c r="AE277" s="15" t="str" cm="1">
        <f t="array" ref="AE277">IF(OR($B277="",AE$2=""),"",Projetos!$K276*_xlfn.XLOOKUP(AE$2,Técnicos!$A$2:$A$100,IF(Projetos!AK276=1,Técnicos!$F$2:$F$100,IF(Projetos!AK276=2,Técnicos!$H$2:$H$100,Técnicos!$J$2:$J$100)),,0,1))</f>
        <v/>
      </c>
      <c r="AF277" s="15" t="str" cm="1">
        <f t="array" ref="AF277">IF(OR($B277="",AF$2=""),"",Projetos!$K276*_xlfn.XLOOKUP(AF$2,Técnicos!$A$2:$A$100,IF(Projetos!AL276=1,Técnicos!$F$2:$F$100,IF(Projetos!AL276=2,Técnicos!$H$2:$H$100,Técnicos!$J$2:$J$100)),,0,1))</f>
        <v/>
      </c>
      <c r="AG277" s="15" t="str" cm="1">
        <f t="array" ref="AG277">IF(OR($B277="",AG$2=""),"",Projetos!$K276*_xlfn.XLOOKUP(AG$2,Técnicos!$A$2:$A$100,IF(Projetos!AM276=1,Técnicos!$F$2:$F$100,IF(Projetos!AM276=2,Técnicos!$H$2:$H$100,Técnicos!$J$2:$J$100)),,0,1))</f>
        <v/>
      </c>
      <c r="AH277" s="15" t="str" cm="1">
        <f t="array" ref="AH277">IF(OR($B277="",AH$2=""),"",Projetos!$K276*_xlfn.XLOOKUP(AH$2,Técnicos!$A$2:$A$100,IF(Projetos!AN276=1,Técnicos!$F$2:$F$100,IF(Projetos!AN276=2,Técnicos!$H$2:$H$100,Técnicos!$J$2:$J$100)),,0,1))</f>
        <v/>
      </c>
      <c r="AI277" s="15" t="str" cm="1">
        <f t="array" ref="AI277">IF(OR($B277="",AI$2=""),"",Projetos!$K276*_xlfn.XLOOKUP(AI$2,Técnicos!$A$2:$A$100,IF(Projetos!AO276=1,Técnicos!$F$2:$F$100,IF(Projetos!AO276=2,Técnicos!$H$2:$H$100,Técnicos!$J$2:$J$100)),,0,1))</f>
        <v/>
      </c>
      <c r="AJ277" s="15" t="str" cm="1">
        <f t="array" ref="AJ277">IF(OR($B277="",AJ$2=""),"",Projetos!$K276*_xlfn.XLOOKUP(AJ$2,Técnicos!$A$2:$A$100,IF(Projetos!AP276=1,Técnicos!$F$2:$F$100,IF(Projetos!AP276=2,Técnicos!$H$2:$H$100,Técnicos!$J$2:$J$100)),,0,1))</f>
        <v/>
      </c>
      <c r="AK277" s="15" t="str" cm="1">
        <f t="array" ref="AK277">IF(OR($B277="",AK$2=""),"",Projetos!$K276*_xlfn.XLOOKUP(AK$2,Técnicos!$A$2:$A$100,IF(Projetos!AQ276=1,Técnicos!$F$2:$F$100,IF(Projetos!AQ276=2,Técnicos!$H$2:$H$100,Técnicos!$J$2:$J$100)),,0,1))</f>
        <v/>
      </c>
      <c r="AL277" s="15" t="str" cm="1">
        <f t="array" ref="AL277">IF(OR($B277="",AL$2=""),"",Projetos!$K276*_xlfn.XLOOKUP(AL$2,Técnicos!$A$2:$A$100,IF(Projetos!AR276=1,Técnicos!$F$2:$F$100,IF(Projetos!AR276=2,Técnicos!$H$2:$H$100,Técnicos!$J$2:$J$100)),,0,1))</f>
        <v/>
      </c>
      <c r="AM277" s="15" t="str" cm="1">
        <f t="array" ref="AM277">IF(OR($B277="",AM$2=""),"",Projetos!$K276*_xlfn.XLOOKUP(AM$2,Técnicos!$A$2:$A$100,IF(Projetos!AS276=1,Técnicos!$F$2:$F$100,IF(Projetos!AS276=2,Técnicos!$H$2:$H$100,Técnicos!$J$2:$J$100)),,0,1))</f>
        <v/>
      </c>
      <c r="AN277" s="15" t="str" cm="1">
        <f t="array" ref="AN277">IF(OR($B277="",AN$2=""),"",Projetos!$K276*_xlfn.XLOOKUP(AN$2,Técnicos!$A$2:$A$100,IF(Projetos!AT276=1,Técnicos!$F$2:$F$100,IF(Projetos!AT276=2,Técnicos!$H$2:$H$100,Técnicos!$J$2:$J$100)),,0,1))</f>
        <v/>
      </c>
      <c r="AO277" s="15" t="str" cm="1">
        <f t="array" ref="AO277">IF(OR($B277="",AO$2=""),"",Projetos!$K276*_xlfn.XLOOKUP(AO$2,Técnicos!$A$2:$A$100,IF(Projetos!AU276=1,Técnicos!$F$2:$F$100,IF(Projetos!AU276=2,Técnicos!$H$2:$H$100,Técnicos!$J$2:$J$100)),,0,1))</f>
        <v/>
      </c>
      <c r="AP277" s="15" t="str" cm="1">
        <f t="array" ref="AP277">IF(OR($B277="",AP$2=""),"",Projetos!$K276*_xlfn.XLOOKUP(AP$2,Técnicos!$A$2:$A$100,IF(Projetos!AV276=1,Técnicos!$F$2:$F$100,IF(Projetos!AV276=2,Técnicos!$H$2:$H$100,Técnicos!$J$2:$J$100)),,0,1))</f>
        <v/>
      </c>
      <c r="AQ277" s="15" t="str" cm="1">
        <f t="array" ref="AQ277">IF(OR($B277="",AQ$2=""),"",Projetos!$K276*_xlfn.XLOOKUP(AQ$2,Técnicos!$A$2:$A$100,IF(Projetos!AW276=1,Técnicos!$F$2:$F$100,IF(Projetos!AW276=2,Técnicos!$H$2:$H$100,Técnicos!$J$2:$J$100)),,0,1))</f>
        <v/>
      </c>
      <c r="AR277" s="15" t="str" cm="1">
        <f t="array" ref="AR277">IF(OR($B277="",AR$2=""),"",Projetos!$K276*_xlfn.XLOOKUP(AR$2,Técnicos!$A$2:$A$100,IF(Projetos!AX276=1,Técnicos!$F$2:$F$100,IF(Projetos!AX276=2,Técnicos!$H$2:$H$100,Técnicos!$J$2:$J$100)),,0,1))</f>
        <v/>
      </c>
      <c r="AS277" s="15" t="str" cm="1">
        <f t="array" ref="AS277">IF(OR($B277="",AS$2=""),"",Projetos!$K276*_xlfn.XLOOKUP(AS$2,Técnicos!$A$2:$A$100,IF(Projetos!AY276=1,Técnicos!$F$2:$F$100,IF(Projetos!AY276=2,Técnicos!$H$2:$H$100,Técnicos!$J$2:$J$100)),,0,1))</f>
        <v/>
      </c>
      <c r="AT277" s="15" t="str" cm="1">
        <f t="array" ref="AT277">IF(OR($B277="",AT$2=""),"",Projetos!$K276*_xlfn.XLOOKUP(AT$2,Técnicos!$A$2:$A$100,IF(Projetos!AZ276=1,Técnicos!$F$2:$F$100,IF(Projetos!AZ276=2,Técnicos!$H$2:$H$100,Técnicos!$J$2:$J$100)),,0,1))</f>
        <v/>
      </c>
      <c r="AU277" s="15" t="str" cm="1">
        <f t="array" ref="AU277">IF(OR($B277="",AU$2=""),"",Projetos!$K276*_xlfn.XLOOKUP(AU$2,Técnicos!$A$2:$A$100,IF(Projetos!BA276=1,Técnicos!$F$2:$F$100,IF(Projetos!BA276=2,Técnicos!$H$2:$H$100,Técnicos!$J$2:$J$100)),,0,1))</f>
        <v/>
      </c>
      <c r="AV277" s="15" t="str" cm="1">
        <f t="array" ref="AV277">IF(OR($B277="",AV$2=""),"",Projetos!$K276*_xlfn.XLOOKUP(AV$2,Técnicos!$A$2:$A$100,IF(Projetos!BB276=1,Técnicos!$F$2:$F$100,IF(Projetos!BB276=2,Técnicos!$H$2:$H$100,Técnicos!$J$2:$J$100)),,0,1))</f>
        <v/>
      </c>
      <c r="AW277" s="15" t="str" cm="1">
        <f t="array" ref="AW277">IF(OR($B277="",AW$2=""),"",Projetos!$K276*_xlfn.XLOOKUP(AW$2,Técnicos!$A$2:$A$100,IF(Projetos!BC276=1,Técnicos!$F$2:$F$100,IF(Projetos!BC276=2,Técnicos!$H$2:$H$100,Técnicos!$J$2:$J$100)),,0,1))</f>
        <v/>
      </c>
      <c r="AX277" s="15" t="str" cm="1">
        <f t="array" ref="AX277">IF(OR($B277="",AX$2=""),"",Projetos!$K276*_xlfn.XLOOKUP(AX$2,Técnicos!$A$2:$A$100,IF(Projetos!BD276=1,Técnicos!$F$2:$F$100,IF(Projetos!BD276=2,Técnicos!$H$2:$H$100,Técnicos!$J$2:$J$100)),,0,1))</f>
        <v/>
      </c>
      <c r="AY277" s="15" t="str" cm="1">
        <f t="array" ref="AY277">IF(OR($B277="",AY$2=""),"",Projetos!$K276*_xlfn.XLOOKUP(AY$2,Técnicos!$A$2:$A$100,IF(Projetos!BE276=1,Técnicos!$F$2:$F$100,IF(Projetos!BE276=2,Técnicos!$H$2:$H$100,Técnicos!$J$2:$J$100)),,0,1))</f>
        <v/>
      </c>
      <c r="AZ277" s="15" t="str" cm="1">
        <f t="array" ref="AZ277">IF(OR($B277="",AZ$2=""),"",Projetos!$K276*_xlfn.XLOOKUP(AZ$2,Técnicos!$A$2:$A$100,IF(Projetos!BF276=1,Técnicos!$F$2:$F$100,IF(Projetos!BF276=2,Técnicos!$H$2:$H$100,Técnicos!$J$2:$J$100)),,0,1))</f>
        <v/>
      </c>
      <c r="BA277" s="15" t="str" cm="1">
        <f t="array" ref="BA277">IF(OR($B277="",BA$2=""),"",Projetos!$K276*_xlfn.XLOOKUP(BA$2,Técnicos!$A$2:$A$100,IF(Projetos!BG276=1,Técnicos!$F$2:$F$100,IF(Projetos!BG276=2,Técnicos!$H$2:$H$100,Técnicos!$J$2:$J$100)),,0,1))</f>
        <v/>
      </c>
      <c r="BB277" s="15" t="str" cm="1">
        <f t="array" ref="BB277">IF(OR($B277="",BB$2=""),"",Projetos!$K276*_xlfn.XLOOKUP(BB$2,Técnicos!$A$2:$A$100,IF(Projetos!BH276=1,Técnicos!$F$2:$F$100,IF(Projetos!BH276=2,Técnicos!$H$2:$H$100,Técnicos!$J$2:$J$100)),,0,1))</f>
        <v/>
      </c>
      <c r="BC277" s="15" t="str" cm="1">
        <f t="array" ref="BC277">IF(OR($B277="",BC$2=""),"",Projetos!$K276*_xlfn.XLOOKUP(BC$2,Técnicos!$A$2:$A$100,IF(Projetos!BI276=1,Técnicos!$F$2:$F$100,IF(Projetos!BI276=2,Técnicos!$H$2:$H$100,Técnicos!$J$2:$J$100)),,0,1))</f>
        <v/>
      </c>
      <c r="BD277" s="15" t="str" cm="1">
        <f t="array" ref="BD277">IF(OR($B277="",BD$2=""),"",Projetos!$K276*_xlfn.XLOOKUP(BD$2,Técnicos!$A$2:$A$100,IF(Projetos!BJ276=1,Técnicos!$F$2:$F$100,IF(Projetos!BJ276=2,Técnicos!$H$2:$H$100,Técnicos!$J$2:$J$100)),,0,1))</f>
        <v/>
      </c>
      <c r="BE277" s="15" t="str" cm="1">
        <f t="array" ref="BE277">IF(OR($B277="",BE$2=""),"",Projetos!$K276*_xlfn.XLOOKUP(BE$2,Técnicos!$A$2:$A$100,IF(Projetos!BK276=1,Técnicos!$F$2:$F$100,IF(Projetos!BK276=2,Técnicos!$H$2:$H$100,Técnicos!$J$2:$J$100)),,0,1))</f>
        <v/>
      </c>
      <c r="BF277" s="15" t="str" cm="1">
        <f t="array" ref="BF277">IF(OR($B277="",BF$2=""),"",Projetos!$K276*_xlfn.XLOOKUP(BF$2,Técnicos!$A$2:$A$100,IF(Projetos!BL276=1,Técnicos!$F$2:$F$100,IF(Projetos!BL276=2,Técnicos!$H$2:$H$100,Técnicos!$J$2:$J$100)),,0,1))</f>
        <v/>
      </c>
      <c r="BG277" s="15" t="str" cm="1">
        <f t="array" ref="BG277">IF(OR($B277="",BG$2=""),"",Projetos!$K276*_xlfn.XLOOKUP(BG$2,Técnicos!$A$2:$A$100,IF(Projetos!BM276=1,Técnicos!$F$2:$F$100,IF(Projetos!BM276=2,Técnicos!$H$2:$H$100,Técnicos!$J$2:$J$100)),,0,1))</f>
        <v/>
      </c>
      <c r="BH277" s="15" t="str" cm="1">
        <f t="array" ref="BH277">IF(OR($B277="",BH$2=""),"",Projetos!$K276*_xlfn.XLOOKUP(BH$2,Técnicos!$A$2:$A$100,IF(Projetos!BN276=1,Técnicos!$F$2:$F$100,IF(Projetos!BN276=2,Técnicos!$H$2:$H$100,Técnicos!$J$2:$J$100)),,0,1))</f>
        <v/>
      </c>
      <c r="BI277" s="15" t="str" cm="1">
        <f t="array" ref="BI277">IF(OR($B277="",BI$2=""),"",Projetos!$K276*_xlfn.XLOOKUP(BI$2,Técnicos!$A$2:$A$100,IF(Projetos!BO276=1,Técnicos!$F$2:$F$100,IF(Projetos!BO276=2,Técnicos!$H$2:$H$100,Técnicos!$J$2:$J$100)),,0,1))</f>
        <v/>
      </c>
      <c r="BJ277" s="15" t="str" cm="1">
        <f t="array" ref="BJ277">IF(OR($B277="",BJ$2=""),"",Projetos!$K276*_xlfn.XLOOKUP(BJ$2,Técnicos!$A$2:$A$100,IF(Projetos!BP276=1,Técnicos!$F$2:$F$100,IF(Projetos!BP276=2,Técnicos!$H$2:$H$100,Técnicos!$J$2:$J$100)),,0,1))</f>
        <v/>
      </c>
      <c r="BK277" s="15" t="str" cm="1">
        <f t="array" ref="BK277">IF(OR($B277="",BK$2=""),"",Projetos!$K276*_xlfn.XLOOKUP(BK$2,Técnicos!$A$2:$A$100,IF(Projetos!BQ276=1,Técnicos!$F$2:$F$100,IF(Projetos!BQ276=2,Técnicos!$H$2:$H$100,Técnicos!$J$2:$J$100)),,0,1))</f>
        <v/>
      </c>
      <c r="BL277" s="15" t="str" cm="1">
        <f t="array" ref="BL277">IF(OR($B277="",BL$2=""),"",Projetos!$K276*_xlfn.XLOOKUP(BL$2,Técnicos!$A$2:$A$100,IF(Projetos!BR276=1,Técnicos!$F$2:$F$100,IF(Projetos!BR276=2,Técnicos!$H$2:$H$100,Técnicos!$J$2:$J$100)),,0,1))</f>
        <v/>
      </c>
      <c r="BM277" s="15" t="str" cm="1">
        <f t="array" ref="BM277">IF(OR($B277="",BM$2=""),"",Projetos!$K276*_xlfn.XLOOKUP(BM$2,Técnicos!$A$2:$A$100,IF(Projetos!BS276=1,Técnicos!$F$2:$F$100,IF(Projetos!BS276=2,Técnicos!$H$2:$H$100,Técnicos!$J$2:$J$100)),,0,1))</f>
        <v/>
      </c>
      <c r="BN277" s="15" t="str" cm="1">
        <f t="array" ref="BN277">IF(OR($B277="",BN$2=""),"",Projetos!$K276*_xlfn.XLOOKUP(BN$2,Técnicos!$A$2:$A$100,IF(Projetos!BT276=1,Técnicos!$F$2:$F$100,IF(Projetos!BT276=2,Técnicos!$H$2:$H$100,Técnicos!$J$2:$J$100)),,0,1))</f>
        <v/>
      </c>
      <c r="BO277" s="15" t="str" cm="1">
        <f t="array" ref="BO277">IF(OR($B277="",BO$2=""),"",Projetos!$K276*_xlfn.XLOOKUP(BO$2,Técnicos!$A$2:$A$100,IF(Projetos!BU276=1,Técnicos!$F$2:$F$100,IF(Projetos!BU276=2,Técnicos!$H$2:$H$100,Técnicos!$J$2:$J$100)),,0,1))</f>
        <v/>
      </c>
      <c r="BP277" s="15" t="str" cm="1">
        <f t="array" ref="BP277">IF(OR($B277="",BP$2=""),"",Projetos!$K276*_xlfn.XLOOKUP(BP$2,Técnicos!$A$2:$A$100,IF(Projetos!BV276=1,Técnicos!$F$2:$F$100,IF(Projetos!BV276=2,Técnicos!$H$2:$H$100,Técnicos!$J$2:$J$100)),,0,1))</f>
        <v/>
      </c>
      <c r="BQ277" s="15" t="str" cm="1">
        <f t="array" ref="BQ277">IF(OR($B277="",BQ$2=""),"",Projetos!$K276*_xlfn.XLOOKUP(BQ$2,Técnicos!$A$2:$A$100,IF(Projetos!BW276=1,Técnicos!$F$2:$F$100,IF(Projetos!BW276=2,Técnicos!$H$2:$H$100,Técnicos!$J$2:$J$100)),,0,1))</f>
        <v/>
      </c>
    </row>
    <row r="278" spans="3:69" x14ac:dyDescent="0.25">
      <c r="C278" s="15" t="str" cm="1">
        <f t="array" ref="C278">IF(OR($B278="",C$2=""),"",Projetos!$K277*_xlfn.XLOOKUP(C$2,Técnicos!$A$2:$A$100,IF(Projetos!I277=1,Técnicos!$F$2:$F$100,IF(Projetos!I277=2,Técnicos!$H$2:$H$100,Técnicos!$J$2:$J$100)),,0,1))</f>
        <v/>
      </c>
      <c r="D278" s="15" t="str" cm="1">
        <f t="array" ref="D278">IF(OR($B278="",D$2=""),"",Projetos!$K277*_xlfn.XLOOKUP(D$2,Técnicos!$A$2:$A$100,IF(Projetos!J277=1,Técnicos!$F$2:$F$100,IF(Projetos!J277=2,Técnicos!$H$2:$H$100,Técnicos!$J$2:$J$100)),,0,1))</f>
        <v/>
      </c>
      <c r="E278" s="15" t="str" cm="1">
        <f t="array" ref="E278">IF(OR($B278="",E$2=""),"",Projetos!$K277*_xlfn.XLOOKUP(E$2,Técnicos!$A$2:$A$100,IF(Projetos!K277=1,Técnicos!$F$2:$F$100,IF(Projetos!K277=2,Técnicos!$H$2:$H$100,Técnicos!$J$2:$J$100)),,0,1))</f>
        <v/>
      </c>
      <c r="F278" s="15" t="str" cm="1">
        <f t="array" ref="F278">IF(OR($B278="",F$2=""),"",Projetos!$K277*_xlfn.XLOOKUP(F$2,Técnicos!$A$2:$A$100,IF(Projetos!L277=1,Técnicos!$F$2:$F$100,IF(Projetos!L277=2,Técnicos!$H$2:$H$100,Técnicos!$J$2:$J$100)),,0,1))</f>
        <v/>
      </c>
      <c r="G278" s="15" t="str" cm="1">
        <f t="array" ref="G278">IF(OR($B278="",G$2=""),"",Projetos!$K277*_xlfn.XLOOKUP(G$2,Técnicos!$A$2:$A$100,IF(Projetos!M277=1,Técnicos!$F$2:$F$100,IF(Projetos!M277=2,Técnicos!$H$2:$H$100,Técnicos!$J$2:$J$100)),,0,1))</f>
        <v/>
      </c>
      <c r="H278" s="15" t="str" cm="1">
        <f t="array" ref="H278">IF(OR($B278="",H$2=""),"",Projetos!$K277*_xlfn.XLOOKUP(H$2,Técnicos!$A$2:$A$100,IF(Projetos!N277=1,Técnicos!$F$2:$F$100,IF(Projetos!N277=2,Técnicos!$H$2:$H$100,Técnicos!$J$2:$J$100)),,0,1))</f>
        <v/>
      </c>
      <c r="I278" s="15" t="str" cm="1">
        <f t="array" ref="I278">IF(OR($B278="",I$2=""),"",Projetos!$K277*_xlfn.XLOOKUP(I$2,Técnicos!$A$2:$A$100,IF(Projetos!O277=1,Técnicos!$F$2:$F$100,IF(Projetos!O277=2,Técnicos!$H$2:$H$100,Técnicos!$J$2:$J$100)),,0,1))</f>
        <v/>
      </c>
      <c r="J278" s="15" t="str" cm="1">
        <f t="array" ref="J278">IF(OR($B278="",J$2=""),"",Projetos!$K277*_xlfn.XLOOKUP(J$2,Técnicos!$A$2:$A$100,IF(Projetos!P277=1,Técnicos!$F$2:$F$100,IF(Projetos!P277=2,Técnicos!$H$2:$H$100,Técnicos!$J$2:$J$100)),,0,1))</f>
        <v/>
      </c>
      <c r="K278" s="15" t="str" cm="1">
        <f t="array" ref="K278">IF(OR($B278="",K$2=""),"",Projetos!$K277*_xlfn.XLOOKUP(K$2,Técnicos!$A$2:$A$100,IF(Projetos!Q277=1,Técnicos!$F$2:$F$100,IF(Projetos!Q277=2,Técnicos!$H$2:$H$100,Técnicos!$J$2:$J$100)),,0,1))</f>
        <v/>
      </c>
      <c r="L278" s="15" t="str" cm="1">
        <f t="array" ref="L278">IF(OR($B278="",L$2=""),"",Projetos!$K277*_xlfn.XLOOKUP(L$2,Técnicos!$A$2:$A$100,IF(Projetos!R277=1,Técnicos!$F$2:$F$100,IF(Projetos!R277=2,Técnicos!$H$2:$H$100,Técnicos!$J$2:$J$100)),,0,1))</f>
        <v/>
      </c>
      <c r="M278" s="15" t="str" cm="1">
        <f t="array" ref="M278">IF(OR($B278="",M$2=""),"",Projetos!$K277*_xlfn.XLOOKUP(M$2,Técnicos!$A$2:$A$100,IF(Projetos!S277=1,Técnicos!$F$2:$F$100,IF(Projetos!S277=2,Técnicos!$H$2:$H$100,Técnicos!$J$2:$J$100)),,0,1))</f>
        <v/>
      </c>
      <c r="N278" s="15" t="str" cm="1">
        <f t="array" ref="N278">IF(OR($B278="",N$2=""),"",Projetos!$K277*_xlfn.XLOOKUP(N$2,Técnicos!$A$2:$A$100,IF(Projetos!T277=1,Técnicos!$F$2:$F$100,IF(Projetos!T277=2,Técnicos!$H$2:$H$100,Técnicos!$J$2:$J$100)),,0,1))</f>
        <v/>
      </c>
      <c r="O278" s="15" t="str" cm="1">
        <f t="array" ref="O278">IF(OR($B278="",O$2=""),"",Projetos!$K277*_xlfn.XLOOKUP(O$2,Técnicos!$A$2:$A$100,IF(Projetos!U277=1,Técnicos!$F$2:$F$100,IF(Projetos!U277=2,Técnicos!$H$2:$H$100,Técnicos!$J$2:$J$100)),,0,1))</f>
        <v/>
      </c>
      <c r="P278" s="15" t="str" cm="1">
        <f t="array" ref="P278">IF(OR($B278="",P$2=""),"",Projetos!$K277*_xlfn.XLOOKUP(P$2,Técnicos!$A$2:$A$100,IF(Projetos!V277=1,Técnicos!$F$2:$F$100,IF(Projetos!V277=2,Técnicos!$H$2:$H$100,Técnicos!$J$2:$J$100)),,0,1))</f>
        <v/>
      </c>
      <c r="Q278" s="15" t="str" cm="1">
        <f t="array" ref="Q278">IF(OR($B278="",Q$2=""),"",Projetos!$K277*_xlfn.XLOOKUP(Q$2,Técnicos!$A$2:$A$100,IF(Projetos!W277=1,Técnicos!$F$2:$F$100,IF(Projetos!W277=2,Técnicos!$H$2:$H$100,Técnicos!$J$2:$J$100)),,0,1))</f>
        <v/>
      </c>
      <c r="R278" s="15" t="str" cm="1">
        <f t="array" ref="R278">IF(OR($B278="",R$2=""),"",Projetos!$K277*_xlfn.XLOOKUP(R$2,Técnicos!$A$2:$A$100,IF(Projetos!X277=1,Técnicos!$F$2:$F$100,IF(Projetos!X277=2,Técnicos!$H$2:$H$100,Técnicos!$J$2:$J$100)),,0,1))</f>
        <v/>
      </c>
      <c r="S278" s="15" t="str" cm="1">
        <f t="array" ref="S278">IF(OR($B278="",S$2=""),"",Projetos!$K277*_xlfn.XLOOKUP(S$2,Técnicos!$A$2:$A$100,IF(Projetos!Y277=1,Técnicos!$F$2:$F$100,IF(Projetos!Y277=2,Técnicos!$H$2:$H$100,Técnicos!$J$2:$J$100)),,0,1))</f>
        <v/>
      </c>
      <c r="T278" s="15" t="str" cm="1">
        <f t="array" ref="T278">IF(OR($B278="",T$2=""),"",Projetos!$K277*_xlfn.XLOOKUP(T$2,Técnicos!$A$2:$A$100,IF(Projetos!Z277=1,Técnicos!$F$2:$F$100,IF(Projetos!Z277=2,Técnicos!$H$2:$H$100,Técnicos!$J$2:$J$100)),,0,1))</f>
        <v/>
      </c>
      <c r="U278" s="15" t="str" cm="1">
        <f t="array" ref="U278">IF(OR($B278="",U$2=""),"",Projetos!$K277*_xlfn.XLOOKUP(U$2,Técnicos!$A$2:$A$100,IF(Projetos!AA277=1,Técnicos!$F$2:$F$100,IF(Projetos!AA277=2,Técnicos!$H$2:$H$100,Técnicos!$J$2:$J$100)),,0,1))</f>
        <v/>
      </c>
      <c r="V278" s="15" t="str" cm="1">
        <f t="array" ref="V278">IF(OR($B278="",V$2=""),"",Projetos!$K277*_xlfn.XLOOKUP(V$2,Técnicos!$A$2:$A$100,IF(Projetos!AB277=1,Técnicos!$F$2:$F$100,IF(Projetos!AB277=2,Técnicos!$H$2:$H$100,Técnicos!$J$2:$J$100)),,0,1))</f>
        <v/>
      </c>
      <c r="W278" s="15" t="str" cm="1">
        <f t="array" ref="W278">IF(OR($B278="",W$2=""),"",Projetos!$K277*_xlfn.XLOOKUP(W$2,Técnicos!$A$2:$A$100,IF(Projetos!AC277=1,Técnicos!$F$2:$F$100,IF(Projetos!AC277=2,Técnicos!$H$2:$H$100,Técnicos!$J$2:$J$100)),,0,1))</f>
        <v/>
      </c>
      <c r="X278" s="15" t="str" cm="1">
        <f t="array" ref="X278">IF(OR($B278="",X$2=""),"",Projetos!$K277*_xlfn.XLOOKUP(X$2,Técnicos!$A$2:$A$100,IF(Projetos!AD277=1,Técnicos!$F$2:$F$100,IF(Projetos!AD277=2,Técnicos!$H$2:$H$100,Técnicos!$J$2:$J$100)),,0,1))</f>
        <v/>
      </c>
      <c r="Y278" s="15" t="str" cm="1">
        <f t="array" ref="Y278">IF(OR($B278="",Y$2=""),"",Projetos!$K277*_xlfn.XLOOKUP(Y$2,Técnicos!$A$2:$A$100,IF(Projetos!AE277=1,Técnicos!$F$2:$F$100,IF(Projetos!AE277=2,Técnicos!$H$2:$H$100,Técnicos!$J$2:$J$100)),,0,1))</f>
        <v/>
      </c>
      <c r="Z278" s="15" t="str" cm="1">
        <f t="array" ref="Z278">IF(OR($B278="",Z$2=""),"",Projetos!$K277*_xlfn.XLOOKUP(Z$2,Técnicos!$A$2:$A$100,IF(Projetos!AF277=1,Técnicos!$F$2:$F$100,IF(Projetos!AF277=2,Técnicos!$H$2:$H$100,Técnicos!$J$2:$J$100)),,0,1))</f>
        <v/>
      </c>
      <c r="AA278" s="15" t="str" cm="1">
        <f t="array" ref="AA278">IF(OR($B278="",AA$2=""),"",Projetos!$K277*_xlfn.XLOOKUP(AA$2,Técnicos!$A$2:$A$100,IF(Projetos!AG277=1,Técnicos!$F$2:$F$100,IF(Projetos!AG277=2,Técnicos!$H$2:$H$100,Técnicos!$J$2:$J$100)),,0,1))</f>
        <v/>
      </c>
      <c r="AB278" s="15" t="str" cm="1">
        <f t="array" ref="AB278">IF(OR($B278="",AB$2=""),"",Projetos!$K277*_xlfn.XLOOKUP(AB$2,Técnicos!$A$2:$A$100,IF(Projetos!AH277=1,Técnicos!$F$2:$F$100,IF(Projetos!AH277=2,Técnicos!$H$2:$H$100,Técnicos!$J$2:$J$100)),,0,1))</f>
        <v/>
      </c>
      <c r="AC278" s="15" t="str" cm="1">
        <f t="array" ref="AC278">IF(OR($B278="",AC$2=""),"",Projetos!$K277*_xlfn.XLOOKUP(AC$2,Técnicos!$A$2:$A$100,IF(Projetos!AI277=1,Técnicos!$F$2:$F$100,IF(Projetos!AI277=2,Técnicos!$H$2:$H$100,Técnicos!$J$2:$J$100)),,0,1))</f>
        <v/>
      </c>
      <c r="AD278" s="15" t="str" cm="1">
        <f t="array" ref="AD278">IF(OR($B278="",AD$2=""),"",Projetos!$K277*_xlfn.XLOOKUP(AD$2,Técnicos!$A$2:$A$100,IF(Projetos!AJ277=1,Técnicos!$F$2:$F$100,IF(Projetos!AJ277=2,Técnicos!$H$2:$H$100,Técnicos!$J$2:$J$100)),,0,1))</f>
        <v/>
      </c>
      <c r="AE278" s="15" t="str" cm="1">
        <f t="array" ref="AE278">IF(OR($B278="",AE$2=""),"",Projetos!$K277*_xlfn.XLOOKUP(AE$2,Técnicos!$A$2:$A$100,IF(Projetos!AK277=1,Técnicos!$F$2:$F$100,IF(Projetos!AK277=2,Técnicos!$H$2:$H$100,Técnicos!$J$2:$J$100)),,0,1))</f>
        <v/>
      </c>
      <c r="AF278" s="15" t="str" cm="1">
        <f t="array" ref="AF278">IF(OR($B278="",AF$2=""),"",Projetos!$K277*_xlfn.XLOOKUP(AF$2,Técnicos!$A$2:$A$100,IF(Projetos!AL277=1,Técnicos!$F$2:$F$100,IF(Projetos!AL277=2,Técnicos!$H$2:$H$100,Técnicos!$J$2:$J$100)),,0,1))</f>
        <v/>
      </c>
      <c r="AG278" s="15" t="str" cm="1">
        <f t="array" ref="AG278">IF(OR($B278="",AG$2=""),"",Projetos!$K277*_xlfn.XLOOKUP(AG$2,Técnicos!$A$2:$A$100,IF(Projetos!AM277=1,Técnicos!$F$2:$F$100,IF(Projetos!AM277=2,Técnicos!$H$2:$H$100,Técnicos!$J$2:$J$100)),,0,1))</f>
        <v/>
      </c>
      <c r="AH278" s="15" t="str" cm="1">
        <f t="array" ref="AH278">IF(OR($B278="",AH$2=""),"",Projetos!$K277*_xlfn.XLOOKUP(AH$2,Técnicos!$A$2:$A$100,IF(Projetos!AN277=1,Técnicos!$F$2:$F$100,IF(Projetos!AN277=2,Técnicos!$H$2:$H$100,Técnicos!$J$2:$J$100)),,0,1))</f>
        <v/>
      </c>
      <c r="AI278" s="15" t="str" cm="1">
        <f t="array" ref="AI278">IF(OR($B278="",AI$2=""),"",Projetos!$K277*_xlfn.XLOOKUP(AI$2,Técnicos!$A$2:$A$100,IF(Projetos!AO277=1,Técnicos!$F$2:$F$100,IF(Projetos!AO277=2,Técnicos!$H$2:$H$100,Técnicos!$J$2:$J$100)),,0,1))</f>
        <v/>
      </c>
      <c r="AJ278" s="15" t="str" cm="1">
        <f t="array" ref="AJ278">IF(OR($B278="",AJ$2=""),"",Projetos!$K277*_xlfn.XLOOKUP(AJ$2,Técnicos!$A$2:$A$100,IF(Projetos!AP277=1,Técnicos!$F$2:$F$100,IF(Projetos!AP277=2,Técnicos!$H$2:$H$100,Técnicos!$J$2:$J$100)),,0,1))</f>
        <v/>
      </c>
      <c r="AK278" s="15" t="str" cm="1">
        <f t="array" ref="AK278">IF(OR($B278="",AK$2=""),"",Projetos!$K277*_xlfn.XLOOKUP(AK$2,Técnicos!$A$2:$A$100,IF(Projetos!AQ277=1,Técnicos!$F$2:$F$100,IF(Projetos!AQ277=2,Técnicos!$H$2:$H$100,Técnicos!$J$2:$J$100)),,0,1))</f>
        <v/>
      </c>
      <c r="AL278" s="15" t="str" cm="1">
        <f t="array" ref="AL278">IF(OR($B278="",AL$2=""),"",Projetos!$K277*_xlfn.XLOOKUP(AL$2,Técnicos!$A$2:$A$100,IF(Projetos!AR277=1,Técnicos!$F$2:$F$100,IF(Projetos!AR277=2,Técnicos!$H$2:$H$100,Técnicos!$J$2:$J$100)),,0,1))</f>
        <v/>
      </c>
      <c r="AM278" s="15" t="str" cm="1">
        <f t="array" ref="AM278">IF(OR($B278="",AM$2=""),"",Projetos!$K277*_xlfn.XLOOKUP(AM$2,Técnicos!$A$2:$A$100,IF(Projetos!AS277=1,Técnicos!$F$2:$F$100,IF(Projetos!AS277=2,Técnicos!$H$2:$H$100,Técnicos!$J$2:$J$100)),,0,1))</f>
        <v/>
      </c>
      <c r="AN278" s="15" t="str" cm="1">
        <f t="array" ref="AN278">IF(OR($B278="",AN$2=""),"",Projetos!$K277*_xlfn.XLOOKUP(AN$2,Técnicos!$A$2:$A$100,IF(Projetos!AT277=1,Técnicos!$F$2:$F$100,IF(Projetos!AT277=2,Técnicos!$H$2:$H$100,Técnicos!$J$2:$J$100)),,0,1))</f>
        <v/>
      </c>
      <c r="AO278" s="15" t="str" cm="1">
        <f t="array" ref="AO278">IF(OR($B278="",AO$2=""),"",Projetos!$K277*_xlfn.XLOOKUP(AO$2,Técnicos!$A$2:$A$100,IF(Projetos!AU277=1,Técnicos!$F$2:$F$100,IF(Projetos!AU277=2,Técnicos!$H$2:$H$100,Técnicos!$J$2:$J$100)),,0,1))</f>
        <v/>
      </c>
      <c r="AP278" s="15" t="str" cm="1">
        <f t="array" ref="AP278">IF(OR($B278="",AP$2=""),"",Projetos!$K277*_xlfn.XLOOKUP(AP$2,Técnicos!$A$2:$A$100,IF(Projetos!AV277=1,Técnicos!$F$2:$F$100,IF(Projetos!AV277=2,Técnicos!$H$2:$H$100,Técnicos!$J$2:$J$100)),,0,1))</f>
        <v/>
      </c>
      <c r="AQ278" s="15" t="str" cm="1">
        <f t="array" ref="AQ278">IF(OR($B278="",AQ$2=""),"",Projetos!$K277*_xlfn.XLOOKUP(AQ$2,Técnicos!$A$2:$A$100,IF(Projetos!AW277=1,Técnicos!$F$2:$F$100,IF(Projetos!AW277=2,Técnicos!$H$2:$H$100,Técnicos!$J$2:$J$100)),,0,1))</f>
        <v/>
      </c>
      <c r="AR278" s="15" t="str" cm="1">
        <f t="array" ref="AR278">IF(OR($B278="",AR$2=""),"",Projetos!$K277*_xlfn.XLOOKUP(AR$2,Técnicos!$A$2:$A$100,IF(Projetos!AX277=1,Técnicos!$F$2:$F$100,IF(Projetos!AX277=2,Técnicos!$H$2:$H$100,Técnicos!$J$2:$J$100)),,0,1))</f>
        <v/>
      </c>
      <c r="AS278" s="15" t="str" cm="1">
        <f t="array" ref="AS278">IF(OR($B278="",AS$2=""),"",Projetos!$K277*_xlfn.XLOOKUP(AS$2,Técnicos!$A$2:$A$100,IF(Projetos!AY277=1,Técnicos!$F$2:$F$100,IF(Projetos!AY277=2,Técnicos!$H$2:$H$100,Técnicos!$J$2:$J$100)),,0,1))</f>
        <v/>
      </c>
      <c r="AT278" s="15" t="str" cm="1">
        <f t="array" ref="AT278">IF(OR($B278="",AT$2=""),"",Projetos!$K277*_xlfn.XLOOKUP(AT$2,Técnicos!$A$2:$A$100,IF(Projetos!AZ277=1,Técnicos!$F$2:$F$100,IF(Projetos!AZ277=2,Técnicos!$H$2:$H$100,Técnicos!$J$2:$J$100)),,0,1))</f>
        <v/>
      </c>
      <c r="AU278" s="15" t="str" cm="1">
        <f t="array" ref="AU278">IF(OR($B278="",AU$2=""),"",Projetos!$K277*_xlfn.XLOOKUP(AU$2,Técnicos!$A$2:$A$100,IF(Projetos!BA277=1,Técnicos!$F$2:$F$100,IF(Projetos!BA277=2,Técnicos!$H$2:$H$100,Técnicos!$J$2:$J$100)),,0,1))</f>
        <v/>
      </c>
      <c r="AV278" s="15" t="str" cm="1">
        <f t="array" ref="AV278">IF(OR($B278="",AV$2=""),"",Projetos!$K277*_xlfn.XLOOKUP(AV$2,Técnicos!$A$2:$A$100,IF(Projetos!BB277=1,Técnicos!$F$2:$F$100,IF(Projetos!BB277=2,Técnicos!$H$2:$H$100,Técnicos!$J$2:$J$100)),,0,1))</f>
        <v/>
      </c>
      <c r="AW278" s="15" t="str" cm="1">
        <f t="array" ref="AW278">IF(OR($B278="",AW$2=""),"",Projetos!$K277*_xlfn.XLOOKUP(AW$2,Técnicos!$A$2:$A$100,IF(Projetos!BC277=1,Técnicos!$F$2:$F$100,IF(Projetos!BC277=2,Técnicos!$H$2:$H$100,Técnicos!$J$2:$J$100)),,0,1))</f>
        <v/>
      </c>
      <c r="AX278" s="15" t="str" cm="1">
        <f t="array" ref="AX278">IF(OR($B278="",AX$2=""),"",Projetos!$K277*_xlfn.XLOOKUP(AX$2,Técnicos!$A$2:$A$100,IF(Projetos!BD277=1,Técnicos!$F$2:$F$100,IF(Projetos!BD277=2,Técnicos!$H$2:$H$100,Técnicos!$J$2:$J$100)),,0,1))</f>
        <v/>
      </c>
      <c r="AY278" s="15" t="str" cm="1">
        <f t="array" ref="AY278">IF(OR($B278="",AY$2=""),"",Projetos!$K277*_xlfn.XLOOKUP(AY$2,Técnicos!$A$2:$A$100,IF(Projetos!BE277=1,Técnicos!$F$2:$F$100,IF(Projetos!BE277=2,Técnicos!$H$2:$H$100,Técnicos!$J$2:$J$100)),,0,1))</f>
        <v/>
      </c>
      <c r="AZ278" s="15" t="str" cm="1">
        <f t="array" ref="AZ278">IF(OR($B278="",AZ$2=""),"",Projetos!$K277*_xlfn.XLOOKUP(AZ$2,Técnicos!$A$2:$A$100,IF(Projetos!BF277=1,Técnicos!$F$2:$F$100,IF(Projetos!BF277=2,Técnicos!$H$2:$H$100,Técnicos!$J$2:$J$100)),,0,1))</f>
        <v/>
      </c>
      <c r="BA278" s="15" t="str" cm="1">
        <f t="array" ref="BA278">IF(OR($B278="",BA$2=""),"",Projetos!$K277*_xlfn.XLOOKUP(BA$2,Técnicos!$A$2:$A$100,IF(Projetos!BG277=1,Técnicos!$F$2:$F$100,IF(Projetos!BG277=2,Técnicos!$H$2:$H$100,Técnicos!$J$2:$J$100)),,0,1))</f>
        <v/>
      </c>
      <c r="BB278" s="15" t="str" cm="1">
        <f t="array" ref="BB278">IF(OR($B278="",BB$2=""),"",Projetos!$K277*_xlfn.XLOOKUP(BB$2,Técnicos!$A$2:$A$100,IF(Projetos!BH277=1,Técnicos!$F$2:$F$100,IF(Projetos!BH277=2,Técnicos!$H$2:$H$100,Técnicos!$J$2:$J$100)),,0,1))</f>
        <v/>
      </c>
      <c r="BC278" s="15" t="str" cm="1">
        <f t="array" ref="BC278">IF(OR($B278="",BC$2=""),"",Projetos!$K277*_xlfn.XLOOKUP(BC$2,Técnicos!$A$2:$A$100,IF(Projetos!BI277=1,Técnicos!$F$2:$F$100,IF(Projetos!BI277=2,Técnicos!$H$2:$H$100,Técnicos!$J$2:$J$100)),,0,1))</f>
        <v/>
      </c>
      <c r="BD278" s="15" t="str" cm="1">
        <f t="array" ref="BD278">IF(OR($B278="",BD$2=""),"",Projetos!$K277*_xlfn.XLOOKUP(BD$2,Técnicos!$A$2:$A$100,IF(Projetos!BJ277=1,Técnicos!$F$2:$F$100,IF(Projetos!BJ277=2,Técnicos!$H$2:$H$100,Técnicos!$J$2:$J$100)),,0,1))</f>
        <v/>
      </c>
      <c r="BE278" s="15" t="str" cm="1">
        <f t="array" ref="BE278">IF(OR($B278="",BE$2=""),"",Projetos!$K277*_xlfn.XLOOKUP(BE$2,Técnicos!$A$2:$A$100,IF(Projetos!BK277=1,Técnicos!$F$2:$F$100,IF(Projetos!BK277=2,Técnicos!$H$2:$H$100,Técnicos!$J$2:$J$100)),,0,1))</f>
        <v/>
      </c>
      <c r="BF278" s="15" t="str" cm="1">
        <f t="array" ref="BF278">IF(OR($B278="",BF$2=""),"",Projetos!$K277*_xlfn.XLOOKUP(BF$2,Técnicos!$A$2:$A$100,IF(Projetos!BL277=1,Técnicos!$F$2:$F$100,IF(Projetos!BL277=2,Técnicos!$H$2:$H$100,Técnicos!$J$2:$J$100)),,0,1))</f>
        <v/>
      </c>
      <c r="BG278" s="15" t="str" cm="1">
        <f t="array" ref="BG278">IF(OR($B278="",BG$2=""),"",Projetos!$K277*_xlfn.XLOOKUP(BG$2,Técnicos!$A$2:$A$100,IF(Projetos!BM277=1,Técnicos!$F$2:$F$100,IF(Projetos!BM277=2,Técnicos!$H$2:$H$100,Técnicos!$J$2:$J$100)),,0,1))</f>
        <v/>
      </c>
      <c r="BH278" s="15" t="str" cm="1">
        <f t="array" ref="BH278">IF(OR($B278="",BH$2=""),"",Projetos!$K277*_xlfn.XLOOKUP(BH$2,Técnicos!$A$2:$A$100,IF(Projetos!BN277=1,Técnicos!$F$2:$F$100,IF(Projetos!BN277=2,Técnicos!$H$2:$H$100,Técnicos!$J$2:$J$100)),,0,1))</f>
        <v/>
      </c>
      <c r="BI278" s="15" t="str" cm="1">
        <f t="array" ref="BI278">IF(OR($B278="",BI$2=""),"",Projetos!$K277*_xlfn.XLOOKUP(BI$2,Técnicos!$A$2:$A$100,IF(Projetos!BO277=1,Técnicos!$F$2:$F$100,IF(Projetos!BO277=2,Técnicos!$H$2:$H$100,Técnicos!$J$2:$J$100)),,0,1))</f>
        <v/>
      </c>
      <c r="BJ278" s="15" t="str" cm="1">
        <f t="array" ref="BJ278">IF(OR($B278="",BJ$2=""),"",Projetos!$K277*_xlfn.XLOOKUP(BJ$2,Técnicos!$A$2:$A$100,IF(Projetos!BP277=1,Técnicos!$F$2:$F$100,IF(Projetos!BP277=2,Técnicos!$H$2:$H$100,Técnicos!$J$2:$J$100)),,0,1))</f>
        <v/>
      </c>
      <c r="BK278" s="15" t="str" cm="1">
        <f t="array" ref="BK278">IF(OR($B278="",BK$2=""),"",Projetos!$K277*_xlfn.XLOOKUP(BK$2,Técnicos!$A$2:$A$100,IF(Projetos!BQ277=1,Técnicos!$F$2:$F$100,IF(Projetos!BQ277=2,Técnicos!$H$2:$H$100,Técnicos!$J$2:$J$100)),,0,1))</f>
        <v/>
      </c>
      <c r="BL278" s="15" t="str" cm="1">
        <f t="array" ref="BL278">IF(OR($B278="",BL$2=""),"",Projetos!$K277*_xlfn.XLOOKUP(BL$2,Técnicos!$A$2:$A$100,IF(Projetos!BR277=1,Técnicos!$F$2:$F$100,IF(Projetos!BR277=2,Técnicos!$H$2:$H$100,Técnicos!$J$2:$J$100)),,0,1))</f>
        <v/>
      </c>
      <c r="BM278" s="15" t="str" cm="1">
        <f t="array" ref="BM278">IF(OR($B278="",BM$2=""),"",Projetos!$K277*_xlfn.XLOOKUP(BM$2,Técnicos!$A$2:$A$100,IF(Projetos!BS277=1,Técnicos!$F$2:$F$100,IF(Projetos!BS277=2,Técnicos!$H$2:$H$100,Técnicos!$J$2:$J$100)),,0,1))</f>
        <v/>
      </c>
      <c r="BN278" s="15" t="str" cm="1">
        <f t="array" ref="BN278">IF(OR($B278="",BN$2=""),"",Projetos!$K277*_xlfn.XLOOKUP(BN$2,Técnicos!$A$2:$A$100,IF(Projetos!BT277=1,Técnicos!$F$2:$F$100,IF(Projetos!BT277=2,Técnicos!$H$2:$H$100,Técnicos!$J$2:$J$100)),,0,1))</f>
        <v/>
      </c>
      <c r="BO278" s="15" t="str" cm="1">
        <f t="array" ref="BO278">IF(OR($B278="",BO$2=""),"",Projetos!$K277*_xlfn.XLOOKUP(BO$2,Técnicos!$A$2:$A$100,IF(Projetos!BU277=1,Técnicos!$F$2:$F$100,IF(Projetos!BU277=2,Técnicos!$H$2:$H$100,Técnicos!$J$2:$J$100)),,0,1))</f>
        <v/>
      </c>
      <c r="BP278" s="15" t="str" cm="1">
        <f t="array" ref="BP278">IF(OR($B278="",BP$2=""),"",Projetos!$K277*_xlfn.XLOOKUP(BP$2,Técnicos!$A$2:$A$100,IF(Projetos!BV277=1,Técnicos!$F$2:$F$100,IF(Projetos!BV277=2,Técnicos!$H$2:$H$100,Técnicos!$J$2:$J$100)),,0,1))</f>
        <v/>
      </c>
      <c r="BQ278" s="15" t="str" cm="1">
        <f t="array" ref="BQ278">IF(OR($B278="",BQ$2=""),"",Projetos!$K277*_xlfn.XLOOKUP(BQ$2,Técnicos!$A$2:$A$100,IF(Projetos!BW277=1,Técnicos!$F$2:$F$100,IF(Projetos!BW277=2,Técnicos!$H$2:$H$100,Técnicos!$J$2:$J$100)),,0,1))</f>
        <v/>
      </c>
    </row>
    <row r="279" spans="3:69" x14ac:dyDescent="0.25">
      <c r="C279" s="15" t="str" cm="1">
        <f t="array" ref="C279">IF(OR($B279="",C$2=""),"",Projetos!$K278*_xlfn.XLOOKUP(C$2,Técnicos!$A$2:$A$100,IF(Projetos!I278=1,Técnicos!$F$2:$F$100,IF(Projetos!I278=2,Técnicos!$H$2:$H$100,Técnicos!$J$2:$J$100)),,0,1))</f>
        <v/>
      </c>
      <c r="D279" s="15" t="str" cm="1">
        <f t="array" ref="D279">IF(OR($B279="",D$2=""),"",Projetos!$K278*_xlfn.XLOOKUP(D$2,Técnicos!$A$2:$A$100,IF(Projetos!J278=1,Técnicos!$F$2:$F$100,IF(Projetos!J278=2,Técnicos!$H$2:$H$100,Técnicos!$J$2:$J$100)),,0,1))</f>
        <v/>
      </c>
      <c r="E279" s="15" t="str" cm="1">
        <f t="array" ref="E279">IF(OR($B279="",E$2=""),"",Projetos!$K278*_xlfn.XLOOKUP(E$2,Técnicos!$A$2:$A$100,IF(Projetos!K278=1,Técnicos!$F$2:$F$100,IF(Projetos!K278=2,Técnicos!$H$2:$H$100,Técnicos!$J$2:$J$100)),,0,1))</f>
        <v/>
      </c>
      <c r="F279" s="15" t="str" cm="1">
        <f t="array" ref="F279">IF(OR($B279="",F$2=""),"",Projetos!$K278*_xlfn.XLOOKUP(F$2,Técnicos!$A$2:$A$100,IF(Projetos!L278=1,Técnicos!$F$2:$F$100,IF(Projetos!L278=2,Técnicos!$H$2:$H$100,Técnicos!$J$2:$J$100)),,0,1))</f>
        <v/>
      </c>
      <c r="G279" s="15" t="str" cm="1">
        <f t="array" ref="G279">IF(OR($B279="",G$2=""),"",Projetos!$K278*_xlfn.XLOOKUP(G$2,Técnicos!$A$2:$A$100,IF(Projetos!M278=1,Técnicos!$F$2:$F$100,IF(Projetos!M278=2,Técnicos!$H$2:$H$100,Técnicos!$J$2:$J$100)),,0,1))</f>
        <v/>
      </c>
      <c r="H279" s="15" t="str" cm="1">
        <f t="array" ref="H279">IF(OR($B279="",H$2=""),"",Projetos!$K278*_xlfn.XLOOKUP(H$2,Técnicos!$A$2:$A$100,IF(Projetos!N278=1,Técnicos!$F$2:$F$100,IF(Projetos!N278=2,Técnicos!$H$2:$H$100,Técnicos!$J$2:$J$100)),,0,1))</f>
        <v/>
      </c>
      <c r="I279" s="15" t="str" cm="1">
        <f t="array" ref="I279">IF(OR($B279="",I$2=""),"",Projetos!$K278*_xlfn.XLOOKUP(I$2,Técnicos!$A$2:$A$100,IF(Projetos!O278=1,Técnicos!$F$2:$F$100,IF(Projetos!O278=2,Técnicos!$H$2:$H$100,Técnicos!$J$2:$J$100)),,0,1))</f>
        <v/>
      </c>
      <c r="J279" s="15" t="str" cm="1">
        <f t="array" ref="J279">IF(OR($B279="",J$2=""),"",Projetos!$K278*_xlfn.XLOOKUP(J$2,Técnicos!$A$2:$A$100,IF(Projetos!P278=1,Técnicos!$F$2:$F$100,IF(Projetos!P278=2,Técnicos!$H$2:$H$100,Técnicos!$J$2:$J$100)),,0,1))</f>
        <v/>
      </c>
      <c r="K279" s="15" t="str" cm="1">
        <f t="array" ref="K279">IF(OR($B279="",K$2=""),"",Projetos!$K278*_xlfn.XLOOKUP(K$2,Técnicos!$A$2:$A$100,IF(Projetos!Q278=1,Técnicos!$F$2:$F$100,IF(Projetos!Q278=2,Técnicos!$H$2:$H$100,Técnicos!$J$2:$J$100)),,0,1))</f>
        <v/>
      </c>
      <c r="L279" s="15" t="str" cm="1">
        <f t="array" ref="L279">IF(OR($B279="",L$2=""),"",Projetos!$K278*_xlfn.XLOOKUP(L$2,Técnicos!$A$2:$A$100,IF(Projetos!R278=1,Técnicos!$F$2:$F$100,IF(Projetos!R278=2,Técnicos!$H$2:$H$100,Técnicos!$J$2:$J$100)),,0,1))</f>
        <v/>
      </c>
      <c r="M279" s="15" t="str" cm="1">
        <f t="array" ref="M279">IF(OR($B279="",M$2=""),"",Projetos!$K278*_xlfn.XLOOKUP(M$2,Técnicos!$A$2:$A$100,IF(Projetos!S278=1,Técnicos!$F$2:$F$100,IF(Projetos!S278=2,Técnicos!$H$2:$H$100,Técnicos!$J$2:$J$100)),,0,1))</f>
        <v/>
      </c>
      <c r="N279" s="15" t="str" cm="1">
        <f t="array" ref="N279">IF(OR($B279="",N$2=""),"",Projetos!$K278*_xlfn.XLOOKUP(N$2,Técnicos!$A$2:$A$100,IF(Projetos!T278=1,Técnicos!$F$2:$F$100,IF(Projetos!T278=2,Técnicos!$H$2:$H$100,Técnicos!$J$2:$J$100)),,0,1))</f>
        <v/>
      </c>
      <c r="O279" s="15" t="str" cm="1">
        <f t="array" ref="O279">IF(OR($B279="",O$2=""),"",Projetos!$K278*_xlfn.XLOOKUP(O$2,Técnicos!$A$2:$A$100,IF(Projetos!U278=1,Técnicos!$F$2:$F$100,IF(Projetos!U278=2,Técnicos!$H$2:$H$100,Técnicos!$J$2:$J$100)),,0,1))</f>
        <v/>
      </c>
      <c r="P279" s="15" t="str" cm="1">
        <f t="array" ref="P279">IF(OR($B279="",P$2=""),"",Projetos!$K278*_xlfn.XLOOKUP(P$2,Técnicos!$A$2:$A$100,IF(Projetos!V278=1,Técnicos!$F$2:$F$100,IF(Projetos!V278=2,Técnicos!$H$2:$H$100,Técnicos!$J$2:$J$100)),,0,1))</f>
        <v/>
      </c>
      <c r="Q279" s="15" t="str" cm="1">
        <f t="array" ref="Q279">IF(OR($B279="",Q$2=""),"",Projetos!$K278*_xlfn.XLOOKUP(Q$2,Técnicos!$A$2:$A$100,IF(Projetos!W278=1,Técnicos!$F$2:$F$100,IF(Projetos!W278=2,Técnicos!$H$2:$H$100,Técnicos!$J$2:$J$100)),,0,1))</f>
        <v/>
      </c>
      <c r="R279" s="15" t="str" cm="1">
        <f t="array" ref="R279">IF(OR($B279="",R$2=""),"",Projetos!$K278*_xlfn.XLOOKUP(R$2,Técnicos!$A$2:$A$100,IF(Projetos!X278=1,Técnicos!$F$2:$F$100,IF(Projetos!X278=2,Técnicos!$H$2:$H$100,Técnicos!$J$2:$J$100)),,0,1))</f>
        <v/>
      </c>
      <c r="S279" s="15" t="str" cm="1">
        <f t="array" ref="S279">IF(OR($B279="",S$2=""),"",Projetos!$K278*_xlfn.XLOOKUP(S$2,Técnicos!$A$2:$A$100,IF(Projetos!Y278=1,Técnicos!$F$2:$F$100,IF(Projetos!Y278=2,Técnicos!$H$2:$H$100,Técnicos!$J$2:$J$100)),,0,1))</f>
        <v/>
      </c>
      <c r="T279" s="15" t="str" cm="1">
        <f t="array" ref="T279">IF(OR($B279="",T$2=""),"",Projetos!$K278*_xlfn.XLOOKUP(T$2,Técnicos!$A$2:$A$100,IF(Projetos!Z278=1,Técnicos!$F$2:$F$100,IF(Projetos!Z278=2,Técnicos!$H$2:$H$100,Técnicos!$J$2:$J$100)),,0,1))</f>
        <v/>
      </c>
      <c r="U279" s="15" t="str" cm="1">
        <f t="array" ref="U279">IF(OR($B279="",U$2=""),"",Projetos!$K278*_xlfn.XLOOKUP(U$2,Técnicos!$A$2:$A$100,IF(Projetos!AA278=1,Técnicos!$F$2:$F$100,IF(Projetos!AA278=2,Técnicos!$H$2:$H$100,Técnicos!$J$2:$J$100)),,0,1))</f>
        <v/>
      </c>
      <c r="V279" s="15" t="str" cm="1">
        <f t="array" ref="V279">IF(OR($B279="",V$2=""),"",Projetos!$K278*_xlfn.XLOOKUP(V$2,Técnicos!$A$2:$A$100,IF(Projetos!AB278=1,Técnicos!$F$2:$F$100,IF(Projetos!AB278=2,Técnicos!$H$2:$H$100,Técnicos!$J$2:$J$100)),,0,1))</f>
        <v/>
      </c>
      <c r="W279" s="15" t="str" cm="1">
        <f t="array" ref="W279">IF(OR($B279="",W$2=""),"",Projetos!$K278*_xlfn.XLOOKUP(W$2,Técnicos!$A$2:$A$100,IF(Projetos!AC278=1,Técnicos!$F$2:$F$100,IF(Projetos!AC278=2,Técnicos!$H$2:$H$100,Técnicos!$J$2:$J$100)),,0,1))</f>
        <v/>
      </c>
      <c r="X279" s="15" t="str" cm="1">
        <f t="array" ref="X279">IF(OR($B279="",X$2=""),"",Projetos!$K278*_xlfn.XLOOKUP(X$2,Técnicos!$A$2:$A$100,IF(Projetos!AD278=1,Técnicos!$F$2:$F$100,IF(Projetos!AD278=2,Técnicos!$H$2:$H$100,Técnicos!$J$2:$J$100)),,0,1))</f>
        <v/>
      </c>
      <c r="Y279" s="15" t="str" cm="1">
        <f t="array" ref="Y279">IF(OR($B279="",Y$2=""),"",Projetos!$K278*_xlfn.XLOOKUP(Y$2,Técnicos!$A$2:$A$100,IF(Projetos!AE278=1,Técnicos!$F$2:$F$100,IF(Projetos!AE278=2,Técnicos!$H$2:$H$100,Técnicos!$J$2:$J$100)),,0,1))</f>
        <v/>
      </c>
      <c r="Z279" s="15" t="str" cm="1">
        <f t="array" ref="Z279">IF(OR($B279="",Z$2=""),"",Projetos!$K278*_xlfn.XLOOKUP(Z$2,Técnicos!$A$2:$A$100,IF(Projetos!AF278=1,Técnicos!$F$2:$F$100,IF(Projetos!AF278=2,Técnicos!$H$2:$H$100,Técnicos!$J$2:$J$100)),,0,1))</f>
        <v/>
      </c>
      <c r="AA279" s="15" t="str" cm="1">
        <f t="array" ref="AA279">IF(OR($B279="",AA$2=""),"",Projetos!$K278*_xlfn.XLOOKUP(AA$2,Técnicos!$A$2:$A$100,IF(Projetos!AG278=1,Técnicos!$F$2:$F$100,IF(Projetos!AG278=2,Técnicos!$H$2:$H$100,Técnicos!$J$2:$J$100)),,0,1))</f>
        <v/>
      </c>
      <c r="AB279" s="15" t="str" cm="1">
        <f t="array" ref="AB279">IF(OR($B279="",AB$2=""),"",Projetos!$K278*_xlfn.XLOOKUP(AB$2,Técnicos!$A$2:$A$100,IF(Projetos!AH278=1,Técnicos!$F$2:$F$100,IF(Projetos!AH278=2,Técnicos!$H$2:$H$100,Técnicos!$J$2:$J$100)),,0,1))</f>
        <v/>
      </c>
      <c r="AC279" s="15" t="str" cm="1">
        <f t="array" ref="AC279">IF(OR($B279="",AC$2=""),"",Projetos!$K278*_xlfn.XLOOKUP(AC$2,Técnicos!$A$2:$A$100,IF(Projetos!AI278=1,Técnicos!$F$2:$F$100,IF(Projetos!AI278=2,Técnicos!$H$2:$H$100,Técnicos!$J$2:$J$100)),,0,1))</f>
        <v/>
      </c>
      <c r="AD279" s="15" t="str" cm="1">
        <f t="array" ref="AD279">IF(OR($B279="",AD$2=""),"",Projetos!$K278*_xlfn.XLOOKUP(AD$2,Técnicos!$A$2:$A$100,IF(Projetos!AJ278=1,Técnicos!$F$2:$F$100,IF(Projetos!AJ278=2,Técnicos!$H$2:$H$100,Técnicos!$J$2:$J$100)),,0,1))</f>
        <v/>
      </c>
      <c r="AE279" s="15" t="str" cm="1">
        <f t="array" ref="AE279">IF(OR($B279="",AE$2=""),"",Projetos!$K278*_xlfn.XLOOKUP(AE$2,Técnicos!$A$2:$A$100,IF(Projetos!AK278=1,Técnicos!$F$2:$F$100,IF(Projetos!AK278=2,Técnicos!$H$2:$H$100,Técnicos!$J$2:$J$100)),,0,1))</f>
        <v/>
      </c>
      <c r="AF279" s="15" t="str" cm="1">
        <f t="array" ref="AF279">IF(OR($B279="",AF$2=""),"",Projetos!$K278*_xlfn.XLOOKUP(AF$2,Técnicos!$A$2:$A$100,IF(Projetos!AL278=1,Técnicos!$F$2:$F$100,IF(Projetos!AL278=2,Técnicos!$H$2:$H$100,Técnicos!$J$2:$J$100)),,0,1))</f>
        <v/>
      </c>
      <c r="AG279" s="15" t="str" cm="1">
        <f t="array" ref="AG279">IF(OR($B279="",AG$2=""),"",Projetos!$K278*_xlfn.XLOOKUP(AG$2,Técnicos!$A$2:$A$100,IF(Projetos!AM278=1,Técnicos!$F$2:$F$100,IF(Projetos!AM278=2,Técnicos!$H$2:$H$100,Técnicos!$J$2:$J$100)),,0,1))</f>
        <v/>
      </c>
      <c r="AH279" s="15" t="str" cm="1">
        <f t="array" ref="AH279">IF(OR($B279="",AH$2=""),"",Projetos!$K278*_xlfn.XLOOKUP(AH$2,Técnicos!$A$2:$A$100,IF(Projetos!AN278=1,Técnicos!$F$2:$F$100,IF(Projetos!AN278=2,Técnicos!$H$2:$H$100,Técnicos!$J$2:$J$100)),,0,1))</f>
        <v/>
      </c>
      <c r="AI279" s="15" t="str" cm="1">
        <f t="array" ref="AI279">IF(OR($B279="",AI$2=""),"",Projetos!$K278*_xlfn.XLOOKUP(AI$2,Técnicos!$A$2:$A$100,IF(Projetos!AO278=1,Técnicos!$F$2:$F$100,IF(Projetos!AO278=2,Técnicos!$H$2:$H$100,Técnicos!$J$2:$J$100)),,0,1))</f>
        <v/>
      </c>
      <c r="AJ279" s="15" t="str" cm="1">
        <f t="array" ref="AJ279">IF(OR($B279="",AJ$2=""),"",Projetos!$K278*_xlfn.XLOOKUP(AJ$2,Técnicos!$A$2:$A$100,IF(Projetos!AP278=1,Técnicos!$F$2:$F$100,IF(Projetos!AP278=2,Técnicos!$H$2:$H$100,Técnicos!$J$2:$J$100)),,0,1))</f>
        <v/>
      </c>
      <c r="AK279" s="15" t="str" cm="1">
        <f t="array" ref="AK279">IF(OR($B279="",AK$2=""),"",Projetos!$K278*_xlfn.XLOOKUP(AK$2,Técnicos!$A$2:$A$100,IF(Projetos!AQ278=1,Técnicos!$F$2:$F$100,IF(Projetos!AQ278=2,Técnicos!$H$2:$H$100,Técnicos!$J$2:$J$100)),,0,1))</f>
        <v/>
      </c>
      <c r="AL279" s="15" t="str" cm="1">
        <f t="array" ref="AL279">IF(OR($B279="",AL$2=""),"",Projetos!$K278*_xlfn.XLOOKUP(AL$2,Técnicos!$A$2:$A$100,IF(Projetos!AR278=1,Técnicos!$F$2:$F$100,IF(Projetos!AR278=2,Técnicos!$H$2:$H$100,Técnicos!$J$2:$J$100)),,0,1))</f>
        <v/>
      </c>
      <c r="AM279" s="15" t="str" cm="1">
        <f t="array" ref="AM279">IF(OR($B279="",AM$2=""),"",Projetos!$K278*_xlfn.XLOOKUP(AM$2,Técnicos!$A$2:$A$100,IF(Projetos!AS278=1,Técnicos!$F$2:$F$100,IF(Projetos!AS278=2,Técnicos!$H$2:$H$100,Técnicos!$J$2:$J$100)),,0,1))</f>
        <v/>
      </c>
      <c r="AN279" s="15" t="str" cm="1">
        <f t="array" ref="AN279">IF(OR($B279="",AN$2=""),"",Projetos!$K278*_xlfn.XLOOKUP(AN$2,Técnicos!$A$2:$A$100,IF(Projetos!AT278=1,Técnicos!$F$2:$F$100,IF(Projetos!AT278=2,Técnicos!$H$2:$H$100,Técnicos!$J$2:$J$100)),,0,1))</f>
        <v/>
      </c>
      <c r="AO279" s="15" t="str" cm="1">
        <f t="array" ref="AO279">IF(OR($B279="",AO$2=""),"",Projetos!$K278*_xlfn.XLOOKUP(AO$2,Técnicos!$A$2:$A$100,IF(Projetos!AU278=1,Técnicos!$F$2:$F$100,IF(Projetos!AU278=2,Técnicos!$H$2:$H$100,Técnicos!$J$2:$J$100)),,0,1))</f>
        <v/>
      </c>
      <c r="AP279" s="15" t="str" cm="1">
        <f t="array" ref="AP279">IF(OR($B279="",AP$2=""),"",Projetos!$K278*_xlfn.XLOOKUP(AP$2,Técnicos!$A$2:$A$100,IF(Projetos!AV278=1,Técnicos!$F$2:$F$100,IF(Projetos!AV278=2,Técnicos!$H$2:$H$100,Técnicos!$J$2:$J$100)),,0,1))</f>
        <v/>
      </c>
      <c r="AQ279" s="15" t="str" cm="1">
        <f t="array" ref="AQ279">IF(OR($B279="",AQ$2=""),"",Projetos!$K278*_xlfn.XLOOKUP(AQ$2,Técnicos!$A$2:$A$100,IF(Projetos!AW278=1,Técnicos!$F$2:$F$100,IF(Projetos!AW278=2,Técnicos!$H$2:$H$100,Técnicos!$J$2:$J$100)),,0,1))</f>
        <v/>
      </c>
      <c r="AR279" s="15" t="str" cm="1">
        <f t="array" ref="AR279">IF(OR($B279="",AR$2=""),"",Projetos!$K278*_xlfn.XLOOKUP(AR$2,Técnicos!$A$2:$A$100,IF(Projetos!AX278=1,Técnicos!$F$2:$F$100,IF(Projetos!AX278=2,Técnicos!$H$2:$H$100,Técnicos!$J$2:$J$100)),,0,1))</f>
        <v/>
      </c>
      <c r="AS279" s="15" t="str" cm="1">
        <f t="array" ref="AS279">IF(OR($B279="",AS$2=""),"",Projetos!$K278*_xlfn.XLOOKUP(AS$2,Técnicos!$A$2:$A$100,IF(Projetos!AY278=1,Técnicos!$F$2:$F$100,IF(Projetos!AY278=2,Técnicos!$H$2:$H$100,Técnicos!$J$2:$J$100)),,0,1))</f>
        <v/>
      </c>
      <c r="AT279" s="15" t="str" cm="1">
        <f t="array" ref="AT279">IF(OR($B279="",AT$2=""),"",Projetos!$K278*_xlfn.XLOOKUP(AT$2,Técnicos!$A$2:$A$100,IF(Projetos!AZ278=1,Técnicos!$F$2:$F$100,IF(Projetos!AZ278=2,Técnicos!$H$2:$H$100,Técnicos!$J$2:$J$100)),,0,1))</f>
        <v/>
      </c>
      <c r="AU279" s="15" t="str" cm="1">
        <f t="array" ref="AU279">IF(OR($B279="",AU$2=""),"",Projetos!$K278*_xlfn.XLOOKUP(AU$2,Técnicos!$A$2:$A$100,IF(Projetos!BA278=1,Técnicos!$F$2:$F$100,IF(Projetos!BA278=2,Técnicos!$H$2:$H$100,Técnicos!$J$2:$J$100)),,0,1))</f>
        <v/>
      </c>
      <c r="AV279" s="15" t="str" cm="1">
        <f t="array" ref="AV279">IF(OR($B279="",AV$2=""),"",Projetos!$K278*_xlfn.XLOOKUP(AV$2,Técnicos!$A$2:$A$100,IF(Projetos!BB278=1,Técnicos!$F$2:$F$100,IF(Projetos!BB278=2,Técnicos!$H$2:$H$100,Técnicos!$J$2:$J$100)),,0,1))</f>
        <v/>
      </c>
      <c r="AW279" s="15" t="str" cm="1">
        <f t="array" ref="AW279">IF(OR($B279="",AW$2=""),"",Projetos!$K278*_xlfn.XLOOKUP(AW$2,Técnicos!$A$2:$A$100,IF(Projetos!BC278=1,Técnicos!$F$2:$F$100,IF(Projetos!BC278=2,Técnicos!$H$2:$H$100,Técnicos!$J$2:$J$100)),,0,1))</f>
        <v/>
      </c>
      <c r="AX279" s="15" t="str" cm="1">
        <f t="array" ref="AX279">IF(OR($B279="",AX$2=""),"",Projetos!$K278*_xlfn.XLOOKUP(AX$2,Técnicos!$A$2:$A$100,IF(Projetos!BD278=1,Técnicos!$F$2:$F$100,IF(Projetos!BD278=2,Técnicos!$H$2:$H$100,Técnicos!$J$2:$J$100)),,0,1))</f>
        <v/>
      </c>
      <c r="AY279" s="15" t="str" cm="1">
        <f t="array" ref="AY279">IF(OR($B279="",AY$2=""),"",Projetos!$K278*_xlfn.XLOOKUP(AY$2,Técnicos!$A$2:$A$100,IF(Projetos!BE278=1,Técnicos!$F$2:$F$100,IF(Projetos!BE278=2,Técnicos!$H$2:$H$100,Técnicos!$J$2:$J$100)),,0,1))</f>
        <v/>
      </c>
      <c r="AZ279" s="15" t="str" cm="1">
        <f t="array" ref="AZ279">IF(OR($B279="",AZ$2=""),"",Projetos!$K278*_xlfn.XLOOKUP(AZ$2,Técnicos!$A$2:$A$100,IF(Projetos!BF278=1,Técnicos!$F$2:$F$100,IF(Projetos!BF278=2,Técnicos!$H$2:$H$100,Técnicos!$J$2:$J$100)),,0,1))</f>
        <v/>
      </c>
      <c r="BA279" s="15" t="str" cm="1">
        <f t="array" ref="BA279">IF(OR($B279="",BA$2=""),"",Projetos!$K278*_xlfn.XLOOKUP(BA$2,Técnicos!$A$2:$A$100,IF(Projetos!BG278=1,Técnicos!$F$2:$F$100,IF(Projetos!BG278=2,Técnicos!$H$2:$H$100,Técnicos!$J$2:$J$100)),,0,1))</f>
        <v/>
      </c>
      <c r="BB279" s="15" t="str" cm="1">
        <f t="array" ref="BB279">IF(OR($B279="",BB$2=""),"",Projetos!$K278*_xlfn.XLOOKUP(BB$2,Técnicos!$A$2:$A$100,IF(Projetos!BH278=1,Técnicos!$F$2:$F$100,IF(Projetos!BH278=2,Técnicos!$H$2:$H$100,Técnicos!$J$2:$J$100)),,0,1))</f>
        <v/>
      </c>
      <c r="BC279" s="15" t="str" cm="1">
        <f t="array" ref="BC279">IF(OR($B279="",BC$2=""),"",Projetos!$K278*_xlfn.XLOOKUP(BC$2,Técnicos!$A$2:$A$100,IF(Projetos!BI278=1,Técnicos!$F$2:$F$100,IF(Projetos!BI278=2,Técnicos!$H$2:$H$100,Técnicos!$J$2:$J$100)),,0,1))</f>
        <v/>
      </c>
      <c r="BD279" s="15" t="str" cm="1">
        <f t="array" ref="BD279">IF(OR($B279="",BD$2=""),"",Projetos!$K278*_xlfn.XLOOKUP(BD$2,Técnicos!$A$2:$A$100,IF(Projetos!BJ278=1,Técnicos!$F$2:$F$100,IF(Projetos!BJ278=2,Técnicos!$H$2:$H$100,Técnicos!$J$2:$J$100)),,0,1))</f>
        <v/>
      </c>
      <c r="BE279" s="15" t="str" cm="1">
        <f t="array" ref="BE279">IF(OR($B279="",BE$2=""),"",Projetos!$K278*_xlfn.XLOOKUP(BE$2,Técnicos!$A$2:$A$100,IF(Projetos!BK278=1,Técnicos!$F$2:$F$100,IF(Projetos!BK278=2,Técnicos!$H$2:$H$100,Técnicos!$J$2:$J$100)),,0,1))</f>
        <v/>
      </c>
      <c r="BF279" s="15" t="str" cm="1">
        <f t="array" ref="BF279">IF(OR($B279="",BF$2=""),"",Projetos!$K278*_xlfn.XLOOKUP(BF$2,Técnicos!$A$2:$A$100,IF(Projetos!BL278=1,Técnicos!$F$2:$F$100,IF(Projetos!BL278=2,Técnicos!$H$2:$H$100,Técnicos!$J$2:$J$100)),,0,1))</f>
        <v/>
      </c>
      <c r="BG279" s="15" t="str" cm="1">
        <f t="array" ref="BG279">IF(OR($B279="",BG$2=""),"",Projetos!$K278*_xlfn.XLOOKUP(BG$2,Técnicos!$A$2:$A$100,IF(Projetos!BM278=1,Técnicos!$F$2:$F$100,IF(Projetos!BM278=2,Técnicos!$H$2:$H$100,Técnicos!$J$2:$J$100)),,0,1))</f>
        <v/>
      </c>
      <c r="BH279" s="15" t="str" cm="1">
        <f t="array" ref="BH279">IF(OR($B279="",BH$2=""),"",Projetos!$K278*_xlfn.XLOOKUP(BH$2,Técnicos!$A$2:$A$100,IF(Projetos!BN278=1,Técnicos!$F$2:$F$100,IF(Projetos!BN278=2,Técnicos!$H$2:$H$100,Técnicos!$J$2:$J$100)),,0,1))</f>
        <v/>
      </c>
      <c r="BI279" s="15" t="str" cm="1">
        <f t="array" ref="BI279">IF(OR($B279="",BI$2=""),"",Projetos!$K278*_xlfn.XLOOKUP(BI$2,Técnicos!$A$2:$A$100,IF(Projetos!BO278=1,Técnicos!$F$2:$F$100,IF(Projetos!BO278=2,Técnicos!$H$2:$H$100,Técnicos!$J$2:$J$100)),,0,1))</f>
        <v/>
      </c>
      <c r="BJ279" s="15" t="str" cm="1">
        <f t="array" ref="BJ279">IF(OR($B279="",BJ$2=""),"",Projetos!$K278*_xlfn.XLOOKUP(BJ$2,Técnicos!$A$2:$A$100,IF(Projetos!BP278=1,Técnicos!$F$2:$F$100,IF(Projetos!BP278=2,Técnicos!$H$2:$H$100,Técnicos!$J$2:$J$100)),,0,1))</f>
        <v/>
      </c>
      <c r="BK279" s="15" t="str" cm="1">
        <f t="array" ref="BK279">IF(OR($B279="",BK$2=""),"",Projetos!$K278*_xlfn.XLOOKUP(BK$2,Técnicos!$A$2:$A$100,IF(Projetos!BQ278=1,Técnicos!$F$2:$F$100,IF(Projetos!BQ278=2,Técnicos!$H$2:$H$100,Técnicos!$J$2:$J$100)),,0,1))</f>
        <v/>
      </c>
      <c r="BL279" s="15" t="str" cm="1">
        <f t="array" ref="BL279">IF(OR($B279="",BL$2=""),"",Projetos!$K278*_xlfn.XLOOKUP(BL$2,Técnicos!$A$2:$A$100,IF(Projetos!BR278=1,Técnicos!$F$2:$F$100,IF(Projetos!BR278=2,Técnicos!$H$2:$H$100,Técnicos!$J$2:$J$100)),,0,1))</f>
        <v/>
      </c>
      <c r="BM279" s="15" t="str" cm="1">
        <f t="array" ref="BM279">IF(OR($B279="",BM$2=""),"",Projetos!$K278*_xlfn.XLOOKUP(BM$2,Técnicos!$A$2:$A$100,IF(Projetos!BS278=1,Técnicos!$F$2:$F$100,IF(Projetos!BS278=2,Técnicos!$H$2:$H$100,Técnicos!$J$2:$J$100)),,0,1))</f>
        <v/>
      </c>
      <c r="BN279" s="15" t="str" cm="1">
        <f t="array" ref="BN279">IF(OR($B279="",BN$2=""),"",Projetos!$K278*_xlfn.XLOOKUP(BN$2,Técnicos!$A$2:$A$100,IF(Projetos!BT278=1,Técnicos!$F$2:$F$100,IF(Projetos!BT278=2,Técnicos!$H$2:$H$100,Técnicos!$J$2:$J$100)),,0,1))</f>
        <v/>
      </c>
      <c r="BO279" s="15" t="str" cm="1">
        <f t="array" ref="BO279">IF(OR($B279="",BO$2=""),"",Projetos!$K278*_xlfn.XLOOKUP(BO$2,Técnicos!$A$2:$A$100,IF(Projetos!BU278=1,Técnicos!$F$2:$F$100,IF(Projetos!BU278=2,Técnicos!$H$2:$H$100,Técnicos!$J$2:$J$100)),,0,1))</f>
        <v/>
      </c>
      <c r="BP279" s="15" t="str" cm="1">
        <f t="array" ref="BP279">IF(OR($B279="",BP$2=""),"",Projetos!$K278*_xlfn.XLOOKUP(BP$2,Técnicos!$A$2:$A$100,IF(Projetos!BV278=1,Técnicos!$F$2:$F$100,IF(Projetos!BV278=2,Técnicos!$H$2:$H$100,Técnicos!$J$2:$J$100)),,0,1))</f>
        <v/>
      </c>
      <c r="BQ279" s="15" t="str" cm="1">
        <f t="array" ref="BQ279">IF(OR($B279="",BQ$2=""),"",Projetos!$K278*_xlfn.XLOOKUP(BQ$2,Técnicos!$A$2:$A$100,IF(Projetos!BW278=1,Técnicos!$F$2:$F$100,IF(Projetos!BW278=2,Técnicos!$H$2:$H$100,Técnicos!$J$2:$J$100)),,0,1))</f>
        <v/>
      </c>
    </row>
    <row r="280" spans="3:69" x14ac:dyDescent="0.25">
      <c r="C280" s="15" t="str" cm="1">
        <f t="array" ref="C280">IF(OR($B280="",C$2=""),"",Projetos!$K279*_xlfn.XLOOKUP(C$2,Técnicos!$A$2:$A$100,IF(Projetos!I279=1,Técnicos!$F$2:$F$100,IF(Projetos!I279=2,Técnicos!$H$2:$H$100,Técnicos!$J$2:$J$100)),,0,1))</f>
        <v/>
      </c>
      <c r="D280" s="15" t="str" cm="1">
        <f t="array" ref="D280">IF(OR($B280="",D$2=""),"",Projetos!$K279*_xlfn.XLOOKUP(D$2,Técnicos!$A$2:$A$100,IF(Projetos!J279=1,Técnicos!$F$2:$F$100,IF(Projetos!J279=2,Técnicos!$H$2:$H$100,Técnicos!$J$2:$J$100)),,0,1))</f>
        <v/>
      </c>
      <c r="E280" s="15" t="str" cm="1">
        <f t="array" ref="E280">IF(OR($B280="",E$2=""),"",Projetos!$K279*_xlfn.XLOOKUP(E$2,Técnicos!$A$2:$A$100,IF(Projetos!K279=1,Técnicos!$F$2:$F$100,IF(Projetos!K279=2,Técnicos!$H$2:$H$100,Técnicos!$J$2:$J$100)),,0,1))</f>
        <v/>
      </c>
      <c r="F280" s="15" t="str" cm="1">
        <f t="array" ref="F280">IF(OR($B280="",F$2=""),"",Projetos!$K279*_xlfn.XLOOKUP(F$2,Técnicos!$A$2:$A$100,IF(Projetos!L279=1,Técnicos!$F$2:$F$100,IF(Projetos!L279=2,Técnicos!$H$2:$H$100,Técnicos!$J$2:$J$100)),,0,1))</f>
        <v/>
      </c>
      <c r="G280" s="15" t="str" cm="1">
        <f t="array" ref="G280">IF(OR($B280="",G$2=""),"",Projetos!$K279*_xlfn.XLOOKUP(G$2,Técnicos!$A$2:$A$100,IF(Projetos!M279=1,Técnicos!$F$2:$F$100,IF(Projetos!M279=2,Técnicos!$H$2:$H$100,Técnicos!$J$2:$J$100)),,0,1))</f>
        <v/>
      </c>
      <c r="H280" s="15" t="str" cm="1">
        <f t="array" ref="H280">IF(OR($B280="",H$2=""),"",Projetos!$K279*_xlfn.XLOOKUP(H$2,Técnicos!$A$2:$A$100,IF(Projetos!N279=1,Técnicos!$F$2:$F$100,IF(Projetos!N279=2,Técnicos!$H$2:$H$100,Técnicos!$J$2:$J$100)),,0,1))</f>
        <v/>
      </c>
      <c r="I280" s="15" t="str" cm="1">
        <f t="array" ref="I280">IF(OR($B280="",I$2=""),"",Projetos!$K279*_xlfn.XLOOKUP(I$2,Técnicos!$A$2:$A$100,IF(Projetos!O279=1,Técnicos!$F$2:$F$100,IF(Projetos!O279=2,Técnicos!$H$2:$H$100,Técnicos!$J$2:$J$100)),,0,1))</f>
        <v/>
      </c>
      <c r="J280" s="15" t="str" cm="1">
        <f t="array" ref="J280">IF(OR($B280="",J$2=""),"",Projetos!$K279*_xlfn.XLOOKUP(J$2,Técnicos!$A$2:$A$100,IF(Projetos!P279=1,Técnicos!$F$2:$F$100,IF(Projetos!P279=2,Técnicos!$H$2:$H$100,Técnicos!$J$2:$J$100)),,0,1))</f>
        <v/>
      </c>
      <c r="K280" s="15" t="str" cm="1">
        <f t="array" ref="K280">IF(OR($B280="",K$2=""),"",Projetos!$K279*_xlfn.XLOOKUP(K$2,Técnicos!$A$2:$A$100,IF(Projetos!Q279=1,Técnicos!$F$2:$F$100,IF(Projetos!Q279=2,Técnicos!$H$2:$H$100,Técnicos!$J$2:$J$100)),,0,1))</f>
        <v/>
      </c>
      <c r="L280" s="15" t="str" cm="1">
        <f t="array" ref="L280">IF(OR($B280="",L$2=""),"",Projetos!$K279*_xlfn.XLOOKUP(L$2,Técnicos!$A$2:$A$100,IF(Projetos!R279=1,Técnicos!$F$2:$F$100,IF(Projetos!R279=2,Técnicos!$H$2:$H$100,Técnicos!$J$2:$J$100)),,0,1))</f>
        <v/>
      </c>
      <c r="M280" s="15" t="str" cm="1">
        <f t="array" ref="M280">IF(OR($B280="",M$2=""),"",Projetos!$K279*_xlfn.XLOOKUP(M$2,Técnicos!$A$2:$A$100,IF(Projetos!S279=1,Técnicos!$F$2:$F$100,IF(Projetos!S279=2,Técnicos!$H$2:$H$100,Técnicos!$J$2:$J$100)),,0,1))</f>
        <v/>
      </c>
      <c r="N280" s="15" t="str" cm="1">
        <f t="array" ref="N280">IF(OR($B280="",N$2=""),"",Projetos!$K279*_xlfn.XLOOKUP(N$2,Técnicos!$A$2:$A$100,IF(Projetos!T279=1,Técnicos!$F$2:$F$100,IF(Projetos!T279=2,Técnicos!$H$2:$H$100,Técnicos!$J$2:$J$100)),,0,1))</f>
        <v/>
      </c>
      <c r="O280" s="15" t="str" cm="1">
        <f t="array" ref="O280">IF(OR($B280="",O$2=""),"",Projetos!$K279*_xlfn.XLOOKUP(O$2,Técnicos!$A$2:$A$100,IF(Projetos!U279=1,Técnicos!$F$2:$F$100,IF(Projetos!U279=2,Técnicos!$H$2:$H$100,Técnicos!$J$2:$J$100)),,0,1))</f>
        <v/>
      </c>
      <c r="P280" s="15" t="str" cm="1">
        <f t="array" ref="P280">IF(OR($B280="",P$2=""),"",Projetos!$K279*_xlfn.XLOOKUP(P$2,Técnicos!$A$2:$A$100,IF(Projetos!V279=1,Técnicos!$F$2:$F$100,IF(Projetos!V279=2,Técnicos!$H$2:$H$100,Técnicos!$J$2:$J$100)),,0,1))</f>
        <v/>
      </c>
      <c r="Q280" s="15" t="str" cm="1">
        <f t="array" ref="Q280">IF(OR($B280="",Q$2=""),"",Projetos!$K279*_xlfn.XLOOKUP(Q$2,Técnicos!$A$2:$A$100,IF(Projetos!W279=1,Técnicos!$F$2:$F$100,IF(Projetos!W279=2,Técnicos!$H$2:$H$100,Técnicos!$J$2:$J$100)),,0,1))</f>
        <v/>
      </c>
      <c r="R280" s="15" t="str" cm="1">
        <f t="array" ref="R280">IF(OR($B280="",R$2=""),"",Projetos!$K279*_xlfn.XLOOKUP(R$2,Técnicos!$A$2:$A$100,IF(Projetos!X279=1,Técnicos!$F$2:$F$100,IF(Projetos!X279=2,Técnicos!$H$2:$H$100,Técnicos!$J$2:$J$100)),,0,1))</f>
        <v/>
      </c>
      <c r="S280" s="15" t="str" cm="1">
        <f t="array" ref="S280">IF(OR($B280="",S$2=""),"",Projetos!$K279*_xlfn.XLOOKUP(S$2,Técnicos!$A$2:$A$100,IF(Projetos!Y279=1,Técnicos!$F$2:$F$100,IF(Projetos!Y279=2,Técnicos!$H$2:$H$100,Técnicos!$J$2:$J$100)),,0,1))</f>
        <v/>
      </c>
      <c r="T280" s="15" t="str" cm="1">
        <f t="array" ref="T280">IF(OR($B280="",T$2=""),"",Projetos!$K279*_xlfn.XLOOKUP(T$2,Técnicos!$A$2:$A$100,IF(Projetos!Z279=1,Técnicos!$F$2:$F$100,IF(Projetos!Z279=2,Técnicos!$H$2:$H$100,Técnicos!$J$2:$J$100)),,0,1))</f>
        <v/>
      </c>
      <c r="U280" s="15" t="str" cm="1">
        <f t="array" ref="U280">IF(OR($B280="",U$2=""),"",Projetos!$K279*_xlfn.XLOOKUP(U$2,Técnicos!$A$2:$A$100,IF(Projetos!AA279=1,Técnicos!$F$2:$F$100,IF(Projetos!AA279=2,Técnicos!$H$2:$H$100,Técnicos!$J$2:$J$100)),,0,1))</f>
        <v/>
      </c>
      <c r="V280" s="15" t="str" cm="1">
        <f t="array" ref="V280">IF(OR($B280="",V$2=""),"",Projetos!$K279*_xlfn.XLOOKUP(V$2,Técnicos!$A$2:$A$100,IF(Projetos!AB279=1,Técnicos!$F$2:$F$100,IF(Projetos!AB279=2,Técnicos!$H$2:$H$100,Técnicos!$J$2:$J$100)),,0,1))</f>
        <v/>
      </c>
      <c r="W280" s="15" t="str" cm="1">
        <f t="array" ref="W280">IF(OR($B280="",W$2=""),"",Projetos!$K279*_xlfn.XLOOKUP(W$2,Técnicos!$A$2:$A$100,IF(Projetos!AC279=1,Técnicos!$F$2:$F$100,IF(Projetos!AC279=2,Técnicos!$H$2:$H$100,Técnicos!$J$2:$J$100)),,0,1))</f>
        <v/>
      </c>
      <c r="X280" s="15" t="str" cm="1">
        <f t="array" ref="X280">IF(OR($B280="",X$2=""),"",Projetos!$K279*_xlfn.XLOOKUP(X$2,Técnicos!$A$2:$A$100,IF(Projetos!AD279=1,Técnicos!$F$2:$F$100,IF(Projetos!AD279=2,Técnicos!$H$2:$H$100,Técnicos!$J$2:$J$100)),,0,1))</f>
        <v/>
      </c>
      <c r="Y280" s="15" t="str" cm="1">
        <f t="array" ref="Y280">IF(OR($B280="",Y$2=""),"",Projetos!$K279*_xlfn.XLOOKUP(Y$2,Técnicos!$A$2:$A$100,IF(Projetos!AE279=1,Técnicos!$F$2:$F$100,IF(Projetos!AE279=2,Técnicos!$H$2:$H$100,Técnicos!$J$2:$J$100)),,0,1))</f>
        <v/>
      </c>
      <c r="Z280" s="15" t="str" cm="1">
        <f t="array" ref="Z280">IF(OR($B280="",Z$2=""),"",Projetos!$K279*_xlfn.XLOOKUP(Z$2,Técnicos!$A$2:$A$100,IF(Projetos!AF279=1,Técnicos!$F$2:$F$100,IF(Projetos!AF279=2,Técnicos!$H$2:$H$100,Técnicos!$J$2:$J$100)),,0,1))</f>
        <v/>
      </c>
      <c r="AA280" s="15" t="str" cm="1">
        <f t="array" ref="AA280">IF(OR($B280="",AA$2=""),"",Projetos!$K279*_xlfn.XLOOKUP(AA$2,Técnicos!$A$2:$A$100,IF(Projetos!AG279=1,Técnicos!$F$2:$F$100,IF(Projetos!AG279=2,Técnicos!$H$2:$H$100,Técnicos!$J$2:$J$100)),,0,1))</f>
        <v/>
      </c>
      <c r="AB280" s="15" t="str" cm="1">
        <f t="array" ref="AB280">IF(OR($B280="",AB$2=""),"",Projetos!$K279*_xlfn.XLOOKUP(AB$2,Técnicos!$A$2:$A$100,IF(Projetos!AH279=1,Técnicos!$F$2:$F$100,IF(Projetos!AH279=2,Técnicos!$H$2:$H$100,Técnicos!$J$2:$J$100)),,0,1))</f>
        <v/>
      </c>
      <c r="AC280" s="15" t="str" cm="1">
        <f t="array" ref="AC280">IF(OR($B280="",AC$2=""),"",Projetos!$K279*_xlfn.XLOOKUP(AC$2,Técnicos!$A$2:$A$100,IF(Projetos!AI279=1,Técnicos!$F$2:$F$100,IF(Projetos!AI279=2,Técnicos!$H$2:$H$100,Técnicos!$J$2:$J$100)),,0,1))</f>
        <v/>
      </c>
      <c r="AD280" s="15" t="str" cm="1">
        <f t="array" ref="AD280">IF(OR($B280="",AD$2=""),"",Projetos!$K279*_xlfn.XLOOKUP(AD$2,Técnicos!$A$2:$A$100,IF(Projetos!AJ279=1,Técnicos!$F$2:$F$100,IF(Projetos!AJ279=2,Técnicos!$H$2:$H$100,Técnicos!$J$2:$J$100)),,0,1))</f>
        <v/>
      </c>
      <c r="AE280" s="15" t="str" cm="1">
        <f t="array" ref="AE280">IF(OR($B280="",AE$2=""),"",Projetos!$K279*_xlfn.XLOOKUP(AE$2,Técnicos!$A$2:$A$100,IF(Projetos!AK279=1,Técnicos!$F$2:$F$100,IF(Projetos!AK279=2,Técnicos!$H$2:$H$100,Técnicos!$J$2:$J$100)),,0,1))</f>
        <v/>
      </c>
      <c r="AF280" s="15" t="str" cm="1">
        <f t="array" ref="AF280">IF(OR($B280="",AF$2=""),"",Projetos!$K279*_xlfn.XLOOKUP(AF$2,Técnicos!$A$2:$A$100,IF(Projetos!AL279=1,Técnicos!$F$2:$F$100,IF(Projetos!AL279=2,Técnicos!$H$2:$H$100,Técnicos!$J$2:$J$100)),,0,1))</f>
        <v/>
      </c>
      <c r="AG280" s="15" t="str" cm="1">
        <f t="array" ref="AG280">IF(OR($B280="",AG$2=""),"",Projetos!$K279*_xlfn.XLOOKUP(AG$2,Técnicos!$A$2:$A$100,IF(Projetos!AM279=1,Técnicos!$F$2:$F$100,IF(Projetos!AM279=2,Técnicos!$H$2:$H$100,Técnicos!$J$2:$J$100)),,0,1))</f>
        <v/>
      </c>
      <c r="AH280" s="15" t="str" cm="1">
        <f t="array" ref="AH280">IF(OR($B280="",AH$2=""),"",Projetos!$K279*_xlfn.XLOOKUP(AH$2,Técnicos!$A$2:$A$100,IF(Projetos!AN279=1,Técnicos!$F$2:$F$100,IF(Projetos!AN279=2,Técnicos!$H$2:$H$100,Técnicos!$J$2:$J$100)),,0,1))</f>
        <v/>
      </c>
      <c r="AI280" s="15" t="str" cm="1">
        <f t="array" ref="AI280">IF(OR($B280="",AI$2=""),"",Projetos!$K279*_xlfn.XLOOKUP(AI$2,Técnicos!$A$2:$A$100,IF(Projetos!AO279=1,Técnicos!$F$2:$F$100,IF(Projetos!AO279=2,Técnicos!$H$2:$H$100,Técnicos!$J$2:$J$100)),,0,1))</f>
        <v/>
      </c>
      <c r="AJ280" s="15" t="str" cm="1">
        <f t="array" ref="AJ280">IF(OR($B280="",AJ$2=""),"",Projetos!$K279*_xlfn.XLOOKUP(AJ$2,Técnicos!$A$2:$A$100,IF(Projetos!AP279=1,Técnicos!$F$2:$F$100,IF(Projetos!AP279=2,Técnicos!$H$2:$H$100,Técnicos!$J$2:$J$100)),,0,1))</f>
        <v/>
      </c>
      <c r="AK280" s="15" t="str" cm="1">
        <f t="array" ref="AK280">IF(OR($B280="",AK$2=""),"",Projetos!$K279*_xlfn.XLOOKUP(AK$2,Técnicos!$A$2:$A$100,IF(Projetos!AQ279=1,Técnicos!$F$2:$F$100,IF(Projetos!AQ279=2,Técnicos!$H$2:$H$100,Técnicos!$J$2:$J$100)),,0,1))</f>
        <v/>
      </c>
      <c r="AL280" s="15" t="str" cm="1">
        <f t="array" ref="AL280">IF(OR($B280="",AL$2=""),"",Projetos!$K279*_xlfn.XLOOKUP(AL$2,Técnicos!$A$2:$A$100,IF(Projetos!AR279=1,Técnicos!$F$2:$F$100,IF(Projetos!AR279=2,Técnicos!$H$2:$H$100,Técnicos!$J$2:$J$100)),,0,1))</f>
        <v/>
      </c>
      <c r="AM280" s="15" t="str" cm="1">
        <f t="array" ref="AM280">IF(OR($B280="",AM$2=""),"",Projetos!$K279*_xlfn.XLOOKUP(AM$2,Técnicos!$A$2:$A$100,IF(Projetos!AS279=1,Técnicos!$F$2:$F$100,IF(Projetos!AS279=2,Técnicos!$H$2:$H$100,Técnicos!$J$2:$J$100)),,0,1))</f>
        <v/>
      </c>
      <c r="AN280" s="15" t="str" cm="1">
        <f t="array" ref="AN280">IF(OR($B280="",AN$2=""),"",Projetos!$K279*_xlfn.XLOOKUP(AN$2,Técnicos!$A$2:$A$100,IF(Projetos!AT279=1,Técnicos!$F$2:$F$100,IF(Projetos!AT279=2,Técnicos!$H$2:$H$100,Técnicos!$J$2:$J$100)),,0,1))</f>
        <v/>
      </c>
      <c r="AO280" s="15" t="str" cm="1">
        <f t="array" ref="AO280">IF(OR($B280="",AO$2=""),"",Projetos!$K279*_xlfn.XLOOKUP(AO$2,Técnicos!$A$2:$A$100,IF(Projetos!AU279=1,Técnicos!$F$2:$F$100,IF(Projetos!AU279=2,Técnicos!$H$2:$H$100,Técnicos!$J$2:$J$100)),,0,1))</f>
        <v/>
      </c>
      <c r="AP280" s="15" t="str" cm="1">
        <f t="array" ref="AP280">IF(OR($B280="",AP$2=""),"",Projetos!$K279*_xlfn.XLOOKUP(AP$2,Técnicos!$A$2:$A$100,IF(Projetos!AV279=1,Técnicos!$F$2:$F$100,IF(Projetos!AV279=2,Técnicos!$H$2:$H$100,Técnicos!$J$2:$J$100)),,0,1))</f>
        <v/>
      </c>
      <c r="AQ280" s="15" t="str" cm="1">
        <f t="array" ref="AQ280">IF(OR($B280="",AQ$2=""),"",Projetos!$K279*_xlfn.XLOOKUP(AQ$2,Técnicos!$A$2:$A$100,IF(Projetos!AW279=1,Técnicos!$F$2:$F$100,IF(Projetos!AW279=2,Técnicos!$H$2:$H$100,Técnicos!$J$2:$J$100)),,0,1))</f>
        <v/>
      </c>
      <c r="AR280" s="15" t="str" cm="1">
        <f t="array" ref="AR280">IF(OR($B280="",AR$2=""),"",Projetos!$K279*_xlfn.XLOOKUP(AR$2,Técnicos!$A$2:$A$100,IF(Projetos!AX279=1,Técnicos!$F$2:$F$100,IF(Projetos!AX279=2,Técnicos!$H$2:$H$100,Técnicos!$J$2:$J$100)),,0,1))</f>
        <v/>
      </c>
      <c r="AS280" s="15" t="str" cm="1">
        <f t="array" ref="AS280">IF(OR($B280="",AS$2=""),"",Projetos!$K279*_xlfn.XLOOKUP(AS$2,Técnicos!$A$2:$A$100,IF(Projetos!AY279=1,Técnicos!$F$2:$F$100,IF(Projetos!AY279=2,Técnicos!$H$2:$H$100,Técnicos!$J$2:$J$100)),,0,1))</f>
        <v/>
      </c>
      <c r="AT280" s="15" t="str" cm="1">
        <f t="array" ref="AT280">IF(OR($B280="",AT$2=""),"",Projetos!$K279*_xlfn.XLOOKUP(AT$2,Técnicos!$A$2:$A$100,IF(Projetos!AZ279=1,Técnicos!$F$2:$F$100,IF(Projetos!AZ279=2,Técnicos!$H$2:$H$100,Técnicos!$J$2:$J$100)),,0,1))</f>
        <v/>
      </c>
      <c r="AU280" s="15" t="str" cm="1">
        <f t="array" ref="AU280">IF(OR($B280="",AU$2=""),"",Projetos!$K279*_xlfn.XLOOKUP(AU$2,Técnicos!$A$2:$A$100,IF(Projetos!BA279=1,Técnicos!$F$2:$F$100,IF(Projetos!BA279=2,Técnicos!$H$2:$H$100,Técnicos!$J$2:$J$100)),,0,1))</f>
        <v/>
      </c>
      <c r="AV280" s="15" t="str" cm="1">
        <f t="array" ref="AV280">IF(OR($B280="",AV$2=""),"",Projetos!$K279*_xlfn.XLOOKUP(AV$2,Técnicos!$A$2:$A$100,IF(Projetos!BB279=1,Técnicos!$F$2:$F$100,IF(Projetos!BB279=2,Técnicos!$H$2:$H$100,Técnicos!$J$2:$J$100)),,0,1))</f>
        <v/>
      </c>
      <c r="AW280" s="15" t="str" cm="1">
        <f t="array" ref="AW280">IF(OR($B280="",AW$2=""),"",Projetos!$K279*_xlfn.XLOOKUP(AW$2,Técnicos!$A$2:$A$100,IF(Projetos!BC279=1,Técnicos!$F$2:$F$100,IF(Projetos!BC279=2,Técnicos!$H$2:$H$100,Técnicos!$J$2:$J$100)),,0,1))</f>
        <v/>
      </c>
      <c r="AX280" s="15" t="str" cm="1">
        <f t="array" ref="AX280">IF(OR($B280="",AX$2=""),"",Projetos!$K279*_xlfn.XLOOKUP(AX$2,Técnicos!$A$2:$A$100,IF(Projetos!BD279=1,Técnicos!$F$2:$F$100,IF(Projetos!BD279=2,Técnicos!$H$2:$H$100,Técnicos!$J$2:$J$100)),,0,1))</f>
        <v/>
      </c>
      <c r="AY280" s="15" t="str" cm="1">
        <f t="array" ref="AY280">IF(OR($B280="",AY$2=""),"",Projetos!$K279*_xlfn.XLOOKUP(AY$2,Técnicos!$A$2:$A$100,IF(Projetos!BE279=1,Técnicos!$F$2:$F$100,IF(Projetos!BE279=2,Técnicos!$H$2:$H$100,Técnicos!$J$2:$J$100)),,0,1))</f>
        <v/>
      </c>
      <c r="AZ280" s="15" t="str" cm="1">
        <f t="array" ref="AZ280">IF(OR($B280="",AZ$2=""),"",Projetos!$K279*_xlfn.XLOOKUP(AZ$2,Técnicos!$A$2:$A$100,IF(Projetos!BF279=1,Técnicos!$F$2:$F$100,IF(Projetos!BF279=2,Técnicos!$H$2:$H$100,Técnicos!$J$2:$J$100)),,0,1))</f>
        <v/>
      </c>
      <c r="BA280" s="15" t="str" cm="1">
        <f t="array" ref="BA280">IF(OR($B280="",BA$2=""),"",Projetos!$K279*_xlfn.XLOOKUP(BA$2,Técnicos!$A$2:$A$100,IF(Projetos!BG279=1,Técnicos!$F$2:$F$100,IF(Projetos!BG279=2,Técnicos!$H$2:$H$100,Técnicos!$J$2:$J$100)),,0,1))</f>
        <v/>
      </c>
      <c r="BB280" s="15" t="str" cm="1">
        <f t="array" ref="BB280">IF(OR($B280="",BB$2=""),"",Projetos!$K279*_xlfn.XLOOKUP(BB$2,Técnicos!$A$2:$A$100,IF(Projetos!BH279=1,Técnicos!$F$2:$F$100,IF(Projetos!BH279=2,Técnicos!$H$2:$H$100,Técnicos!$J$2:$J$100)),,0,1))</f>
        <v/>
      </c>
      <c r="BC280" s="15" t="str" cm="1">
        <f t="array" ref="BC280">IF(OR($B280="",BC$2=""),"",Projetos!$K279*_xlfn.XLOOKUP(BC$2,Técnicos!$A$2:$A$100,IF(Projetos!BI279=1,Técnicos!$F$2:$F$100,IF(Projetos!BI279=2,Técnicos!$H$2:$H$100,Técnicos!$J$2:$J$100)),,0,1))</f>
        <v/>
      </c>
      <c r="BD280" s="15" t="str" cm="1">
        <f t="array" ref="BD280">IF(OR($B280="",BD$2=""),"",Projetos!$K279*_xlfn.XLOOKUP(BD$2,Técnicos!$A$2:$A$100,IF(Projetos!BJ279=1,Técnicos!$F$2:$F$100,IF(Projetos!BJ279=2,Técnicos!$H$2:$H$100,Técnicos!$J$2:$J$100)),,0,1))</f>
        <v/>
      </c>
      <c r="BE280" s="15" t="str" cm="1">
        <f t="array" ref="BE280">IF(OR($B280="",BE$2=""),"",Projetos!$K279*_xlfn.XLOOKUP(BE$2,Técnicos!$A$2:$A$100,IF(Projetos!BK279=1,Técnicos!$F$2:$F$100,IF(Projetos!BK279=2,Técnicos!$H$2:$H$100,Técnicos!$J$2:$J$100)),,0,1))</f>
        <v/>
      </c>
      <c r="BF280" s="15" t="str" cm="1">
        <f t="array" ref="BF280">IF(OR($B280="",BF$2=""),"",Projetos!$K279*_xlfn.XLOOKUP(BF$2,Técnicos!$A$2:$A$100,IF(Projetos!BL279=1,Técnicos!$F$2:$F$100,IF(Projetos!BL279=2,Técnicos!$H$2:$H$100,Técnicos!$J$2:$J$100)),,0,1))</f>
        <v/>
      </c>
      <c r="BG280" s="15" t="str" cm="1">
        <f t="array" ref="BG280">IF(OR($B280="",BG$2=""),"",Projetos!$K279*_xlfn.XLOOKUP(BG$2,Técnicos!$A$2:$A$100,IF(Projetos!BM279=1,Técnicos!$F$2:$F$100,IF(Projetos!BM279=2,Técnicos!$H$2:$H$100,Técnicos!$J$2:$J$100)),,0,1))</f>
        <v/>
      </c>
      <c r="BH280" s="15" t="str" cm="1">
        <f t="array" ref="BH280">IF(OR($B280="",BH$2=""),"",Projetos!$K279*_xlfn.XLOOKUP(BH$2,Técnicos!$A$2:$A$100,IF(Projetos!BN279=1,Técnicos!$F$2:$F$100,IF(Projetos!BN279=2,Técnicos!$H$2:$H$100,Técnicos!$J$2:$J$100)),,0,1))</f>
        <v/>
      </c>
      <c r="BI280" s="15" t="str" cm="1">
        <f t="array" ref="BI280">IF(OR($B280="",BI$2=""),"",Projetos!$K279*_xlfn.XLOOKUP(BI$2,Técnicos!$A$2:$A$100,IF(Projetos!BO279=1,Técnicos!$F$2:$F$100,IF(Projetos!BO279=2,Técnicos!$H$2:$H$100,Técnicos!$J$2:$J$100)),,0,1))</f>
        <v/>
      </c>
      <c r="BJ280" s="15" t="str" cm="1">
        <f t="array" ref="BJ280">IF(OR($B280="",BJ$2=""),"",Projetos!$K279*_xlfn.XLOOKUP(BJ$2,Técnicos!$A$2:$A$100,IF(Projetos!BP279=1,Técnicos!$F$2:$F$100,IF(Projetos!BP279=2,Técnicos!$H$2:$H$100,Técnicos!$J$2:$J$100)),,0,1))</f>
        <v/>
      </c>
      <c r="BK280" s="15" t="str" cm="1">
        <f t="array" ref="BK280">IF(OR($B280="",BK$2=""),"",Projetos!$K279*_xlfn.XLOOKUP(BK$2,Técnicos!$A$2:$A$100,IF(Projetos!BQ279=1,Técnicos!$F$2:$F$100,IF(Projetos!BQ279=2,Técnicos!$H$2:$H$100,Técnicos!$J$2:$J$100)),,0,1))</f>
        <v/>
      </c>
      <c r="BL280" s="15" t="str" cm="1">
        <f t="array" ref="BL280">IF(OR($B280="",BL$2=""),"",Projetos!$K279*_xlfn.XLOOKUP(BL$2,Técnicos!$A$2:$A$100,IF(Projetos!BR279=1,Técnicos!$F$2:$F$100,IF(Projetos!BR279=2,Técnicos!$H$2:$H$100,Técnicos!$J$2:$J$100)),,0,1))</f>
        <v/>
      </c>
      <c r="BM280" s="15" t="str" cm="1">
        <f t="array" ref="BM280">IF(OR($B280="",BM$2=""),"",Projetos!$K279*_xlfn.XLOOKUP(BM$2,Técnicos!$A$2:$A$100,IF(Projetos!BS279=1,Técnicos!$F$2:$F$100,IF(Projetos!BS279=2,Técnicos!$H$2:$H$100,Técnicos!$J$2:$J$100)),,0,1))</f>
        <v/>
      </c>
      <c r="BN280" s="15" t="str" cm="1">
        <f t="array" ref="BN280">IF(OR($B280="",BN$2=""),"",Projetos!$K279*_xlfn.XLOOKUP(BN$2,Técnicos!$A$2:$A$100,IF(Projetos!BT279=1,Técnicos!$F$2:$F$100,IF(Projetos!BT279=2,Técnicos!$H$2:$H$100,Técnicos!$J$2:$J$100)),,0,1))</f>
        <v/>
      </c>
      <c r="BO280" s="15" t="str" cm="1">
        <f t="array" ref="BO280">IF(OR($B280="",BO$2=""),"",Projetos!$K279*_xlfn.XLOOKUP(BO$2,Técnicos!$A$2:$A$100,IF(Projetos!BU279=1,Técnicos!$F$2:$F$100,IF(Projetos!BU279=2,Técnicos!$H$2:$H$100,Técnicos!$J$2:$J$100)),,0,1))</f>
        <v/>
      </c>
      <c r="BP280" s="15" t="str" cm="1">
        <f t="array" ref="BP280">IF(OR($B280="",BP$2=""),"",Projetos!$K279*_xlfn.XLOOKUP(BP$2,Técnicos!$A$2:$A$100,IF(Projetos!BV279=1,Técnicos!$F$2:$F$100,IF(Projetos!BV279=2,Técnicos!$H$2:$H$100,Técnicos!$J$2:$J$100)),,0,1))</f>
        <v/>
      </c>
      <c r="BQ280" s="15" t="str" cm="1">
        <f t="array" ref="BQ280">IF(OR($B280="",BQ$2=""),"",Projetos!$K279*_xlfn.XLOOKUP(BQ$2,Técnicos!$A$2:$A$100,IF(Projetos!BW279=1,Técnicos!$F$2:$F$100,IF(Projetos!BW279=2,Técnicos!$H$2:$H$100,Técnicos!$J$2:$J$100)),,0,1))</f>
        <v/>
      </c>
    </row>
    <row r="281" spans="3:69" x14ac:dyDescent="0.25">
      <c r="C281" s="15" t="str" cm="1">
        <f t="array" ref="C281">IF(OR($B281="",C$2=""),"",Projetos!$K280*_xlfn.XLOOKUP(C$2,Técnicos!$A$2:$A$100,IF(Projetos!I280=1,Técnicos!$F$2:$F$100,IF(Projetos!I280=2,Técnicos!$H$2:$H$100,Técnicos!$J$2:$J$100)),,0,1))</f>
        <v/>
      </c>
      <c r="D281" s="15" t="str" cm="1">
        <f t="array" ref="D281">IF(OR($B281="",D$2=""),"",Projetos!$K280*_xlfn.XLOOKUP(D$2,Técnicos!$A$2:$A$100,IF(Projetos!J280=1,Técnicos!$F$2:$F$100,IF(Projetos!J280=2,Técnicos!$H$2:$H$100,Técnicos!$J$2:$J$100)),,0,1))</f>
        <v/>
      </c>
      <c r="E281" s="15" t="str" cm="1">
        <f t="array" ref="E281">IF(OR($B281="",E$2=""),"",Projetos!$K280*_xlfn.XLOOKUP(E$2,Técnicos!$A$2:$A$100,IF(Projetos!K280=1,Técnicos!$F$2:$F$100,IF(Projetos!K280=2,Técnicos!$H$2:$H$100,Técnicos!$J$2:$J$100)),,0,1))</f>
        <v/>
      </c>
      <c r="F281" s="15" t="str" cm="1">
        <f t="array" ref="F281">IF(OR($B281="",F$2=""),"",Projetos!$K280*_xlfn.XLOOKUP(F$2,Técnicos!$A$2:$A$100,IF(Projetos!L280=1,Técnicos!$F$2:$F$100,IF(Projetos!L280=2,Técnicos!$H$2:$H$100,Técnicos!$J$2:$J$100)),,0,1))</f>
        <v/>
      </c>
      <c r="G281" s="15" t="str" cm="1">
        <f t="array" ref="G281">IF(OR($B281="",G$2=""),"",Projetos!$K280*_xlfn.XLOOKUP(G$2,Técnicos!$A$2:$A$100,IF(Projetos!M280=1,Técnicos!$F$2:$F$100,IF(Projetos!M280=2,Técnicos!$H$2:$H$100,Técnicos!$J$2:$J$100)),,0,1))</f>
        <v/>
      </c>
      <c r="H281" s="15" t="str" cm="1">
        <f t="array" ref="H281">IF(OR($B281="",H$2=""),"",Projetos!$K280*_xlfn.XLOOKUP(H$2,Técnicos!$A$2:$A$100,IF(Projetos!N280=1,Técnicos!$F$2:$F$100,IF(Projetos!N280=2,Técnicos!$H$2:$H$100,Técnicos!$J$2:$J$100)),,0,1))</f>
        <v/>
      </c>
      <c r="I281" s="15" t="str" cm="1">
        <f t="array" ref="I281">IF(OR($B281="",I$2=""),"",Projetos!$K280*_xlfn.XLOOKUP(I$2,Técnicos!$A$2:$A$100,IF(Projetos!O280=1,Técnicos!$F$2:$F$100,IF(Projetos!O280=2,Técnicos!$H$2:$H$100,Técnicos!$J$2:$J$100)),,0,1))</f>
        <v/>
      </c>
      <c r="J281" s="15" t="str" cm="1">
        <f t="array" ref="J281">IF(OR($B281="",J$2=""),"",Projetos!$K280*_xlfn.XLOOKUP(J$2,Técnicos!$A$2:$A$100,IF(Projetos!P280=1,Técnicos!$F$2:$F$100,IF(Projetos!P280=2,Técnicos!$H$2:$H$100,Técnicos!$J$2:$J$100)),,0,1))</f>
        <v/>
      </c>
      <c r="K281" s="15" t="str" cm="1">
        <f t="array" ref="K281">IF(OR($B281="",K$2=""),"",Projetos!$K280*_xlfn.XLOOKUP(K$2,Técnicos!$A$2:$A$100,IF(Projetos!Q280=1,Técnicos!$F$2:$F$100,IF(Projetos!Q280=2,Técnicos!$H$2:$H$100,Técnicos!$J$2:$J$100)),,0,1))</f>
        <v/>
      </c>
      <c r="L281" s="15" t="str" cm="1">
        <f t="array" ref="L281">IF(OR($B281="",L$2=""),"",Projetos!$K280*_xlfn.XLOOKUP(L$2,Técnicos!$A$2:$A$100,IF(Projetos!R280=1,Técnicos!$F$2:$F$100,IF(Projetos!R280=2,Técnicos!$H$2:$H$100,Técnicos!$J$2:$J$100)),,0,1))</f>
        <v/>
      </c>
      <c r="M281" s="15" t="str" cm="1">
        <f t="array" ref="M281">IF(OR($B281="",M$2=""),"",Projetos!$K280*_xlfn.XLOOKUP(M$2,Técnicos!$A$2:$A$100,IF(Projetos!S280=1,Técnicos!$F$2:$F$100,IF(Projetos!S280=2,Técnicos!$H$2:$H$100,Técnicos!$J$2:$J$100)),,0,1))</f>
        <v/>
      </c>
      <c r="N281" s="15" t="str" cm="1">
        <f t="array" ref="N281">IF(OR($B281="",N$2=""),"",Projetos!$K280*_xlfn.XLOOKUP(N$2,Técnicos!$A$2:$A$100,IF(Projetos!T280=1,Técnicos!$F$2:$F$100,IF(Projetos!T280=2,Técnicos!$H$2:$H$100,Técnicos!$J$2:$J$100)),,0,1))</f>
        <v/>
      </c>
      <c r="O281" s="15" t="str" cm="1">
        <f t="array" ref="O281">IF(OR($B281="",O$2=""),"",Projetos!$K280*_xlfn.XLOOKUP(O$2,Técnicos!$A$2:$A$100,IF(Projetos!U280=1,Técnicos!$F$2:$F$100,IF(Projetos!U280=2,Técnicos!$H$2:$H$100,Técnicos!$J$2:$J$100)),,0,1))</f>
        <v/>
      </c>
      <c r="P281" s="15" t="str" cm="1">
        <f t="array" ref="P281">IF(OR($B281="",P$2=""),"",Projetos!$K280*_xlfn.XLOOKUP(P$2,Técnicos!$A$2:$A$100,IF(Projetos!V280=1,Técnicos!$F$2:$F$100,IF(Projetos!V280=2,Técnicos!$H$2:$H$100,Técnicos!$J$2:$J$100)),,0,1))</f>
        <v/>
      </c>
      <c r="Q281" s="15" t="str" cm="1">
        <f t="array" ref="Q281">IF(OR($B281="",Q$2=""),"",Projetos!$K280*_xlfn.XLOOKUP(Q$2,Técnicos!$A$2:$A$100,IF(Projetos!W280=1,Técnicos!$F$2:$F$100,IF(Projetos!W280=2,Técnicos!$H$2:$H$100,Técnicos!$J$2:$J$100)),,0,1))</f>
        <v/>
      </c>
      <c r="R281" s="15" t="str" cm="1">
        <f t="array" ref="R281">IF(OR($B281="",R$2=""),"",Projetos!$K280*_xlfn.XLOOKUP(R$2,Técnicos!$A$2:$A$100,IF(Projetos!X280=1,Técnicos!$F$2:$F$100,IF(Projetos!X280=2,Técnicos!$H$2:$H$100,Técnicos!$J$2:$J$100)),,0,1))</f>
        <v/>
      </c>
      <c r="S281" s="15" t="str" cm="1">
        <f t="array" ref="S281">IF(OR($B281="",S$2=""),"",Projetos!$K280*_xlfn.XLOOKUP(S$2,Técnicos!$A$2:$A$100,IF(Projetos!Y280=1,Técnicos!$F$2:$F$100,IF(Projetos!Y280=2,Técnicos!$H$2:$H$100,Técnicos!$J$2:$J$100)),,0,1))</f>
        <v/>
      </c>
      <c r="T281" s="15" t="str" cm="1">
        <f t="array" ref="T281">IF(OR($B281="",T$2=""),"",Projetos!$K280*_xlfn.XLOOKUP(T$2,Técnicos!$A$2:$A$100,IF(Projetos!Z280=1,Técnicos!$F$2:$F$100,IF(Projetos!Z280=2,Técnicos!$H$2:$H$100,Técnicos!$J$2:$J$100)),,0,1))</f>
        <v/>
      </c>
      <c r="U281" s="15" t="str" cm="1">
        <f t="array" ref="U281">IF(OR($B281="",U$2=""),"",Projetos!$K280*_xlfn.XLOOKUP(U$2,Técnicos!$A$2:$A$100,IF(Projetos!AA280=1,Técnicos!$F$2:$F$100,IF(Projetos!AA280=2,Técnicos!$H$2:$H$100,Técnicos!$J$2:$J$100)),,0,1))</f>
        <v/>
      </c>
      <c r="V281" s="15" t="str" cm="1">
        <f t="array" ref="V281">IF(OR($B281="",V$2=""),"",Projetos!$K280*_xlfn.XLOOKUP(V$2,Técnicos!$A$2:$A$100,IF(Projetos!AB280=1,Técnicos!$F$2:$F$100,IF(Projetos!AB280=2,Técnicos!$H$2:$H$100,Técnicos!$J$2:$J$100)),,0,1))</f>
        <v/>
      </c>
      <c r="W281" s="15" t="str" cm="1">
        <f t="array" ref="W281">IF(OR($B281="",W$2=""),"",Projetos!$K280*_xlfn.XLOOKUP(W$2,Técnicos!$A$2:$A$100,IF(Projetos!AC280=1,Técnicos!$F$2:$F$100,IF(Projetos!AC280=2,Técnicos!$H$2:$H$100,Técnicos!$J$2:$J$100)),,0,1))</f>
        <v/>
      </c>
      <c r="X281" s="15" t="str" cm="1">
        <f t="array" ref="X281">IF(OR($B281="",X$2=""),"",Projetos!$K280*_xlfn.XLOOKUP(X$2,Técnicos!$A$2:$A$100,IF(Projetos!AD280=1,Técnicos!$F$2:$F$100,IF(Projetos!AD280=2,Técnicos!$H$2:$H$100,Técnicos!$J$2:$J$100)),,0,1))</f>
        <v/>
      </c>
      <c r="Y281" s="15" t="str" cm="1">
        <f t="array" ref="Y281">IF(OR($B281="",Y$2=""),"",Projetos!$K280*_xlfn.XLOOKUP(Y$2,Técnicos!$A$2:$A$100,IF(Projetos!AE280=1,Técnicos!$F$2:$F$100,IF(Projetos!AE280=2,Técnicos!$H$2:$H$100,Técnicos!$J$2:$J$100)),,0,1))</f>
        <v/>
      </c>
      <c r="Z281" s="15" t="str" cm="1">
        <f t="array" ref="Z281">IF(OR($B281="",Z$2=""),"",Projetos!$K280*_xlfn.XLOOKUP(Z$2,Técnicos!$A$2:$A$100,IF(Projetos!AF280=1,Técnicos!$F$2:$F$100,IF(Projetos!AF280=2,Técnicos!$H$2:$H$100,Técnicos!$J$2:$J$100)),,0,1))</f>
        <v/>
      </c>
      <c r="AA281" s="15" t="str" cm="1">
        <f t="array" ref="AA281">IF(OR($B281="",AA$2=""),"",Projetos!$K280*_xlfn.XLOOKUP(AA$2,Técnicos!$A$2:$A$100,IF(Projetos!AG280=1,Técnicos!$F$2:$F$100,IF(Projetos!AG280=2,Técnicos!$H$2:$H$100,Técnicos!$J$2:$J$100)),,0,1))</f>
        <v/>
      </c>
      <c r="AB281" s="15" t="str" cm="1">
        <f t="array" ref="AB281">IF(OR($B281="",AB$2=""),"",Projetos!$K280*_xlfn.XLOOKUP(AB$2,Técnicos!$A$2:$A$100,IF(Projetos!AH280=1,Técnicos!$F$2:$F$100,IF(Projetos!AH280=2,Técnicos!$H$2:$H$100,Técnicos!$J$2:$J$100)),,0,1))</f>
        <v/>
      </c>
      <c r="AC281" s="15" t="str" cm="1">
        <f t="array" ref="AC281">IF(OR($B281="",AC$2=""),"",Projetos!$K280*_xlfn.XLOOKUP(AC$2,Técnicos!$A$2:$A$100,IF(Projetos!AI280=1,Técnicos!$F$2:$F$100,IF(Projetos!AI280=2,Técnicos!$H$2:$H$100,Técnicos!$J$2:$J$100)),,0,1))</f>
        <v/>
      </c>
      <c r="AD281" s="15" t="str" cm="1">
        <f t="array" ref="AD281">IF(OR($B281="",AD$2=""),"",Projetos!$K280*_xlfn.XLOOKUP(AD$2,Técnicos!$A$2:$A$100,IF(Projetos!AJ280=1,Técnicos!$F$2:$F$100,IF(Projetos!AJ280=2,Técnicos!$H$2:$H$100,Técnicos!$J$2:$J$100)),,0,1))</f>
        <v/>
      </c>
      <c r="AE281" s="15" t="str" cm="1">
        <f t="array" ref="AE281">IF(OR($B281="",AE$2=""),"",Projetos!$K280*_xlfn.XLOOKUP(AE$2,Técnicos!$A$2:$A$100,IF(Projetos!AK280=1,Técnicos!$F$2:$F$100,IF(Projetos!AK280=2,Técnicos!$H$2:$H$100,Técnicos!$J$2:$J$100)),,0,1))</f>
        <v/>
      </c>
      <c r="AF281" s="15" t="str" cm="1">
        <f t="array" ref="AF281">IF(OR($B281="",AF$2=""),"",Projetos!$K280*_xlfn.XLOOKUP(AF$2,Técnicos!$A$2:$A$100,IF(Projetos!AL280=1,Técnicos!$F$2:$F$100,IF(Projetos!AL280=2,Técnicos!$H$2:$H$100,Técnicos!$J$2:$J$100)),,0,1))</f>
        <v/>
      </c>
      <c r="AG281" s="15" t="str" cm="1">
        <f t="array" ref="AG281">IF(OR($B281="",AG$2=""),"",Projetos!$K280*_xlfn.XLOOKUP(AG$2,Técnicos!$A$2:$A$100,IF(Projetos!AM280=1,Técnicos!$F$2:$F$100,IF(Projetos!AM280=2,Técnicos!$H$2:$H$100,Técnicos!$J$2:$J$100)),,0,1))</f>
        <v/>
      </c>
      <c r="AH281" s="15" t="str" cm="1">
        <f t="array" ref="AH281">IF(OR($B281="",AH$2=""),"",Projetos!$K280*_xlfn.XLOOKUP(AH$2,Técnicos!$A$2:$A$100,IF(Projetos!AN280=1,Técnicos!$F$2:$F$100,IF(Projetos!AN280=2,Técnicos!$H$2:$H$100,Técnicos!$J$2:$J$100)),,0,1))</f>
        <v/>
      </c>
      <c r="AI281" s="15" t="str" cm="1">
        <f t="array" ref="AI281">IF(OR($B281="",AI$2=""),"",Projetos!$K280*_xlfn.XLOOKUP(AI$2,Técnicos!$A$2:$A$100,IF(Projetos!AO280=1,Técnicos!$F$2:$F$100,IF(Projetos!AO280=2,Técnicos!$H$2:$H$100,Técnicos!$J$2:$J$100)),,0,1))</f>
        <v/>
      </c>
      <c r="AJ281" s="15" t="str" cm="1">
        <f t="array" ref="AJ281">IF(OR($B281="",AJ$2=""),"",Projetos!$K280*_xlfn.XLOOKUP(AJ$2,Técnicos!$A$2:$A$100,IF(Projetos!AP280=1,Técnicos!$F$2:$F$100,IF(Projetos!AP280=2,Técnicos!$H$2:$H$100,Técnicos!$J$2:$J$100)),,0,1))</f>
        <v/>
      </c>
      <c r="AK281" s="15" t="str" cm="1">
        <f t="array" ref="AK281">IF(OR($B281="",AK$2=""),"",Projetos!$K280*_xlfn.XLOOKUP(AK$2,Técnicos!$A$2:$A$100,IF(Projetos!AQ280=1,Técnicos!$F$2:$F$100,IF(Projetos!AQ280=2,Técnicos!$H$2:$H$100,Técnicos!$J$2:$J$100)),,0,1))</f>
        <v/>
      </c>
      <c r="AL281" s="15" t="str" cm="1">
        <f t="array" ref="AL281">IF(OR($B281="",AL$2=""),"",Projetos!$K280*_xlfn.XLOOKUP(AL$2,Técnicos!$A$2:$A$100,IF(Projetos!AR280=1,Técnicos!$F$2:$F$100,IF(Projetos!AR280=2,Técnicos!$H$2:$H$100,Técnicos!$J$2:$J$100)),,0,1))</f>
        <v/>
      </c>
      <c r="AM281" s="15" t="str" cm="1">
        <f t="array" ref="AM281">IF(OR($B281="",AM$2=""),"",Projetos!$K280*_xlfn.XLOOKUP(AM$2,Técnicos!$A$2:$A$100,IF(Projetos!AS280=1,Técnicos!$F$2:$F$100,IF(Projetos!AS280=2,Técnicos!$H$2:$H$100,Técnicos!$J$2:$J$100)),,0,1))</f>
        <v/>
      </c>
      <c r="AN281" s="15" t="str" cm="1">
        <f t="array" ref="AN281">IF(OR($B281="",AN$2=""),"",Projetos!$K280*_xlfn.XLOOKUP(AN$2,Técnicos!$A$2:$A$100,IF(Projetos!AT280=1,Técnicos!$F$2:$F$100,IF(Projetos!AT280=2,Técnicos!$H$2:$H$100,Técnicos!$J$2:$J$100)),,0,1))</f>
        <v/>
      </c>
      <c r="AO281" s="15" t="str" cm="1">
        <f t="array" ref="AO281">IF(OR($B281="",AO$2=""),"",Projetos!$K280*_xlfn.XLOOKUP(AO$2,Técnicos!$A$2:$A$100,IF(Projetos!AU280=1,Técnicos!$F$2:$F$100,IF(Projetos!AU280=2,Técnicos!$H$2:$H$100,Técnicos!$J$2:$J$100)),,0,1))</f>
        <v/>
      </c>
      <c r="AP281" s="15" t="str" cm="1">
        <f t="array" ref="AP281">IF(OR($B281="",AP$2=""),"",Projetos!$K280*_xlfn.XLOOKUP(AP$2,Técnicos!$A$2:$A$100,IF(Projetos!AV280=1,Técnicos!$F$2:$F$100,IF(Projetos!AV280=2,Técnicos!$H$2:$H$100,Técnicos!$J$2:$J$100)),,0,1))</f>
        <v/>
      </c>
      <c r="AQ281" s="15" t="str" cm="1">
        <f t="array" ref="AQ281">IF(OR($B281="",AQ$2=""),"",Projetos!$K280*_xlfn.XLOOKUP(AQ$2,Técnicos!$A$2:$A$100,IF(Projetos!AW280=1,Técnicos!$F$2:$F$100,IF(Projetos!AW280=2,Técnicos!$H$2:$H$100,Técnicos!$J$2:$J$100)),,0,1))</f>
        <v/>
      </c>
      <c r="AR281" s="15" t="str" cm="1">
        <f t="array" ref="AR281">IF(OR($B281="",AR$2=""),"",Projetos!$K280*_xlfn.XLOOKUP(AR$2,Técnicos!$A$2:$A$100,IF(Projetos!AX280=1,Técnicos!$F$2:$F$100,IF(Projetos!AX280=2,Técnicos!$H$2:$H$100,Técnicos!$J$2:$J$100)),,0,1))</f>
        <v/>
      </c>
      <c r="AS281" s="15" t="str" cm="1">
        <f t="array" ref="AS281">IF(OR($B281="",AS$2=""),"",Projetos!$K280*_xlfn.XLOOKUP(AS$2,Técnicos!$A$2:$A$100,IF(Projetos!AY280=1,Técnicos!$F$2:$F$100,IF(Projetos!AY280=2,Técnicos!$H$2:$H$100,Técnicos!$J$2:$J$100)),,0,1))</f>
        <v/>
      </c>
      <c r="AT281" s="15" t="str" cm="1">
        <f t="array" ref="AT281">IF(OR($B281="",AT$2=""),"",Projetos!$K280*_xlfn.XLOOKUP(AT$2,Técnicos!$A$2:$A$100,IF(Projetos!AZ280=1,Técnicos!$F$2:$F$100,IF(Projetos!AZ280=2,Técnicos!$H$2:$H$100,Técnicos!$J$2:$J$100)),,0,1))</f>
        <v/>
      </c>
      <c r="AU281" s="15" t="str" cm="1">
        <f t="array" ref="AU281">IF(OR($B281="",AU$2=""),"",Projetos!$K280*_xlfn.XLOOKUP(AU$2,Técnicos!$A$2:$A$100,IF(Projetos!BA280=1,Técnicos!$F$2:$F$100,IF(Projetos!BA280=2,Técnicos!$H$2:$H$100,Técnicos!$J$2:$J$100)),,0,1))</f>
        <v/>
      </c>
      <c r="AV281" s="15" t="str" cm="1">
        <f t="array" ref="AV281">IF(OR($B281="",AV$2=""),"",Projetos!$K280*_xlfn.XLOOKUP(AV$2,Técnicos!$A$2:$A$100,IF(Projetos!BB280=1,Técnicos!$F$2:$F$100,IF(Projetos!BB280=2,Técnicos!$H$2:$H$100,Técnicos!$J$2:$J$100)),,0,1))</f>
        <v/>
      </c>
      <c r="AW281" s="15" t="str" cm="1">
        <f t="array" ref="AW281">IF(OR($B281="",AW$2=""),"",Projetos!$K280*_xlfn.XLOOKUP(AW$2,Técnicos!$A$2:$A$100,IF(Projetos!BC280=1,Técnicos!$F$2:$F$100,IF(Projetos!BC280=2,Técnicos!$H$2:$H$100,Técnicos!$J$2:$J$100)),,0,1))</f>
        <v/>
      </c>
      <c r="AX281" s="15" t="str" cm="1">
        <f t="array" ref="AX281">IF(OR($B281="",AX$2=""),"",Projetos!$K280*_xlfn.XLOOKUP(AX$2,Técnicos!$A$2:$A$100,IF(Projetos!BD280=1,Técnicos!$F$2:$F$100,IF(Projetos!BD280=2,Técnicos!$H$2:$H$100,Técnicos!$J$2:$J$100)),,0,1))</f>
        <v/>
      </c>
      <c r="AY281" s="15" t="str" cm="1">
        <f t="array" ref="AY281">IF(OR($B281="",AY$2=""),"",Projetos!$K280*_xlfn.XLOOKUP(AY$2,Técnicos!$A$2:$A$100,IF(Projetos!BE280=1,Técnicos!$F$2:$F$100,IF(Projetos!BE280=2,Técnicos!$H$2:$H$100,Técnicos!$J$2:$J$100)),,0,1))</f>
        <v/>
      </c>
      <c r="AZ281" s="15" t="str" cm="1">
        <f t="array" ref="AZ281">IF(OR($B281="",AZ$2=""),"",Projetos!$K280*_xlfn.XLOOKUP(AZ$2,Técnicos!$A$2:$A$100,IF(Projetos!BF280=1,Técnicos!$F$2:$F$100,IF(Projetos!BF280=2,Técnicos!$H$2:$H$100,Técnicos!$J$2:$J$100)),,0,1))</f>
        <v/>
      </c>
      <c r="BA281" s="15" t="str" cm="1">
        <f t="array" ref="BA281">IF(OR($B281="",BA$2=""),"",Projetos!$K280*_xlfn.XLOOKUP(BA$2,Técnicos!$A$2:$A$100,IF(Projetos!BG280=1,Técnicos!$F$2:$F$100,IF(Projetos!BG280=2,Técnicos!$H$2:$H$100,Técnicos!$J$2:$J$100)),,0,1))</f>
        <v/>
      </c>
      <c r="BB281" s="15" t="str" cm="1">
        <f t="array" ref="BB281">IF(OR($B281="",BB$2=""),"",Projetos!$K280*_xlfn.XLOOKUP(BB$2,Técnicos!$A$2:$A$100,IF(Projetos!BH280=1,Técnicos!$F$2:$F$100,IF(Projetos!BH280=2,Técnicos!$H$2:$H$100,Técnicos!$J$2:$J$100)),,0,1))</f>
        <v/>
      </c>
      <c r="BC281" s="15" t="str" cm="1">
        <f t="array" ref="BC281">IF(OR($B281="",BC$2=""),"",Projetos!$K280*_xlfn.XLOOKUP(BC$2,Técnicos!$A$2:$A$100,IF(Projetos!BI280=1,Técnicos!$F$2:$F$100,IF(Projetos!BI280=2,Técnicos!$H$2:$H$100,Técnicos!$J$2:$J$100)),,0,1))</f>
        <v/>
      </c>
      <c r="BD281" s="15" t="str" cm="1">
        <f t="array" ref="BD281">IF(OR($B281="",BD$2=""),"",Projetos!$K280*_xlfn.XLOOKUP(BD$2,Técnicos!$A$2:$A$100,IF(Projetos!BJ280=1,Técnicos!$F$2:$F$100,IF(Projetos!BJ280=2,Técnicos!$H$2:$H$100,Técnicos!$J$2:$J$100)),,0,1))</f>
        <v/>
      </c>
      <c r="BE281" s="15" t="str" cm="1">
        <f t="array" ref="BE281">IF(OR($B281="",BE$2=""),"",Projetos!$K280*_xlfn.XLOOKUP(BE$2,Técnicos!$A$2:$A$100,IF(Projetos!BK280=1,Técnicos!$F$2:$F$100,IF(Projetos!BK280=2,Técnicos!$H$2:$H$100,Técnicos!$J$2:$J$100)),,0,1))</f>
        <v/>
      </c>
      <c r="BF281" s="15" t="str" cm="1">
        <f t="array" ref="BF281">IF(OR($B281="",BF$2=""),"",Projetos!$K280*_xlfn.XLOOKUP(BF$2,Técnicos!$A$2:$A$100,IF(Projetos!BL280=1,Técnicos!$F$2:$F$100,IF(Projetos!BL280=2,Técnicos!$H$2:$H$100,Técnicos!$J$2:$J$100)),,0,1))</f>
        <v/>
      </c>
      <c r="BG281" s="15" t="str" cm="1">
        <f t="array" ref="BG281">IF(OR($B281="",BG$2=""),"",Projetos!$K280*_xlfn.XLOOKUP(BG$2,Técnicos!$A$2:$A$100,IF(Projetos!BM280=1,Técnicos!$F$2:$F$100,IF(Projetos!BM280=2,Técnicos!$H$2:$H$100,Técnicos!$J$2:$J$100)),,0,1))</f>
        <v/>
      </c>
      <c r="BH281" s="15" t="str" cm="1">
        <f t="array" ref="BH281">IF(OR($B281="",BH$2=""),"",Projetos!$K280*_xlfn.XLOOKUP(BH$2,Técnicos!$A$2:$A$100,IF(Projetos!BN280=1,Técnicos!$F$2:$F$100,IF(Projetos!BN280=2,Técnicos!$H$2:$H$100,Técnicos!$J$2:$J$100)),,0,1))</f>
        <v/>
      </c>
      <c r="BI281" s="15" t="str" cm="1">
        <f t="array" ref="BI281">IF(OR($B281="",BI$2=""),"",Projetos!$K280*_xlfn.XLOOKUP(BI$2,Técnicos!$A$2:$A$100,IF(Projetos!BO280=1,Técnicos!$F$2:$F$100,IF(Projetos!BO280=2,Técnicos!$H$2:$H$100,Técnicos!$J$2:$J$100)),,0,1))</f>
        <v/>
      </c>
      <c r="BJ281" s="15" t="str" cm="1">
        <f t="array" ref="BJ281">IF(OR($B281="",BJ$2=""),"",Projetos!$K280*_xlfn.XLOOKUP(BJ$2,Técnicos!$A$2:$A$100,IF(Projetos!BP280=1,Técnicos!$F$2:$F$100,IF(Projetos!BP280=2,Técnicos!$H$2:$H$100,Técnicos!$J$2:$J$100)),,0,1))</f>
        <v/>
      </c>
      <c r="BK281" s="15" t="str" cm="1">
        <f t="array" ref="BK281">IF(OR($B281="",BK$2=""),"",Projetos!$K280*_xlfn.XLOOKUP(BK$2,Técnicos!$A$2:$A$100,IF(Projetos!BQ280=1,Técnicos!$F$2:$F$100,IF(Projetos!BQ280=2,Técnicos!$H$2:$H$100,Técnicos!$J$2:$J$100)),,0,1))</f>
        <v/>
      </c>
      <c r="BL281" s="15" t="str" cm="1">
        <f t="array" ref="BL281">IF(OR($B281="",BL$2=""),"",Projetos!$K280*_xlfn.XLOOKUP(BL$2,Técnicos!$A$2:$A$100,IF(Projetos!BR280=1,Técnicos!$F$2:$F$100,IF(Projetos!BR280=2,Técnicos!$H$2:$H$100,Técnicos!$J$2:$J$100)),,0,1))</f>
        <v/>
      </c>
      <c r="BM281" s="15" t="str" cm="1">
        <f t="array" ref="BM281">IF(OR($B281="",BM$2=""),"",Projetos!$K280*_xlfn.XLOOKUP(BM$2,Técnicos!$A$2:$A$100,IF(Projetos!BS280=1,Técnicos!$F$2:$F$100,IF(Projetos!BS280=2,Técnicos!$H$2:$H$100,Técnicos!$J$2:$J$100)),,0,1))</f>
        <v/>
      </c>
      <c r="BN281" s="15" t="str" cm="1">
        <f t="array" ref="BN281">IF(OR($B281="",BN$2=""),"",Projetos!$K280*_xlfn.XLOOKUP(BN$2,Técnicos!$A$2:$A$100,IF(Projetos!BT280=1,Técnicos!$F$2:$F$100,IF(Projetos!BT280=2,Técnicos!$H$2:$H$100,Técnicos!$J$2:$J$100)),,0,1))</f>
        <v/>
      </c>
      <c r="BO281" s="15" t="str" cm="1">
        <f t="array" ref="BO281">IF(OR($B281="",BO$2=""),"",Projetos!$K280*_xlfn.XLOOKUP(BO$2,Técnicos!$A$2:$A$100,IF(Projetos!BU280=1,Técnicos!$F$2:$F$100,IF(Projetos!BU280=2,Técnicos!$H$2:$H$100,Técnicos!$J$2:$J$100)),,0,1))</f>
        <v/>
      </c>
      <c r="BP281" s="15" t="str" cm="1">
        <f t="array" ref="BP281">IF(OR($B281="",BP$2=""),"",Projetos!$K280*_xlfn.XLOOKUP(BP$2,Técnicos!$A$2:$A$100,IF(Projetos!BV280=1,Técnicos!$F$2:$F$100,IF(Projetos!BV280=2,Técnicos!$H$2:$H$100,Técnicos!$J$2:$J$100)),,0,1))</f>
        <v/>
      </c>
      <c r="BQ281" s="15" t="str" cm="1">
        <f t="array" ref="BQ281">IF(OR($B281="",BQ$2=""),"",Projetos!$K280*_xlfn.XLOOKUP(BQ$2,Técnicos!$A$2:$A$100,IF(Projetos!BW280=1,Técnicos!$F$2:$F$100,IF(Projetos!BW280=2,Técnicos!$H$2:$H$100,Técnicos!$J$2:$J$100)),,0,1))</f>
        <v/>
      </c>
    </row>
    <row r="282" spans="3:69" x14ac:dyDescent="0.25">
      <c r="C282" s="15" t="str" cm="1">
        <f t="array" ref="C282">IF(OR($B282="",C$2=""),"",Projetos!$K281*_xlfn.XLOOKUP(C$2,Técnicos!$A$2:$A$100,IF(Projetos!I281=1,Técnicos!$F$2:$F$100,IF(Projetos!I281=2,Técnicos!$H$2:$H$100,Técnicos!$J$2:$J$100)),,0,1))</f>
        <v/>
      </c>
      <c r="D282" s="15" t="str" cm="1">
        <f t="array" ref="D282">IF(OR($B282="",D$2=""),"",Projetos!$K281*_xlfn.XLOOKUP(D$2,Técnicos!$A$2:$A$100,IF(Projetos!J281=1,Técnicos!$F$2:$F$100,IF(Projetos!J281=2,Técnicos!$H$2:$H$100,Técnicos!$J$2:$J$100)),,0,1))</f>
        <v/>
      </c>
      <c r="E282" s="15" t="str" cm="1">
        <f t="array" ref="E282">IF(OR($B282="",E$2=""),"",Projetos!$K281*_xlfn.XLOOKUP(E$2,Técnicos!$A$2:$A$100,IF(Projetos!K281=1,Técnicos!$F$2:$F$100,IF(Projetos!K281=2,Técnicos!$H$2:$H$100,Técnicos!$J$2:$J$100)),,0,1))</f>
        <v/>
      </c>
      <c r="F282" s="15" t="str" cm="1">
        <f t="array" ref="F282">IF(OR($B282="",F$2=""),"",Projetos!$K281*_xlfn.XLOOKUP(F$2,Técnicos!$A$2:$A$100,IF(Projetos!L281=1,Técnicos!$F$2:$F$100,IF(Projetos!L281=2,Técnicos!$H$2:$H$100,Técnicos!$J$2:$J$100)),,0,1))</f>
        <v/>
      </c>
      <c r="G282" s="15" t="str" cm="1">
        <f t="array" ref="G282">IF(OR($B282="",G$2=""),"",Projetos!$K281*_xlfn.XLOOKUP(G$2,Técnicos!$A$2:$A$100,IF(Projetos!M281=1,Técnicos!$F$2:$F$100,IF(Projetos!M281=2,Técnicos!$H$2:$H$100,Técnicos!$J$2:$J$100)),,0,1))</f>
        <v/>
      </c>
      <c r="H282" s="15" t="str" cm="1">
        <f t="array" ref="H282">IF(OR($B282="",H$2=""),"",Projetos!$K281*_xlfn.XLOOKUP(H$2,Técnicos!$A$2:$A$100,IF(Projetos!N281=1,Técnicos!$F$2:$F$100,IF(Projetos!N281=2,Técnicos!$H$2:$H$100,Técnicos!$J$2:$J$100)),,0,1))</f>
        <v/>
      </c>
      <c r="I282" s="15" t="str" cm="1">
        <f t="array" ref="I282">IF(OR($B282="",I$2=""),"",Projetos!$K281*_xlfn.XLOOKUP(I$2,Técnicos!$A$2:$A$100,IF(Projetos!O281=1,Técnicos!$F$2:$F$100,IF(Projetos!O281=2,Técnicos!$H$2:$H$100,Técnicos!$J$2:$J$100)),,0,1))</f>
        <v/>
      </c>
      <c r="J282" s="15" t="str" cm="1">
        <f t="array" ref="J282">IF(OR($B282="",J$2=""),"",Projetos!$K281*_xlfn.XLOOKUP(J$2,Técnicos!$A$2:$A$100,IF(Projetos!P281=1,Técnicos!$F$2:$F$100,IF(Projetos!P281=2,Técnicos!$H$2:$H$100,Técnicos!$J$2:$J$100)),,0,1))</f>
        <v/>
      </c>
      <c r="K282" s="15" t="str" cm="1">
        <f t="array" ref="K282">IF(OR($B282="",K$2=""),"",Projetos!$K281*_xlfn.XLOOKUP(K$2,Técnicos!$A$2:$A$100,IF(Projetos!Q281=1,Técnicos!$F$2:$F$100,IF(Projetos!Q281=2,Técnicos!$H$2:$H$100,Técnicos!$J$2:$J$100)),,0,1))</f>
        <v/>
      </c>
      <c r="L282" s="15" t="str" cm="1">
        <f t="array" ref="L282">IF(OR($B282="",L$2=""),"",Projetos!$K281*_xlfn.XLOOKUP(L$2,Técnicos!$A$2:$A$100,IF(Projetos!R281=1,Técnicos!$F$2:$F$100,IF(Projetos!R281=2,Técnicos!$H$2:$H$100,Técnicos!$J$2:$J$100)),,0,1))</f>
        <v/>
      </c>
      <c r="M282" s="15" t="str" cm="1">
        <f t="array" ref="M282">IF(OR($B282="",M$2=""),"",Projetos!$K281*_xlfn.XLOOKUP(M$2,Técnicos!$A$2:$A$100,IF(Projetos!S281=1,Técnicos!$F$2:$F$100,IF(Projetos!S281=2,Técnicos!$H$2:$H$100,Técnicos!$J$2:$J$100)),,0,1))</f>
        <v/>
      </c>
      <c r="N282" s="15" t="str" cm="1">
        <f t="array" ref="N282">IF(OR($B282="",N$2=""),"",Projetos!$K281*_xlfn.XLOOKUP(N$2,Técnicos!$A$2:$A$100,IF(Projetos!T281=1,Técnicos!$F$2:$F$100,IF(Projetos!T281=2,Técnicos!$H$2:$H$100,Técnicos!$J$2:$J$100)),,0,1))</f>
        <v/>
      </c>
      <c r="O282" s="15" t="str" cm="1">
        <f t="array" ref="O282">IF(OR($B282="",O$2=""),"",Projetos!$K281*_xlfn.XLOOKUP(O$2,Técnicos!$A$2:$A$100,IF(Projetos!U281=1,Técnicos!$F$2:$F$100,IF(Projetos!U281=2,Técnicos!$H$2:$H$100,Técnicos!$J$2:$J$100)),,0,1))</f>
        <v/>
      </c>
      <c r="P282" s="15" t="str" cm="1">
        <f t="array" ref="P282">IF(OR($B282="",P$2=""),"",Projetos!$K281*_xlfn.XLOOKUP(P$2,Técnicos!$A$2:$A$100,IF(Projetos!V281=1,Técnicos!$F$2:$F$100,IF(Projetos!V281=2,Técnicos!$H$2:$H$100,Técnicos!$J$2:$J$100)),,0,1))</f>
        <v/>
      </c>
      <c r="Q282" s="15" t="str" cm="1">
        <f t="array" ref="Q282">IF(OR($B282="",Q$2=""),"",Projetos!$K281*_xlfn.XLOOKUP(Q$2,Técnicos!$A$2:$A$100,IF(Projetos!W281=1,Técnicos!$F$2:$F$100,IF(Projetos!W281=2,Técnicos!$H$2:$H$100,Técnicos!$J$2:$J$100)),,0,1))</f>
        <v/>
      </c>
      <c r="R282" s="15" t="str" cm="1">
        <f t="array" ref="R282">IF(OR($B282="",R$2=""),"",Projetos!$K281*_xlfn.XLOOKUP(R$2,Técnicos!$A$2:$A$100,IF(Projetos!X281=1,Técnicos!$F$2:$F$100,IF(Projetos!X281=2,Técnicos!$H$2:$H$100,Técnicos!$J$2:$J$100)),,0,1))</f>
        <v/>
      </c>
      <c r="S282" s="15" t="str" cm="1">
        <f t="array" ref="S282">IF(OR($B282="",S$2=""),"",Projetos!$K281*_xlfn.XLOOKUP(S$2,Técnicos!$A$2:$A$100,IF(Projetos!Y281=1,Técnicos!$F$2:$F$100,IF(Projetos!Y281=2,Técnicos!$H$2:$H$100,Técnicos!$J$2:$J$100)),,0,1))</f>
        <v/>
      </c>
      <c r="T282" s="15" t="str" cm="1">
        <f t="array" ref="T282">IF(OR($B282="",T$2=""),"",Projetos!$K281*_xlfn.XLOOKUP(T$2,Técnicos!$A$2:$A$100,IF(Projetos!Z281=1,Técnicos!$F$2:$F$100,IF(Projetos!Z281=2,Técnicos!$H$2:$H$100,Técnicos!$J$2:$J$100)),,0,1))</f>
        <v/>
      </c>
      <c r="U282" s="15" t="str" cm="1">
        <f t="array" ref="U282">IF(OR($B282="",U$2=""),"",Projetos!$K281*_xlfn.XLOOKUP(U$2,Técnicos!$A$2:$A$100,IF(Projetos!AA281=1,Técnicos!$F$2:$F$100,IF(Projetos!AA281=2,Técnicos!$H$2:$H$100,Técnicos!$J$2:$J$100)),,0,1))</f>
        <v/>
      </c>
      <c r="V282" s="15" t="str" cm="1">
        <f t="array" ref="V282">IF(OR($B282="",V$2=""),"",Projetos!$K281*_xlfn.XLOOKUP(V$2,Técnicos!$A$2:$A$100,IF(Projetos!AB281=1,Técnicos!$F$2:$F$100,IF(Projetos!AB281=2,Técnicos!$H$2:$H$100,Técnicos!$J$2:$J$100)),,0,1))</f>
        <v/>
      </c>
      <c r="W282" s="15" t="str" cm="1">
        <f t="array" ref="W282">IF(OR($B282="",W$2=""),"",Projetos!$K281*_xlfn.XLOOKUP(W$2,Técnicos!$A$2:$A$100,IF(Projetos!AC281=1,Técnicos!$F$2:$F$100,IF(Projetos!AC281=2,Técnicos!$H$2:$H$100,Técnicos!$J$2:$J$100)),,0,1))</f>
        <v/>
      </c>
      <c r="X282" s="15" t="str" cm="1">
        <f t="array" ref="X282">IF(OR($B282="",X$2=""),"",Projetos!$K281*_xlfn.XLOOKUP(X$2,Técnicos!$A$2:$A$100,IF(Projetos!AD281=1,Técnicos!$F$2:$F$100,IF(Projetos!AD281=2,Técnicos!$H$2:$H$100,Técnicos!$J$2:$J$100)),,0,1))</f>
        <v/>
      </c>
      <c r="Y282" s="15" t="str" cm="1">
        <f t="array" ref="Y282">IF(OR($B282="",Y$2=""),"",Projetos!$K281*_xlfn.XLOOKUP(Y$2,Técnicos!$A$2:$A$100,IF(Projetos!AE281=1,Técnicos!$F$2:$F$100,IF(Projetos!AE281=2,Técnicos!$H$2:$H$100,Técnicos!$J$2:$J$100)),,0,1))</f>
        <v/>
      </c>
      <c r="Z282" s="15" t="str" cm="1">
        <f t="array" ref="Z282">IF(OR($B282="",Z$2=""),"",Projetos!$K281*_xlfn.XLOOKUP(Z$2,Técnicos!$A$2:$A$100,IF(Projetos!AF281=1,Técnicos!$F$2:$F$100,IF(Projetos!AF281=2,Técnicos!$H$2:$H$100,Técnicos!$J$2:$J$100)),,0,1))</f>
        <v/>
      </c>
      <c r="AA282" s="15" t="str" cm="1">
        <f t="array" ref="AA282">IF(OR($B282="",AA$2=""),"",Projetos!$K281*_xlfn.XLOOKUP(AA$2,Técnicos!$A$2:$A$100,IF(Projetos!AG281=1,Técnicos!$F$2:$F$100,IF(Projetos!AG281=2,Técnicos!$H$2:$H$100,Técnicos!$J$2:$J$100)),,0,1))</f>
        <v/>
      </c>
      <c r="AB282" s="15" t="str" cm="1">
        <f t="array" ref="AB282">IF(OR($B282="",AB$2=""),"",Projetos!$K281*_xlfn.XLOOKUP(AB$2,Técnicos!$A$2:$A$100,IF(Projetos!AH281=1,Técnicos!$F$2:$F$100,IF(Projetos!AH281=2,Técnicos!$H$2:$H$100,Técnicos!$J$2:$J$100)),,0,1))</f>
        <v/>
      </c>
      <c r="AC282" s="15" t="str" cm="1">
        <f t="array" ref="AC282">IF(OR($B282="",AC$2=""),"",Projetos!$K281*_xlfn.XLOOKUP(AC$2,Técnicos!$A$2:$A$100,IF(Projetos!AI281=1,Técnicos!$F$2:$F$100,IF(Projetos!AI281=2,Técnicos!$H$2:$H$100,Técnicos!$J$2:$J$100)),,0,1))</f>
        <v/>
      </c>
      <c r="AD282" s="15" t="str" cm="1">
        <f t="array" ref="AD282">IF(OR($B282="",AD$2=""),"",Projetos!$K281*_xlfn.XLOOKUP(AD$2,Técnicos!$A$2:$A$100,IF(Projetos!AJ281=1,Técnicos!$F$2:$F$100,IF(Projetos!AJ281=2,Técnicos!$H$2:$H$100,Técnicos!$J$2:$J$100)),,0,1))</f>
        <v/>
      </c>
      <c r="AE282" s="15" t="str" cm="1">
        <f t="array" ref="AE282">IF(OR($B282="",AE$2=""),"",Projetos!$K281*_xlfn.XLOOKUP(AE$2,Técnicos!$A$2:$A$100,IF(Projetos!AK281=1,Técnicos!$F$2:$F$100,IF(Projetos!AK281=2,Técnicos!$H$2:$H$100,Técnicos!$J$2:$J$100)),,0,1))</f>
        <v/>
      </c>
      <c r="AF282" s="15" t="str" cm="1">
        <f t="array" ref="AF282">IF(OR($B282="",AF$2=""),"",Projetos!$K281*_xlfn.XLOOKUP(AF$2,Técnicos!$A$2:$A$100,IF(Projetos!AL281=1,Técnicos!$F$2:$F$100,IF(Projetos!AL281=2,Técnicos!$H$2:$H$100,Técnicos!$J$2:$J$100)),,0,1))</f>
        <v/>
      </c>
      <c r="AG282" s="15" t="str" cm="1">
        <f t="array" ref="AG282">IF(OR($B282="",AG$2=""),"",Projetos!$K281*_xlfn.XLOOKUP(AG$2,Técnicos!$A$2:$A$100,IF(Projetos!AM281=1,Técnicos!$F$2:$F$100,IF(Projetos!AM281=2,Técnicos!$H$2:$H$100,Técnicos!$J$2:$J$100)),,0,1))</f>
        <v/>
      </c>
      <c r="AH282" s="15" t="str" cm="1">
        <f t="array" ref="AH282">IF(OR($B282="",AH$2=""),"",Projetos!$K281*_xlfn.XLOOKUP(AH$2,Técnicos!$A$2:$A$100,IF(Projetos!AN281=1,Técnicos!$F$2:$F$100,IF(Projetos!AN281=2,Técnicos!$H$2:$H$100,Técnicos!$J$2:$J$100)),,0,1))</f>
        <v/>
      </c>
      <c r="AI282" s="15" t="str" cm="1">
        <f t="array" ref="AI282">IF(OR($B282="",AI$2=""),"",Projetos!$K281*_xlfn.XLOOKUP(AI$2,Técnicos!$A$2:$A$100,IF(Projetos!AO281=1,Técnicos!$F$2:$F$100,IF(Projetos!AO281=2,Técnicos!$H$2:$H$100,Técnicos!$J$2:$J$100)),,0,1))</f>
        <v/>
      </c>
      <c r="AJ282" s="15" t="str" cm="1">
        <f t="array" ref="AJ282">IF(OR($B282="",AJ$2=""),"",Projetos!$K281*_xlfn.XLOOKUP(AJ$2,Técnicos!$A$2:$A$100,IF(Projetos!AP281=1,Técnicos!$F$2:$F$100,IF(Projetos!AP281=2,Técnicos!$H$2:$H$100,Técnicos!$J$2:$J$100)),,0,1))</f>
        <v/>
      </c>
      <c r="AK282" s="15" t="str" cm="1">
        <f t="array" ref="AK282">IF(OR($B282="",AK$2=""),"",Projetos!$K281*_xlfn.XLOOKUP(AK$2,Técnicos!$A$2:$A$100,IF(Projetos!AQ281=1,Técnicos!$F$2:$F$100,IF(Projetos!AQ281=2,Técnicos!$H$2:$H$100,Técnicos!$J$2:$J$100)),,0,1))</f>
        <v/>
      </c>
      <c r="AL282" s="15" t="str" cm="1">
        <f t="array" ref="AL282">IF(OR($B282="",AL$2=""),"",Projetos!$K281*_xlfn.XLOOKUP(AL$2,Técnicos!$A$2:$A$100,IF(Projetos!AR281=1,Técnicos!$F$2:$F$100,IF(Projetos!AR281=2,Técnicos!$H$2:$H$100,Técnicos!$J$2:$J$100)),,0,1))</f>
        <v/>
      </c>
      <c r="AM282" s="15" t="str" cm="1">
        <f t="array" ref="AM282">IF(OR($B282="",AM$2=""),"",Projetos!$K281*_xlfn.XLOOKUP(AM$2,Técnicos!$A$2:$A$100,IF(Projetos!AS281=1,Técnicos!$F$2:$F$100,IF(Projetos!AS281=2,Técnicos!$H$2:$H$100,Técnicos!$J$2:$J$100)),,0,1))</f>
        <v/>
      </c>
      <c r="AN282" s="15" t="str" cm="1">
        <f t="array" ref="AN282">IF(OR($B282="",AN$2=""),"",Projetos!$K281*_xlfn.XLOOKUP(AN$2,Técnicos!$A$2:$A$100,IF(Projetos!AT281=1,Técnicos!$F$2:$F$100,IF(Projetos!AT281=2,Técnicos!$H$2:$H$100,Técnicos!$J$2:$J$100)),,0,1))</f>
        <v/>
      </c>
      <c r="AO282" s="15" t="str" cm="1">
        <f t="array" ref="AO282">IF(OR($B282="",AO$2=""),"",Projetos!$K281*_xlfn.XLOOKUP(AO$2,Técnicos!$A$2:$A$100,IF(Projetos!AU281=1,Técnicos!$F$2:$F$100,IF(Projetos!AU281=2,Técnicos!$H$2:$H$100,Técnicos!$J$2:$J$100)),,0,1))</f>
        <v/>
      </c>
      <c r="AP282" s="15" t="str" cm="1">
        <f t="array" ref="AP282">IF(OR($B282="",AP$2=""),"",Projetos!$K281*_xlfn.XLOOKUP(AP$2,Técnicos!$A$2:$A$100,IF(Projetos!AV281=1,Técnicos!$F$2:$F$100,IF(Projetos!AV281=2,Técnicos!$H$2:$H$100,Técnicos!$J$2:$J$100)),,0,1))</f>
        <v/>
      </c>
      <c r="AQ282" s="15" t="str" cm="1">
        <f t="array" ref="AQ282">IF(OR($B282="",AQ$2=""),"",Projetos!$K281*_xlfn.XLOOKUP(AQ$2,Técnicos!$A$2:$A$100,IF(Projetos!AW281=1,Técnicos!$F$2:$F$100,IF(Projetos!AW281=2,Técnicos!$H$2:$H$100,Técnicos!$J$2:$J$100)),,0,1))</f>
        <v/>
      </c>
      <c r="AR282" s="15" t="str" cm="1">
        <f t="array" ref="AR282">IF(OR($B282="",AR$2=""),"",Projetos!$K281*_xlfn.XLOOKUP(AR$2,Técnicos!$A$2:$A$100,IF(Projetos!AX281=1,Técnicos!$F$2:$F$100,IF(Projetos!AX281=2,Técnicos!$H$2:$H$100,Técnicos!$J$2:$J$100)),,0,1))</f>
        <v/>
      </c>
      <c r="AS282" s="15" t="str" cm="1">
        <f t="array" ref="AS282">IF(OR($B282="",AS$2=""),"",Projetos!$K281*_xlfn.XLOOKUP(AS$2,Técnicos!$A$2:$A$100,IF(Projetos!AY281=1,Técnicos!$F$2:$F$100,IF(Projetos!AY281=2,Técnicos!$H$2:$H$100,Técnicos!$J$2:$J$100)),,0,1))</f>
        <v/>
      </c>
      <c r="AT282" s="15" t="str" cm="1">
        <f t="array" ref="AT282">IF(OR($B282="",AT$2=""),"",Projetos!$K281*_xlfn.XLOOKUP(AT$2,Técnicos!$A$2:$A$100,IF(Projetos!AZ281=1,Técnicos!$F$2:$F$100,IF(Projetos!AZ281=2,Técnicos!$H$2:$H$100,Técnicos!$J$2:$J$100)),,0,1))</f>
        <v/>
      </c>
      <c r="AU282" s="15" t="str" cm="1">
        <f t="array" ref="AU282">IF(OR($B282="",AU$2=""),"",Projetos!$K281*_xlfn.XLOOKUP(AU$2,Técnicos!$A$2:$A$100,IF(Projetos!BA281=1,Técnicos!$F$2:$F$100,IF(Projetos!BA281=2,Técnicos!$H$2:$H$100,Técnicos!$J$2:$J$100)),,0,1))</f>
        <v/>
      </c>
      <c r="AV282" s="15" t="str" cm="1">
        <f t="array" ref="AV282">IF(OR($B282="",AV$2=""),"",Projetos!$K281*_xlfn.XLOOKUP(AV$2,Técnicos!$A$2:$A$100,IF(Projetos!BB281=1,Técnicos!$F$2:$F$100,IF(Projetos!BB281=2,Técnicos!$H$2:$H$100,Técnicos!$J$2:$J$100)),,0,1))</f>
        <v/>
      </c>
      <c r="AW282" s="15" t="str" cm="1">
        <f t="array" ref="AW282">IF(OR($B282="",AW$2=""),"",Projetos!$K281*_xlfn.XLOOKUP(AW$2,Técnicos!$A$2:$A$100,IF(Projetos!BC281=1,Técnicos!$F$2:$F$100,IF(Projetos!BC281=2,Técnicos!$H$2:$H$100,Técnicos!$J$2:$J$100)),,0,1))</f>
        <v/>
      </c>
      <c r="AX282" s="15" t="str" cm="1">
        <f t="array" ref="AX282">IF(OR($B282="",AX$2=""),"",Projetos!$K281*_xlfn.XLOOKUP(AX$2,Técnicos!$A$2:$A$100,IF(Projetos!BD281=1,Técnicos!$F$2:$F$100,IF(Projetos!BD281=2,Técnicos!$H$2:$H$100,Técnicos!$J$2:$J$100)),,0,1))</f>
        <v/>
      </c>
      <c r="AY282" s="15" t="str" cm="1">
        <f t="array" ref="AY282">IF(OR($B282="",AY$2=""),"",Projetos!$K281*_xlfn.XLOOKUP(AY$2,Técnicos!$A$2:$A$100,IF(Projetos!BE281=1,Técnicos!$F$2:$F$100,IF(Projetos!BE281=2,Técnicos!$H$2:$H$100,Técnicos!$J$2:$J$100)),,0,1))</f>
        <v/>
      </c>
      <c r="AZ282" s="15" t="str" cm="1">
        <f t="array" ref="AZ282">IF(OR($B282="",AZ$2=""),"",Projetos!$K281*_xlfn.XLOOKUP(AZ$2,Técnicos!$A$2:$A$100,IF(Projetos!BF281=1,Técnicos!$F$2:$F$100,IF(Projetos!BF281=2,Técnicos!$H$2:$H$100,Técnicos!$J$2:$J$100)),,0,1))</f>
        <v/>
      </c>
      <c r="BA282" s="15" t="str" cm="1">
        <f t="array" ref="BA282">IF(OR($B282="",BA$2=""),"",Projetos!$K281*_xlfn.XLOOKUP(BA$2,Técnicos!$A$2:$A$100,IF(Projetos!BG281=1,Técnicos!$F$2:$F$100,IF(Projetos!BG281=2,Técnicos!$H$2:$H$100,Técnicos!$J$2:$J$100)),,0,1))</f>
        <v/>
      </c>
      <c r="BB282" s="15" t="str" cm="1">
        <f t="array" ref="BB282">IF(OR($B282="",BB$2=""),"",Projetos!$K281*_xlfn.XLOOKUP(BB$2,Técnicos!$A$2:$A$100,IF(Projetos!BH281=1,Técnicos!$F$2:$F$100,IF(Projetos!BH281=2,Técnicos!$H$2:$H$100,Técnicos!$J$2:$J$100)),,0,1))</f>
        <v/>
      </c>
      <c r="BC282" s="15" t="str" cm="1">
        <f t="array" ref="BC282">IF(OR($B282="",BC$2=""),"",Projetos!$K281*_xlfn.XLOOKUP(BC$2,Técnicos!$A$2:$A$100,IF(Projetos!BI281=1,Técnicos!$F$2:$F$100,IF(Projetos!BI281=2,Técnicos!$H$2:$H$100,Técnicos!$J$2:$J$100)),,0,1))</f>
        <v/>
      </c>
      <c r="BD282" s="15" t="str" cm="1">
        <f t="array" ref="BD282">IF(OR($B282="",BD$2=""),"",Projetos!$K281*_xlfn.XLOOKUP(BD$2,Técnicos!$A$2:$A$100,IF(Projetos!BJ281=1,Técnicos!$F$2:$F$100,IF(Projetos!BJ281=2,Técnicos!$H$2:$H$100,Técnicos!$J$2:$J$100)),,0,1))</f>
        <v/>
      </c>
      <c r="BE282" s="15" t="str" cm="1">
        <f t="array" ref="BE282">IF(OR($B282="",BE$2=""),"",Projetos!$K281*_xlfn.XLOOKUP(BE$2,Técnicos!$A$2:$A$100,IF(Projetos!BK281=1,Técnicos!$F$2:$F$100,IF(Projetos!BK281=2,Técnicos!$H$2:$H$100,Técnicos!$J$2:$J$100)),,0,1))</f>
        <v/>
      </c>
      <c r="BF282" s="15" t="str" cm="1">
        <f t="array" ref="BF282">IF(OR($B282="",BF$2=""),"",Projetos!$K281*_xlfn.XLOOKUP(BF$2,Técnicos!$A$2:$A$100,IF(Projetos!BL281=1,Técnicos!$F$2:$F$100,IF(Projetos!BL281=2,Técnicos!$H$2:$H$100,Técnicos!$J$2:$J$100)),,0,1))</f>
        <v/>
      </c>
      <c r="BG282" s="15" t="str" cm="1">
        <f t="array" ref="BG282">IF(OR($B282="",BG$2=""),"",Projetos!$K281*_xlfn.XLOOKUP(BG$2,Técnicos!$A$2:$A$100,IF(Projetos!BM281=1,Técnicos!$F$2:$F$100,IF(Projetos!BM281=2,Técnicos!$H$2:$H$100,Técnicos!$J$2:$J$100)),,0,1))</f>
        <v/>
      </c>
      <c r="BH282" s="15" t="str" cm="1">
        <f t="array" ref="BH282">IF(OR($B282="",BH$2=""),"",Projetos!$K281*_xlfn.XLOOKUP(BH$2,Técnicos!$A$2:$A$100,IF(Projetos!BN281=1,Técnicos!$F$2:$F$100,IF(Projetos!BN281=2,Técnicos!$H$2:$H$100,Técnicos!$J$2:$J$100)),,0,1))</f>
        <v/>
      </c>
      <c r="BI282" s="15" t="str" cm="1">
        <f t="array" ref="BI282">IF(OR($B282="",BI$2=""),"",Projetos!$K281*_xlfn.XLOOKUP(BI$2,Técnicos!$A$2:$A$100,IF(Projetos!BO281=1,Técnicos!$F$2:$F$100,IF(Projetos!BO281=2,Técnicos!$H$2:$H$100,Técnicos!$J$2:$J$100)),,0,1))</f>
        <v/>
      </c>
      <c r="BJ282" s="15" t="str" cm="1">
        <f t="array" ref="BJ282">IF(OR($B282="",BJ$2=""),"",Projetos!$K281*_xlfn.XLOOKUP(BJ$2,Técnicos!$A$2:$A$100,IF(Projetos!BP281=1,Técnicos!$F$2:$F$100,IF(Projetos!BP281=2,Técnicos!$H$2:$H$100,Técnicos!$J$2:$J$100)),,0,1))</f>
        <v/>
      </c>
      <c r="BK282" s="15" t="str" cm="1">
        <f t="array" ref="BK282">IF(OR($B282="",BK$2=""),"",Projetos!$K281*_xlfn.XLOOKUP(BK$2,Técnicos!$A$2:$A$100,IF(Projetos!BQ281=1,Técnicos!$F$2:$F$100,IF(Projetos!BQ281=2,Técnicos!$H$2:$H$100,Técnicos!$J$2:$J$100)),,0,1))</f>
        <v/>
      </c>
      <c r="BL282" s="15" t="str" cm="1">
        <f t="array" ref="BL282">IF(OR($B282="",BL$2=""),"",Projetos!$K281*_xlfn.XLOOKUP(BL$2,Técnicos!$A$2:$A$100,IF(Projetos!BR281=1,Técnicos!$F$2:$F$100,IF(Projetos!BR281=2,Técnicos!$H$2:$H$100,Técnicos!$J$2:$J$100)),,0,1))</f>
        <v/>
      </c>
      <c r="BM282" s="15" t="str" cm="1">
        <f t="array" ref="BM282">IF(OR($B282="",BM$2=""),"",Projetos!$K281*_xlfn.XLOOKUP(BM$2,Técnicos!$A$2:$A$100,IF(Projetos!BS281=1,Técnicos!$F$2:$F$100,IF(Projetos!BS281=2,Técnicos!$H$2:$H$100,Técnicos!$J$2:$J$100)),,0,1))</f>
        <v/>
      </c>
      <c r="BN282" s="15" t="str" cm="1">
        <f t="array" ref="BN282">IF(OR($B282="",BN$2=""),"",Projetos!$K281*_xlfn.XLOOKUP(BN$2,Técnicos!$A$2:$A$100,IF(Projetos!BT281=1,Técnicos!$F$2:$F$100,IF(Projetos!BT281=2,Técnicos!$H$2:$H$100,Técnicos!$J$2:$J$100)),,0,1))</f>
        <v/>
      </c>
      <c r="BO282" s="15" t="str" cm="1">
        <f t="array" ref="BO282">IF(OR($B282="",BO$2=""),"",Projetos!$K281*_xlfn.XLOOKUP(BO$2,Técnicos!$A$2:$A$100,IF(Projetos!BU281=1,Técnicos!$F$2:$F$100,IF(Projetos!BU281=2,Técnicos!$H$2:$H$100,Técnicos!$J$2:$J$100)),,0,1))</f>
        <v/>
      </c>
      <c r="BP282" s="15" t="str" cm="1">
        <f t="array" ref="BP282">IF(OR($B282="",BP$2=""),"",Projetos!$K281*_xlfn.XLOOKUP(BP$2,Técnicos!$A$2:$A$100,IF(Projetos!BV281=1,Técnicos!$F$2:$F$100,IF(Projetos!BV281=2,Técnicos!$H$2:$H$100,Técnicos!$J$2:$J$100)),,0,1))</f>
        <v/>
      </c>
      <c r="BQ282" s="15" t="str" cm="1">
        <f t="array" ref="BQ282">IF(OR($B282="",BQ$2=""),"",Projetos!$K281*_xlfn.XLOOKUP(BQ$2,Técnicos!$A$2:$A$100,IF(Projetos!BW281=1,Técnicos!$F$2:$F$100,IF(Projetos!BW281=2,Técnicos!$H$2:$H$100,Técnicos!$J$2:$J$100)),,0,1))</f>
        <v/>
      </c>
    </row>
    <row r="283" spans="3:69" x14ac:dyDescent="0.25">
      <c r="C283" s="15" t="str" cm="1">
        <f t="array" ref="C283">IF(OR($B283="",C$2=""),"",Projetos!$K282*_xlfn.XLOOKUP(C$2,Técnicos!$A$2:$A$100,IF(Projetos!I282=1,Técnicos!$F$2:$F$100,IF(Projetos!I282=2,Técnicos!$H$2:$H$100,Técnicos!$J$2:$J$100)),,0,1))</f>
        <v/>
      </c>
      <c r="D283" s="15" t="str" cm="1">
        <f t="array" ref="D283">IF(OR($B283="",D$2=""),"",Projetos!$K282*_xlfn.XLOOKUP(D$2,Técnicos!$A$2:$A$100,IF(Projetos!J282=1,Técnicos!$F$2:$F$100,IF(Projetos!J282=2,Técnicos!$H$2:$H$100,Técnicos!$J$2:$J$100)),,0,1))</f>
        <v/>
      </c>
      <c r="E283" s="15" t="str" cm="1">
        <f t="array" ref="E283">IF(OR($B283="",E$2=""),"",Projetos!$K282*_xlfn.XLOOKUP(E$2,Técnicos!$A$2:$A$100,IF(Projetos!K282=1,Técnicos!$F$2:$F$100,IF(Projetos!K282=2,Técnicos!$H$2:$H$100,Técnicos!$J$2:$J$100)),,0,1))</f>
        <v/>
      </c>
      <c r="F283" s="15" t="str" cm="1">
        <f t="array" ref="F283">IF(OR($B283="",F$2=""),"",Projetos!$K282*_xlfn.XLOOKUP(F$2,Técnicos!$A$2:$A$100,IF(Projetos!L282=1,Técnicos!$F$2:$F$100,IF(Projetos!L282=2,Técnicos!$H$2:$H$100,Técnicos!$J$2:$J$100)),,0,1))</f>
        <v/>
      </c>
      <c r="G283" s="15" t="str" cm="1">
        <f t="array" ref="G283">IF(OR($B283="",G$2=""),"",Projetos!$K282*_xlfn.XLOOKUP(G$2,Técnicos!$A$2:$A$100,IF(Projetos!M282=1,Técnicos!$F$2:$F$100,IF(Projetos!M282=2,Técnicos!$H$2:$H$100,Técnicos!$J$2:$J$100)),,0,1))</f>
        <v/>
      </c>
      <c r="H283" s="15" t="str" cm="1">
        <f t="array" ref="H283">IF(OR($B283="",H$2=""),"",Projetos!$K282*_xlfn.XLOOKUP(H$2,Técnicos!$A$2:$A$100,IF(Projetos!N282=1,Técnicos!$F$2:$F$100,IF(Projetos!N282=2,Técnicos!$H$2:$H$100,Técnicos!$J$2:$J$100)),,0,1))</f>
        <v/>
      </c>
      <c r="I283" s="15" t="str" cm="1">
        <f t="array" ref="I283">IF(OR($B283="",I$2=""),"",Projetos!$K282*_xlfn.XLOOKUP(I$2,Técnicos!$A$2:$A$100,IF(Projetos!O282=1,Técnicos!$F$2:$F$100,IF(Projetos!O282=2,Técnicos!$H$2:$H$100,Técnicos!$J$2:$J$100)),,0,1))</f>
        <v/>
      </c>
      <c r="J283" s="15" t="str" cm="1">
        <f t="array" ref="J283">IF(OR($B283="",J$2=""),"",Projetos!$K282*_xlfn.XLOOKUP(J$2,Técnicos!$A$2:$A$100,IF(Projetos!P282=1,Técnicos!$F$2:$F$100,IF(Projetos!P282=2,Técnicos!$H$2:$H$100,Técnicos!$J$2:$J$100)),,0,1))</f>
        <v/>
      </c>
      <c r="K283" s="15" t="str" cm="1">
        <f t="array" ref="K283">IF(OR($B283="",K$2=""),"",Projetos!$K282*_xlfn.XLOOKUP(K$2,Técnicos!$A$2:$A$100,IF(Projetos!Q282=1,Técnicos!$F$2:$F$100,IF(Projetos!Q282=2,Técnicos!$H$2:$H$100,Técnicos!$J$2:$J$100)),,0,1))</f>
        <v/>
      </c>
      <c r="L283" s="15" t="str" cm="1">
        <f t="array" ref="L283">IF(OR($B283="",L$2=""),"",Projetos!$K282*_xlfn.XLOOKUP(L$2,Técnicos!$A$2:$A$100,IF(Projetos!R282=1,Técnicos!$F$2:$F$100,IF(Projetos!R282=2,Técnicos!$H$2:$H$100,Técnicos!$J$2:$J$100)),,0,1))</f>
        <v/>
      </c>
      <c r="M283" s="15" t="str" cm="1">
        <f t="array" ref="M283">IF(OR($B283="",M$2=""),"",Projetos!$K282*_xlfn.XLOOKUP(M$2,Técnicos!$A$2:$A$100,IF(Projetos!S282=1,Técnicos!$F$2:$F$100,IF(Projetos!S282=2,Técnicos!$H$2:$H$100,Técnicos!$J$2:$J$100)),,0,1))</f>
        <v/>
      </c>
      <c r="N283" s="15" t="str" cm="1">
        <f t="array" ref="N283">IF(OR($B283="",N$2=""),"",Projetos!$K282*_xlfn.XLOOKUP(N$2,Técnicos!$A$2:$A$100,IF(Projetos!T282=1,Técnicos!$F$2:$F$100,IF(Projetos!T282=2,Técnicos!$H$2:$H$100,Técnicos!$J$2:$J$100)),,0,1))</f>
        <v/>
      </c>
      <c r="O283" s="15" t="str" cm="1">
        <f t="array" ref="O283">IF(OR($B283="",O$2=""),"",Projetos!$K282*_xlfn.XLOOKUP(O$2,Técnicos!$A$2:$A$100,IF(Projetos!U282=1,Técnicos!$F$2:$F$100,IF(Projetos!U282=2,Técnicos!$H$2:$H$100,Técnicos!$J$2:$J$100)),,0,1))</f>
        <v/>
      </c>
      <c r="P283" s="15" t="str" cm="1">
        <f t="array" ref="P283">IF(OR($B283="",P$2=""),"",Projetos!$K282*_xlfn.XLOOKUP(P$2,Técnicos!$A$2:$A$100,IF(Projetos!V282=1,Técnicos!$F$2:$F$100,IF(Projetos!V282=2,Técnicos!$H$2:$H$100,Técnicos!$J$2:$J$100)),,0,1))</f>
        <v/>
      </c>
      <c r="Q283" s="15" t="str" cm="1">
        <f t="array" ref="Q283">IF(OR($B283="",Q$2=""),"",Projetos!$K282*_xlfn.XLOOKUP(Q$2,Técnicos!$A$2:$A$100,IF(Projetos!W282=1,Técnicos!$F$2:$F$100,IF(Projetos!W282=2,Técnicos!$H$2:$H$100,Técnicos!$J$2:$J$100)),,0,1))</f>
        <v/>
      </c>
      <c r="R283" s="15" t="str" cm="1">
        <f t="array" ref="R283">IF(OR($B283="",R$2=""),"",Projetos!$K282*_xlfn.XLOOKUP(R$2,Técnicos!$A$2:$A$100,IF(Projetos!X282=1,Técnicos!$F$2:$F$100,IF(Projetos!X282=2,Técnicos!$H$2:$H$100,Técnicos!$J$2:$J$100)),,0,1))</f>
        <v/>
      </c>
      <c r="S283" s="15" t="str" cm="1">
        <f t="array" ref="S283">IF(OR($B283="",S$2=""),"",Projetos!$K282*_xlfn.XLOOKUP(S$2,Técnicos!$A$2:$A$100,IF(Projetos!Y282=1,Técnicos!$F$2:$F$100,IF(Projetos!Y282=2,Técnicos!$H$2:$H$100,Técnicos!$J$2:$J$100)),,0,1))</f>
        <v/>
      </c>
      <c r="T283" s="15" t="str" cm="1">
        <f t="array" ref="T283">IF(OR($B283="",T$2=""),"",Projetos!$K282*_xlfn.XLOOKUP(T$2,Técnicos!$A$2:$A$100,IF(Projetos!Z282=1,Técnicos!$F$2:$F$100,IF(Projetos!Z282=2,Técnicos!$H$2:$H$100,Técnicos!$J$2:$J$100)),,0,1))</f>
        <v/>
      </c>
      <c r="U283" s="15" t="str" cm="1">
        <f t="array" ref="U283">IF(OR($B283="",U$2=""),"",Projetos!$K282*_xlfn.XLOOKUP(U$2,Técnicos!$A$2:$A$100,IF(Projetos!AA282=1,Técnicos!$F$2:$F$100,IF(Projetos!AA282=2,Técnicos!$H$2:$H$100,Técnicos!$J$2:$J$100)),,0,1))</f>
        <v/>
      </c>
      <c r="V283" s="15" t="str" cm="1">
        <f t="array" ref="V283">IF(OR($B283="",V$2=""),"",Projetos!$K282*_xlfn.XLOOKUP(V$2,Técnicos!$A$2:$A$100,IF(Projetos!AB282=1,Técnicos!$F$2:$F$100,IF(Projetos!AB282=2,Técnicos!$H$2:$H$100,Técnicos!$J$2:$J$100)),,0,1))</f>
        <v/>
      </c>
      <c r="W283" s="15" t="str" cm="1">
        <f t="array" ref="W283">IF(OR($B283="",W$2=""),"",Projetos!$K282*_xlfn.XLOOKUP(W$2,Técnicos!$A$2:$A$100,IF(Projetos!AC282=1,Técnicos!$F$2:$F$100,IF(Projetos!AC282=2,Técnicos!$H$2:$H$100,Técnicos!$J$2:$J$100)),,0,1))</f>
        <v/>
      </c>
      <c r="X283" s="15" t="str" cm="1">
        <f t="array" ref="X283">IF(OR($B283="",X$2=""),"",Projetos!$K282*_xlfn.XLOOKUP(X$2,Técnicos!$A$2:$A$100,IF(Projetos!AD282=1,Técnicos!$F$2:$F$100,IF(Projetos!AD282=2,Técnicos!$H$2:$H$100,Técnicos!$J$2:$J$100)),,0,1))</f>
        <v/>
      </c>
      <c r="Y283" s="15" t="str" cm="1">
        <f t="array" ref="Y283">IF(OR($B283="",Y$2=""),"",Projetos!$K282*_xlfn.XLOOKUP(Y$2,Técnicos!$A$2:$A$100,IF(Projetos!AE282=1,Técnicos!$F$2:$F$100,IF(Projetos!AE282=2,Técnicos!$H$2:$H$100,Técnicos!$J$2:$J$100)),,0,1))</f>
        <v/>
      </c>
      <c r="Z283" s="15" t="str" cm="1">
        <f t="array" ref="Z283">IF(OR($B283="",Z$2=""),"",Projetos!$K282*_xlfn.XLOOKUP(Z$2,Técnicos!$A$2:$A$100,IF(Projetos!AF282=1,Técnicos!$F$2:$F$100,IF(Projetos!AF282=2,Técnicos!$H$2:$H$100,Técnicos!$J$2:$J$100)),,0,1))</f>
        <v/>
      </c>
      <c r="AA283" s="15" t="str" cm="1">
        <f t="array" ref="AA283">IF(OR($B283="",AA$2=""),"",Projetos!$K282*_xlfn.XLOOKUP(AA$2,Técnicos!$A$2:$A$100,IF(Projetos!AG282=1,Técnicos!$F$2:$F$100,IF(Projetos!AG282=2,Técnicos!$H$2:$H$100,Técnicos!$J$2:$J$100)),,0,1))</f>
        <v/>
      </c>
      <c r="AB283" s="15" t="str" cm="1">
        <f t="array" ref="AB283">IF(OR($B283="",AB$2=""),"",Projetos!$K282*_xlfn.XLOOKUP(AB$2,Técnicos!$A$2:$A$100,IF(Projetos!AH282=1,Técnicos!$F$2:$F$100,IF(Projetos!AH282=2,Técnicos!$H$2:$H$100,Técnicos!$J$2:$J$100)),,0,1))</f>
        <v/>
      </c>
      <c r="AC283" s="15" t="str" cm="1">
        <f t="array" ref="AC283">IF(OR($B283="",AC$2=""),"",Projetos!$K282*_xlfn.XLOOKUP(AC$2,Técnicos!$A$2:$A$100,IF(Projetos!AI282=1,Técnicos!$F$2:$F$100,IF(Projetos!AI282=2,Técnicos!$H$2:$H$100,Técnicos!$J$2:$J$100)),,0,1))</f>
        <v/>
      </c>
      <c r="AD283" s="15" t="str" cm="1">
        <f t="array" ref="AD283">IF(OR($B283="",AD$2=""),"",Projetos!$K282*_xlfn.XLOOKUP(AD$2,Técnicos!$A$2:$A$100,IF(Projetos!AJ282=1,Técnicos!$F$2:$F$100,IF(Projetos!AJ282=2,Técnicos!$H$2:$H$100,Técnicos!$J$2:$J$100)),,0,1))</f>
        <v/>
      </c>
      <c r="AE283" s="15" t="str" cm="1">
        <f t="array" ref="AE283">IF(OR($B283="",AE$2=""),"",Projetos!$K282*_xlfn.XLOOKUP(AE$2,Técnicos!$A$2:$A$100,IF(Projetos!AK282=1,Técnicos!$F$2:$F$100,IF(Projetos!AK282=2,Técnicos!$H$2:$H$100,Técnicos!$J$2:$J$100)),,0,1))</f>
        <v/>
      </c>
      <c r="AF283" s="15" t="str" cm="1">
        <f t="array" ref="AF283">IF(OR($B283="",AF$2=""),"",Projetos!$K282*_xlfn.XLOOKUP(AF$2,Técnicos!$A$2:$A$100,IF(Projetos!AL282=1,Técnicos!$F$2:$F$100,IF(Projetos!AL282=2,Técnicos!$H$2:$H$100,Técnicos!$J$2:$J$100)),,0,1))</f>
        <v/>
      </c>
      <c r="AG283" s="15" t="str" cm="1">
        <f t="array" ref="AG283">IF(OR($B283="",AG$2=""),"",Projetos!$K282*_xlfn.XLOOKUP(AG$2,Técnicos!$A$2:$A$100,IF(Projetos!AM282=1,Técnicos!$F$2:$F$100,IF(Projetos!AM282=2,Técnicos!$H$2:$H$100,Técnicos!$J$2:$J$100)),,0,1))</f>
        <v/>
      </c>
      <c r="AH283" s="15" t="str" cm="1">
        <f t="array" ref="AH283">IF(OR($B283="",AH$2=""),"",Projetos!$K282*_xlfn.XLOOKUP(AH$2,Técnicos!$A$2:$A$100,IF(Projetos!AN282=1,Técnicos!$F$2:$F$100,IF(Projetos!AN282=2,Técnicos!$H$2:$H$100,Técnicos!$J$2:$J$100)),,0,1))</f>
        <v/>
      </c>
      <c r="AI283" s="15" t="str" cm="1">
        <f t="array" ref="AI283">IF(OR($B283="",AI$2=""),"",Projetos!$K282*_xlfn.XLOOKUP(AI$2,Técnicos!$A$2:$A$100,IF(Projetos!AO282=1,Técnicos!$F$2:$F$100,IF(Projetos!AO282=2,Técnicos!$H$2:$H$100,Técnicos!$J$2:$J$100)),,0,1))</f>
        <v/>
      </c>
      <c r="AJ283" s="15" t="str" cm="1">
        <f t="array" ref="AJ283">IF(OR($B283="",AJ$2=""),"",Projetos!$K282*_xlfn.XLOOKUP(AJ$2,Técnicos!$A$2:$A$100,IF(Projetos!AP282=1,Técnicos!$F$2:$F$100,IF(Projetos!AP282=2,Técnicos!$H$2:$H$100,Técnicos!$J$2:$J$100)),,0,1))</f>
        <v/>
      </c>
      <c r="AK283" s="15" t="str" cm="1">
        <f t="array" ref="AK283">IF(OR($B283="",AK$2=""),"",Projetos!$K282*_xlfn.XLOOKUP(AK$2,Técnicos!$A$2:$A$100,IF(Projetos!AQ282=1,Técnicos!$F$2:$F$100,IF(Projetos!AQ282=2,Técnicos!$H$2:$H$100,Técnicos!$J$2:$J$100)),,0,1))</f>
        <v/>
      </c>
      <c r="AL283" s="15" t="str" cm="1">
        <f t="array" ref="AL283">IF(OR($B283="",AL$2=""),"",Projetos!$K282*_xlfn.XLOOKUP(AL$2,Técnicos!$A$2:$A$100,IF(Projetos!AR282=1,Técnicos!$F$2:$F$100,IF(Projetos!AR282=2,Técnicos!$H$2:$H$100,Técnicos!$J$2:$J$100)),,0,1))</f>
        <v/>
      </c>
      <c r="AM283" s="15" t="str" cm="1">
        <f t="array" ref="AM283">IF(OR($B283="",AM$2=""),"",Projetos!$K282*_xlfn.XLOOKUP(AM$2,Técnicos!$A$2:$A$100,IF(Projetos!AS282=1,Técnicos!$F$2:$F$100,IF(Projetos!AS282=2,Técnicos!$H$2:$H$100,Técnicos!$J$2:$J$100)),,0,1))</f>
        <v/>
      </c>
      <c r="AN283" s="15" t="str" cm="1">
        <f t="array" ref="AN283">IF(OR($B283="",AN$2=""),"",Projetos!$K282*_xlfn.XLOOKUP(AN$2,Técnicos!$A$2:$A$100,IF(Projetos!AT282=1,Técnicos!$F$2:$F$100,IF(Projetos!AT282=2,Técnicos!$H$2:$H$100,Técnicos!$J$2:$J$100)),,0,1))</f>
        <v/>
      </c>
      <c r="AO283" s="15" t="str" cm="1">
        <f t="array" ref="AO283">IF(OR($B283="",AO$2=""),"",Projetos!$K282*_xlfn.XLOOKUP(AO$2,Técnicos!$A$2:$A$100,IF(Projetos!AU282=1,Técnicos!$F$2:$F$100,IF(Projetos!AU282=2,Técnicos!$H$2:$H$100,Técnicos!$J$2:$J$100)),,0,1))</f>
        <v/>
      </c>
      <c r="AP283" s="15" t="str" cm="1">
        <f t="array" ref="AP283">IF(OR($B283="",AP$2=""),"",Projetos!$K282*_xlfn.XLOOKUP(AP$2,Técnicos!$A$2:$A$100,IF(Projetos!AV282=1,Técnicos!$F$2:$F$100,IF(Projetos!AV282=2,Técnicos!$H$2:$H$100,Técnicos!$J$2:$J$100)),,0,1))</f>
        <v/>
      </c>
      <c r="AQ283" s="15" t="str" cm="1">
        <f t="array" ref="AQ283">IF(OR($B283="",AQ$2=""),"",Projetos!$K282*_xlfn.XLOOKUP(AQ$2,Técnicos!$A$2:$A$100,IF(Projetos!AW282=1,Técnicos!$F$2:$F$100,IF(Projetos!AW282=2,Técnicos!$H$2:$H$100,Técnicos!$J$2:$J$100)),,0,1))</f>
        <v/>
      </c>
      <c r="AR283" s="15" t="str" cm="1">
        <f t="array" ref="AR283">IF(OR($B283="",AR$2=""),"",Projetos!$K282*_xlfn.XLOOKUP(AR$2,Técnicos!$A$2:$A$100,IF(Projetos!AX282=1,Técnicos!$F$2:$F$100,IF(Projetos!AX282=2,Técnicos!$H$2:$H$100,Técnicos!$J$2:$J$100)),,0,1))</f>
        <v/>
      </c>
      <c r="AS283" s="15" t="str" cm="1">
        <f t="array" ref="AS283">IF(OR($B283="",AS$2=""),"",Projetos!$K282*_xlfn.XLOOKUP(AS$2,Técnicos!$A$2:$A$100,IF(Projetos!AY282=1,Técnicos!$F$2:$F$100,IF(Projetos!AY282=2,Técnicos!$H$2:$H$100,Técnicos!$J$2:$J$100)),,0,1))</f>
        <v/>
      </c>
      <c r="AT283" s="15" t="str" cm="1">
        <f t="array" ref="AT283">IF(OR($B283="",AT$2=""),"",Projetos!$K282*_xlfn.XLOOKUP(AT$2,Técnicos!$A$2:$A$100,IF(Projetos!AZ282=1,Técnicos!$F$2:$F$100,IF(Projetos!AZ282=2,Técnicos!$H$2:$H$100,Técnicos!$J$2:$J$100)),,0,1))</f>
        <v/>
      </c>
      <c r="AU283" s="15" t="str" cm="1">
        <f t="array" ref="AU283">IF(OR($B283="",AU$2=""),"",Projetos!$K282*_xlfn.XLOOKUP(AU$2,Técnicos!$A$2:$A$100,IF(Projetos!BA282=1,Técnicos!$F$2:$F$100,IF(Projetos!BA282=2,Técnicos!$H$2:$H$100,Técnicos!$J$2:$J$100)),,0,1))</f>
        <v/>
      </c>
      <c r="AV283" s="15" t="str" cm="1">
        <f t="array" ref="AV283">IF(OR($B283="",AV$2=""),"",Projetos!$K282*_xlfn.XLOOKUP(AV$2,Técnicos!$A$2:$A$100,IF(Projetos!BB282=1,Técnicos!$F$2:$F$100,IF(Projetos!BB282=2,Técnicos!$H$2:$H$100,Técnicos!$J$2:$J$100)),,0,1))</f>
        <v/>
      </c>
      <c r="AW283" s="15" t="str" cm="1">
        <f t="array" ref="AW283">IF(OR($B283="",AW$2=""),"",Projetos!$K282*_xlfn.XLOOKUP(AW$2,Técnicos!$A$2:$A$100,IF(Projetos!BC282=1,Técnicos!$F$2:$F$100,IF(Projetos!BC282=2,Técnicos!$H$2:$H$100,Técnicos!$J$2:$J$100)),,0,1))</f>
        <v/>
      </c>
      <c r="AX283" s="15" t="str" cm="1">
        <f t="array" ref="AX283">IF(OR($B283="",AX$2=""),"",Projetos!$K282*_xlfn.XLOOKUP(AX$2,Técnicos!$A$2:$A$100,IF(Projetos!BD282=1,Técnicos!$F$2:$F$100,IF(Projetos!BD282=2,Técnicos!$H$2:$H$100,Técnicos!$J$2:$J$100)),,0,1))</f>
        <v/>
      </c>
      <c r="AY283" s="15" t="str" cm="1">
        <f t="array" ref="AY283">IF(OR($B283="",AY$2=""),"",Projetos!$K282*_xlfn.XLOOKUP(AY$2,Técnicos!$A$2:$A$100,IF(Projetos!BE282=1,Técnicos!$F$2:$F$100,IF(Projetos!BE282=2,Técnicos!$H$2:$H$100,Técnicos!$J$2:$J$100)),,0,1))</f>
        <v/>
      </c>
      <c r="AZ283" s="15" t="str" cm="1">
        <f t="array" ref="AZ283">IF(OR($B283="",AZ$2=""),"",Projetos!$K282*_xlfn.XLOOKUP(AZ$2,Técnicos!$A$2:$A$100,IF(Projetos!BF282=1,Técnicos!$F$2:$F$100,IF(Projetos!BF282=2,Técnicos!$H$2:$H$100,Técnicos!$J$2:$J$100)),,0,1))</f>
        <v/>
      </c>
      <c r="BA283" s="15" t="str" cm="1">
        <f t="array" ref="BA283">IF(OR($B283="",BA$2=""),"",Projetos!$K282*_xlfn.XLOOKUP(BA$2,Técnicos!$A$2:$A$100,IF(Projetos!BG282=1,Técnicos!$F$2:$F$100,IF(Projetos!BG282=2,Técnicos!$H$2:$H$100,Técnicos!$J$2:$J$100)),,0,1))</f>
        <v/>
      </c>
      <c r="BB283" s="15" t="str" cm="1">
        <f t="array" ref="BB283">IF(OR($B283="",BB$2=""),"",Projetos!$K282*_xlfn.XLOOKUP(BB$2,Técnicos!$A$2:$A$100,IF(Projetos!BH282=1,Técnicos!$F$2:$F$100,IF(Projetos!BH282=2,Técnicos!$H$2:$H$100,Técnicos!$J$2:$J$100)),,0,1))</f>
        <v/>
      </c>
      <c r="BC283" s="15" t="str" cm="1">
        <f t="array" ref="BC283">IF(OR($B283="",BC$2=""),"",Projetos!$K282*_xlfn.XLOOKUP(BC$2,Técnicos!$A$2:$A$100,IF(Projetos!BI282=1,Técnicos!$F$2:$F$100,IF(Projetos!BI282=2,Técnicos!$H$2:$H$100,Técnicos!$J$2:$J$100)),,0,1))</f>
        <v/>
      </c>
      <c r="BD283" s="15" t="str" cm="1">
        <f t="array" ref="BD283">IF(OR($B283="",BD$2=""),"",Projetos!$K282*_xlfn.XLOOKUP(BD$2,Técnicos!$A$2:$A$100,IF(Projetos!BJ282=1,Técnicos!$F$2:$F$100,IF(Projetos!BJ282=2,Técnicos!$H$2:$H$100,Técnicos!$J$2:$J$100)),,0,1))</f>
        <v/>
      </c>
      <c r="BE283" s="15" t="str" cm="1">
        <f t="array" ref="BE283">IF(OR($B283="",BE$2=""),"",Projetos!$K282*_xlfn.XLOOKUP(BE$2,Técnicos!$A$2:$A$100,IF(Projetos!BK282=1,Técnicos!$F$2:$F$100,IF(Projetos!BK282=2,Técnicos!$H$2:$H$100,Técnicos!$J$2:$J$100)),,0,1))</f>
        <v/>
      </c>
      <c r="BF283" s="15" t="str" cm="1">
        <f t="array" ref="BF283">IF(OR($B283="",BF$2=""),"",Projetos!$K282*_xlfn.XLOOKUP(BF$2,Técnicos!$A$2:$A$100,IF(Projetos!BL282=1,Técnicos!$F$2:$F$100,IF(Projetos!BL282=2,Técnicos!$H$2:$H$100,Técnicos!$J$2:$J$100)),,0,1))</f>
        <v/>
      </c>
      <c r="BG283" s="15" t="str" cm="1">
        <f t="array" ref="BG283">IF(OR($B283="",BG$2=""),"",Projetos!$K282*_xlfn.XLOOKUP(BG$2,Técnicos!$A$2:$A$100,IF(Projetos!BM282=1,Técnicos!$F$2:$F$100,IF(Projetos!BM282=2,Técnicos!$H$2:$H$100,Técnicos!$J$2:$J$100)),,0,1))</f>
        <v/>
      </c>
      <c r="BH283" s="15" t="str" cm="1">
        <f t="array" ref="BH283">IF(OR($B283="",BH$2=""),"",Projetos!$K282*_xlfn.XLOOKUP(BH$2,Técnicos!$A$2:$A$100,IF(Projetos!BN282=1,Técnicos!$F$2:$F$100,IF(Projetos!BN282=2,Técnicos!$H$2:$H$100,Técnicos!$J$2:$J$100)),,0,1))</f>
        <v/>
      </c>
      <c r="BI283" s="15" t="str" cm="1">
        <f t="array" ref="BI283">IF(OR($B283="",BI$2=""),"",Projetos!$K282*_xlfn.XLOOKUP(BI$2,Técnicos!$A$2:$A$100,IF(Projetos!BO282=1,Técnicos!$F$2:$F$100,IF(Projetos!BO282=2,Técnicos!$H$2:$H$100,Técnicos!$J$2:$J$100)),,0,1))</f>
        <v/>
      </c>
      <c r="BJ283" s="15" t="str" cm="1">
        <f t="array" ref="BJ283">IF(OR($B283="",BJ$2=""),"",Projetos!$K282*_xlfn.XLOOKUP(BJ$2,Técnicos!$A$2:$A$100,IF(Projetos!BP282=1,Técnicos!$F$2:$F$100,IF(Projetos!BP282=2,Técnicos!$H$2:$H$100,Técnicos!$J$2:$J$100)),,0,1))</f>
        <v/>
      </c>
      <c r="BK283" s="15" t="str" cm="1">
        <f t="array" ref="BK283">IF(OR($B283="",BK$2=""),"",Projetos!$K282*_xlfn.XLOOKUP(BK$2,Técnicos!$A$2:$A$100,IF(Projetos!BQ282=1,Técnicos!$F$2:$F$100,IF(Projetos!BQ282=2,Técnicos!$H$2:$H$100,Técnicos!$J$2:$J$100)),,0,1))</f>
        <v/>
      </c>
      <c r="BL283" s="15" t="str" cm="1">
        <f t="array" ref="BL283">IF(OR($B283="",BL$2=""),"",Projetos!$K282*_xlfn.XLOOKUP(BL$2,Técnicos!$A$2:$A$100,IF(Projetos!BR282=1,Técnicos!$F$2:$F$100,IF(Projetos!BR282=2,Técnicos!$H$2:$H$100,Técnicos!$J$2:$J$100)),,0,1))</f>
        <v/>
      </c>
      <c r="BM283" s="15" t="str" cm="1">
        <f t="array" ref="BM283">IF(OR($B283="",BM$2=""),"",Projetos!$K282*_xlfn.XLOOKUP(BM$2,Técnicos!$A$2:$A$100,IF(Projetos!BS282=1,Técnicos!$F$2:$F$100,IF(Projetos!BS282=2,Técnicos!$H$2:$H$100,Técnicos!$J$2:$J$100)),,0,1))</f>
        <v/>
      </c>
      <c r="BN283" s="15" t="str" cm="1">
        <f t="array" ref="BN283">IF(OR($B283="",BN$2=""),"",Projetos!$K282*_xlfn.XLOOKUP(BN$2,Técnicos!$A$2:$A$100,IF(Projetos!BT282=1,Técnicos!$F$2:$F$100,IF(Projetos!BT282=2,Técnicos!$H$2:$H$100,Técnicos!$J$2:$J$100)),,0,1))</f>
        <v/>
      </c>
      <c r="BO283" s="15" t="str" cm="1">
        <f t="array" ref="BO283">IF(OR($B283="",BO$2=""),"",Projetos!$K282*_xlfn.XLOOKUP(BO$2,Técnicos!$A$2:$A$100,IF(Projetos!BU282=1,Técnicos!$F$2:$F$100,IF(Projetos!BU282=2,Técnicos!$H$2:$H$100,Técnicos!$J$2:$J$100)),,0,1))</f>
        <v/>
      </c>
      <c r="BP283" s="15" t="str" cm="1">
        <f t="array" ref="BP283">IF(OR($B283="",BP$2=""),"",Projetos!$K282*_xlfn.XLOOKUP(BP$2,Técnicos!$A$2:$A$100,IF(Projetos!BV282=1,Técnicos!$F$2:$F$100,IF(Projetos!BV282=2,Técnicos!$H$2:$H$100,Técnicos!$J$2:$J$100)),,0,1))</f>
        <v/>
      </c>
      <c r="BQ283" s="15" t="str" cm="1">
        <f t="array" ref="BQ283">IF(OR($B283="",BQ$2=""),"",Projetos!$K282*_xlfn.XLOOKUP(BQ$2,Técnicos!$A$2:$A$100,IF(Projetos!BW282=1,Técnicos!$F$2:$F$100,IF(Projetos!BW282=2,Técnicos!$H$2:$H$100,Técnicos!$J$2:$J$100)),,0,1))</f>
        <v/>
      </c>
    </row>
    <row r="284" spans="3:69" x14ac:dyDescent="0.25">
      <c r="C284" s="15" t="str" cm="1">
        <f t="array" ref="C284">IF(OR($B284="",C$2=""),"",Projetos!$K283*_xlfn.XLOOKUP(C$2,Técnicos!$A$2:$A$100,IF(Projetos!I283=1,Técnicos!$F$2:$F$100,IF(Projetos!I283=2,Técnicos!$H$2:$H$100,Técnicos!$J$2:$J$100)),,0,1))</f>
        <v/>
      </c>
      <c r="D284" s="15" t="str" cm="1">
        <f t="array" ref="D284">IF(OR($B284="",D$2=""),"",Projetos!$K283*_xlfn.XLOOKUP(D$2,Técnicos!$A$2:$A$100,IF(Projetos!J283=1,Técnicos!$F$2:$F$100,IF(Projetos!J283=2,Técnicos!$H$2:$H$100,Técnicos!$J$2:$J$100)),,0,1))</f>
        <v/>
      </c>
      <c r="E284" s="15" t="str" cm="1">
        <f t="array" ref="E284">IF(OR($B284="",E$2=""),"",Projetos!$K283*_xlfn.XLOOKUP(E$2,Técnicos!$A$2:$A$100,IF(Projetos!K283=1,Técnicos!$F$2:$F$100,IF(Projetos!K283=2,Técnicos!$H$2:$H$100,Técnicos!$J$2:$J$100)),,0,1))</f>
        <v/>
      </c>
      <c r="F284" s="15" t="str" cm="1">
        <f t="array" ref="F284">IF(OR($B284="",F$2=""),"",Projetos!$K283*_xlfn.XLOOKUP(F$2,Técnicos!$A$2:$A$100,IF(Projetos!L283=1,Técnicos!$F$2:$F$100,IF(Projetos!L283=2,Técnicos!$H$2:$H$100,Técnicos!$J$2:$J$100)),,0,1))</f>
        <v/>
      </c>
      <c r="G284" s="15" t="str" cm="1">
        <f t="array" ref="G284">IF(OR($B284="",G$2=""),"",Projetos!$K283*_xlfn.XLOOKUP(G$2,Técnicos!$A$2:$A$100,IF(Projetos!M283=1,Técnicos!$F$2:$F$100,IF(Projetos!M283=2,Técnicos!$H$2:$H$100,Técnicos!$J$2:$J$100)),,0,1))</f>
        <v/>
      </c>
      <c r="H284" s="15" t="str" cm="1">
        <f t="array" ref="H284">IF(OR($B284="",H$2=""),"",Projetos!$K283*_xlfn.XLOOKUP(H$2,Técnicos!$A$2:$A$100,IF(Projetos!N283=1,Técnicos!$F$2:$F$100,IF(Projetos!N283=2,Técnicos!$H$2:$H$100,Técnicos!$J$2:$J$100)),,0,1))</f>
        <v/>
      </c>
      <c r="I284" s="15" t="str" cm="1">
        <f t="array" ref="I284">IF(OR($B284="",I$2=""),"",Projetos!$K283*_xlfn.XLOOKUP(I$2,Técnicos!$A$2:$A$100,IF(Projetos!O283=1,Técnicos!$F$2:$F$100,IF(Projetos!O283=2,Técnicos!$H$2:$H$100,Técnicos!$J$2:$J$100)),,0,1))</f>
        <v/>
      </c>
      <c r="J284" s="15" t="str" cm="1">
        <f t="array" ref="J284">IF(OR($B284="",J$2=""),"",Projetos!$K283*_xlfn.XLOOKUP(J$2,Técnicos!$A$2:$A$100,IF(Projetos!P283=1,Técnicos!$F$2:$F$100,IF(Projetos!P283=2,Técnicos!$H$2:$H$100,Técnicos!$J$2:$J$100)),,0,1))</f>
        <v/>
      </c>
      <c r="K284" s="15" t="str" cm="1">
        <f t="array" ref="K284">IF(OR($B284="",K$2=""),"",Projetos!$K283*_xlfn.XLOOKUP(K$2,Técnicos!$A$2:$A$100,IF(Projetos!Q283=1,Técnicos!$F$2:$F$100,IF(Projetos!Q283=2,Técnicos!$H$2:$H$100,Técnicos!$J$2:$J$100)),,0,1))</f>
        <v/>
      </c>
      <c r="L284" s="15" t="str" cm="1">
        <f t="array" ref="L284">IF(OR($B284="",L$2=""),"",Projetos!$K283*_xlfn.XLOOKUP(L$2,Técnicos!$A$2:$A$100,IF(Projetos!R283=1,Técnicos!$F$2:$F$100,IF(Projetos!R283=2,Técnicos!$H$2:$H$100,Técnicos!$J$2:$J$100)),,0,1))</f>
        <v/>
      </c>
      <c r="M284" s="15" t="str" cm="1">
        <f t="array" ref="M284">IF(OR($B284="",M$2=""),"",Projetos!$K283*_xlfn.XLOOKUP(M$2,Técnicos!$A$2:$A$100,IF(Projetos!S283=1,Técnicos!$F$2:$F$100,IF(Projetos!S283=2,Técnicos!$H$2:$H$100,Técnicos!$J$2:$J$100)),,0,1))</f>
        <v/>
      </c>
      <c r="N284" s="15" t="str" cm="1">
        <f t="array" ref="N284">IF(OR($B284="",N$2=""),"",Projetos!$K283*_xlfn.XLOOKUP(N$2,Técnicos!$A$2:$A$100,IF(Projetos!T283=1,Técnicos!$F$2:$F$100,IF(Projetos!T283=2,Técnicos!$H$2:$H$100,Técnicos!$J$2:$J$100)),,0,1))</f>
        <v/>
      </c>
      <c r="O284" s="15" t="str" cm="1">
        <f t="array" ref="O284">IF(OR($B284="",O$2=""),"",Projetos!$K283*_xlfn.XLOOKUP(O$2,Técnicos!$A$2:$A$100,IF(Projetos!U283=1,Técnicos!$F$2:$F$100,IF(Projetos!U283=2,Técnicos!$H$2:$H$100,Técnicos!$J$2:$J$100)),,0,1))</f>
        <v/>
      </c>
      <c r="P284" s="15" t="str" cm="1">
        <f t="array" ref="P284">IF(OR($B284="",P$2=""),"",Projetos!$K283*_xlfn.XLOOKUP(P$2,Técnicos!$A$2:$A$100,IF(Projetos!V283=1,Técnicos!$F$2:$F$100,IF(Projetos!V283=2,Técnicos!$H$2:$H$100,Técnicos!$J$2:$J$100)),,0,1))</f>
        <v/>
      </c>
      <c r="Q284" s="15" t="str" cm="1">
        <f t="array" ref="Q284">IF(OR($B284="",Q$2=""),"",Projetos!$K283*_xlfn.XLOOKUP(Q$2,Técnicos!$A$2:$A$100,IF(Projetos!W283=1,Técnicos!$F$2:$F$100,IF(Projetos!W283=2,Técnicos!$H$2:$H$100,Técnicos!$J$2:$J$100)),,0,1))</f>
        <v/>
      </c>
      <c r="R284" s="15" t="str" cm="1">
        <f t="array" ref="R284">IF(OR($B284="",R$2=""),"",Projetos!$K283*_xlfn.XLOOKUP(R$2,Técnicos!$A$2:$A$100,IF(Projetos!X283=1,Técnicos!$F$2:$F$100,IF(Projetos!X283=2,Técnicos!$H$2:$H$100,Técnicos!$J$2:$J$100)),,0,1))</f>
        <v/>
      </c>
      <c r="S284" s="15" t="str" cm="1">
        <f t="array" ref="S284">IF(OR($B284="",S$2=""),"",Projetos!$K283*_xlfn.XLOOKUP(S$2,Técnicos!$A$2:$A$100,IF(Projetos!Y283=1,Técnicos!$F$2:$F$100,IF(Projetos!Y283=2,Técnicos!$H$2:$H$100,Técnicos!$J$2:$J$100)),,0,1))</f>
        <v/>
      </c>
      <c r="T284" s="15" t="str" cm="1">
        <f t="array" ref="T284">IF(OR($B284="",T$2=""),"",Projetos!$K283*_xlfn.XLOOKUP(T$2,Técnicos!$A$2:$A$100,IF(Projetos!Z283=1,Técnicos!$F$2:$F$100,IF(Projetos!Z283=2,Técnicos!$H$2:$H$100,Técnicos!$J$2:$J$100)),,0,1))</f>
        <v/>
      </c>
      <c r="U284" s="15" t="str" cm="1">
        <f t="array" ref="U284">IF(OR($B284="",U$2=""),"",Projetos!$K283*_xlfn.XLOOKUP(U$2,Técnicos!$A$2:$A$100,IF(Projetos!AA283=1,Técnicos!$F$2:$F$100,IF(Projetos!AA283=2,Técnicos!$H$2:$H$100,Técnicos!$J$2:$J$100)),,0,1))</f>
        <v/>
      </c>
      <c r="V284" s="15" t="str" cm="1">
        <f t="array" ref="V284">IF(OR($B284="",V$2=""),"",Projetos!$K283*_xlfn.XLOOKUP(V$2,Técnicos!$A$2:$A$100,IF(Projetos!AB283=1,Técnicos!$F$2:$F$100,IF(Projetos!AB283=2,Técnicos!$H$2:$H$100,Técnicos!$J$2:$J$100)),,0,1))</f>
        <v/>
      </c>
      <c r="W284" s="15" t="str" cm="1">
        <f t="array" ref="W284">IF(OR($B284="",W$2=""),"",Projetos!$K283*_xlfn.XLOOKUP(W$2,Técnicos!$A$2:$A$100,IF(Projetos!AC283=1,Técnicos!$F$2:$F$100,IF(Projetos!AC283=2,Técnicos!$H$2:$H$100,Técnicos!$J$2:$J$100)),,0,1))</f>
        <v/>
      </c>
      <c r="X284" s="15" t="str" cm="1">
        <f t="array" ref="X284">IF(OR($B284="",X$2=""),"",Projetos!$K283*_xlfn.XLOOKUP(X$2,Técnicos!$A$2:$A$100,IF(Projetos!AD283=1,Técnicos!$F$2:$F$100,IF(Projetos!AD283=2,Técnicos!$H$2:$H$100,Técnicos!$J$2:$J$100)),,0,1))</f>
        <v/>
      </c>
      <c r="Y284" s="15" t="str" cm="1">
        <f t="array" ref="Y284">IF(OR($B284="",Y$2=""),"",Projetos!$K283*_xlfn.XLOOKUP(Y$2,Técnicos!$A$2:$A$100,IF(Projetos!AE283=1,Técnicos!$F$2:$F$100,IF(Projetos!AE283=2,Técnicos!$H$2:$H$100,Técnicos!$J$2:$J$100)),,0,1))</f>
        <v/>
      </c>
      <c r="Z284" s="15" t="str" cm="1">
        <f t="array" ref="Z284">IF(OR($B284="",Z$2=""),"",Projetos!$K283*_xlfn.XLOOKUP(Z$2,Técnicos!$A$2:$A$100,IF(Projetos!AF283=1,Técnicos!$F$2:$F$100,IF(Projetos!AF283=2,Técnicos!$H$2:$H$100,Técnicos!$J$2:$J$100)),,0,1))</f>
        <v/>
      </c>
      <c r="AA284" s="15" t="str" cm="1">
        <f t="array" ref="AA284">IF(OR($B284="",AA$2=""),"",Projetos!$K283*_xlfn.XLOOKUP(AA$2,Técnicos!$A$2:$A$100,IF(Projetos!AG283=1,Técnicos!$F$2:$F$100,IF(Projetos!AG283=2,Técnicos!$H$2:$H$100,Técnicos!$J$2:$J$100)),,0,1))</f>
        <v/>
      </c>
      <c r="AB284" s="15" t="str" cm="1">
        <f t="array" ref="AB284">IF(OR($B284="",AB$2=""),"",Projetos!$K283*_xlfn.XLOOKUP(AB$2,Técnicos!$A$2:$A$100,IF(Projetos!AH283=1,Técnicos!$F$2:$F$100,IF(Projetos!AH283=2,Técnicos!$H$2:$H$100,Técnicos!$J$2:$J$100)),,0,1))</f>
        <v/>
      </c>
      <c r="AC284" s="15" t="str" cm="1">
        <f t="array" ref="AC284">IF(OR($B284="",AC$2=""),"",Projetos!$K283*_xlfn.XLOOKUP(AC$2,Técnicos!$A$2:$A$100,IF(Projetos!AI283=1,Técnicos!$F$2:$F$100,IF(Projetos!AI283=2,Técnicos!$H$2:$H$100,Técnicos!$J$2:$J$100)),,0,1))</f>
        <v/>
      </c>
      <c r="AD284" s="15" t="str" cm="1">
        <f t="array" ref="AD284">IF(OR($B284="",AD$2=""),"",Projetos!$K283*_xlfn.XLOOKUP(AD$2,Técnicos!$A$2:$A$100,IF(Projetos!AJ283=1,Técnicos!$F$2:$F$100,IF(Projetos!AJ283=2,Técnicos!$H$2:$H$100,Técnicos!$J$2:$J$100)),,0,1))</f>
        <v/>
      </c>
      <c r="AE284" s="15" t="str" cm="1">
        <f t="array" ref="AE284">IF(OR($B284="",AE$2=""),"",Projetos!$K283*_xlfn.XLOOKUP(AE$2,Técnicos!$A$2:$A$100,IF(Projetos!AK283=1,Técnicos!$F$2:$F$100,IF(Projetos!AK283=2,Técnicos!$H$2:$H$100,Técnicos!$J$2:$J$100)),,0,1))</f>
        <v/>
      </c>
      <c r="AF284" s="15" t="str" cm="1">
        <f t="array" ref="AF284">IF(OR($B284="",AF$2=""),"",Projetos!$K283*_xlfn.XLOOKUP(AF$2,Técnicos!$A$2:$A$100,IF(Projetos!AL283=1,Técnicos!$F$2:$F$100,IF(Projetos!AL283=2,Técnicos!$H$2:$H$100,Técnicos!$J$2:$J$100)),,0,1))</f>
        <v/>
      </c>
      <c r="AG284" s="15" t="str" cm="1">
        <f t="array" ref="AG284">IF(OR($B284="",AG$2=""),"",Projetos!$K283*_xlfn.XLOOKUP(AG$2,Técnicos!$A$2:$A$100,IF(Projetos!AM283=1,Técnicos!$F$2:$F$100,IF(Projetos!AM283=2,Técnicos!$H$2:$H$100,Técnicos!$J$2:$J$100)),,0,1))</f>
        <v/>
      </c>
      <c r="AH284" s="15" t="str" cm="1">
        <f t="array" ref="AH284">IF(OR($B284="",AH$2=""),"",Projetos!$K283*_xlfn.XLOOKUP(AH$2,Técnicos!$A$2:$A$100,IF(Projetos!AN283=1,Técnicos!$F$2:$F$100,IF(Projetos!AN283=2,Técnicos!$H$2:$H$100,Técnicos!$J$2:$J$100)),,0,1))</f>
        <v/>
      </c>
      <c r="AI284" s="15" t="str" cm="1">
        <f t="array" ref="AI284">IF(OR($B284="",AI$2=""),"",Projetos!$K283*_xlfn.XLOOKUP(AI$2,Técnicos!$A$2:$A$100,IF(Projetos!AO283=1,Técnicos!$F$2:$F$100,IF(Projetos!AO283=2,Técnicos!$H$2:$H$100,Técnicos!$J$2:$J$100)),,0,1))</f>
        <v/>
      </c>
      <c r="AJ284" s="15" t="str" cm="1">
        <f t="array" ref="AJ284">IF(OR($B284="",AJ$2=""),"",Projetos!$K283*_xlfn.XLOOKUP(AJ$2,Técnicos!$A$2:$A$100,IF(Projetos!AP283=1,Técnicos!$F$2:$F$100,IF(Projetos!AP283=2,Técnicos!$H$2:$H$100,Técnicos!$J$2:$J$100)),,0,1))</f>
        <v/>
      </c>
      <c r="AK284" s="15" t="str" cm="1">
        <f t="array" ref="AK284">IF(OR($B284="",AK$2=""),"",Projetos!$K283*_xlfn.XLOOKUP(AK$2,Técnicos!$A$2:$A$100,IF(Projetos!AQ283=1,Técnicos!$F$2:$F$100,IF(Projetos!AQ283=2,Técnicos!$H$2:$H$100,Técnicos!$J$2:$J$100)),,0,1))</f>
        <v/>
      </c>
      <c r="AL284" s="15" t="str" cm="1">
        <f t="array" ref="AL284">IF(OR($B284="",AL$2=""),"",Projetos!$K283*_xlfn.XLOOKUP(AL$2,Técnicos!$A$2:$A$100,IF(Projetos!AR283=1,Técnicos!$F$2:$F$100,IF(Projetos!AR283=2,Técnicos!$H$2:$H$100,Técnicos!$J$2:$J$100)),,0,1))</f>
        <v/>
      </c>
      <c r="AM284" s="15" t="str" cm="1">
        <f t="array" ref="AM284">IF(OR($B284="",AM$2=""),"",Projetos!$K283*_xlfn.XLOOKUP(AM$2,Técnicos!$A$2:$A$100,IF(Projetos!AS283=1,Técnicos!$F$2:$F$100,IF(Projetos!AS283=2,Técnicos!$H$2:$H$100,Técnicos!$J$2:$J$100)),,0,1))</f>
        <v/>
      </c>
      <c r="AN284" s="15" t="str" cm="1">
        <f t="array" ref="AN284">IF(OR($B284="",AN$2=""),"",Projetos!$K283*_xlfn.XLOOKUP(AN$2,Técnicos!$A$2:$A$100,IF(Projetos!AT283=1,Técnicos!$F$2:$F$100,IF(Projetos!AT283=2,Técnicos!$H$2:$H$100,Técnicos!$J$2:$J$100)),,0,1))</f>
        <v/>
      </c>
      <c r="AO284" s="15" t="str" cm="1">
        <f t="array" ref="AO284">IF(OR($B284="",AO$2=""),"",Projetos!$K283*_xlfn.XLOOKUP(AO$2,Técnicos!$A$2:$A$100,IF(Projetos!AU283=1,Técnicos!$F$2:$F$100,IF(Projetos!AU283=2,Técnicos!$H$2:$H$100,Técnicos!$J$2:$J$100)),,0,1))</f>
        <v/>
      </c>
      <c r="AP284" s="15" t="str" cm="1">
        <f t="array" ref="AP284">IF(OR($B284="",AP$2=""),"",Projetos!$K283*_xlfn.XLOOKUP(AP$2,Técnicos!$A$2:$A$100,IF(Projetos!AV283=1,Técnicos!$F$2:$F$100,IF(Projetos!AV283=2,Técnicos!$H$2:$H$100,Técnicos!$J$2:$J$100)),,0,1))</f>
        <v/>
      </c>
      <c r="AQ284" s="15" t="str" cm="1">
        <f t="array" ref="AQ284">IF(OR($B284="",AQ$2=""),"",Projetos!$K283*_xlfn.XLOOKUP(AQ$2,Técnicos!$A$2:$A$100,IF(Projetos!AW283=1,Técnicos!$F$2:$F$100,IF(Projetos!AW283=2,Técnicos!$H$2:$H$100,Técnicos!$J$2:$J$100)),,0,1))</f>
        <v/>
      </c>
      <c r="AR284" s="15" t="str" cm="1">
        <f t="array" ref="AR284">IF(OR($B284="",AR$2=""),"",Projetos!$K283*_xlfn.XLOOKUP(AR$2,Técnicos!$A$2:$A$100,IF(Projetos!AX283=1,Técnicos!$F$2:$F$100,IF(Projetos!AX283=2,Técnicos!$H$2:$H$100,Técnicos!$J$2:$J$100)),,0,1))</f>
        <v/>
      </c>
      <c r="AS284" s="15" t="str" cm="1">
        <f t="array" ref="AS284">IF(OR($B284="",AS$2=""),"",Projetos!$K283*_xlfn.XLOOKUP(AS$2,Técnicos!$A$2:$A$100,IF(Projetos!AY283=1,Técnicos!$F$2:$F$100,IF(Projetos!AY283=2,Técnicos!$H$2:$H$100,Técnicos!$J$2:$J$100)),,0,1))</f>
        <v/>
      </c>
      <c r="AT284" s="15" t="str" cm="1">
        <f t="array" ref="AT284">IF(OR($B284="",AT$2=""),"",Projetos!$K283*_xlfn.XLOOKUP(AT$2,Técnicos!$A$2:$A$100,IF(Projetos!AZ283=1,Técnicos!$F$2:$F$100,IF(Projetos!AZ283=2,Técnicos!$H$2:$H$100,Técnicos!$J$2:$J$100)),,0,1))</f>
        <v/>
      </c>
      <c r="AU284" s="15" t="str" cm="1">
        <f t="array" ref="AU284">IF(OR($B284="",AU$2=""),"",Projetos!$K283*_xlfn.XLOOKUP(AU$2,Técnicos!$A$2:$A$100,IF(Projetos!BA283=1,Técnicos!$F$2:$F$100,IF(Projetos!BA283=2,Técnicos!$H$2:$H$100,Técnicos!$J$2:$J$100)),,0,1))</f>
        <v/>
      </c>
      <c r="AV284" s="15" t="str" cm="1">
        <f t="array" ref="AV284">IF(OR($B284="",AV$2=""),"",Projetos!$K283*_xlfn.XLOOKUP(AV$2,Técnicos!$A$2:$A$100,IF(Projetos!BB283=1,Técnicos!$F$2:$F$100,IF(Projetos!BB283=2,Técnicos!$H$2:$H$100,Técnicos!$J$2:$J$100)),,0,1))</f>
        <v/>
      </c>
      <c r="AW284" s="15" t="str" cm="1">
        <f t="array" ref="AW284">IF(OR($B284="",AW$2=""),"",Projetos!$K283*_xlfn.XLOOKUP(AW$2,Técnicos!$A$2:$A$100,IF(Projetos!BC283=1,Técnicos!$F$2:$F$100,IF(Projetos!BC283=2,Técnicos!$H$2:$H$100,Técnicos!$J$2:$J$100)),,0,1))</f>
        <v/>
      </c>
      <c r="AX284" s="15" t="str" cm="1">
        <f t="array" ref="AX284">IF(OR($B284="",AX$2=""),"",Projetos!$K283*_xlfn.XLOOKUP(AX$2,Técnicos!$A$2:$A$100,IF(Projetos!BD283=1,Técnicos!$F$2:$F$100,IF(Projetos!BD283=2,Técnicos!$H$2:$H$100,Técnicos!$J$2:$J$100)),,0,1))</f>
        <v/>
      </c>
      <c r="AY284" s="15" t="str" cm="1">
        <f t="array" ref="AY284">IF(OR($B284="",AY$2=""),"",Projetos!$K283*_xlfn.XLOOKUP(AY$2,Técnicos!$A$2:$A$100,IF(Projetos!BE283=1,Técnicos!$F$2:$F$100,IF(Projetos!BE283=2,Técnicos!$H$2:$H$100,Técnicos!$J$2:$J$100)),,0,1))</f>
        <v/>
      </c>
      <c r="AZ284" s="15" t="str" cm="1">
        <f t="array" ref="AZ284">IF(OR($B284="",AZ$2=""),"",Projetos!$K283*_xlfn.XLOOKUP(AZ$2,Técnicos!$A$2:$A$100,IF(Projetos!BF283=1,Técnicos!$F$2:$F$100,IF(Projetos!BF283=2,Técnicos!$H$2:$H$100,Técnicos!$J$2:$J$100)),,0,1))</f>
        <v/>
      </c>
      <c r="BA284" s="15" t="str" cm="1">
        <f t="array" ref="BA284">IF(OR($B284="",BA$2=""),"",Projetos!$K283*_xlfn.XLOOKUP(BA$2,Técnicos!$A$2:$A$100,IF(Projetos!BG283=1,Técnicos!$F$2:$F$100,IF(Projetos!BG283=2,Técnicos!$H$2:$H$100,Técnicos!$J$2:$J$100)),,0,1))</f>
        <v/>
      </c>
      <c r="BB284" s="15" t="str" cm="1">
        <f t="array" ref="BB284">IF(OR($B284="",BB$2=""),"",Projetos!$K283*_xlfn.XLOOKUP(BB$2,Técnicos!$A$2:$A$100,IF(Projetos!BH283=1,Técnicos!$F$2:$F$100,IF(Projetos!BH283=2,Técnicos!$H$2:$H$100,Técnicos!$J$2:$J$100)),,0,1))</f>
        <v/>
      </c>
      <c r="BC284" s="15" t="str" cm="1">
        <f t="array" ref="BC284">IF(OR($B284="",BC$2=""),"",Projetos!$K283*_xlfn.XLOOKUP(BC$2,Técnicos!$A$2:$A$100,IF(Projetos!BI283=1,Técnicos!$F$2:$F$100,IF(Projetos!BI283=2,Técnicos!$H$2:$H$100,Técnicos!$J$2:$J$100)),,0,1))</f>
        <v/>
      </c>
      <c r="BD284" s="15" t="str" cm="1">
        <f t="array" ref="BD284">IF(OR($B284="",BD$2=""),"",Projetos!$K283*_xlfn.XLOOKUP(BD$2,Técnicos!$A$2:$A$100,IF(Projetos!BJ283=1,Técnicos!$F$2:$F$100,IF(Projetos!BJ283=2,Técnicos!$H$2:$H$100,Técnicos!$J$2:$J$100)),,0,1))</f>
        <v/>
      </c>
      <c r="BE284" s="15" t="str" cm="1">
        <f t="array" ref="BE284">IF(OR($B284="",BE$2=""),"",Projetos!$K283*_xlfn.XLOOKUP(BE$2,Técnicos!$A$2:$A$100,IF(Projetos!BK283=1,Técnicos!$F$2:$F$100,IF(Projetos!BK283=2,Técnicos!$H$2:$H$100,Técnicos!$J$2:$J$100)),,0,1))</f>
        <v/>
      </c>
      <c r="BF284" s="15" t="str" cm="1">
        <f t="array" ref="BF284">IF(OR($B284="",BF$2=""),"",Projetos!$K283*_xlfn.XLOOKUP(BF$2,Técnicos!$A$2:$A$100,IF(Projetos!BL283=1,Técnicos!$F$2:$F$100,IF(Projetos!BL283=2,Técnicos!$H$2:$H$100,Técnicos!$J$2:$J$100)),,0,1))</f>
        <v/>
      </c>
      <c r="BG284" s="15" t="str" cm="1">
        <f t="array" ref="BG284">IF(OR($B284="",BG$2=""),"",Projetos!$K283*_xlfn.XLOOKUP(BG$2,Técnicos!$A$2:$A$100,IF(Projetos!BM283=1,Técnicos!$F$2:$F$100,IF(Projetos!BM283=2,Técnicos!$H$2:$H$100,Técnicos!$J$2:$J$100)),,0,1))</f>
        <v/>
      </c>
      <c r="BH284" s="15" t="str" cm="1">
        <f t="array" ref="BH284">IF(OR($B284="",BH$2=""),"",Projetos!$K283*_xlfn.XLOOKUP(BH$2,Técnicos!$A$2:$A$100,IF(Projetos!BN283=1,Técnicos!$F$2:$F$100,IF(Projetos!BN283=2,Técnicos!$H$2:$H$100,Técnicos!$J$2:$J$100)),,0,1))</f>
        <v/>
      </c>
      <c r="BI284" s="15" t="str" cm="1">
        <f t="array" ref="BI284">IF(OR($B284="",BI$2=""),"",Projetos!$K283*_xlfn.XLOOKUP(BI$2,Técnicos!$A$2:$A$100,IF(Projetos!BO283=1,Técnicos!$F$2:$F$100,IF(Projetos!BO283=2,Técnicos!$H$2:$H$100,Técnicos!$J$2:$J$100)),,0,1))</f>
        <v/>
      </c>
      <c r="BJ284" s="15" t="str" cm="1">
        <f t="array" ref="BJ284">IF(OR($B284="",BJ$2=""),"",Projetos!$K283*_xlfn.XLOOKUP(BJ$2,Técnicos!$A$2:$A$100,IF(Projetos!BP283=1,Técnicos!$F$2:$F$100,IF(Projetos!BP283=2,Técnicos!$H$2:$H$100,Técnicos!$J$2:$J$100)),,0,1))</f>
        <v/>
      </c>
      <c r="BK284" s="15" t="str" cm="1">
        <f t="array" ref="BK284">IF(OR($B284="",BK$2=""),"",Projetos!$K283*_xlfn.XLOOKUP(BK$2,Técnicos!$A$2:$A$100,IF(Projetos!BQ283=1,Técnicos!$F$2:$F$100,IF(Projetos!BQ283=2,Técnicos!$H$2:$H$100,Técnicos!$J$2:$J$100)),,0,1))</f>
        <v/>
      </c>
      <c r="BL284" s="15" t="str" cm="1">
        <f t="array" ref="BL284">IF(OR($B284="",BL$2=""),"",Projetos!$K283*_xlfn.XLOOKUP(BL$2,Técnicos!$A$2:$A$100,IF(Projetos!BR283=1,Técnicos!$F$2:$F$100,IF(Projetos!BR283=2,Técnicos!$H$2:$H$100,Técnicos!$J$2:$J$100)),,0,1))</f>
        <v/>
      </c>
      <c r="BM284" s="15" t="str" cm="1">
        <f t="array" ref="BM284">IF(OR($B284="",BM$2=""),"",Projetos!$K283*_xlfn.XLOOKUP(BM$2,Técnicos!$A$2:$A$100,IF(Projetos!BS283=1,Técnicos!$F$2:$F$100,IF(Projetos!BS283=2,Técnicos!$H$2:$H$100,Técnicos!$J$2:$J$100)),,0,1))</f>
        <v/>
      </c>
      <c r="BN284" s="15" t="str" cm="1">
        <f t="array" ref="BN284">IF(OR($B284="",BN$2=""),"",Projetos!$K283*_xlfn.XLOOKUP(BN$2,Técnicos!$A$2:$A$100,IF(Projetos!BT283=1,Técnicos!$F$2:$F$100,IF(Projetos!BT283=2,Técnicos!$H$2:$H$100,Técnicos!$J$2:$J$100)),,0,1))</f>
        <v/>
      </c>
      <c r="BO284" s="15" t="str" cm="1">
        <f t="array" ref="BO284">IF(OR($B284="",BO$2=""),"",Projetos!$K283*_xlfn.XLOOKUP(BO$2,Técnicos!$A$2:$A$100,IF(Projetos!BU283=1,Técnicos!$F$2:$F$100,IF(Projetos!BU283=2,Técnicos!$H$2:$H$100,Técnicos!$J$2:$J$100)),,0,1))</f>
        <v/>
      </c>
      <c r="BP284" s="15" t="str" cm="1">
        <f t="array" ref="BP284">IF(OR($B284="",BP$2=""),"",Projetos!$K283*_xlfn.XLOOKUP(BP$2,Técnicos!$A$2:$A$100,IF(Projetos!BV283=1,Técnicos!$F$2:$F$100,IF(Projetos!BV283=2,Técnicos!$H$2:$H$100,Técnicos!$J$2:$J$100)),,0,1))</f>
        <v/>
      </c>
      <c r="BQ284" s="15" t="str" cm="1">
        <f t="array" ref="BQ284">IF(OR($B284="",BQ$2=""),"",Projetos!$K283*_xlfn.XLOOKUP(BQ$2,Técnicos!$A$2:$A$100,IF(Projetos!BW283=1,Técnicos!$F$2:$F$100,IF(Projetos!BW283=2,Técnicos!$H$2:$H$100,Técnicos!$J$2:$J$100)),,0,1))</f>
        <v/>
      </c>
    </row>
    <row r="285" spans="3:69" x14ac:dyDescent="0.25">
      <c r="C285" s="15" t="str" cm="1">
        <f t="array" ref="C285">IF(OR($B285="",C$2=""),"",Projetos!$K284*_xlfn.XLOOKUP(C$2,Técnicos!$A$2:$A$100,IF(Projetos!I284=1,Técnicos!$F$2:$F$100,IF(Projetos!I284=2,Técnicos!$H$2:$H$100,Técnicos!$J$2:$J$100)),,0,1))</f>
        <v/>
      </c>
      <c r="D285" s="15" t="str" cm="1">
        <f t="array" ref="D285">IF(OR($B285="",D$2=""),"",Projetos!$K284*_xlfn.XLOOKUP(D$2,Técnicos!$A$2:$A$100,IF(Projetos!J284=1,Técnicos!$F$2:$F$100,IF(Projetos!J284=2,Técnicos!$H$2:$H$100,Técnicos!$J$2:$J$100)),,0,1))</f>
        <v/>
      </c>
      <c r="E285" s="15" t="str" cm="1">
        <f t="array" ref="E285">IF(OR($B285="",E$2=""),"",Projetos!$K284*_xlfn.XLOOKUP(E$2,Técnicos!$A$2:$A$100,IF(Projetos!K284=1,Técnicos!$F$2:$F$100,IF(Projetos!K284=2,Técnicos!$H$2:$H$100,Técnicos!$J$2:$J$100)),,0,1))</f>
        <v/>
      </c>
      <c r="F285" s="15" t="str" cm="1">
        <f t="array" ref="F285">IF(OR($B285="",F$2=""),"",Projetos!$K284*_xlfn.XLOOKUP(F$2,Técnicos!$A$2:$A$100,IF(Projetos!L284=1,Técnicos!$F$2:$F$100,IF(Projetos!L284=2,Técnicos!$H$2:$H$100,Técnicos!$J$2:$J$100)),,0,1))</f>
        <v/>
      </c>
      <c r="G285" s="15" t="str" cm="1">
        <f t="array" ref="G285">IF(OR($B285="",G$2=""),"",Projetos!$K284*_xlfn.XLOOKUP(G$2,Técnicos!$A$2:$A$100,IF(Projetos!M284=1,Técnicos!$F$2:$F$100,IF(Projetos!M284=2,Técnicos!$H$2:$H$100,Técnicos!$J$2:$J$100)),,0,1))</f>
        <v/>
      </c>
      <c r="H285" s="15" t="str" cm="1">
        <f t="array" ref="H285">IF(OR($B285="",H$2=""),"",Projetos!$K284*_xlfn.XLOOKUP(H$2,Técnicos!$A$2:$A$100,IF(Projetos!N284=1,Técnicos!$F$2:$F$100,IF(Projetos!N284=2,Técnicos!$H$2:$H$100,Técnicos!$J$2:$J$100)),,0,1))</f>
        <v/>
      </c>
      <c r="I285" s="15" t="str" cm="1">
        <f t="array" ref="I285">IF(OR($B285="",I$2=""),"",Projetos!$K284*_xlfn.XLOOKUP(I$2,Técnicos!$A$2:$A$100,IF(Projetos!O284=1,Técnicos!$F$2:$F$100,IF(Projetos!O284=2,Técnicos!$H$2:$H$100,Técnicos!$J$2:$J$100)),,0,1))</f>
        <v/>
      </c>
      <c r="J285" s="15" t="str" cm="1">
        <f t="array" ref="J285">IF(OR($B285="",J$2=""),"",Projetos!$K284*_xlfn.XLOOKUP(J$2,Técnicos!$A$2:$A$100,IF(Projetos!P284=1,Técnicos!$F$2:$F$100,IF(Projetos!P284=2,Técnicos!$H$2:$H$100,Técnicos!$J$2:$J$100)),,0,1))</f>
        <v/>
      </c>
      <c r="K285" s="15" t="str" cm="1">
        <f t="array" ref="K285">IF(OR($B285="",K$2=""),"",Projetos!$K284*_xlfn.XLOOKUP(K$2,Técnicos!$A$2:$A$100,IF(Projetos!Q284=1,Técnicos!$F$2:$F$100,IF(Projetos!Q284=2,Técnicos!$H$2:$H$100,Técnicos!$J$2:$J$100)),,0,1))</f>
        <v/>
      </c>
      <c r="L285" s="15" t="str" cm="1">
        <f t="array" ref="L285">IF(OR($B285="",L$2=""),"",Projetos!$K284*_xlfn.XLOOKUP(L$2,Técnicos!$A$2:$A$100,IF(Projetos!R284=1,Técnicos!$F$2:$F$100,IF(Projetos!R284=2,Técnicos!$H$2:$H$100,Técnicos!$J$2:$J$100)),,0,1))</f>
        <v/>
      </c>
      <c r="M285" s="15" t="str" cm="1">
        <f t="array" ref="M285">IF(OR($B285="",M$2=""),"",Projetos!$K284*_xlfn.XLOOKUP(M$2,Técnicos!$A$2:$A$100,IF(Projetos!S284=1,Técnicos!$F$2:$F$100,IF(Projetos!S284=2,Técnicos!$H$2:$H$100,Técnicos!$J$2:$J$100)),,0,1))</f>
        <v/>
      </c>
      <c r="N285" s="15" t="str" cm="1">
        <f t="array" ref="N285">IF(OR($B285="",N$2=""),"",Projetos!$K284*_xlfn.XLOOKUP(N$2,Técnicos!$A$2:$A$100,IF(Projetos!T284=1,Técnicos!$F$2:$F$100,IF(Projetos!T284=2,Técnicos!$H$2:$H$100,Técnicos!$J$2:$J$100)),,0,1))</f>
        <v/>
      </c>
      <c r="O285" s="15" t="str" cm="1">
        <f t="array" ref="O285">IF(OR($B285="",O$2=""),"",Projetos!$K284*_xlfn.XLOOKUP(O$2,Técnicos!$A$2:$A$100,IF(Projetos!U284=1,Técnicos!$F$2:$F$100,IF(Projetos!U284=2,Técnicos!$H$2:$H$100,Técnicos!$J$2:$J$100)),,0,1))</f>
        <v/>
      </c>
      <c r="P285" s="15" t="str" cm="1">
        <f t="array" ref="P285">IF(OR($B285="",P$2=""),"",Projetos!$K284*_xlfn.XLOOKUP(P$2,Técnicos!$A$2:$A$100,IF(Projetos!V284=1,Técnicos!$F$2:$F$100,IF(Projetos!V284=2,Técnicos!$H$2:$H$100,Técnicos!$J$2:$J$100)),,0,1))</f>
        <v/>
      </c>
      <c r="Q285" s="15" t="str" cm="1">
        <f t="array" ref="Q285">IF(OR($B285="",Q$2=""),"",Projetos!$K284*_xlfn.XLOOKUP(Q$2,Técnicos!$A$2:$A$100,IF(Projetos!W284=1,Técnicos!$F$2:$F$100,IF(Projetos!W284=2,Técnicos!$H$2:$H$100,Técnicos!$J$2:$J$100)),,0,1))</f>
        <v/>
      </c>
      <c r="R285" s="15" t="str" cm="1">
        <f t="array" ref="R285">IF(OR($B285="",R$2=""),"",Projetos!$K284*_xlfn.XLOOKUP(R$2,Técnicos!$A$2:$A$100,IF(Projetos!X284=1,Técnicos!$F$2:$F$100,IF(Projetos!X284=2,Técnicos!$H$2:$H$100,Técnicos!$J$2:$J$100)),,0,1))</f>
        <v/>
      </c>
      <c r="S285" s="15" t="str" cm="1">
        <f t="array" ref="S285">IF(OR($B285="",S$2=""),"",Projetos!$K284*_xlfn.XLOOKUP(S$2,Técnicos!$A$2:$A$100,IF(Projetos!Y284=1,Técnicos!$F$2:$F$100,IF(Projetos!Y284=2,Técnicos!$H$2:$H$100,Técnicos!$J$2:$J$100)),,0,1))</f>
        <v/>
      </c>
      <c r="T285" s="15" t="str" cm="1">
        <f t="array" ref="T285">IF(OR($B285="",T$2=""),"",Projetos!$K284*_xlfn.XLOOKUP(T$2,Técnicos!$A$2:$A$100,IF(Projetos!Z284=1,Técnicos!$F$2:$F$100,IF(Projetos!Z284=2,Técnicos!$H$2:$H$100,Técnicos!$J$2:$J$100)),,0,1))</f>
        <v/>
      </c>
      <c r="U285" s="15" t="str" cm="1">
        <f t="array" ref="U285">IF(OR($B285="",U$2=""),"",Projetos!$K284*_xlfn.XLOOKUP(U$2,Técnicos!$A$2:$A$100,IF(Projetos!AA284=1,Técnicos!$F$2:$F$100,IF(Projetos!AA284=2,Técnicos!$H$2:$H$100,Técnicos!$J$2:$J$100)),,0,1))</f>
        <v/>
      </c>
      <c r="V285" s="15" t="str" cm="1">
        <f t="array" ref="V285">IF(OR($B285="",V$2=""),"",Projetos!$K284*_xlfn.XLOOKUP(V$2,Técnicos!$A$2:$A$100,IF(Projetos!AB284=1,Técnicos!$F$2:$F$100,IF(Projetos!AB284=2,Técnicos!$H$2:$H$100,Técnicos!$J$2:$J$100)),,0,1))</f>
        <v/>
      </c>
      <c r="W285" s="15" t="str" cm="1">
        <f t="array" ref="W285">IF(OR($B285="",W$2=""),"",Projetos!$K284*_xlfn.XLOOKUP(W$2,Técnicos!$A$2:$A$100,IF(Projetos!AC284=1,Técnicos!$F$2:$F$100,IF(Projetos!AC284=2,Técnicos!$H$2:$H$100,Técnicos!$J$2:$J$100)),,0,1))</f>
        <v/>
      </c>
      <c r="X285" s="15" t="str" cm="1">
        <f t="array" ref="X285">IF(OR($B285="",X$2=""),"",Projetos!$K284*_xlfn.XLOOKUP(X$2,Técnicos!$A$2:$A$100,IF(Projetos!AD284=1,Técnicos!$F$2:$F$100,IF(Projetos!AD284=2,Técnicos!$H$2:$H$100,Técnicos!$J$2:$J$100)),,0,1))</f>
        <v/>
      </c>
      <c r="Y285" s="15" t="str" cm="1">
        <f t="array" ref="Y285">IF(OR($B285="",Y$2=""),"",Projetos!$K284*_xlfn.XLOOKUP(Y$2,Técnicos!$A$2:$A$100,IF(Projetos!AE284=1,Técnicos!$F$2:$F$100,IF(Projetos!AE284=2,Técnicos!$H$2:$H$100,Técnicos!$J$2:$J$100)),,0,1))</f>
        <v/>
      </c>
      <c r="Z285" s="15" t="str" cm="1">
        <f t="array" ref="Z285">IF(OR($B285="",Z$2=""),"",Projetos!$K284*_xlfn.XLOOKUP(Z$2,Técnicos!$A$2:$A$100,IF(Projetos!AF284=1,Técnicos!$F$2:$F$100,IF(Projetos!AF284=2,Técnicos!$H$2:$H$100,Técnicos!$J$2:$J$100)),,0,1))</f>
        <v/>
      </c>
      <c r="AA285" s="15" t="str" cm="1">
        <f t="array" ref="AA285">IF(OR($B285="",AA$2=""),"",Projetos!$K284*_xlfn.XLOOKUP(AA$2,Técnicos!$A$2:$A$100,IF(Projetos!AG284=1,Técnicos!$F$2:$F$100,IF(Projetos!AG284=2,Técnicos!$H$2:$H$100,Técnicos!$J$2:$J$100)),,0,1))</f>
        <v/>
      </c>
      <c r="AB285" s="15" t="str" cm="1">
        <f t="array" ref="AB285">IF(OR($B285="",AB$2=""),"",Projetos!$K284*_xlfn.XLOOKUP(AB$2,Técnicos!$A$2:$A$100,IF(Projetos!AH284=1,Técnicos!$F$2:$F$100,IF(Projetos!AH284=2,Técnicos!$H$2:$H$100,Técnicos!$J$2:$J$100)),,0,1))</f>
        <v/>
      </c>
      <c r="AC285" s="15" t="str" cm="1">
        <f t="array" ref="AC285">IF(OR($B285="",AC$2=""),"",Projetos!$K284*_xlfn.XLOOKUP(AC$2,Técnicos!$A$2:$A$100,IF(Projetos!AI284=1,Técnicos!$F$2:$F$100,IF(Projetos!AI284=2,Técnicos!$H$2:$H$100,Técnicos!$J$2:$J$100)),,0,1))</f>
        <v/>
      </c>
      <c r="AD285" s="15" t="str" cm="1">
        <f t="array" ref="AD285">IF(OR($B285="",AD$2=""),"",Projetos!$K284*_xlfn.XLOOKUP(AD$2,Técnicos!$A$2:$A$100,IF(Projetos!AJ284=1,Técnicos!$F$2:$F$100,IF(Projetos!AJ284=2,Técnicos!$H$2:$H$100,Técnicos!$J$2:$J$100)),,0,1))</f>
        <v/>
      </c>
      <c r="AE285" s="15" t="str" cm="1">
        <f t="array" ref="AE285">IF(OR($B285="",AE$2=""),"",Projetos!$K284*_xlfn.XLOOKUP(AE$2,Técnicos!$A$2:$A$100,IF(Projetos!AK284=1,Técnicos!$F$2:$F$100,IF(Projetos!AK284=2,Técnicos!$H$2:$H$100,Técnicos!$J$2:$J$100)),,0,1))</f>
        <v/>
      </c>
      <c r="AF285" s="15" t="str" cm="1">
        <f t="array" ref="AF285">IF(OR($B285="",AF$2=""),"",Projetos!$K284*_xlfn.XLOOKUP(AF$2,Técnicos!$A$2:$A$100,IF(Projetos!AL284=1,Técnicos!$F$2:$F$100,IF(Projetos!AL284=2,Técnicos!$H$2:$H$100,Técnicos!$J$2:$J$100)),,0,1))</f>
        <v/>
      </c>
      <c r="AG285" s="15" t="str" cm="1">
        <f t="array" ref="AG285">IF(OR($B285="",AG$2=""),"",Projetos!$K284*_xlfn.XLOOKUP(AG$2,Técnicos!$A$2:$A$100,IF(Projetos!AM284=1,Técnicos!$F$2:$F$100,IF(Projetos!AM284=2,Técnicos!$H$2:$H$100,Técnicos!$J$2:$J$100)),,0,1))</f>
        <v/>
      </c>
      <c r="AH285" s="15" t="str" cm="1">
        <f t="array" ref="AH285">IF(OR($B285="",AH$2=""),"",Projetos!$K284*_xlfn.XLOOKUP(AH$2,Técnicos!$A$2:$A$100,IF(Projetos!AN284=1,Técnicos!$F$2:$F$100,IF(Projetos!AN284=2,Técnicos!$H$2:$H$100,Técnicos!$J$2:$J$100)),,0,1))</f>
        <v/>
      </c>
      <c r="AI285" s="15" t="str" cm="1">
        <f t="array" ref="AI285">IF(OR($B285="",AI$2=""),"",Projetos!$K284*_xlfn.XLOOKUP(AI$2,Técnicos!$A$2:$A$100,IF(Projetos!AO284=1,Técnicos!$F$2:$F$100,IF(Projetos!AO284=2,Técnicos!$H$2:$H$100,Técnicos!$J$2:$J$100)),,0,1))</f>
        <v/>
      </c>
      <c r="AJ285" s="15" t="str" cm="1">
        <f t="array" ref="AJ285">IF(OR($B285="",AJ$2=""),"",Projetos!$K284*_xlfn.XLOOKUP(AJ$2,Técnicos!$A$2:$A$100,IF(Projetos!AP284=1,Técnicos!$F$2:$F$100,IF(Projetos!AP284=2,Técnicos!$H$2:$H$100,Técnicos!$J$2:$J$100)),,0,1))</f>
        <v/>
      </c>
      <c r="AK285" s="15" t="str" cm="1">
        <f t="array" ref="AK285">IF(OR($B285="",AK$2=""),"",Projetos!$K284*_xlfn.XLOOKUP(AK$2,Técnicos!$A$2:$A$100,IF(Projetos!AQ284=1,Técnicos!$F$2:$F$100,IF(Projetos!AQ284=2,Técnicos!$H$2:$H$100,Técnicos!$J$2:$J$100)),,0,1))</f>
        <v/>
      </c>
      <c r="AL285" s="15" t="str" cm="1">
        <f t="array" ref="AL285">IF(OR($B285="",AL$2=""),"",Projetos!$K284*_xlfn.XLOOKUP(AL$2,Técnicos!$A$2:$A$100,IF(Projetos!AR284=1,Técnicos!$F$2:$F$100,IF(Projetos!AR284=2,Técnicos!$H$2:$H$100,Técnicos!$J$2:$J$100)),,0,1))</f>
        <v/>
      </c>
      <c r="AM285" s="15" t="str" cm="1">
        <f t="array" ref="AM285">IF(OR($B285="",AM$2=""),"",Projetos!$K284*_xlfn.XLOOKUP(AM$2,Técnicos!$A$2:$A$100,IF(Projetos!AS284=1,Técnicos!$F$2:$F$100,IF(Projetos!AS284=2,Técnicos!$H$2:$H$100,Técnicos!$J$2:$J$100)),,0,1))</f>
        <v/>
      </c>
      <c r="AN285" s="15" t="str" cm="1">
        <f t="array" ref="AN285">IF(OR($B285="",AN$2=""),"",Projetos!$K284*_xlfn.XLOOKUP(AN$2,Técnicos!$A$2:$A$100,IF(Projetos!AT284=1,Técnicos!$F$2:$F$100,IF(Projetos!AT284=2,Técnicos!$H$2:$H$100,Técnicos!$J$2:$J$100)),,0,1))</f>
        <v/>
      </c>
      <c r="AO285" s="15" t="str" cm="1">
        <f t="array" ref="AO285">IF(OR($B285="",AO$2=""),"",Projetos!$K284*_xlfn.XLOOKUP(AO$2,Técnicos!$A$2:$A$100,IF(Projetos!AU284=1,Técnicos!$F$2:$F$100,IF(Projetos!AU284=2,Técnicos!$H$2:$H$100,Técnicos!$J$2:$J$100)),,0,1))</f>
        <v/>
      </c>
      <c r="AP285" s="15" t="str" cm="1">
        <f t="array" ref="AP285">IF(OR($B285="",AP$2=""),"",Projetos!$K284*_xlfn.XLOOKUP(AP$2,Técnicos!$A$2:$A$100,IF(Projetos!AV284=1,Técnicos!$F$2:$F$100,IF(Projetos!AV284=2,Técnicos!$H$2:$H$100,Técnicos!$J$2:$J$100)),,0,1))</f>
        <v/>
      </c>
      <c r="AQ285" s="15" t="str" cm="1">
        <f t="array" ref="AQ285">IF(OR($B285="",AQ$2=""),"",Projetos!$K284*_xlfn.XLOOKUP(AQ$2,Técnicos!$A$2:$A$100,IF(Projetos!AW284=1,Técnicos!$F$2:$F$100,IF(Projetos!AW284=2,Técnicos!$H$2:$H$100,Técnicos!$J$2:$J$100)),,0,1))</f>
        <v/>
      </c>
      <c r="AR285" s="15" t="str" cm="1">
        <f t="array" ref="AR285">IF(OR($B285="",AR$2=""),"",Projetos!$K284*_xlfn.XLOOKUP(AR$2,Técnicos!$A$2:$A$100,IF(Projetos!AX284=1,Técnicos!$F$2:$F$100,IF(Projetos!AX284=2,Técnicos!$H$2:$H$100,Técnicos!$J$2:$J$100)),,0,1))</f>
        <v/>
      </c>
      <c r="AS285" s="15" t="str" cm="1">
        <f t="array" ref="AS285">IF(OR($B285="",AS$2=""),"",Projetos!$K284*_xlfn.XLOOKUP(AS$2,Técnicos!$A$2:$A$100,IF(Projetos!AY284=1,Técnicos!$F$2:$F$100,IF(Projetos!AY284=2,Técnicos!$H$2:$H$100,Técnicos!$J$2:$J$100)),,0,1))</f>
        <v/>
      </c>
      <c r="AT285" s="15" t="str" cm="1">
        <f t="array" ref="AT285">IF(OR($B285="",AT$2=""),"",Projetos!$K284*_xlfn.XLOOKUP(AT$2,Técnicos!$A$2:$A$100,IF(Projetos!AZ284=1,Técnicos!$F$2:$F$100,IF(Projetos!AZ284=2,Técnicos!$H$2:$H$100,Técnicos!$J$2:$J$100)),,0,1))</f>
        <v/>
      </c>
      <c r="AU285" s="15" t="str" cm="1">
        <f t="array" ref="AU285">IF(OR($B285="",AU$2=""),"",Projetos!$K284*_xlfn.XLOOKUP(AU$2,Técnicos!$A$2:$A$100,IF(Projetos!BA284=1,Técnicos!$F$2:$F$100,IF(Projetos!BA284=2,Técnicos!$H$2:$H$100,Técnicos!$J$2:$J$100)),,0,1))</f>
        <v/>
      </c>
      <c r="AV285" s="15" t="str" cm="1">
        <f t="array" ref="AV285">IF(OR($B285="",AV$2=""),"",Projetos!$K284*_xlfn.XLOOKUP(AV$2,Técnicos!$A$2:$A$100,IF(Projetos!BB284=1,Técnicos!$F$2:$F$100,IF(Projetos!BB284=2,Técnicos!$H$2:$H$100,Técnicos!$J$2:$J$100)),,0,1))</f>
        <v/>
      </c>
      <c r="AW285" s="15" t="str" cm="1">
        <f t="array" ref="AW285">IF(OR($B285="",AW$2=""),"",Projetos!$K284*_xlfn.XLOOKUP(AW$2,Técnicos!$A$2:$A$100,IF(Projetos!BC284=1,Técnicos!$F$2:$F$100,IF(Projetos!BC284=2,Técnicos!$H$2:$H$100,Técnicos!$J$2:$J$100)),,0,1))</f>
        <v/>
      </c>
      <c r="AX285" s="15" t="str" cm="1">
        <f t="array" ref="AX285">IF(OR($B285="",AX$2=""),"",Projetos!$K284*_xlfn.XLOOKUP(AX$2,Técnicos!$A$2:$A$100,IF(Projetos!BD284=1,Técnicos!$F$2:$F$100,IF(Projetos!BD284=2,Técnicos!$H$2:$H$100,Técnicos!$J$2:$J$100)),,0,1))</f>
        <v/>
      </c>
      <c r="AY285" s="15" t="str" cm="1">
        <f t="array" ref="AY285">IF(OR($B285="",AY$2=""),"",Projetos!$K284*_xlfn.XLOOKUP(AY$2,Técnicos!$A$2:$A$100,IF(Projetos!BE284=1,Técnicos!$F$2:$F$100,IF(Projetos!BE284=2,Técnicos!$H$2:$H$100,Técnicos!$J$2:$J$100)),,0,1))</f>
        <v/>
      </c>
      <c r="AZ285" s="15" t="str" cm="1">
        <f t="array" ref="AZ285">IF(OR($B285="",AZ$2=""),"",Projetos!$K284*_xlfn.XLOOKUP(AZ$2,Técnicos!$A$2:$A$100,IF(Projetos!BF284=1,Técnicos!$F$2:$F$100,IF(Projetos!BF284=2,Técnicos!$H$2:$H$100,Técnicos!$J$2:$J$100)),,0,1))</f>
        <v/>
      </c>
      <c r="BA285" s="15" t="str" cm="1">
        <f t="array" ref="BA285">IF(OR($B285="",BA$2=""),"",Projetos!$K284*_xlfn.XLOOKUP(BA$2,Técnicos!$A$2:$A$100,IF(Projetos!BG284=1,Técnicos!$F$2:$F$100,IF(Projetos!BG284=2,Técnicos!$H$2:$H$100,Técnicos!$J$2:$J$100)),,0,1))</f>
        <v/>
      </c>
      <c r="BB285" s="15" t="str" cm="1">
        <f t="array" ref="BB285">IF(OR($B285="",BB$2=""),"",Projetos!$K284*_xlfn.XLOOKUP(BB$2,Técnicos!$A$2:$A$100,IF(Projetos!BH284=1,Técnicos!$F$2:$F$100,IF(Projetos!BH284=2,Técnicos!$H$2:$H$100,Técnicos!$J$2:$J$100)),,0,1))</f>
        <v/>
      </c>
      <c r="BC285" s="15" t="str" cm="1">
        <f t="array" ref="BC285">IF(OR($B285="",BC$2=""),"",Projetos!$K284*_xlfn.XLOOKUP(BC$2,Técnicos!$A$2:$A$100,IF(Projetos!BI284=1,Técnicos!$F$2:$F$100,IF(Projetos!BI284=2,Técnicos!$H$2:$H$100,Técnicos!$J$2:$J$100)),,0,1))</f>
        <v/>
      </c>
      <c r="BD285" s="15" t="str" cm="1">
        <f t="array" ref="BD285">IF(OR($B285="",BD$2=""),"",Projetos!$K284*_xlfn.XLOOKUP(BD$2,Técnicos!$A$2:$A$100,IF(Projetos!BJ284=1,Técnicos!$F$2:$F$100,IF(Projetos!BJ284=2,Técnicos!$H$2:$H$100,Técnicos!$J$2:$J$100)),,0,1))</f>
        <v/>
      </c>
      <c r="BE285" s="15" t="str" cm="1">
        <f t="array" ref="BE285">IF(OR($B285="",BE$2=""),"",Projetos!$K284*_xlfn.XLOOKUP(BE$2,Técnicos!$A$2:$A$100,IF(Projetos!BK284=1,Técnicos!$F$2:$F$100,IF(Projetos!BK284=2,Técnicos!$H$2:$H$100,Técnicos!$J$2:$J$100)),,0,1))</f>
        <v/>
      </c>
      <c r="BF285" s="15" t="str" cm="1">
        <f t="array" ref="BF285">IF(OR($B285="",BF$2=""),"",Projetos!$K284*_xlfn.XLOOKUP(BF$2,Técnicos!$A$2:$A$100,IF(Projetos!BL284=1,Técnicos!$F$2:$F$100,IF(Projetos!BL284=2,Técnicos!$H$2:$H$100,Técnicos!$J$2:$J$100)),,0,1))</f>
        <v/>
      </c>
      <c r="BG285" s="15" t="str" cm="1">
        <f t="array" ref="BG285">IF(OR($B285="",BG$2=""),"",Projetos!$K284*_xlfn.XLOOKUP(BG$2,Técnicos!$A$2:$A$100,IF(Projetos!BM284=1,Técnicos!$F$2:$F$100,IF(Projetos!BM284=2,Técnicos!$H$2:$H$100,Técnicos!$J$2:$J$100)),,0,1))</f>
        <v/>
      </c>
      <c r="BH285" s="15" t="str" cm="1">
        <f t="array" ref="BH285">IF(OR($B285="",BH$2=""),"",Projetos!$K284*_xlfn.XLOOKUP(BH$2,Técnicos!$A$2:$A$100,IF(Projetos!BN284=1,Técnicos!$F$2:$F$100,IF(Projetos!BN284=2,Técnicos!$H$2:$H$100,Técnicos!$J$2:$J$100)),,0,1))</f>
        <v/>
      </c>
      <c r="BI285" s="15" t="str" cm="1">
        <f t="array" ref="BI285">IF(OR($B285="",BI$2=""),"",Projetos!$K284*_xlfn.XLOOKUP(BI$2,Técnicos!$A$2:$A$100,IF(Projetos!BO284=1,Técnicos!$F$2:$F$100,IF(Projetos!BO284=2,Técnicos!$H$2:$H$100,Técnicos!$J$2:$J$100)),,0,1))</f>
        <v/>
      </c>
      <c r="BJ285" s="15" t="str" cm="1">
        <f t="array" ref="BJ285">IF(OR($B285="",BJ$2=""),"",Projetos!$K284*_xlfn.XLOOKUP(BJ$2,Técnicos!$A$2:$A$100,IF(Projetos!BP284=1,Técnicos!$F$2:$F$100,IF(Projetos!BP284=2,Técnicos!$H$2:$H$100,Técnicos!$J$2:$J$100)),,0,1))</f>
        <v/>
      </c>
      <c r="BK285" s="15" t="str" cm="1">
        <f t="array" ref="BK285">IF(OR($B285="",BK$2=""),"",Projetos!$K284*_xlfn.XLOOKUP(BK$2,Técnicos!$A$2:$A$100,IF(Projetos!BQ284=1,Técnicos!$F$2:$F$100,IF(Projetos!BQ284=2,Técnicos!$H$2:$H$100,Técnicos!$J$2:$J$100)),,0,1))</f>
        <v/>
      </c>
      <c r="BL285" s="15" t="str" cm="1">
        <f t="array" ref="BL285">IF(OR($B285="",BL$2=""),"",Projetos!$K284*_xlfn.XLOOKUP(BL$2,Técnicos!$A$2:$A$100,IF(Projetos!BR284=1,Técnicos!$F$2:$F$100,IF(Projetos!BR284=2,Técnicos!$H$2:$H$100,Técnicos!$J$2:$J$100)),,0,1))</f>
        <v/>
      </c>
      <c r="BM285" s="15" t="str" cm="1">
        <f t="array" ref="BM285">IF(OR($B285="",BM$2=""),"",Projetos!$K284*_xlfn.XLOOKUP(BM$2,Técnicos!$A$2:$A$100,IF(Projetos!BS284=1,Técnicos!$F$2:$F$100,IF(Projetos!BS284=2,Técnicos!$H$2:$H$100,Técnicos!$J$2:$J$100)),,0,1))</f>
        <v/>
      </c>
      <c r="BN285" s="15" t="str" cm="1">
        <f t="array" ref="BN285">IF(OR($B285="",BN$2=""),"",Projetos!$K284*_xlfn.XLOOKUP(BN$2,Técnicos!$A$2:$A$100,IF(Projetos!BT284=1,Técnicos!$F$2:$F$100,IF(Projetos!BT284=2,Técnicos!$H$2:$H$100,Técnicos!$J$2:$J$100)),,0,1))</f>
        <v/>
      </c>
      <c r="BO285" s="15" t="str" cm="1">
        <f t="array" ref="BO285">IF(OR($B285="",BO$2=""),"",Projetos!$K284*_xlfn.XLOOKUP(BO$2,Técnicos!$A$2:$A$100,IF(Projetos!BU284=1,Técnicos!$F$2:$F$100,IF(Projetos!BU284=2,Técnicos!$H$2:$H$100,Técnicos!$J$2:$J$100)),,0,1))</f>
        <v/>
      </c>
      <c r="BP285" s="15" t="str" cm="1">
        <f t="array" ref="BP285">IF(OR($B285="",BP$2=""),"",Projetos!$K284*_xlfn.XLOOKUP(BP$2,Técnicos!$A$2:$A$100,IF(Projetos!BV284=1,Técnicos!$F$2:$F$100,IF(Projetos!BV284=2,Técnicos!$H$2:$H$100,Técnicos!$J$2:$J$100)),,0,1))</f>
        <v/>
      </c>
      <c r="BQ285" s="15" t="str" cm="1">
        <f t="array" ref="BQ285">IF(OR($B285="",BQ$2=""),"",Projetos!$K284*_xlfn.XLOOKUP(BQ$2,Técnicos!$A$2:$A$100,IF(Projetos!BW284=1,Técnicos!$F$2:$F$100,IF(Projetos!BW284=2,Técnicos!$H$2:$H$100,Técnicos!$J$2:$J$100)),,0,1))</f>
        <v/>
      </c>
    </row>
    <row r="286" spans="3:69" x14ac:dyDescent="0.25">
      <c r="C286" s="15" t="str" cm="1">
        <f t="array" ref="C286">IF(OR($B286="",C$2=""),"",Projetos!$K285*_xlfn.XLOOKUP(C$2,Técnicos!$A$2:$A$100,IF(Projetos!I285=1,Técnicos!$F$2:$F$100,IF(Projetos!I285=2,Técnicos!$H$2:$H$100,Técnicos!$J$2:$J$100)),,0,1))</f>
        <v/>
      </c>
      <c r="D286" s="15" t="str" cm="1">
        <f t="array" ref="D286">IF(OR($B286="",D$2=""),"",Projetos!$K285*_xlfn.XLOOKUP(D$2,Técnicos!$A$2:$A$100,IF(Projetos!J285=1,Técnicos!$F$2:$F$100,IF(Projetos!J285=2,Técnicos!$H$2:$H$100,Técnicos!$J$2:$J$100)),,0,1))</f>
        <v/>
      </c>
      <c r="E286" s="15" t="str" cm="1">
        <f t="array" ref="E286">IF(OR($B286="",E$2=""),"",Projetos!$K285*_xlfn.XLOOKUP(E$2,Técnicos!$A$2:$A$100,IF(Projetos!K285=1,Técnicos!$F$2:$F$100,IF(Projetos!K285=2,Técnicos!$H$2:$H$100,Técnicos!$J$2:$J$100)),,0,1))</f>
        <v/>
      </c>
      <c r="F286" s="15" t="str" cm="1">
        <f t="array" ref="F286">IF(OR($B286="",F$2=""),"",Projetos!$K285*_xlfn.XLOOKUP(F$2,Técnicos!$A$2:$A$100,IF(Projetos!L285=1,Técnicos!$F$2:$F$100,IF(Projetos!L285=2,Técnicos!$H$2:$H$100,Técnicos!$J$2:$J$100)),,0,1))</f>
        <v/>
      </c>
      <c r="G286" s="15" t="str" cm="1">
        <f t="array" ref="G286">IF(OR($B286="",G$2=""),"",Projetos!$K285*_xlfn.XLOOKUP(G$2,Técnicos!$A$2:$A$100,IF(Projetos!M285=1,Técnicos!$F$2:$F$100,IF(Projetos!M285=2,Técnicos!$H$2:$H$100,Técnicos!$J$2:$J$100)),,0,1))</f>
        <v/>
      </c>
      <c r="H286" s="15" t="str" cm="1">
        <f t="array" ref="H286">IF(OR($B286="",H$2=""),"",Projetos!$K285*_xlfn.XLOOKUP(H$2,Técnicos!$A$2:$A$100,IF(Projetos!N285=1,Técnicos!$F$2:$F$100,IF(Projetos!N285=2,Técnicos!$H$2:$H$100,Técnicos!$J$2:$J$100)),,0,1))</f>
        <v/>
      </c>
      <c r="I286" s="15" t="str" cm="1">
        <f t="array" ref="I286">IF(OR($B286="",I$2=""),"",Projetos!$K285*_xlfn.XLOOKUP(I$2,Técnicos!$A$2:$A$100,IF(Projetos!O285=1,Técnicos!$F$2:$F$100,IF(Projetos!O285=2,Técnicos!$H$2:$H$100,Técnicos!$J$2:$J$100)),,0,1))</f>
        <v/>
      </c>
      <c r="J286" s="15" t="str" cm="1">
        <f t="array" ref="J286">IF(OR($B286="",J$2=""),"",Projetos!$K285*_xlfn.XLOOKUP(J$2,Técnicos!$A$2:$A$100,IF(Projetos!P285=1,Técnicos!$F$2:$F$100,IF(Projetos!P285=2,Técnicos!$H$2:$H$100,Técnicos!$J$2:$J$100)),,0,1))</f>
        <v/>
      </c>
      <c r="K286" s="15" t="str" cm="1">
        <f t="array" ref="K286">IF(OR($B286="",K$2=""),"",Projetos!$K285*_xlfn.XLOOKUP(K$2,Técnicos!$A$2:$A$100,IF(Projetos!Q285=1,Técnicos!$F$2:$F$100,IF(Projetos!Q285=2,Técnicos!$H$2:$H$100,Técnicos!$J$2:$J$100)),,0,1))</f>
        <v/>
      </c>
      <c r="L286" s="15" t="str" cm="1">
        <f t="array" ref="L286">IF(OR($B286="",L$2=""),"",Projetos!$K285*_xlfn.XLOOKUP(L$2,Técnicos!$A$2:$A$100,IF(Projetos!R285=1,Técnicos!$F$2:$F$100,IF(Projetos!R285=2,Técnicos!$H$2:$H$100,Técnicos!$J$2:$J$100)),,0,1))</f>
        <v/>
      </c>
      <c r="M286" s="15" t="str" cm="1">
        <f t="array" ref="M286">IF(OR($B286="",M$2=""),"",Projetos!$K285*_xlfn.XLOOKUP(M$2,Técnicos!$A$2:$A$100,IF(Projetos!S285=1,Técnicos!$F$2:$F$100,IF(Projetos!S285=2,Técnicos!$H$2:$H$100,Técnicos!$J$2:$J$100)),,0,1))</f>
        <v/>
      </c>
      <c r="N286" s="15" t="str" cm="1">
        <f t="array" ref="N286">IF(OR($B286="",N$2=""),"",Projetos!$K285*_xlfn.XLOOKUP(N$2,Técnicos!$A$2:$A$100,IF(Projetos!T285=1,Técnicos!$F$2:$F$100,IF(Projetos!T285=2,Técnicos!$H$2:$H$100,Técnicos!$J$2:$J$100)),,0,1))</f>
        <v/>
      </c>
      <c r="O286" s="15" t="str" cm="1">
        <f t="array" ref="O286">IF(OR($B286="",O$2=""),"",Projetos!$K285*_xlfn.XLOOKUP(O$2,Técnicos!$A$2:$A$100,IF(Projetos!U285=1,Técnicos!$F$2:$F$100,IF(Projetos!U285=2,Técnicos!$H$2:$H$100,Técnicos!$J$2:$J$100)),,0,1))</f>
        <v/>
      </c>
      <c r="P286" s="15" t="str" cm="1">
        <f t="array" ref="P286">IF(OR($B286="",P$2=""),"",Projetos!$K285*_xlfn.XLOOKUP(P$2,Técnicos!$A$2:$A$100,IF(Projetos!V285=1,Técnicos!$F$2:$F$100,IF(Projetos!V285=2,Técnicos!$H$2:$H$100,Técnicos!$J$2:$J$100)),,0,1))</f>
        <v/>
      </c>
      <c r="Q286" s="15" t="str" cm="1">
        <f t="array" ref="Q286">IF(OR($B286="",Q$2=""),"",Projetos!$K285*_xlfn.XLOOKUP(Q$2,Técnicos!$A$2:$A$100,IF(Projetos!W285=1,Técnicos!$F$2:$F$100,IF(Projetos!W285=2,Técnicos!$H$2:$H$100,Técnicos!$J$2:$J$100)),,0,1))</f>
        <v/>
      </c>
      <c r="R286" s="15" t="str" cm="1">
        <f t="array" ref="R286">IF(OR($B286="",R$2=""),"",Projetos!$K285*_xlfn.XLOOKUP(R$2,Técnicos!$A$2:$A$100,IF(Projetos!X285=1,Técnicos!$F$2:$F$100,IF(Projetos!X285=2,Técnicos!$H$2:$H$100,Técnicos!$J$2:$J$100)),,0,1))</f>
        <v/>
      </c>
      <c r="S286" s="15" t="str" cm="1">
        <f t="array" ref="S286">IF(OR($B286="",S$2=""),"",Projetos!$K285*_xlfn.XLOOKUP(S$2,Técnicos!$A$2:$A$100,IF(Projetos!Y285=1,Técnicos!$F$2:$F$100,IF(Projetos!Y285=2,Técnicos!$H$2:$H$100,Técnicos!$J$2:$J$100)),,0,1))</f>
        <v/>
      </c>
      <c r="T286" s="15" t="str" cm="1">
        <f t="array" ref="T286">IF(OR($B286="",T$2=""),"",Projetos!$K285*_xlfn.XLOOKUP(T$2,Técnicos!$A$2:$A$100,IF(Projetos!Z285=1,Técnicos!$F$2:$F$100,IF(Projetos!Z285=2,Técnicos!$H$2:$H$100,Técnicos!$J$2:$J$100)),,0,1))</f>
        <v/>
      </c>
      <c r="U286" s="15" t="str" cm="1">
        <f t="array" ref="U286">IF(OR($B286="",U$2=""),"",Projetos!$K285*_xlfn.XLOOKUP(U$2,Técnicos!$A$2:$A$100,IF(Projetos!AA285=1,Técnicos!$F$2:$F$100,IF(Projetos!AA285=2,Técnicos!$H$2:$H$100,Técnicos!$J$2:$J$100)),,0,1))</f>
        <v/>
      </c>
      <c r="V286" s="15" t="str" cm="1">
        <f t="array" ref="V286">IF(OR($B286="",V$2=""),"",Projetos!$K285*_xlfn.XLOOKUP(V$2,Técnicos!$A$2:$A$100,IF(Projetos!AB285=1,Técnicos!$F$2:$F$100,IF(Projetos!AB285=2,Técnicos!$H$2:$H$100,Técnicos!$J$2:$J$100)),,0,1))</f>
        <v/>
      </c>
      <c r="W286" s="15" t="str" cm="1">
        <f t="array" ref="W286">IF(OR($B286="",W$2=""),"",Projetos!$K285*_xlfn.XLOOKUP(W$2,Técnicos!$A$2:$A$100,IF(Projetos!AC285=1,Técnicos!$F$2:$F$100,IF(Projetos!AC285=2,Técnicos!$H$2:$H$100,Técnicos!$J$2:$J$100)),,0,1))</f>
        <v/>
      </c>
      <c r="X286" s="15" t="str" cm="1">
        <f t="array" ref="X286">IF(OR($B286="",X$2=""),"",Projetos!$K285*_xlfn.XLOOKUP(X$2,Técnicos!$A$2:$A$100,IF(Projetos!AD285=1,Técnicos!$F$2:$F$100,IF(Projetos!AD285=2,Técnicos!$H$2:$H$100,Técnicos!$J$2:$J$100)),,0,1))</f>
        <v/>
      </c>
      <c r="Y286" s="15" t="str" cm="1">
        <f t="array" ref="Y286">IF(OR($B286="",Y$2=""),"",Projetos!$K285*_xlfn.XLOOKUP(Y$2,Técnicos!$A$2:$A$100,IF(Projetos!AE285=1,Técnicos!$F$2:$F$100,IF(Projetos!AE285=2,Técnicos!$H$2:$H$100,Técnicos!$J$2:$J$100)),,0,1))</f>
        <v/>
      </c>
      <c r="Z286" s="15" t="str" cm="1">
        <f t="array" ref="Z286">IF(OR($B286="",Z$2=""),"",Projetos!$K285*_xlfn.XLOOKUP(Z$2,Técnicos!$A$2:$A$100,IF(Projetos!AF285=1,Técnicos!$F$2:$F$100,IF(Projetos!AF285=2,Técnicos!$H$2:$H$100,Técnicos!$J$2:$J$100)),,0,1))</f>
        <v/>
      </c>
      <c r="AA286" s="15" t="str" cm="1">
        <f t="array" ref="AA286">IF(OR($B286="",AA$2=""),"",Projetos!$K285*_xlfn.XLOOKUP(AA$2,Técnicos!$A$2:$A$100,IF(Projetos!AG285=1,Técnicos!$F$2:$F$100,IF(Projetos!AG285=2,Técnicos!$H$2:$H$100,Técnicos!$J$2:$J$100)),,0,1))</f>
        <v/>
      </c>
      <c r="AB286" s="15" t="str" cm="1">
        <f t="array" ref="AB286">IF(OR($B286="",AB$2=""),"",Projetos!$K285*_xlfn.XLOOKUP(AB$2,Técnicos!$A$2:$A$100,IF(Projetos!AH285=1,Técnicos!$F$2:$F$100,IF(Projetos!AH285=2,Técnicos!$H$2:$H$100,Técnicos!$J$2:$J$100)),,0,1))</f>
        <v/>
      </c>
      <c r="AC286" s="15" t="str" cm="1">
        <f t="array" ref="AC286">IF(OR($B286="",AC$2=""),"",Projetos!$K285*_xlfn.XLOOKUP(AC$2,Técnicos!$A$2:$A$100,IF(Projetos!AI285=1,Técnicos!$F$2:$F$100,IF(Projetos!AI285=2,Técnicos!$H$2:$H$100,Técnicos!$J$2:$J$100)),,0,1))</f>
        <v/>
      </c>
      <c r="AD286" s="15" t="str" cm="1">
        <f t="array" ref="AD286">IF(OR($B286="",AD$2=""),"",Projetos!$K285*_xlfn.XLOOKUP(AD$2,Técnicos!$A$2:$A$100,IF(Projetos!AJ285=1,Técnicos!$F$2:$F$100,IF(Projetos!AJ285=2,Técnicos!$H$2:$H$100,Técnicos!$J$2:$J$100)),,0,1))</f>
        <v/>
      </c>
      <c r="AE286" s="15" t="str" cm="1">
        <f t="array" ref="AE286">IF(OR($B286="",AE$2=""),"",Projetos!$K285*_xlfn.XLOOKUP(AE$2,Técnicos!$A$2:$A$100,IF(Projetos!AK285=1,Técnicos!$F$2:$F$100,IF(Projetos!AK285=2,Técnicos!$H$2:$H$100,Técnicos!$J$2:$J$100)),,0,1))</f>
        <v/>
      </c>
      <c r="AF286" s="15" t="str" cm="1">
        <f t="array" ref="AF286">IF(OR($B286="",AF$2=""),"",Projetos!$K285*_xlfn.XLOOKUP(AF$2,Técnicos!$A$2:$A$100,IF(Projetos!AL285=1,Técnicos!$F$2:$F$100,IF(Projetos!AL285=2,Técnicos!$H$2:$H$100,Técnicos!$J$2:$J$100)),,0,1))</f>
        <v/>
      </c>
      <c r="AG286" s="15" t="str" cm="1">
        <f t="array" ref="AG286">IF(OR($B286="",AG$2=""),"",Projetos!$K285*_xlfn.XLOOKUP(AG$2,Técnicos!$A$2:$A$100,IF(Projetos!AM285=1,Técnicos!$F$2:$F$100,IF(Projetos!AM285=2,Técnicos!$H$2:$H$100,Técnicos!$J$2:$J$100)),,0,1))</f>
        <v/>
      </c>
      <c r="AH286" s="15" t="str" cm="1">
        <f t="array" ref="AH286">IF(OR($B286="",AH$2=""),"",Projetos!$K285*_xlfn.XLOOKUP(AH$2,Técnicos!$A$2:$A$100,IF(Projetos!AN285=1,Técnicos!$F$2:$F$100,IF(Projetos!AN285=2,Técnicos!$H$2:$H$100,Técnicos!$J$2:$J$100)),,0,1))</f>
        <v/>
      </c>
      <c r="AI286" s="15" t="str" cm="1">
        <f t="array" ref="AI286">IF(OR($B286="",AI$2=""),"",Projetos!$K285*_xlfn.XLOOKUP(AI$2,Técnicos!$A$2:$A$100,IF(Projetos!AO285=1,Técnicos!$F$2:$F$100,IF(Projetos!AO285=2,Técnicos!$H$2:$H$100,Técnicos!$J$2:$J$100)),,0,1))</f>
        <v/>
      </c>
      <c r="AJ286" s="15" t="str" cm="1">
        <f t="array" ref="AJ286">IF(OR($B286="",AJ$2=""),"",Projetos!$K285*_xlfn.XLOOKUP(AJ$2,Técnicos!$A$2:$A$100,IF(Projetos!AP285=1,Técnicos!$F$2:$F$100,IF(Projetos!AP285=2,Técnicos!$H$2:$H$100,Técnicos!$J$2:$J$100)),,0,1))</f>
        <v/>
      </c>
      <c r="AK286" s="15" t="str" cm="1">
        <f t="array" ref="AK286">IF(OR($B286="",AK$2=""),"",Projetos!$K285*_xlfn.XLOOKUP(AK$2,Técnicos!$A$2:$A$100,IF(Projetos!AQ285=1,Técnicos!$F$2:$F$100,IF(Projetos!AQ285=2,Técnicos!$H$2:$H$100,Técnicos!$J$2:$J$100)),,0,1))</f>
        <v/>
      </c>
      <c r="AL286" s="15" t="str" cm="1">
        <f t="array" ref="AL286">IF(OR($B286="",AL$2=""),"",Projetos!$K285*_xlfn.XLOOKUP(AL$2,Técnicos!$A$2:$A$100,IF(Projetos!AR285=1,Técnicos!$F$2:$F$100,IF(Projetos!AR285=2,Técnicos!$H$2:$H$100,Técnicos!$J$2:$J$100)),,0,1))</f>
        <v/>
      </c>
      <c r="AM286" s="15" t="str" cm="1">
        <f t="array" ref="AM286">IF(OR($B286="",AM$2=""),"",Projetos!$K285*_xlfn.XLOOKUP(AM$2,Técnicos!$A$2:$A$100,IF(Projetos!AS285=1,Técnicos!$F$2:$F$100,IF(Projetos!AS285=2,Técnicos!$H$2:$H$100,Técnicos!$J$2:$J$100)),,0,1))</f>
        <v/>
      </c>
      <c r="AN286" s="15" t="str" cm="1">
        <f t="array" ref="AN286">IF(OR($B286="",AN$2=""),"",Projetos!$K285*_xlfn.XLOOKUP(AN$2,Técnicos!$A$2:$A$100,IF(Projetos!AT285=1,Técnicos!$F$2:$F$100,IF(Projetos!AT285=2,Técnicos!$H$2:$H$100,Técnicos!$J$2:$J$100)),,0,1))</f>
        <v/>
      </c>
      <c r="AO286" s="15" t="str" cm="1">
        <f t="array" ref="AO286">IF(OR($B286="",AO$2=""),"",Projetos!$K285*_xlfn.XLOOKUP(AO$2,Técnicos!$A$2:$A$100,IF(Projetos!AU285=1,Técnicos!$F$2:$F$100,IF(Projetos!AU285=2,Técnicos!$H$2:$H$100,Técnicos!$J$2:$J$100)),,0,1))</f>
        <v/>
      </c>
      <c r="AP286" s="15" t="str" cm="1">
        <f t="array" ref="AP286">IF(OR($B286="",AP$2=""),"",Projetos!$K285*_xlfn.XLOOKUP(AP$2,Técnicos!$A$2:$A$100,IF(Projetos!AV285=1,Técnicos!$F$2:$F$100,IF(Projetos!AV285=2,Técnicos!$H$2:$H$100,Técnicos!$J$2:$J$100)),,0,1))</f>
        <v/>
      </c>
      <c r="AQ286" s="15" t="str" cm="1">
        <f t="array" ref="AQ286">IF(OR($B286="",AQ$2=""),"",Projetos!$K285*_xlfn.XLOOKUP(AQ$2,Técnicos!$A$2:$A$100,IF(Projetos!AW285=1,Técnicos!$F$2:$F$100,IF(Projetos!AW285=2,Técnicos!$H$2:$H$100,Técnicos!$J$2:$J$100)),,0,1))</f>
        <v/>
      </c>
      <c r="AR286" s="15" t="str" cm="1">
        <f t="array" ref="AR286">IF(OR($B286="",AR$2=""),"",Projetos!$K285*_xlfn.XLOOKUP(AR$2,Técnicos!$A$2:$A$100,IF(Projetos!AX285=1,Técnicos!$F$2:$F$100,IF(Projetos!AX285=2,Técnicos!$H$2:$H$100,Técnicos!$J$2:$J$100)),,0,1))</f>
        <v/>
      </c>
      <c r="AS286" s="15" t="str" cm="1">
        <f t="array" ref="AS286">IF(OR($B286="",AS$2=""),"",Projetos!$K285*_xlfn.XLOOKUP(AS$2,Técnicos!$A$2:$A$100,IF(Projetos!AY285=1,Técnicos!$F$2:$F$100,IF(Projetos!AY285=2,Técnicos!$H$2:$H$100,Técnicos!$J$2:$J$100)),,0,1))</f>
        <v/>
      </c>
      <c r="AT286" s="15" t="str" cm="1">
        <f t="array" ref="AT286">IF(OR($B286="",AT$2=""),"",Projetos!$K285*_xlfn.XLOOKUP(AT$2,Técnicos!$A$2:$A$100,IF(Projetos!AZ285=1,Técnicos!$F$2:$F$100,IF(Projetos!AZ285=2,Técnicos!$H$2:$H$100,Técnicos!$J$2:$J$100)),,0,1))</f>
        <v/>
      </c>
      <c r="AU286" s="15" t="str" cm="1">
        <f t="array" ref="AU286">IF(OR($B286="",AU$2=""),"",Projetos!$K285*_xlfn.XLOOKUP(AU$2,Técnicos!$A$2:$A$100,IF(Projetos!BA285=1,Técnicos!$F$2:$F$100,IF(Projetos!BA285=2,Técnicos!$H$2:$H$100,Técnicos!$J$2:$J$100)),,0,1))</f>
        <v/>
      </c>
      <c r="AV286" s="15" t="str" cm="1">
        <f t="array" ref="AV286">IF(OR($B286="",AV$2=""),"",Projetos!$K285*_xlfn.XLOOKUP(AV$2,Técnicos!$A$2:$A$100,IF(Projetos!BB285=1,Técnicos!$F$2:$F$100,IF(Projetos!BB285=2,Técnicos!$H$2:$H$100,Técnicos!$J$2:$J$100)),,0,1))</f>
        <v/>
      </c>
      <c r="AW286" s="15" t="str" cm="1">
        <f t="array" ref="AW286">IF(OR($B286="",AW$2=""),"",Projetos!$K285*_xlfn.XLOOKUP(AW$2,Técnicos!$A$2:$A$100,IF(Projetos!BC285=1,Técnicos!$F$2:$F$100,IF(Projetos!BC285=2,Técnicos!$H$2:$H$100,Técnicos!$J$2:$J$100)),,0,1))</f>
        <v/>
      </c>
      <c r="AX286" s="15" t="str" cm="1">
        <f t="array" ref="AX286">IF(OR($B286="",AX$2=""),"",Projetos!$K285*_xlfn.XLOOKUP(AX$2,Técnicos!$A$2:$A$100,IF(Projetos!BD285=1,Técnicos!$F$2:$F$100,IF(Projetos!BD285=2,Técnicos!$H$2:$H$100,Técnicos!$J$2:$J$100)),,0,1))</f>
        <v/>
      </c>
      <c r="AY286" s="15" t="str" cm="1">
        <f t="array" ref="AY286">IF(OR($B286="",AY$2=""),"",Projetos!$K285*_xlfn.XLOOKUP(AY$2,Técnicos!$A$2:$A$100,IF(Projetos!BE285=1,Técnicos!$F$2:$F$100,IF(Projetos!BE285=2,Técnicos!$H$2:$H$100,Técnicos!$J$2:$J$100)),,0,1))</f>
        <v/>
      </c>
      <c r="AZ286" s="15" t="str" cm="1">
        <f t="array" ref="AZ286">IF(OR($B286="",AZ$2=""),"",Projetos!$K285*_xlfn.XLOOKUP(AZ$2,Técnicos!$A$2:$A$100,IF(Projetos!BF285=1,Técnicos!$F$2:$F$100,IF(Projetos!BF285=2,Técnicos!$H$2:$H$100,Técnicos!$J$2:$J$100)),,0,1))</f>
        <v/>
      </c>
      <c r="BA286" s="15" t="str" cm="1">
        <f t="array" ref="BA286">IF(OR($B286="",BA$2=""),"",Projetos!$K285*_xlfn.XLOOKUP(BA$2,Técnicos!$A$2:$A$100,IF(Projetos!BG285=1,Técnicos!$F$2:$F$100,IF(Projetos!BG285=2,Técnicos!$H$2:$H$100,Técnicos!$J$2:$J$100)),,0,1))</f>
        <v/>
      </c>
      <c r="BB286" s="15" t="str" cm="1">
        <f t="array" ref="BB286">IF(OR($B286="",BB$2=""),"",Projetos!$K285*_xlfn.XLOOKUP(BB$2,Técnicos!$A$2:$A$100,IF(Projetos!BH285=1,Técnicos!$F$2:$F$100,IF(Projetos!BH285=2,Técnicos!$H$2:$H$100,Técnicos!$J$2:$J$100)),,0,1))</f>
        <v/>
      </c>
      <c r="BC286" s="15" t="str" cm="1">
        <f t="array" ref="BC286">IF(OR($B286="",BC$2=""),"",Projetos!$K285*_xlfn.XLOOKUP(BC$2,Técnicos!$A$2:$A$100,IF(Projetos!BI285=1,Técnicos!$F$2:$F$100,IF(Projetos!BI285=2,Técnicos!$H$2:$H$100,Técnicos!$J$2:$J$100)),,0,1))</f>
        <v/>
      </c>
      <c r="BD286" s="15" t="str" cm="1">
        <f t="array" ref="BD286">IF(OR($B286="",BD$2=""),"",Projetos!$K285*_xlfn.XLOOKUP(BD$2,Técnicos!$A$2:$A$100,IF(Projetos!BJ285=1,Técnicos!$F$2:$F$100,IF(Projetos!BJ285=2,Técnicos!$H$2:$H$100,Técnicos!$J$2:$J$100)),,0,1))</f>
        <v/>
      </c>
      <c r="BE286" s="15" t="str" cm="1">
        <f t="array" ref="BE286">IF(OR($B286="",BE$2=""),"",Projetos!$K285*_xlfn.XLOOKUP(BE$2,Técnicos!$A$2:$A$100,IF(Projetos!BK285=1,Técnicos!$F$2:$F$100,IF(Projetos!BK285=2,Técnicos!$H$2:$H$100,Técnicos!$J$2:$J$100)),,0,1))</f>
        <v/>
      </c>
      <c r="BF286" s="15" t="str" cm="1">
        <f t="array" ref="BF286">IF(OR($B286="",BF$2=""),"",Projetos!$K285*_xlfn.XLOOKUP(BF$2,Técnicos!$A$2:$A$100,IF(Projetos!BL285=1,Técnicos!$F$2:$F$100,IF(Projetos!BL285=2,Técnicos!$H$2:$H$100,Técnicos!$J$2:$J$100)),,0,1))</f>
        <v/>
      </c>
      <c r="BG286" s="15" t="str" cm="1">
        <f t="array" ref="BG286">IF(OR($B286="",BG$2=""),"",Projetos!$K285*_xlfn.XLOOKUP(BG$2,Técnicos!$A$2:$A$100,IF(Projetos!BM285=1,Técnicos!$F$2:$F$100,IF(Projetos!BM285=2,Técnicos!$H$2:$H$100,Técnicos!$J$2:$J$100)),,0,1))</f>
        <v/>
      </c>
      <c r="BH286" s="15" t="str" cm="1">
        <f t="array" ref="BH286">IF(OR($B286="",BH$2=""),"",Projetos!$K285*_xlfn.XLOOKUP(BH$2,Técnicos!$A$2:$A$100,IF(Projetos!BN285=1,Técnicos!$F$2:$F$100,IF(Projetos!BN285=2,Técnicos!$H$2:$H$100,Técnicos!$J$2:$J$100)),,0,1))</f>
        <v/>
      </c>
      <c r="BI286" s="15" t="str" cm="1">
        <f t="array" ref="BI286">IF(OR($B286="",BI$2=""),"",Projetos!$K285*_xlfn.XLOOKUP(BI$2,Técnicos!$A$2:$A$100,IF(Projetos!BO285=1,Técnicos!$F$2:$F$100,IF(Projetos!BO285=2,Técnicos!$H$2:$H$100,Técnicos!$J$2:$J$100)),,0,1))</f>
        <v/>
      </c>
      <c r="BJ286" s="15" t="str" cm="1">
        <f t="array" ref="BJ286">IF(OR($B286="",BJ$2=""),"",Projetos!$K285*_xlfn.XLOOKUP(BJ$2,Técnicos!$A$2:$A$100,IF(Projetos!BP285=1,Técnicos!$F$2:$F$100,IF(Projetos!BP285=2,Técnicos!$H$2:$H$100,Técnicos!$J$2:$J$100)),,0,1))</f>
        <v/>
      </c>
      <c r="BK286" s="15" t="str" cm="1">
        <f t="array" ref="BK286">IF(OR($B286="",BK$2=""),"",Projetos!$K285*_xlfn.XLOOKUP(BK$2,Técnicos!$A$2:$A$100,IF(Projetos!BQ285=1,Técnicos!$F$2:$F$100,IF(Projetos!BQ285=2,Técnicos!$H$2:$H$100,Técnicos!$J$2:$J$100)),,0,1))</f>
        <v/>
      </c>
      <c r="BL286" s="15" t="str" cm="1">
        <f t="array" ref="BL286">IF(OR($B286="",BL$2=""),"",Projetos!$K285*_xlfn.XLOOKUP(BL$2,Técnicos!$A$2:$A$100,IF(Projetos!BR285=1,Técnicos!$F$2:$F$100,IF(Projetos!BR285=2,Técnicos!$H$2:$H$100,Técnicos!$J$2:$J$100)),,0,1))</f>
        <v/>
      </c>
      <c r="BM286" s="15" t="str" cm="1">
        <f t="array" ref="BM286">IF(OR($B286="",BM$2=""),"",Projetos!$K285*_xlfn.XLOOKUP(BM$2,Técnicos!$A$2:$A$100,IF(Projetos!BS285=1,Técnicos!$F$2:$F$100,IF(Projetos!BS285=2,Técnicos!$H$2:$H$100,Técnicos!$J$2:$J$100)),,0,1))</f>
        <v/>
      </c>
      <c r="BN286" s="15" t="str" cm="1">
        <f t="array" ref="BN286">IF(OR($B286="",BN$2=""),"",Projetos!$K285*_xlfn.XLOOKUP(BN$2,Técnicos!$A$2:$A$100,IF(Projetos!BT285=1,Técnicos!$F$2:$F$100,IF(Projetos!BT285=2,Técnicos!$H$2:$H$100,Técnicos!$J$2:$J$100)),,0,1))</f>
        <v/>
      </c>
      <c r="BO286" s="15" t="str" cm="1">
        <f t="array" ref="BO286">IF(OR($B286="",BO$2=""),"",Projetos!$K285*_xlfn.XLOOKUP(BO$2,Técnicos!$A$2:$A$100,IF(Projetos!BU285=1,Técnicos!$F$2:$F$100,IF(Projetos!BU285=2,Técnicos!$H$2:$H$100,Técnicos!$J$2:$J$100)),,0,1))</f>
        <v/>
      </c>
      <c r="BP286" s="15" t="str" cm="1">
        <f t="array" ref="BP286">IF(OR($B286="",BP$2=""),"",Projetos!$K285*_xlfn.XLOOKUP(BP$2,Técnicos!$A$2:$A$100,IF(Projetos!BV285=1,Técnicos!$F$2:$F$100,IF(Projetos!BV285=2,Técnicos!$H$2:$H$100,Técnicos!$J$2:$J$100)),,0,1))</f>
        <v/>
      </c>
      <c r="BQ286" s="15" t="str" cm="1">
        <f t="array" ref="BQ286">IF(OR($B286="",BQ$2=""),"",Projetos!$K285*_xlfn.XLOOKUP(BQ$2,Técnicos!$A$2:$A$100,IF(Projetos!BW285=1,Técnicos!$F$2:$F$100,IF(Projetos!BW285=2,Técnicos!$H$2:$H$100,Técnicos!$J$2:$J$100)),,0,1))</f>
        <v/>
      </c>
    </row>
    <row r="287" spans="3:69" x14ac:dyDescent="0.25">
      <c r="C287" s="15" t="str" cm="1">
        <f t="array" ref="C287">IF(OR($B287="",C$2=""),"",Projetos!$K286*_xlfn.XLOOKUP(C$2,Técnicos!$A$2:$A$100,IF(Projetos!I286=1,Técnicos!$F$2:$F$100,IF(Projetos!I286=2,Técnicos!$H$2:$H$100,Técnicos!$J$2:$J$100)),,0,1))</f>
        <v/>
      </c>
      <c r="D287" s="15" t="str" cm="1">
        <f t="array" ref="D287">IF(OR($B287="",D$2=""),"",Projetos!$K286*_xlfn.XLOOKUP(D$2,Técnicos!$A$2:$A$100,IF(Projetos!J286=1,Técnicos!$F$2:$F$100,IF(Projetos!J286=2,Técnicos!$H$2:$H$100,Técnicos!$J$2:$J$100)),,0,1))</f>
        <v/>
      </c>
      <c r="E287" s="15" t="str" cm="1">
        <f t="array" ref="E287">IF(OR($B287="",E$2=""),"",Projetos!$K286*_xlfn.XLOOKUP(E$2,Técnicos!$A$2:$A$100,IF(Projetos!K286=1,Técnicos!$F$2:$F$100,IF(Projetos!K286=2,Técnicos!$H$2:$H$100,Técnicos!$J$2:$J$100)),,0,1))</f>
        <v/>
      </c>
      <c r="F287" s="15" t="str" cm="1">
        <f t="array" ref="F287">IF(OR($B287="",F$2=""),"",Projetos!$K286*_xlfn.XLOOKUP(F$2,Técnicos!$A$2:$A$100,IF(Projetos!L286=1,Técnicos!$F$2:$F$100,IF(Projetos!L286=2,Técnicos!$H$2:$H$100,Técnicos!$J$2:$J$100)),,0,1))</f>
        <v/>
      </c>
      <c r="G287" s="15" t="str" cm="1">
        <f t="array" ref="G287">IF(OR($B287="",G$2=""),"",Projetos!$K286*_xlfn.XLOOKUP(G$2,Técnicos!$A$2:$A$100,IF(Projetos!M286=1,Técnicos!$F$2:$F$100,IF(Projetos!M286=2,Técnicos!$H$2:$H$100,Técnicos!$J$2:$J$100)),,0,1))</f>
        <v/>
      </c>
      <c r="H287" s="15" t="str" cm="1">
        <f t="array" ref="H287">IF(OR($B287="",H$2=""),"",Projetos!$K286*_xlfn.XLOOKUP(H$2,Técnicos!$A$2:$A$100,IF(Projetos!N286=1,Técnicos!$F$2:$F$100,IF(Projetos!N286=2,Técnicos!$H$2:$H$100,Técnicos!$J$2:$J$100)),,0,1))</f>
        <v/>
      </c>
      <c r="I287" s="15" t="str" cm="1">
        <f t="array" ref="I287">IF(OR($B287="",I$2=""),"",Projetos!$K286*_xlfn.XLOOKUP(I$2,Técnicos!$A$2:$A$100,IF(Projetos!O286=1,Técnicos!$F$2:$F$100,IF(Projetos!O286=2,Técnicos!$H$2:$H$100,Técnicos!$J$2:$J$100)),,0,1))</f>
        <v/>
      </c>
      <c r="J287" s="15" t="str" cm="1">
        <f t="array" ref="J287">IF(OR($B287="",J$2=""),"",Projetos!$K286*_xlfn.XLOOKUP(J$2,Técnicos!$A$2:$A$100,IF(Projetos!P286=1,Técnicos!$F$2:$F$100,IF(Projetos!P286=2,Técnicos!$H$2:$H$100,Técnicos!$J$2:$J$100)),,0,1))</f>
        <v/>
      </c>
      <c r="K287" s="15" t="str" cm="1">
        <f t="array" ref="K287">IF(OR($B287="",K$2=""),"",Projetos!$K286*_xlfn.XLOOKUP(K$2,Técnicos!$A$2:$A$100,IF(Projetos!Q286=1,Técnicos!$F$2:$F$100,IF(Projetos!Q286=2,Técnicos!$H$2:$H$100,Técnicos!$J$2:$J$100)),,0,1))</f>
        <v/>
      </c>
      <c r="L287" s="15" t="str" cm="1">
        <f t="array" ref="L287">IF(OR($B287="",L$2=""),"",Projetos!$K286*_xlfn.XLOOKUP(L$2,Técnicos!$A$2:$A$100,IF(Projetos!R286=1,Técnicos!$F$2:$F$100,IF(Projetos!R286=2,Técnicos!$H$2:$H$100,Técnicos!$J$2:$J$100)),,0,1))</f>
        <v/>
      </c>
      <c r="M287" s="15" t="str" cm="1">
        <f t="array" ref="M287">IF(OR($B287="",M$2=""),"",Projetos!$K286*_xlfn.XLOOKUP(M$2,Técnicos!$A$2:$A$100,IF(Projetos!S286=1,Técnicos!$F$2:$F$100,IF(Projetos!S286=2,Técnicos!$H$2:$H$100,Técnicos!$J$2:$J$100)),,0,1))</f>
        <v/>
      </c>
      <c r="N287" s="15" t="str" cm="1">
        <f t="array" ref="N287">IF(OR($B287="",N$2=""),"",Projetos!$K286*_xlfn.XLOOKUP(N$2,Técnicos!$A$2:$A$100,IF(Projetos!T286=1,Técnicos!$F$2:$F$100,IF(Projetos!T286=2,Técnicos!$H$2:$H$100,Técnicos!$J$2:$J$100)),,0,1))</f>
        <v/>
      </c>
      <c r="O287" s="15" t="str" cm="1">
        <f t="array" ref="O287">IF(OR($B287="",O$2=""),"",Projetos!$K286*_xlfn.XLOOKUP(O$2,Técnicos!$A$2:$A$100,IF(Projetos!U286=1,Técnicos!$F$2:$F$100,IF(Projetos!U286=2,Técnicos!$H$2:$H$100,Técnicos!$J$2:$J$100)),,0,1))</f>
        <v/>
      </c>
      <c r="P287" s="15" t="str" cm="1">
        <f t="array" ref="P287">IF(OR($B287="",P$2=""),"",Projetos!$K286*_xlfn.XLOOKUP(P$2,Técnicos!$A$2:$A$100,IF(Projetos!V286=1,Técnicos!$F$2:$F$100,IF(Projetos!V286=2,Técnicos!$H$2:$H$100,Técnicos!$J$2:$J$100)),,0,1))</f>
        <v/>
      </c>
      <c r="Q287" s="15" t="str" cm="1">
        <f t="array" ref="Q287">IF(OR($B287="",Q$2=""),"",Projetos!$K286*_xlfn.XLOOKUP(Q$2,Técnicos!$A$2:$A$100,IF(Projetos!W286=1,Técnicos!$F$2:$F$100,IF(Projetos!W286=2,Técnicos!$H$2:$H$100,Técnicos!$J$2:$J$100)),,0,1))</f>
        <v/>
      </c>
      <c r="R287" s="15" t="str" cm="1">
        <f t="array" ref="R287">IF(OR($B287="",R$2=""),"",Projetos!$K286*_xlfn.XLOOKUP(R$2,Técnicos!$A$2:$A$100,IF(Projetos!X286=1,Técnicos!$F$2:$F$100,IF(Projetos!X286=2,Técnicos!$H$2:$H$100,Técnicos!$J$2:$J$100)),,0,1))</f>
        <v/>
      </c>
      <c r="S287" s="15" t="str" cm="1">
        <f t="array" ref="S287">IF(OR($B287="",S$2=""),"",Projetos!$K286*_xlfn.XLOOKUP(S$2,Técnicos!$A$2:$A$100,IF(Projetos!Y286=1,Técnicos!$F$2:$F$100,IF(Projetos!Y286=2,Técnicos!$H$2:$H$100,Técnicos!$J$2:$J$100)),,0,1))</f>
        <v/>
      </c>
      <c r="T287" s="15" t="str" cm="1">
        <f t="array" ref="T287">IF(OR($B287="",T$2=""),"",Projetos!$K286*_xlfn.XLOOKUP(T$2,Técnicos!$A$2:$A$100,IF(Projetos!Z286=1,Técnicos!$F$2:$F$100,IF(Projetos!Z286=2,Técnicos!$H$2:$H$100,Técnicos!$J$2:$J$100)),,0,1))</f>
        <v/>
      </c>
      <c r="U287" s="15" t="str" cm="1">
        <f t="array" ref="U287">IF(OR($B287="",U$2=""),"",Projetos!$K286*_xlfn.XLOOKUP(U$2,Técnicos!$A$2:$A$100,IF(Projetos!AA286=1,Técnicos!$F$2:$F$100,IF(Projetos!AA286=2,Técnicos!$H$2:$H$100,Técnicos!$J$2:$J$100)),,0,1))</f>
        <v/>
      </c>
      <c r="V287" s="15" t="str" cm="1">
        <f t="array" ref="V287">IF(OR($B287="",V$2=""),"",Projetos!$K286*_xlfn.XLOOKUP(V$2,Técnicos!$A$2:$A$100,IF(Projetos!AB286=1,Técnicos!$F$2:$F$100,IF(Projetos!AB286=2,Técnicos!$H$2:$H$100,Técnicos!$J$2:$J$100)),,0,1))</f>
        <v/>
      </c>
      <c r="W287" s="15" t="str" cm="1">
        <f t="array" ref="W287">IF(OR($B287="",W$2=""),"",Projetos!$K286*_xlfn.XLOOKUP(W$2,Técnicos!$A$2:$A$100,IF(Projetos!AC286=1,Técnicos!$F$2:$F$100,IF(Projetos!AC286=2,Técnicos!$H$2:$H$100,Técnicos!$J$2:$J$100)),,0,1))</f>
        <v/>
      </c>
      <c r="X287" s="15" t="str" cm="1">
        <f t="array" ref="X287">IF(OR($B287="",X$2=""),"",Projetos!$K286*_xlfn.XLOOKUP(X$2,Técnicos!$A$2:$A$100,IF(Projetos!AD286=1,Técnicos!$F$2:$F$100,IF(Projetos!AD286=2,Técnicos!$H$2:$H$100,Técnicos!$J$2:$J$100)),,0,1))</f>
        <v/>
      </c>
      <c r="Y287" s="15" t="str" cm="1">
        <f t="array" ref="Y287">IF(OR($B287="",Y$2=""),"",Projetos!$K286*_xlfn.XLOOKUP(Y$2,Técnicos!$A$2:$A$100,IF(Projetos!AE286=1,Técnicos!$F$2:$F$100,IF(Projetos!AE286=2,Técnicos!$H$2:$H$100,Técnicos!$J$2:$J$100)),,0,1))</f>
        <v/>
      </c>
      <c r="Z287" s="15" t="str" cm="1">
        <f t="array" ref="Z287">IF(OR($B287="",Z$2=""),"",Projetos!$K286*_xlfn.XLOOKUP(Z$2,Técnicos!$A$2:$A$100,IF(Projetos!AF286=1,Técnicos!$F$2:$F$100,IF(Projetos!AF286=2,Técnicos!$H$2:$H$100,Técnicos!$J$2:$J$100)),,0,1))</f>
        <v/>
      </c>
      <c r="AA287" s="15" t="str" cm="1">
        <f t="array" ref="AA287">IF(OR($B287="",AA$2=""),"",Projetos!$K286*_xlfn.XLOOKUP(AA$2,Técnicos!$A$2:$A$100,IF(Projetos!AG286=1,Técnicos!$F$2:$F$100,IF(Projetos!AG286=2,Técnicos!$H$2:$H$100,Técnicos!$J$2:$J$100)),,0,1))</f>
        <v/>
      </c>
      <c r="AB287" s="15" t="str" cm="1">
        <f t="array" ref="AB287">IF(OR($B287="",AB$2=""),"",Projetos!$K286*_xlfn.XLOOKUP(AB$2,Técnicos!$A$2:$A$100,IF(Projetos!AH286=1,Técnicos!$F$2:$F$100,IF(Projetos!AH286=2,Técnicos!$H$2:$H$100,Técnicos!$J$2:$J$100)),,0,1))</f>
        <v/>
      </c>
      <c r="AC287" s="15" t="str" cm="1">
        <f t="array" ref="AC287">IF(OR($B287="",AC$2=""),"",Projetos!$K286*_xlfn.XLOOKUP(AC$2,Técnicos!$A$2:$A$100,IF(Projetos!AI286=1,Técnicos!$F$2:$F$100,IF(Projetos!AI286=2,Técnicos!$H$2:$H$100,Técnicos!$J$2:$J$100)),,0,1))</f>
        <v/>
      </c>
      <c r="AD287" s="15" t="str" cm="1">
        <f t="array" ref="AD287">IF(OR($B287="",AD$2=""),"",Projetos!$K286*_xlfn.XLOOKUP(AD$2,Técnicos!$A$2:$A$100,IF(Projetos!AJ286=1,Técnicos!$F$2:$F$100,IF(Projetos!AJ286=2,Técnicos!$H$2:$H$100,Técnicos!$J$2:$J$100)),,0,1))</f>
        <v/>
      </c>
      <c r="AE287" s="15" t="str" cm="1">
        <f t="array" ref="AE287">IF(OR($B287="",AE$2=""),"",Projetos!$K286*_xlfn.XLOOKUP(AE$2,Técnicos!$A$2:$A$100,IF(Projetos!AK286=1,Técnicos!$F$2:$F$100,IF(Projetos!AK286=2,Técnicos!$H$2:$H$100,Técnicos!$J$2:$J$100)),,0,1))</f>
        <v/>
      </c>
      <c r="AF287" s="15" t="str" cm="1">
        <f t="array" ref="AF287">IF(OR($B287="",AF$2=""),"",Projetos!$K286*_xlfn.XLOOKUP(AF$2,Técnicos!$A$2:$A$100,IF(Projetos!AL286=1,Técnicos!$F$2:$F$100,IF(Projetos!AL286=2,Técnicos!$H$2:$H$100,Técnicos!$J$2:$J$100)),,0,1))</f>
        <v/>
      </c>
      <c r="AG287" s="15" t="str" cm="1">
        <f t="array" ref="AG287">IF(OR($B287="",AG$2=""),"",Projetos!$K286*_xlfn.XLOOKUP(AG$2,Técnicos!$A$2:$A$100,IF(Projetos!AM286=1,Técnicos!$F$2:$F$100,IF(Projetos!AM286=2,Técnicos!$H$2:$H$100,Técnicos!$J$2:$J$100)),,0,1))</f>
        <v/>
      </c>
      <c r="AH287" s="15" t="str" cm="1">
        <f t="array" ref="AH287">IF(OR($B287="",AH$2=""),"",Projetos!$K286*_xlfn.XLOOKUP(AH$2,Técnicos!$A$2:$A$100,IF(Projetos!AN286=1,Técnicos!$F$2:$F$100,IF(Projetos!AN286=2,Técnicos!$H$2:$H$100,Técnicos!$J$2:$J$100)),,0,1))</f>
        <v/>
      </c>
      <c r="AI287" s="15" t="str" cm="1">
        <f t="array" ref="AI287">IF(OR($B287="",AI$2=""),"",Projetos!$K286*_xlfn.XLOOKUP(AI$2,Técnicos!$A$2:$A$100,IF(Projetos!AO286=1,Técnicos!$F$2:$F$100,IF(Projetos!AO286=2,Técnicos!$H$2:$H$100,Técnicos!$J$2:$J$100)),,0,1))</f>
        <v/>
      </c>
      <c r="AJ287" s="15" t="str" cm="1">
        <f t="array" ref="AJ287">IF(OR($B287="",AJ$2=""),"",Projetos!$K286*_xlfn.XLOOKUP(AJ$2,Técnicos!$A$2:$A$100,IF(Projetos!AP286=1,Técnicos!$F$2:$F$100,IF(Projetos!AP286=2,Técnicos!$H$2:$H$100,Técnicos!$J$2:$J$100)),,0,1))</f>
        <v/>
      </c>
      <c r="AK287" s="15" t="str" cm="1">
        <f t="array" ref="AK287">IF(OR($B287="",AK$2=""),"",Projetos!$K286*_xlfn.XLOOKUP(AK$2,Técnicos!$A$2:$A$100,IF(Projetos!AQ286=1,Técnicos!$F$2:$F$100,IF(Projetos!AQ286=2,Técnicos!$H$2:$H$100,Técnicos!$J$2:$J$100)),,0,1))</f>
        <v/>
      </c>
      <c r="AL287" s="15" t="str" cm="1">
        <f t="array" ref="AL287">IF(OR($B287="",AL$2=""),"",Projetos!$K286*_xlfn.XLOOKUP(AL$2,Técnicos!$A$2:$A$100,IF(Projetos!AR286=1,Técnicos!$F$2:$F$100,IF(Projetos!AR286=2,Técnicos!$H$2:$H$100,Técnicos!$J$2:$J$100)),,0,1))</f>
        <v/>
      </c>
      <c r="AM287" s="15" t="str" cm="1">
        <f t="array" ref="AM287">IF(OR($B287="",AM$2=""),"",Projetos!$K286*_xlfn.XLOOKUP(AM$2,Técnicos!$A$2:$A$100,IF(Projetos!AS286=1,Técnicos!$F$2:$F$100,IF(Projetos!AS286=2,Técnicos!$H$2:$H$100,Técnicos!$J$2:$J$100)),,0,1))</f>
        <v/>
      </c>
      <c r="AN287" s="15" t="str" cm="1">
        <f t="array" ref="AN287">IF(OR($B287="",AN$2=""),"",Projetos!$K286*_xlfn.XLOOKUP(AN$2,Técnicos!$A$2:$A$100,IF(Projetos!AT286=1,Técnicos!$F$2:$F$100,IF(Projetos!AT286=2,Técnicos!$H$2:$H$100,Técnicos!$J$2:$J$100)),,0,1))</f>
        <v/>
      </c>
      <c r="AO287" s="15" t="str" cm="1">
        <f t="array" ref="AO287">IF(OR($B287="",AO$2=""),"",Projetos!$K286*_xlfn.XLOOKUP(AO$2,Técnicos!$A$2:$A$100,IF(Projetos!AU286=1,Técnicos!$F$2:$F$100,IF(Projetos!AU286=2,Técnicos!$H$2:$H$100,Técnicos!$J$2:$J$100)),,0,1))</f>
        <v/>
      </c>
      <c r="AP287" s="15" t="str" cm="1">
        <f t="array" ref="AP287">IF(OR($B287="",AP$2=""),"",Projetos!$K286*_xlfn.XLOOKUP(AP$2,Técnicos!$A$2:$A$100,IF(Projetos!AV286=1,Técnicos!$F$2:$F$100,IF(Projetos!AV286=2,Técnicos!$H$2:$H$100,Técnicos!$J$2:$J$100)),,0,1))</f>
        <v/>
      </c>
      <c r="AQ287" s="15" t="str" cm="1">
        <f t="array" ref="AQ287">IF(OR($B287="",AQ$2=""),"",Projetos!$K286*_xlfn.XLOOKUP(AQ$2,Técnicos!$A$2:$A$100,IF(Projetos!AW286=1,Técnicos!$F$2:$F$100,IF(Projetos!AW286=2,Técnicos!$H$2:$H$100,Técnicos!$J$2:$J$100)),,0,1))</f>
        <v/>
      </c>
      <c r="AR287" s="15" t="str" cm="1">
        <f t="array" ref="AR287">IF(OR($B287="",AR$2=""),"",Projetos!$K286*_xlfn.XLOOKUP(AR$2,Técnicos!$A$2:$A$100,IF(Projetos!AX286=1,Técnicos!$F$2:$F$100,IF(Projetos!AX286=2,Técnicos!$H$2:$H$100,Técnicos!$J$2:$J$100)),,0,1))</f>
        <v/>
      </c>
      <c r="AS287" s="15" t="str" cm="1">
        <f t="array" ref="AS287">IF(OR($B287="",AS$2=""),"",Projetos!$K286*_xlfn.XLOOKUP(AS$2,Técnicos!$A$2:$A$100,IF(Projetos!AY286=1,Técnicos!$F$2:$F$100,IF(Projetos!AY286=2,Técnicos!$H$2:$H$100,Técnicos!$J$2:$J$100)),,0,1))</f>
        <v/>
      </c>
      <c r="AT287" s="15" t="str" cm="1">
        <f t="array" ref="AT287">IF(OR($B287="",AT$2=""),"",Projetos!$K286*_xlfn.XLOOKUP(AT$2,Técnicos!$A$2:$A$100,IF(Projetos!AZ286=1,Técnicos!$F$2:$F$100,IF(Projetos!AZ286=2,Técnicos!$H$2:$H$100,Técnicos!$J$2:$J$100)),,0,1))</f>
        <v/>
      </c>
      <c r="AU287" s="15" t="str" cm="1">
        <f t="array" ref="AU287">IF(OR($B287="",AU$2=""),"",Projetos!$K286*_xlfn.XLOOKUP(AU$2,Técnicos!$A$2:$A$100,IF(Projetos!BA286=1,Técnicos!$F$2:$F$100,IF(Projetos!BA286=2,Técnicos!$H$2:$H$100,Técnicos!$J$2:$J$100)),,0,1))</f>
        <v/>
      </c>
      <c r="AV287" s="15" t="str" cm="1">
        <f t="array" ref="AV287">IF(OR($B287="",AV$2=""),"",Projetos!$K286*_xlfn.XLOOKUP(AV$2,Técnicos!$A$2:$A$100,IF(Projetos!BB286=1,Técnicos!$F$2:$F$100,IF(Projetos!BB286=2,Técnicos!$H$2:$H$100,Técnicos!$J$2:$J$100)),,0,1))</f>
        <v/>
      </c>
      <c r="AW287" s="15" t="str" cm="1">
        <f t="array" ref="AW287">IF(OR($B287="",AW$2=""),"",Projetos!$K286*_xlfn.XLOOKUP(AW$2,Técnicos!$A$2:$A$100,IF(Projetos!BC286=1,Técnicos!$F$2:$F$100,IF(Projetos!BC286=2,Técnicos!$H$2:$H$100,Técnicos!$J$2:$J$100)),,0,1))</f>
        <v/>
      </c>
      <c r="AX287" s="15" t="str" cm="1">
        <f t="array" ref="AX287">IF(OR($B287="",AX$2=""),"",Projetos!$K286*_xlfn.XLOOKUP(AX$2,Técnicos!$A$2:$A$100,IF(Projetos!BD286=1,Técnicos!$F$2:$F$100,IF(Projetos!BD286=2,Técnicos!$H$2:$H$100,Técnicos!$J$2:$J$100)),,0,1))</f>
        <v/>
      </c>
      <c r="AY287" s="15" t="str" cm="1">
        <f t="array" ref="AY287">IF(OR($B287="",AY$2=""),"",Projetos!$K286*_xlfn.XLOOKUP(AY$2,Técnicos!$A$2:$A$100,IF(Projetos!BE286=1,Técnicos!$F$2:$F$100,IF(Projetos!BE286=2,Técnicos!$H$2:$H$100,Técnicos!$J$2:$J$100)),,0,1))</f>
        <v/>
      </c>
      <c r="AZ287" s="15" t="str" cm="1">
        <f t="array" ref="AZ287">IF(OR($B287="",AZ$2=""),"",Projetos!$K286*_xlfn.XLOOKUP(AZ$2,Técnicos!$A$2:$A$100,IF(Projetos!BF286=1,Técnicos!$F$2:$F$100,IF(Projetos!BF286=2,Técnicos!$H$2:$H$100,Técnicos!$J$2:$J$100)),,0,1))</f>
        <v/>
      </c>
      <c r="BA287" s="15" t="str" cm="1">
        <f t="array" ref="BA287">IF(OR($B287="",BA$2=""),"",Projetos!$K286*_xlfn.XLOOKUP(BA$2,Técnicos!$A$2:$A$100,IF(Projetos!BG286=1,Técnicos!$F$2:$F$100,IF(Projetos!BG286=2,Técnicos!$H$2:$H$100,Técnicos!$J$2:$J$100)),,0,1))</f>
        <v/>
      </c>
      <c r="BB287" s="15" t="str" cm="1">
        <f t="array" ref="BB287">IF(OR($B287="",BB$2=""),"",Projetos!$K286*_xlfn.XLOOKUP(BB$2,Técnicos!$A$2:$A$100,IF(Projetos!BH286=1,Técnicos!$F$2:$F$100,IF(Projetos!BH286=2,Técnicos!$H$2:$H$100,Técnicos!$J$2:$J$100)),,0,1))</f>
        <v/>
      </c>
      <c r="BC287" s="15" t="str" cm="1">
        <f t="array" ref="BC287">IF(OR($B287="",BC$2=""),"",Projetos!$K286*_xlfn.XLOOKUP(BC$2,Técnicos!$A$2:$A$100,IF(Projetos!BI286=1,Técnicos!$F$2:$F$100,IF(Projetos!BI286=2,Técnicos!$H$2:$H$100,Técnicos!$J$2:$J$100)),,0,1))</f>
        <v/>
      </c>
      <c r="BD287" s="15" t="str" cm="1">
        <f t="array" ref="BD287">IF(OR($B287="",BD$2=""),"",Projetos!$K286*_xlfn.XLOOKUP(BD$2,Técnicos!$A$2:$A$100,IF(Projetos!BJ286=1,Técnicos!$F$2:$F$100,IF(Projetos!BJ286=2,Técnicos!$H$2:$H$100,Técnicos!$J$2:$J$100)),,0,1))</f>
        <v/>
      </c>
      <c r="BE287" s="15" t="str" cm="1">
        <f t="array" ref="BE287">IF(OR($B287="",BE$2=""),"",Projetos!$K286*_xlfn.XLOOKUP(BE$2,Técnicos!$A$2:$A$100,IF(Projetos!BK286=1,Técnicos!$F$2:$F$100,IF(Projetos!BK286=2,Técnicos!$H$2:$H$100,Técnicos!$J$2:$J$100)),,0,1))</f>
        <v/>
      </c>
      <c r="BF287" s="15" t="str" cm="1">
        <f t="array" ref="BF287">IF(OR($B287="",BF$2=""),"",Projetos!$K286*_xlfn.XLOOKUP(BF$2,Técnicos!$A$2:$A$100,IF(Projetos!BL286=1,Técnicos!$F$2:$F$100,IF(Projetos!BL286=2,Técnicos!$H$2:$H$100,Técnicos!$J$2:$J$100)),,0,1))</f>
        <v/>
      </c>
      <c r="BG287" s="15" t="str" cm="1">
        <f t="array" ref="BG287">IF(OR($B287="",BG$2=""),"",Projetos!$K286*_xlfn.XLOOKUP(BG$2,Técnicos!$A$2:$A$100,IF(Projetos!BM286=1,Técnicos!$F$2:$F$100,IF(Projetos!BM286=2,Técnicos!$H$2:$H$100,Técnicos!$J$2:$J$100)),,0,1))</f>
        <v/>
      </c>
      <c r="BH287" s="15" t="str" cm="1">
        <f t="array" ref="BH287">IF(OR($B287="",BH$2=""),"",Projetos!$K286*_xlfn.XLOOKUP(BH$2,Técnicos!$A$2:$A$100,IF(Projetos!BN286=1,Técnicos!$F$2:$F$100,IF(Projetos!BN286=2,Técnicos!$H$2:$H$100,Técnicos!$J$2:$J$100)),,0,1))</f>
        <v/>
      </c>
      <c r="BI287" s="15" t="str" cm="1">
        <f t="array" ref="BI287">IF(OR($B287="",BI$2=""),"",Projetos!$K286*_xlfn.XLOOKUP(BI$2,Técnicos!$A$2:$A$100,IF(Projetos!BO286=1,Técnicos!$F$2:$F$100,IF(Projetos!BO286=2,Técnicos!$H$2:$H$100,Técnicos!$J$2:$J$100)),,0,1))</f>
        <v/>
      </c>
      <c r="BJ287" s="15" t="str" cm="1">
        <f t="array" ref="BJ287">IF(OR($B287="",BJ$2=""),"",Projetos!$K286*_xlfn.XLOOKUP(BJ$2,Técnicos!$A$2:$A$100,IF(Projetos!BP286=1,Técnicos!$F$2:$F$100,IF(Projetos!BP286=2,Técnicos!$H$2:$H$100,Técnicos!$J$2:$J$100)),,0,1))</f>
        <v/>
      </c>
      <c r="BK287" s="15" t="str" cm="1">
        <f t="array" ref="BK287">IF(OR($B287="",BK$2=""),"",Projetos!$K286*_xlfn.XLOOKUP(BK$2,Técnicos!$A$2:$A$100,IF(Projetos!BQ286=1,Técnicos!$F$2:$F$100,IF(Projetos!BQ286=2,Técnicos!$H$2:$H$100,Técnicos!$J$2:$J$100)),,0,1))</f>
        <v/>
      </c>
      <c r="BL287" s="15" t="str" cm="1">
        <f t="array" ref="BL287">IF(OR($B287="",BL$2=""),"",Projetos!$K286*_xlfn.XLOOKUP(BL$2,Técnicos!$A$2:$A$100,IF(Projetos!BR286=1,Técnicos!$F$2:$F$100,IF(Projetos!BR286=2,Técnicos!$H$2:$H$100,Técnicos!$J$2:$J$100)),,0,1))</f>
        <v/>
      </c>
      <c r="BM287" s="15" t="str" cm="1">
        <f t="array" ref="BM287">IF(OR($B287="",BM$2=""),"",Projetos!$K286*_xlfn.XLOOKUP(BM$2,Técnicos!$A$2:$A$100,IF(Projetos!BS286=1,Técnicos!$F$2:$F$100,IF(Projetos!BS286=2,Técnicos!$H$2:$H$100,Técnicos!$J$2:$J$100)),,0,1))</f>
        <v/>
      </c>
      <c r="BN287" s="15" t="str" cm="1">
        <f t="array" ref="BN287">IF(OR($B287="",BN$2=""),"",Projetos!$K286*_xlfn.XLOOKUP(BN$2,Técnicos!$A$2:$A$100,IF(Projetos!BT286=1,Técnicos!$F$2:$F$100,IF(Projetos!BT286=2,Técnicos!$H$2:$H$100,Técnicos!$J$2:$J$100)),,0,1))</f>
        <v/>
      </c>
      <c r="BO287" s="15" t="str" cm="1">
        <f t="array" ref="BO287">IF(OR($B287="",BO$2=""),"",Projetos!$K286*_xlfn.XLOOKUP(BO$2,Técnicos!$A$2:$A$100,IF(Projetos!BU286=1,Técnicos!$F$2:$F$100,IF(Projetos!BU286=2,Técnicos!$H$2:$H$100,Técnicos!$J$2:$J$100)),,0,1))</f>
        <v/>
      </c>
      <c r="BP287" s="15" t="str" cm="1">
        <f t="array" ref="BP287">IF(OR($B287="",BP$2=""),"",Projetos!$K286*_xlfn.XLOOKUP(BP$2,Técnicos!$A$2:$A$100,IF(Projetos!BV286=1,Técnicos!$F$2:$F$100,IF(Projetos!BV286=2,Técnicos!$H$2:$H$100,Técnicos!$J$2:$J$100)),,0,1))</f>
        <v/>
      </c>
      <c r="BQ287" s="15" t="str" cm="1">
        <f t="array" ref="BQ287">IF(OR($B287="",BQ$2=""),"",Projetos!$K286*_xlfn.XLOOKUP(BQ$2,Técnicos!$A$2:$A$100,IF(Projetos!BW286=1,Técnicos!$F$2:$F$100,IF(Projetos!BW286=2,Técnicos!$H$2:$H$100,Técnicos!$J$2:$J$100)),,0,1))</f>
        <v/>
      </c>
    </row>
    <row r="288" spans="3:69" x14ac:dyDescent="0.25">
      <c r="C288" s="15" t="str" cm="1">
        <f t="array" ref="C288">IF(OR($B288="",C$2=""),"",Projetos!$K287*_xlfn.XLOOKUP(C$2,Técnicos!$A$2:$A$100,IF(Projetos!I287=1,Técnicos!$F$2:$F$100,IF(Projetos!I287=2,Técnicos!$H$2:$H$100,Técnicos!$J$2:$J$100)),,0,1))</f>
        <v/>
      </c>
      <c r="D288" s="15" t="str" cm="1">
        <f t="array" ref="D288">IF(OR($B288="",D$2=""),"",Projetos!$K287*_xlfn.XLOOKUP(D$2,Técnicos!$A$2:$A$100,IF(Projetos!J287=1,Técnicos!$F$2:$F$100,IF(Projetos!J287=2,Técnicos!$H$2:$H$100,Técnicos!$J$2:$J$100)),,0,1))</f>
        <v/>
      </c>
      <c r="E288" s="15" t="str" cm="1">
        <f t="array" ref="E288">IF(OR($B288="",E$2=""),"",Projetos!$K287*_xlfn.XLOOKUP(E$2,Técnicos!$A$2:$A$100,IF(Projetos!K287=1,Técnicos!$F$2:$F$100,IF(Projetos!K287=2,Técnicos!$H$2:$H$100,Técnicos!$J$2:$J$100)),,0,1))</f>
        <v/>
      </c>
      <c r="F288" s="15" t="str" cm="1">
        <f t="array" ref="F288">IF(OR($B288="",F$2=""),"",Projetos!$K287*_xlfn.XLOOKUP(F$2,Técnicos!$A$2:$A$100,IF(Projetos!L287=1,Técnicos!$F$2:$F$100,IF(Projetos!L287=2,Técnicos!$H$2:$H$100,Técnicos!$J$2:$J$100)),,0,1))</f>
        <v/>
      </c>
      <c r="G288" s="15" t="str" cm="1">
        <f t="array" ref="G288">IF(OR($B288="",G$2=""),"",Projetos!$K287*_xlfn.XLOOKUP(G$2,Técnicos!$A$2:$A$100,IF(Projetos!M287=1,Técnicos!$F$2:$F$100,IF(Projetos!M287=2,Técnicos!$H$2:$H$100,Técnicos!$J$2:$J$100)),,0,1))</f>
        <v/>
      </c>
      <c r="H288" s="15" t="str" cm="1">
        <f t="array" ref="H288">IF(OR($B288="",H$2=""),"",Projetos!$K287*_xlfn.XLOOKUP(H$2,Técnicos!$A$2:$A$100,IF(Projetos!N287=1,Técnicos!$F$2:$F$100,IF(Projetos!N287=2,Técnicos!$H$2:$H$100,Técnicos!$J$2:$J$100)),,0,1))</f>
        <v/>
      </c>
      <c r="I288" s="15" t="str" cm="1">
        <f t="array" ref="I288">IF(OR($B288="",I$2=""),"",Projetos!$K287*_xlfn.XLOOKUP(I$2,Técnicos!$A$2:$A$100,IF(Projetos!O287=1,Técnicos!$F$2:$F$100,IF(Projetos!O287=2,Técnicos!$H$2:$H$100,Técnicos!$J$2:$J$100)),,0,1))</f>
        <v/>
      </c>
      <c r="J288" s="15" t="str" cm="1">
        <f t="array" ref="J288">IF(OR($B288="",J$2=""),"",Projetos!$K287*_xlfn.XLOOKUP(J$2,Técnicos!$A$2:$A$100,IF(Projetos!P287=1,Técnicos!$F$2:$F$100,IF(Projetos!P287=2,Técnicos!$H$2:$H$100,Técnicos!$J$2:$J$100)),,0,1))</f>
        <v/>
      </c>
      <c r="K288" s="15" t="str" cm="1">
        <f t="array" ref="K288">IF(OR($B288="",K$2=""),"",Projetos!$K287*_xlfn.XLOOKUP(K$2,Técnicos!$A$2:$A$100,IF(Projetos!Q287=1,Técnicos!$F$2:$F$100,IF(Projetos!Q287=2,Técnicos!$H$2:$H$100,Técnicos!$J$2:$J$100)),,0,1))</f>
        <v/>
      </c>
      <c r="L288" s="15" t="str" cm="1">
        <f t="array" ref="L288">IF(OR($B288="",L$2=""),"",Projetos!$K287*_xlfn.XLOOKUP(L$2,Técnicos!$A$2:$A$100,IF(Projetos!R287=1,Técnicos!$F$2:$F$100,IF(Projetos!R287=2,Técnicos!$H$2:$H$100,Técnicos!$J$2:$J$100)),,0,1))</f>
        <v/>
      </c>
      <c r="M288" s="15" t="str" cm="1">
        <f t="array" ref="M288">IF(OR($B288="",M$2=""),"",Projetos!$K287*_xlfn.XLOOKUP(M$2,Técnicos!$A$2:$A$100,IF(Projetos!S287=1,Técnicos!$F$2:$F$100,IF(Projetos!S287=2,Técnicos!$H$2:$H$100,Técnicos!$J$2:$J$100)),,0,1))</f>
        <v/>
      </c>
      <c r="N288" s="15" t="str" cm="1">
        <f t="array" ref="N288">IF(OR($B288="",N$2=""),"",Projetos!$K287*_xlfn.XLOOKUP(N$2,Técnicos!$A$2:$A$100,IF(Projetos!T287=1,Técnicos!$F$2:$F$100,IF(Projetos!T287=2,Técnicos!$H$2:$H$100,Técnicos!$J$2:$J$100)),,0,1))</f>
        <v/>
      </c>
      <c r="O288" s="15" t="str" cm="1">
        <f t="array" ref="O288">IF(OR($B288="",O$2=""),"",Projetos!$K287*_xlfn.XLOOKUP(O$2,Técnicos!$A$2:$A$100,IF(Projetos!U287=1,Técnicos!$F$2:$F$100,IF(Projetos!U287=2,Técnicos!$H$2:$H$100,Técnicos!$J$2:$J$100)),,0,1))</f>
        <v/>
      </c>
      <c r="P288" s="15" t="str" cm="1">
        <f t="array" ref="P288">IF(OR($B288="",P$2=""),"",Projetos!$K287*_xlfn.XLOOKUP(P$2,Técnicos!$A$2:$A$100,IF(Projetos!V287=1,Técnicos!$F$2:$F$100,IF(Projetos!V287=2,Técnicos!$H$2:$H$100,Técnicos!$J$2:$J$100)),,0,1))</f>
        <v/>
      </c>
      <c r="Q288" s="15" t="str" cm="1">
        <f t="array" ref="Q288">IF(OR($B288="",Q$2=""),"",Projetos!$K287*_xlfn.XLOOKUP(Q$2,Técnicos!$A$2:$A$100,IF(Projetos!W287=1,Técnicos!$F$2:$F$100,IF(Projetos!W287=2,Técnicos!$H$2:$H$100,Técnicos!$J$2:$J$100)),,0,1))</f>
        <v/>
      </c>
      <c r="R288" s="15" t="str" cm="1">
        <f t="array" ref="R288">IF(OR($B288="",R$2=""),"",Projetos!$K287*_xlfn.XLOOKUP(R$2,Técnicos!$A$2:$A$100,IF(Projetos!X287=1,Técnicos!$F$2:$F$100,IF(Projetos!X287=2,Técnicos!$H$2:$H$100,Técnicos!$J$2:$J$100)),,0,1))</f>
        <v/>
      </c>
      <c r="S288" s="15" t="str" cm="1">
        <f t="array" ref="S288">IF(OR($B288="",S$2=""),"",Projetos!$K287*_xlfn.XLOOKUP(S$2,Técnicos!$A$2:$A$100,IF(Projetos!Y287=1,Técnicos!$F$2:$F$100,IF(Projetos!Y287=2,Técnicos!$H$2:$H$100,Técnicos!$J$2:$J$100)),,0,1))</f>
        <v/>
      </c>
      <c r="T288" s="15" t="str" cm="1">
        <f t="array" ref="T288">IF(OR($B288="",T$2=""),"",Projetos!$K287*_xlfn.XLOOKUP(T$2,Técnicos!$A$2:$A$100,IF(Projetos!Z287=1,Técnicos!$F$2:$F$100,IF(Projetos!Z287=2,Técnicos!$H$2:$H$100,Técnicos!$J$2:$J$100)),,0,1))</f>
        <v/>
      </c>
      <c r="U288" s="15" t="str" cm="1">
        <f t="array" ref="U288">IF(OR($B288="",U$2=""),"",Projetos!$K287*_xlfn.XLOOKUP(U$2,Técnicos!$A$2:$A$100,IF(Projetos!AA287=1,Técnicos!$F$2:$F$100,IF(Projetos!AA287=2,Técnicos!$H$2:$H$100,Técnicos!$J$2:$J$100)),,0,1))</f>
        <v/>
      </c>
      <c r="V288" s="15" t="str" cm="1">
        <f t="array" ref="V288">IF(OR($B288="",V$2=""),"",Projetos!$K287*_xlfn.XLOOKUP(V$2,Técnicos!$A$2:$A$100,IF(Projetos!AB287=1,Técnicos!$F$2:$F$100,IF(Projetos!AB287=2,Técnicos!$H$2:$H$100,Técnicos!$J$2:$J$100)),,0,1))</f>
        <v/>
      </c>
      <c r="W288" s="15" t="str" cm="1">
        <f t="array" ref="W288">IF(OR($B288="",W$2=""),"",Projetos!$K287*_xlfn.XLOOKUP(W$2,Técnicos!$A$2:$A$100,IF(Projetos!AC287=1,Técnicos!$F$2:$F$100,IF(Projetos!AC287=2,Técnicos!$H$2:$H$100,Técnicos!$J$2:$J$100)),,0,1))</f>
        <v/>
      </c>
      <c r="X288" s="15" t="str" cm="1">
        <f t="array" ref="X288">IF(OR($B288="",X$2=""),"",Projetos!$K287*_xlfn.XLOOKUP(X$2,Técnicos!$A$2:$A$100,IF(Projetos!AD287=1,Técnicos!$F$2:$F$100,IF(Projetos!AD287=2,Técnicos!$H$2:$H$100,Técnicos!$J$2:$J$100)),,0,1))</f>
        <v/>
      </c>
      <c r="Y288" s="15" t="str" cm="1">
        <f t="array" ref="Y288">IF(OR($B288="",Y$2=""),"",Projetos!$K287*_xlfn.XLOOKUP(Y$2,Técnicos!$A$2:$A$100,IF(Projetos!AE287=1,Técnicos!$F$2:$F$100,IF(Projetos!AE287=2,Técnicos!$H$2:$H$100,Técnicos!$J$2:$J$100)),,0,1))</f>
        <v/>
      </c>
      <c r="Z288" s="15" t="str" cm="1">
        <f t="array" ref="Z288">IF(OR($B288="",Z$2=""),"",Projetos!$K287*_xlfn.XLOOKUP(Z$2,Técnicos!$A$2:$A$100,IF(Projetos!AF287=1,Técnicos!$F$2:$F$100,IF(Projetos!AF287=2,Técnicos!$H$2:$H$100,Técnicos!$J$2:$J$100)),,0,1))</f>
        <v/>
      </c>
      <c r="AA288" s="15" t="str" cm="1">
        <f t="array" ref="AA288">IF(OR($B288="",AA$2=""),"",Projetos!$K287*_xlfn.XLOOKUP(AA$2,Técnicos!$A$2:$A$100,IF(Projetos!AG287=1,Técnicos!$F$2:$F$100,IF(Projetos!AG287=2,Técnicos!$H$2:$H$100,Técnicos!$J$2:$J$100)),,0,1))</f>
        <v/>
      </c>
      <c r="AB288" s="15" t="str" cm="1">
        <f t="array" ref="AB288">IF(OR($B288="",AB$2=""),"",Projetos!$K287*_xlfn.XLOOKUP(AB$2,Técnicos!$A$2:$A$100,IF(Projetos!AH287=1,Técnicos!$F$2:$F$100,IF(Projetos!AH287=2,Técnicos!$H$2:$H$100,Técnicos!$J$2:$J$100)),,0,1))</f>
        <v/>
      </c>
      <c r="AC288" s="15" t="str" cm="1">
        <f t="array" ref="AC288">IF(OR($B288="",AC$2=""),"",Projetos!$K287*_xlfn.XLOOKUP(AC$2,Técnicos!$A$2:$A$100,IF(Projetos!AI287=1,Técnicos!$F$2:$F$100,IF(Projetos!AI287=2,Técnicos!$H$2:$H$100,Técnicos!$J$2:$J$100)),,0,1))</f>
        <v/>
      </c>
      <c r="AD288" s="15" t="str" cm="1">
        <f t="array" ref="AD288">IF(OR($B288="",AD$2=""),"",Projetos!$K287*_xlfn.XLOOKUP(AD$2,Técnicos!$A$2:$A$100,IF(Projetos!AJ287=1,Técnicos!$F$2:$F$100,IF(Projetos!AJ287=2,Técnicos!$H$2:$H$100,Técnicos!$J$2:$J$100)),,0,1))</f>
        <v/>
      </c>
      <c r="AE288" s="15" t="str" cm="1">
        <f t="array" ref="AE288">IF(OR($B288="",AE$2=""),"",Projetos!$K287*_xlfn.XLOOKUP(AE$2,Técnicos!$A$2:$A$100,IF(Projetos!AK287=1,Técnicos!$F$2:$F$100,IF(Projetos!AK287=2,Técnicos!$H$2:$H$100,Técnicos!$J$2:$J$100)),,0,1))</f>
        <v/>
      </c>
      <c r="AF288" s="15" t="str" cm="1">
        <f t="array" ref="AF288">IF(OR($B288="",AF$2=""),"",Projetos!$K287*_xlfn.XLOOKUP(AF$2,Técnicos!$A$2:$A$100,IF(Projetos!AL287=1,Técnicos!$F$2:$F$100,IF(Projetos!AL287=2,Técnicos!$H$2:$H$100,Técnicos!$J$2:$J$100)),,0,1))</f>
        <v/>
      </c>
      <c r="AG288" s="15" t="str" cm="1">
        <f t="array" ref="AG288">IF(OR($B288="",AG$2=""),"",Projetos!$K287*_xlfn.XLOOKUP(AG$2,Técnicos!$A$2:$A$100,IF(Projetos!AM287=1,Técnicos!$F$2:$F$100,IF(Projetos!AM287=2,Técnicos!$H$2:$H$100,Técnicos!$J$2:$J$100)),,0,1))</f>
        <v/>
      </c>
      <c r="AH288" s="15" t="str" cm="1">
        <f t="array" ref="AH288">IF(OR($B288="",AH$2=""),"",Projetos!$K287*_xlfn.XLOOKUP(AH$2,Técnicos!$A$2:$A$100,IF(Projetos!AN287=1,Técnicos!$F$2:$F$100,IF(Projetos!AN287=2,Técnicos!$H$2:$H$100,Técnicos!$J$2:$J$100)),,0,1))</f>
        <v/>
      </c>
      <c r="AI288" s="15" t="str" cm="1">
        <f t="array" ref="AI288">IF(OR($B288="",AI$2=""),"",Projetos!$K287*_xlfn.XLOOKUP(AI$2,Técnicos!$A$2:$A$100,IF(Projetos!AO287=1,Técnicos!$F$2:$F$100,IF(Projetos!AO287=2,Técnicos!$H$2:$H$100,Técnicos!$J$2:$J$100)),,0,1))</f>
        <v/>
      </c>
      <c r="AJ288" s="15" t="str" cm="1">
        <f t="array" ref="AJ288">IF(OR($B288="",AJ$2=""),"",Projetos!$K287*_xlfn.XLOOKUP(AJ$2,Técnicos!$A$2:$A$100,IF(Projetos!AP287=1,Técnicos!$F$2:$F$100,IF(Projetos!AP287=2,Técnicos!$H$2:$H$100,Técnicos!$J$2:$J$100)),,0,1))</f>
        <v/>
      </c>
      <c r="AK288" s="15" t="str" cm="1">
        <f t="array" ref="AK288">IF(OR($B288="",AK$2=""),"",Projetos!$K287*_xlfn.XLOOKUP(AK$2,Técnicos!$A$2:$A$100,IF(Projetos!AQ287=1,Técnicos!$F$2:$F$100,IF(Projetos!AQ287=2,Técnicos!$H$2:$H$100,Técnicos!$J$2:$J$100)),,0,1))</f>
        <v/>
      </c>
      <c r="AL288" s="15" t="str" cm="1">
        <f t="array" ref="AL288">IF(OR($B288="",AL$2=""),"",Projetos!$K287*_xlfn.XLOOKUP(AL$2,Técnicos!$A$2:$A$100,IF(Projetos!AR287=1,Técnicos!$F$2:$F$100,IF(Projetos!AR287=2,Técnicos!$H$2:$H$100,Técnicos!$J$2:$J$100)),,0,1))</f>
        <v/>
      </c>
      <c r="AM288" s="15" t="str" cm="1">
        <f t="array" ref="AM288">IF(OR($B288="",AM$2=""),"",Projetos!$K287*_xlfn.XLOOKUP(AM$2,Técnicos!$A$2:$A$100,IF(Projetos!AS287=1,Técnicos!$F$2:$F$100,IF(Projetos!AS287=2,Técnicos!$H$2:$H$100,Técnicos!$J$2:$J$100)),,0,1))</f>
        <v/>
      </c>
      <c r="AN288" s="15" t="str" cm="1">
        <f t="array" ref="AN288">IF(OR($B288="",AN$2=""),"",Projetos!$K287*_xlfn.XLOOKUP(AN$2,Técnicos!$A$2:$A$100,IF(Projetos!AT287=1,Técnicos!$F$2:$F$100,IF(Projetos!AT287=2,Técnicos!$H$2:$H$100,Técnicos!$J$2:$J$100)),,0,1))</f>
        <v/>
      </c>
      <c r="AO288" s="15" t="str" cm="1">
        <f t="array" ref="AO288">IF(OR($B288="",AO$2=""),"",Projetos!$K287*_xlfn.XLOOKUP(AO$2,Técnicos!$A$2:$A$100,IF(Projetos!AU287=1,Técnicos!$F$2:$F$100,IF(Projetos!AU287=2,Técnicos!$H$2:$H$100,Técnicos!$J$2:$J$100)),,0,1))</f>
        <v/>
      </c>
      <c r="AP288" s="15" t="str" cm="1">
        <f t="array" ref="AP288">IF(OR($B288="",AP$2=""),"",Projetos!$K287*_xlfn.XLOOKUP(AP$2,Técnicos!$A$2:$A$100,IF(Projetos!AV287=1,Técnicos!$F$2:$F$100,IF(Projetos!AV287=2,Técnicos!$H$2:$H$100,Técnicos!$J$2:$J$100)),,0,1))</f>
        <v/>
      </c>
      <c r="AQ288" s="15" t="str" cm="1">
        <f t="array" ref="AQ288">IF(OR($B288="",AQ$2=""),"",Projetos!$K287*_xlfn.XLOOKUP(AQ$2,Técnicos!$A$2:$A$100,IF(Projetos!AW287=1,Técnicos!$F$2:$F$100,IF(Projetos!AW287=2,Técnicos!$H$2:$H$100,Técnicos!$J$2:$J$100)),,0,1))</f>
        <v/>
      </c>
      <c r="AR288" s="15" t="str" cm="1">
        <f t="array" ref="AR288">IF(OR($B288="",AR$2=""),"",Projetos!$K287*_xlfn.XLOOKUP(AR$2,Técnicos!$A$2:$A$100,IF(Projetos!AX287=1,Técnicos!$F$2:$F$100,IF(Projetos!AX287=2,Técnicos!$H$2:$H$100,Técnicos!$J$2:$J$100)),,0,1))</f>
        <v/>
      </c>
      <c r="AS288" s="15" t="str" cm="1">
        <f t="array" ref="AS288">IF(OR($B288="",AS$2=""),"",Projetos!$K287*_xlfn.XLOOKUP(AS$2,Técnicos!$A$2:$A$100,IF(Projetos!AY287=1,Técnicos!$F$2:$F$100,IF(Projetos!AY287=2,Técnicos!$H$2:$H$100,Técnicos!$J$2:$J$100)),,0,1))</f>
        <v/>
      </c>
      <c r="AT288" s="15" t="str" cm="1">
        <f t="array" ref="AT288">IF(OR($B288="",AT$2=""),"",Projetos!$K287*_xlfn.XLOOKUP(AT$2,Técnicos!$A$2:$A$100,IF(Projetos!AZ287=1,Técnicos!$F$2:$F$100,IF(Projetos!AZ287=2,Técnicos!$H$2:$H$100,Técnicos!$J$2:$J$100)),,0,1))</f>
        <v/>
      </c>
      <c r="AU288" s="15" t="str" cm="1">
        <f t="array" ref="AU288">IF(OR($B288="",AU$2=""),"",Projetos!$K287*_xlfn.XLOOKUP(AU$2,Técnicos!$A$2:$A$100,IF(Projetos!BA287=1,Técnicos!$F$2:$F$100,IF(Projetos!BA287=2,Técnicos!$H$2:$H$100,Técnicos!$J$2:$J$100)),,0,1))</f>
        <v/>
      </c>
      <c r="AV288" s="15" t="str" cm="1">
        <f t="array" ref="AV288">IF(OR($B288="",AV$2=""),"",Projetos!$K287*_xlfn.XLOOKUP(AV$2,Técnicos!$A$2:$A$100,IF(Projetos!BB287=1,Técnicos!$F$2:$F$100,IF(Projetos!BB287=2,Técnicos!$H$2:$H$100,Técnicos!$J$2:$J$100)),,0,1))</f>
        <v/>
      </c>
      <c r="AW288" s="15" t="str" cm="1">
        <f t="array" ref="AW288">IF(OR($B288="",AW$2=""),"",Projetos!$K287*_xlfn.XLOOKUP(AW$2,Técnicos!$A$2:$A$100,IF(Projetos!BC287=1,Técnicos!$F$2:$F$100,IF(Projetos!BC287=2,Técnicos!$H$2:$H$100,Técnicos!$J$2:$J$100)),,0,1))</f>
        <v/>
      </c>
      <c r="AX288" s="15" t="str" cm="1">
        <f t="array" ref="AX288">IF(OR($B288="",AX$2=""),"",Projetos!$K287*_xlfn.XLOOKUP(AX$2,Técnicos!$A$2:$A$100,IF(Projetos!BD287=1,Técnicos!$F$2:$F$100,IF(Projetos!BD287=2,Técnicos!$H$2:$H$100,Técnicos!$J$2:$J$100)),,0,1))</f>
        <v/>
      </c>
      <c r="AY288" s="15" t="str" cm="1">
        <f t="array" ref="AY288">IF(OR($B288="",AY$2=""),"",Projetos!$K287*_xlfn.XLOOKUP(AY$2,Técnicos!$A$2:$A$100,IF(Projetos!BE287=1,Técnicos!$F$2:$F$100,IF(Projetos!BE287=2,Técnicos!$H$2:$H$100,Técnicos!$J$2:$J$100)),,0,1))</f>
        <v/>
      </c>
      <c r="AZ288" s="15" t="str" cm="1">
        <f t="array" ref="AZ288">IF(OR($B288="",AZ$2=""),"",Projetos!$K287*_xlfn.XLOOKUP(AZ$2,Técnicos!$A$2:$A$100,IF(Projetos!BF287=1,Técnicos!$F$2:$F$100,IF(Projetos!BF287=2,Técnicos!$H$2:$H$100,Técnicos!$J$2:$J$100)),,0,1))</f>
        <v/>
      </c>
      <c r="BA288" s="15" t="str" cm="1">
        <f t="array" ref="BA288">IF(OR($B288="",BA$2=""),"",Projetos!$K287*_xlfn.XLOOKUP(BA$2,Técnicos!$A$2:$A$100,IF(Projetos!BG287=1,Técnicos!$F$2:$F$100,IF(Projetos!BG287=2,Técnicos!$H$2:$H$100,Técnicos!$J$2:$J$100)),,0,1))</f>
        <v/>
      </c>
      <c r="BB288" s="15" t="str" cm="1">
        <f t="array" ref="BB288">IF(OR($B288="",BB$2=""),"",Projetos!$K287*_xlfn.XLOOKUP(BB$2,Técnicos!$A$2:$A$100,IF(Projetos!BH287=1,Técnicos!$F$2:$F$100,IF(Projetos!BH287=2,Técnicos!$H$2:$H$100,Técnicos!$J$2:$J$100)),,0,1))</f>
        <v/>
      </c>
      <c r="BC288" s="15" t="str" cm="1">
        <f t="array" ref="BC288">IF(OR($B288="",BC$2=""),"",Projetos!$K287*_xlfn.XLOOKUP(BC$2,Técnicos!$A$2:$A$100,IF(Projetos!BI287=1,Técnicos!$F$2:$F$100,IF(Projetos!BI287=2,Técnicos!$H$2:$H$100,Técnicos!$J$2:$J$100)),,0,1))</f>
        <v/>
      </c>
      <c r="BD288" s="15" t="str" cm="1">
        <f t="array" ref="BD288">IF(OR($B288="",BD$2=""),"",Projetos!$K287*_xlfn.XLOOKUP(BD$2,Técnicos!$A$2:$A$100,IF(Projetos!BJ287=1,Técnicos!$F$2:$F$100,IF(Projetos!BJ287=2,Técnicos!$H$2:$H$100,Técnicos!$J$2:$J$100)),,0,1))</f>
        <v/>
      </c>
      <c r="BE288" s="15" t="str" cm="1">
        <f t="array" ref="BE288">IF(OR($B288="",BE$2=""),"",Projetos!$K287*_xlfn.XLOOKUP(BE$2,Técnicos!$A$2:$A$100,IF(Projetos!BK287=1,Técnicos!$F$2:$F$100,IF(Projetos!BK287=2,Técnicos!$H$2:$H$100,Técnicos!$J$2:$J$100)),,0,1))</f>
        <v/>
      </c>
      <c r="BF288" s="15" t="str" cm="1">
        <f t="array" ref="BF288">IF(OR($B288="",BF$2=""),"",Projetos!$K287*_xlfn.XLOOKUP(BF$2,Técnicos!$A$2:$A$100,IF(Projetos!BL287=1,Técnicos!$F$2:$F$100,IF(Projetos!BL287=2,Técnicos!$H$2:$H$100,Técnicos!$J$2:$J$100)),,0,1))</f>
        <v/>
      </c>
      <c r="BG288" s="15" t="str" cm="1">
        <f t="array" ref="BG288">IF(OR($B288="",BG$2=""),"",Projetos!$K287*_xlfn.XLOOKUP(BG$2,Técnicos!$A$2:$A$100,IF(Projetos!BM287=1,Técnicos!$F$2:$F$100,IF(Projetos!BM287=2,Técnicos!$H$2:$H$100,Técnicos!$J$2:$J$100)),,0,1))</f>
        <v/>
      </c>
      <c r="BH288" s="15" t="str" cm="1">
        <f t="array" ref="BH288">IF(OR($B288="",BH$2=""),"",Projetos!$K287*_xlfn.XLOOKUP(BH$2,Técnicos!$A$2:$A$100,IF(Projetos!BN287=1,Técnicos!$F$2:$F$100,IF(Projetos!BN287=2,Técnicos!$H$2:$H$100,Técnicos!$J$2:$J$100)),,0,1))</f>
        <v/>
      </c>
      <c r="BI288" s="15" t="str" cm="1">
        <f t="array" ref="BI288">IF(OR($B288="",BI$2=""),"",Projetos!$K287*_xlfn.XLOOKUP(BI$2,Técnicos!$A$2:$A$100,IF(Projetos!BO287=1,Técnicos!$F$2:$F$100,IF(Projetos!BO287=2,Técnicos!$H$2:$H$100,Técnicos!$J$2:$J$100)),,0,1))</f>
        <v/>
      </c>
      <c r="BJ288" s="15" t="str" cm="1">
        <f t="array" ref="BJ288">IF(OR($B288="",BJ$2=""),"",Projetos!$K287*_xlfn.XLOOKUP(BJ$2,Técnicos!$A$2:$A$100,IF(Projetos!BP287=1,Técnicos!$F$2:$F$100,IF(Projetos!BP287=2,Técnicos!$H$2:$H$100,Técnicos!$J$2:$J$100)),,0,1))</f>
        <v/>
      </c>
      <c r="BK288" s="15" t="str" cm="1">
        <f t="array" ref="BK288">IF(OR($B288="",BK$2=""),"",Projetos!$K287*_xlfn.XLOOKUP(BK$2,Técnicos!$A$2:$A$100,IF(Projetos!BQ287=1,Técnicos!$F$2:$F$100,IF(Projetos!BQ287=2,Técnicos!$H$2:$H$100,Técnicos!$J$2:$J$100)),,0,1))</f>
        <v/>
      </c>
      <c r="BL288" s="15" t="str" cm="1">
        <f t="array" ref="BL288">IF(OR($B288="",BL$2=""),"",Projetos!$K287*_xlfn.XLOOKUP(BL$2,Técnicos!$A$2:$A$100,IF(Projetos!BR287=1,Técnicos!$F$2:$F$100,IF(Projetos!BR287=2,Técnicos!$H$2:$H$100,Técnicos!$J$2:$J$100)),,0,1))</f>
        <v/>
      </c>
      <c r="BM288" s="15" t="str" cm="1">
        <f t="array" ref="BM288">IF(OR($B288="",BM$2=""),"",Projetos!$K287*_xlfn.XLOOKUP(BM$2,Técnicos!$A$2:$A$100,IF(Projetos!BS287=1,Técnicos!$F$2:$F$100,IF(Projetos!BS287=2,Técnicos!$H$2:$H$100,Técnicos!$J$2:$J$100)),,0,1))</f>
        <v/>
      </c>
      <c r="BN288" s="15" t="str" cm="1">
        <f t="array" ref="BN288">IF(OR($B288="",BN$2=""),"",Projetos!$K287*_xlfn.XLOOKUP(BN$2,Técnicos!$A$2:$A$100,IF(Projetos!BT287=1,Técnicos!$F$2:$F$100,IF(Projetos!BT287=2,Técnicos!$H$2:$H$100,Técnicos!$J$2:$J$100)),,0,1))</f>
        <v/>
      </c>
      <c r="BO288" s="15" t="str" cm="1">
        <f t="array" ref="BO288">IF(OR($B288="",BO$2=""),"",Projetos!$K287*_xlfn.XLOOKUP(BO$2,Técnicos!$A$2:$A$100,IF(Projetos!BU287=1,Técnicos!$F$2:$F$100,IF(Projetos!BU287=2,Técnicos!$H$2:$H$100,Técnicos!$J$2:$J$100)),,0,1))</f>
        <v/>
      </c>
      <c r="BP288" s="15" t="str" cm="1">
        <f t="array" ref="BP288">IF(OR($B288="",BP$2=""),"",Projetos!$K287*_xlfn.XLOOKUP(BP$2,Técnicos!$A$2:$A$100,IF(Projetos!BV287=1,Técnicos!$F$2:$F$100,IF(Projetos!BV287=2,Técnicos!$H$2:$H$100,Técnicos!$J$2:$J$100)),,0,1))</f>
        <v/>
      </c>
      <c r="BQ288" s="15" t="str" cm="1">
        <f t="array" ref="BQ288">IF(OR($B288="",BQ$2=""),"",Projetos!$K287*_xlfn.XLOOKUP(BQ$2,Técnicos!$A$2:$A$100,IF(Projetos!BW287=1,Técnicos!$F$2:$F$100,IF(Projetos!BW287=2,Técnicos!$H$2:$H$100,Técnicos!$J$2:$J$100)),,0,1))</f>
        <v/>
      </c>
    </row>
    <row r="289" spans="3:69" x14ac:dyDescent="0.25">
      <c r="C289" s="15" t="str" cm="1">
        <f t="array" ref="C289">IF(OR($B289="",C$2=""),"",Projetos!$K288*_xlfn.XLOOKUP(C$2,Técnicos!$A$2:$A$100,IF(Projetos!I288=1,Técnicos!$F$2:$F$100,IF(Projetos!I288=2,Técnicos!$H$2:$H$100,Técnicos!$J$2:$J$100)),,0,1))</f>
        <v/>
      </c>
      <c r="D289" s="15" t="str" cm="1">
        <f t="array" ref="D289">IF(OR($B289="",D$2=""),"",Projetos!$K288*_xlfn.XLOOKUP(D$2,Técnicos!$A$2:$A$100,IF(Projetos!J288=1,Técnicos!$F$2:$F$100,IF(Projetos!J288=2,Técnicos!$H$2:$H$100,Técnicos!$J$2:$J$100)),,0,1))</f>
        <v/>
      </c>
      <c r="E289" s="15" t="str" cm="1">
        <f t="array" ref="E289">IF(OR($B289="",E$2=""),"",Projetos!$K288*_xlfn.XLOOKUP(E$2,Técnicos!$A$2:$A$100,IF(Projetos!K288=1,Técnicos!$F$2:$F$100,IF(Projetos!K288=2,Técnicos!$H$2:$H$100,Técnicos!$J$2:$J$100)),,0,1))</f>
        <v/>
      </c>
      <c r="F289" s="15" t="str" cm="1">
        <f t="array" ref="F289">IF(OR($B289="",F$2=""),"",Projetos!$K288*_xlfn.XLOOKUP(F$2,Técnicos!$A$2:$A$100,IF(Projetos!L288=1,Técnicos!$F$2:$F$100,IF(Projetos!L288=2,Técnicos!$H$2:$H$100,Técnicos!$J$2:$J$100)),,0,1))</f>
        <v/>
      </c>
      <c r="G289" s="15" t="str" cm="1">
        <f t="array" ref="G289">IF(OR($B289="",G$2=""),"",Projetos!$K288*_xlfn.XLOOKUP(G$2,Técnicos!$A$2:$A$100,IF(Projetos!M288=1,Técnicos!$F$2:$F$100,IF(Projetos!M288=2,Técnicos!$H$2:$H$100,Técnicos!$J$2:$J$100)),,0,1))</f>
        <v/>
      </c>
      <c r="H289" s="15" t="str" cm="1">
        <f t="array" ref="H289">IF(OR($B289="",H$2=""),"",Projetos!$K288*_xlfn.XLOOKUP(H$2,Técnicos!$A$2:$A$100,IF(Projetos!N288=1,Técnicos!$F$2:$F$100,IF(Projetos!N288=2,Técnicos!$H$2:$H$100,Técnicos!$J$2:$J$100)),,0,1))</f>
        <v/>
      </c>
      <c r="I289" s="15" t="str" cm="1">
        <f t="array" ref="I289">IF(OR($B289="",I$2=""),"",Projetos!$K288*_xlfn.XLOOKUP(I$2,Técnicos!$A$2:$A$100,IF(Projetos!O288=1,Técnicos!$F$2:$F$100,IF(Projetos!O288=2,Técnicos!$H$2:$H$100,Técnicos!$J$2:$J$100)),,0,1))</f>
        <v/>
      </c>
      <c r="J289" s="15" t="str" cm="1">
        <f t="array" ref="J289">IF(OR($B289="",J$2=""),"",Projetos!$K288*_xlfn.XLOOKUP(J$2,Técnicos!$A$2:$A$100,IF(Projetos!P288=1,Técnicos!$F$2:$F$100,IF(Projetos!P288=2,Técnicos!$H$2:$H$100,Técnicos!$J$2:$J$100)),,0,1))</f>
        <v/>
      </c>
      <c r="K289" s="15" t="str" cm="1">
        <f t="array" ref="K289">IF(OR($B289="",K$2=""),"",Projetos!$K288*_xlfn.XLOOKUP(K$2,Técnicos!$A$2:$A$100,IF(Projetos!Q288=1,Técnicos!$F$2:$F$100,IF(Projetos!Q288=2,Técnicos!$H$2:$H$100,Técnicos!$J$2:$J$100)),,0,1))</f>
        <v/>
      </c>
      <c r="L289" s="15" t="str" cm="1">
        <f t="array" ref="L289">IF(OR($B289="",L$2=""),"",Projetos!$K288*_xlfn.XLOOKUP(L$2,Técnicos!$A$2:$A$100,IF(Projetos!R288=1,Técnicos!$F$2:$F$100,IF(Projetos!R288=2,Técnicos!$H$2:$H$100,Técnicos!$J$2:$J$100)),,0,1))</f>
        <v/>
      </c>
      <c r="M289" s="15" t="str" cm="1">
        <f t="array" ref="M289">IF(OR($B289="",M$2=""),"",Projetos!$K288*_xlfn.XLOOKUP(M$2,Técnicos!$A$2:$A$100,IF(Projetos!S288=1,Técnicos!$F$2:$F$100,IF(Projetos!S288=2,Técnicos!$H$2:$H$100,Técnicos!$J$2:$J$100)),,0,1))</f>
        <v/>
      </c>
      <c r="N289" s="15" t="str" cm="1">
        <f t="array" ref="N289">IF(OR($B289="",N$2=""),"",Projetos!$K288*_xlfn.XLOOKUP(N$2,Técnicos!$A$2:$A$100,IF(Projetos!T288=1,Técnicos!$F$2:$F$100,IF(Projetos!T288=2,Técnicos!$H$2:$H$100,Técnicos!$J$2:$J$100)),,0,1))</f>
        <v/>
      </c>
      <c r="O289" s="15" t="str" cm="1">
        <f t="array" ref="O289">IF(OR($B289="",O$2=""),"",Projetos!$K288*_xlfn.XLOOKUP(O$2,Técnicos!$A$2:$A$100,IF(Projetos!U288=1,Técnicos!$F$2:$F$100,IF(Projetos!U288=2,Técnicos!$H$2:$H$100,Técnicos!$J$2:$J$100)),,0,1))</f>
        <v/>
      </c>
      <c r="P289" s="15" t="str" cm="1">
        <f t="array" ref="P289">IF(OR($B289="",P$2=""),"",Projetos!$K288*_xlfn.XLOOKUP(P$2,Técnicos!$A$2:$A$100,IF(Projetos!V288=1,Técnicos!$F$2:$F$100,IF(Projetos!V288=2,Técnicos!$H$2:$H$100,Técnicos!$J$2:$J$100)),,0,1))</f>
        <v/>
      </c>
      <c r="Q289" s="15" t="str" cm="1">
        <f t="array" ref="Q289">IF(OR($B289="",Q$2=""),"",Projetos!$K288*_xlfn.XLOOKUP(Q$2,Técnicos!$A$2:$A$100,IF(Projetos!W288=1,Técnicos!$F$2:$F$100,IF(Projetos!W288=2,Técnicos!$H$2:$H$100,Técnicos!$J$2:$J$100)),,0,1))</f>
        <v/>
      </c>
      <c r="R289" s="15" t="str" cm="1">
        <f t="array" ref="R289">IF(OR($B289="",R$2=""),"",Projetos!$K288*_xlfn.XLOOKUP(R$2,Técnicos!$A$2:$A$100,IF(Projetos!X288=1,Técnicos!$F$2:$F$100,IF(Projetos!X288=2,Técnicos!$H$2:$H$100,Técnicos!$J$2:$J$100)),,0,1))</f>
        <v/>
      </c>
      <c r="S289" s="15" t="str" cm="1">
        <f t="array" ref="S289">IF(OR($B289="",S$2=""),"",Projetos!$K288*_xlfn.XLOOKUP(S$2,Técnicos!$A$2:$A$100,IF(Projetos!Y288=1,Técnicos!$F$2:$F$100,IF(Projetos!Y288=2,Técnicos!$H$2:$H$100,Técnicos!$J$2:$J$100)),,0,1))</f>
        <v/>
      </c>
      <c r="T289" s="15" t="str" cm="1">
        <f t="array" ref="T289">IF(OR($B289="",T$2=""),"",Projetos!$K288*_xlfn.XLOOKUP(T$2,Técnicos!$A$2:$A$100,IF(Projetos!Z288=1,Técnicos!$F$2:$F$100,IF(Projetos!Z288=2,Técnicos!$H$2:$H$100,Técnicos!$J$2:$J$100)),,0,1))</f>
        <v/>
      </c>
      <c r="U289" s="15" t="str" cm="1">
        <f t="array" ref="U289">IF(OR($B289="",U$2=""),"",Projetos!$K288*_xlfn.XLOOKUP(U$2,Técnicos!$A$2:$A$100,IF(Projetos!AA288=1,Técnicos!$F$2:$F$100,IF(Projetos!AA288=2,Técnicos!$H$2:$H$100,Técnicos!$J$2:$J$100)),,0,1))</f>
        <v/>
      </c>
      <c r="V289" s="15" t="str" cm="1">
        <f t="array" ref="V289">IF(OR($B289="",V$2=""),"",Projetos!$K288*_xlfn.XLOOKUP(V$2,Técnicos!$A$2:$A$100,IF(Projetos!AB288=1,Técnicos!$F$2:$F$100,IF(Projetos!AB288=2,Técnicos!$H$2:$H$100,Técnicos!$J$2:$J$100)),,0,1))</f>
        <v/>
      </c>
      <c r="W289" s="15" t="str" cm="1">
        <f t="array" ref="W289">IF(OR($B289="",W$2=""),"",Projetos!$K288*_xlfn.XLOOKUP(W$2,Técnicos!$A$2:$A$100,IF(Projetos!AC288=1,Técnicos!$F$2:$F$100,IF(Projetos!AC288=2,Técnicos!$H$2:$H$100,Técnicos!$J$2:$J$100)),,0,1))</f>
        <v/>
      </c>
      <c r="X289" s="15" t="str" cm="1">
        <f t="array" ref="X289">IF(OR($B289="",X$2=""),"",Projetos!$K288*_xlfn.XLOOKUP(X$2,Técnicos!$A$2:$A$100,IF(Projetos!AD288=1,Técnicos!$F$2:$F$100,IF(Projetos!AD288=2,Técnicos!$H$2:$H$100,Técnicos!$J$2:$J$100)),,0,1))</f>
        <v/>
      </c>
      <c r="Y289" s="15" t="str" cm="1">
        <f t="array" ref="Y289">IF(OR($B289="",Y$2=""),"",Projetos!$K288*_xlfn.XLOOKUP(Y$2,Técnicos!$A$2:$A$100,IF(Projetos!AE288=1,Técnicos!$F$2:$F$100,IF(Projetos!AE288=2,Técnicos!$H$2:$H$100,Técnicos!$J$2:$J$100)),,0,1))</f>
        <v/>
      </c>
      <c r="Z289" s="15" t="str" cm="1">
        <f t="array" ref="Z289">IF(OR($B289="",Z$2=""),"",Projetos!$K288*_xlfn.XLOOKUP(Z$2,Técnicos!$A$2:$A$100,IF(Projetos!AF288=1,Técnicos!$F$2:$F$100,IF(Projetos!AF288=2,Técnicos!$H$2:$H$100,Técnicos!$J$2:$J$100)),,0,1))</f>
        <v/>
      </c>
      <c r="AA289" s="15" t="str" cm="1">
        <f t="array" ref="AA289">IF(OR($B289="",AA$2=""),"",Projetos!$K288*_xlfn.XLOOKUP(AA$2,Técnicos!$A$2:$A$100,IF(Projetos!AG288=1,Técnicos!$F$2:$F$100,IF(Projetos!AG288=2,Técnicos!$H$2:$H$100,Técnicos!$J$2:$J$100)),,0,1))</f>
        <v/>
      </c>
      <c r="AB289" s="15" t="str" cm="1">
        <f t="array" ref="AB289">IF(OR($B289="",AB$2=""),"",Projetos!$K288*_xlfn.XLOOKUP(AB$2,Técnicos!$A$2:$A$100,IF(Projetos!AH288=1,Técnicos!$F$2:$F$100,IF(Projetos!AH288=2,Técnicos!$H$2:$H$100,Técnicos!$J$2:$J$100)),,0,1))</f>
        <v/>
      </c>
      <c r="AC289" s="15" t="str" cm="1">
        <f t="array" ref="AC289">IF(OR($B289="",AC$2=""),"",Projetos!$K288*_xlfn.XLOOKUP(AC$2,Técnicos!$A$2:$A$100,IF(Projetos!AI288=1,Técnicos!$F$2:$F$100,IF(Projetos!AI288=2,Técnicos!$H$2:$H$100,Técnicos!$J$2:$J$100)),,0,1))</f>
        <v/>
      </c>
      <c r="AD289" s="15" t="str" cm="1">
        <f t="array" ref="AD289">IF(OR($B289="",AD$2=""),"",Projetos!$K288*_xlfn.XLOOKUP(AD$2,Técnicos!$A$2:$A$100,IF(Projetos!AJ288=1,Técnicos!$F$2:$F$100,IF(Projetos!AJ288=2,Técnicos!$H$2:$H$100,Técnicos!$J$2:$J$100)),,0,1))</f>
        <v/>
      </c>
      <c r="AE289" s="15" t="str" cm="1">
        <f t="array" ref="AE289">IF(OR($B289="",AE$2=""),"",Projetos!$K288*_xlfn.XLOOKUP(AE$2,Técnicos!$A$2:$A$100,IF(Projetos!AK288=1,Técnicos!$F$2:$F$100,IF(Projetos!AK288=2,Técnicos!$H$2:$H$100,Técnicos!$J$2:$J$100)),,0,1))</f>
        <v/>
      </c>
      <c r="AF289" s="15" t="str" cm="1">
        <f t="array" ref="AF289">IF(OR($B289="",AF$2=""),"",Projetos!$K288*_xlfn.XLOOKUP(AF$2,Técnicos!$A$2:$A$100,IF(Projetos!AL288=1,Técnicos!$F$2:$F$100,IF(Projetos!AL288=2,Técnicos!$H$2:$H$100,Técnicos!$J$2:$J$100)),,0,1))</f>
        <v/>
      </c>
      <c r="AG289" s="15" t="str" cm="1">
        <f t="array" ref="AG289">IF(OR($B289="",AG$2=""),"",Projetos!$K288*_xlfn.XLOOKUP(AG$2,Técnicos!$A$2:$A$100,IF(Projetos!AM288=1,Técnicos!$F$2:$F$100,IF(Projetos!AM288=2,Técnicos!$H$2:$H$100,Técnicos!$J$2:$J$100)),,0,1))</f>
        <v/>
      </c>
      <c r="AH289" s="15" t="str" cm="1">
        <f t="array" ref="AH289">IF(OR($B289="",AH$2=""),"",Projetos!$K288*_xlfn.XLOOKUP(AH$2,Técnicos!$A$2:$A$100,IF(Projetos!AN288=1,Técnicos!$F$2:$F$100,IF(Projetos!AN288=2,Técnicos!$H$2:$H$100,Técnicos!$J$2:$J$100)),,0,1))</f>
        <v/>
      </c>
      <c r="AI289" s="15" t="str" cm="1">
        <f t="array" ref="AI289">IF(OR($B289="",AI$2=""),"",Projetos!$K288*_xlfn.XLOOKUP(AI$2,Técnicos!$A$2:$A$100,IF(Projetos!AO288=1,Técnicos!$F$2:$F$100,IF(Projetos!AO288=2,Técnicos!$H$2:$H$100,Técnicos!$J$2:$J$100)),,0,1))</f>
        <v/>
      </c>
      <c r="AJ289" s="15" t="str" cm="1">
        <f t="array" ref="AJ289">IF(OR($B289="",AJ$2=""),"",Projetos!$K288*_xlfn.XLOOKUP(AJ$2,Técnicos!$A$2:$A$100,IF(Projetos!AP288=1,Técnicos!$F$2:$F$100,IF(Projetos!AP288=2,Técnicos!$H$2:$H$100,Técnicos!$J$2:$J$100)),,0,1))</f>
        <v/>
      </c>
      <c r="AK289" s="15" t="str" cm="1">
        <f t="array" ref="AK289">IF(OR($B289="",AK$2=""),"",Projetos!$K288*_xlfn.XLOOKUP(AK$2,Técnicos!$A$2:$A$100,IF(Projetos!AQ288=1,Técnicos!$F$2:$F$100,IF(Projetos!AQ288=2,Técnicos!$H$2:$H$100,Técnicos!$J$2:$J$100)),,0,1))</f>
        <v/>
      </c>
      <c r="AL289" s="15" t="str" cm="1">
        <f t="array" ref="AL289">IF(OR($B289="",AL$2=""),"",Projetos!$K288*_xlfn.XLOOKUP(AL$2,Técnicos!$A$2:$A$100,IF(Projetos!AR288=1,Técnicos!$F$2:$F$100,IF(Projetos!AR288=2,Técnicos!$H$2:$H$100,Técnicos!$J$2:$J$100)),,0,1))</f>
        <v/>
      </c>
      <c r="AM289" s="15" t="str" cm="1">
        <f t="array" ref="AM289">IF(OR($B289="",AM$2=""),"",Projetos!$K288*_xlfn.XLOOKUP(AM$2,Técnicos!$A$2:$A$100,IF(Projetos!AS288=1,Técnicos!$F$2:$F$100,IF(Projetos!AS288=2,Técnicos!$H$2:$H$100,Técnicos!$J$2:$J$100)),,0,1))</f>
        <v/>
      </c>
      <c r="AN289" s="15" t="str" cm="1">
        <f t="array" ref="AN289">IF(OR($B289="",AN$2=""),"",Projetos!$K288*_xlfn.XLOOKUP(AN$2,Técnicos!$A$2:$A$100,IF(Projetos!AT288=1,Técnicos!$F$2:$F$100,IF(Projetos!AT288=2,Técnicos!$H$2:$H$100,Técnicos!$J$2:$J$100)),,0,1))</f>
        <v/>
      </c>
      <c r="AO289" s="15" t="str" cm="1">
        <f t="array" ref="AO289">IF(OR($B289="",AO$2=""),"",Projetos!$K288*_xlfn.XLOOKUP(AO$2,Técnicos!$A$2:$A$100,IF(Projetos!AU288=1,Técnicos!$F$2:$F$100,IF(Projetos!AU288=2,Técnicos!$H$2:$H$100,Técnicos!$J$2:$J$100)),,0,1))</f>
        <v/>
      </c>
      <c r="AP289" s="15" t="str" cm="1">
        <f t="array" ref="AP289">IF(OR($B289="",AP$2=""),"",Projetos!$K288*_xlfn.XLOOKUP(AP$2,Técnicos!$A$2:$A$100,IF(Projetos!AV288=1,Técnicos!$F$2:$F$100,IF(Projetos!AV288=2,Técnicos!$H$2:$H$100,Técnicos!$J$2:$J$100)),,0,1))</f>
        <v/>
      </c>
      <c r="AQ289" s="15" t="str" cm="1">
        <f t="array" ref="AQ289">IF(OR($B289="",AQ$2=""),"",Projetos!$K288*_xlfn.XLOOKUP(AQ$2,Técnicos!$A$2:$A$100,IF(Projetos!AW288=1,Técnicos!$F$2:$F$100,IF(Projetos!AW288=2,Técnicos!$H$2:$H$100,Técnicos!$J$2:$J$100)),,0,1))</f>
        <v/>
      </c>
      <c r="AR289" s="15" t="str" cm="1">
        <f t="array" ref="AR289">IF(OR($B289="",AR$2=""),"",Projetos!$K288*_xlfn.XLOOKUP(AR$2,Técnicos!$A$2:$A$100,IF(Projetos!AX288=1,Técnicos!$F$2:$F$100,IF(Projetos!AX288=2,Técnicos!$H$2:$H$100,Técnicos!$J$2:$J$100)),,0,1))</f>
        <v/>
      </c>
      <c r="AS289" s="15" t="str" cm="1">
        <f t="array" ref="AS289">IF(OR($B289="",AS$2=""),"",Projetos!$K288*_xlfn.XLOOKUP(AS$2,Técnicos!$A$2:$A$100,IF(Projetos!AY288=1,Técnicos!$F$2:$F$100,IF(Projetos!AY288=2,Técnicos!$H$2:$H$100,Técnicos!$J$2:$J$100)),,0,1))</f>
        <v/>
      </c>
      <c r="AT289" s="15" t="str" cm="1">
        <f t="array" ref="AT289">IF(OR($B289="",AT$2=""),"",Projetos!$K288*_xlfn.XLOOKUP(AT$2,Técnicos!$A$2:$A$100,IF(Projetos!AZ288=1,Técnicos!$F$2:$F$100,IF(Projetos!AZ288=2,Técnicos!$H$2:$H$100,Técnicos!$J$2:$J$100)),,0,1))</f>
        <v/>
      </c>
      <c r="AU289" s="15" t="str" cm="1">
        <f t="array" ref="AU289">IF(OR($B289="",AU$2=""),"",Projetos!$K288*_xlfn.XLOOKUP(AU$2,Técnicos!$A$2:$A$100,IF(Projetos!BA288=1,Técnicos!$F$2:$F$100,IF(Projetos!BA288=2,Técnicos!$H$2:$H$100,Técnicos!$J$2:$J$100)),,0,1))</f>
        <v/>
      </c>
      <c r="AV289" s="15" t="str" cm="1">
        <f t="array" ref="AV289">IF(OR($B289="",AV$2=""),"",Projetos!$K288*_xlfn.XLOOKUP(AV$2,Técnicos!$A$2:$A$100,IF(Projetos!BB288=1,Técnicos!$F$2:$F$100,IF(Projetos!BB288=2,Técnicos!$H$2:$H$100,Técnicos!$J$2:$J$100)),,0,1))</f>
        <v/>
      </c>
      <c r="AW289" s="15" t="str" cm="1">
        <f t="array" ref="AW289">IF(OR($B289="",AW$2=""),"",Projetos!$K288*_xlfn.XLOOKUP(AW$2,Técnicos!$A$2:$A$100,IF(Projetos!BC288=1,Técnicos!$F$2:$F$100,IF(Projetos!BC288=2,Técnicos!$H$2:$H$100,Técnicos!$J$2:$J$100)),,0,1))</f>
        <v/>
      </c>
      <c r="AX289" s="15" t="str" cm="1">
        <f t="array" ref="AX289">IF(OR($B289="",AX$2=""),"",Projetos!$K288*_xlfn.XLOOKUP(AX$2,Técnicos!$A$2:$A$100,IF(Projetos!BD288=1,Técnicos!$F$2:$F$100,IF(Projetos!BD288=2,Técnicos!$H$2:$H$100,Técnicos!$J$2:$J$100)),,0,1))</f>
        <v/>
      </c>
      <c r="AY289" s="15" t="str" cm="1">
        <f t="array" ref="AY289">IF(OR($B289="",AY$2=""),"",Projetos!$K288*_xlfn.XLOOKUP(AY$2,Técnicos!$A$2:$A$100,IF(Projetos!BE288=1,Técnicos!$F$2:$F$100,IF(Projetos!BE288=2,Técnicos!$H$2:$H$100,Técnicos!$J$2:$J$100)),,0,1))</f>
        <v/>
      </c>
      <c r="AZ289" s="15" t="str" cm="1">
        <f t="array" ref="AZ289">IF(OR($B289="",AZ$2=""),"",Projetos!$K288*_xlfn.XLOOKUP(AZ$2,Técnicos!$A$2:$A$100,IF(Projetos!BF288=1,Técnicos!$F$2:$F$100,IF(Projetos!BF288=2,Técnicos!$H$2:$H$100,Técnicos!$J$2:$J$100)),,0,1))</f>
        <v/>
      </c>
      <c r="BA289" s="15" t="str" cm="1">
        <f t="array" ref="BA289">IF(OR($B289="",BA$2=""),"",Projetos!$K288*_xlfn.XLOOKUP(BA$2,Técnicos!$A$2:$A$100,IF(Projetos!BG288=1,Técnicos!$F$2:$F$100,IF(Projetos!BG288=2,Técnicos!$H$2:$H$100,Técnicos!$J$2:$J$100)),,0,1))</f>
        <v/>
      </c>
      <c r="BB289" s="15" t="str" cm="1">
        <f t="array" ref="BB289">IF(OR($B289="",BB$2=""),"",Projetos!$K288*_xlfn.XLOOKUP(BB$2,Técnicos!$A$2:$A$100,IF(Projetos!BH288=1,Técnicos!$F$2:$F$100,IF(Projetos!BH288=2,Técnicos!$H$2:$H$100,Técnicos!$J$2:$J$100)),,0,1))</f>
        <v/>
      </c>
      <c r="BC289" s="15" t="str" cm="1">
        <f t="array" ref="BC289">IF(OR($B289="",BC$2=""),"",Projetos!$K288*_xlfn.XLOOKUP(BC$2,Técnicos!$A$2:$A$100,IF(Projetos!BI288=1,Técnicos!$F$2:$F$100,IF(Projetos!BI288=2,Técnicos!$H$2:$H$100,Técnicos!$J$2:$J$100)),,0,1))</f>
        <v/>
      </c>
      <c r="BD289" s="15" t="str" cm="1">
        <f t="array" ref="BD289">IF(OR($B289="",BD$2=""),"",Projetos!$K288*_xlfn.XLOOKUP(BD$2,Técnicos!$A$2:$A$100,IF(Projetos!BJ288=1,Técnicos!$F$2:$F$100,IF(Projetos!BJ288=2,Técnicos!$H$2:$H$100,Técnicos!$J$2:$J$100)),,0,1))</f>
        <v/>
      </c>
      <c r="BE289" s="15" t="str" cm="1">
        <f t="array" ref="BE289">IF(OR($B289="",BE$2=""),"",Projetos!$K288*_xlfn.XLOOKUP(BE$2,Técnicos!$A$2:$A$100,IF(Projetos!BK288=1,Técnicos!$F$2:$F$100,IF(Projetos!BK288=2,Técnicos!$H$2:$H$100,Técnicos!$J$2:$J$100)),,0,1))</f>
        <v/>
      </c>
      <c r="BF289" s="15" t="str" cm="1">
        <f t="array" ref="BF289">IF(OR($B289="",BF$2=""),"",Projetos!$K288*_xlfn.XLOOKUP(BF$2,Técnicos!$A$2:$A$100,IF(Projetos!BL288=1,Técnicos!$F$2:$F$100,IF(Projetos!BL288=2,Técnicos!$H$2:$H$100,Técnicos!$J$2:$J$100)),,0,1))</f>
        <v/>
      </c>
      <c r="BG289" s="15" t="str" cm="1">
        <f t="array" ref="BG289">IF(OR($B289="",BG$2=""),"",Projetos!$K288*_xlfn.XLOOKUP(BG$2,Técnicos!$A$2:$A$100,IF(Projetos!BM288=1,Técnicos!$F$2:$F$100,IF(Projetos!BM288=2,Técnicos!$H$2:$H$100,Técnicos!$J$2:$J$100)),,0,1))</f>
        <v/>
      </c>
      <c r="BH289" s="15" t="str" cm="1">
        <f t="array" ref="BH289">IF(OR($B289="",BH$2=""),"",Projetos!$K288*_xlfn.XLOOKUP(BH$2,Técnicos!$A$2:$A$100,IF(Projetos!BN288=1,Técnicos!$F$2:$F$100,IF(Projetos!BN288=2,Técnicos!$H$2:$H$100,Técnicos!$J$2:$J$100)),,0,1))</f>
        <v/>
      </c>
      <c r="BI289" s="15" t="str" cm="1">
        <f t="array" ref="BI289">IF(OR($B289="",BI$2=""),"",Projetos!$K288*_xlfn.XLOOKUP(BI$2,Técnicos!$A$2:$A$100,IF(Projetos!BO288=1,Técnicos!$F$2:$F$100,IF(Projetos!BO288=2,Técnicos!$H$2:$H$100,Técnicos!$J$2:$J$100)),,0,1))</f>
        <v/>
      </c>
      <c r="BJ289" s="15" t="str" cm="1">
        <f t="array" ref="BJ289">IF(OR($B289="",BJ$2=""),"",Projetos!$K288*_xlfn.XLOOKUP(BJ$2,Técnicos!$A$2:$A$100,IF(Projetos!BP288=1,Técnicos!$F$2:$F$100,IF(Projetos!BP288=2,Técnicos!$H$2:$H$100,Técnicos!$J$2:$J$100)),,0,1))</f>
        <v/>
      </c>
      <c r="BK289" s="15" t="str" cm="1">
        <f t="array" ref="BK289">IF(OR($B289="",BK$2=""),"",Projetos!$K288*_xlfn.XLOOKUP(BK$2,Técnicos!$A$2:$A$100,IF(Projetos!BQ288=1,Técnicos!$F$2:$F$100,IF(Projetos!BQ288=2,Técnicos!$H$2:$H$100,Técnicos!$J$2:$J$100)),,0,1))</f>
        <v/>
      </c>
      <c r="BL289" s="15" t="str" cm="1">
        <f t="array" ref="BL289">IF(OR($B289="",BL$2=""),"",Projetos!$K288*_xlfn.XLOOKUP(BL$2,Técnicos!$A$2:$A$100,IF(Projetos!BR288=1,Técnicos!$F$2:$F$100,IF(Projetos!BR288=2,Técnicos!$H$2:$H$100,Técnicos!$J$2:$J$100)),,0,1))</f>
        <v/>
      </c>
      <c r="BM289" s="15" t="str" cm="1">
        <f t="array" ref="BM289">IF(OR($B289="",BM$2=""),"",Projetos!$K288*_xlfn.XLOOKUP(BM$2,Técnicos!$A$2:$A$100,IF(Projetos!BS288=1,Técnicos!$F$2:$F$100,IF(Projetos!BS288=2,Técnicos!$H$2:$H$100,Técnicos!$J$2:$J$100)),,0,1))</f>
        <v/>
      </c>
      <c r="BN289" s="15" t="str" cm="1">
        <f t="array" ref="BN289">IF(OR($B289="",BN$2=""),"",Projetos!$K288*_xlfn.XLOOKUP(BN$2,Técnicos!$A$2:$A$100,IF(Projetos!BT288=1,Técnicos!$F$2:$F$100,IF(Projetos!BT288=2,Técnicos!$H$2:$H$100,Técnicos!$J$2:$J$100)),,0,1))</f>
        <v/>
      </c>
      <c r="BO289" s="15" t="str" cm="1">
        <f t="array" ref="BO289">IF(OR($B289="",BO$2=""),"",Projetos!$K288*_xlfn.XLOOKUP(BO$2,Técnicos!$A$2:$A$100,IF(Projetos!BU288=1,Técnicos!$F$2:$F$100,IF(Projetos!BU288=2,Técnicos!$H$2:$H$100,Técnicos!$J$2:$J$100)),,0,1))</f>
        <v/>
      </c>
      <c r="BP289" s="15" t="str" cm="1">
        <f t="array" ref="BP289">IF(OR($B289="",BP$2=""),"",Projetos!$K288*_xlfn.XLOOKUP(BP$2,Técnicos!$A$2:$A$100,IF(Projetos!BV288=1,Técnicos!$F$2:$F$100,IF(Projetos!BV288=2,Técnicos!$H$2:$H$100,Técnicos!$J$2:$J$100)),,0,1))</f>
        <v/>
      </c>
      <c r="BQ289" s="15" t="str" cm="1">
        <f t="array" ref="BQ289">IF(OR($B289="",BQ$2=""),"",Projetos!$K288*_xlfn.XLOOKUP(BQ$2,Técnicos!$A$2:$A$100,IF(Projetos!BW288=1,Técnicos!$F$2:$F$100,IF(Projetos!BW288=2,Técnicos!$H$2:$H$100,Técnicos!$J$2:$J$100)),,0,1))</f>
        <v/>
      </c>
    </row>
    <row r="290" spans="3:69" x14ac:dyDescent="0.25">
      <c r="C290" s="15" t="str" cm="1">
        <f t="array" ref="C290">IF(OR($B290="",C$2=""),"",Projetos!$K289*_xlfn.XLOOKUP(C$2,Técnicos!$A$2:$A$100,IF(Projetos!I289=1,Técnicos!$F$2:$F$100,IF(Projetos!I289=2,Técnicos!$H$2:$H$100,Técnicos!$J$2:$J$100)),,0,1))</f>
        <v/>
      </c>
      <c r="D290" s="15" t="str" cm="1">
        <f t="array" ref="D290">IF(OR($B290="",D$2=""),"",Projetos!$K289*_xlfn.XLOOKUP(D$2,Técnicos!$A$2:$A$100,IF(Projetos!J289=1,Técnicos!$F$2:$F$100,IF(Projetos!J289=2,Técnicos!$H$2:$H$100,Técnicos!$J$2:$J$100)),,0,1))</f>
        <v/>
      </c>
      <c r="E290" s="15" t="str" cm="1">
        <f t="array" ref="E290">IF(OR($B290="",E$2=""),"",Projetos!$K289*_xlfn.XLOOKUP(E$2,Técnicos!$A$2:$A$100,IF(Projetos!K289=1,Técnicos!$F$2:$F$100,IF(Projetos!K289=2,Técnicos!$H$2:$H$100,Técnicos!$J$2:$J$100)),,0,1))</f>
        <v/>
      </c>
      <c r="F290" s="15" t="str" cm="1">
        <f t="array" ref="F290">IF(OR($B290="",F$2=""),"",Projetos!$K289*_xlfn.XLOOKUP(F$2,Técnicos!$A$2:$A$100,IF(Projetos!L289=1,Técnicos!$F$2:$F$100,IF(Projetos!L289=2,Técnicos!$H$2:$H$100,Técnicos!$J$2:$J$100)),,0,1))</f>
        <v/>
      </c>
      <c r="G290" s="15" t="str" cm="1">
        <f t="array" ref="G290">IF(OR($B290="",G$2=""),"",Projetos!$K289*_xlfn.XLOOKUP(G$2,Técnicos!$A$2:$A$100,IF(Projetos!M289=1,Técnicos!$F$2:$F$100,IF(Projetos!M289=2,Técnicos!$H$2:$H$100,Técnicos!$J$2:$J$100)),,0,1))</f>
        <v/>
      </c>
      <c r="H290" s="15" t="str" cm="1">
        <f t="array" ref="H290">IF(OR($B290="",H$2=""),"",Projetos!$K289*_xlfn.XLOOKUP(H$2,Técnicos!$A$2:$A$100,IF(Projetos!N289=1,Técnicos!$F$2:$F$100,IF(Projetos!N289=2,Técnicos!$H$2:$H$100,Técnicos!$J$2:$J$100)),,0,1))</f>
        <v/>
      </c>
      <c r="I290" s="15" t="str" cm="1">
        <f t="array" ref="I290">IF(OR($B290="",I$2=""),"",Projetos!$K289*_xlfn.XLOOKUP(I$2,Técnicos!$A$2:$A$100,IF(Projetos!O289=1,Técnicos!$F$2:$F$100,IF(Projetos!O289=2,Técnicos!$H$2:$H$100,Técnicos!$J$2:$J$100)),,0,1))</f>
        <v/>
      </c>
      <c r="J290" s="15" t="str" cm="1">
        <f t="array" ref="J290">IF(OR($B290="",J$2=""),"",Projetos!$K289*_xlfn.XLOOKUP(J$2,Técnicos!$A$2:$A$100,IF(Projetos!P289=1,Técnicos!$F$2:$F$100,IF(Projetos!P289=2,Técnicos!$H$2:$H$100,Técnicos!$J$2:$J$100)),,0,1))</f>
        <v/>
      </c>
      <c r="K290" s="15" t="str" cm="1">
        <f t="array" ref="K290">IF(OR($B290="",K$2=""),"",Projetos!$K289*_xlfn.XLOOKUP(K$2,Técnicos!$A$2:$A$100,IF(Projetos!Q289=1,Técnicos!$F$2:$F$100,IF(Projetos!Q289=2,Técnicos!$H$2:$H$100,Técnicos!$J$2:$J$100)),,0,1))</f>
        <v/>
      </c>
      <c r="L290" s="15" t="str" cm="1">
        <f t="array" ref="L290">IF(OR($B290="",L$2=""),"",Projetos!$K289*_xlfn.XLOOKUP(L$2,Técnicos!$A$2:$A$100,IF(Projetos!R289=1,Técnicos!$F$2:$F$100,IF(Projetos!R289=2,Técnicos!$H$2:$H$100,Técnicos!$J$2:$J$100)),,0,1))</f>
        <v/>
      </c>
      <c r="M290" s="15" t="str" cm="1">
        <f t="array" ref="M290">IF(OR($B290="",M$2=""),"",Projetos!$K289*_xlfn.XLOOKUP(M$2,Técnicos!$A$2:$A$100,IF(Projetos!S289=1,Técnicos!$F$2:$F$100,IF(Projetos!S289=2,Técnicos!$H$2:$H$100,Técnicos!$J$2:$J$100)),,0,1))</f>
        <v/>
      </c>
      <c r="N290" s="15" t="str" cm="1">
        <f t="array" ref="N290">IF(OR($B290="",N$2=""),"",Projetos!$K289*_xlfn.XLOOKUP(N$2,Técnicos!$A$2:$A$100,IF(Projetos!T289=1,Técnicos!$F$2:$F$100,IF(Projetos!T289=2,Técnicos!$H$2:$H$100,Técnicos!$J$2:$J$100)),,0,1))</f>
        <v/>
      </c>
      <c r="O290" s="15" t="str" cm="1">
        <f t="array" ref="O290">IF(OR($B290="",O$2=""),"",Projetos!$K289*_xlfn.XLOOKUP(O$2,Técnicos!$A$2:$A$100,IF(Projetos!U289=1,Técnicos!$F$2:$F$100,IF(Projetos!U289=2,Técnicos!$H$2:$H$100,Técnicos!$J$2:$J$100)),,0,1))</f>
        <v/>
      </c>
      <c r="P290" s="15" t="str" cm="1">
        <f t="array" ref="P290">IF(OR($B290="",P$2=""),"",Projetos!$K289*_xlfn.XLOOKUP(P$2,Técnicos!$A$2:$A$100,IF(Projetos!V289=1,Técnicos!$F$2:$F$100,IF(Projetos!V289=2,Técnicos!$H$2:$H$100,Técnicos!$J$2:$J$100)),,0,1))</f>
        <v/>
      </c>
      <c r="Q290" s="15" t="str" cm="1">
        <f t="array" ref="Q290">IF(OR($B290="",Q$2=""),"",Projetos!$K289*_xlfn.XLOOKUP(Q$2,Técnicos!$A$2:$A$100,IF(Projetos!W289=1,Técnicos!$F$2:$F$100,IF(Projetos!W289=2,Técnicos!$H$2:$H$100,Técnicos!$J$2:$J$100)),,0,1))</f>
        <v/>
      </c>
      <c r="R290" s="15" t="str" cm="1">
        <f t="array" ref="R290">IF(OR($B290="",R$2=""),"",Projetos!$K289*_xlfn.XLOOKUP(R$2,Técnicos!$A$2:$A$100,IF(Projetos!X289=1,Técnicos!$F$2:$F$100,IF(Projetos!X289=2,Técnicos!$H$2:$H$100,Técnicos!$J$2:$J$100)),,0,1))</f>
        <v/>
      </c>
      <c r="S290" s="15" t="str" cm="1">
        <f t="array" ref="S290">IF(OR($B290="",S$2=""),"",Projetos!$K289*_xlfn.XLOOKUP(S$2,Técnicos!$A$2:$A$100,IF(Projetos!Y289=1,Técnicos!$F$2:$F$100,IF(Projetos!Y289=2,Técnicos!$H$2:$H$100,Técnicos!$J$2:$J$100)),,0,1))</f>
        <v/>
      </c>
      <c r="T290" s="15" t="str" cm="1">
        <f t="array" ref="T290">IF(OR($B290="",T$2=""),"",Projetos!$K289*_xlfn.XLOOKUP(T$2,Técnicos!$A$2:$A$100,IF(Projetos!Z289=1,Técnicos!$F$2:$F$100,IF(Projetos!Z289=2,Técnicos!$H$2:$H$100,Técnicos!$J$2:$J$100)),,0,1))</f>
        <v/>
      </c>
      <c r="U290" s="15" t="str" cm="1">
        <f t="array" ref="U290">IF(OR($B290="",U$2=""),"",Projetos!$K289*_xlfn.XLOOKUP(U$2,Técnicos!$A$2:$A$100,IF(Projetos!AA289=1,Técnicos!$F$2:$F$100,IF(Projetos!AA289=2,Técnicos!$H$2:$H$100,Técnicos!$J$2:$J$100)),,0,1))</f>
        <v/>
      </c>
      <c r="V290" s="15" t="str" cm="1">
        <f t="array" ref="V290">IF(OR($B290="",V$2=""),"",Projetos!$K289*_xlfn.XLOOKUP(V$2,Técnicos!$A$2:$A$100,IF(Projetos!AB289=1,Técnicos!$F$2:$F$100,IF(Projetos!AB289=2,Técnicos!$H$2:$H$100,Técnicos!$J$2:$J$100)),,0,1))</f>
        <v/>
      </c>
      <c r="W290" s="15" t="str" cm="1">
        <f t="array" ref="W290">IF(OR($B290="",W$2=""),"",Projetos!$K289*_xlfn.XLOOKUP(W$2,Técnicos!$A$2:$A$100,IF(Projetos!AC289=1,Técnicos!$F$2:$F$100,IF(Projetos!AC289=2,Técnicos!$H$2:$H$100,Técnicos!$J$2:$J$100)),,0,1))</f>
        <v/>
      </c>
      <c r="X290" s="15" t="str" cm="1">
        <f t="array" ref="X290">IF(OR($B290="",X$2=""),"",Projetos!$K289*_xlfn.XLOOKUP(X$2,Técnicos!$A$2:$A$100,IF(Projetos!AD289=1,Técnicos!$F$2:$F$100,IF(Projetos!AD289=2,Técnicos!$H$2:$H$100,Técnicos!$J$2:$J$100)),,0,1))</f>
        <v/>
      </c>
      <c r="Y290" s="15" t="str" cm="1">
        <f t="array" ref="Y290">IF(OR($B290="",Y$2=""),"",Projetos!$K289*_xlfn.XLOOKUP(Y$2,Técnicos!$A$2:$A$100,IF(Projetos!AE289=1,Técnicos!$F$2:$F$100,IF(Projetos!AE289=2,Técnicos!$H$2:$H$100,Técnicos!$J$2:$J$100)),,0,1))</f>
        <v/>
      </c>
      <c r="Z290" s="15" t="str" cm="1">
        <f t="array" ref="Z290">IF(OR($B290="",Z$2=""),"",Projetos!$K289*_xlfn.XLOOKUP(Z$2,Técnicos!$A$2:$A$100,IF(Projetos!AF289=1,Técnicos!$F$2:$F$100,IF(Projetos!AF289=2,Técnicos!$H$2:$H$100,Técnicos!$J$2:$J$100)),,0,1))</f>
        <v/>
      </c>
      <c r="AA290" s="15" t="str" cm="1">
        <f t="array" ref="AA290">IF(OR($B290="",AA$2=""),"",Projetos!$K289*_xlfn.XLOOKUP(AA$2,Técnicos!$A$2:$A$100,IF(Projetos!AG289=1,Técnicos!$F$2:$F$100,IF(Projetos!AG289=2,Técnicos!$H$2:$H$100,Técnicos!$J$2:$J$100)),,0,1))</f>
        <v/>
      </c>
      <c r="AB290" s="15" t="str" cm="1">
        <f t="array" ref="AB290">IF(OR($B290="",AB$2=""),"",Projetos!$K289*_xlfn.XLOOKUP(AB$2,Técnicos!$A$2:$A$100,IF(Projetos!AH289=1,Técnicos!$F$2:$F$100,IF(Projetos!AH289=2,Técnicos!$H$2:$H$100,Técnicos!$J$2:$J$100)),,0,1))</f>
        <v/>
      </c>
      <c r="AC290" s="15" t="str" cm="1">
        <f t="array" ref="AC290">IF(OR($B290="",AC$2=""),"",Projetos!$K289*_xlfn.XLOOKUP(AC$2,Técnicos!$A$2:$A$100,IF(Projetos!AI289=1,Técnicos!$F$2:$F$100,IF(Projetos!AI289=2,Técnicos!$H$2:$H$100,Técnicos!$J$2:$J$100)),,0,1))</f>
        <v/>
      </c>
      <c r="AD290" s="15" t="str" cm="1">
        <f t="array" ref="AD290">IF(OR($B290="",AD$2=""),"",Projetos!$K289*_xlfn.XLOOKUP(AD$2,Técnicos!$A$2:$A$100,IF(Projetos!AJ289=1,Técnicos!$F$2:$F$100,IF(Projetos!AJ289=2,Técnicos!$H$2:$H$100,Técnicos!$J$2:$J$100)),,0,1))</f>
        <v/>
      </c>
      <c r="AE290" s="15" t="str" cm="1">
        <f t="array" ref="AE290">IF(OR($B290="",AE$2=""),"",Projetos!$K289*_xlfn.XLOOKUP(AE$2,Técnicos!$A$2:$A$100,IF(Projetos!AK289=1,Técnicos!$F$2:$F$100,IF(Projetos!AK289=2,Técnicos!$H$2:$H$100,Técnicos!$J$2:$J$100)),,0,1))</f>
        <v/>
      </c>
      <c r="AF290" s="15" t="str" cm="1">
        <f t="array" ref="AF290">IF(OR($B290="",AF$2=""),"",Projetos!$K289*_xlfn.XLOOKUP(AF$2,Técnicos!$A$2:$A$100,IF(Projetos!AL289=1,Técnicos!$F$2:$F$100,IF(Projetos!AL289=2,Técnicos!$H$2:$H$100,Técnicos!$J$2:$J$100)),,0,1))</f>
        <v/>
      </c>
      <c r="AG290" s="15" t="str" cm="1">
        <f t="array" ref="AG290">IF(OR($B290="",AG$2=""),"",Projetos!$K289*_xlfn.XLOOKUP(AG$2,Técnicos!$A$2:$A$100,IF(Projetos!AM289=1,Técnicos!$F$2:$F$100,IF(Projetos!AM289=2,Técnicos!$H$2:$H$100,Técnicos!$J$2:$J$100)),,0,1))</f>
        <v/>
      </c>
      <c r="AH290" s="15" t="str" cm="1">
        <f t="array" ref="AH290">IF(OR($B290="",AH$2=""),"",Projetos!$K289*_xlfn.XLOOKUP(AH$2,Técnicos!$A$2:$A$100,IF(Projetos!AN289=1,Técnicos!$F$2:$F$100,IF(Projetos!AN289=2,Técnicos!$H$2:$H$100,Técnicos!$J$2:$J$100)),,0,1))</f>
        <v/>
      </c>
      <c r="AI290" s="15" t="str" cm="1">
        <f t="array" ref="AI290">IF(OR($B290="",AI$2=""),"",Projetos!$K289*_xlfn.XLOOKUP(AI$2,Técnicos!$A$2:$A$100,IF(Projetos!AO289=1,Técnicos!$F$2:$F$100,IF(Projetos!AO289=2,Técnicos!$H$2:$H$100,Técnicos!$J$2:$J$100)),,0,1))</f>
        <v/>
      </c>
      <c r="AJ290" s="15" t="str" cm="1">
        <f t="array" ref="AJ290">IF(OR($B290="",AJ$2=""),"",Projetos!$K289*_xlfn.XLOOKUP(AJ$2,Técnicos!$A$2:$A$100,IF(Projetos!AP289=1,Técnicos!$F$2:$F$100,IF(Projetos!AP289=2,Técnicos!$H$2:$H$100,Técnicos!$J$2:$J$100)),,0,1))</f>
        <v/>
      </c>
      <c r="AK290" s="15" t="str" cm="1">
        <f t="array" ref="AK290">IF(OR($B290="",AK$2=""),"",Projetos!$K289*_xlfn.XLOOKUP(AK$2,Técnicos!$A$2:$A$100,IF(Projetos!AQ289=1,Técnicos!$F$2:$F$100,IF(Projetos!AQ289=2,Técnicos!$H$2:$H$100,Técnicos!$J$2:$J$100)),,0,1))</f>
        <v/>
      </c>
      <c r="AL290" s="15" t="str" cm="1">
        <f t="array" ref="AL290">IF(OR($B290="",AL$2=""),"",Projetos!$K289*_xlfn.XLOOKUP(AL$2,Técnicos!$A$2:$A$100,IF(Projetos!AR289=1,Técnicos!$F$2:$F$100,IF(Projetos!AR289=2,Técnicos!$H$2:$H$100,Técnicos!$J$2:$J$100)),,0,1))</f>
        <v/>
      </c>
      <c r="AM290" s="15" t="str" cm="1">
        <f t="array" ref="AM290">IF(OR($B290="",AM$2=""),"",Projetos!$K289*_xlfn.XLOOKUP(AM$2,Técnicos!$A$2:$A$100,IF(Projetos!AS289=1,Técnicos!$F$2:$F$100,IF(Projetos!AS289=2,Técnicos!$H$2:$H$100,Técnicos!$J$2:$J$100)),,0,1))</f>
        <v/>
      </c>
      <c r="AN290" s="15" t="str" cm="1">
        <f t="array" ref="AN290">IF(OR($B290="",AN$2=""),"",Projetos!$K289*_xlfn.XLOOKUP(AN$2,Técnicos!$A$2:$A$100,IF(Projetos!AT289=1,Técnicos!$F$2:$F$100,IF(Projetos!AT289=2,Técnicos!$H$2:$H$100,Técnicos!$J$2:$J$100)),,0,1))</f>
        <v/>
      </c>
      <c r="AO290" s="15" t="str" cm="1">
        <f t="array" ref="AO290">IF(OR($B290="",AO$2=""),"",Projetos!$K289*_xlfn.XLOOKUP(AO$2,Técnicos!$A$2:$A$100,IF(Projetos!AU289=1,Técnicos!$F$2:$F$100,IF(Projetos!AU289=2,Técnicos!$H$2:$H$100,Técnicos!$J$2:$J$100)),,0,1))</f>
        <v/>
      </c>
      <c r="AP290" s="15" t="str" cm="1">
        <f t="array" ref="AP290">IF(OR($B290="",AP$2=""),"",Projetos!$K289*_xlfn.XLOOKUP(AP$2,Técnicos!$A$2:$A$100,IF(Projetos!AV289=1,Técnicos!$F$2:$F$100,IF(Projetos!AV289=2,Técnicos!$H$2:$H$100,Técnicos!$J$2:$J$100)),,0,1))</f>
        <v/>
      </c>
      <c r="AQ290" s="15" t="str" cm="1">
        <f t="array" ref="AQ290">IF(OR($B290="",AQ$2=""),"",Projetos!$K289*_xlfn.XLOOKUP(AQ$2,Técnicos!$A$2:$A$100,IF(Projetos!AW289=1,Técnicos!$F$2:$F$100,IF(Projetos!AW289=2,Técnicos!$H$2:$H$100,Técnicos!$J$2:$J$100)),,0,1))</f>
        <v/>
      </c>
      <c r="AR290" s="15" t="str" cm="1">
        <f t="array" ref="AR290">IF(OR($B290="",AR$2=""),"",Projetos!$K289*_xlfn.XLOOKUP(AR$2,Técnicos!$A$2:$A$100,IF(Projetos!AX289=1,Técnicos!$F$2:$F$100,IF(Projetos!AX289=2,Técnicos!$H$2:$H$100,Técnicos!$J$2:$J$100)),,0,1))</f>
        <v/>
      </c>
      <c r="AS290" s="15" t="str" cm="1">
        <f t="array" ref="AS290">IF(OR($B290="",AS$2=""),"",Projetos!$K289*_xlfn.XLOOKUP(AS$2,Técnicos!$A$2:$A$100,IF(Projetos!AY289=1,Técnicos!$F$2:$F$100,IF(Projetos!AY289=2,Técnicos!$H$2:$H$100,Técnicos!$J$2:$J$100)),,0,1))</f>
        <v/>
      </c>
      <c r="AT290" s="15" t="str" cm="1">
        <f t="array" ref="AT290">IF(OR($B290="",AT$2=""),"",Projetos!$K289*_xlfn.XLOOKUP(AT$2,Técnicos!$A$2:$A$100,IF(Projetos!AZ289=1,Técnicos!$F$2:$F$100,IF(Projetos!AZ289=2,Técnicos!$H$2:$H$100,Técnicos!$J$2:$J$100)),,0,1))</f>
        <v/>
      </c>
      <c r="AU290" s="15" t="str" cm="1">
        <f t="array" ref="AU290">IF(OR($B290="",AU$2=""),"",Projetos!$K289*_xlfn.XLOOKUP(AU$2,Técnicos!$A$2:$A$100,IF(Projetos!BA289=1,Técnicos!$F$2:$F$100,IF(Projetos!BA289=2,Técnicos!$H$2:$H$100,Técnicos!$J$2:$J$100)),,0,1))</f>
        <v/>
      </c>
      <c r="AV290" s="15" t="str" cm="1">
        <f t="array" ref="AV290">IF(OR($B290="",AV$2=""),"",Projetos!$K289*_xlfn.XLOOKUP(AV$2,Técnicos!$A$2:$A$100,IF(Projetos!BB289=1,Técnicos!$F$2:$F$100,IF(Projetos!BB289=2,Técnicos!$H$2:$H$100,Técnicos!$J$2:$J$100)),,0,1))</f>
        <v/>
      </c>
      <c r="AW290" s="15" t="str" cm="1">
        <f t="array" ref="AW290">IF(OR($B290="",AW$2=""),"",Projetos!$K289*_xlfn.XLOOKUP(AW$2,Técnicos!$A$2:$A$100,IF(Projetos!BC289=1,Técnicos!$F$2:$F$100,IF(Projetos!BC289=2,Técnicos!$H$2:$H$100,Técnicos!$J$2:$J$100)),,0,1))</f>
        <v/>
      </c>
      <c r="AX290" s="15" t="str" cm="1">
        <f t="array" ref="AX290">IF(OR($B290="",AX$2=""),"",Projetos!$K289*_xlfn.XLOOKUP(AX$2,Técnicos!$A$2:$A$100,IF(Projetos!BD289=1,Técnicos!$F$2:$F$100,IF(Projetos!BD289=2,Técnicos!$H$2:$H$100,Técnicos!$J$2:$J$100)),,0,1))</f>
        <v/>
      </c>
      <c r="AY290" s="15" t="str" cm="1">
        <f t="array" ref="AY290">IF(OR($B290="",AY$2=""),"",Projetos!$K289*_xlfn.XLOOKUP(AY$2,Técnicos!$A$2:$A$100,IF(Projetos!BE289=1,Técnicos!$F$2:$F$100,IF(Projetos!BE289=2,Técnicos!$H$2:$H$100,Técnicos!$J$2:$J$100)),,0,1))</f>
        <v/>
      </c>
      <c r="AZ290" s="15" t="str" cm="1">
        <f t="array" ref="AZ290">IF(OR($B290="",AZ$2=""),"",Projetos!$K289*_xlfn.XLOOKUP(AZ$2,Técnicos!$A$2:$A$100,IF(Projetos!BF289=1,Técnicos!$F$2:$F$100,IF(Projetos!BF289=2,Técnicos!$H$2:$H$100,Técnicos!$J$2:$J$100)),,0,1))</f>
        <v/>
      </c>
      <c r="BA290" s="15" t="str" cm="1">
        <f t="array" ref="BA290">IF(OR($B290="",BA$2=""),"",Projetos!$K289*_xlfn.XLOOKUP(BA$2,Técnicos!$A$2:$A$100,IF(Projetos!BG289=1,Técnicos!$F$2:$F$100,IF(Projetos!BG289=2,Técnicos!$H$2:$H$100,Técnicos!$J$2:$J$100)),,0,1))</f>
        <v/>
      </c>
      <c r="BB290" s="15" t="str" cm="1">
        <f t="array" ref="BB290">IF(OR($B290="",BB$2=""),"",Projetos!$K289*_xlfn.XLOOKUP(BB$2,Técnicos!$A$2:$A$100,IF(Projetos!BH289=1,Técnicos!$F$2:$F$100,IF(Projetos!BH289=2,Técnicos!$H$2:$H$100,Técnicos!$J$2:$J$100)),,0,1))</f>
        <v/>
      </c>
      <c r="BC290" s="15" t="str" cm="1">
        <f t="array" ref="BC290">IF(OR($B290="",BC$2=""),"",Projetos!$K289*_xlfn.XLOOKUP(BC$2,Técnicos!$A$2:$A$100,IF(Projetos!BI289=1,Técnicos!$F$2:$F$100,IF(Projetos!BI289=2,Técnicos!$H$2:$H$100,Técnicos!$J$2:$J$100)),,0,1))</f>
        <v/>
      </c>
      <c r="BD290" s="15" t="str" cm="1">
        <f t="array" ref="BD290">IF(OR($B290="",BD$2=""),"",Projetos!$K289*_xlfn.XLOOKUP(BD$2,Técnicos!$A$2:$A$100,IF(Projetos!BJ289=1,Técnicos!$F$2:$F$100,IF(Projetos!BJ289=2,Técnicos!$H$2:$H$100,Técnicos!$J$2:$J$100)),,0,1))</f>
        <v/>
      </c>
      <c r="BE290" s="15" t="str" cm="1">
        <f t="array" ref="BE290">IF(OR($B290="",BE$2=""),"",Projetos!$K289*_xlfn.XLOOKUP(BE$2,Técnicos!$A$2:$A$100,IF(Projetos!BK289=1,Técnicos!$F$2:$F$100,IF(Projetos!BK289=2,Técnicos!$H$2:$H$100,Técnicos!$J$2:$J$100)),,0,1))</f>
        <v/>
      </c>
      <c r="BF290" s="15" t="str" cm="1">
        <f t="array" ref="BF290">IF(OR($B290="",BF$2=""),"",Projetos!$K289*_xlfn.XLOOKUP(BF$2,Técnicos!$A$2:$A$100,IF(Projetos!BL289=1,Técnicos!$F$2:$F$100,IF(Projetos!BL289=2,Técnicos!$H$2:$H$100,Técnicos!$J$2:$J$100)),,0,1))</f>
        <v/>
      </c>
      <c r="BG290" s="15" t="str" cm="1">
        <f t="array" ref="BG290">IF(OR($B290="",BG$2=""),"",Projetos!$K289*_xlfn.XLOOKUP(BG$2,Técnicos!$A$2:$A$100,IF(Projetos!BM289=1,Técnicos!$F$2:$F$100,IF(Projetos!BM289=2,Técnicos!$H$2:$H$100,Técnicos!$J$2:$J$100)),,0,1))</f>
        <v/>
      </c>
      <c r="BH290" s="15" t="str" cm="1">
        <f t="array" ref="BH290">IF(OR($B290="",BH$2=""),"",Projetos!$K289*_xlfn.XLOOKUP(BH$2,Técnicos!$A$2:$A$100,IF(Projetos!BN289=1,Técnicos!$F$2:$F$100,IF(Projetos!BN289=2,Técnicos!$H$2:$H$100,Técnicos!$J$2:$J$100)),,0,1))</f>
        <v/>
      </c>
      <c r="BI290" s="15" t="str" cm="1">
        <f t="array" ref="BI290">IF(OR($B290="",BI$2=""),"",Projetos!$K289*_xlfn.XLOOKUP(BI$2,Técnicos!$A$2:$A$100,IF(Projetos!BO289=1,Técnicos!$F$2:$F$100,IF(Projetos!BO289=2,Técnicos!$H$2:$H$100,Técnicos!$J$2:$J$100)),,0,1))</f>
        <v/>
      </c>
      <c r="BJ290" s="15" t="str" cm="1">
        <f t="array" ref="BJ290">IF(OR($B290="",BJ$2=""),"",Projetos!$K289*_xlfn.XLOOKUP(BJ$2,Técnicos!$A$2:$A$100,IF(Projetos!BP289=1,Técnicos!$F$2:$F$100,IF(Projetos!BP289=2,Técnicos!$H$2:$H$100,Técnicos!$J$2:$J$100)),,0,1))</f>
        <v/>
      </c>
      <c r="BK290" s="15" t="str" cm="1">
        <f t="array" ref="BK290">IF(OR($B290="",BK$2=""),"",Projetos!$K289*_xlfn.XLOOKUP(BK$2,Técnicos!$A$2:$A$100,IF(Projetos!BQ289=1,Técnicos!$F$2:$F$100,IF(Projetos!BQ289=2,Técnicos!$H$2:$H$100,Técnicos!$J$2:$J$100)),,0,1))</f>
        <v/>
      </c>
      <c r="BL290" s="15" t="str" cm="1">
        <f t="array" ref="BL290">IF(OR($B290="",BL$2=""),"",Projetos!$K289*_xlfn.XLOOKUP(BL$2,Técnicos!$A$2:$A$100,IF(Projetos!BR289=1,Técnicos!$F$2:$F$100,IF(Projetos!BR289=2,Técnicos!$H$2:$H$100,Técnicos!$J$2:$J$100)),,0,1))</f>
        <v/>
      </c>
      <c r="BM290" s="15" t="str" cm="1">
        <f t="array" ref="BM290">IF(OR($B290="",BM$2=""),"",Projetos!$K289*_xlfn.XLOOKUP(BM$2,Técnicos!$A$2:$A$100,IF(Projetos!BS289=1,Técnicos!$F$2:$F$100,IF(Projetos!BS289=2,Técnicos!$H$2:$H$100,Técnicos!$J$2:$J$100)),,0,1))</f>
        <v/>
      </c>
      <c r="BN290" s="15" t="str" cm="1">
        <f t="array" ref="BN290">IF(OR($B290="",BN$2=""),"",Projetos!$K289*_xlfn.XLOOKUP(BN$2,Técnicos!$A$2:$A$100,IF(Projetos!BT289=1,Técnicos!$F$2:$F$100,IF(Projetos!BT289=2,Técnicos!$H$2:$H$100,Técnicos!$J$2:$J$100)),,0,1))</f>
        <v/>
      </c>
      <c r="BO290" s="15" t="str" cm="1">
        <f t="array" ref="BO290">IF(OR($B290="",BO$2=""),"",Projetos!$K289*_xlfn.XLOOKUP(BO$2,Técnicos!$A$2:$A$100,IF(Projetos!BU289=1,Técnicos!$F$2:$F$100,IF(Projetos!BU289=2,Técnicos!$H$2:$H$100,Técnicos!$J$2:$J$100)),,0,1))</f>
        <v/>
      </c>
      <c r="BP290" s="15" t="str" cm="1">
        <f t="array" ref="BP290">IF(OR($B290="",BP$2=""),"",Projetos!$K289*_xlfn.XLOOKUP(BP$2,Técnicos!$A$2:$A$100,IF(Projetos!BV289=1,Técnicos!$F$2:$F$100,IF(Projetos!BV289=2,Técnicos!$H$2:$H$100,Técnicos!$J$2:$J$100)),,0,1))</f>
        <v/>
      </c>
      <c r="BQ290" s="15" t="str" cm="1">
        <f t="array" ref="BQ290">IF(OR($B290="",BQ$2=""),"",Projetos!$K289*_xlfn.XLOOKUP(BQ$2,Técnicos!$A$2:$A$100,IF(Projetos!BW289=1,Técnicos!$F$2:$F$100,IF(Projetos!BW289=2,Técnicos!$H$2:$H$100,Técnicos!$J$2:$J$100)),,0,1))</f>
        <v/>
      </c>
    </row>
    <row r="291" spans="3:69" x14ac:dyDescent="0.25">
      <c r="C291" s="15" t="str" cm="1">
        <f t="array" ref="C291">IF(OR($B291="",C$2=""),"",Projetos!$K290*_xlfn.XLOOKUP(C$2,Técnicos!$A$2:$A$100,IF(Projetos!I290=1,Técnicos!$F$2:$F$100,IF(Projetos!I290=2,Técnicos!$H$2:$H$100,Técnicos!$J$2:$J$100)),,0,1))</f>
        <v/>
      </c>
      <c r="D291" s="15" t="str" cm="1">
        <f t="array" ref="D291">IF(OR($B291="",D$2=""),"",Projetos!$K290*_xlfn.XLOOKUP(D$2,Técnicos!$A$2:$A$100,IF(Projetos!J290=1,Técnicos!$F$2:$F$100,IF(Projetos!J290=2,Técnicos!$H$2:$H$100,Técnicos!$J$2:$J$100)),,0,1))</f>
        <v/>
      </c>
      <c r="E291" s="15" t="str" cm="1">
        <f t="array" ref="E291">IF(OR($B291="",E$2=""),"",Projetos!$K290*_xlfn.XLOOKUP(E$2,Técnicos!$A$2:$A$100,IF(Projetos!K290=1,Técnicos!$F$2:$F$100,IF(Projetos!K290=2,Técnicos!$H$2:$H$100,Técnicos!$J$2:$J$100)),,0,1))</f>
        <v/>
      </c>
      <c r="F291" s="15" t="str" cm="1">
        <f t="array" ref="F291">IF(OR($B291="",F$2=""),"",Projetos!$K290*_xlfn.XLOOKUP(F$2,Técnicos!$A$2:$A$100,IF(Projetos!L290=1,Técnicos!$F$2:$F$100,IF(Projetos!L290=2,Técnicos!$H$2:$H$100,Técnicos!$J$2:$J$100)),,0,1))</f>
        <v/>
      </c>
      <c r="G291" s="15" t="str" cm="1">
        <f t="array" ref="G291">IF(OR($B291="",G$2=""),"",Projetos!$K290*_xlfn.XLOOKUP(G$2,Técnicos!$A$2:$A$100,IF(Projetos!M290=1,Técnicos!$F$2:$F$100,IF(Projetos!M290=2,Técnicos!$H$2:$H$100,Técnicos!$J$2:$J$100)),,0,1))</f>
        <v/>
      </c>
      <c r="H291" s="15" t="str" cm="1">
        <f t="array" ref="H291">IF(OR($B291="",H$2=""),"",Projetos!$K290*_xlfn.XLOOKUP(H$2,Técnicos!$A$2:$A$100,IF(Projetos!N290=1,Técnicos!$F$2:$F$100,IF(Projetos!N290=2,Técnicos!$H$2:$H$100,Técnicos!$J$2:$J$100)),,0,1))</f>
        <v/>
      </c>
      <c r="I291" s="15" t="str" cm="1">
        <f t="array" ref="I291">IF(OR($B291="",I$2=""),"",Projetos!$K290*_xlfn.XLOOKUP(I$2,Técnicos!$A$2:$A$100,IF(Projetos!O290=1,Técnicos!$F$2:$F$100,IF(Projetos!O290=2,Técnicos!$H$2:$H$100,Técnicos!$J$2:$J$100)),,0,1))</f>
        <v/>
      </c>
      <c r="J291" s="15" t="str" cm="1">
        <f t="array" ref="J291">IF(OR($B291="",J$2=""),"",Projetos!$K290*_xlfn.XLOOKUP(J$2,Técnicos!$A$2:$A$100,IF(Projetos!P290=1,Técnicos!$F$2:$F$100,IF(Projetos!P290=2,Técnicos!$H$2:$H$100,Técnicos!$J$2:$J$100)),,0,1))</f>
        <v/>
      </c>
      <c r="K291" s="15" t="str" cm="1">
        <f t="array" ref="K291">IF(OR($B291="",K$2=""),"",Projetos!$K290*_xlfn.XLOOKUP(K$2,Técnicos!$A$2:$A$100,IF(Projetos!Q290=1,Técnicos!$F$2:$F$100,IF(Projetos!Q290=2,Técnicos!$H$2:$H$100,Técnicos!$J$2:$J$100)),,0,1))</f>
        <v/>
      </c>
      <c r="L291" s="15" t="str" cm="1">
        <f t="array" ref="L291">IF(OR($B291="",L$2=""),"",Projetos!$K290*_xlfn.XLOOKUP(L$2,Técnicos!$A$2:$A$100,IF(Projetos!R290=1,Técnicos!$F$2:$F$100,IF(Projetos!R290=2,Técnicos!$H$2:$H$100,Técnicos!$J$2:$J$100)),,0,1))</f>
        <v/>
      </c>
      <c r="M291" s="15" t="str" cm="1">
        <f t="array" ref="M291">IF(OR($B291="",M$2=""),"",Projetos!$K290*_xlfn.XLOOKUP(M$2,Técnicos!$A$2:$A$100,IF(Projetos!S290=1,Técnicos!$F$2:$F$100,IF(Projetos!S290=2,Técnicos!$H$2:$H$100,Técnicos!$J$2:$J$100)),,0,1))</f>
        <v/>
      </c>
      <c r="N291" s="15" t="str" cm="1">
        <f t="array" ref="N291">IF(OR($B291="",N$2=""),"",Projetos!$K290*_xlfn.XLOOKUP(N$2,Técnicos!$A$2:$A$100,IF(Projetos!T290=1,Técnicos!$F$2:$F$100,IF(Projetos!T290=2,Técnicos!$H$2:$H$100,Técnicos!$J$2:$J$100)),,0,1))</f>
        <v/>
      </c>
      <c r="O291" s="15" t="str" cm="1">
        <f t="array" ref="O291">IF(OR($B291="",O$2=""),"",Projetos!$K290*_xlfn.XLOOKUP(O$2,Técnicos!$A$2:$A$100,IF(Projetos!U290=1,Técnicos!$F$2:$F$100,IF(Projetos!U290=2,Técnicos!$H$2:$H$100,Técnicos!$J$2:$J$100)),,0,1))</f>
        <v/>
      </c>
      <c r="P291" s="15" t="str" cm="1">
        <f t="array" ref="P291">IF(OR($B291="",P$2=""),"",Projetos!$K290*_xlfn.XLOOKUP(P$2,Técnicos!$A$2:$A$100,IF(Projetos!V290=1,Técnicos!$F$2:$F$100,IF(Projetos!V290=2,Técnicos!$H$2:$H$100,Técnicos!$J$2:$J$100)),,0,1))</f>
        <v/>
      </c>
      <c r="Q291" s="15" t="str" cm="1">
        <f t="array" ref="Q291">IF(OR($B291="",Q$2=""),"",Projetos!$K290*_xlfn.XLOOKUP(Q$2,Técnicos!$A$2:$A$100,IF(Projetos!W290=1,Técnicos!$F$2:$F$100,IF(Projetos!W290=2,Técnicos!$H$2:$H$100,Técnicos!$J$2:$J$100)),,0,1))</f>
        <v/>
      </c>
      <c r="R291" s="15" t="str" cm="1">
        <f t="array" ref="R291">IF(OR($B291="",R$2=""),"",Projetos!$K290*_xlfn.XLOOKUP(R$2,Técnicos!$A$2:$A$100,IF(Projetos!X290=1,Técnicos!$F$2:$F$100,IF(Projetos!X290=2,Técnicos!$H$2:$H$100,Técnicos!$J$2:$J$100)),,0,1))</f>
        <v/>
      </c>
      <c r="S291" s="15" t="str" cm="1">
        <f t="array" ref="S291">IF(OR($B291="",S$2=""),"",Projetos!$K290*_xlfn.XLOOKUP(S$2,Técnicos!$A$2:$A$100,IF(Projetos!Y290=1,Técnicos!$F$2:$F$100,IF(Projetos!Y290=2,Técnicos!$H$2:$H$100,Técnicos!$J$2:$J$100)),,0,1))</f>
        <v/>
      </c>
      <c r="T291" s="15" t="str" cm="1">
        <f t="array" ref="T291">IF(OR($B291="",T$2=""),"",Projetos!$K290*_xlfn.XLOOKUP(T$2,Técnicos!$A$2:$A$100,IF(Projetos!Z290=1,Técnicos!$F$2:$F$100,IF(Projetos!Z290=2,Técnicos!$H$2:$H$100,Técnicos!$J$2:$J$100)),,0,1))</f>
        <v/>
      </c>
      <c r="U291" s="15" t="str" cm="1">
        <f t="array" ref="U291">IF(OR($B291="",U$2=""),"",Projetos!$K290*_xlfn.XLOOKUP(U$2,Técnicos!$A$2:$A$100,IF(Projetos!AA290=1,Técnicos!$F$2:$F$100,IF(Projetos!AA290=2,Técnicos!$H$2:$H$100,Técnicos!$J$2:$J$100)),,0,1))</f>
        <v/>
      </c>
      <c r="V291" s="15" t="str" cm="1">
        <f t="array" ref="V291">IF(OR($B291="",V$2=""),"",Projetos!$K290*_xlfn.XLOOKUP(V$2,Técnicos!$A$2:$A$100,IF(Projetos!AB290=1,Técnicos!$F$2:$F$100,IF(Projetos!AB290=2,Técnicos!$H$2:$H$100,Técnicos!$J$2:$J$100)),,0,1))</f>
        <v/>
      </c>
      <c r="W291" s="15" t="str" cm="1">
        <f t="array" ref="W291">IF(OR($B291="",W$2=""),"",Projetos!$K290*_xlfn.XLOOKUP(W$2,Técnicos!$A$2:$A$100,IF(Projetos!AC290=1,Técnicos!$F$2:$F$100,IF(Projetos!AC290=2,Técnicos!$H$2:$H$100,Técnicos!$J$2:$J$100)),,0,1))</f>
        <v/>
      </c>
      <c r="X291" s="15" t="str" cm="1">
        <f t="array" ref="X291">IF(OR($B291="",X$2=""),"",Projetos!$K290*_xlfn.XLOOKUP(X$2,Técnicos!$A$2:$A$100,IF(Projetos!AD290=1,Técnicos!$F$2:$F$100,IF(Projetos!AD290=2,Técnicos!$H$2:$H$100,Técnicos!$J$2:$J$100)),,0,1))</f>
        <v/>
      </c>
      <c r="Y291" s="15" t="str" cm="1">
        <f t="array" ref="Y291">IF(OR($B291="",Y$2=""),"",Projetos!$K290*_xlfn.XLOOKUP(Y$2,Técnicos!$A$2:$A$100,IF(Projetos!AE290=1,Técnicos!$F$2:$F$100,IF(Projetos!AE290=2,Técnicos!$H$2:$H$100,Técnicos!$J$2:$J$100)),,0,1))</f>
        <v/>
      </c>
      <c r="Z291" s="15" t="str" cm="1">
        <f t="array" ref="Z291">IF(OR($B291="",Z$2=""),"",Projetos!$K290*_xlfn.XLOOKUP(Z$2,Técnicos!$A$2:$A$100,IF(Projetos!AF290=1,Técnicos!$F$2:$F$100,IF(Projetos!AF290=2,Técnicos!$H$2:$H$100,Técnicos!$J$2:$J$100)),,0,1))</f>
        <v/>
      </c>
      <c r="AA291" s="15" t="str" cm="1">
        <f t="array" ref="AA291">IF(OR($B291="",AA$2=""),"",Projetos!$K290*_xlfn.XLOOKUP(AA$2,Técnicos!$A$2:$A$100,IF(Projetos!AG290=1,Técnicos!$F$2:$F$100,IF(Projetos!AG290=2,Técnicos!$H$2:$H$100,Técnicos!$J$2:$J$100)),,0,1))</f>
        <v/>
      </c>
      <c r="AB291" s="15" t="str" cm="1">
        <f t="array" ref="AB291">IF(OR($B291="",AB$2=""),"",Projetos!$K290*_xlfn.XLOOKUP(AB$2,Técnicos!$A$2:$A$100,IF(Projetos!AH290=1,Técnicos!$F$2:$F$100,IF(Projetos!AH290=2,Técnicos!$H$2:$H$100,Técnicos!$J$2:$J$100)),,0,1))</f>
        <v/>
      </c>
      <c r="AC291" s="15" t="str" cm="1">
        <f t="array" ref="AC291">IF(OR($B291="",AC$2=""),"",Projetos!$K290*_xlfn.XLOOKUP(AC$2,Técnicos!$A$2:$A$100,IF(Projetos!AI290=1,Técnicos!$F$2:$F$100,IF(Projetos!AI290=2,Técnicos!$H$2:$H$100,Técnicos!$J$2:$J$100)),,0,1))</f>
        <v/>
      </c>
      <c r="AD291" s="15" t="str" cm="1">
        <f t="array" ref="AD291">IF(OR($B291="",AD$2=""),"",Projetos!$K290*_xlfn.XLOOKUP(AD$2,Técnicos!$A$2:$A$100,IF(Projetos!AJ290=1,Técnicos!$F$2:$F$100,IF(Projetos!AJ290=2,Técnicos!$H$2:$H$100,Técnicos!$J$2:$J$100)),,0,1))</f>
        <v/>
      </c>
      <c r="AE291" s="15" t="str" cm="1">
        <f t="array" ref="AE291">IF(OR($B291="",AE$2=""),"",Projetos!$K290*_xlfn.XLOOKUP(AE$2,Técnicos!$A$2:$A$100,IF(Projetos!AK290=1,Técnicos!$F$2:$F$100,IF(Projetos!AK290=2,Técnicos!$H$2:$H$100,Técnicos!$J$2:$J$100)),,0,1))</f>
        <v/>
      </c>
      <c r="AF291" s="15" t="str" cm="1">
        <f t="array" ref="AF291">IF(OR($B291="",AF$2=""),"",Projetos!$K290*_xlfn.XLOOKUP(AF$2,Técnicos!$A$2:$A$100,IF(Projetos!AL290=1,Técnicos!$F$2:$F$100,IF(Projetos!AL290=2,Técnicos!$H$2:$H$100,Técnicos!$J$2:$J$100)),,0,1))</f>
        <v/>
      </c>
      <c r="AG291" s="15" t="str" cm="1">
        <f t="array" ref="AG291">IF(OR($B291="",AG$2=""),"",Projetos!$K290*_xlfn.XLOOKUP(AG$2,Técnicos!$A$2:$A$100,IF(Projetos!AM290=1,Técnicos!$F$2:$F$100,IF(Projetos!AM290=2,Técnicos!$H$2:$H$100,Técnicos!$J$2:$J$100)),,0,1))</f>
        <v/>
      </c>
      <c r="AH291" s="15" t="str" cm="1">
        <f t="array" ref="AH291">IF(OR($B291="",AH$2=""),"",Projetos!$K290*_xlfn.XLOOKUP(AH$2,Técnicos!$A$2:$A$100,IF(Projetos!AN290=1,Técnicos!$F$2:$F$100,IF(Projetos!AN290=2,Técnicos!$H$2:$H$100,Técnicos!$J$2:$J$100)),,0,1))</f>
        <v/>
      </c>
      <c r="AI291" s="15" t="str" cm="1">
        <f t="array" ref="AI291">IF(OR($B291="",AI$2=""),"",Projetos!$K290*_xlfn.XLOOKUP(AI$2,Técnicos!$A$2:$A$100,IF(Projetos!AO290=1,Técnicos!$F$2:$F$100,IF(Projetos!AO290=2,Técnicos!$H$2:$H$100,Técnicos!$J$2:$J$100)),,0,1))</f>
        <v/>
      </c>
      <c r="AJ291" s="15" t="str" cm="1">
        <f t="array" ref="AJ291">IF(OR($B291="",AJ$2=""),"",Projetos!$K290*_xlfn.XLOOKUP(AJ$2,Técnicos!$A$2:$A$100,IF(Projetos!AP290=1,Técnicos!$F$2:$F$100,IF(Projetos!AP290=2,Técnicos!$H$2:$H$100,Técnicos!$J$2:$J$100)),,0,1))</f>
        <v/>
      </c>
      <c r="AK291" s="15" t="str" cm="1">
        <f t="array" ref="AK291">IF(OR($B291="",AK$2=""),"",Projetos!$K290*_xlfn.XLOOKUP(AK$2,Técnicos!$A$2:$A$100,IF(Projetos!AQ290=1,Técnicos!$F$2:$F$100,IF(Projetos!AQ290=2,Técnicos!$H$2:$H$100,Técnicos!$J$2:$J$100)),,0,1))</f>
        <v/>
      </c>
      <c r="AL291" s="15" t="str" cm="1">
        <f t="array" ref="AL291">IF(OR($B291="",AL$2=""),"",Projetos!$K290*_xlfn.XLOOKUP(AL$2,Técnicos!$A$2:$A$100,IF(Projetos!AR290=1,Técnicos!$F$2:$F$100,IF(Projetos!AR290=2,Técnicos!$H$2:$H$100,Técnicos!$J$2:$J$100)),,0,1))</f>
        <v/>
      </c>
      <c r="AM291" s="15" t="str" cm="1">
        <f t="array" ref="AM291">IF(OR($B291="",AM$2=""),"",Projetos!$K290*_xlfn.XLOOKUP(AM$2,Técnicos!$A$2:$A$100,IF(Projetos!AS290=1,Técnicos!$F$2:$F$100,IF(Projetos!AS290=2,Técnicos!$H$2:$H$100,Técnicos!$J$2:$J$100)),,0,1))</f>
        <v/>
      </c>
      <c r="AN291" s="15" t="str" cm="1">
        <f t="array" ref="AN291">IF(OR($B291="",AN$2=""),"",Projetos!$K290*_xlfn.XLOOKUP(AN$2,Técnicos!$A$2:$A$100,IF(Projetos!AT290=1,Técnicos!$F$2:$F$100,IF(Projetos!AT290=2,Técnicos!$H$2:$H$100,Técnicos!$J$2:$J$100)),,0,1))</f>
        <v/>
      </c>
      <c r="AO291" s="15" t="str" cm="1">
        <f t="array" ref="AO291">IF(OR($B291="",AO$2=""),"",Projetos!$K290*_xlfn.XLOOKUP(AO$2,Técnicos!$A$2:$A$100,IF(Projetos!AU290=1,Técnicos!$F$2:$F$100,IF(Projetos!AU290=2,Técnicos!$H$2:$H$100,Técnicos!$J$2:$J$100)),,0,1))</f>
        <v/>
      </c>
      <c r="AP291" s="15" t="str" cm="1">
        <f t="array" ref="AP291">IF(OR($B291="",AP$2=""),"",Projetos!$K290*_xlfn.XLOOKUP(AP$2,Técnicos!$A$2:$A$100,IF(Projetos!AV290=1,Técnicos!$F$2:$F$100,IF(Projetos!AV290=2,Técnicos!$H$2:$H$100,Técnicos!$J$2:$J$100)),,0,1))</f>
        <v/>
      </c>
      <c r="AQ291" s="15" t="str" cm="1">
        <f t="array" ref="AQ291">IF(OR($B291="",AQ$2=""),"",Projetos!$K290*_xlfn.XLOOKUP(AQ$2,Técnicos!$A$2:$A$100,IF(Projetos!AW290=1,Técnicos!$F$2:$F$100,IF(Projetos!AW290=2,Técnicos!$H$2:$H$100,Técnicos!$J$2:$J$100)),,0,1))</f>
        <v/>
      </c>
      <c r="AR291" s="15" t="str" cm="1">
        <f t="array" ref="AR291">IF(OR($B291="",AR$2=""),"",Projetos!$K290*_xlfn.XLOOKUP(AR$2,Técnicos!$A$2:$A$100,IF(Projetos!AX290=1,Técnicos!$F$2:$F$100,IF(Projetos!AX290=2,Técnicos!$H$2:$H$100,Técnicos!$J$2:$J$100)),,0,1))</f>
        <v/>
      </c>
      <c r="AS291" s="15" t="str" cm="1">
        <f t="array" ref="AS291">IF(OR($B291="",AS$2=""),"",Projetos!$K290*_xlfn.XLOOKUP(AS$2,Técnicos!$A$2:$A$100,IF(Projetos!AY290=1,Técnicos!$F$2:$F$100,IF(Projetos!AY290=2,Técnicos!$H$2:$H$100,Técnicos!$J$2:$J$100)),,0,1))</f>
        <v/>
      </c>
      <c r="AT291" s="15" t="str" cm="1">
        <f t="array" ref="AT291">IF(OR($B291="",AT$2=""),"",Projetos!$K290*_xlfn.XLOOKUP(AT$2,Técnicos!$A$2:$A$100,IF(Projetos!AZ290=1,Técnicos!$F$2:$F$100,IF(Projetos!AZ290=2,Técnicos!$H$2:$H$100,Técnicos!$J$2:$J$100)),,0,1))</f>
        <v/>
      </c>
      <c r="AU291" s="15" t="str" cm="1">
        <f t="array" ref="AU291">IF(OR($B291="",AU$2=""),"",Projetos!$K290*_xlfn.XLOOKUP(AU$2,Técnicos!$A$2:$A$100,IF(Projetos!BA290=1,Técnicos!$F$2:$F$100,IF(Projetos!BA290=2,Técnicos!$H$2:$H$100,Técnicos!$J$2:$J$100)),,0,1))</f>
        <v/>
      </c>
      <c r="AV291" s="15" t="str" cm="1">
        <f t="array" ref="AV291">IF(OR($B291="",AV$2=""),"",Projetos!$K290*_xlfn.XLOOKUP(AV$2,Técnicos!$A$2:$A$100,IF(Projetos!BB290=1,Técnicos!$F$2:$F$100,IF(Projetos!BB290=2,Técnicos!$H$2:$H$100,Técnicos!$J$2:$J$100)),,0,1))</f>
        <v/>
      </c>
      <c r="AW291" s="15" t="str" cm="1">
        <f t="array" ref="AW291">IF(OR($B291="",AW$2=""),"",Projetos!$K290*_xlfn.XLOOKUP(AW$2,Técnicos!$A$2:$A$100,IF(Projetos!BC290=1,Técnicos!$F$2:$F$100,IF(Projetos!BC290=2,Técnicos!$H$2:$H$100,Técnicos!$J$2:$J$100)),,0,1))</f>
        <v/>
      </c>
      <c r="AX291" s="15" t="str" cm="1">
        <f t="array" ref="AX291">IF(OR($B291="",AX$2=""),"",Projetos!$K290*_xlfn.XLOOKUP(AX$2,Técnicos!$A$2:$A$100,IF(Projetos!BD290=1,Técnicos!$F$2:$F$100,IF(Projetos!BD290=2,Técnicos!$H$2:$H$100,Técnicos!$J$2:$J$100)),,0,1))</f>
        <v/>
      </c>
      <c r="AY291" s="15" t="str" cm="1">
        <f t="array" ref="AY291">IF(OR($B291="",AY$2=""),"",Projetos!$K290*_xlfn.XLOOKUP(AY$2,Técnicos!$A$2:$A$100,IF(Projetos!BE290=1,Técnicos!$F$2:$F$100,IF(Projetos!BE290=2,Técnicos!$H$2:$H$100,Técnicos!$J$2:$J$100)),,0,1))</f>
        <v/>
      </c>
      <c r="AZ291" s="15" t="str" cm="1">
        <f t="array" ref="AZ291">IF(OR($B291="",AZ$2=""),"",Projetos!$K290*_xlfn.XLOOKUP(AZ$2,Técnicos!$A$2:$A$100,IF(Projetos!BF290=1,Técnicos!$F$2:$F$100,IF(Projetos!BF290=2,Técnicos!$H$2:$H$100,Técnicos!$J$2:$J$100)),,0,1))</f>
        <v/>
      </c>
      <c r="BA291" s="15" t="str" cm="1">
        <f t="array" ref="BA291">IF(OR($B291="",BA$2=""),"",Projetos!$K290*_xlfn.XLOOKUP(BA$2,Técnicos!$A$2:$A$100,IF(Projetos!BG290=1,Técnicos!$F$2:$F$100,IF(Projetos!BG290=2,Técnicos!$H$2:$H$100,Técnicos!$J$2:$J$100)),,0,1))</f>
        <v/>
      </c>
      <c r="BB291" s="15" t="str" cm="1">
        <f t="array" ref="BB291">IF(OR($B291="",BB$2=""),"",Projetos!$K290*_xlfn.XLOOKUP(BB$2,Técnicos!$A$2:$A$100,IF(Projetos!BH290=1,Técnicos!$F$2:$F$100,IF(Projetos!BH290=2,Técnicos!$H$2:$H$100,Técnicos!$J$2:$J$100)),,0,1))</f>
        <v/>
      </c>
      <c r="BC291" s="15" t="str" cm="1">
        <f t="array" ref="BC291">IF(OR($B291="",BC$2=""),"",Projetos!$K290*_xlfn.XLOOKUP(BC$2,Técnicos!$A$2:$A$100,IF(Projetos!BI290=1,Técnicos!$F$2:$F$100,IF(Projetos!BI290=2,Técnicos!$H$2:$H$100,Técnicos!$J$2:$J$100)),,0,1))</f>
        <v/>
      </c>
      <c r="BD291" s="15" t="str" cm="1">
        <f t="array" ref="BD291">IF(OR($B291="",BD$2=""),"",Projetos!$K290*_xlfn.XLOOKUP(BD$2,Técnicos!$A$2:$A$100,IF(Projetos!BJ290=1,Técnicos!$F$2:$F$100,IF(Projetos!BJ290=2,Técnicos!$H$2:$H$100,Técnicos!$J$2:$J$100)),,0,1))</f>
        <v/>
      </c>
      <c r="BE291" s="15" t="str" cm="1">
        <f t="array" ref="BE291">IF(OR($B291="",BE$2=""),"",Projetos!$K290*_xlfn.XLOOKUP(BE$2,Técnicos!$A$2:$A$100,IF(Projetos!BK290=1,Técnicos!$F$2:$F$100,IF(Projetos!BK290=2,Técnicos!$H$2:$H$100,Técnicos!$J$2:$J$100)),,0,1))</f>
        <v/>
      </c>
      <c r="BF291" s="15" t="str" cm="1">
        <f t="array" ref="BF291">IF(OR($B291="",BF$2=""),"",Projetos!$K290*_xlfn.XLOOKUP(BF$2,Técnicos!$A$2:$A$100,IF(Projetos!BL290=1,Técnicos!$F$2:$F$100,IF(Projetos!BL290=2,Técnicos!$H$2:$H$100,Técnicos!$J$2:$J$100)),,0,1))</f>
        <v/>
      </c>
      <c r="BG291" s="15" t="str" cm="1">
        <f t="array" ref="BG291">IF(OR($B291="",BG$2=""),"",Projetos!$K290*_xlfn.XLOOKUP(BG$2,Técnicos!$A$2:$A$100,IF(Projetos!BM290=1,Técnicos!$F$2:$F$100,IF(Projetos!BM290=2,Técnicos!$H$2:$H$100,Técnicos!$J$2:$J$100)),,0,1))</f>
        <v/>
      </c>
      <c r="BH291" s="15" t="str" cm="1">
        <f t="array" ref="BH291">IF(OR($B291="",BH$2=""),"",Projetos!$K290*_xlfn.XLOOKUP(BH$2,Técnicos!$A$2:$A$100,IF(Projetos!BN290=1,Técnicos!$F$2:$F$100,IF(Projetos!BN290=2,Técnicos!$H$2:$H$100,Técnicos!$J$2:$J$100)),,0,1))</f>
        <v/>
      </c>
      <c r="BI291" s="15" t="str" cm="1">
        <f t="array" ref="BI291">IF(OR($B291="",BI$2=""),"",Projetos!$K290*_xlfn.XLOOKUP(BI$2,Técnicos!$A$2:$A$100,IF(Projetos!BO290=1,Técnicos!$F$2:$F$100,IF(Projetos!BO290=2,Técnicos!$H$2:$H$100,Técnicos!$J$2:$J$100)),,0,1))</f>
        <v/>
      </c>
      <c r="BJ291" s="15" t="str" cm="1">
        <f t="array" ref="BJ291">IF(OR($B291="",BJ$2=""),"",Projetos!$K290*_xlfn.XLOOKUP(BJ$2,Técnicos!$A$2:$A$100,IF(Projetos!BP290=1,Técnicos!$F$2:$F$100,IF(Projetos!BP290=2,Técnicos!$H$2:$H$100,Técnicos!$J$2:$J$100)),,0,1))</f>
        <v/>
      </c>
      <c r="BK291" s="15" t="str" cm="1">
        <f t="array" ref="BK291">IF(OR($B291="",BK$2=""),"",Projetos!$K290*_xlfn.XLOOKUP(BK$2,Técnicos!$A$2:$A$100,IF(Projetos!BQ290=1,Técnicos!$F$2:$F$100,IF(Projetos!BQ290=2,Técnicos!$H$2:$H$100,Técnicos!$J$2:$J$100)),,0,1))</f>
        <v/>
      </c>
      <c r="BL291" s="15" t="str" cm="1">
        <f t="array" ref="BL291">IF(OR($B291="",BL$2=""),"",Projetos!$K290*_xlfn.XLOOKUP(BL$2,Técnicos!$A$2:$A$100,IF(Projetos!BR290=1,Técnicos!$F$2:$F$100,IF(Projetos!BR290=2,Técnicos!$H$2:$H$100,Técnicos!$J$2:$J$100)),,0,1))</f>
        <v/>
      </c>
      <c r="BM291" s="15" t="str" cm="1">
        <f t="array" ref="BM291">IF(OR($B291="",BM$2=""),"",Projetos!$K290*_xlfn.XLOOKUP(BM$2,Técnicos!$A$2:$A$100,IF(Projetos!BS290=1,Técnicos!$F$2:$F$100,IF(Projetos!BS290=2,Técnicos!$H$2:$H$100,Técnicos!$J$2:$J$100)),,0,1))</f>
        <v/>
      </c>
      <c r="BN291" s="15" t="str" cm="1">
        <f t="array" ref="BN291">IF(OR($B291="",BN$2=""),"",Projetos!$K290*_xlfn.XLOOKUP(BN$2,Técnicos!$A$2:$A$100,IF(Projetos!BT290=1,Técnicos!$F$2:$F$100,IF(Projetos!BT290=2,Técnicos!$H$2:$H$100,Técnicos!$J$2:$J$100)),,0,1))</f>
        <v/>
      </c>
      <c r="BO291" s="15" t="str" cm="1">
        <f t="array" ref="BO291">IF(OR($B291="",BO$2=""),"",Projetos!$K290*_xlfn.XLOOKUP(BO$2,Técnicos!$A$2:$A$100,IF(Projetos!BU290=1,Técnicos!$F$2:$F$100,IF(Projetos!BU290=2,Técnicos!$H$2:$H$100,Técnicos!$J$2:$J$100)),,0,1))</f>
        <v/>
      </c>
      <c r="BP291" s="15" t="str" cm="1">
        <f t="array" ref="BP291">IF(OR($B291="",BP$2=""),"",Projetos!$K290*_xlfn.XLOOKUP(BP$2,Técnicos!$A$2:$A$100,IF(Projetos!BV290=1,Técnicos!$F$2:$F$100,IF(Projetos!BV290=2,Técnicos!$H$2:$H$100,Técnicos!$J$2:$J$100)),,0,1))</f>
        <v/>
      </c>
      <c r="BQ291" s="15" t="str" cm="1">
        <f t="array" ref="BQ291">IF(OR($B291="",BQ$2=""),"",Projetos!$K290*_xlfn.XLOOKUP(BQ$2,Técnicos!$A$2:$A$100,IF(Projetos!BW290=1,Técnicos!$F$2:$F$100,IF(Projetos!BW290=2,Técnicos!$H$2:$H$100,Técnicos!$J$2:$J$100)),,0,1))</f>
        <v/>
      </c>
    </row>
    <row r="292" spans="3:69" x14ac:dyDescent="0.25">
      <c r="C292" s="15" t="str" cm="1">
        <f t="array" ref="C292">IF(OR($B292="",C$2=""),"",Projetos!$K291*_xlfn.XLOOKUP(C$2,Técnicos!$A$2:$A$100,IF(Projetos!I291=1,Técnicos!$F$2:$F$100,IF(Projetos!I291=2,Técnicos!$H$2:$H$100,Técnicos!$J$2:$J$100)),,0,1))</f>
        <v/>
      </c>
      <c r="D292" s="15" t="str" cm="1">
        <f t="array" ref="D292">IF(OR($B292="",D$2=""),"",Projetos!$K291*_xlfn.XLOOKUP(D$2,Técnicos!$A$2:$A$100,IF(Projetos!J291=1,Técnicos!$F$2:$F$100,IF(Projetos!J291=2,Técnicos!$H$2:$H$100,Técnicos!$J$2:$J$100)),,0,1))</f>
        <v/>
      </c>
      <c r="E292" s="15" t="str" cm="1">
        <f t="array" ref="E292">IF(OR($B292="",E$2=""),"",Projetos!$K291*_xlfn.XLOOKUP(E$2,Técnicos!$A$2:$A$100,IF(Projetos!K291=1,Técnicos!$F$2:$F$100,IF(Projetos!K291=2,Técnicos!$H$2:$H$100,Técnicos!$J$2:$J$100)),,0,1))</f>
        <v/>
      </c>
      <c r="F292" s="15" t="str" cm="1">
        <f t="array" ref="F292">IF(OR($B292="",F$2=""),"",Projetos!$K291*_xlfn.XLOOKUP(F$2,Técnicos!$A$2:$A$100,IF(Projetos!L291=1,Técnicos!$F$2:$F$100,IF(Projetos!L291=2,Técnicos!$H$2:$H$100,Técnicos!$J$2:$J$100)),,0,1))</f>
        <v/>
      </c>
      <c r="G292" s="15" t="str" cm="1">
        <f t="array" ref="G292">IF(OR($B292="",G$2=""),"",Projetos!$K291*_xlfn.XLOOKUP(G$2,Técnicos!$A$2:$A$100,IF(Projetos!M291=1,Técnicos!$F$2:$F$100,IF(Projetos!M291=2,Técnicos!$H$2:$H$100,Técnicos!$J$2:$J$100)),,0,1))</f>
        <v/>
      </c>
      <c r="H292" s="15" t="str" cm="1">
        <f t="array" ref="H292">IF(OR($B292="",H$2=""),"",Projetos!$K291*_xlfn.XLOOKUP(H$2,Técnicos!$A$2:$A$100,IF(Projetos!N291=1,Técnicos!$F$2:$F$100,IF(Projetos!N291=2,Técnicos!$H$2:$H$100,Técnicos!$J$2:$J$100)),,0,1))</f>
        <v/>
      </c>
      <c r="I292" s="15" t="str" cm="1">
        <f t="array" ref="I292">IF(OR($B292="",I$2=""),"",Projetos!$K291*_xlfn.XLOOKUP(I$2,Técnicos!$A$2:$A$100,IF(Projetos!O291=1,Técnicos!$F$2:$F$100,IF(Projetos!O291=2,Técnicos!$H$2:$H$100,Técnicos!$J$2:$J$100)),,0,1))</f>
        <v/>
      </c>
      <c r="J292" s="15" t="str" cm="1">
        <f t="array" ref="J292">IF(OR($B292="",J$2=""),"",Projetos!$K291*_xlfn.XLOOKUP(J$2,Técnicos!$A$2:$A$100,IF(Projetos!P291=1,Técnicos!$F$2:$F$100,IF(Projetos!P291=2,Técnicos!$H$2:$H$100,Técnicos!$J$2:$J$100)),,0,1))</f>
        <v/>
      </c>
      <c r="K292" s="15" t="str" cm="1">
        <f t="array" ref="K292">IF(OR($B292="",K$2=""),"",Projetos!$K291*_xlfn.XLOOKUP(K$2,Técnicos!$A$2:$A$100,IF(Projetos!Q291=1,Técnicos!$F$2:$F$100,IF(Projetos!Q291=2,Técnicos!$H$2:$H$100,Técnicos!$J$2:$J$100)),,0,1))</f>
        <v/>
      </c>
      <c r="L292" s="15" t="str" cm="1">
        <f t="array" ref="L292">IF(OR($B292="",L$2=""),"",Projetos!$K291*_xlfn.XLOOKUP(L$2,Técnicos!$A$2:$A$100,IF(Projetos!R291=1,Técnicos!$F$2:$F$100,IF(Projetos!R291=2,Técnicos!$H$2:$H$100,Técnicos!$J$2:$J$100)),,0,1))</f>
        <v/>
      </c>
      <c r="M292" s="15" t="str" cm="1">
        <f t="array" ref="M292">IF(OR($B292="",M$2=""),"",Projetos!$K291*_xlfn.XLOOKUP(M$2,Técnicos!$A$2:$A$100,IF(Projetos!S291=1,Técnicos!$F$2:$F$100,IF(Projetos!S291=2,Técnicos!$H$2:$H$100,Técnicos!$J$2:$J$100)),,0,1))</f>
        <v/>
      </c>
      <c r="N292" s="15" t="str" cm="1">
        <f t="array" ref="N292">IF(OR($B292="",N$2=""),"",Projetos!$K291*_xlfn.XLOOKUP(N$2,Técnicos!$A$2:$A$100,IF(Projetos!T291=1,Técnicos!$F$2:$F$100,IF(Projetos!T291=2,Técnicos!$H$2:$H$100,Técnicos!$J$2:$J$100)),,0,1))</f>
        <v/>
      </c>
      <c r="O292" s="15" t="str" cm="1">
        <f t="array" ref="O292">IF(OR($B292="",O$2=""),"",Projetos!$K291*_xlfn.XLOOKUP(O$2,Técnicos!$A$2:$A$100,IF(Projetos!U291=1,Técnicos!$F$2:$F$100,IF(Projetos!U291=2,Técnicos!$H$2:$H$100,Técnicos!$J$2:$J$100)),,0,1))</f>
        <v/>
      </c>
      <c r="P292" s="15" t="str" cm="1">
        <f t="array" ref="P292">IF(OR($B292="",P$2=""),"",Projetos!$K291*_xlfn.XLOOKUP(P$2,Técnicos!$A$2:$A$100,IF(Projetos!V291=1,Técnicos!$F$2:$F$100,IF(Projetos!V291=2,Técnicos!$H$2:$H$100,Técnicos!$J$2:$J$100)),,0,1))</f>
        <v/>
      </c>
      <c r="Q292" s="15" t="str" cm="1">
        <f t="array" ref="Q292">IF(OR($B292="",Q$2=""),"",Projetos!$K291*_xlfn.XLOOKUP(Q$2,Técnicos!$A$2:$A$100,IF(Projetos!W291=1,Técnicos!$F$2:$F$100,IF(Projetos!W291=2,Técnicos!$H$2:$H$100,Técnicos!$J$2:$J$100)),,0,1))</f>
        <v/>
      </c>
      <c r="R292" s="15" t="str" cm="1">
        <f t="array" ref="R292">IF(OR($B292="",R$2=""),"",Projetos!$K291*_xlfn.XLOOKUP(R$2,Técnicos!$A$2:$A$100,IF(Projetos!X291=1,Técnicos!$F$2:$F$100,IF(Projetos!X291=2,Técnicos!$H$2:$H$100,Técnicos!$J$2:$J$100)),,0,1))</f>
        <v/>
      </c>
      <c r="S292" s="15" t="str" cm="1">
        <f t="array" ref="S292">IF(OR($B292="",S$2=""),"",Projetos!$K291*_xlfn.XLOOKUP(S$2,Técnicos!$A$2:$A$100,IF(Projetos!Y291=1,Técnicos!$F$2:$F$100,IF(Projetos!Y291=2,Técnicos!$H$2:$H$100,Técnicos!$J$2:$J$100)),,0,1))</f>
        <v/>
      </c>
      <c r="T292" s="15" t="str" cm="1">
        <f t="array" ref="T292">IF(OR($B292="",T$2=""),"",Projetos!$K291*_xlfn.XLOOKUP(T$2,Técnicos!$A$2:$A$100,IF(Projetos!Z291=1,Técnicos!$F$2:$F$100,IF(Projetos!Z291=2,Técnicos!$H$2:$H$100,Técnicos!$J$2:$J$100)),,0,1))</f>
        <v/>
      </c>
      <c r="U292" s="15" t="str" cm="1">
        <f t="array" ref="U292">IF(OR($B292="",U$2=""),"",Projetos!$K291*_xlfn.XLOOKUP(U$2,Técnicos!$A$2:$A$100,IF(Projetos!AA291=1,Técnicos!$F$2:$F$100,IF(Projetos!AA291=2,Técnicos!$H$2:$H$100,Técnicos!$J$2:$J$100)),,0,1))</f>
        <v/>
      </c>
      <c r="V292" s="15" t="str" cm="1">
        <f t="array" ref="V292">IF(OR($B292="",V$2=""),"",Projetos!$K291*_xlfn.XLOOKUP(V$2,Técnicos!$A$2:$A$100,IF(Projetos!AB291=1,Técnicos!$F$2:$F$100,IF(Projetos!AB291=2,Técnicos!$H$2:$H$100,Técnicos!$J$2:$J$100)),,0,1))</f>
        <v/>
      </c>
      <c r="W292" s="15" t="str" cm="1">
        <f t="array" ref="W292">IF(OR($B292="",W$2=""),"",Projetos!$K291*_xlfn.XLOOKUP(W$2,Técnicos!$A$2:$A$100,IF(Projetos!AC291=1,Técnicos!$F$2:$F$100,IF(Projetos!AC291=2,Técnicos!$H$2:$H$100,Técnicos!$J$2:$J$100)),,0,1))</f>
        <v/>
      </c>
      <c r="X292" s="15" t="str" cm="1">
        <f t="array" ref="X292">IF(OR($B292="",X$2=""),"",Projetos!$K291*_xlfn.XLOOKUP(X$2,Técnicos!$A$2:$A$100,IF(Projetos!AD291=1,Técnicos!$F$2:$F$100,IF(Projetos!AD291=2,Técnicos!$H$2:$H$100,Técnicos!$J$2:$J$100)),,0,1))</f>
        <v/>
      </c>
      <c r="Y292" s="15" t="str" cm="1">
        <f t="array" ref="Y292">IF(OR($B292="",Y$2=""),"",Projetos!$K291*_xlfn.XLOOKUP(Y$2,Técnicos!$A$2:$A$100,IF(Projetos!AE291=1,Técnicos!$F$2:$F$100,IF(Projetos!AE291=2,Técnicos!$H$2:$H$100,Técnicos!$J$2:$J$100)),,0,1))</f>
        <v/>
      </c>
      <c r="Z292" s="15" t="str" cm="1">
        <f t="array" ref="Z292">IF(OR($B292="",Z$2=""),"",Projetos!$K291*_xlfn.XLOOKUP(Z$2,Técnicos!$A$2:$A$100,IF(Projetos!AF291=1,Técnicos!$F$2:$F$100,IF(Projetos!AF291=2,Técnicos!$H$2:$H$100,Técnicos!$J$2:$J$100)),,0,1))</f>
        <v/>
      </c>
      <c r="AA292" s="15" t="str" cm="1">
        <f t="array" ref="AA292">IF(OR($B292="",AA$2=""),"",Projetos!$K291*_xlfn.XLOOKUP(AA$2,Técnicos!$A$2:$A$100,IF(Projetos!AG291=1,Técnicos!$F$2:$F$100,IF(Projetos!AG291=2,Técnicos!$H$2:$H$100,Técnicos!$J$2:$J$100)),,0,1))</f>
        <v/>
      </c>
      <c r="AB292" s="15" t="str" cm="1">
        <f t="array" ref="AB292">IF(OR($B292="",AB$2=""),"",Projetos!$K291*_xlfn.XLOOKUP(AB$2,Técnicos!$A$2:$A$100,IF(Projetos!AH291=1,Técnicos!$F$2:$F$100,IF(Projetos!AH291=2,Técnicos!$H$2:$H$100,Técnicos!$J$2:$J$100)),,0,1))</f>
        <v/>
      </c>
      <c r="AC292" s="15" t="str" cm="1">
        <f t="array" ref="AC292">IF(OR($B292="",AC$2=""),"",Projetos!$K291*_xlfn.XLOOKUP(AC$2,Técnicos!$A$2:$A$100,IF(Projetos!AI291=1,Técnicos!$F$2:$F$100,IF(Projetos!AI291=2,Técnicos!$H$2:$H$100,Técnicos!$J$2:$J$100)),,0,1))</f>
        <v/>
      </c>
      <c r="AD292" s="15" t="str" cm="1">
        <f t="array" ref="AD292">IF(OR($B292="",AD$2=""),"",Projetos!$K291*_xlfn.XLOOKUP(AD$2,Técnicos!$A$2:$A$100,IF(Projetos!AJ291=1,Técnicos!$F$2:$F$100,IF(Projetos!AJ291=2,Técnicos!$H$2:$H$100,Técnicos!$J$2:$J$100)),,0,1))</f>
        <v/>
      </c>
      <c r="AE292" s="15" t="str" cm="1">
        <f t="array" ref="AE292">IF(OR($B292="",AE$2=""),"",Projetos!$K291*_xlfn.XLOOKUP(AE$2,Técnicos!$A$2:$A$100,IF(Projetos!AK291=1,Técnicos!$F$2:$F$100,IF(Projetos!AK291=2,Técnicos!$H$2:$H$100,Técnicos!$J$2:$J$100)),,0,1))</f>
        <v/>
      </c>
      <c r="AF292" s="15" t="str" cm="1">
        <f t="array" ref="AF292">IF(OR($B292="",AF$2=""),"",Projetos!$K291*_xlfn.XLOOKUP(AF$2,Técnicos!$A$2:$A$100,IF(Projetos!AL291=1,Técnicos!$F$2:$F$100,IF(Projetos!AL291=2,Técnicos!$H$2:$H$100,Técnicos!$J$2:$J$100)),,0,1))</f>
        <v/>
      </c>
      <c r="AG292" s="15" t="str" cm="1">
        <f t="array" ref="AG292">IF(OR($B292="",AG$2=""),"",Projetos!$K291*_xlfn.XLOOKUP(AG$2,Técnicos!$A$2:$A$100,IF(Projetos!AM291=1,Técnicos!$F$2:$F$100,IF(Projetos!AM291=2,Técnicos!$H$2:$H$100,Técnicos!$J$2:$J$100)),,0,1))</f>
        <v/>
      </c>
      <c r="AH292" s="15" t="str" cm="1">
        <f t="array" ref="AH292">IF(OR($B292="",AH$2=""),"",Projetos!$K291*_xlfn.XLOOKUP(AH$2,Técnicos!$A$2:$A$100,IF(Projetos!AN291=1,Técnicos!$F$2:$F$100,IF(Projetos!AN291=2,Técnicos!$H$2:$H$100,Técnicos!$J$2:$J$100)),,0,1))</f>
        <v/>
      </c>
      <c r="AI292" s="15" t="str" cm="1">
        <f t="array" ref="AI292">IF(OR($B292="",AI$2=""),"",Projetos!$K291*_xlfn.XLOOKUP(AI$2,Técnicos!$A$2:$A$100,IF(Projetos!AO291=1,Técnicos!$F$2:$F$100,IF(Projetos!AO291=2,Técnicos!$H$2:$H$100,Técnicos!$J$2:$J$100)),,0,1))</f>
        <v/>
      </c>
      <c r="AJ292" s="15" t="str" cm="1">
        <f t="array" ref="AJ292">IF(OR($B292="",AJ$2=""),"",Projetos!$K291*_xlfn.XLOOKUP(AJ$2,Técnicos!$A$2:$A$100,IF(Projetos!AP291=1,Técnicos!$F$2:$F$100,IF(Projetos!AP291=2,Técnicos!$H$2:$H$100,Técnicos!$J$2:$J$100)),,0,1))</f>
        <v/>
      </c>
      <c r="AK292" s="15" t="str" cm="1">
        <f t="array" ref="AK292">IF(OR($B292="",AK$2=""),"",Projetos!$K291*_xlfn.XLOOKUP(AK$2,Técnicos!$A$2:$A$100,IF(Projetos!AQ291=1,Técnicos!$F$2:$F$100,IF(Projetos!AQ291=2,Técnicos!$H$2:$H$100,Técnicos!$J$2:$J$100)),,0,1))</f>
        <v/>
      </c>
      <c r="AL292" s="15" t="str" cm="1">
        <f t="array" ref="AL292">IF(OR($B292="",AL$2=""),"",Projetos!$K291*_xlfn.XLOOKUP(AL$2,Técnicos!$A$2:$A$100,IF(Projetos!AR291=1,Técnicos!$F$2:$F$100,IF(Projetos!AR291=2,Técnicos!$H$2:$H$100,Técnicos!$J$2:$J$100)),,0,1))</f>
        <v/>
      </c>
      <c r="AM292" s="15" t="str" cm="1">
        <f t="array" ref="AM292">IF(OR($B292="",AM$2=""),"",Projetos!$K291*_xlfn.XLOOKUP(AM$2,Técnicos!$A$2:$A$100,IF(Projetos!AS291=1,Técnicos!$F$2:$F$100,IF(Projetos!AS291=2,Técnicos!$H$2:$H$100,Técnicos!$J$2:$J$100)),,0,1))</f>
        <v/>
      </c>
      <c r="AN292" s="15" t="str" cm="1">
        <f t="array" ref="AN292">IF(OR($B292="",AN$2=""),"",Projetos!$K291*_xlfn.XLOOKUP(AN$2,Técnicos!$A$2:$A$100,IF(Projetos!AT291=1,Técnicos!$F$2:$F$100,IF(Projetos!AT291=2,Técnicos!$H$2:$H$100,Técnicos!$J$2:$J$100)),,0,1))</f>
        <v/>
      </c>
      <c r="AO292" s="15" t="str" cm="1">
        <f t="array" ref="AO292">IF(OR($B292="",AO$2=""),"",Projetos!$K291*_xlfn.XLOOKUP(AO$2,Técnicos!$A$2:$A$100,IF(Projetos!AU291=1,Técnicos!$F$2:$F$100,IF(Projetos!AU291=2,Técnicos!$H$2:$H$100,Técnicos!$J$2:$J$100)),,0,1))</f>
        <v/>
      </c>
      <c r="AP292" s="15" t="str" cm="1">
        <f t="array" ref="AP292">IF(OR($B292="",AP$2=""),"",Projetos!$K291*_xlfn.XLOOKUP(AP$2,Técnicos!$A$2:$A$100,IF(Projetos!AV291=1,Técnicos!$F$2:$F$100,IF(Projetos!AV291=2,Técnicos!$H$2:$H$100,Técnicos!$J$2:$J$100)),,0,1))</f>
        <v/>
      </c>
      <c r="AQ292" s="15" t="str" cm="1">
        <f t="array" ref="AQ292">IF(OR($B292="",AQ$2=""),"",Projetos!$K291*_xlfn.XLOOKUP(AQ$2,Técnicos!$A$2:$A$100,IF(Projetos!AW291=1,Técnicos!$F$2:$F$100,IF(Projetos!AW291=2,Técnicos!$H$2:$H$100,Técnicos!$J$2:$J$100)),,0,1))</f>
        <v/>
      </c>
      <c r="AR292" s="15" t="str" cm="1">
        <f t="array" ref="AR292">IF(OR($B292="",AR$2=""),"",Projetos!$K291*_xlfn.XLOOKUP(AR$2,Técnicos!$A$2:$A$100,IF(Projetos!AX291=1,Técnicos!$F$2:$F$100,IF(Projetos!AX291=2,Técnicos!$H$2:$H$100,Técnicos!$J$2:$J$100)),,0,1))</f>
        <v/>
      </c>
      <c r="AS292" s="15" t="str" cm="1">
        <f t="array" ref="AS292">IF(OR($B292="",AS$2=""),"",Projetos!$K291*_xlfn.XLOOKUP(AS$2,Técnicos!$A$2:$A$100,IF(Projetos!AY291=1,Técnicos!$F$2:$F$100,IF(Projetos!AY291=2,Técnicos!$H$2:$H$100,Técnicos!$J$2:$J$100)),,0,1))</f>
        <v/>
      </c>
      <c r="AT292" s="15" t="str" cm="1">
        <f t="array" ref="AT292">IF(OR($B292="",AT$2=""),"",Projetos!$K291*_xlfn.XLOOKUP(AT$2,Técnicos!$A$2:$A$100,IF(Projetos!AZ291=1,Técnicos!$F$2:$F$100,IF(Projetos!AZ291=2,Técnicos!$H$2:$H$100,Técnicos!$J$2:$J$100)),,0,1))</f>
        <v/>
      </c>
      <c r="AU292" s="15" t="str" cm="1">
        <f t="array" ref="AU292">IF(OR($B292="",AU$2=""),"",Projetos!$K291*_xlfn.XLOOKUP(AU$2,Técnicos!$A$2:$A$100,IF(Projetos!BA291=1,Técnicos!$F$2:$F$100,IF(Projetos!BA291=2,Técnicos!$H$2:$H$100,Técnicos!$J$2:$J$100)),,0,1))</f>
        <v/>
      </c>
      <c r="AV292" s="15" t="str" cm="1">
        <f t="array" ref="AV292">IF(OR($B292="",AV$2=""),"",Projetos!$K291*_xlfn.XLOOKUP(AV$2,Técnicos!$A$2:$A$100,IF(Projetos!BB291=1,Técnicos!$F$2:$F$100,IF(Projetos!BB291=2,Técnicos!$H$2:$H$100,Técnicos!$J$2:$J$100)),,0,1))</f>
        <v/>
      </c>
      <c r="AW292" s="15" t="str" cm="1">
        <f t="array" ref="AW292">IF(OR($B292="",AW$2=""),"",Projetos!$K291*_xlfn.XLOOKUP(AW$2,Técnicos!$A$2:$A$100,IF(Projetos!BC291=1,Técnicos!$F$2:$F$100,IF(Projetos!BC291=2,Técnicos!$H$2:$H$100,Técnicos!$J$2:$J$100)),,0,1))</f>
        <v/>
      </c>
      <c r="AX292" s="15" t="str" cm="1">
        <f t="array" ref="AX292">IF(OR($B292="",AX$2=""),"",Projetos!$K291*_xlfn.XLOOKUP(AX$2,Técnicos!$A$2:$A$100,IF(Projetos!BD291=1,Técnicos!$F$2:$F$100,IF(Projetos!BD291=2,Técnicos!$H$2:$H$100,Técnicos!$J$2:$J$100)),,0,1))</f>
        <v/>
      </c>
      <c r="AY292" s="15" t="str" cm="1">
        <f t="array" ref="AY292">IF(OR($B292="",AY$2=""),"",Projetos!$K291*_xlfn.XLOOKUP(AY$2,Técnicos!$A$2:$A$100,IF(Projetos!BE291=1,Técnicos!$F$2:$F$100,IF(Projetos!BE291=2,Técnicos!$H$2:$H$100,Técnicos!$J$2:$J$100)),,0,1))</f>
        <v/>
      </c>
      <c r="AZ292" s="15" t="str" cm="1">
        <f t="array" ref="AZ292">IF(OR($B292="",AZ$2=""),"",Projetos!$K291*_xlfn.XLOOKUP(AZ$2,Técnicos!$A$2:$A$100,IF(Projetos!BF291=1,Técnicos!$F$2:$F$100,IF(Projetos!BF291=2,Técnicos!$H$2:$H$100,Técnicos!$J$2:$J$100)),,0,1))</f>
        <v/>
      </c>
      <c r="BA292" s="15" t="str" cm="1">
        <f t="array" ref="BA292">IF(OR($B292="",BA$2=""),"",Projetos!$K291*_xlfn.XLOOKUP(BA$2,Técnicos!$A$2:$A$100,IF(Projetos!BG291=1,Técnicos!$F$2:$F$100,IF(Projetos!BG291=2,Técnicos!$H$2:$H$100,Técnicos!$J$2:$J$100)),,0,1))</f>
        <v/>
      </c>
      <c r="BB292" s="15" t="str" cm="1">
        <f t="array" ref="BB292">IF(OR($B292="",BB$2=""),"",Projetos!$K291*_xlfn.XLOOKUP(BB$2,Técnicos!$A$2:$A$100,IF(Projetos!BH291=1,Técnicos!$F$2:$F$100,IF(Projetos!BH291=2,Técnicos!$H$2:$H$100,Técnicos!$J$2:$J$100)),,0,1))</f>
        <v/>
      </c>
      <c r="BC292" s="15" t="str" cm="1">
        <f t="array" ref="BC292">IF(OR($B292="",BC$2=""),"",Projetos!$K291*_xlfn.XLOOKUP(BC$2,Técnicos!$A$2:$A$100,IF(Projetos!BI291=1,Técnicos!$F$2:$F$100,IF(Projetos!BI291=2,Técnicos!$H$2:$H$100,Técnicos!$J$2:$J$100)),,0,1))</f>
        <v/>
      </c>
      <c r="BD292" s="15" t="str" cm="1">
        <f t="array" ref="BD292">IF(OR($B292="",BD$2=""),"",Projetos!$K291*_xlfn.XLOOKUP(BD$2,Técnicos!$A$2:$A$100,IF(Projetos!BJ291=1,Técnicos!$F$2:$F$100,IF(Projetos!BJ291=2,Técnicos!$H$2:$H$100,Técnicos!$J$2:$J$100)),,0,1))</f>
        <v/>
      </c>
      <c r="BE292" s="15" t="str" cm="1">
        <f t="array" ref="BE292">IF(OR($B292="",BE$2=""),"",Projetos!$K291*_xlfn.XLOOKUP(BE$2,Técnicos!$A$2:$A$100,IF(Projetos!BK291=1,Técnicos!$F$2:$F$100,IF(Projetos!BK291=2,Técnicos!$H$2:$H$100,Técnicos!$J$2:$J$100)),,0,1))</f>
        <v/>
      </c>
      <c r="BF292" s="15" t="str" cm="1">
        <f t="array" ref="BF292">IF(OR($B292="",BF$2=""),"",Projetos!$K291*_xlfn.XLOOKUP(BF$2,Técnicos!$A$2:$A$100,IF(Projetos!BL291=1,Técnicos!$F$2:$F$100,IF(Projetos!BL291=2,Técnicos!$H$2:$H$100,Técnicos!$J$2:$J$100)),,0,1))</f>
        <v/>
      </c>
      <c r="BG292" s="15" t="str" cm="1">
        <f t="array" ref="BG292">IF(OR($B292="",BG$2=""),"",Projetos!$K291*_xlfn.XLOOKUP(BG$2,Técnicos!$A$2:$A$100,IF(Projetos!BM291=1,Técnicos!$F$2:$F$100,IF(Projetos!BM291=2,Técnicos!$H$2:$H$100,Técnicos!$J$2:$J$100)),,0,1))</f>
        <v/>
      </c>
      <c r="BH292" s="15" t="str" cm="1">
        <f t="array" ref="BH292">IF(OR($B292="",BH$2=""),"",Projetos!$K291*_xlfn.XLOOKUP(BH$2,Técnicos!$A$2:$A$100,IF(Projetos!BN291=1,Técnicos!$F$2:$F$100,IF(Projetos!BN291=2,Técnicos!$H$2:$H$100,Técnicos!$J$2:$J$100)),,0,1))</f>
        <v/>
      </c>
      <c r="BI292" s="15" t="str" cm="1">
        <f t="array" ref="BI292">IF(OR($B292="",BI$2=""),"",Projetos!$K291*_xlfn.XLOOKUP(BI$2,Técnicos!$A$2:$A$100,IF(Projetos!BO291=1,Técnicos!$F$2:$F$100,IF(Projetos!BO291=2,Técnicos!$H$2:$H$100,Técnicos!$J$2:$J$100)),,0,1))</f>
        <v/>
      </c>
      <c r="BJ292" s="15" t="str" cm="1">
        <f t="array" ref="BJ292">IF(OR($B292="",BJ$2=""),"",Projetos!$K291*_xlfn.XLOOKUP(BJ$2,Técnicos!$A$2:$A$100,IF(Projetos!BP291=1,Técnicos!$F$2:$F$100,IF(Projetos!BP291=2,Técnicos!$H$2:$H$100,Técnicos!$J$2:$J$100)),,0,1))</f>
        <v/>
      </c>
      <c r="BK292" s="15" t="str" cm="1">
        <f t="array" ref="BK292">IF(OR($B292="",BK$2=""),"",Projetos!$K291*_xlfn.XLOOKUP(BK$2,Técnicos!$A$2:$A$100,IF(Projetos!BQ291=1,Técnicos!$F$2:$F$100,IF(Projetos!BQ291=2,Técnicos!$H$2:$H$100,Técnicos!$J$2:$J$100)),,0,1))</f>
        <v/>
      </c>
      <c r="BL292" s="15" t="str" cm="1">
        <f t="array" ref="BL292">IF(OR($B292="",BL$2=""),"",Projetos!$K291*_xlfn.XLOOKUP(BL$2,Técnicos!$A$2:$A$100,IF(Projetos!BR291=1,Técnicos!$F$2:$F$100,IF(Projetos!BR291=2,Técnicos!$H$2:$H$100,Técnicos!$J$2:$J$100)),,0,1))</f>
        <v/>
      </c>
      <c r="BM292" s="15" t="str" cm="1">
        <f t="array" ref="BM292">IF(OR($B292="",BM$2=""),"",Projetos!$K291*_xlfn.XLOOKUP(BM$2,Técnicos!$A$2:$A$100,IF(Projetos!BS291=1,Técnicos!$F$2:$F$100,IF(Projetos!BS291=2,Técnicos!$H$2:$H$100,Técnicos!$J$2:$J$100)),,0,1))</f>
        <v/>
      </c>
      <c r="BN292" s="15" t="str" cm="1">
        <f t="array" ref="BN292">IF(OR($B292="",BN$2=""),"",Projetos!$K291*_xlfn.XLOOKUP(BN$2,Técnicos!$A$2:$A$100,IF(Projetos!BT291=1,Técnicos!$F$2:$F$100,IF(Projetos!BT291=2,Técnicos!$H$2:$H$100,Técnicos!$J$2:$J$100)),,0,1))</f>
        <v/>
      </c>
      <c r="BO292" s="15" t="str" cm="1">
        <f t="array" ref="BO292">IF(OR($B292="",BO$2=""),"",Projetos!$K291*_xlfn.XLOOKUP(BO$2,Técnicos!$A$2:$A$100,IF(Projetos!BU291=1,Técnicos!$F$2:$F$100,IF(Projetos!BU291=2,Técnicos!$H$2:$H$100,Técnicos!$J$2:$J$100)),,0,1))</f>
        <v/>
      </c>
      <c r="BP292" s="15" t="str" cm="1">
        <f t="array" ref="BP292">IF(OR($B292="",BP$2=""),"",Projetos!$K291*_xlfn.XLOOKUP(BP$2,Técnicos!$A$2:$A$100,IF(Projetos!BV291=1,Técnicos!$F$2:$F$100,IF(Projetos!BV291=2,Técnicos!$H$2:$H$100,Técnicos!$J$2:$J$100)),,0,1))</f>
        <v/>
      </c>
      <c r="BQ292" s="15" t="str" cm="1">
        <f t="array" ref="BQ292">IF(OR($B292="",BQ$2=""),"",Projetos!$K291*_xlfn.XLOOKUP(BQ$2,Técnicos!$A$2:$A$100,IF(Projetos!BW291=1,Técnicos!$F$2:$F$100,IF(Projetos!BW291=2,Técnicos!$H$2:$H$100,Técnicos!$J$2:$J$100)),,0,1))</f>
        <v/>
      </c>
    </row>
    <row r="293" spans="3:69" x14ac:dyDescent="0.25">
      <c r="C293" s="15" t="str" cm="1">
        <f t="array" ref="C293">IF(OR($B293="",C$2=""),"",Projetos!$K292*_xlfn.XLOOKUP(C$2,Técnicos!$A$2:$A$100,IF(Projetos!I292=1,Técnicos!$F$2:$F$100,IF(Projetos!I292=2,Técnicos!$H$2:$H$100,Técnicos!$J$2:$J$100)),,0,1))</f>
        <v/>
      </c>
      <c r="D293" s="15" t="str" cm="1">
        <f t="array" ref="D293">IF(OR($B293="",D$2=""),"",Projetos!$K292*_xlfn.XLOOKUP(D$2,Técnicos!$A$2:$A$100,IF(Projetos!J292=1,Técnicos!$F$2:$F$100,IF(Projetos!J292=2,Técnicos!$H$2:$H$100,Técnicos!$J$2:$J$100)),,0,1))</f>
        <v/>
      </c>
      <c r="E293" s="15" t="str" cm="1">
        <f t="array" ref="E293">IF(OR($B293="",E$2=""),"",Projetos!$K292*_xlfn.XLOOKUP(E$2,Técnicos!$A$2:$A$100,IF(Projetos!K292=1,Técnicos!$F$2:$F$100,IF(Projetos!K292=2,Técnicos!$H$2:$H$100,Técnicos!$J$2:$J$100)),,0,1))</f>
        <v/>
      </c>
      <c r="F293" s="15" t="str" cm="1">
        <f t="array" ref="F293">IF(OR($B293="",F$2=""),"",Projetos!$K292*_xlfn.XLOOKUP(F$2,Técnicos!$A$2:$A$100,IF(Projetos!L292=1,Técnicos!$F$2:$F$100,IF(Projetos!L292=2,Técnicos!$H$2:$H$100,Técnicos!$J$2:$J$100)),,0,1))</f>
        <v/>
      </c>
      <c r="G293" s="15" t="str" cm="1">
        <f t="array" ref="G293">IF(OR($B293="",G$2=""),"",Projetos!$K292*_xlfn.XLOOKUP(G$2,Técnicos!$A$2:$A$100,IF(Projetos!M292=1,Técnicos!$F$2:$F$100,IF(Projetos!M292=2,Técnicos!$H$2:$H$100,Técnicos!$J$2:$J$100)),,0,1))</f>
        <v/>
      </c>
      <c r="H293" s="15" t="str" cm="1">
        <f t="array" ref="H293">IF(OR($B293="",H$2=""),"",Projetos!$K292*_xlfn.XLOOKUP(H$2,Técnicos!$A$2:$A$100,IF(Projetos!N292=1,Técnicos!$F$2:$F$100,IF(Projetos!N292=2,Técnicos!$H$2:$H$100,Técnicos!$J$2:$J$100)),,0,1))</f>
        <v/>
      </c>
      <c r="I293" s="15" t="str" cm="1">
        <f t="array" ref="I293">IF(OR($B293="",I$2=""),"",Projetos!$K292*_xlfn.XLOOKUP(I$2,Técnicos!$A$2:$A$100,IF(Projetos!O292=1,Técnicos!$F$2:$F$100,IF(Projetos!O292=2,Técnicos!$H$2:$H$100,Técnicos!$J$2:$J$100)),,0,1))</f>
        <v/>
      </c>
      <c r="J293" s="15" t="str" cm="1">
        <f t="array" ref="J293">IF(OR($B293="",J$2=""),"",Projetos!$K292*_xlfn.XLOOKUP(J$2,Técnicos!$A$2:$A$100,IF(Projetos!P292=1,Técnicos!$F$2:$F$100,IF(Projetos!P292=2,Técnicos!$H$2:$H$100,Técnicos!$J$2:$J$100)),,0,1))</f>
        <v/>
      </c>
      <c r="K293" s="15" t="str" cm="1">
        <f t="array" ref="K293">IF(OR($B293="",K$2=""),"",Projetos!$K292*_xlfn.XLOOKUP(K$2,Técnicos!$A$2:$A$100,IF(Projetos!Q292=1,Técnicos!$F$2:$F$100,IF(Projetos!Q292=2,Técnicos!$H$2:$H$100,Técnicos!$J$2:$J$100)),,0,1))</f>
        <v/>
      </c>
      <c r="L293" s="15" t="str" cm="1">
        <f t="array" ref="L293">IF(OR($B293="",L$2=""),"",Projetos!$K292*_xlfn.XLOOKUP(L$2,Técnicos!$A$2:$A$100,IF(Projetos!R292=1,Técnicos!$F$2:$F$100,IF(Projetos!R292=2,Técnicos!$H$2:$H$100,Técnicos!$J$2:$J$100)),,0,1))</f>
        <v/>
      </c>
      <c r="M293" s="15" t="str" cm="1">
        <f t="array" ref="M293">IF(OR($B293="",M$2=""),"",Projetos!$K292*_xlfn.XLOOKUP(M$2,Técnicos!$A$2:$A$100,IF(Projetos!S292=1,Técnicos!$F$2:$F$100,IF(Projetos!S292=2,Técnicos!$H$2:$H$100,Técnicos!$J$2:$J$100)),,0,1))</f>
        <v/>
      </c>
      <c r="N293" s="15" t="str" cm="1">
        <f t="array" ref="N293">IF(OR($B293="",N$2=""),"",Projetos!$K292*_xlfn.XLOOKUP(N$2,Técnicos!$A$2:$A$100,IF(Projetos!T292=1,Técnicos!$F$2:$F$100,IF(Projetos!T292=2,Técnicos!$H$2:$H$100,Técnicos!$J$2:$J$100)),,0,1))</f>
        <v/>
      </c>
      <c r="O293" s="15" t="str" cm="1">
        <f t="array" ref="O293">IF(OR($B293="",O$2=""),"",Projetos!$K292*_xlfn.XLOOKUP(O$2,Técnicos!$A$2:$A$100,IF(Projetos!U292=1,Técnicos!$F$2:$F$100,IF(Projetos!U292=2,Técnicos!$H$2:$H$100,Técnicos!$J$2:$J$100)),,0,1))</f>
        <v/>
      </c>
      <c r="P293" s="15" t="str" cm="1">
        <f t="array" ref="P293">IF(OR($B293="",P$2=""),"",Projetos!$K292*_xlfn.XLOOKUP(P$2,Técnicos!$A$2:$A$100,IF(Projetos!V292=1,Técnicos!$F$2:$F$100,IF(Projetos!V292=2,Técnicos!$H$2:$H$100,Técnicos!$J$2:$J$100)),,0,1))</f>
        <v/>
      </c>
      <c r="Q293" s="15" t="str" cm="1">
        <f t="array" ref="Q293">IF(OR($B293="",Q$2=""),"",Projetos!$K292*_xlfn.XLOOKUP(Q$2,Técnicos!$A$2:$A$100,IF(Projetos!W292=1,Técnicos!$F$2:$F$100,IF(Projetos!W292=2,Técnicos!$H$2:$H$100,Técnicos!$J$2:$J$100)),,0,1))</f>
        <v/>
      </c>
      <c r="R293" s="15" t="str" cm="1">
        <f t="array" ref="R293">IF(OR($B293="",R$2=""),"",Projetos!$K292*_xlfn.XLOOKUP(R$2,Técnicos!$A$2:$A$100,IF(Projetos!X292=1,Técnicos!$F$2:$F$100,IF(Projetos!X292=2,Técnicos!$H$2:$H$100,Técnicos!$J$2:$J$100)),,0,1))</f>
        <v/>
      </c>
      <c r="S293" s="15" t="str" cm="1">
        <f t="array" ref="S293">IF(OR($B293="",S$2=""),"",Projetos!$K292*_xlfn.XLOOKUP(S$2,Técnicos!$A$2:$A$100,IF(Projetos!Y292=1,Técnicos!$F$2:$F$100,IF(Projetos!Y292=2,Técnicos!$H$2:$H$100,Técnicos!$J$2:$J$100)),,0,1))</f>
        <v/>
      </c>
      <c r="T293" s="15" t="str" cm="1">
        <f t="array" ref="T293">IF(OR($B293="",T$2=""),"",Projetos!$K292*_xlfn.XLOOKUP(T$2,Técnicos!$A$2:$A$100,IF(Projetos!Z292=1,Técnicos!$F$2:$F$100,IF(Projetos!Z292=2,Técnicos!$H$2:$H$100,Técnicos!$J$2:$J$100)),,0,1))</f>
        <v/>
      </c>
      <c r="U293" s="15" t="str" cm="1">
        <f t="array" ref="U293">IF(OR($B293="",U$2=""),"",Projetos!$K292*_xlfn.XLOOKUP(U$2,Técnicos!$A$2:$A$100,IF(Projetos!AA292=1,Técnicos!$F$2:$F$100,IF(Projetos!AA292=2,Técnicos!$H$2:$H$100,Técnicos!$J$2:$J$100)),,0,1))</f>
        <v/>
      </c>
      <c r="V293" s="15" t="str" cm="1">
        <f t="array" ref="V293">IF(OR($B293="",V$2=""),"",Projetos!$K292*_xlfn.XLOOKUP(V$2,Técnicos!$A$2:$A$100,IF(Projetos!AB292=1,Técnicos!$F$2:$F$100,IF(Projetos!AB292=2,Técnicos!$H$2:$H$100,Técnicos!$J$2:$J$100)),,0,1))</f>
        <v/>
      </c>
      <c r="W293" s="15" t="str" cm="1">
        <f t="array" ref="W293">IF(OR($B293="",W$2=""),"",Projetos!$K292*_xlfn.XLOOKUP(W$2,Técnicos!$A$2:$A$100,IF(Projetos!AC292=1,Técnicos!$F$2:$F$100,IF(Projetos!AC292=2,Técnicos!$H$2:$H$100,Técnicos!$J$2:$J$100)),,0,1))</f>
        <v/>
      </c>
      <c r="X293" s="15" t="str" cm="1">
        <f t="array" ref="X293">IF(OR($B293="",X$2=""),"",Projetos!$K292*_xlfn.XLOOKUP(X$2,Técnicos!$A$2:$A$100,IF(Projetos!AD292=1,Técnicos!$F$2:$F$100,IF(Projetos!AD292=2,Técnicos!$H$2:$H$100,Técnicos!$J$2:$J$100)),,0,1))</f>
        <v/>
      </c>
      <c r="Y293" s="15" t="str" cm="1">
        <f t="array" ref="Y293">IF(OR($B293="",Y$2=""),"",Projetos!$K292*_xlfn.XLOOKUP(Y$2,Técnicos!$A$2:$A$100,IF(Projetos!AE292=1,Técnicos!$F$2:$F$100,IF(Projetos!AE292=2,Técnicos!$H$2:$H$100,Técnicos!$J$2:$J$100)),,0,1))</f>
        <v/>
      </c>
      <c r="Z293" s="15" t="str" cm="1">
        <f t="array" ref="Z293">IF(OR($B293="",Z$2=""),"",Projetos!$K292*_xlfn.XLOOKUP(Z$2,Técnicos!$A$2:$A$100,IF(Projetos!AF292=1,Técnicos!$F$2:$F$100,IF(Projetos!AF292=2,Técnicos!$H$2:$H$100,Técnicos!$J$2:$J$100)),,0,1))</f>
        <v/>
      </c>
      <c r="AA293" s="15" t="str" cm="1">
        <f t="array" ref="AA293">IF(OR($B293="",AA$2=""),"",Projetos!$K292*_xlfn.XLOOKUP(AA$2,Técnicos!$A$2:$A$100,IF(Projetos!AG292=1,Técnicos!$F$2:$F$100,IF(Projetos!AG292=2,Técnicos!$H$2:$H$100,Técnicos!$J$2:$J$100)),,0,1))</f>
        <v/>
      </c>
      <c r="AB293" s="15" t="str" cm="1">
        <f t="array" ref="AB293">IF(OR($B293="",AB$2=""),"",Projetos!$K292*_xlfn.XLOOKUP(AB$2,Técnicos!$A$2:$A$100,IF(Projetos!AH292=1,Técnicos!$F$2:$F$100,IF(Projetos!AH292=2,Técnicos!$H$2:$H$100,Técnicos!$J$2:$J$100)),,0,1))</f>
        <v/>
      </c>
      <c r="AC293" s="15" t="str" cm="1">
        <f t="array" ref="AC293">IF(OR($B293="",AC$2=""),"",Projetos!$K292*_xlfn.XLOOKUP(AC$2,Técnicos!$A$2:$A$100,IF(Projetos!AI292=1,Técnicos!$F$2:$F$100,IF(Projetos!AI292=2,Técnicos!$H$2:$H$100,Técnicos!$J$2:$J$100)),,0,1))</f>
        <v/>
      </c>
      <c r="AD293" s="15" t="str" cm="1">
        <f t="array" ref="AD293">IF(OR($B293="",AD$2=""),"",Projetos!$K292*_xlfn.XLOOKUP(AD$2,Técnicos!$A$2:$A$100,IF(Projetos!AJ292=1,Técnicos!$F$2:$F$100,IF(Projetos!AJ292=2,Técnicos!$H$2:$H$100,Técnicos!$J$2:$J$100)),,0,1))</f>
        <v/>
      </c>
      <c r="AE293" s="15" t="str" cm="1">
        <f t="array" ref="AE293">IF(OR($B293="",AE$2=""),"",Projetos!$K292*_xlfn.XLOOKUP(AE$2,Técnicos!$A$2:$A$100,IF(Projetos!AK292=1,Técnicos!$F$2:$F$100,IF(Projetos!AK292=2,Técnicos!$H$2:$H$100,Técnicos!$J$2:$J$100)),,0,1))</f>
        <v/>
      </c>
      <c r="AF293" s="15" t="str" cm="1">
        <f t="array" ref="AF293">IF(OR($B293="",AF$2=""),"",Projetos!$K292*_xlfn.XLOOKUP(AF$2,Técnicos!$A$2:$A$100,IF(Projetos!AL292=1,Técnicos!$F$2:$F$100,IF(Projetos!AL292=2,Técnicos!$H$2:$H$100,Técnicos!$J$2:$J$100)),,0,1))</f>
        <v/>
      </c>
      <c r="AG293" s="15" t="str" cm="1">
        <f t="array" ref="AG293">IF(OR($B293="",AG$2=""),"",Projetos!$K292*_xlfn.XLOOKUP(AG$2,Técnicos!$A$2:$A$100,IF(Projetos!AM292=1,Técnicos!$F$2:$F$100,IF(Projetos!AM292=2,Técnicos!$H$2:$H$100,Técnicos!$J$2:$J$100)),,0,1))</f>
        <v/>
      </c>
      <c r="AH293" s="15" t="str" cm="1">
        <f t="array" ref="AH293">IF(OR($B293="",AH$2=""),"",Projetos!$K292*_xlfn.XLOOKUP(AH$2,Técnicos!$A$2:$A$100,IF(Projetos!AN292=1,Técnicos!$F$2:$F$100,IF(Projetos!AN292=2,Técnicos!$H$2:$H$100,Técnicos!$J$2:$J$100)),,0,1))</f>
        <v/>
      </c>
      <c r="AI293" s="15" t="str" cm="1">
        <f t="array" ref="AI293">IF(OR($B293="",AI$2=""),"",Projetos!$K292*_xlfn.XLOOKUP(AI$2,Técnicos!$A$2:$A$100,IF(Projetos!AO292=1,Técnicos!$F$2:$F$100,IF(Projetos!AO292=2,Técnicos!$H$2:$H$100,Técnicos!$J$2:$J$100)),,0,1))</f>
        <v/>
      </c>
      <c r="AJ293" s="15" t="str" cm="1">
        <f t="array" ref="AJ293">IF(OR($B293="",AJ$2=""),"",Projetos!$K292*_xlfn.XLOOKUP(AJ$2,Técnicos!$A$2:$A$100,IF(Projetos!AP292=1,Técnicos!$F$2:$F$100,IF(Projetos!AP292=2,Técnicos!$H$2:$H$100,Técnicos!$J$2:$J$100)),,0,1))</f>
        <v/>
      </c>
      <c r="AK293" s="15" t="str" cm="1">
        <f t="array" ref="AK293">IF(OR($B293="",AK$2=""),"",Projetos!$K292*_xlfn.XLOOKUP(AK$2,Técnicos!$A$2:$A$100,IF(Projetos!AQ292=1,Técnicos!$F$2:$F$100,IF(Projetos!AQ292=2,Técnicos!$H$2:$H$100,Técnicos!$J$2:$J$100)),,0,1))</f>
        <v/>
      </c>
      <c r="AL293" s="15" t="str" cm="1">
        <f t="array" ref="AL293">IF(OR($B293="",AL$2=""),"",Projetos!$K292*_xlfn.XLOOKUP(AL$2,Técnicos!$A$2:$A$100,IF(Projetos!AR292=1,Técnicos!$F$2:$F$100,IF(Projetos!AR292=2,Técnicos!$H$2:$H$100,Técnicos!$J$2:$J$100)),,0,1))</f>
        <v/>
      </c>
      <c r="AM293" s="15" t="str" cm="1">
        <f t="array" ref="AM293">IF(OR($B293="",AM$2=""),"",Projetos!$K292*_xlfn.XLOOKUP(AM$2,Técnicos!$A$2:$A$100,IF(Projetos!AS292=1,Técnicos!$F$2:$F$100,IF(Projetos!AS292=2,Técnicos!$H$2:$H$100,Técnicos!$J$2:$J$100)),,0,1))</f>
        <v/>
      </c>
      <c r="AN293" s="15" t="str" cm="1">
        <f t="array" ref="AN293">IF(OR($B293="",AN$2=""),"",Projetos!$K292*_xlfn.XLOOKUP(AN$2,Técnicos!$A$2:$A$100,IF(Projetos!AT292=1,Técnicos!$F$2:$F$100,IF(Projetos!AT292=2,Técnicos!$H$2:$H$100,Técnicos!$J$2:$J$100)),,0,1))</f>
        <v/>
      </c>
      <c r="AO293" s="15" t="str" cm="1">
        <f t="array" ref="AO293">IF(OR($B293="",AO$2=""),"",Projetos!$K292*_xlfn.XLOOKUP(AO$2,Técnicos!$A$2:$A$100,IF(Projetos!AU292=1,Técnicos!$F$2:$F$100,IF(Projetos!AU292=2,Técnicos!$H$2:$H$100,Técnicos!$J$2:$J$100)),,0,1))</f>
        <v/>
      </c>
      <c r="AP293" s="15" t="str" cm="1">
        <f t="array" ref="AP293">IF(OR($B293="",AP$2=""),"",Projetos!$K292*_xlfn.XLOOKUP(AP$2,Técnicos!$A$2:$A$100,IF(Projetos!AV292=1,Técnicos!$F$2:$F$100,IF(Projetos!AV292=2,Técnicos!$H$2:$H$100,Técnicos!$J$2:$J$100)),,0,1))</f>
        <v/>
      </c>
      <c r="AQ293" s="15" t="str" cm="1">
        <f t="array" ref="AQ293">IF(OR($B293="",AQ$2=""),"",Projetos!$K292*_xlfn.XLOOKUP(AQ$2,Técnicos!$A$2:$A$100,IF(Projetos!AW292=1,Técnicos!$F$2:$F$100,IF(Projetos!AW292=2,Técnicos!$H$2:$H$100,Técnicos!$J$2:$J$100)),,0,1))</f>
        <v/>
      </c>
      <c r="AR293" s="15" t="str" cm="1">
        <f t="array" ref="AR293">IF(OR($B293="",AR$2=""),"",Projetos!$K292*_xlfn.XLOOKUP(AR$2,Técnicos!$A$2:$A$100,IF(Projetos!AX292=1,Técnicos!$F$2:$F$100,IF(Projetos!AX292=2,Técnicos!$H$2:$H$100,Técnicos!$J$2:$J$100)),,0,1))</f>
        <v/>
      </c>
      <c r="AS293" s="15" t="str" cm="1">
        <f t="array" ref="AS293">IF(OR($B293="",AS$2=""),"",Projetos!$K292*_xlfn.XLOOKUP(AS$2,Técnicos!$A$2:$A$100,IF(Projetos!AY292=1,Técnicos!$F$2:$F$100,IF(Projetos!AY292=2,Técnicos!$H$2:$H$100,Técnicos!$J$2:$J$100)),,0,1))</f>
        <v/>
      </c>
      <c r="AT293" s="15" t="str" cm="1">
        <f t="array" ref="AT293">IF(OR($B293="",AT$2=""),"",Projetos!$K292*_xlfn.XLOOKUP(AT$2,Técnicos!$A$2:$A$100,IF(Projetos!AZ292=1,Técnicos!$F$2:$F$100,IF(Projetos!AZ292=2,Técnicos!$H$2:$H$100,Técnicos!$J$2:$J$100)),,0,1))</f>
        <v/>
      </c>
      <c r="AU293" s="15" t="str" cm="1">
        <f t="array" ref="AU293">IF(OR($B293="",AU$2=""),"",Projetos!$K292*_xlfn.XLOOKUP(AU$2,Técnicos!$A$2:$A$100,IF(Projetos!BA292=1,Técnicos!$F$2:$F$100,IF(Projetos!BA292=2,Técnicos!$H$2:$H$100,Técnicos!$J$2:$J$100)),,0,1))</f>
        <v/>
      </c>
      <c r="AV293" s="15" t="str" cm="1">
        <f t="array" ref="AV293">IF(OR($B293="",AV$2=""),"",Projetos!$K292*_xlfn.XLOOKUP(AV$2,Técnicos!$A$2:$A$100,IF(Projetos!BB292=1,Técnicos!$F$2:$F$100,IF(Projetos!BB292=2,Técnicos!$H$2:$H$100,Técnicos!$J$2:$J$100)),,0,1))</f>
        <v/>
      </c>
      <c r="AW293" s="15" t="str" cm="1">
        <f t="array" ref="AW293">IF(OR($B293="",AW$2=""),"",Projetos!$K292*_xlfn.XLOOKUP(AW$2,Técnicos!$A$2:$A$100,IF(Projetos!BC292=1,Técnicos!$F$2:$F$100,IF(Projetos!BC292=2,Técnicos!$H$2:$H$100,Técnicos!$J$2:$J$100)),,0,1))</f>
        <v/>
      </c>
      <c r="AX293" s="15" t="str" cm="1">
        <f t="array" ref="AX293">IF(OR($B293="",AX$2=""),"",Projetos!$K292*_xlfn.XLOOKUP(AX$2,Técnicos!$A$2:$A$100,IF(Projetos!BD292=1,Técnicos!$F$2:$F$100,IF(Projetos!BD292=2,Técnicos!$H$2:$H$100,Técnicos!$J$2:$J$100)),,0,1))</f>
        <v/>
      </c>
      <c r="AY293" s="15" t="str" cm="1">
        <f t="array" ref="AY293">IF(OR($B293="",AY$2=""),"",Projetos!$K292*_xlfn.XLOOKUP(AY$2,Técnicos!$A$2:$A$100,IF(Projetos!BE292=1,Técnicos!$F$2:$F$100,IF(Projetos!BE292=2,Técnicos!$H$2:$H$100,Técnicos!$J$2:$J$100)),,0,1))</f>
        <v/>
      </c>
      <c r="AZ293" s="15" t="str" cm="1">
        <f t="array" ref="AZ293">IF(OR($B293="",AZ$2=""),"",Projetos!$K292*_xlfn.XLOOKUP(AZ$2,Técnicos!$A$2:$A$100,IF(Projetos!BF292=1,Técnicos!$F$2:$F$100,IF(Projetos!BF292=2,Técnicos!$H$2:$H$100,Técnicos!$J$2:$J$100)),,0,1))</f>
        <v/>
      </c>
      <c r="BA293" s="15" t="str" cm="1">
        <f t="array" ref="BA293">IF(OR($B293="",BA$2=""),"",Projetos!$K292*_xlfn.XLOOKUP(BA$2,Técnicos!$A$2:$A$100,IF(Projetos!BG292=1,Técnicos!$F$2:$F$100,IF(Projetos!BG292=2,Técnicos!$H$2:$H$100,Técnicos!$J$2:$J$100)),,0,1))</f>
        <v/>
      </c>
      <c r="BB293" s="15" t="str" cm="1">
        <f t="array" ref="BB293">IF(OR($B293="",BB$2=""),"",Projetos!$K292*_xlfn.XLOOKUP(BB$2,Técnicos!$A$2:$A$100,IF(Projetos!BH292=1,Técnicos!$F$2:$F$100,IF(Projetos!BH292=2,Técnicos!$H$2:$H$100,Técnicos!$J$2:$J$100)),,0,1))</f>
        <v/>
      </c>
      <c r="BC293" s="15" t="str" cm="1">
        <f t="array" ref="BC293">IF(OR($B293="",BC$2=""),"",Projetos!$K292*_xlfn.XLOOKUP(BC$2,Técnicos!$A$2:$A$100,IF(Projetos!BI292=1,Técnicos!$F$2:$F$100,IF(Projetos!BI292=2,Técnicos!$H$2:$H$100,Técnicos!$J$2:$J$100)),,0,1))</f>
        <v/>
      </c>
      <c r="BD293" s="15" t="str" cm="1">
        <f t="array" ref="BD293">IF(OR($B293="",BD$2=""),"",Projetos!$K292*_xlfn.XLOOKUP(BD$2,Técnicos!$A$2:$A$100,IF(Projetos!BJ292=1,Técnicos!$F$2:$F$100,IF(Projetos!BJ292=2,Técnicos!$H$2:$H$100,Técnicos!$J$2:$J$100)),,0,1))</f>
        <v/>
      </c>
      <c r="BE293" s="15" t="str" cm="1">
        <f t="array" ref="BE293">IF(OR($B293="",BE$2=""),"",Projetos!$K292*_xlfn.XLOOKUP(BE$2,Técnicos!$A$2:$A$100,IF(Projetos!BK292=1,Técnicos!$F$2:$F$100,IF(Projetos!BK292=2,Técnicos!$H$2:$H$100,Técnicos!$J$2:$J$100)),,0,1))</f>
        <v/>
      </c>
      <c r="BF293" s="15" t="str" cm="1">
        <f t="array" ref="BF293">IF(OR($B293="",BF$2=""),"",Projetos!$K292*_xlfn.XLOOKUP(BF$2,Técnicos!$A$2:$A$100,IF(Projetos!BL292=1,Técnicos!$F$2:$F$100,IF(Projetos!BL292=2,Técnicos!$H$2:$H$100,Técnicos!$J$2:$J$100)),,0,1))</f>
        <v/>
      </c>
      <c r="BG293" s="15" t="str" cm="1">
        <f t="array" ref="BG293">IF(OR($B293="",BG$2=""),"",Projetos!$K292*_xlfn.XLOOKUP(BG$2,Técnicos!$A$2:$A$100,IF(Projetos!BM292=1,Técnicos!$F$2:$F$100,IF(Projetos!BM292=2,Técnicos!$H$2:$H$100,Técnicos!$J$2:$J$100)),,0,1))</f>
        <v/>
      </c>
      <c r="BH293" s="15" t="str" cm="1">
        <f t="array" ref="BH293">IF(OR($B293="",BH$2=""),"",Projetos!$K292*_xlfn.XLOOKUP(BH$2,Técnicos!$A$2:$A$100,IF(Projetos!BN292=1,Técnicos!$F$2:$F$100,IF(Projetos!BN292=2,Técnicos!$H$2:$H$100,Técnicos!$J$2:$J$100)),,0,1))</f>
        <v/>
      </c>
      <c r="BI293" s="15" t="str" cm="1">
        <f t="array" ref="BI293">IF(OR($B293="",BI$2=""),"",Projetos!$K292*_xlfn.XLOOKUP(BI$2,Técnicos!$A$2:$A$100,IF(Projetos!BO292=1,Técnicos!$F$2:$F$100,IF(Projetos!BO292=2,Técnicos!$H$2:$H$100,Técnicos!$J$2:$J$100)),,0,1))</f>
        <v/>
      </c>
      <c r="BJ293" s="15" t="str" cm="1">
        <f t="array" ref="BJ293">IF(OR($B293="",BJ$2=""),"",Projetos!$K292*_xlfn.XLOOKUP(BJ$2,Técnicos!$A$2:$A$100,IF(Projetos!BP292=1,Técnicos!$F$2:$F$100,IF(Projetos!BP292=2,Técnicos!$H$2:$H$100,Técnicos!$J$2:$J$100)),,0,1))</f>
        <v/>
      </c>
      <c r="BK293" s="15" t="str" cm="1">
        <f t="array" ref="BK293">IF(OR($B293="",BK$2=""),"",Projetos!$K292*_xlfn.XLOOKUP(BK$2,Técnicos!$A$2:$A$100,IF(Projetos!BQ292=1,Técnicos!$F$2:$F$100,IF(Projetos!BQ292=2,Técnicos!$H$2:$H$100,Técnicos!$J$2:$J$100)),,0,1))</f>
        <v/>
      </c>
      <c r="BL293" s="15" t="str" cm="1">
        <f t="array" ref="BL293">IF(OR($B293="",BL$2=""),"",Projetos!$K292*_xlfn.XLOOKUP(BL$2,Técnicos!$A$2:$A$100,IF(Projetos!BR292=1,Técnicos!$F$2:$F$100,IF(Projetos!BR292=2,Técnicos!$H$2:$H$100,Técnicos!$J$2:$J$100)),,0,1))</f>
        <v/>
      </c>
      <c r="BM293" s="15" t="str" cm="1">
        <f t="array" ref="BM293">IF(OR($B293="",BM$2=""),"",Projetos!$K292*_xlfn.XLOOKUP(BM$2,Técnicos!$A$2:$A$100,IF(Projetos!BS292=1,Técnicos!$F$2:$F$100,IF(Projetos!BS292=2,Técnicos!$H$2:$H$100,Técnicos!$J$2:$J$100)),,0,1))</f>
        <v/>
      </c>
      <c r="BN293" s="15" t="str" cm="1">
        <f t="array" ref="BN293">IF(OR($B293="",BN$2=""),"",Projetos!$K292*_xlfn.XLOOKUP(BN$2,Técnicos!$A$2:$A$100,IF(Projetos!BT292=1,Técnicos!$F$2:$F$100,IF(Projetos!BT292=2,Técnicos!$H$2:$H$100,Técnicos!$J$2:$J$100)),,0,1))</f>
        <v/>
      </c>
      <c r="BO293" s="15" t="str" cm="1">
        <f t="array" ref="BO293">IF(OR($B293="",BO$2=""),"",Projetos!$K292*_xlfn.XLOOKUP(BO$2,Técnicos!$A$2:$A$100,IF(Projetos!BU292=1,Técnicos!$F$2:$F$100,IF(Projetos!BU292=2,Técnicos!$H$2:$H$100,Técnicos!$J$2:$J$100)),,0,1))</f>
        <v/>
      </c>
      <c r="BP293" s="15" t="str" cm="1">
        <f t="array" ref="BP293">IF(OR($B293="",BP$2=""),"",Projetos!$K292*_xlfn.XLOOKUP(BP$2,Técnicos!$A$2:$A$100,IF(Projetos!BV292=1,Técnicos!$F$2:$F$100,IF(Projetos!BV292=2,Técnicos!$H$2:$H$100,Técnicos!$J$2:$J$100)),,0,1))</f>
        <v/>
      </c>
      <c r="BQ293" s="15" t="str" cm="1">
        <f t="array" ref="BQ293">IF(OR($B293="",BQ$2=""),"",Projetos!$K292*_xlfn.XLOOKUP(BQ$2,Técnicos!$A$2:$A$100,IF(Projetos!BW292=1,Técnicos!$F$2:$F$100,IF(Projetos!BW292=2,Técnicos!$H$2:$H$100,Técnicos!$J$2:$J$100)),,0,1))</f>
        <v/>
      </c>
    </row>
    <row r="294" spans="3:69" x14ac:dyDescent="0.25">
      <c r="C294" s="15" t="str" cm="1">
        <f t="array" ref="C294">IF(OR($B294="",C$2=""),"",Projetos!$K293*_xlfn.XLOOKUP(C$2,Técnicos!$A$2:$A$100,IF(Projetos!I293=1,Técnicos!$F$2:$F$100,IF(Projetos!I293=2,Técnicos!$H$2:$H$100,Técnicos!$J$2:$J$100)),,0,1))</f>
        <v/>
      </c>
      <c r="D294" s="15" t="str" cm="1">
        <f t="array" ref="D294">IF(OR($B294="",D$2=""),"",Projetos!$K293*_xlfn.XLOOKUP(D$2,Técnicos!$A$2:$A$100,IF(Projetos!J293=1,Técnicos!$F$2:$F$100,IF(Projetos!J293=2,Técnicos!$H$2:$H$100,Técnicos!$J$2:$J$100)),,0,1))</f>
        <v/>
      </c>
      <c r="E294" s="15" t="str" cm="1">
        <f t="array" ref="E294">IF(OR($B294="",E$2=""),"",Projetos!$K293*_xlfn.XLOOKUP(E$2,Técnicos!$A$2:$A$100,IF(Projetos!K293=1,Técnicos!$F$2:$F$100,IF(Projetos!K293=2,Técnicos!$H$2:$H$100,Técnicos!$J$2:$J$100)),,0,1))</f>
        <v/>
      </c>
      <c r="F294" s="15" t="str" cm="1">
        <f t="array" ref="F294">IF(OR($B294="",F$2=""),"",Projetos!$K293*_xlfn.XLOOKUP(F$2,Técnicos!$A$2:$A$100,IF(Projetos!L293=1,Técnicos!$F$2:$F$100,IF(Projetos!L293=2,Técnicos!$H$2:$H$100,Técnicos!$J$2:$J$100)),,0,1))</f>
        <v/>
      </c>
      <c r="G294" s="15" t="str" cm="1">
        <f t="array" ref="G294">IF(OR($B294="",G$2=""),"",Projetos!$K293*_xlfn.XLOOKUP(G$2,Técnicos!$A$2:$A$100,IF(Projetos!M293=1,Técnicos!$F$2:$F$100,IF(Projetos!M293=2,Técnicos!$H$2:$H$100,Técnicos!$J$2:$J$100)),,0,1))</f>
        <v/>
      </c>
      <c r="H294" s="15" t="str" cm="1">
        <f t="array" ref="H294">IF(OR($B294="",H$2=""),"",Projetos!$K293*_xlfn.XLOOKUP(H$2,Técnicos!$A$2:$A$100,IF(Projetos!N293=1,Técnicos!$F$2:$F$100,IF(Projetos!N293=2,Técnicos!$H$2:$H$100,Técnicos!$J$2:$J$100)),,0,1))</f>
        <v/>
      </c>
      <c r="I294" s="15" t="str" cm="1">
        <f t="array" ref="I294">IF(OR($B294="",I$2=""),"",Projetos!$K293*_xlfn.XLOOKUP(I$2,Técnicos!$A$2:$A$100,IF(Projetos!O293=1,Técnicos!$F$2:$F$100,IF(Projetos!O293=2,Técnicos!$H$2:$H$100,Técnicos!$J$2:$J$100)),,0,1))</f>
        <v/>
      </c>
      <c r="J294" s="15" t="str" cm="1">
        <f t="array" ref="J294">IF(OR($B294="",J$2=""),"",Projetos!$K293*_xlfn.XLOOKUP(J$2,Técnicos!$A$2:$A$100,IF(Projetos!P293=1,Técnicos!$F$2:$F$100,IF(Projetos!P293=2,Técnicos!$H$2:$H$100,Técnicos!$J$2:$J$100)),,0,1))</f>
        <v/>
      </c>
      <c r="K294" s="15" t="str" cm="1">
        <f t="array" ref="K294">IF(OR($B294="",K$2=""),"",Projetos!$K293*_xlfn.XLOOKUP(K$2,Técnicos!$A$2:$A$100,IF(Projetos!Q293=1,Técnicos!$F$2:$F$100,IF(Projetos!Q293=2,Técnicos!$H$2:$H$100,Técnicos!$J$2:$J$100)),,0,1))</f>
        <v/>
      </c>
      <c r="L294" s="15" t="str" cm="1">
        <f t="array" ref="L294">IF(OR($B294="",L$2=""),"",Projetos!$K293*_xlfn.XLOOKUP(L$2,Técnicos!$A$2:$A$100,IF(Projetos!R293=1,Técnicos!$F$2:$F$100,IF(Projetos!R293=2,Técnicos!$H$2:$H$100,Técnicos!$J$2:$J$100)),,0,1))</f>
        <v/>
      </c>
      <c r="M294" s="15" t="str" cm="1">
        <f t="array" ref="M294">IF(OR($B294="",M$2=""),"",Projetos!$K293*_xlfn.XLOOKUP(M$2,Técnicos!$A$2:$A$100,IF(Projetos!S293=1,Técnicos!$F$2:$F$100,IF(Projetos!S293=2,Técnicos!$H$2:$H$100,Técnicos!$J$2:$J$100)),,0,1))</f>
        <v/>
      </c>
      <c r="N294" s="15" t="str" cm="1">
        <f t="array" ref="N294">IF(OR($B294="",N$2=""),"",Projetos!$K293*_xlfn.XLOOKUP(N$2,Técnicos!$A$2:$A$100,IF(Projetos!T293=1,Técnicos!$F$2:$F$100,IF(Projetos!T293=2,Técnicos!$H$2:$H$100,Técnicos!$J$2:$J$100)),,0,1))</f>
        <v/>
      </c>
      <c r="O294" s="15" t="str" cm="1">
        <f t="array" ref="O294">IF(OR($B294="",O$2=""),"",Projetos!$K293*_xlfn.XLOOKUP(O$2,Técnicos!$A$2:$A$100,IF(Projetos!U293=1,Técnicos!$F$2:$F$100,IF(Projetos!U293=2,Técnicos!$H$2:$H$100,Técnicos!$J$2:$J$100)),,0,1))</f>
        <v/>
      </c>
      <c r="P294" s="15" t="str" cm="1">
        <f t="array" ref="P294">IF(OR($B294="",P$2=""),"",Projetos!$K293*_xlfn.XLOOKUP(P$2,Técnicos!$A$2:$A$100,IF(Projetos!V293=1,Técnicos!$F$2:$F$100,IF(Projetos!V293=2,Técnicos!$H$2:$H$100,Técnicos!$J$2:$J$100)),,0,1))</f>
        <v/>
      </c>
      <c r="Q294" s="15" t="str" cm="1">
        <f t="array" ref="Q294">IF(OR($B294="",Q$2=""),"",Projetos!$K293*_xlfn.XLOOKUP(Q$2,Técnicos!$A$2:$A$100,IF(Projetos!W293=1,Técnicos!$F$2:$F$100,IF(Projetos!W293=2,Técnicos!$H$2:$H$100,Técnicos!$J$2:$J$100)),,0,1))</f>
        <v/>
      </c>
      <c r="R294" s="15" t="str" cm="1">
        <f t="array" ref="R294">IF(OR($B294="",R$2=""),"",Projetos!$K293*_xlfn.XLOOKUP(R$2,Técnicos!$A$2:$A$100,IF(Projetos!X293=1,Técnicos!$F$2:$F$100,IF(Projetos!X293=2,Técnicos!$H$2:$H$100,Técnicos!$J$2:$J$100)),,0,1))</f>
        <v/>
      </c>
      <c r="S294" s="15" t="str" cm="1">
        <f t="array" ref="S294">IF(OR($B294="",S$2=""),"",Projetos!$K293*_xlfn.XLOOKUP(S$2,Técnicos!$A$2:$A$100,IF(Projetos!Y293=1,Técnicos!$F$2:$F$100,IF(Projetos!Y293=2,Técnicos!$H$2:$H$100,Técnicos!$J$2:$J$100)),,0,1))</f>
        <v/>
      </c>
      <c r="T294" s="15" t="str" cm="1">
        <f t="array" ref="T294">IF(OR($B294="",T$2=""),"",Projetos!$K293*_xlfn.XLOOKUP(T$2,Técnicos!$A$2:$A$100,IF(Projetos!Z293=1,Técnicos!$F$2:$F$100,IF(Projetos!Z293=2,Técnicos!$H$2:$H$100,Técnicos!$J$2:$J$100)),,0,1))</f>
        <v/>
      </c>
      <c r="U294" s="15" t="str" cm="1">
        <f t="array" ref="U294">IF(OR($B294="",U$2=""),"",Projetos!$K293*_xlfn.XLOOKUP(U$2,Técnicos!$A$2:$A$100,IF(Projetos!AA293=1,Técnicos!$F$2:$F$100,IF(Projetos!AA293=2,Técnicos!$H$2:$H$100,Técnicos!$J$2:$J$100)),,0,1))</f>
        <v/>
      </c>
      <c r="V294" s="15" t="str" cm="1">
        <f t="array" ref="V294">IF(OR($B294="",V$2=""),"",Projetos!$K293*_xlfn.XLOOKUP(V$2,Técnicos!$A$2:$A$100,IF(Projetos!AB293=1,Técnicos!$F$2:$F$100,IF(Projetos!AB293=2,Técnicos!$H$2:$H$100,Técnicos!$J$2:$J$100)),,0,1))</f>
        <v/>
      </c>
      <c r="W294" s="15" t="str" cm="1">
        <f t="array" ref="W294">IF(OR($B294="",W$2=""),"",Projetos!$K293*_xlfn.XLOOKUP(W$2,Técnicos!$A$2:$A$100,IF(Projetos!AC293=1,Técnicos!$F$2:$F$100,IF(Projetos!AC293=2,Técnicos!$H$2:$H$100,Técnicos!$J$2:$J$100)),,0,1))</f>
        <v/>
      </c>
      <c r="X294" s="15" t="str" cm="1">
        <f t="array" ref="X294">IF(OR($B294="",X$2=""),"",Projetos!$K293*_xlfn.XLOOKUP(X$2,Técnicos!$A$2:$A$100,IF(Projetos!AD293=1,Técnicos!$F$2:$F$100,IF(Projetos!AD293=2,Técnicos!$H$2:$H$100,Técnicos!$J$2:$J$100)),,0,1))</f>
        <v/>
      </c>
      <c r="Y294" s="15" t="str" cm="1">
        <f t="array" ref="Y294">IF(OR($B294="",Y$2=""),"",Projetos!$K293*_xlfn.XLOOKUP(Y$2,Técnicos!$A$2:$A$100,IF(Projetos!AE293=1,Técnicos!$F$2:$F$100,IF(Projetos!AE293=2,Técnicos!$H$2:$H$100,Técnicos!$J$2:$J$100)),,0,1))</f>
        <v/>
      </c>
      <c r="Z294" s="15" t="str" cm="1">
        <f t="array" ref="Z294">IF(OR($B294="",Z$2=""),"",Projetos!$K293*_xlfn.XLOOKUP(Z$2,Técnicos!$A$2:$A$100,IF(Projetos!AF293=1,Técnicos!$F$2:$F$100,IF(Projetos!AF293=2,Técnicos!$H$2:$H$100,Técnicos!$J$2:$J$100)),,0,1))</f>
        <v/>
      </c>
      <c r="AA294" s="15" t="str" cm="1">
        <f t="array" ref="AA294">IF(OR($B294="",AA$2=""),"",Projetos!$K293*_xlfn.XLOOKUP(AA$2,Técnicos!$A$2:$A$100,IF(Projetos!AG293=1,Técnicos!$F$2:$F$100,IF(Projetos!AG293=2,Técnicos!$H$2:$H$100,Técnicos!$J$2:$J$100)),,0,1))</f>
        <v/>
      </c>
      <c r="AB294" s="15" t="str" cm="1">
        <f t="array" ref="AB294">IF(OR($B294="",AB$2=""),"",Projetos!$K293*_xlfn.XLOOKUP(AB$2,Técnicos!$A$2:$A$100,IF(Projetos!AH293=1,Técnicos!$F$2:$F$100,IF(Projetos!AH293=2,Técnicos!$H$2:$H$100,Técnicos!$J$2:$J$100)),,0,1))</f>
        <v/>
      </c>
      <c r="AC294" s="15" t="str" cm="1">
        <f t="array" ref="AC294">IF(OR($B294="",AC$2=""),"",Projetos!$K293*_xlfn.XLOOKUP(AC$2,Técnicos!$A$2:$A$100,IF(Projetos!AI293=1,Técnicos!$F$2:$F$100,IF(Projetos!AI293=2,Técnicos!$H$2:$H$100,Técnicos!$J$2:$J$100)),,0,1))</f>
        <v/>
      </c>
      <c r="AD294" s="15" t="str" cm="1">
        <f t="array" ref="AD294">IF(OR($B294="",AD$2=""),"",Projetos!$K293*_xlfn.XLOOKUP(AD$2,Técnicos!$A$2:$A$100,IF(Projetos!AJ293=1,Técnicos!$F$2:$F$100,IF(Projetos!AJ293=2,Técnicos!$H$2:$H$100,Técnicos!$J$2:$J$100)),,0,1))</f>
        <v/>
      </c>
      <c r="AE294" s="15" t="str" cm="1">
        <f t="array" ref="AE294">IF(OR($B294="",AE$2=""),"",Projetos!$K293*_xlfn.XLOOKUP(AE$2,Técnicos!$A$2:$A$100,IF(Projetos!AK293=1,Técnicos!$F$2:$F$100,IF(Projetos!AK293=2,Técnicos!$H$2:$H$100,Técnicos!$J$2:$J$100)),,0,1))</f>
        <v/>
      </c>
      <c r="AF294" s="15" t="str" cm="1">
        <f t="array" ref="AF294">IF(OR($B294="",AF$2=""),"",Projetos!$K293*_xlfn.XLOOKUP(AF$2,Técnicos!$A$2:$A$100,IF(Projetos!AL293=1,Técnicos!$F$2:$F$100,IF(Projetos!AL293=2,Técnicos!$H$2:$H$100,Técnicos!$J$2:$J$100)),,0,1))</f>
        <v/>
      </c>
      <c r="AG294" s="15" t="str" cm="1">
        <f t="array" ref="AG294">IF(OR($B294="",AG$2=""),"",Projetos!$K293*_xlfn.XLOOKUP(AG$2,Técnicos!$A$2:$A$100,IF(Projetos!AM293=1,Técnicos!$F$2:$F$100,IF(Projetos!AM293=2,Técnicos!$H$2:$H$100,Técnicos!$J$2:$J$100)),,0,1))</f>
        <v/>
      </c>
      <c r="AH294" s="15" t="str" cm="1">
        <f t="array" ref="AH294">IF(OR($B294="",AH$2=""),"",Projetos!$K293*_xlfn.XLOOKUP(AH$2,Técnicos!$A$2:$A$100,IF(Projetos!AN293=1,Técnicos!$F$2:$F$100,IF(Projetos!AN293=2,Técnicos!$H$2:$H$100,Técnicos!$J$2:$J$100)),,0,1))</f>
        <v/>
      </c>
      <c r="AI294" s="15" t="str" cm="1">
        <f t="array" ref="AI294">IF(OR($B294="",AI$2=""),"",Projetos!$K293*_xlfn.XLOOKUP(AI$2,Técnicos!$A$2:$A$100,IF(Projetos!AO293=1,Técnicos!$F$2:$F$100,IF(Projetos!AO293=2,Técnicos!$H$2:$H$100,Técnicos!$J$2:$J$100)),,0,1))</f>
        <v/>
      </c>
      <c r="AJ294" s="15" t="str" cm="1">
        <f t="array" ref="AJ294">IF(OR($B294="",AJ$2=""),"",Projetos!$K293*_xlfn.XLOOKUP(AJ$2,Técnicos!$A$2:$A$100,IF(Projetos!AP293=1,Técnicos!$F$2:$F$100,IF(Projetos!AP293=2,Técnicos!$H$2:$H$100,Técnicos!$J$2:$J$100)),,0,1))</f>
        <v/>
      </c>
      <c r="AK294" s="15" t="str" cm="1">
        <f t="array" ref="AK294">IF(OR($B294="",AK$2=""),"",Projetos!$K293*_xlfn.XLOOKUP(AK$2,Técnicos!$A$2:$A$100,IF(Projetos!AQ293=1,Técnicos!$F$2:$F$100,IF(Projetos!AQ293=2,Técnicos!$H$2:$H$100,Técnicos!$J$2:$J$100)),,0,1))</f>
        <v/>
      </c>
      <c r="AL294" s="15" t="str" cm="1">
        <f t="array" ref="AL294">IF(OR($B294="",AL$2=""),"",Projetos!$K293*_xlfn.XLOOKUP(AL$2,Técnicos!$A$2:$A$100,IF(Projetos!AR293=1,Técnicos!$F$2:$F$100,IF(Projetos!AR293=2,Técnicos!$H$2:$H$100,Técnicos!$J$2:$J$100)),,0,1))</f>
        <v/>
      </c>
      <c r="AM294" s="15" t="str" cm="1">
        <f t="array" ref="AM294">IF(OR($B294="",AM$2=""),"",Projetos!$K293*_xlfn.XLOOKUP(AM$2,Técnicos!$A$2:$A$100,IF(Projetos!AS293=1,Técnicos!$F$2:$F$100,IF(Projetos!AS293=2,Técnicos!$H$2:$H$100,Técnicos!$J$2:$J$100)),,0,1))</f>
        <v/>
      </c>
      <c r="AN294" s="15" t="str" cm="1">
        <f t="array" ref="AN294">IF(OR($B294="",AN$2=""),"",Projetos!$K293*_xlfn.XLOOKUP(AN$2,Técnicos!$A$2:$A$100,IF(Projetos!AT293=1,Técnicos!$F$2:$F$100,IF(Projetos!AT293=2,Técnicos!$H$2:$H$100,Técnicos!$J$2:$J$100)),,0,1))</f>
        <v/>
      </c>
      <c r="AO294" s="15" t="str" cm="1">
        <f t="array" ref="AO294">IF(OR($B294="",AO$2=""),"",Projetos!$K293*_xlfn.XLOOKUP(AO$2,Técnicos!$A$2:$A$100,IF(Projetos!AU293=1,Técnicos!$F$2:$F$100,IF(Projetos!AU293=2,Técnicos!$H$2:$H$100,Técnicos!$J$2:$J$100)),,0,1))</f>
        <v/>
      </c>
      <c r="AP294" s="15" t="str" cm="1">
        <f t="array" ref="AP294">IF(OR($B294="",AP$2=""),"",Projetos!$K293*_xlfn.XLOOKUP(AP$2,Técnicos!$A$2:$A$100,IF(Projetos!AV293=1,Técnicos!$F$2:$F$100,IF(Projetos!AV293=2,Técnicos!$H$2:$H$100,Técnicos!$J$2:$J$100)),,0,1))</f>
        <v/>
      </c>
      <c r="AQ294" s="15" t="str" cm="1">
        <f t="array" ref="AQ294">IF(OR($B294="",AQ$2=""),"",Projetos!$K293*_xlfn.XLOOKUP(AQ$2,Técnicos!$A$2:$A$100,IF(Projetos!AW293=1,Técnicos!$F$2:$F$100,IF(Projetos!AW293=2,Técnicos!$H$2:$H$100,Técnicos!$J$2:$J$100)),,0,1))</f>
        <v/>
      </c>
      <c r="AR294" s="15" t="str" cm="1">
        <f t="array" ref="AR294">IF(OR($B294="",AR$2=""),"",Projetos!$K293*_xlfn.XLOOKUP(AR$2,Técnicos!$A$2:$A$100,IF(Projetos!AX293=1,Técnicos!$F$2:$F$100,IF(Projetos!AX293=2,Técnicos!$H$2:$H$100,Técnicos!$J$2:$J$100)),,0,1))</f>
        <v/>
      </c>
      <c r="AS294" s="15" t="str" cm="1">
        <f t="array" ref="AS294">IF(OR($B294="",AS$2=""),"",Projetos!$K293*_xlfn.XLOOKUP(AS$2,Técnicos!$A$2:$A$100,IF(Projetos!AY293=1,Técnicos!$F$2:$F$100,IF(Projetos!AY293=2,Técnicos!$H$2:$H$100,Técnicos!$J$2:$J$100)),,0,1))</f>
        <v/>
      </c>
      <c r="AT294" s="15" t="str" cm="1">
        <f t="array" ref="AT294">IF(OR($B294="",AT$2=""),"",Projetos!$K293*_xlfn.XLOOKUP(AT$2,Técnicos!$A$2:$A$100,IF(Projetos!AZ293=1,Técnicos!$F$2:$F$100,IF(Projetos!AZ293=2,Técnicos!$H$2:$H$100,Técnicos!$J$2:$J$100)),,0,1))</f>
        <v/>
      </c>
      <c r="AU294" s="15" t="str" cm="1">
        <f t="array" ref="AU294">IF(OR($B294="",AU$2=""),"",Projetos!$K293*_xlfn.XLOOKUP(AU$2,Técnicos!$A$2:$A$100,IF(Projetos!BA293=1,Técnicos!$F$2:$F$100,IF(Projetos!BA293=2,Técnicos!$H$2:$H$100,Técnicos!$J$2:$J$100)),,0,1))</f>
        <v/>
      </c>
      <c r="AV294" s="15" t="str" cm="1">
        <f t="array" ref="AV294">IF(OR($B294="",AV$2=""),"",Projetos!$K293*_xlfn.XLOOKUP(AV$2,Técnicos!$A$2:$A$100,IF(Projetos!BB293=1,Técnicos!$F$2:$F$100,IF(Projetos!BB293=2,Técnicos!$H$2:$H$100,Técnicos!$J$2:$J$100)),,0,1))</f>
        <v/>
      </c>
      <c r="AW294" s="15" t="str" cm="1">
        <f t="array" ref="AW294">IF(OR($B294="",AW$2=""),"",Projetos!$K293*_xlfn.XLOOKUP(AW$2,Técnicos!$A$2:$A$100,IF(Projetos!BC293=1,Técnicos!$F$2:$F$100,IF(Projetos!BC293=2,Técnicos!$H$2:$H$100,Técnicos!$J$2:$J$100)),,0,1))</f>
        <v/>
      </c>
      <c r="AX294" s="15" t="str" cm="1">
        <f t="array" ref="AX294">IF(OR($B294="",AX$2=""),"",Projetos!$K293*_xlfn.XLOOKUP(AX$2,Técnicos!$A$2:$A$100,IF(Projetos!BD293=1,Técnicos!$F$2:$F$100,IF(Projetos!BD293=2,Técnicos!$H$2:$H$100,Técnicos!$J$2:$J$100)),,0,1))</f>
        <v/>
      </c>
      <c r="AY294" s="15" t="str" cm="1">
        <f t="array" ref="AY294">IF(OR($B294="",AY$2=""),"",Projetos!$K293*_xlfn.XLOOKUP(AY$2,Técnicos!$A$2:$A$100,IF(Projetos!BE293=1,Técnicos!$F$2:$F$100,IF(Projetos!BE293=2,Técnicos!$H$2:$H$100,Técnicos!$J$2:$J$100)),,0,1))</f>
        <v/>
      </c>
      <c r="AZ294" s="15" t="str" cm="1">
        <f t="array" ref="AZ294">IF(OR($B294="",AZ$2=""),"",Projetos!$K293*_xlfn.XLOOKUP(AZ$2,Técnicos!$A$2:$A$100,IF(Projetos!BF293=1,Técnicos!$F$2:$F$100,IF(Projetos!BF293=2,Técnicos!$H$2:$H$100,Técnicos!$J$2:$J$100)),,0,1))</f>
        <v/>
      </c>
      <c r="BA294" s="15" t="str" cm="1">
        <f t="array" ref="BA294">IF(OR($B294="",BA$2=""),"",Projetos!$K293*_xlfn.XLOOKUP(BA$2,Técnicos!$A$2:$A$100,IF(Projetos!BG293=1,Técnicos!$F$2:$F$100,IF(Projetos!BG293=2,Técnicos!$H$2:$H$100,Técnicos!$J$2:$J$100)),,0,1))</f>
        <v/>
      </c>
      <c r="BB294" s="15" t="str" cm="1">
        <f t="array" ref="BB294">IF(OR($B294="",BB$2=""),"",Projetos!$K293*_xlfn.XLOOKUP(BB$2,Técnicos!$A$2:$A$100,IF(Projetos!BH293=1,Técnicos!$F$2:$F$100,IF(Projetos!BH293=2,Técnicos!$H$2:$H$100,Técnicos!$J$2:$J$100)),,0,1))</f>
        <v/>
      </c>
      <c r="BC294" s="15" t="str" cm="1">
        <f t="array" ref="BC294">IF(OR($B294="",BC$2=""),"",Projetos!$K293*_xlfn.XLOOKUP(BC$2,Técnicos!$A$2:$A$100,IF(Projetos!BI293=1,Técnicos!$F$2:$F$100,IF(Projetos!BI293=2,Técnicos!$H$2:$H$100,Técnicos!$J$2:$J$100)),,0,1))</f>
        <v/>
      </c>
      <c r="BD294" s="15" t="str" cm="1">
        <f t="array" ref="BD294">IF(OR($B294="",BD$2=""),"",Projetos!$K293*_xlfn.XLOOKUP(BD$2,Técnicos!$A$2:$A$100,IF(Projetos!BJ293=1,Técnicos!$F$2:$F$100,IF(Projetos!BJ293=2,Técnicos!$H$2:$H$100,Técnicos!$J$2:$J$100)),,0,1))</f>
        <v/>
      </c>
      <c r="BE294" s="15" t="str" cm="1">
        <f t="array" ref="BE294">IF(OR($B294="",BE$2=""),"",Projetos!$K293*_xlfn.XLOOKUP(BE$2,Técnicos!$A$2:$A$100,IF(Projetos!BK293=1,Técnicos!$F$2:$F$100,IF(Projetos!BK293=2,Técnicos!$H$2:$H$100,Técnicos!$J$2:$J$100)),,0,1))</f>
        <v/>
      </c>
      <c r="BF294" s="15" t="str" cm="1">
        <f t="array" ref="BF294">IF(OR($B294="",BF$2=""),"",Projetos!$K293*_xlfn.XLOOKUP(BF$2,Técnicos!$A$2:$A$100,IF(Projetos!BL293=1,Técnicos!$F$2:$F$100,IF(Projetos!BL293=2,Técnicos!$H$2:$H$100,Técnicos!$J$2:$J$100)),,0,1))</f>
        <v/>
      </c>
      <c r="BG294" s="15" t="str" cm="1">
        <f t="array" ref="BG294">IF(OR($B294="",BG$2=""),"",Projetos!$K293*_xlfn.XLOOKUP(BG$2,Técnicos!$A$2:$A$100,IF(Projetos!BM293=1,Técnicos!$F$2:$F$100,IF(Projetos!BM293=2,Técnicos!$H$2:$H$100,Técnicos!$J$2:$J$100)),,0,1))</f>
        <v/>
      </c>
      <c r="BH294" s="15" t="str" cm="1">
        <f t="array" ref="BH294">IF(OR($B294="",BH$2=""),"",Projetos!$K293*_xlfn.XLOOKUP(BH$2,Técnicos!$A$2:$A$100,IF(Projetos!BN293=1,Técnicos!$F$2:$F$100,IF(Projetos!BN293=2,Técnicos!$H$2:$H$100,Técnicos!$J$2:$J$100)),,0,1))</f>
        <v/>
      </c>
      <c r="BI294" s="15" t="str" cm="1">
        <f t="array" ref="BI294">IF(OR($B294="",BI$2=""),"",Projetos!$K293*_xlfn.XLOOKUP(BI$2,Técnicos!$A$2:$A$100,IF(Projetos!BO293=1,Técnicos!$F$2:$F$100,IF(Projetos!BO293=2,Técnicos!$H$2:$H$100,Técnicos!$J$2:$J$100)),,0,1))</f>
        <v/>
      </c>
      <c r="BJ294" s="15" t="str" cm="1">
        <f t="array" ref="BJ294">IF(OR($B294="",BJ$2=""),"",Projetos!$K293*_xlfn.XLOOKUP(BJ$2,Técnicos!$A$2:$A$100,IF(Projetos!BP293=1,Técnicos!$F$2:$F$100,IF(Projetos!BP293=2,Técnicos!$H$2:$H$100,Técnicos!$J$2:$J$100)),,0,1))</f>
        <v/>
      </c>
      <c r="BK294" s="15" t="str" cm="1">
        <f t="array" ref="BK294">IF(OR($B294="",BK$2=""),"",Projetos!$K293*_xlfn.XLOOKUP(BK$2,Técnicos!$A$2:$A$100,IF(Projetos!BQ293=1,Técnicos!$F$2:$F$100,IF(Projetos!BQ293=2,Técnicos!$H$2:$H$100,Técnicos!$J$2:$J$100)),,0,1))</f>
        <v/>
      </c>
      <c r="BL294" s="15" t="str" cm="1">
        <f t="array" ref="BL294">IF(OR($B294="",BL$2=""),"",Projetos!$K293*_xlfn.XLOOKUP(BL$2,Técnicos!$A$2:$A$100,IF(Projetos!BR293=1,Técnicos!$F$2:$F$100,IF(Projetos!BR293=2,Técnicos!$H$2:$H$100,Técnicos!$J$2:$J$100)),,0,1))</f>
        <v/>
      </c>
      <c r="BM294" s="15" t="str" cm="1">
        <f t="array" ref="BM294">IF(OR($B294="",BM$2=""),"",Projetos!$K293*_xlfn.XLOOKUP(BM$2,Técnicos!$A$2:$A$100,IF(Projetos!BS293=1,Técnicos!$F$2:$F$100,IF(Projetos!BS293=2,Técnicos!$H$2:$H$100,Técnicos!$J$2:$J$100)),,0,1))</f>
        <v/>
      </c>
      <c r="BN294" s="15" t="str" cm="1">
        <f t="array" ref="BN294">IF(OR($B294="",BN$2=""),"",Projetos!$K293*_xlfn.XLOOKUP(BN$2,Técnicos!$A$2:$A$100,IF(Projetos!BT293=1,Técnicos!$F$2:$F$100,IF(Projetos!BT293=2,Técnicos!$H$2:$H$100,Técnicos!$J$2:$J$100)),,0,1))</f>
        <v/>
      </c>
      <c r="BO294" s="15" t="str" cm="1">
        <f t="array" ref="BO294">IF(OR($B294="",BO$2=""),"",Projetos!$K293*_xlfn.XLOOKUP(BO$2,Técnicos!$A$2:$A$100,IF(Projetos!BU293=1,Técnicos!$F$2:$F$100,IF(Projetos!BU293=2,Técnicos!$H$2:$H$100,Técnicos!$J$2:$J$100)),,0,1))</f>
        <v/>
      </c>
      <c r="BP294" s="15" t="str" cm="1">
        <f t="array" ref="BP294">IF(OR($B294="",BP$2=""),"",Projetos!$K293*_xlfn.XLOOKUP(BP$2,Técnicos!$A$2:$A$100,IF(Projetos!BV293=1,Técnicos!$F$2:$F$100,IF(Projetos!BV293=2,Técnicos!$H$2:$H$100,Técnicos!$J$2:$J$100)),,0,1))</f>
        <v/>
      </c>
      <c r="BQ294" s="15" t="str" cm="1">
        <f t="array" ref="BQ294">IF(OR($B294="",BQ$2=""),"",Projetos!$K293*_xlfn.XLOOKUP(BQ$2,Técnicos!$A$2:$A$100,IF(Projetos!BW293=1,Técnicos!$F$2:$F$100,IF(Projetos!BW293=2,Técnicos!$H$2:$H$100,Técnicos!$J$2:$J$100)),,0,1))</f>
        <v/>
      </c>
    </row>
    <row r="295" spans="3:69" x14ac:dyDescent="0.25">
      <c r="C295" s="15" t="str" cm="1">
        <f t="array" ref="C295">IF(OR($B295="",C$2=""),"",Projetos!$K294*_xlfn.XLOOKUP(C$2,Técnicos!$A$2:$A$100,IF(Projetos!I294=1,Técnicos!$F$2:$F$100,IF(Projetos!I294=2,Técnicos!$H$2:$H$100,Técnicos!$J$2:$J$100)),,0,1))</f>
        <v/>
      </c>
      <c r="D295" s="15" t="str" cm="1">
        <f t="array" ref="D295">IF(OR($B295="",D$2=""),"",Projetos!$K294*_xlfn.XLOOKUP(D$2,Técnicos!$A$2:$A$100,IF(Projetos!J294=1,Técnicos!$F$2:$F$100,IF(Projetos!J294=2,Técnicos!$H$2:$H$100,Técnicos!$J$2:$J$100)),,0,1))</f>
        <v/>
      </c>
      <c r="E295" s="15" t="str" cm="1">
        <f t="array" ref="E295">IF(OR($B295="",E$2=""),"",Projetos!$K294*_xlfn.XLOOKUP(E$2,Técnicos!$A$2:$A$100,IF(Projetos!K294=1,Técnicos!$F$2:$F$100,IF(Projetos!K294=2,Técnicos!$H$2:$H$100,Técnicos!$J$2:$J$100)),,0,1))</f>
        <v/>
      </c>
      <c r="F295" s="15" t="str" cm="1">
        <f t="array" ref="F295">IF(OR($B295="",F$2=""),"",Projetos!$K294*_xlfn.XLOOKUP(F$2,Técnicos!$A$2:$A$100,IF(Projetos!L294=1,Técnicos!$F$2:$F$100,IF(Projetos!L294=2,Técnicos!$H$2:$H$100,Técnicos!$J$2:$J$100)),,0,1))</f>
        <v/>
      </c>
      <c r="G295" s="15" t="str" cm="1">
        <f t="array" ref="G295">IF(OR($B295="",G$2=""),"",Projetos!$K294*_xlfn.XLOOKUP(G$2,Técnicos!$A$2:$A$100,IF(Projetos!M294=1,Técnicos!$F$2:$F$100,IF(Projetos!M294=2,Técnicos!$H$2:$H$100,Técnicos!$J$2:$J$100)),,0,1))</f>
        <v/>
      </c>
      <c r="H295" s="15" t="str" cm="1">
        <f t="array" ref="H295">IF(OR($B295="",H$2=""),"",Projetos!$K294*_xlfn.XLOOKUP(H$2,Técnicos!$A$2:$A$100,IF(Projetos!N294=1,Técnicos!$F$2:$F$100,IF(Projetos!N294=2,Técnicos!$H$2:$H$100,Técnicos!$J$2:$J$100)),,0,1))</f>
        <v/>
      </c>
      <c r="I295" s="15" t="str" cm="1">
        <f t="array" ref="I295">IF(OR($B295="",I$2=""),"",Projetos!$K294*_xlfn.XLOOKUP(I$2,Técnicos!$A$2:$A$100,IF(Projetos!O294=1,Técnicos!$F$2:$F$100,IF(Projetos!O294=2,Técnicos!$H$2:$H$100,Técnicos!$J$2:$J$100)),,0,1))</f>
        <v/>
      </c>
      <c r="J295" s="15" t="str" cm="1">
        <f t="array" ref="J295">IF(OR($B295="",J$2=""),"",Projetos!$K294*_xlfn.XLOOKUP(J$2,Técnicos!$A$2:$A$100,IF(Projetos!P294=1,Técnicos!$F$2:$F$100,IF(Projetos!P294=2,Técnicos!$H$2:$H$100,Técnicos!$J$2:$J$100)),,0,1))</f>
        <v/>
      </c>
      <c r="K295" s="15" t="str" cm="1">
        <f t="array" ref="K295">IF(OR($B295="",K$2=""),"",Projetos!$K294*_xlfn.XLOOKUP(K$2,Técnicos!$A$2:$A$100,IF(Projetos!Q294=1,Técnicos!$F$2:$F$100,IF(Projetos!Q294=2,Técnicos!$H$2:$H$100,Técnicos!$J$2:$J$100)),,0,1))</f>
        <v/>
      </c>
      <c r="L295" s="15" t="str" cm="1">
        <f t="array" ref="L295">IF(OR($B295="",L$2=""),"",Projetos!$K294*_xlfn.XLOOKUP(L$2,Técnicos!$A$2:$A$100,IF(Projetos!R294=1,Técnicos!$F$2:$F$100,IF(Projetos!R294=2,Técnicos!$H$2:$H$100,Técnicos!$J$2:$J$100)),,0,1))</f>
        <v/>
      </c>
      <c r="M295" s="15" t="str" cm="1">
        <f t="array" ref="M295">IF(OR($B295="",M$2=""),"",Projetos!$K294*_xlfn.XLOOKUP(M$2,Técnicos!$A$2:$A$100,IF(Projetos!S294=1,Técnicos!$F$2:$F$100,IF(Projetos!S294=2,Técnicos!$H$2:$H$100,Técnicos!$J$2:$J$100)),,0,1))</f>
        <v/>
      </c>
      <c r="N295" s="15" t="str" cm="1">
        <f t="array" ref="N295">IF(OR($B295="",N$2=""),"",Projetos!$K294*_xlfn.XLOOKUP(N$2,Técnicos!$A$2:$A$100,IF(Projetos!T294=1,Técnicos!$F$2:$F$100,IF(Projetos!T294=2,Técnicos!$H$2:$H$100,Técnicos!$J$2:$J$100)),,0,1))</f>
        <v/>
      </c>
      <c r="O295" s="15" t="str" cm="1">
        <f t="array" ref="O295">IF(OR($B295="",O$2=""),"",Projetos!$K294*_xlfn.XLOOKUP(O$2,Técnicos!$A$2:$A$100,IF(Projetos!U294=1,Técnicos!$F$2:$F$100,IF(Projetos!U294=2,Técnicos!$H$2:$H$100,Técnicos!$J$2:$J$100)),,0,1))</f>
        <v/>
      </c>
      <c r="P295" s="15" t="str" cm="1">
        <f t="array" ref="P295">IF(OR($B295="",P$2=""),"",Projetos!$K294*_xlfn.XLOOKUP(P$2,Técnicos!$A$2:$A$100,IF(Projetos!V294=1,Técnicos!$F$2:$F$100,IF(Projetos!V294=2,Técnicos!$H$2:$H$100,Técnicos!$J$2:$J$100)),,0,1))</f>
        <v/>
      </c>
      <c r="Q295" s="15" t="str" cm="1">
        <f t="array" ref="Q295">IF(OR($B295="",Q$2=""),"",Projetos!$K294*_xlfn.XLOOKUP(Q$2,Técnicos!$A$2:$A$100,IF(Projetos!W294=1,Técnicos!$F$2:$F$100,IF(Projetos!W294=2,Técnicos!$H$2:$H$100,Técnicos!$J$2:$J$100)),,0,1))</f>
        <v/>
      </c>
      <c r="R295" s="15" t="str" cm="1">
        <f t="array" ref="R295">IF(OR($B295="",R$2=""),"",Projetos!$K294*_xlfn.XLOOKUP(R$2,Técnicos!$A$2:$A$100,IF(Projetos!X294=1,Técnicos!$F$2:$F$100,IF(Projetos!X294=2,Técnicos!$H$2:$H$100,Técnicos!$J$2:$J$100)),,0,1))</f>
        <v/>
      </c>
      <c r="S295" s="15" t="str" cm="1">
        <f t="array" ref="S295">IF(OR($B295="",S$2=""),"",Projetos!$K294*_xlfn.XLOOKUP(S$2,Técnicos!$A$2:$A$100,IF(Projetos!Y294=1,Técnicos!$F$2:$F$100,IF(Projetos!Y294=2,Técnicos!$H$2:$H$100,Técnicos!$J$2:$J$100)),,0,1))</f>
        <v/>
      </c>
      <c r="T295" s="15" t="str" cm="1">
        <f t="array" ref="T295">IF(OR($B295="",T$2=""),"",Projetos!$K294*_xlfn.XLOOKUP(T$2,Técnicos!$A$2:$A$100,IF(Projetos!Z294=1,Técnicos!$F$2:$F$100,IF(Projetos!Z294=2,Técnicos!$H$2:$H$100,Técnicos!$J$2:$J$100)),,0,1))</f>
        <v/>
      </c>
      <c r="U295" s="15" t="str" cm="1">
        <f t="array" ref="U295">IF(OR($B295="",U$2=""),"",Projetos!$K294*_xlfn.XLOOKUP(U$2,Técnicos!$A$2:$A$100,IF(Projetos!AA294=1,Técnicos!$F$2:$F$100,IF(Projetos!AA294=2,Técnicos!$H$2:$H$100,Técnicos!$J$2:$J$100)),,0,1))</f>
        <v/>
      </c>
      <c r="V295" s="15" t="str" cm="1">
        <f t="array" ref="V295">IF(OR($B295="",V$2=""),"",Projetos!$K294*_xlfn.XLOOKUP(V$2,Técnicos!$A$2:$A$100,IF(Projetos!AB294=1,Técnicos!$F$2:$F$100,IF(Projetos!AB294=2,Técnicos!$H$2:$H$100,Técnicos!$J$2:$J$100)),,0,1))</f>
        <v/>
      </c>
      <c r="W295" s="15" t="str" cm="1">
        <f t="array" ref="W295">IF(OR($B295="",W$2=""),"",Projetos!$K294*_xlfn.XLOOKUP(W$2,Técnicos!$A$2:$A$100,IF(Projetos!AC294=1,Técnicos!$F$2:$F$100,IF(Projetos!AC294=2,Técnicos!$H$2:$H$100,Técnicos!$J$2:$J$100)),,0,1))</f>
        <v/>
      </c>
      <c r="X295" s="15" t="str" cm="1">
        <f t="array" ref="X295">IF(OR($B295="",X$2=""),"",Projetos!$K294*_xlfn.XLOOKUP(X$2,Técnicos!$A$2:$A$100,IF(Projetos!AD294=1,Técnicos!$F$2:$F$100,IF(Projetos!AD294=2,Técnicos!$H$2:$H$100,Técnicos!$J$2:$J$100)),,0,1))</f>
        <v/>
      </c>
      <c r="Y295" s="15" t="str" cm="1">
        <f t="array" ref="Y295">IF(OR($B295="",Y$2=""),"",Projetos!$K294*_xlfn.XLOOKUP(Y$2,Técnicos!$A$2:$A$100,IF(Projetos!AE294=1,Técnicos!$F$2:$F$100,IF(Projetos!AE294=2,Técnicos!$H$2:$H$100,Técnicos!$J$2:$J$100)),,0,1))</f>
        <v/>
      </c>
      <c r="Z295" s="15" t="str" cm="1">
        <f t="array" ref="Z295">IF(OR($B295="",Z$2=""),"",Projetos!$K294*_xlfn.XLOOKUP(Z$2,Técnicos!$A$2:$A$100,IF(Projetos!AF294=1,Técnicos!$F$2:$F$100,IF(Projetos!AF294=2,Técnicos!$H$2:$H$100,Técnicos!$J$2:$J$100)),,0,1))</f>
        <v/>
      </c>
      <c r="AA295" s="15" t="str" cm="1">
        <f t="array" ref="AA295">IF(OR($B295="",AA$2=""),"",Projetos!$K294*_xlfn.XLOOKUP(AA$2,Técnicos!$A$2:$A$100,IF(Projetos!AG294=1,Técnicos!$F$2:$F$100,IF(Projetos!AG294=2,Técnicos!$H$2:$H$100,Técnicos!$J$2:$J$100)),,0,1))</f>
        <v/>
      </c>
      <c r="AB295" s="15" t="str" cm="1">
        <f t="array" ref="AB295">IF(OR($B295="",AB$2=""),"",Projetos!$K294*_xlfn.XLOOKUP(AB$2,Técnicos!$A$2:$A$100,IF(Projetos!AH294=1,Técnicos!$F$2:$F$100,IF(Projetos!AH294=2,Técnicos!$H$2:$H$100,Técnicos!$J$2:$J$100)),,0,1))</f>
        <v/>
      </c>
      <c r="AC295" s="15" t="str" cm="1">
        <f t="array" ref="AC295">IF(OR($B295="",AC$2=""),"",Projetos!$K294*_xlfn.XLOOKUP(AC$2,Técnicos!$A$2:$A$100,IF(Projetos!AI294=1,Técnicos!$F$2:$F$100,IF(Projetos!AI294=2,Técnicos!$H$2:$H$100,Técnicos!$J$2:$J$100)),,0,1))</f>
        <v/>
      </c>
      <c r="AD295" s="15" t="str" cm="1">
        <f t="array" ref="AD295">IF(OR($B295="",AD$2=""),"",Projetos!$K294*_xlfn.XLOOKUP(AD$2,Técnicos!$A$2:$A$100,IF(Projetos!AJ294=1,Técnicos!$F$2:$F$100,IF(Projetos!AJ294=2,Técnicos!$H$2:$H$100,Técnicos!$J$2:$J$100)),,0,1))</f>
        <v/>
      </c>
      <c r="AE295" s="15" t="str" cm="1">
        <f t="array" ref="AE295">IF(OR($B295="",AE$2=""),"",Projetos!$K294*_xlfn.XLOOKUP(AE$2,Técnicos!$A$2:$A$100,IF(Projetos!AK294=1,Técnicos!$F$2:$F$100,IF(Projetos!AK294=2,Técnicos!$H$2:$H$100,Técnicos!$J$2:$J$100)),,0,1))</f>
        <v/>
      </c>
      <c r="AF295" s="15" t="str" cm="1">
        <f t="array" ref="AF295">IF(OR($B295="",AF$2=""),"",Projetos!$K294*_xlfn.XLOOKUP(AF$2,Técnicos!$A$2:$A$100,IF(Projetos!AL294=1,Técnicos!$F$2:$F$100,IF(Projetos!AL294=2,Técnicos!$H$2:$H$100,Técnicos!$J$2:$J$100)),,0,1))</f>
        <v/>
      </c>
      <c r="AG295" s="15" t="str" cm="1">
        <f t="array" ref="AG295">IF(OR($B295="",AG$2=""),"",Projetos!$K294*_xlfn.XLOOKUP(AG$2,Técnicos!$A$2:$A$100,IF(Projetos!AM294=1,Técnicos!$F$2:$F$100,IF(Projetos!AM294=2,Técnicos!$H$2:$H$100,Técnicos!$J$2:$J$100)),,0,1))</f>
        <v/>
      </c>
      <c r="AH295" s="15" t="str" cm="1">
        <f t="array" ref="AH295">IF(OR($B295="",AH$2=""),"",Projetos!$K294*_xlfn.XLOOKUP(AH$2,Técnicos!$A$2:$A$100,IF(Projetos!AN294=1,Técnicos!$F$2:$F$100,IF(Projetos!AN294=2,Técnicos!$H$2:$H$100,Técnicos!$J$2:$J$100)),,0,1))</f>
        <v/>
      </c>
      <c r="AI295" s="15" t="str" cm="1">
        <f t="array" ref="AI295">IF(OR($B295="",AI$2=""),"",Projetos!$K294*_xlfn.XLOOKUP(AI$2,Técnicos!$A$2:$A$100,IF(Projetos!AO294=1,Técnicos!$F$2:$F$100,IF(Projetos!AO294=2,Técnicos!$H$2:$H$100,Técnicos!$J$2:$J$100)),,0,1))</f>
        <v/>
      </c>
      <c r="AJ295" s="15" t="str" cm="1">
        <f t="array" ref="AJ295">IF(OR($B295="",AJ$2=""),"",Projetos!$K294*_xlfn.XLOOKUP(AJ$2,Técnicos!$A$2:$A$100,IF(Projetos!AP294=1,Técnicos!$F$2:$F$100,IF(Projetos!AP294=2,Técnicos!$H$2:$H$100,Técnicos!$J$2:$J$100)),,0,1))</f>
        <v/>
      </c>
      <c r="AK295" s="15" t="str" cm="1">
        <f t="array" ref="AK295">IF(OR($B295="",AK$2=""),"",Projetos!$K294*_xlfn.XLOOKUP(AK$2,Técnicos!$A$2:$A$100,IF(Projetos!AQ294=1,Técnicos!$F$2:$F$100,IF(Projetos!AQ294=2,Técnicos!$H$2:$H$100,Técnicos!$J$2:$J$100)),,0,1))</f>
        <v/>
      </c>
      <c r="AL295" s="15" t="str" cm="1">
        <f t="array" ref="AL295">IF(OR($B295="",AL$2=""),"",Projetos!$K294*_xlfn.XLOOKUP(AL$2,Técnicos!$A$2:$A$100,IF(Projetos!AR294=1,Técnicos!$F$2:$F$100,IF(Projetos!AR294=2,Técnicos!$H$2:$H$100,Técnicos!$J$2:$J$100)),,0,1))</f>
        <v/>
      </c>
      <c r="AM295" s="15" t="str" cm="1">
        <f t="array" ref="AM295">IF(OR($B295="",AM$2=""),"",Projetos!$K294*_xlfn.XLOOKUP(AM$2,Técnicos!$A$2:$A$100,IF(Projetos!AS294=1,Técnicos!$F$2:$F$100,IF(Projetos!AS294=2,Técnicos!$H$2:$H$100,Técnicos!$J$2:$J$100)),,0,1))</f>
        <v/>
      </c>
      <c r="AN295" s="15" t="str" cm="1">
        <f t="array" ref="AN295">IF(OR($B295="",AN$2=""),"",Projetos!$K294*_xlfn.XLOOKUP(AN$2,Técnicos!$A$2:$A$100,IF(Projetos!AT294=1,Técnicos!$F$2:$F$100,IF(Projetos!AT294=2,Técnicos!$H$2:$H$100,Técnicos!$J$2:$J$100)),,0,1))</f>
        <v/>
      </c>
      <c r="AO295" s="15" t="str" cm="1">
        <f t="array" ref="AO295">IF(OR($B295="",AO$2=""),"",Projetos!$K294*_xlfn.XLOOKUP(AO$2,Técnicos!$A$2:$A$100,IF(Projetos!AU294=1,Técnicos!$F$2:$F$100,IF(Projetos!AU294=2,Técnicos!$H$2:$H$100,Técnicos!$J$2:$J$100)),,0,1))</f>
        <v/>
      </c>
      <c r="AP295" s="15" t="str" cm="1">
        <f t="array" ref="AP295">IF(OR($B295="",AP$2=""),"",Projetos!$K294*_xlfn.XLOOKUP(AP$2,Técnicos!$A$2:$A$100,IF(Projetos!AV294=1,Técnicos!$F$2:$F$100,IF(Projetos!AV294=2,Técnicos!$H$2:$H$100,Técnicos!$J$2:$J$100)),,0,1))</f>
        <v/>
      </c>
      <c r="AQ295" s="15" t="str" cm="1">
        <f t="array" ref="AQ295">IF(OR($B295="",AQ$2=""),"",Projetos!$K294*_xlfn.XLOOKUP(AQ$2,Técnicos!$A$2:$A$100,IF(Projetos!AW294=1,Técnicos!$F$2:$F$100,IF(Projetos!AW294=2,Técnicos!$H$2:$H$100,Técnicos!$J$2:$J$100)),,0,1))</f>
        <v/>
      </c>
      <c r="AR295" s="15" t="str" cm="1">
        <f t="array" ref="AR295">IF(OR($B295="",AR$2=""),"",Projetos!$K294*_xlfn.XLOOKUP(AR$2,Técnicos!$A$2:$A$100,IF(Projetos!AX294=1,Técnicos!$F$2:$F$100,IF(Projetos!AX294=2,Técnicos!$H$2:$H$100,Técnicos!$J$2:$J$100)),,0,1))</f>
        <v/>
      </c>
      <c r="AS295" s="15" t="str" cm="1">
        <f t="array" ref="AS295">IF(OR($B295="",AS$2=""),"",Projetos!$K294*_xlfn.XLOOKUP(AS$2,Técnicos!$A$2:$A$100,IF(Projetos!AY294=1,Técnicos!$F$2:$F$100,IF(Projetos!AY294=2,Técnicos!$H$2:$H$100,Técnicos!$J$2:$J$100)),,0,1))</f>
        <v/>
      </c>
      <c r="AT295" s="15" t="str" cm="1">
        <f t="array" ref="AT295">IF(OR($B295="",AT$2=""),"",Projetos!$K294*_xlfn.XLOOKUP(AT$2,Técnicos!$A$2:$A$100,IF(Projetos!AZ294=1,Técnicos!$F$2:$F$100,IF(Projetos!AZ294=2,Técnicos!$H$2:$H$100,Técnicos!$J$2:$J$100)),,0,1))</f>
        <v/>
      </c>
      <c r="AU295" s="15" t="str" cm="1">
        <f t="array" ref="AU295">IF(OR($B295="",AU$2=""),"",Projetos!$K294*_xlfn.XLOOKUP(AU$2,Técnicos!$A$2:$A$100,IF(Projetos!BA294=1,Técnicos!$F$2:$F$100,IF(Projetos!BA294=2,Técnicos!$H$2:$H$100,Técnicos!$J$2:$J$100)),,0,1))</f>
        <v/>
      </c>
      <c r="AV295" s="15" t="str" cm="1">
        <f t="array" ref="AV295">IF(OR($B295="",AV$2=""),"",Projetos!$K294*_xlfn.XLOOKUP(AV$2,Técnicos!$A$2:$A$100,IF(Projetos!BB294=1,Técnicos!$F$2:$F$100,IF(Projetos!BB294=2,Técnicos!$H$2:$H$100,Técnicos!$J$2:$J$100)),,0,1))</f>
        <v/>
      </c>
      <c r="AW295" s="15" t="str" cm="1">
        <f t="array" ref="AW295">IF(OR($B295="",AW$2=""),"",Projetos!$K294*_xlfn.XLOOKUP(AW$2,Técnicos!$A$2:$A$100,IF(Projetos!BC294=1,Técnicos!$F$2:$F$100,IF(Projetos!BC294=2,Técnicos!$H$2:$H$100,Técnicos!$J$2:$J$100)),,0,1))</f>
        <v/>
      </c>
      <c r="AX295" s="15" t="str" cm="1">
        <f t="array" ref="AX295">IF(OR($B295="",AX$2=""),"",Projetos!$K294*_xlfn.XLOOKUP(AX$2,Técnicos!$A$2:$A$100,IF(Projetos!BD294=1,Técnicos!$F$2:$F$100,IF(Projetos!BD294=2,Técnicos!$H$2:$H$100,Técnicos!$J$2:$J$100)),,0,1))</f>
        <v/>
      </c>
      <c r="AY295" s="15" t="str" cm="1">
        <f t="array" ref="AY295">IF(OR($B295="",AY$2=""),"",Projetos!$K294*_xlfn.XLOOKUP(AY$2,Técnicos!$A$2:$A$100,IF(Projetos!BE294=1,Técnicos!$F$2:$F$100,IF(Projetos!BE294=2,Técnicos!$H$2:$H$100,Técnicos!$J$2:$J$100)),,0,1))</f>
        <v/>
      </c>
      <c r="AZ295" s="15" t="str" cm="1">
        <f t="array" ref="AZ295">IF(OR($B295="",AZ$2=""),"",Projetos!$K294*_xlfn.XLOOKUP(AZ$2,Técnicos!$A$2:$A$100,IF(Projetos!BF294=1,Técnicos!$F$2:$F$100,IF(Projetos!BF294=2,Técnicos!$H$2:$H$100,Técnicos!$J$2:$J$100)),,0,1))</f>
        <v/>
      </c>
      <c r="BA295" s="15" t="str" cm="1">
        <f t="array" ref="BA295">IF(OR($B295="",BA$2=""),"",Projetos!$K294*_xlfn.XLOOKUP(BA$2,Técnicos!$A$2:$A$100,IF(Projetos!BG294=1,Técnicos!$F$2:$F$100,IF(Projetos!BG294=2,Técnicos!$H$2:$H$100,Técnicos!$J$2:$J$100)),,0,1))</f>
        <v/>
      </c>
      <c r="BB295" s="15" t="str" cm="1">
        <f t="array" ref="BB295">IF(OR($B295="",BB$2=""),"",Projetos!$K294*_xlfn.XLOOKUP(BB$2,Técnicos!$A$2:$A$100,IF(Projetos!BH294=1,Técnicos!$F$2:$F$100,IF(Projetos!BH294=2,Técnicos!$H$2:$H$100,Técnicos!$J$2:$J$100)),,0,1))</f>
        <v/>
      </c>
      <c r="BC295" s="15" t="str" cm="1">
        <f t="array" ref="BC295">IF(OR($B295="",BC$2=""),"",Projetos!$K294*_xlfn.XLOOKUP(BC$2,Técnicos!$A$2:$A$100,IF(Projetos!BI294=1,Técnicos!$F$2:$F$100,IF(Projetos!BI294=2,Técnicos!$H$2:$H$100,Técnicos!$J$2:$J$100)),,0,1))</f>
        <v/>
      </c>
      <c r="BD295" s="15" t="str" cm="1">
        <f t="array" ref="BD295">IF(OR($B295="",BD$2=""),"",Projetos!$K294*_xlfn.XLOOKUP(BD$2,Técnicos!$A$2:$A$100,IF(Projetos!BJ294=1,Técnicos!$F$2:$F$100,IF(Projetos!BJ294=2,Técnicos!$H$2:$H$100,Técnicos!$J$2:$J$100)),,0,1))</f>
        <v/>
      </c>
      <c r="BE295" s="15" t="str" cm="1">
        <f t="array" ref="BE295">IF(OR($B295="",BE$2=""),"",Projetos!$K294*_xlfn.XLOOKUP(BE$2,Técnicos!$A$2:$A$100,IF(Projetos!BK294=1,Técnicos!$F$2:$F$100,IF(Projetos!BK294=2,Técnicos!$H$2:$H$100,Técnicos!$J$2:$J$100)),,0,1))</f>
        <v/>
      </c>
      <c r="BF295" s="15" t="str" cm="1">
        <f t="array" ref="BF295">IF(OR($B295="",BF$2=""),"",Projetos!$K294*_xlfn.XLOOKUP(BF$2,Técnicos!$A$2:$A$100,IF(Projetos!BL294=1,Técnicos!$F$2:$F$100,IF(Projetos!BL294=2,Técnicos!$H$2:$H$100,Técnicos!$J$2:$J$100)),,0,1))</f>
        <v/>
      </c>
      <c r="BG295" s="15" t="str" cm="1">
        <f t="array" ref="BG295">IF(OR($B295="",BG$2=""),"",Projetos!$K294*_xlfn.XLOOKUP(BG$2,Técnicos!$A$2:$A$100,IF(Projetos!BM294=1,Técnicos!$F$2:$F$100,IF(Projetos!BM294=2,Técnicos!$H$2:$H$100,Técnicos!$J$2:$J$100)),,0,1))</f>
        <v/>
      </c>
      <c r="BH295" s="15" t="str" cm="1">
        <f t="array" ref="BH295">IF(OR($B295="",BH$2=""),"",Projetos!$K294*_xlfn.XLOOKUP(BH$2,Técnicos!$A$2:$A$100,IF(Projetos!BN294=1,Técnicos!$F$2:$F$100,IF(Projetos!BN294=2,Técnicos!$H$2:$H$100,Técnicos!$J$2:$J$100)),,0,1))</f>
        <v/>
      </c>
      <c r="BI295" s="15" t="str" cm="1">
        <f t="array" ref="BI295">IF(OR($B295="",BI$2=""),"",Projetos!$K294*_xlfn.XLOOKUP(BI$2,Técnicos!$A$2:$A$100,IF(Projetos!BO294=1,Técnicos!$F$2:$F$100,IF(Projetos!BO294=2,Técnicos!$H$2:$H$100,Técnicos!$J$2:$J$100)),,0,1))</f>
        <v/>
      </c>
      <c r="BJ295" s="15" t="str" cm="1">
        <f t="array" ref="BJ295">IF(OR($B295="",BJ$2=""),"",Projetos!$K294*_xlfn.XLOOKUP(BJ$2,Técnicos!$A$2:$A$100,IF(Projetos!BP294=1,Técnicos!$F$2:$F$100,IF(Projetos!BP294=2,Técnicos!$H$2:$H$100,Técnicos!$J$2:$J$100)),,0,1))</f>
        <v/>
      </c>
      <c r="BK295" s="15" t="str" cm="1">
        <f t="array" ref="BK295">IF(OR($B295="",BK$2=""),"",Projetos!$K294*_xlfn.XLOOKUP(BK$2,Técnicos!$A$2:$A$100,IF(Projetos!BQ294=1,Técnicos!$F$2:$F$100,IF(Projetos!BQ294=2,Técnicos!$H$2:$H$100,Técnicos!$J$2:$J$100)),,0,1))</f>
        <v/>
      </c>
      <c r="BL295" s="15" t="str" cm="1">
        <f t="array" ref="BL295">IF(OR($B295="",BL$2=""),"",Projetos!$K294*_xlfn.XLOOKUP(BL$2,Técnicos!$A$2:$A$100,IF(Projetos!BR294=1,Técnicos!$F$2:$F$100,IF(Projetos!BR294=2,Técnicos!$H$2:$H$100,Técnicos!$J$2:$J$100)),,0,1))</f>
        <v/>
      </c>
      <c r="BM295" s="15" t="str" cm="1">
        <f t="array" ref="BM295">IF(OR($B295="",BM$2=""),"",Projetos!$K294*_xlfn.XLOOKUP(BM$2,Técnicos!$A$2:$A$100,IF(Projetos!BS294=1,Técnicos!$F$2:$F$100,IF(Projetos!BS294=2,Técnicos!$H$2:$H$100,Técnicos!$J$2:$J$100)),,0,1))</f>
        <v/>
      </c>
      <c r="BN295" s="15" t="str" cm="1">
        <f t="array" ref="BN295">IF(OR($B295="",BN$2=""),"",Projetos!$K294*_xlfn.XLOOKUP(BN$2,Técnicos!$A$2:$A$100,IF(Projetos!BT294=1,Técnicos!$F$2:$F$100,IF(Projetos!BT294=2,Técnicos!$H$2:$H$100,Técnicos!$J$2:$J$100)),,0,1))</f>
        <v/>
      </c>
      <c r="BO295" s="15" t="str" cm="1">
        <f t="array" ref="BO295">IF(OR($B295="",BO$2=""),"",Projetos!$K294*_xlfn.XLOOKUP(BO$2,Técnicos!$A$2:$A$100,IF(Projetos!BU294=1,Técnicos!$F$2:$F$100,IF(Projetos!BU294=2,Técnicos!$H$2:$H$100,Técnicos!$J$2:$J$100)),,0,1))</f>
        <v/>
      </c>
      <c r="BP295" s="15" t="str" cm="1">
        <f t="array" ref="BP295">IF(OR($B295="",BP$2=""),"",Projetos!$K294*_xlfn.XLOOKUP(BP$2,Técnicos!$A$2:$A$100,IF(Projetos!BV294=1,Técnicos!$F$2:$F$100,IF(Projetos!BV294=2,Técnicos!$H$2:$H$100,Técnicos!$J$2:$J$100)),,0,1))</f>
        <v/>
      </c>
      <c r="BQ295" s="15" t="str" cm="1">
        <f t="array" ref="BQ295">IF(OR($B295="",BQ$2=""),"",Projetos!$K294*_xlfn.XLOOKUP(BQ$2,Técnicos!$A$2:$A$100,IF(Projetos!BW294=1,Técnicos!$F$2:$F$100,IF(Projetos!BW294=2,Técnicos!$H$2:$H$100,Técnicos!$J$2:$J$100)),,0,1))</f>
        <v/>
      </c>
    </row>
    <row r="296" spans="3:69" x14ac:dyDescent="0.25">
      <c r="C296" s="15" t="str" cm="1">
        <f t="array" ref="C296">IF(OR($B296="",C$2=""),"",Projetos!$K295*_xlfn.XLOOKUP(C$2,Técnicos!$A$2:$A$100,IF(Projetos!I295=1,Técnicos!$F$2:$F$100,IF(Projetos!I295=2,Técnicos!$H$2:$H$100,Técnicos!$J$2:$J$100)),,0,1))</f>
        <v/>
      </c>
      <c r="D296" s="15" t="str" cm="1">
        <f t="array" ref="D296">IF(OR($B296="",D$2=""),"",Projetos!$K295*_xlfn.XLOOKUP(D$2,Técnicos!$A$2:$A$100,IF(Projetos!J295=1,Técnicos!$F$2:$F$100,IF(Projetos!J295=2,Técnicos!$H$2:$H$100,Técnicos!$J$2:$J$100)),,0,1))</f>
        <v/>
      </c>
      <c r="E296" s="15" t="str" cm="1">
        <f t="array" ref="E296">IF(OR($B296="",E$2=""),"",Projetos!$K295*_xlfn.XLOOKUP(E$2,Técnicos!$A$2:$A$100,IF(Projetos!K295=1,Técnicos!$F$2:$F$100,IF(Projetos!K295=2,Técnicos!$H$2:$H$100,Técnicos!$J$2:$J$100)),,0,1))</f>
        <v/>
      </c>
      <c r="F296" s="15" t="str" cm="1">
        <f t="array" ref="F296">IF(OR($B296="",F$2=""),"",Projetos!$K295*_xlfn.XLOOKUP(F$2,Técnicos!$A$2:$A$100,IF(Projetos!L295=1,Técnicos!$F$2:$F$100,IF(Projetos!L295=2,Técnicos!$H$2:$H$100,Técnicos!$J$2:$J$100)),,0,1))</f>
        <v/>
      </c>
      <c r="G296" s="15" t="str" cm="1">
        <f t="array" ref="G296">IF(OR($B296="",G$2=""),"",Projetos!$K295*_xlfn.XLOOKUP(G$2,Técnicos!$A$2:$A$100,IF(Projetos!M295=1,Técnicos!$F$2:$F$100,IF(Projetos!M295=2,Técnicos!$H$2:$H$100,Técnicos!$J$2:$J$100)),,0,1))</f>
        <v/>
      </c>
      <c r="H296" s="15" t="str" cm="1">
        <f t="array" ref="H296">IF(OR($B296="",H$2=""),"",Projetos!$K295*_xlfn.XLOOKUP(H$2,Técnicos!$A$2:$A$100,IF(Projetos!N295=1,Técnicos!$F$2:$F$100,IF(Projetos!N295=2,Técnicos!$H$2:$H$100,Técnicos!$J$2:$J$100)),,0,1))</f>
        <v/>
      </c>
      <c r="I296" s="15" t="str" cm="1">
        <f t="array" ref="I296">IF(OR($B296="",I$2=""),"",Projetos!$K295*_xlfn.XLOOKUP(I$2,Técnicos!$A$2:$A$100,IF(Projetos!O295=1,Técnicos!$F$2:$F$100,IF(Projetos!O295=2,Técnicos!$H$2:$H$100,Técnicos!$J$2:$J$100)),,0,1))</f>
        <v/>
      </c>
      <c r="J296" s="15" t="str" cm="1">
        <f t="array" ref="J296">IF(OR($B296="",J$2=""),"",Projetos!$K295*_xlfn.XLOOKUP(J$2,Técnicos!$A$2:$A$100,IF(Projetos!P295=1,Técnicos!$F$2:$F$100,IF(Projetos!P295=2,Técnicos!$H$2:$H$100,Técnicos!$J$2:$J$100)),,0,1))</f>
        <v/>
      </c>
      <c r="K296" s="15" t="str" cm="1">
        <f t="array" ref="K296">IF(OR($B296="",K$2=""),"",Projetos!$K295*_xlfn.XLOOKUP(K$2,Técnicos!$A$2:$A$100,IF(Projetos!Q295=1,Técnicos!$F$2:$F$100,IF(Projetos!Q295=2,Técnicos!$H$2:$H$100,Técnicos!$J$2:$J$100)),,0,1))</f>
        <v/>
      </c>
      <c r="L296" s="15" t="str" cm="1">
        <f t="array" ref="L296">IF(OR($B296="",L$2=""),"",Projetos!$K295*_xlfn.XLOOKUP(L$2,Técnicos!$A$2:$A$100,IF(Projetos!R295=1,Técnicos!$F$2:$F$100,IF(Projetos!R295=2,Técnicos!$H$2:$H$100,Técnicos!$J$2:$J$100)),,0,1))</f>
        <v/>
      </c>
      <c r="M296" s="15" t="str" cm="1">
        <f t="array" ref="M296">IF(OR($B296="",M$2=""),"",Projetos!$K295*_xlfn.XLOOKUP(M$2,Técnicos!$A$2:$A$100,IF(Projetos!S295=1,Técnicos!$F$2:$F$100,IF(Projetos!S295=2,Técnicos!$H$2:$H$100,Técnicos!$J$2:$J$100)),,0,1))</f>
        <v/>
      </c>
      <c r="N296" s="15" t="str" cm="1">
        <f t="array" ref="N296">IF(OR($B296="",N$2=""),"",Projetos!$K295*_xlfn.XLOOKUP(N$2,Técnicos!$A$2:$A$100,IF(Projetos!T295=1,Técnicos!$F$2:$F$100,IF(Projetos!T295=2,Técnicos!$H$2:$H$100,Técnicos!$J$2:$J$100)),,0,1))</f>
        <v/>
      </c>
      <c r="O296" s="15" t="str" cm="1">
        <f t="array" ref="O296">IF(OR($B296="",O$2=""),"",Projetos!$K295*_xlfn.XLOOKUP(O$2,Técnicos!$A$2:$A$100,IF(Projetos!U295=1,Técnicos!$F$2:$F$100,IF(Projetos!U295=2,Técnicos!$H$2:$H$100,Técnicos!$J$2:$J$100)),,0,1))</f>
        <v/>
      </c>
      <c r="P296" s="15" t="str" cm="1">
        <f t="array" ref="P296">IF(OR($B296="",P$2=""),"",Projetos!$K295*_xlfn.XLOOKUP(P$2,Técnicos!$A$2:$A$100,IF(Projetos!V295=1,Técnicos!$F$2:$F$100,IF(Projetos!V295=2,Técnicos!$H$2:$H$100,Técnicos!$J$2:$J$100)),,0,1))</f>
        <v/>
      </c>
      <c r="Q296" s="15" t="str" cm="1">
        <f t="array" ref="Q296">IF(OR($B296="",Q$2=""),"",Projetos!$K295*_xlfn.XLOOKUP(Q$2,Técnicos!$A$2:$A$100,IF(Projetos!W295=1,Técnicos!$F$2:$F$100,IF(Projetos!W295=2,Técnicos!$H$2:$H$100,Técnicos!$J$2:$J$100)),,0,1))</f>
        <v/>
      </c>
      <c r="R296" s="15" t="str" cm="1">
        <f t="array" ref="R296">IF(OR($B296="",R$2=""),"",Projetos!$K295*_xlfn.XLOOKUP(R$2,Técnicos!$A$2:$A$100,IF(Projetos!X295=1,Técnicos!$F$2:$F$100,IF(Projetos!X295=2,Técnicos!$H$2:$H$100,Técnicos!$J$2:$J$100)),,0,1))</f>
        <v/>
      </c>
      <c r="S296" s="15" t="str" cm="1">
        <f t="array" ref="S296">IF(OR($B296="",S$2=""),"",Projetos!$K295*_xlfn.XLOOKUP(S$2,Técnicos!$A$2:$A$100,IF(Projetos!Y295=1,Técnicos!$F$2:$F$100,IF(Projetos!Y295=2,Técnicos!$H$2:$H$100,Técnicos!$J$2:$J$100)),,0,1))</f>
        <v/>
      </c>
      <c r="T296" s="15" t="str" cm="1">
        <f t="array" ref="T296">IF(OR($B296="",T$2=""),"",Projetos!$K295*_xlfn.XLOOKUP(T$2,Técnicos!$A$2:$A$100,IF(Projetos!Z295=1,Técnicos!$F$2:$F$100,IF(Projetos!Z295=2,Técnicos!$H$2:$H$100,Técnicos!$J$2:$J$100)),,0,1))</f>
        <v/>
      </c>
      <c r="U296" s="15" t="str" cm="1">
        <f t="array" ref="U296">IF(OR($B296="",U$2=""),"",Projetos!$K295*_xlfn.XLOOKUP(U$2,Técnicos!$A$2:$A$100,IF(Projetos!AA295=1,Técnicos!$F$2:$F$100,IF(Projetos!AA295=2,Técnicos!$H$2:$H$100,Técnicos!$J$2:$J$100)),,0,1))</f>
        <v/>
      </c>
      <c r="V296" s="15" t="str" cm="1">
        <f t="array" ref="V296">IF(OR($B296="",V$2=""),"",Projetos!$K295*_xlfn.XLOOKUP(V$2,Técnicos!$A$2:$A$100,IF(Projetos!AB295=1,Técnicos!$F$2:$F$100,IF(Projetos!AB295=2,Técnicos!$H$2:$H$100,Técnicos!$J$2:$J$100)),,0,1))</f>
        <v/>
      </c>
      <c r="W296" s="15" t="str" cm="1">
        <f t="array" ref="W296">IF(OR($B296="",W$2=""),"",Projetos!$K295*_xlfn.XLOOKUP(W$2,Técnicos!$A$2:$A$100,IF(Projetos!AC295=1,Técnicos!$F$2:$F$100,IF(Projetos!AC295=2,Técnicos!$H$2:$H$100,Técnicos!$J$2:$J$100)),,0,1))</f>
        <v/>
      </c>
      <c r="X296" s="15" t="str" cm="1">
        <f t="array" ref="X296">IF(OR($B296="",X$2=""),"",Projetos!$K295*_xlfn.XLOOKUP(X$2,Técnicos!$A$2:$A$100,IF(Projetos!AD295=1,Técnicos!$F$2:$F$100,IF(Projetos!AD295=2,Técnicos!$H$2:$H$100,Técnicos!$J$2:$J$100)),,0,1))</f>
        <v/>
      </c>
      <c r="Y296" s="15" t="str" cm="1">
        <f t="array" ref="Y296">IF(OR($B296="",Y$2=""),"",Projetos!$K295*_xlfn.XLOOKUP(Y$2,Técnicos!$A$2:$A$100,IF(Projetos!AE295=1,Técnicos!$F$2:$F$100,IF(Projetos!AE295=2,Técnicos!$H$2:$H$100,Técnicos!$J$2:$J$100)),,0,1))</f>
        <v/>
      </c>
      <c r="Z296" s="15" t="str" cm="1">
        <f t="array" ref="Z296">IF(OR($B296="",Z$2=""),"",Projetos!$K295*_xlfn.XLOOKUP(Z$2,Técnicos!$A$2:$A$100,IF(Projetos!AF295=1,Técnicos!$F$2:$F$100,IF(Projetos!AF295=2,Técnicos!$H$2:$H$100,Técnicos!$J$2:$J$100)),,0,1))</f>
        <v/>
      </c>
      <c r="AA296" s="15" t="str" cm="1">
        <f t="array" ref="AA296">IF(OR($B296="",AA$2=""),"",Projetos!$K295*_xlfn.XLOOKUP(AA$2,Técnicos!$A$2:$A$100,IF(Projetos!AG295=1,Técnicos!$F$2:$F$100,IF(Projetos!AG295=2,Técnicos!$H$2:$H$100,Técnicos!$J$2:$J$100)),,0,1))</f>
        <v/>
      </c>
      <c r="AB296" s="15" t="str" cm="1">
        <f t="array" ref="AB296">IF(OR($B296="",AB$2=""),"",Projetos!$K295*_xlfn.XLOOKUP(AB$2,Técnicos!$A$2:$A$100,IF(Projetos!AH295=1,Técnicos!$F$2:$F$100,IF(Projetos!AH295=2,Técnicos!$H$2:$H$100,Técnicos!$J$2:$J$100)),,0,1))</f>
        <v/>
      </c>
      <c r="AC296" s="15" t="str" cm="1">
        <f t="array" ref="AC296">IF(OR($B296="",AC$2=""),"",Projetos!$K295*_xlfn.XLOOKUP(AC$2,Técnicos!$A$2:$A$100,IF(Projetos!AI295=1,Técnicos!$F$2:$F$100,IF(Projetos!AI295=2,Técnicos!$H$2:$H$100,Técnicos!$J$2:$J$100)),,0,1))</f>
        <v/>
      </c>
      <c r="AD296" s="15" t="str" cm="1">
        <f t="array" ref="AD296">IF(OR($B296="",AD$2=""),"",Projetos!$K295*_xlfn.XLOOKUP(AD$2,Técnicos!$A$2:$A$100,IF(Projetos!AJ295=1,Técnicos!$F$2:$F$100,IF(Projetos!AJ295=2,Técnicos!$H$2:$H$100,Técnicos!$J$2:$J$100)),,0,1))</f>
        <v/>
      </c>
      <c r="AE296" s="15" t="str" cm="1">
        <f t="array" ref="AE296">IF(OR($B296="",AE$2=""),"",Projetos!$K295*_xlfn.XLOOKUP(AE$2,Técnicos!$A$2:$A$100,IF(Projetos!AK295=1,Técnicos!$F$2:$F$100,IF(Projetos!AK295=2,Técnicos!$H$2:$H$100,Técnicos!$J$2:$J$100)),,0,1))</f>
        <v/>
      </c>
      <c r="AF296" s="15" t="str" cm="1">
        <f t="array" ref="AF296">IF(OR($B296="",AF$2=""),"",Projetos!$K295*_xlfn.XLOOKUP(AF$2,Técnicos!$A$2:$A$100,IF(Projetos!AL295=1,Técnicos!$F$2:$F$100,IF(Projetos!AL295=2,Técnicos!$H$2:$H$100,Técnicos!$J$2:$J$100)),,0,1))</f>
        <v/>
      </c>
      <c r="AG296" s="15" t="str" cm="1">
        <f t="array" ref="AG296">IF(OR($B296="",AG$2=""),"",Projetos!$K295*_xlfn.XLOOKUP(AG$2,Técnicos!$A$2:$A$100,IF(Projetos!AM295=1,Técnicos!$F$2:$F$100,IF(Projetos!AM295=2,Técnicos!$H$2:$H$100,Técnicos!$J$2:$J$100)),,0,1))</f>
        <v/>
      </c>
      <c r="AH296" s="15" t="str" cm="1">
        <f t="array" ref="AH296">IF(OR($B296="",AH$2=""),"",Projetos!$K295*_xlfn.XLOOKUP(AH$2,Técnicos!$A$2:$A$100,IF(Projetos!AN295=1,Técnicos!$F$2:$F$100,IF(Projetos!AN295=2,Técnicos!$H$2:$H$100,Técnicos!$J$2:$J$100)),,0,1))</f>
        <v/>
      </c>
      <c r="AI296" s="15" t="str" cm="1">
        <f t="array" ref="AI296">IF(OR($B296="",AI$2=""),"",Projetos!$K295*_xlfn.XLOOKUP(AI$2,Técnicos!$A$2:$A$100,IF(Projetos!AO295=1,Técnicos!$F$2:$F$100,IF(Projetos!AO295=2,Técnicos!$H$2:$H$100,Técnicos!$J$2:$J$100)),,0,1))</f>
        <v/>
      </c>
      <c r="AJ296" s="15" t="str" cm="1">
        <f t="array" ref="AJ296">IF(OR($B296="",AJ$2=""),"",Projetos!$K295*_xlfn.XLOOKUP(AJ$2,Técnicos!$A$2:$A$100,IF(Projetos!AP295=1,Técnicos!$F$2:$F$100,IF(Projetos!AP295=2,Técnicos!$H$2:$H$100,Técnicos!$J$2:$J$100)),,0,1))</f>
        <v/>
      </c>
      <c r="AK296" s="15" t="str" cm="1">
        <f t="array" ref="AK296">IF(OR($B296="",AK$2=""),"",Projetos!$K295*_xlfn.XLOOKUP(AK$2,Técnicos!$A$2:$A$100,IF(Projetos!AQ295=1,Técnicos!$F$2:$F$100,IF(Projetos!AQ295=2,Técnicos!$H$2:$H$100,Técnicos!$J$2:$J$100)),,0,1))</f>
        <v/>
      </c>
      <c r="AL296" s="15" t="str" cm="1">
        <f t="array" ref="AL296">IF(OR($B296="",AL$2=""),"",Projetos!$K295*_xlfn.XLOOKUP(AL$2,Técnicos!$A$2:$A$100,IF(Projetos!AR295=1,Técnicos!$F$2:$F$100,IF(Projetos!AR295=2,Técnicos!$H$2:$H$100,Técnicos!$J$2:$J$100)),,0,1))</f>
        <v/>
      </c>
      <c r="AM296" s="15" t="str" cm="1">
        <f t="array" ref="AM296">IF(OR($B296="",AM$2=""),"",Projetos!$K295*_xlfn.XLOOKUP(AM$2,Técnicos!$A$2:$A$100,IF(Projetos!AS295=1,Técnicos!$F$2:$F$100,IF(Projetos!AS295=2,Técnicos!$H$2:$H$100,Técnicos!$J$2:$J$100)),,0,1))</f>
        <v/>
      </c>
      <c r="AN296" s="15" t="str" cm="1">
        <f t="array" ref="AN296">IF(OR($B296="",AN$2=""),"",Projetos!$K295*_xlfn.XLOOKUP(AN$2,Técnicos!$A$2:$A$100,IF(Projetos!AT295=1,Técnicos!$F$2:$F$100,IF(Projetos!AT295=2,Técnicos!$H$2:$H$100,Técnicos!$J$2:$J$100)),,0,1))</f>
        <v/>
      </c>
      <c r="AO296" s="15" t="str" cm="1">
        <f t="array" ref="AO296">IF(OR($B296="",AO$2=""),"",Projetos!$K295*_xlfn.XLOOKUP(AO$2,Técnicos!$A$2:$A$100,IF(Projetos!AU295=1,Técnicos!$F$2:$F$100,IF(Projetos!AU295=2,Técnicos!$H$2:$H$100,Técnicos!$J$2:$J$100)),,0,1))</f>
        <v/>
      </c>
      <c r="AP296" s="15" t="str" cm="1">
        <f t="array" ref="AP296">IF(OR($B296="",AP$2=""),"",Projetos!$K295*_xlfn.XLOOKUP(AP$2,Técnicos!$A$2:$A$100,IF(Projetos!AV295=1,Técnicos!$F$2:$F$100,IF(Projetos!AV295=2,Técnicos!$H$2:$H$100,Técnicos!$J$2:$J$100)),,0,1))</f>
        <v/>
      </c>
      <c r="AQ296" s="15" t="str" cm="1">
        <f t="array" ref="AQ296">IF(OR($B296="",AQ$2=""),"",Projetos!$K295*_xlfn.XLOOKUP(AQ$2,Técnicos!$A$2:$A$100,IF(Projetos!AW295=1,Técnicos!$F$2:$F$100,IF(Projetos!AW295=2,Técnicos!$H$2:$H$100,Técnicos!$J$2:$J$100)),,0,1))</f>
        <v/>
      </c>
      <c r="AR296" s="15" t="str" cm="1">
        <f t="array" ref="AR296">IF(OR($B296="",AR$2=""),"",Projetos!$K295*_xlfn.XLOOKUP(AR$2,Técnicos!$A$2:$A$100,IF(Projetos!AX295=1,Técnicos!$F$2:$F$100,IF(Projetos!AX295=2,Técnicos!$H$2:$H$100,Técnicos!$J$2:$J$100)),,0,1))</f>
        <v/>
      </c>
      <c r="AS296" s="15" t="str" cm="1">
        <f t="array" ref="AS296">IF(OR($B296="",AS$2=""),"",Projetos!$K295*_xlfn.XLOOKUP(AS$2,Técnicos!$A$2:$A$100,IF(Projetos!AY295=1,Técnicos!$F$2:$F$100,IF(Projetos!AY295=2,Técnicos!$H$2:$H$100,Técnicos!$J$2:$J$100)),,0,1))</f>
        <v/>
      </c>
      <c r="AT296" s="15" t="str" cm="1">
        <f t="array" ref="AT296">IF(OR($B296="",AT$2=""),"",Projetos!$K295*_xlfn.XLOOKUP(AT$2,Técnicos!$A$2:$A$100,IF(Projetos!AZ295=1,Técnicos!$F$2:$F$100,IF(Projetos!AZ295=2,Técnicos!$H$2:$H$100,Técnicos!$J$2:$J$100)),,0,1))</f>
        <v/>
      </c>
      <c r="AU296" s="15" t="str" cm="1">
        <f t="array" ref="AU296">IF(OR($B296="",AU$2=""),"",Projetos!$K295*_xlfn.XLOOKUP(AU$2,Técnicos!$A$2:$A$100,IF(Projetos!BA295=1,Técnicos!$F$2:$F$100,IF(Projetos!BA295=2,Técnicos!$H$2:$H$100,Técnicos!$J$2:$J$100)),,0,1))</f>
        <v/>
      </c>
      <c r="AV296" s="15" t="str" cm="1">
        <f t="array" ref="AV296">IF(OR($B296="",AV$2=""),"",Projetos!$K295*_xlfn.XLOOKUP(AV$2,Técnicos!$A$2:$A$100,IF(Projetos!BB295=1,Técnicos!$F$2:$F$100,IF(Projetos!BB295=2,Técnicos!$H$2:$H$100,Técnicos!$J$2:$J$100)),,0,1))</f>
        <v/>
      </c>
      <c r="AW296" s="15" t="str" cm="1">
        <f t="array" ref="AW296">IF(OR($B296="",AW$2=""),"",Projetos!$K295*_xlfn.XLOOKUP(AW$2,Técnicos!$A$2:$A$100,IF(Projetos!BC295=1,Técnicos!$F$2:$F$100,IF(Projetos!BC295=2,Técnicos!$H$2:$H$100,Técnicos!$J$2:$J$100)),,0,1))</f>
        <v/>
      </c>
      <c r="AX296" s="15" t="str" cm="1">
        <f t="array" ref="AX296">IF(OR($B296="",AX$2=""),"",Projetos!$K295*_xlfn.XLOOKUP(AX$2,Técnicos!$A$2:$A$100,IF(Projetos!BD295=1,Técnicos!$F$2:$F$100,IF(Projetos!BD295=2,Técnicos!$H$2:$H$100,Técnicos!$J$2:$J$100)),,0,1))</f>
        <v/>
      </c>
      <c r="AY296" s="15" t="str" cm="1">
        <f t="array" ref="AY296">IF(OR($B296="",AY$2=""),"",Projetos!$K295*_xlfn.XLOOKUP(AY$2,Técnicos!$A$2:$A$100,IF(Projetos!BE295=1,Técnicos!$F$2:$F$100,IF(Projetos!BE295=2,Técnicos!$H$2:$H$100,Técnicos!$J$2:$J$100)),,0,1))</f>
        <v/>
      </c>
      <c r="AZ296" s="15" t="str" cm="1">
        <f t="array" ref="AZ296">IF(OR($B296="",AZ$2=""),"",Projetos!$K295*_xlfn.XLOOKUP(AZ$2,Técnicos!$A$2:$A$100,IF(Projetos!BF295=1,Técnicos!$F$2:$F$100,IF(Projetos!BF295=2,Técnicos!$H$2:$H$100,Técnicos!$J$2:$J$100)),,0,1))</f>
        <v/>
      </c>
      <c r="BA296" s="15" t="str" cm="1">
        <f t="array" ref="BA296">IF(OR($B296="",BA$2=""),"",Projetos!$K295*_xlfn.XLOOKUP(BA$2,Técnicos!$A$2:$A$100,IF(Projetos!BG295=1,Técnicos!$F$2:$F$100,IF(Projetos!BG295=2,Técnicos!$H$2:$H$100,Técnicos!$J$2:$J$100)),,0,1))</f>
        <v/>
      </c>
      <c r="BB296" s="15" t="str" cm="1">
        <f t="array" ref="BB296">IF(OR($B296="",BB$2=""),"",Projetos!$K295*_xlfn.XLOOKUP(BB$2,Técnicos!$A$2:$A$100,IF(Projetos!BH295=1,Técnicos!$F$2:$F$100,IF(Projetos!BH295=2,Técnicos!$H$2:$H$100,Técnicos!$J$2:$J$100)),,0,1))</f>
        <v/>
      </c>
      <c r="BC296" s="15" t="str" cm="1">
        <f t="array" ref="BC296">IF(OR($B296="",BC$2=""),"",Projetos!$K295*_xlfn.XLOOKUP(BC$2,Técnicos!$A$2:$A$100,IF(Projetos!BI295=1,Técnicos!$F$2:$F$100,IF(Projetos!BI295=2,Técnicos!$H$2:$H$100,Técnicos!$J$2:$J$100)),,0,1))</f>
        <v/>
      </c>
      <c r="BD296" s="15" t="str" cm="1">
        <f t="array" ref="BD296">IF(OR($B296="",BD$2=""),"",Projetos!$K295*_xlfn.XLOOKUP(BD$2,Técnicos!$A$2:$A$100,IF(Projetos!BJ295=1,Técnicos!$F$2:$F$100,IF(Projetos!BJ295=2,Técnicos!$H$2:$H$100,Técnicos!$J$2:$J$100)),,0,1))</f>
        <v/>
      </c>
      <c r="BE296" s="15" t="str" cm="1">
        <f t="array" ref="BE296">IF(OR($B296="",BE$2=""),"",Projetos!$K295*_xlfn.XLOOKUP(BE$2,Técnicos!$A$2:$A$100,IF(Projetos!BK295=1,Técnicos!$F$2:$F$100,IF(Projetos!BK295=2,Técnicos!$H$2:$H$100,Técnicos!$J$2:$J$100)),,0,1))</f>
        <v/>
      </c>
      <c r="BF296" s="15" t="str" cm="1">
        <f t="array" ref="BF296">IF(OR($B296="",BF$2=""),"",Projetos!$K295*_xlfn.XLOOKUP(BF$2,Técnicos!$A$2:$A$100,IF(Projetos!BL295=1,Técnicos!$F$2:$F$100,IF(Projetos!BL295=2,Técnicos!$H$2:$H$100,Técnicos!$J$2:$J$100)),,0,1))</f>
        <v/>
      </c>
      <c r="BG296" s="15" t="str" cm="1">
        <f t="array" ref="BG296">IF(OR($B296="",BG$2=""),"",Projetos!$K295*_xlfn.XLOOKUP(BG$2,Técnicos!$A$2:$A$100,IF(Projetos!BM295=1,Técnicos!$F$2:$F$100,IF(Projetos!BM295=2,Técnicos!$H$2:$H$100,Técnicos!$J$2:$J$100)),,0,1))</f>
        <v/>
      </c>
      <c r="BH296" s="15" t="str" cm="1">
        <f t="array" ref="BH296">IF(OR($B296="",BH$2=""),"",Projetos!$K295*_xlfn.XLOOKUP(BH$2,Técnicos!$A$2:$A$100,IF(Projetos!BN295=1,Técnicos!$F$2:$F$100,IF(Projetos!BN295=2,Técnicos!$H$2:$H$100,Técnicos!$J$2:$J$100)),,0,1))</f>
        <v/>
      </c>
      <c r="BI296" s="15" t="str" cm="1">
        <f t="array" ref="BI296">IF(OR($B296="",BI$2=""),"",Projetos!$K295*_xlfn.XLOOKUP(BI$2,Técnicos!$A$2:$A$100,IF(Projetos!BO295=1,Técnicos!$F$2:$F$100,IF(Projetos!BO295=2,Técnicos!$H$2:$H$100,Técnicos!$J$2:$J$100)),,0,1))</f>
        <v/>
      </c>
      <c r="BJ296" s="15" t="str" cm="1">
        <f t="array" ref="BJ296">IF(OR($B296="",BJ$2=""),"",Projetos!$K295*_xlfn.XLOOKUP(BJ$2,Técnicos!$A$2:$A$100,IF(Projetos!BP295=1,Técnicos!$F$2:$F$100,IF(Projetos!BP295=2,Técnicos!$H$2:$H$100,Técnicos!$J$2:$J$100)),,0,1))</f>
        <v/>
      </c>
      <c r="BK296" s="15" t="str" cm="1">
        <f t="array" ref="BK296">IF(OR($B296="",BK$2=""),"",Projetos!$K295*_xlfn.XLOOKUP(BK$2,Técnicos!$A$2:$A$100,IF(Projetos!BQ295=1,Técnicos!$F$2:$F$100,IF(Projetos!BQ295=2,Técnicos!$H$2:$H$100,Técnicos!$J$2:$J$100)),,0,1))</f>
        <v/>
      </c>
      <c r="BL296" s="15" t="str" cm="1">
        <f t="array" ref="BL296">IF(OR($B296="",BL$2=""),"",Projetos!$K295*_xlfn.XLOOKUP(BL$2,Técnicos!$A$2:$A$100,IF(Projetos!BR295=1,Técnicos!$F$2:$F$100,IF(Projetos!BR295=2,Técnicos!$H$2:$H$100,Técnicos!$J$2:$J$100)),,0,1))</f>
        <v/>
      </c>
      <c r="BM296" s="15" t="str" cm="1">
        <f t="array" ref="BM296">IF(OR($B296="",BM$2=""),"",Projetos!$K295*_xlfn.XLOOKUP(BM$2,Técnicos!$A$2:$A$100,IF(Projetos!BS295=1,Técnicos!$F$2:$F$100,IF(Projetos!BS295=2,Técnicos!$H$2:$H$100,Técnicos!$J$2:$J$100)),,0,1))</f>
        <v/>
      </c>
      <c r="BN296" s="15" t="str" cm="1">
        <f t="array" ref="BN296">IF(OR($B296="",BN$2=""),"",Projetos!$K295*_xlfn.XLOOKUP(BN$2,Técnicos!$A$2:$A$100,IF(Projetos!BT295=1,Técnicos!$F$2:$F$100,IF(Projetos!BT295=2,Técnicos!$H$2:$H$100,Técnicos!$J$2:$J$100)),,0,1))</f>
        <v/>
      </c>
      <c r="BO296" s="15" t="str" cm="1">
        <f t="array" ref="BO296">IF(OR($B296="",BO$2=""),"",Projetos!$K295*_xlfn.XLOOKUP(BO$2,Técnicos!$A$2:$A$100,IF(Projetos!BU295=1,Técnicos!$F$2:$F$100,IF(Projetos!BU295=2,Técnicos!$H$2:$H$100,Técnicos!$J$2:$J$100)),,0,1))</f>
        <v/>
      </c>
      <c r="BP296" s="15" t="str" cm="1">
        <f t="array" ref="BP296">IF(OR($B296="",BP$2=""),"",Projetos!$K295*_xlfn.XLOOKUP(BP$2,Técnicos!$A$2:$A$100,IF(Projetos!BV295=1,Técnicos!$F$2:$F$100,IF(Projetos!BV295=2,Técnicos!$H$2:$H$100,Técnicos!$J$2:$J$100)),,0,1))</f>
        <v/>
      </c>
      <c r="BQ296" s="15" t="str" cm="1">
        <f t="array" ref="BQ296">IF(OR($B296="",BQ$2=""),"",Projetos!$K295*_xlfn.XLOOKUP(BQ$2,Técnicos!$A$2:$A$100,IF(Projetos!BW295=1,Técnicos!$F$2:$F$100,IF(Projetos!BW295=2,Técnicos!$H$2:$H$100,Técnicos!$J$2:$J$100)),,0,1))</f>
        <v/>
      </c>
    </row>
    <row r="297" spans="3:69" x14ac:dyDescent="0.25">
      <c r="C297" s="15" t="str" cm="1">
        <f t="array" ref="C297">IF(OR($B297="",C$2=""),"",Projetos!$K296*_xlfn.XLOOKUP(C$2,Técnicos!$A$2:$A$100,IF(Projetos!I296=1,Técnicos!$F$2:$F$100,IF(Projetos!I296=2,Técnicos!$H$2:$H$100,Técnicos!$J$2:$J$100)),,0,1))</f>
        <v/>
      </c>
      <c r="D297" s="15" t="str" cm="1">
        <f t="array" ref="D297">IF(OR($B297="",D$2=""),"",Projetos!$K296*_xlfn.XLOOKUP(D$2,Técnicos!$A$2:$A$100,IF(Projetos!J296=1,Técnicos!$F$2:$F$100,IF(Projetos!J296=2,Técnicos!$H$2:$H$100,Técnicos!$J$2:$J$100)),,0,1))</f>
        <v/>
      </c>
      <c r="E297" s="15" t="str" cm="1">
        <f t="array" ref="E297">IF(OR($B297="",E$2=""),"",Projetos!$K296*_xlfn.XLOOKUP(E$2,Técnicos!$A$2:$A$100,IF(Projetos!K296=1,Técnicos!$F$2:$F$100,IF(Projetos!K296=2,Técnicos!$H$2:$H$100,Técnicos!$J$2:$J$100)),,0,1))</f>
        <v/>
      </c>
      <c r="F297" s="15" t="str" cm="1">
        <f t="array" ref="F297">IF(OR($B297="",F$2=""),"",Projetos!$K296*_xlfn.XLOOKUP(F$2,Técnicos!$A$2:$A$100,IF(Projetos!L296=1,Técnicos!$F$2:$F$100,IF(Projetos!L296=2,Técnicos!$H$2:$H$100,Técnicos!$J$2:$J$100)),,0,1))</f>
        <v/>
      </c>
      <c r="G297" s="15" t="str" cm="1">
        <f t="array" ref="G297">IF(OR($B297="",G$2=""),"",Projetos!$K296*_xlfn.XLOOKUP(G$2,Técnicos!$A$2:$A$100,IF(Projetos!M296=1,Técnicos!$F$2:$F$100,IF(Projetos!M296=2,Técnicos!$H$2:$H$100,Técnicos!$J$2:$J$100)),,0,1))</f>
        <v/>
      </c>
      <c r="H297" s="15" t="str" cm="1">
        <f t="array" ref="H297">IF(OR($B297="",H$2=""),"",Projetos!$K296*_xlfn.XLOOKUP(H$2,Técnicos!$A$2:$A$100,IF(Projetos!N296=1,Técnicos!$F$2:$F$100,IF(Projetos!N296=2,Técnicos!$H$2:$H$100,Técnicos!$J$2:$J$100)),,0,1))</f>
        <v/>
      </c>
      <c r="I297" s="15" t="str" cm="1">
        <f t="array" ref="I297">IF(OR($B297="",I$2=""),"",Projetos!$K296*_xlfn.XLOOKUP(I$2,Técnicos!$A$2:$A$100,IF(Projetos!O296=1,Técnicos!$F$2:$F$100,IF(Projetos!O296=2,Técnicos!$H$2:$H$100,Técnicos!$J$2:$J$100)),,0,1))</f>
        <v/>
      </c>
      <c r="J297" s="15" t="str" cm="1">
        <f t="array" ref="J297">IF(OR($B297="",J$2=""),"",Projetos!$K296*_xlfn.XLOOKUP(J$2,Técnicos!$A$2:$A$100,IF(Projetos!P296=1,Técnicos!$F$2:$F$100,IF(Projetos!P296=2,Técnicos!$H$2:$H$100,Técnicos!$J$2:$J$100)),,0,1))</f>
        <v/>
      </c>
      <c r="K297" s="15" t="str" cm="1">
        <f t="array" ref="K297">IF(OR($B297="",K$2=""),"",Projetos!$K296*_xlfn.XLOOKUP(K$2,Técnicos!$A$2:$A$100,IF(Projetos!Q296=1,Técnicos!$F$2:$F$100,IF(Projetos!Q296=2,Técnicos!$H$2:$H$100,Técnicos!$J$2:$J$100)),,0,1))</f>
        <v/>
      </c>
      <c r="L297" s="15" t="str" cm="1">
        <f t="array" ref="L297">IF(OR($B297="",L$2=""),"",Projetos!$K296*_xlfn.XLOOKUP(L$2,Técnicos!$A$2:$A$100,IF(Projetos!R296=1,Técnicos!$F$2:$F$100,IF(Projetos!R296=2,Técnicos!$H$2:$H$100,Técnicos!$J$2:$J$100)),,0,1))</f>
        <v/>
      </c>
      <c r="M297" s="15" t="str" cm="1">
        <f t="array" ref="M297">IF(OR($B297="",M$2=""),"",Projetos!$K296*_xlfn.XLOOKUP(M$2,Técnicos!$A$2:$A$100,IF(Projetos!S296=1,Técnicos!$F$2:$F$100,IF(Projetos!S296=2,Técnicos!$H$2:$H$100,Técnicos!$J$2:$J$100)),,0,1))</f>
        <v/>
      </c>
      <c r="N297" s="15" t="str" cm="1">
        <f t="array" ref="N297">IF(OR($B297="",N$2=""),"",Projetos!$K296*_xlfn.XLOOKUP(N$2,Técnicos!$A$2:$A$100,IF(Projetos!T296=1,Técnicos!$F$2:$F$100,IF(Projetos!T296=2,Técnicos!$H$2:$H$100,Técnicos!$J$2:$J$100)),,0,1))</f>
        <v/>
      </c>
      <c r="O297" s="15" t="str" cm="1">
        <f t="array" ref="O297">IF(OR($B297="",O$2=""),"",Projetos!$K296*_xlfn.XLOOKUP(O$2,Técnicos!$A$2:$A$100,IF(Projetos!U296=1,Técnicos!$F$2:$F$100,IF(Projetos!U296=2,Técnicos!$H$2:$H$100,Técnicos!$J$2:$J$100)),,0,1))</f>
        <v/>
      </c>
      <c r="P297" s="15" t="str" cm="1">
        <f t="array" ref="P297">IF(OR($B297="",P$2=""),"",Projetos!$K296*_xlfn.XLOOKUP(P$2,Técnicos!$A$2:$A$100,IF(Projetos!V296=1,Técnicos!$F$2:$F$100,IF(Projetos!V296=2,Técnicos!$H$2:$H$100,Técnicos!$J$2:$J$100)),,0,1))</f>
        <v/>
      </c>
      <c r="Q297" s="15" t="str" cm="1">
        <f t="array" ref="Q297">IF(OR($B297="",Q$2=""),"",Projetos!$K296*_xlfn.XLOOKUP(Q$2,Técnicos!$A$2:$A$100,IF(Projetos!W296=1,Técnicos!$F$2:$F$100,IF(Projetos!W296=2,Técnicos!$H$2:$H$100,Técnicos!$J$2:$J$100)),,0,1))</f>
        <v/>
      </c>
      <c r="R297" s="15" t="str" cm="1">
        <f t="array" ref="R297">IF(OR($B297="",R$2=""),"",Projetos!$K296*_xlfn.XLOOKUP(R$2,Técnicos!$A$2:$A$100,IF(Projetos!X296=1,Técnicos!$F$2:$F$100,IF(Projetos!X296=2,Técnicos!$H$2:$H$100,Técnicos!$J$2:$J$100)),,0,1))</f>
        <v/>
      </c>
      <c r="S297" s="15" t="str" cm="1">
        <f t="array" ref="S297">IF(OR($B297="",S$2=""),"",Projetos!$K296*_xlfn.XLOOKUP(S$2,Técnicos!$A$2:$A$100,IF(Projetos!Y296=1,Técnicos!$F$2:$F$100,IF(Projetos!Y296=2,Técnicos!$H$2:$H$100,Técnicos!$J$2:$J$100)),,0,1))</f>
        <v/>
      </c>
      <c r="T297" s="15" t="str" cm="1">
        <f t="array" ref="T297">IF(OR($B297="",T$2=""),"",Projetos!$K296*_xlfn.XLOOKUP(T$2,Técnicos!$A$2:$A$100,IF(Projetos!Z296=1,Técnicos!$F$2:$F$100,IF(Projetos!Z296=2,Técnicos!$H$2:$H$100,Técnicos!$J$2:$J$100)),,0,1))</f>
        <v/>
      </c>
      <c r="U297" s="15" t="str" cm="1">
        <f t="array" ref="U297">IF(OR($B297="",U$2=""),"",Projetos!$K296*_xlfn.XLOOKUP(U$2,Técnicos!$A$2:$A$100,IF(Projetos!AA296=1,Técnicos!$F$2:$F$100,IF(Projetos!AA296=2,Técnicos!$H$2:$H$100,Técnicos!$J$2:$J$100)),,0,1))</f>
        <v/>
      </c>
      <c r="V297" s="15" t="str" cm="1">
        <f t="array" ref="V297">IF(OR($B297="",V$2=""),"",Projetos!$K296*_xlfn.XLOOKUP(V$2,Técnicos!$A$2:$A$100,IF(Projetos!AB296=1,Técnicos!$F$2:$F$100,IF(Projetos!AB296=2,Técnicos!$H$2:$H$100,Técnicos!$J$2:$J$100)),,0,1))</f>
        <v/>
      </c>
      <c r="W297" s="15" t="str" cm="1">
        <f t="array" ref="W297">IF(OR($B297="",W$2=""),"",Projetos!$K296*_xlfn.XLOOKUP(W$2,Técnicos!$A$2:$A$100,IF(Projetos!AC296=1,Técnicos!$F$2:$F$100,IF(Projetos!AC296=2,Técnicos!$H$2:$H$100,Técnicos!$J$2:$J$100)),,0,1))</f>
        <v/>
      </c>
      <c r="X297" s="15" t="str" cm="1">
        <f t="array" ref="X297">IF(OR($B297="",X$2=""),"",Projetos!$K296*_xlfn.XLOOKUP(X$2,Técnicos!$A$2:$A$100,IF(Projetos!AD296=1,Técnicos!$F$2:$F$100,IF(Projetos!AD296=2,Técnicos!$H$2:$H$100,Técnicos!$J$2:$J$100)),,0,1))</f>
        <v/>
      </c>
      <c r="Y297" s="15" t="str" cm="1">
        <f t="array" ref="Y297">IF(OR($B297="",Y$2=""),"",Projetos!$K296*_xlfn.XLOOKUP(Y$2,Técnicos!$A$2:$A$100,IF(Projetos!AE296=1,Técnicos!$F$2:$F$100,IF(Projetos!AE296=2,Técnicos!$H$2:$H$100,Técnicos!$J$2:$J$100)),,0,1))</f>
        <v/>
      </c>
      <c r="Z297" s="15" t="str" cm="1">
        <f t="array" ref="Z297">IF(OR($B297="",Z$2=""),"",Projetos!$K296*_xlfn.XLOOKUP(Z$2,Técnicos!$A$2:$A$100,IF(Projetos!AF296=1,Técnicos!$F$2:$F$100,IF(Projetos!AF296=2,Técnicos!$H$2:$H$100,Técnicos!$J$2:$J$100)),,0,1))</f>
        <v/>
      </c>
      <c r="AA297" s="15" t="str" cm="1">
        <f t="array" ref="AA297">IF(OR($B297="",AA$2=""),"",Projetos!$K296*_xlfn.XLOOKUP(AA$2,Técnicos!$A$2:$A$100,IF(Projetos!AG296=1,Técnicos!$F$2:$F$100,IF(Projetos!AG296=2,Técnicos!$H$2:$H$100,Técnicos!$J$2:$J$100)),,0,1))</f>
        <v/>
      </c>
      <c r="AB297" s="15" t="str" cm="1">
        <f t="array" ref="AB297">IF(OR($B297="",AB$2=""),"",Projetos!$K296*_xlfn.XLOOKUP(AB$2,Técnicos!$A$2:$A$100,IF(Projetos!AH296=1,Técnicos!$F$2:$F$100,IF(Projetos!AH296=2,Técnicos!$H$2:$H$100,Técnicos!$J$2:$J$100)),,0,1))</f>
        <v/>
      </c>
      <c r="AC297" s="15" t="str" cm="1">
        <f t="array" ref="AC297">IF(OR($B297="",AC$2=""),"",Projetos!$K296*_xlfn.XLOOKUP(AC$2,Técnicos!$A$2:$A$100,IF(Projetos!AI296=1,Técnicos!$F$2:$F$100,IF(Projetos!AI296=2,Técnicos!$H$2:$H$100,Técnicos!$J$2:$J$100)),,0,1))</f>
        <v/>
      </c>
      <c r="AD297" s="15" t="str" cm="1">
        <f t="array" ref="AD297">IF(OR($B297="",AD$2=""),"",Projetos!$K296*_xlfn.XLOOKUP(AD$2,Técnicos!$A$2:$A$100,IF(Projetos!AJ296=1,Técnicos!$F$2:$F$100,IF(Projetos!AJ296=2,Técnicos!$H$2:$H$100,Técnicos!$J$2:$J$100)),,0,1))</f>
        <v/>
      </c>
      <c r="AE297" s="15" t="str" cm="1">
        <f t="array" ref="AE297">IF(OR($B297="",AE$2=""),"",Projetos!$K296*_xlfn.XLOOKUP(AE$2,Técnicos!$A$2:$A$100,IF(Projetos!AK296=1,Técnicos!$F$2:$F$100,IF(Projetos!AK296=2,Técnicos!$H$2:$H$100,Técnicos!$J$2:$J$100)),,0,1))</f>
        <v/>
      </c>
      <c r="AF297" s="15" t="str" cm="1">
        <f t="array" ref="AF297">IF(OR($B297="",AF$2=""),"",Projetos!$K296*_xlfn.XLOOKUP(AF$2,Técnicos!$A$2:$A$100,IF(Projetos!AL296=1,Técnicos!$F$2:$F$100,IF(Projetos!AL296=2,Técnicos!$H$2:$H$100,Técnicos!$J$2:$J$100)),,0,1))</f>
        <v/>
      </c>
      <c r="AG297" s="15" t="str" cm="1">
        <f t="array" ref="AG297">IF(OR($B297="",AG$2=""),"",Projetos!$K296*_xlfn.XLOOKUP(AG$2,Técnicos!$A$2:$A$100,IF(Projetos!AM296=1,Técnicos!$F$2:$F$100,IF(Projetos!AM296=2,Técnicos!$H$2:$H$100,Técnicos!$J$2:$J$100)),,0,1))</f>
        <v/>
      </c>
      <c r="AH297" s="15" t="str" cm="1">
        <f t="array" ref="AH297">IF(OR($B297="",AH$2=""),"",Projetos!$K296*_xlfn.XLOOKUP(AH$2,Técnicos!$A$2:$A$100,IF(Projetos!AN296=1,Técnicos!$F$2:$F$100,IF(Projetos!AN296=2,Técnicos!$H$2:$H$100,Técnicos!$J$2:$J$100)),,0,1))</f>
        <v/>
      </c>
      <c r="AI297" s="15" t="str" cm="1">
        <f t="array" ref="AI297">IF(OR($B297="",AI$2=""),"",Projetos!$K296*_xlfn.XLOOKUP(AI$2,Técnicos!$A$2:$A$100,IF(Projetos!AO296=1,Técnicos!$F$2:$F$100,IF(Projetos!AO296=2,Técnicos!$H$2:$H$100,Técnicos!$J$2:$J$100)),,0,1))</f>
        <v/>
      </c>
      <c r="AJ297" s="15" t="str" cm="1">
        <f t="array" ref="AJ297">IF(OR($B297="",AJ$2=""),"",Projetos!$K296*_xlfn.XLOOKUP(AJ$2,Técnicos!$A$2:$A$100,IF(Projetos!AP296=1,Técnicos!$F$2:$F$100,IF(Projetos!AP296=2,Técnicos!$H$2:$H$100,Técnicos!$J$2:$J$100)),,0,1))</f>
        <v/>
      </c>
      <c r="AK297" s="15" t="str" cm="1">
        <f t="array" ref="AK297">IF(OR($B297="",AK$2=""),"",Projetos!$K296*_xlfn.XLOOKUP(AK$2,Técnicos!$A$2:$A$100,IF(Projetos!AQ296=1,Técnicos!$F$2:$F$100,IF(Projetos!AQ296=2,Técnicos!$H$2:$H$100,Técnicos!$J$2:$J$100)),,0,1))</f>
        <v/>
      </c>
      <c r="AL297" s="15" t="str" cm="1">
        <f t="array" ref="AL297">IF(OR($B297="",AL$2=""),"",Projetos!$K296*_xlfn.XLOOKUP(AL$2,Técnicos!$A$2:$A$100,IF(Projetos!AR296=1,Técnicos!$F$2:$F$100,IF(Projetos!AR296=2,Técnicos!$H$2:$H$100,Técnicos!$J$2:$J$100)),,0,1))</f>
        <v/>
      </c>
      <c r="AM297" s="15" t="str" cm="1">
        <f t="array" ref="AM297">IF(OR($B297="",AM$2=""),"",Projetos!$K296*_xlfn.XLOOKUP(AM$2,Técnicos!$A$2:$A$100,IF(Projetos!AS296=1,Técnicos!$F$2:$F$100,IF(Projetos!AS296=2,Técnicos!$H$2:$H$100,Técnicos!$J$2:$J$100)),,0,1))</f>
        <v/>
      </c>
      <c r="AN297" s="15" t="str" cm="1">
        <f t="array" ref="AN297">IF(OR($B297="",AN$2=""),"",Projetos!$K296*_xlfn.XLOOKUP(AN$2,Técnicos!$A$2:$A$100,IF(Projetos!AT296=1,Técnicos!$F$2:$F$100,IF(Projetos!AT296=2,Técnicos!$H$2:$H$100,Técnicos!$J$2:$J$100)),,0,1))</f>
        <v/>
      </c>
      <c r="AO297" s="15" t="str" cm="1">
        <f t="array" ref="AO297">IF(OR($B297="",AO$2=""),"",Projetos!$K296*_xlfn.XLOOKUP(AO$2,Técnicos!$A$2:$A$100,IF(Projetos!AU296=1,Técnicos!$F$2:$F$100,IF(Projetos!AU296=2,Técnicos!$H$2:$H$100,Técnicos!$J$2:$J$100)),,0,1))</f>
        <v/>
      </c>
      <c r="AP297" s="15" t="str" cm="1">
        <f t="array" ref="AP297">IF(OR($B297="",AP$2=""),"",Projetos!$K296*_xlfn.XLOOKUP(AP$2,Técnicos!$A$2:$A$100,IF(Projetos!AV296=1,Técnicos!$F$2:$F$100,IF(Projetos!AV296=2,Técnicos!$H$2:$H$100,Técnicos!$J$2:$J$100)),,0,1))</f>
        <v/>
      </c>
      <c r="AQ297" s="15" t="str" cm="1">
        <f t="array" ref="AQ297">IF(OR($B297="",AQ$2=""),"",Projetos!$K296*_xlfn.XLOOKUP(AQ$2,Técnicos!$A$2:$A$100,IF(Projetos!AW296=1,Técnicos!$F$2:$F$100,IF(Projetos!AW296=2,Técnicos!$H$2:$H$100,Técnicos!$J$2:$J$100)),,0,1))</f>
        <v/>
      </c>
      <c r="AR297" s="15" t="str" cm="1">
        <f t="array" ref="AR297">IF(OR($B297="",AR$2=""),"",Projetos!$K296*_xlfn.XLOOKUP(AR$2,Técnicos!$A$2:$A$100,IF(Projetos!AX296=1,Técnicos!$F$2:$F$100,IF(Projetos!AX296=2,Técnicos!$H$2:$H$100,Técnicos!$J$2:$J$100)),,0,1))</f>
        <v/>
      </c>
      <c r="AS297" s="15" t="str" cm="1">
        <f t="array" ref="AS297">IF(OR($B297="",AS$2=""),"",Projetos!$K296*_xlfn.XLOOKUP(AS$2,Técnicos!$A$2:$A$100,IF(Projetos!AY296=1,Técnicos!$F$2:$F$100,IF(Projetos!AY296=2,Técnicos!$H$2:$H$100,Técnicos!$J$2:$J$100)),,0,1))</f>
        <v/>
      </c>
      <c r="AT297" s="15" t="str" cm="1">
        <f t="array" ref="AT297">IF(OR($B297="",AT$2=""),"",Projetos!$K296*_xlfn.XLOOKUP(AT$2,Técnicos!$A$2:$A$100,IF(Projetos!AZ296=1,Técnicos!$F$2:$F$100,IF(Projetos!AZ296=2,Técnicos!$H$2:$H$100,Técnicos!$J$2:$J$100)),,0,1))</f>
        <v/>
      </c>
      <c r="AU297" s="15" t="str" cm="1">
        <f t="array" ref="AU297">IF(OR($B297="",AU$2=""),"",Projetos!$K296*_xlfn.XLOOKUP(AU$2,Técnicos!$A$2:$A$100,IF(Projetos!BA296=1,Técnicos!$F$2:$F$100,IF(Projetos!BA296=2,Técnicos!$H$2:$H$100,Técnicos!$J$2:$J$100)),,0,1))</f>
        <v/>
      </c>
      <c r="AV297" s="15" t="str" cm="1">
        <f t="array" ref="AV297">IF(OR($B297="",AV$2=""),"",Projetos!$K296*_xlfn.XLOOKUP(AV$2,Técnicos!$A$2:$A$100,IF(Projetos!BB296=1,Técnicos!$F$2:$F$100,IF(Projetos!BB296=2,Técnicos!$H$2:$H$100,Técnicos!$J$2:$J$100)),,0,1))</f>
        <v/>
      </c>
      <c r="AW297" s="15" t="str" cm="1">
        <f t="array" ref="AW297">IF(OR($B297="",AW$2=""),"",Projetos!$K296*_xlfn.XLOOKUP(AW$2,Técnicos!$A$2:$A$100,IF(Projetos!BC296=1,Técnicos!$F$2:$F$100,IF(Projetos!BC296=2,Técnicos!$H$2:$H$100,Técnicos!$J$2:$J$100)),,0,1))</f>
        <v/>
      </c>
      <c r="AX297" s="15" t="str" cm="1">
        <f t="array" ref="AX297">IF(OR($B297="",AX$2=""),"",Projetos!$K296*_xlfn.XLOOKUP(AX$2,Técnicos!$A$2:$A$100,IF(Projetos!BD296=1,Técnicos!$F$2:$F$100,IF(Projetos!BD296=2,Técnicos!$H$2:$H$100,Técnicos!$J$2:$J$100)),,0,1))</f>
        <v/>
      </c>
      <c r="AY297" s="15" t="str" cm="1">
        <f t="array" ref="AY297">IF(OR($B297="",AY$2=""),"",Projetos!$K296*_xlfn.XLOOKUP(AY$2,Técnicos!$A$2:$A$100,IF(Projetos!BE296=1,Técnicos!$F$2:$F$100,IF(Projetos!BE296=2,Técnicos!$H$2:$H$100,Técnicos!$J$2:$J$100)),,0,1))</f>
        <v/>
      </c>
      <c r="AZ297" s="15" t="str" cm="1">
        <f t="array" ref="AZ297">IF(OR($B297="",AZ$2=""),"",Projetos!$K296*_xlfn.XLOOKUP(AZ$2,Técnicos!$A$2:$A$100,IF(Projetos!BF296=1,Técnicos!$F$2:$F$100,IF(Projetos!BF296=2,Técnicos!$H$2:$H$100,Técnicos!$J$2:$J$100)),,0,1))</f>
        <v/>
      </c>
      <c r="BA297" s="15" t="str" cm="1">
        <f t="array" ref="BA297">IF(OR($B297="",BA$2=""),"",Projetos!$K296*_xlfn.XLOOKUP(BA$2,Técnicos!$A$2:$A$100,IF(Projetos!BG296=1,Técnicos!$F$2:$F$100,IF(Projetos!BG296=2,Técnicos!$H$2:$H$100,Técnicos!$J$2:$J$100)),,0,1))</f>
        <v/>
      </c>
      <c r="BB297" s="15" t="str" cm="1">
        <f t="array" ref="BB297">IF(OR($B297="",BB$2=""),"",Projetos!$K296*_xlfn.XLOOKUP(BB$2,Técnicos!$A$2:$A$100,IF(Projetos!BH296=1,Técnicos!$F$2:$F$100,IF(Projetos!BH296=2,Técnicos!$H$2:$H$100,Técnicos!$J$2:$J$100)),,0,1))</f>
        <v/>
      </c>
      <c r="BC297" s="15" t="str" cm="1">
        <f t="array" ref="BC297">IF(OR($B297="",BC$2=""),"",Projetos!$K296*_xlfn.XLOOKUP(BC$2,Técnicos!$A$2:$A$100,IF(Projetos!BI296=1,Técnicos!$F$2:$F$100,IF(Projetos!BI296=2,Técnicos!$H$2:$H$100,Técnicos!$J$2:$J$100)),,0,1))</f>
        <v/>
      </c>
      <c r="BD297" s="15" t="str" cm="1">
        <f t="array" ref="BD297">IF(OR($B297="",BD$2=""),"",Projetos!$K296*_xlfn.XLOOKUP(BD$2,Técnicos!$A$2:$A$100,IF(Projetos!BJ296=1,Técnicos!$F$2:$F$100,IF(Projetos!BJ296=2,Técnicos!$H$2:$H$100,Técnicos!$J$2:$J$100)),,0,1))</f>
        <v/>
      </c>
      <c r="BE297" s="15" t="str" cm="1">
        <f t="array" ref="BE297">IF(OR($B297="",BE$2=""),"",Projetos!$K296*_xlfn.XLOOKUP(BE$2,Técnicos!$A$2:$A$100,IF(Projetos!BK296=1,Técnicos!$F$2:$F$100,IF(Projetos!BK296=2,Técnicos!$H$2:$H$100,Técnicos!$J$2:$J$100)),,0,1))</f>
        <v/>
      </c>
      <c r="BF297" s="15" t="str" cm="1">
        <f t="array" ref="BF297">IF(OR($B297="",BF$2=""),"",Projetos!$K296*_xlfn.XLOOKUP(BF$2,Técnicos!$A$2:$A$100,IF(Projetos!BL296=1,Técnicos!$F$2:$F$100,IF(Projetos!BL296=2,Técnicos!$H$2:$H$100,Técnicos!$J$2:$J$100)),,0,1))</f>
        <v/>
      </c>
      <c r="BG297" s="15" t="str" cm="1">
        <f t="array" ref="BG297">IF(OR($B297="",BG$2=""),"",Projetos!$K296*_xlfn.XLOOKUP(BG$2,Técnicos!$A$2:$A$100,IF(Projetos!BM296=1,Técnicos!$F$2:$F$100,IF(Projetos!BM296=2,Técnicos!$H$2:$H$100,Técnicos!$J$2:$J$100)),,0,1))</f>
        <v/>
      </c>
      <c r="BH297" s="15" t="str" cm="1">
        <f t="array" ref="BH297">IF(OR($B297="",BH$2=""),"",Projetos!$K296*_xlfn.XLOOKUP(BH$2,Técnicos!$A$2:$A$100,IF(Projetos!BN296=1,Técnicos!$F$2:$F$100,IF(Projetos!BN296=2,Técnicos!$H$2:$H$100,Técnicos!$J$2:$J$100)),,0,1))</f>
        <v/>
      </c>
      <c r="BI297" s="15" t="str" cm="1">
        <f t="array" ref="BI297">IF(OR($B297="",BI$2=""),"",Projetos!$K296*_xlfn.XLOOKUP(BI$2,Técnicos!$A$2:$A$100,IF(Projetos!BO296=1,Técnicos!$F$2:$F$100,IF(Projetos!BO296=2,Técnicos!$H$2:$H$100,Técnicos!$J$2:$J$100)),,0,1))</f>
        <v/>
      </c>
      <c r="BJ297" s="15" t="str" cm="1">
        <f t="array" ref="BJ297">IF(OR($B297="",BJ$2=""),"",Projetos!$K296*_xlfn.XLOOKUP(BJ$2,Técnicos!$A$2:$A$100,IF(Projetos!BP296=1,Técnicos!$F$2:$F$100,IF(Projetos!BP296=2,Técnicos!$H$2:$H$100,Técnicos!$J$2:$J$100)),,0,1))</f>
        <v/>
      </c>
      <c r="BK297" s="15" t="str" cm="1">
        <f t="array" ref="BK297">IF(OR($B297="",BK$2=""),"",Projetos!$K296*_xlfn.XLOOKUP(BK$2,Técnicos!$A$2:$A$100,IF(Projetos!BQ296=1,Técnicos!$F$2:$F$100,IF(Projetos!BQ296=2,Técnicos!$H$2:$H$100,Técnicos!$J$2:$J$100)),,0,1))</f>
        <v/>
      </c>
      <c r="BL297" s="15" t="str" cm="1">
        <f t="array" ref="BL297">IF(OR($B297="",BL$2=""),"",Projetos!$K296*_xlfn.XLOOKUP(BL$2,Técnicos!$A$2:$A$100,IF(Projetos!BR296=1,Técnicos!$F$2:$F$100,IF(Projetos!BR296=2,Técnicos!$H$2:$H$100,Técnicos!$J$2:$J$100)),,0,1))</f>
        <v/>
      </c>
      <c r="BM297" s="15" t="str" cm="1">
        <f t="array" ref="BM297">IF(OR($B297="",BM$2=""),"",Projetos!$K296*_xlfn.XLOOKUP(BM$2,Técnicos!$A$2:$A$100,IF(Projetos!BS296=1,Técnicos!$F$2:$F$100,IF(Projetos!BS296=2,Técnicos!$H$2:$H$100,Técnicos!$J$2:$J$100)),,0,1))</f>
        <v/>
      </c>
      <c r="BN297" s="15" t="str" cm="1">
        <f t="array" ref="BN297">IF(OR($B297="",BN$2=""),"",Projetos!$K296*_xlfn.XLOOKUP(BN$2,Técnicos!$A$2:$A$100,IF(Projetos!BT296=1,Técnicos!$F$2:$F$100,IF(Projetos!BT296=2,Técnicos!$H$2:$H$100,Técnicos!$J$2:$J$100)),,0,1))</f>
        <v/>
      </c>
      <c r="BO297" s="15" t="str" cm="1">
        <f t="array" ref="BO297">IF(OR($B297="",BO$2=""),"",Projetos!$K296*_xlfn.XLOOKUP(BO$2,Técnicos!$A$2:$A$100,IF(Projetos!BU296=1,Técnicos!$F$2:$F$100,IF(Projetos!BU296=2,Técnicos!$H$2:$H$100,Técnicos!$J$2:$J$100)),,0,1))</f>
        <v/>
      </c>
      <c r="BP297" s="15" t="str" cm="1">
        <f t="array" ref="BP297">IF(OR($B297="",BP$2=""),"",Projetos!$K296*_xlfn.XLOOKUP(BP$2,Técnicos!$A$2:$A$100,IF(Projetos!BV296=1,Técnicos!$F$2:$F$100,IF(Projetos!BV296=2,Técnicos!$H$2:$H$100,Técnicos!$J$2:$J$100)),,0,1))</f>
        <v/>
      </c>
      <c r="BQ297" s="15" t="str" cm="1">
        <f t="array" ref="BQ297">IF(OR($B297="",BQ$2=""),"",Projetos!$K296*_xlfn.XLOOKUP(BQ$2,Técnicos!$A$2:$A$100,IF(Projetos!BW296=1,Técnicos!$F$2:$F$100,IF(Projetos!BW296=2,Técnicos!$H$2:$H$100,Técnicos!$J$2:$J$100)),,0,1))</f>
        <v/>
      </c>
    </row>
    <row r="298" spans="3:69" x14ac:dyDescent="0.25">
      <c r="C298" s="15" t="str" cm="1">
        <f t="array" ref="C298">IF(OR($B298="",C$2=""),"",Projetos!$K297*_xlfn.XLOOKUP(C$2,Técnicos!$A$2:$A$100,IF(Projetos!I297=1,Técnicos!$F$2:$F$100,IF(Projetos!I297=2,Técnicos!$H$2:$H$100,Técnicos!$J$2:$J$100)),,0,1))</f>
        <v/>
      </c>
      <c r="D298" s="15" t="str" cm="1">
        <f t="array" ref="D298">IF(OR($B298="",D$2=""),"",Projetos!$K297*_xlfn.XLOOKUP(D$2,Técnicos!$A$2:$A$100,IF(Projetos!J297=1,Técnicos!$F$2:$F$100,IF(Projetos!J297=2,Técnicos!$H$2:$H$100,Técnicos!$J$2:$J$100)),,0,1))</f>
        <v/>
      </c>
      <c r="E298" s="15" t="str" cm="1">
        <f t="array" ref="E298">IF(OR($B298="",E$2=""),"",Projetos!$K297*_xlfn.XLOOKUP(E$2,Técnicos!$A$2:$A$100,IF(Projetos!K297=1,Técnicos!$F$2:$F$100,IF(Projetos!K297=2,Técnicos!$H$2:$H$100,Técnicos!$J$2:$J$100)),,0,1))</f>
        <v/>
      </c>
      <c r="F298" s="15" t="str" cm="1">
        <f t="array" ref="F298">IF(OR($B298="",F$2=""),"",Projetos!$K297*_xlfn.XLOOKUP(F$2,Técnicos!$A$2:$A$100,IF(Projetos!L297=1,Técnicos!$F$2:$F$100,IF(Projetos!L297=2,Técnicos!$H$2:$H$100,Técnicos!$J$2:$J$100)),,0,1))</f>
        <v/>
      </c>
      <c r="G298" s="15" t="str" cm="1">
        <f t="array" ref="G298">IF(OR($B298="",G$2=""),"",Projetos!$K297*_xlfn.XLOOKUP(G$2,Técnicos!$A$2:$A$100,IF(Projetos!M297=1,Técnicos!$F$2:$F$100,IF(Projetos!M297=2,Técnicos!$H$2:$H$100,Técnicos!$J$2:$J$100)),,0,1))</f>
        <v/>
      </c>
      <c r="H298" s="15" t="str" cm="1">
        <f t="array" ref="H298">IF(OR($B298="",H$2=""),"",Projetos!$K297*_xlfn.XLOOKUP(H$2,Técnicos!$A$2:$A$100,IF(Projetos!N297=1,Técnicos!$F$2:$F$100,IF(Projetos!N297=2,Técnicos!$H$2:$H$100,Técnicos!$J$2:$J$100)),,0,1))</f>
        <v/>
      </c>
      <c r="I298" s="15" t="str" cm="1">
        <f t="array" ref="I298">IF(OR($B298="",I$2=""),"",Projetos!$K297*_xlfn.XLOOKUP(I$2,Técnicos!$A$2:$A$100,IF(Projetos!O297=1,Técnicos!$F$2:$F$100,IF(Projetos!O297=2,Técnicos!$H$2:$H$100,Técnicos!$J$2:$J$100)),,0,1))</f>
        <v/>
      </c>
      <c r="J298" s="15" t="str" cm="1">
        <f t="array" ref="J298">IF(OR($B298="",J$2=""),"",Projetos!$K297*_xlfn.XLOOKUP(J$2,Técnicos!$A$2:$A$100,IF(Projetos!P297=1,Técnicos!$F$2:$F$100,IF(Projetos!P297=2,Técnicos!$H$2:$H$100,Técnicos!$J$2:$J$100)),,0,1))</f>
        <v/>
      </c>
      <c r="K298" s="15" t="str" cm="1">
        <f t="array" ref="K298">IF(OR($B298="",K$2=""),"",Projetos!$K297*_xlfn.XLOOKUP(K$2,Técnicos!$A$2:$A$100,IF(Projetos!Q297=1,Técnicos!$F$2:$F$100,IF(Projetos!Q297=2,Técnicos!$H$2:$H$100,Técnicos!$J$2:$J$100)),,0,1))</f>
        <v/>
      </c>
      <c r="L298" s="15" t="str" cm="1">
        <f t="array" ref="L298">IF(OR($B298="",L$2=""),"",Projetos!$K297*_xlfn.XLOOKUP(L$2,Técnicos!$A$2:$A$100,IF(Projetos!R297=1,Técnicos!$F$2:$F$100,IF(Projetos!R297=2,Técnicos!$H$2:$H$100,Técnicos!$J$2:$J$100)),,0,1))</f>
        <v/>
      </c>
      <c r="M298" s="15" t="str" cm="1">
        <f t="array" ref="M298">IF(OR($B298="",M$2=""),"",Projetos!$K297*_xlfn.XLOOKUP(M$2,Técnicos!$A$2:$A$100,IF(Projetos!S297=1,Técnicos!$F$2:$F$100,IF(Projetos!S297=2,Técnicos!$H$2:$H$100,Técnicos!$J$2:$J$100)),,0,1))</f>
        <v/>
      </c>
      <c r="N298" s="15" t="str" cm="1">
        <f t="array" ref="N298">IF(OR($B298="",N$2=""),"",Projetos!$K297*_xlfn.XLOOKUP(N$2,Técnicos!$A$2:$A$100,IF(Projetos!T297=1,Técnicos!$F$2:$F$100,IF(Projetos!T297=2,Técnicos!$H$2:$H$100,Técnicos!$J$2:$J$100)),,0,1))</f>
        <v/>
      </c>
      <c r="O298" s="15" t="str" cm="1">
        <f t="array" ref="O298">IF(OR($B298="",O$2=""),"",Projetos!$K297*_xlfn.XLOOKUP(O$2,Técnicos!$A$2:$A$100,IF(Projetos!U297=1,Técnicos!$F$2:$F$100,IF(Projetos!U297=2,Técnicos!$H$2:$H$100,Técnicos!$J$2:$J$100)),,0,1))</f>
        <v/>
      </c>
      <c r="P298" s="15" t="str" cm="1">
        <f t="array" ref="P298">IF(OR($B298="",P$2=""),"",Projetos!$K297*_xlfn.XLOOKUP(P$2,Técnicos!$A$2:$A$100,IF(Projetos!V297=1,Técnicos!$F$2:$F$100,IF(Projetos!V297=2,Técnicos!$H$2:$H$100,Técnicos!$J$2:$J$100)),,0,1))</f>
        <v/>
      </c>
      <c r="Q298" s="15" t="str" cm="1">
        <f t="array" ref="Q298">IF(OR($B298="",Q$2=""),"",Projetos!$K297*_xlfn.XLOOKUP(Q$2,Técnicos!$A$2:$A$100,IF(Projetos!W297=1,Técnicos!$F$2:$F$100,IF(Projetos!W297=2,Técnicos!$H$2:$H$100,Técnicos!$J$2:$J$100)),,0,1))</f>
        <v/>
      </c>
      <c r="R298" s="15" t="str" cm="1">
        <f t="array" ref="R298">IF(OR($B298="",R$2=""),"",Projetos!$K297*_xlfn.XLOOKUP(R$2,Técnicos!$A$2:$A$100,IF(Projetos!X297=1,Técnicos!$F$2:$F$100,IF(Projetos!X297=2,Técnicos!$H$2:$H$100,Técnicos!$J$2:$J$100)),,0,1))</f>
        <v/>
      </c>
      <c r="S298" s="15" t="str" cm="1">
        <f t="array" ref="S298">IF(OR($B298="",S$2=""),"",Projetos!$K297*_xlfn.XLOOKUP(S$2,Técnicos!$A$2:$A$100,IF(Projetos!Y297=1,Técnicos!$F$2:$F$100,IF(Projetos!Y297=2,Técnicos!$H$2:$H$100,Técnicos!$J$2:$J$100)),,0,1))</f>
        <v/>
      </c>
      <c r="T298" s="15" t="str" cm="1">
        <f t="array" ref="T298">IF(OR($B298="",T$2=""),"",Projetos!$K297*_xlfn.XLOOKUP(T$2,Técnicos!$A$2:$A$100,IF(Projetos!Z297=1,Técnicos!$F$2:$F$100,IF(Projetos!Z297=2,Técnicos!$H$2:$H$100,Técnicos!$J$2:$J$100)),,0,1))</f>
        <v/>
      </c>
      <c r="U298" s="15" t="str" cm="1">
        <f t="array" ref="U298">IF(OR($B298="",U$2=""),"",Projetos!$K297*_xlfn.XLOOKUP(U$2,Técnicos!$A$2:$A$100,IF(Projetos!AA297=1,Técnicos!$F$2:$F$100,IF(Projetos!AA297=2,Técnicos!$H$2:$H$100,Técnicos!$J$2:$J$100)),,0,1))</f>
        <v/>
      </c>
      <c r="V298" s="15" t="str" cm="1">
        <f t="array" ref="V298">IF(OR($B298="",V$2=""),"",Projetos!$K297*_xlfn.XLOOKUP(V$2,Técnicos!$A$2:$A$100,IF(Projetos!AB297=1,Técnicos!$F$2:$F$100,IF(Projetos!AB297=2,Técnicos!$H$2:$H$100,Técnicos!$J$2:$J$100)),,0,1))</f>
        <v/>
      </c>
      <c r="W298" s="15" t="str" cm="1">
        <f t="array" ref="W298">IF(OR($B298="",W$2=""),"",Projetos!$K297*_xlfn.XLOOKUP(W$2,Técnicos!$A$2:$A$100,IF(Projetos!AC297=1,Técnicos!$F$2:$F$100,IF(Projetos!AC297=2,Técnicos!$H$2:$H$100,Técnicos!$J$2:$J$100)),,0,1))</f>
        <v/>
      </c>
      <c r="X298" s="15" t="str" cm="1">
        <f t="array" ref="X298">IF(OR($B298="",X$2=""),"",Projetos!$K297*_xlfn.XLOOKUP(X$2,Técnicos!$A$2:$A$100,IF(Projetos!AD297=1,Técnicos!$F$2:$F$100,IF(Projetos!AD297=2,Técnicos!$H$2:$H$100,Técnicos!$J$2:$J$100)),,0,1))</f>
        <v/>
      </c>
      <c r="Y298" s="15" t="str" cm="1">
        <f t="array" ref="Y298">IF(OR($B298="",Y$2=""),"",Projetos!$K297*_xlfn.XLOOKUP(Y$2,Técnicos!$A$2:$A$100,IF(Projetos!AE297=1,Técnicos!$F$2:$F$100,IF(Projetos!AE297=2,Técnicos!$H$2:$H$100,Técnicos!$J$2:$J$100)),,0,1))</f>
        <v/>
      </c>
      <c r="Z298" s="15" t="str" cm="1">
        <f t="array" ref="Z298">IF(OR($B298="",Z$2=""),"",Projetos!$K297*_xlfn.XLOOKUP(Z$2,Técnicos!$A$2:$A$100,IF(Projetos!AF297=1,Técnicos!$F$2:$F$100,IF(Projetos!AF297=2,Técnicos!$H$2:$H$100,Técnicos!$J$2:$J$100)),,0,1))</f>
        <v/>
      </c>
      <c r="AA298" s="15" t="str" cm="1">
        <f t="array" ref="AA298">IF(OR($B298="",AA$2=""),"",Projetos!$K297*_xlfn.XLOOKUP(AA$2,Técnicos!$A$2:$A$100,IF(Projetos!AG297=1,Técnicos!$F$2:$F$100,IF(Projetos!AG297=2,Técnicos!$H$2:$H$100,Técnicos!$J$2:$J$100)),,0,1))</f>
        <v/>
      </c>
      <c r="AB298" s="15" t="str" cm="1">
        <f t="array" ref="AB298">IF(OR($B298="",AB$2=""),"",Projetos!$K297*_xlfn.XLOOKUP(AB$2,Técnicos!$A$2:$A$100,IF(Projetos!AH297=1,Técnicos!$F$2:$F$100,IF(Projetos!AH297=2,Técnicos!$H$2:$H$100,Técnicos!$J$2:$J$100)),,0,1))</f>
        <v/>
      </c>
      <c r="AC298" s="15" t="str" cm="1">
        <f t="array" ref="AC298">IF(OR($B298="",AC$2=""),"",Projetos!$K297*_xlfn.XLOOKUP(AC$2,Técnicos!$A$2:$A$100,IF(Projetos!AI297=1,Técnicos!$F$2:$F$100,IF(Projetos!AI297=2,Técnicos!$H$2:$H$100,Técnicos!$J$2:$J$100)),,0,1))</f>
        <v/>
      </c>
      <c r="AD298" s="15" t="str" cm="1">
        <f t="array" ref="AD298">IF(OR($B298="",AD$2=""),"",Projetos!$K297*_xlfn.XLOOKUP(AD$2,Técnicos!$A$2:$A$100,IF(Projetos!AJ297=1,Técnicos!$F$2:$F$100,IF(Projetos!AJ297=2,Técnicos!$H$2:$H$100,Técnicos!$J$2:$J$100)),,0,1))</f>
        <v/>
      </c>
      <c r="AE298" s="15" t="str" cm="1">
        <f t="array" ref="AE298">IF(OR($B298="",AE$2=""),"",Projetos!$K297*_xlfn.XLOOKUP(AE$2,Técnicos!$A$2:$A$100,IF(Projetos!AK297=1,Técnicos!$F$2:$F$100,IF(Projetos!AK297=2,Técnicos!$H$2:$H$100,Técnicos!$J$2:$J$100)),,0,1))</f>
        <v/>
      </c>
      <c r="AF298" s="15" t="str" cm="1">
        <f t="array" ref="AF298">IF(OR($B298="",AF$2=""),"",Projetos!$K297*_xlfn.XLOOKUP(AF$2,Técnicos!$A$2:$A$100,IF(Projetos!AL297=1,Técnicos!$F$2:$F$100,IF(Projetos!AL297=2,Técnicos!$H$2:$H$100,Técnicos!$J$2:$J$100)),,0,1))</f>
        <v/>
      </c>
      <c r="AG298" s="15" t="str" cm="1">
        <f t="array" ref="AG298">IF(OR($B298="",AG$2=""),"",Projetos!$K297*_xlfn.XLOOKUP(AG$2,Técnicos!$A$2:$A$100,IF(Projetos!AM297=1,Técnicos!$F$2:$F$100,IF(Projetos!AM297=2,Técnicos!$H$2:$H$100,Técnicos!$J$2:$J$100)),,0,1))</f>
        <v/>
      </c>
      <c r="AH298" s="15" t="str" cm="1">
        <f t="array" ref="AH298">IF(OR($B298="",AH$2=""),"",Projetos!$K297*_xlfn.XLOOKUP(AH$2,Técnicos!$A$2:$A$100,IF(Projetos!AN297=1,Técnicos!$F$2:$F$100,IF(Projetos!AN297=2,Técnicos!$H$2:$H$100,Técnicos!$J$2:$J$100)),,0,1))</f>
        <v/>
      </c>
      <c r="AI298" s="15" t="str" cm="1">
        <f t="array" ref="AI298">IF(OR($B298="",AI$2=""),"",Projetos!$K297*_xlfn.XLOOKUP(AI$2,Técnicos!$A$2:$A$100,IF(Projetos!AO297=1,Técnicos!$F$2:$F$100,IF(Projetos!AO297=2,Técnicos!$H$2:$H$100,Técnicos!$J$2:$J$100)),,0,1))</f>
        <v/>
      </c>
      <c r="AJ298" s="15" t="str" cm="1">
        <f t="array" ref="AJ298">IF(OR($B298="",AJ$2=""),"",Projetos!$K297*_xlfn.XLOOKUP(AJ$2,Técnicos!$A$2:$A$100,IF(Projetos!AP297=1,Técnicos!$F$2:$F$100,IF(Projetos!AP297=2,Técnicos!$H$2:$H$100,Técnicos!$J$2:$J$100)),,0,1))</f>
        <v/>
      </c>
      <c r="AK298" s="15" t="str" cm="1">
        <f t="array" ref="AK298">IF(OR($B298="",AK$2=""),"",Projetos!$K297*_xlfn.XLOOKUP(AK$2,Técnicos!$A$2:$A$100,IF(Projetos!AQ297=1,Técnicos!$F$2:$F$100,IF(Projetos!AQ297=2,Técnicos!$H$2:$H$100,Técnicos!$J$2:$J$100)),,0,1))</f>
        <v/>
      </c>
      <c r="AL298" s="15" t="str" cm="1">
        <f t="array" ref="AL298">IF(OR($B298="",AL$2=""),"",Projetos!$K297*_xlfn.XLOOKUP(AL$2,Técnicos!$A$2:$A$100,IF(Projetos!AR297=1,Técnicos!$F$2:$F$100,IF(Projetos!AR297=2,Técnicos!$H$2:$H$100,Técnicos!$J$2:$J$100)),,0,1))</f>
        <v/>
      </c>
      <c r="AM298" s="15" t="str" cm="1">
        <f t="array" ref="AM298">IF(OR($B298="",AM$2=""),"",Projetos!$K297*_xlfn.XLOOKUP(AM$2,Técnicos!$A$2:$A$100,IF(Projetos!AS297=1,Técnicos!$F$2:$F$100,IF(Projetos!AS297=2,Técnicos!$H$2:$H$100,Técnicos!$J$2:$J$100)),,0,1))</f>
        <v/>
      </c>
      <c r="AN298" s="15" t="str" cm="1">
        <f t="array" ref="AN298">IF(OR($B298="",AN$2=""),"",Projetos!$K297*_xlfn.XLOOKUP(AN$2,Técnicos!$A$2:$A$100,IF(Projetos!AT297=1,Técnicos!$F$2:$F$100,IF(Projetos!AT297=2,Técnicos!$H$2:$H$100,Técnicos!$J$2:$J$100)),,0,1))</f>
        <v/>
      </c>
      <c r="AO298" s="15" t="str" cm="1">
        <f t="array" ref="AO298">IF(OR($B298="",AO$2=""),"",Projetos!$K297*_xlfn.XLOOKUP(AO$2,Técnicos!$A$2:$A$100,IF(Projetos!AU297=1,Técnicos!$F$2:$F$100,IF(Projetos!AU297=2,Técnicos!$H$2:$H$100,Técnicos!$J$2:$J$100)),,0,1))</f>
        <v/>
      </c>
      <c r="AP298" s="15" t="str" cm="1">
        <f t="array" ref="AP298">IF(OR($B298="",AP$2=""),"",Projetos!$K297*_xlfn.XLOOKUP(AP$2,Técnicos!$A$2:$A$100,IF(Projetos!AV297=1,Técnicos!$F$2:$F$100,IF(Projetos!AV297=2,Técnicos!$H$2:$H$100,Técnicos!$J$2:$J$100)),,0,1))</f>
        <v/>
      </c>
      <c r="AQ298" s="15" t="str" cm="1">
        <f t="array" ref="AQ298">IF(OR($B298="",AQ$2=""),"",Projetos!$K297*_xlfn.XLOOKUP(AQ$2,Técnicos!$A$2:$A$100,IF(Projetos!AW297=1,Técnicos!$F$2:$F$100,IF(Projetos!AW297=2,Técnicos!$H$2:$H$100,Técnicos!$J$2:$J$100)),,0,1))</f>
        <v/>
      </c>
      <c r="AR298" s="15" t="str" cm="1">
        <f t="array" ref="AR298">IF(OR($B298="",AR$2=""),"",Projetos!$K297*_xlfn.XLOOKUP(AR$2,Técnicos!$A$2:$A$100,IF(Projetos!AX297=1,Técnicos!$F$2:$F$100,IF(Projetos!AX297=2,Técnicos!$H$2:$H$100,Técnicos!$J$2:$J$100)),,0,1))</f>
        <v/>
      </c>
      <c r="AS298" s="15" t="str" cm="1">
        <f t="array" ref="AS298">IF(OR($B298="",AS$2=""),"",Projetos!$K297*_xlfn.XLOOKUP(AS$2,Técnicos!$A$2:$A$100,IF(Projetos!AY297=1,Técnicos!$F$2:$F$100,IF(Projetos!AY297=2,Técnicos!$H$2:$H$100,Técnicos!$J$2:$J$100)),,0,1))</f>
        <v/>
      </c>
      <c r="AT298" s="15" t="str" cm="1">
        <f t="array" ref="AT298">IF(OR($B298="",AT$2=""),"",Projetos!$K297*_xlfn.XLOOKUP(AT$2,Técnicos!$A$2:$A$100,IF(Projetos!AZ297=1,Técnicos!$F$2:$F$100,IF(Projetos!AZ297=2,Técnicos!$H$2:$H$100,Técnicos!$J$2:$J$100)),,0,1))</f>
        <v/>
      </c>
      <c r="AU298" s="15" t="str" cm="1">
        <f t="array" ref="AU298">IF(OR($B298="",AU$2=""),"",Projetos!$K297*_xlfn.XLOOKUP(AU$2,Técnicos!$A$2:$A$100,IF(Projetos!BA297=1,Técnicos!$F$2:$F$100,IF(Projetos!BA297=2,Técnicos!$H$2:$H$100,Técnicos!$J$2:$J$100)),,0,1))</f>
        <v/>
      </c>
      <c r="AV298" s="15" t="str" cm="1">
        <f t="array" ref="AV298">IF(OR($B298="",AV$2=""),"",Projetos!$K297*_xlfn.XLOOKUP(AV$2,Técnicos!$A$2:$A$100,IF(Projetos!BB297=1,Técnicos!$F$2:$F$100,IF(Projetos!BB297=2,Técnicos!$H$2:$H$100,Técnicos!$J$2:$J$100)),,0,1))</f>
        <v/>
      </c>
      <c r="AW298" s="15" t="str" cm="1">
        <f t="array" ref="AW298">IF(OR($B298="",AW$2=""),"",Projetos!$K297*_xlfn.XLOOKUP(AW$2,Técnicos!$A$2:$A$100,IF(Projetos!BC297=1,Técnicos!$F$2:$F$100,IF(Projetos!BC297=2,Técnicos!$H$2:$H$100,Técnicos!$J$2:$J$100)),,0,1))</f>
        <v/>
      </c>
      <c r="AX298" s="15" t="str" cm="1">
        <f t="array" ref="AX298">IF(OR($B298="",AX$2=""),"",Projetos!$K297*_xlfn.XLOOKUP(AX$2,Técnicos!$A$2:$A$100,IF(Projetos!BD297=1,Técnicos!$F$2:$F$100,IF(Projetos!BD297=2,Técnicos!$H$2:$H$100,Técnicos!$J$2:$J$100)),,0,1))</f>
        <v/>
      </c>
      <c r="AY298" s="15" t="str" cm="1">
        <f t="array" ref="AY298">IF(OR($B298="",AY$2=""),"",Projetos!$K297*_xlfn.XLOOKUP(AY$2,Técnicos!$A$2:$A$100,IF(Projetos!BE297=1,Técnicos!$F$2:$F$100,IF(Projetos!BE297=2,Técnicos!$H$2:$H$100,Técnicos!$J$2:$J$100)),,0,1))</f>
        <v/>
      </c>
      <c r="AZ298" s="15" t="str" cm="1">
        <f t="array" ref="AZ298">IF(OR($B298="",AZ$2=""),"",Projetos!$K297*_xlfn.XLOOKUP(AZ$2,Técnicos!$A$2:$A$100,IF(Projetos!BF297=1,Técnicos!$F$2:$F$100,IF(Projetos!BF297=2,Técnicos!$H$2:$H$100,Técnicos!$J$2:$J$100)),,0,1))</f>
        <v/>
      </c>
      <c r="BA298" s="15" t="str" cm="1">
        <f t="array" ref="BA298">IF(OR($B298="",BA$2=""),"",Projetos!$K297*_xlfn.XLOOKUP(BA$2,Técnicos!$A$2:$A$100,IF(Projetos!BG297=1,Técnicos!$F$2:$F$100,IF(Projetos!BG297=2,Técnicos!$H$2:$H$100,Técnicos!$J$2:$J$100)),,0,1))</f>
        <v/>
      </c>
      <c r="BB298" s="15" t="str" cm="1">
        <f t="array" ref="BB298">IF(OR($B298="",BB$2=""),"",Projetos!$K297*_xlfn.XLOOKUP(BB$2,Técnicos!$A$2:$A$100,IF(Projetos!BH297=1,Técnicos!$F$2:$F$100,IF(Projetos!BH297=2,Técnicos!$H$2:$H$100,Técnicos!$J$2:$J$100)),,0,1))</f>
        <v/>
      </c>
      <c r="BC298" s="15" t="str" cm="1">
        <f t="array" ref="BC298">IF(OR($B298="",BC$2=""),"",Projetos!$K297*_xlfn.XLOOKUP(BC$2,Técnicos!$A$2:$A$100,IF(Projetos!BI297=1,Técnicos!$F$2:$F$100,IF(Projetos!BI297=2,Técnicos!$H$2:$H$100,Técnicos!$J$2:$J$100)),,0,1))</f>
        <v/>
      </c>
      <c r="BD298" s="15" t="str" cm="1">
        <f t="array" ref="BD298">IF(OR($B298="",BD$2=""),"",Projetos!$K297*_xlfn.XLOOKUP(BD$2,Técnicos!$A$2:$A$100,IF(Projetos!BJ297=1,Técnicos!$F$2:$F$100,IF(Projetos!BJ297=2,Técnicos!$H$2:$H$100,Técnicos!$J$2:$J$100)),,0,1))</f>
        <v/>
      </c>
      <c r="BE298" s="15" t="str" cm="1">
        <f t="array" ref="BE298">IF(OR($B298="",BE$2=""),"",Projetos!$K297*_xlfn.XLOOKUP(BE$2,Técnicos!$A$2:$A$100,IF(Projetos!BK297=1,Técnicos!$F$2:$F$100,IF(Projetos!BK297=2,Técnicos!$H$2:$H$100,Técnicos!$J$2:$J$100)),,0,1))</f>
        <v/>
      </c>
      <c r="BF298" s="15" t="str" cm="1">
        <f t="array" ref="BF298">IF(OR($B298="",BF$2=""),"",Projetos!$K297*_xlfn.XLOOKUP(BF$2,Técnicos!$A$2:$A$100,IF(Projetos!BL297=1,Técnicos!$F$2:$F$100,IF(Projetos!BL297=2,Técnicos!$H$2:$H$100,Técnicos!$J$2:$J$100)),,0,1))</f>
        <v/>
      </c>
      <c r="BG298" s="15" t="str" cm="1">
        <f t="array" ref="BG298">IF(OR($B298="",BG$2=""),"",Projetos!$K297*_xlfn.XLOOKUP(BG$2,Técnicos!$A$2:$A$100,IF(Projetos!BM297=1,Técnicos!$F$2:$F$100,IF(Projetos!BM297=2,Técnicos!$H$2:$H$100,Técnicos!$J$2:$J$100)),,0,1))</f>
        <v/>
      </c>
      <c r="BH298" s="15" t="str" cm="1">
        <f t="array" ref="BH298">IF(OR($B298="",BH$2=""),"",Projetos!$K297*_xlfn.XLOOKUP(BH$2,Técnicos!$A$2:$A$100,IF(Projetos!BN297=1,Técnicos!$F$2:$F$100,IF(Projetos!BN297=2,Técnicos!$H$2:$H$100,Técnicos!$J$2:$J$100)),,0,1))</f>
        <v/>
      </c>
      <c r="BI298" s="15" t="str" cm="1">
        <f t="array" ref="BI298">IF(OR($B298="",BI$2=""),"",Projetos!$K297*_xlfn.XLOOKUP(BI$2,Técnicos!$A$2:$A$100,IF(Projetos!BO297=1,Técnicos!$F$2:$F$100,IF(Projetos!BO297=2,Técnicos!$H$2:$H$100,Técnicos!$J$2:$J$100)),,0,1))</f>
        <v/>
      </c>
      <c r="BJ298" s="15" t="str" cm="1">
        <f t="array" ref="BJ298">IF(OR($B298="",BJ$2=""),"",Projetos!$K297*_xlfn.XLOOKUP(BJ$2,Técnicos!$A$2:$A$100,IF(Projetos!BP297=1,Técnicos!$F$2:$F$100,IF(Projetos!BP297=2,Técnicos!$H$2:$H$100,Técnicos!$J$2:$J$100)),,0,1))</f>
        <v/>
      </c>
      <c r="BK298" s="15" t="str" cm="1">
        <f t="array" ref="BK298">IF(OR($B298="",BK$2=""),"",Projetos!$K297*_xlfn.XLOOKUP(BK$2,Técnicos!$A$2:$A$100,IF(Projetos!BQ297=1,Técnicos!$F$2:$F$100,IF(Projetos!BQ297=2,Técnicos!$H$2:$H$100,Técnicos!$J$2:$J$100)),,0,1))</f>
        <v/>
      </c>
      <c r="BL298" s="15" t="str" cm="1">
        <f t="array" ref="BL298">IF(OR($B298="",BL$2=""),"",Projetos!$K297*_xlfn.XLOOKUP(BL$2,Técnicos!$A$2:$A$100,IF(Projetos!BR297=1,Técnicos!$F$2:$F$100,IF(Projetos!BR297=2,Técnicos!$H$2:$H$100,Técnicos!$J$2:$J$100)),,0,1))</f>
        <v/>
      </c>
      <c r="BM298" s="15" t="str" cm="1">
        <f t="array" ref="BM298">IF(OR($B298="",BM$2=""),"",Projetos!$K297*_xlfn.XLOOKUP(BM$2,Técnicos!$A$2:$A$100,IF(Projetos!BS297=1,Técnicos!$F$2:$F$100,IF(Projetos!BS297=2,Técnicos!$H$2:$H$100,Técnicos!$J$2:$J$100)),,0,1))</f>
        <v/>
      </c>
      <c r="BN298" s="15" t="str" cm="1">
        <f t="array" ref="BN298">IF(OR($B298="",BN$2=""),"",Projetos!$K297*_xlfn.XLOOKUP(BN$2,Técnicos!$A$2:$A$100,IF(Projetos!BT297=1,Técnicos!$F$2:$F$100,IF(Projetos!BT297=2,Técnicos!$H$2:$H$100,Técnicos!$J$2:$J$100)),,0,1))</f>
        <v/>
      </c>
      <c r="BO298" s="15" t="str" cm="1">
        <f t="array" ref="BO298">IF(OR($B298="",BO$2=""),"",Projetos!$K297*_xlfn.XLOOKUP(BO$2,Técnicos!$A$2:$A$100,IF(Projetos!BU297=1,Técnicos!$F$2:$F$100,IF(Projetos!BU297=2,Técnicos!$H$2:$H$100,Técnicos!$J$2:$J$100)),,0,1))</f>
        <v/>
      </c>
      <c r="BP298" s="15" t="str" cm="1">
        <f t="array" ref="BP298">IF(OR($B298="",BP$2=""),"",Projetos!$K297*_xlfn.XLOOKUP(BP$2,Técnicos!$A$2:$A$100,IF(Projetos!BV297=1,Técnicos!$F$2:$F$100,IF(Projetos!BV297=2,Técnicos!$H$2:$H$100,Técnicos!$J$2:$J$100)),,0,1))</f>
        <v/>
      </c>
      <c r="BQ298" s="15" t="str" cm="1">
        <f t="array" ref="BQ298">IF(OR($B298="",BQ$2=""),"",Projetos!$K297*_xlfn.XLOOKUP(BQ$2,Técnicos!$A$2:$A$100,IF(Projetos!BW297=1,Técnicos!$F$2:$F$100,IF(Projetos!BW297=2,Técnicos!$H$2:$H$100,Técnicos!$J$2:$J$100)),,0,1))</f>
        <v/>
      </c>
    </row>
    <row r="299" spans="3:69" x14ac:dyDescent="0.25">
      <c r="C299" s="15" t="str" cm="1">
        <f t="array" ref="C299">IF(OR($B299="",C$2=""),"",Projetos!$K298*_xlfn.XLOOKUP(C$2,Técnicos!$A$2:$A$100,IF(Projetos!I298=1,Técnicos!$F$2:$F$100,IF(Projetos!I298=2,Técnicos!$H$2:$H$100,Técnicos!$J$2:$J$100)),,0,1))</f>
        <v/>
      </c>
      <c r="D299" s="15" t="str" cm="1">
        <f t="array" ref="D299">IF(OR($B299="",D$2=""),"",Projetos!$K298*_xlfn.XLOOKUP(D$2,Técnicos!$A$2:$A$100,IF(Projetos!J298=1,Técnicos!$F$2:$F$100,IF(Projetos!J298=2,Técnicos!$H$2:$H$100,Técnicos!$J$2:$J$100)),,0,1))</f>
        <v/>
      </c>
      <c r="E299" s="15" t="str" cm="1">
        <f t="array" ref="E299">IF(OR($B299="",E$2=""),"",Projetos!$K298*_xlfn.XLOOKUP(E$2,Técnicos!$A$2:$A$100,IF(Projetos!K298=1,Técnicos!$F$2:$F$100,IF(Projetos!K298=2,Técnicos!$H$2:$H$100,Técnicos!$J$2:$J$100)),,0,1))</f>
        <v/>
      </c>
      <c r="F299" s="15" t="str" cm="1">
        <f t="array" ref="F299">IF(OR($B299="",F$2=""),"",Projetos!$K298*_xlfn.XLOOKUP(F$2,Técnicos!$A$2:$A$100,IF(Projetos!L298=1,Técnicos!$F$2:$F$100,IF(Projetos!L298=2,Técnicos!$H$2:$H$100,Técnicos!$J$2:$J$100)),,0,1))</f>
        <v/>
      </c>
      <c r="G299" s="15" t="str" cm="1">
        <f t="array" ref="G299">IF(OR($B299="",G$2=""),"",Projetos!$K298*_xlfn.XLOOKUP(G$2,Técnicos!$A$2:$A$100,IF(Projetos!M298=1,Técnicos!$F$2:$F$100,IF(Projetos!M298=2,Técnicos!$H$2:$H$100,Técnicos!$J$2:$J$100)),,0,1))</f>
        <v/>
      </c>
      <c r="H299" s="15" t="str" cm="1">
        <f t="array" ref="H299">IF(OR($B299="",H$2=""),"",Projetos!$K298*_xlfn.XLOOKUP(H$2,Técnicos!$A$2:$A$100,IF(Projetos!N298=1,Técnicos!$F$2:$F$100,IF(Projetos!N298=2,Técnicos!$H$2:$H$100,Técnicos!$J$2:$J$100)),,0,1))</f>
        <v/>
      </c>
      <c r="I299" s="15" t="str" cm="1">
        <f t="array" ref="I299">IF(OR($B299="",I$2=""),"",Projetos!$K298*_xlfn.XLOOKUP(I$2,Técnicos!$A$2:$A$100,IF(Projetos!O298=1,Técnicos!$F$2:$F$100,IF(Projetos!O298=2,Técnicos!$H$2:$H$100,Técnicos!$J$2:$J$100)),,0,1))</f>
        <v/>
      </c>
      <c r="J299" s="15" t="str" cm="1">
        <f t="array" ref="J299">IF(OR($B299="",J$2=""),"",Projetos!$K298*_xlfn.XLOOKUP(J$2,Técnicos!$A$2:$A$100,IF(Projetos!P298=1,Técnicos!$F$2:$F$100,IF(Projetos!P298=2,Técnicos!$H$2:$H$100,Técnicos!$J$2:$J$100)),,0,1))</f>
        <v/>
      </c>
      <c r="K299" s="15" t="str" cm="1">
        <f t="array" ref="K299">IF(OR($B299="",K$2=""),"",Projetos!$K298*_xlfn.XLOOKUP(K$2,Técnicos!$A$2:$A$100,IF(Projetos!Q298=1,Técnicos!$F$2:$F$100,IF(Projetos!Q298=2,Técnicos!$H$2:$H$100,Técnicos!$J$2:$J$100)),,0,1))</f>
        <v/>
      </c>
      <c r="L299" s="15" t="str" cm="1">
        <f t="array" ref="L299">IF(OR($B299="",L$2=""),"",Projetos!$K298*_xlfn.XLOOKUP(L$2,Técnicos!$A$2:$A$100,IF(Projetos!R298=1,Técnicos!$F$2:$F$100,IF(Projetos!R298=2,Técnicos!$H$2:$H$100,Técnicos!$J$2:$J$100)),,0,1))</f>
        <v/>
      </c>
      <c r="M299" s="15" t="str" cm="1">
        <f t="array" ref="M299">IF(OR($B299="",M$2=""),"",Projetos!$K298*_xlfn.XLOOKUP(M$2,Técnicos!$A$2:$A$100,IF(Projetos!S298=1,Técnicos!$F$2:$F$100,IF(Projetos!S298=2,Técnicos!$H$2:$H$100,Técnicos!$J$2:$J$100)),,0,1))</f>
        <v/>
      </c>
      <c r="N299" s="15" t="str" cm="1">
        <f t="array" ref="N299">IF(OR($B299="",N$2=""),"",Projetos!$K298*_xlfn.XLOOKUP(N$2,Técnicos!$A$2:$A$100,IF(Projetos!T298=1,Técnicos!$F$2:$F$100,IF(Projetos!T298=2,Técnicos!$H$2:$H$100,Técnicos!$J$2:$J$100)),,0,1))</f>
        <v/>
      </c>
      <c r="O299" s="15" t="str" cm="1">
        <f t="array" ref="O299">IF(OR($B299="",O$2=""),"",Projetos!$K298*_xlfn.XLOOKUP(O$2,Técnicos!$A$2:$A$100,IF(Projetos!U298=1,Técnicos!$F$2:$F$100,IF(Projetos!U298=2,Técnicos!$H$2:$H$100,Técnicos!$J$2:$J$100)),,0,1))</f>
        <v/>
      </c>
      <c r="P299" s="15" t="str" cm="1">
        <f t="array" ref="P299">IF(OR($B299="",P$2=""),"",Projetos!$K298*_xlfn.XLOOKUP(P$2,Técnicos!$A$2:$A$100,IF(Projetos!V298=1,Técnicos!$F$2:$F$100,IF(Projetos!V298=2,Técnicos!$H$2:$H$100,Técnicos!$J$2:$J$100)),,0,1))</f>
        <v/>
      </c>
      <c r="Q299" s="15" t="str" cm="1">
        <f t="array" ref="Q299">IF(OR($B299="",Q$2=""),"",Projetos!$K298*_xlfn.XLOOKUP(Q$2,Técnicos!$A$2:$A$100,IF(Projetos!W298=1,Técnicos!$F$2:$F$100,IF(Projetos!W298=2,Técnicos!$H$2:$H$100,Técnicos!$J$2:$J$100)),,0,1))</f>
        <v/>
      </c>
      <c r="R299" s="15" t="str" cm="1">
        <f t="array" ref="R299">IF(OR($B299="",R$2=""),"",Projetos!$K298*_xlfn.XLOOKUP(R$2,Técnicos!$A$2:$A$100,IF(Projetos!X298=1,Técnicos!$F$2:$F$100,IF(Projetos!X298=2,Técnicos!$H$2:$H$100,Técnicos!$J$2:$J$100)),,0,1))</f>
        <v/>
      </c>
      <c r="S299" s="15" t="str" cm="1">
        <f t="array" ref="S299">IF(OR($B299="",S$2=""),"",Projetos!$K298*_xlfn.XLOOKUP(S$2,Técnicos!$A$2:$A$100,IF(Projetos!Y298=1,Técnicos!$F$2:$F$100,IF(Projetos!Y298=2,Técnicos!$H$2:$H$100,Técnicos!$J$2:$J$100)),,0,1))</f>
        <v/>
      </c>
      <c r="T299" s="15" t="str" cm="1">
        <f t="array" ref="T299">IF(OR($B299="",T$2=""),"",Projetos!$K298*_xlfn.XLOOKUP(T$2,Técnicos!$A$2:$A$100,IF(Projetos!Z298=1,Técnicos!$F$2:$F$100,IF(Projetos!Z298=2,Técnicos!$H$2:$H$100,Técnicos!$J$2:$J$100)),,0,1))</f>
        <v/>
      </c>
      <c r="U299" s="15" t="str" cm="1">
        <f t="array" ref="U299">IF(OR($B299="",U$2=""),"",Projetos!$K298*_xlfn.XLOOKUP(U$2,Técnicos!$A$2:$A$100,IF(Projetos!AA298=1,Técnicos!$F$2:$F$100,IF(Projetos!AA298=2,Técnicos!$H$2:$H$100,Técnicos!$J$2:$J$100)),,0,1))</f>
        <v/>
      </c>
      <c r="V299" s="15" t="str" cm="1">
        <f t="array" ref="V299">IF(OR($B299="",V$2=""),"",Projetos!$K298*_xlfn.XLOOKUP(V$2,Técnicos!$A$2:$A$100,IF(Projetos!AB298=1,Técnicos!$F$2:$F$100,IF(Projetos!AB298=2,Técnicos!$H$2:$H$100,Técnicos!$J$2:$J$100)),,0,1))</f>
        <v/>
      </c>
      <c r="W299" s="15" t="str" cm="1">
        <f t="array" ref="W299">IF(OR($B299="",W$2=""),"",Projetos!$K298*_xlfn.XLOOKUP(W$2,Técnicos!$A$2:$A$100,IF(Projetos!AC298=1,Técnicos!$F$2:$F$100,IF(Projetos!AC298=2,Técnicos!$H$2:$H$100,Técnicos!$J$2:$J$100)),,0,1))</f>
        <v/>
      </c>
      <c r="X299" s="15" t="str" cm="1">
        <f t="array" ref="X299">IF(OR($B299="",X$2=""),"",Projetos!$K298*_xlfn.XLOOKUP(X$2,Técnicos!$A$2:$A$100,IF(Projetos!AD298=1,Técnicos!$F$2:$F$100,IF(Projetos!AD298=2,Técnicos!$H$2:$H$100,Técnicos!$J$2:$J$100)),,0,1))</f>
        <v/>
      </c>
      <c r="Y299" s="15" t="str" cm="1">
        <f t="array" ref="Y299">IF(OR($B299="",Y$2=""),"",Projetos!$K298*_xlfn.XLOOKUP(Y$2,Técnicos!$A$2:$A$100,IF(Projetos!AE298=1,Técnicos!$F$2:$F$100,IF(Projetos!AE298=2,Técnicos!$H$2:$H$100,Técnicos!$J$2:$J$100)),,0,1))</f>
        <v/>
      </c>
      <c r="Z299" s="15" t="str" cm="1">
        <f t="array" ref="Z299">IF(OR($B299="",Z$2=""),"",Projetos!$K298*_xlfn.XLOOKUP(Z$2,Técnicos!$A$2:$A$100,IF(Projetos!AF298=1,Técnicos!$F$2:$F$100,IF(Projetos!AF298=2,Técnicos!$H$2:$H$100,Técnicos!$J$2:$J$100)),,0,1))</f>
        <v/>
      </c>
      <c r="AA299" s="15" t="str" cm="1">
        <f t="array" ref="AA299">IF(OR($B299="",AA$2=""),"",Projetos!$K298*_xlfn.XLOOKUP(AA$2,Técnicos!$A$2:$A$100,IF(Projetos!AG298=1,Técnicos!$F$2:$F$100,IF(Projetos!AG298=2,Técnicos!$H$2:$H$100,Técnicos!$J$2:$J$100)),,0,1))</f>
        <v/>
      </c>
      <c r="AB299" s="15" t="str" cm="1">
        <f t="array" ref="AB299">IF(OR($B299="",AB$2=""),"",Projetos!$K298*_xlfn.XLOOKUP(AB$2,Técnicos!$A$2:$A$100,IF(Projetos!AH298=1,Técnicos!$F$2:$F$100,IF(Projetos!AH298=2,Técnicos!$H$2:$H$100,Técnicos!$J$2:$J$100)),,0,1))</f>
        <v/>
      </c>
      <c r="AC299" s="15" t="str" cm="1">
        <f t="array" ref="AC299">IF(OR($B299="",AC$2=""),"",Projetos!$K298*_xlfn.XLOOKUP(AC$2,Técnicos!$A$2:$A$100,IF(Projetos!AI298=1,Técnicos!$F$2:$F$100,IF(Projetos!AI298=2,Técnicos!$H$2:$H$100,Técnicos!$J$2:$J$100)),,0,1))</f>
        <v/>
      </c>
      <c r="AD299" s="15" t="str" cm="1">
        <f t="array" ref="AD299">IF(OR($B299="",AD$2=""),"",Projetos!$K298*_xlfn.XLOOKUP(AD$2,Técnicos!$A$2:$A$100,IF(Projetos!AJ298=1,Técnicos!$F$2:$F$100,IF(Projetos!AJ298=2,Técnicos!$H$2:$H$100,Técnicos!$J$2:$J$100)),,0,1))</f>
        <v/>
      </c>
      <c r="AE299" s="15" t="str" cm="1">
        <f t="array" ref="AE299">IF(OR($B299="",AE$2=""),"",Projetos!$K298*_xlfn.XLOOKUP(AE$2,Técnicos!$A$2:$A$100,IF(Projetos!AK298=1,Técnicos!$F$2:$F$100,IF(Projetos!AK298=2,Técnicos!$H$2:$H$100,Técnicos!$J$2:$J$100)),,0,1))</f>
        <v/>
      </c>
      <c r="AF299" s="15" t="str" cm="1">
        <f t="array" ref="AF299">IF(OR($B299="",AF$2=""),"",Projetos!$K298*_xlfn.XLOOKUP(AF$2,Técnicos!$A$2:$A$100,IF(Projetos!AL298=1,Técnicos!$F$2:$F$100,IF(Projetos!AL298=2,Técnicos!$H$2:$H$100,Técnicos!$J$2:$J$100)),,0,1))</f>
        <v/>
      </c>
      <c r="AG299" s="15" t="str" cm="1">
        <f t="array" ref="AG299">IF(OR($B299="",AG$2=""),"",Projetos!$K298*_xlfn.XLOOKUP(AG$2,Técnicos!$A$2:$A$100,IF(Projetos!AM298=1,Técnicos!$F$2:$F$100,IF(Projetos!AM298=2,Técnicos!$H$2:$H$100,Técnicos!$J$2:$J$100)),,0,1))</f>
        <v/>
      </c>
      <c r="AH299" s="15" t="str" cm="1">
        <f t="array" ref="AH299">IF(OR($B299="",AH$2=""),"",Projetos!$K298*_xlfn.XLOOKUP(AH$2,Técnicos!$A$2:$A$100,IF(Projetos!AN298=1,Técnicos!$F$2:$F$100,IF(Projetos!AN298=2,Técnicos!$H$2:$H$100,Técnicos!$J$2:$J$100)),,0,1))</f>
        <v/>
      </c>
      <c r="AI299" s="15" t="str" cm="1">
        <f t="array" ref="AI299">IF(OR($B299="",AI$2=""),"",Projetos!$K298*_xlfn.XLOOKUP(AI$2,Técnicos!$A$2:$A$100,IF(Projetos!AO298=1,Técnicos!$F$2:$F$100,IF(Projetos!AO298=2,Técnicos!$H$2:$H$100,Técnicos!$J$2:$J$100)),,0,1))</f>
        <v/>
      </c>
      <c r="AJ299" s="15" t="str" cm="1">
        <f t="array" ref="AJ299">IF(OR($B299="",AJ$2=""),"",Projetos!$K298*_xlfn.XLOOKUP(AJ$2,Técnicos!$A$2:$A$100,IF(Projetos!AP298=1,Técnicos!$F$2:$F$100,IF(Projetos!AP298=2,Técnicos!$H$2:$H$100,Técnicos!$J$2:$J$100)),,0,1))</f>
        <v/>
      </c>
      <c r="AK299" s="15" t="str" cm="1">
        <f t="array" ref="AK299">IF(OR($B299="",AK$2=""),"",Projetos!$K298*_xlfn.XLOOKUP(AK$2,Técnicos!$A$2:$A$100,IF(Projetos!AQ298=1,Técnicos!$F$2:$F$100,IF(Projetos!AQ298=2,Técnicos!$H$2:$H$100,Técnicos!$J$2:$J$100)),,0,1))</f>
        <v/>
      </c>
      <c r="AL299" s="15" t="str" cm="1">
        <f t="array" ref="AL299">IF(OR($B299="",AL$2=""),"",Projetos!$K298*_xlfn.XLOOKUP(AL$2,Técnicos!$A$2:$A$100,IF(Projetos!AR298=1,Técnicos!$F$2:$F$100,IF(Projetos!AR298=2,Técnicos!$H$2:$H$100,Técnicos!$J$2:$J$100)),,0,1))</f>
        <v/>
      </c>
      <c r="AM299" s="15" t="str" cm="1">
        <f t="array" ref="AM299">IF(OR($B299="",AM$2=""),"",Projetos!$K298*_xlfn.XLOOKUP(AM$2,Técnicos!$A$2:$A$100,IF(Projetos!AS298=1,Técnicos!$F$2:$F$100,IF(Projetos!AS298=2,Técnicos!$H$2:$H$100,Técnicos!$J$2:$J$100)),,0,1))</f>
        <v/>
      </c>
      <c r="AN299" s="15" t="str" cm="1">
        <f t="array" ref="AN299">IF(OR($B299="",AN$2=""),"",Projetos!$K298*_xlfn.XLOOKUP(AN$2,Técnicos!$A$2:$A$100,IF(Projetos!AT298=1,Técnicos!$F$2:$F$100,IF(Projetos!AT298=2,Técnicos!$H$2:$H$100,Técnicos!$J$2:$J$100)),,0,1))</f>
        <v/>
      </c>
      <c r="AO299" s="15" t="str" cm="1">
        <f t="array" ref="AO299">IF(OR($B299="",AO$2=""),"",Projetos!$K298*_xlfn.XLOOKUP(AO$2,Técnicos!$A$2:$A$100,IF(Projetos!AU298=1,Técnicos!$F$2:$F$100,IF(Projetos!AU298=2,Técnicos!$H$2:$H$100,Técnicos!$J$2:$J$100)),,0,1))</f>
        <v/>
      </c>
      <c r="AP299" s="15" t="str" cm="1">
        <f t="array" ref="AP299">IF(OR($B299="",AP$2=""),"",Projetos!$K298*_xlfn.XLOOKUP(AP$2,Técnicos!$A$2:$A$100,IF(Projetos!AV298=1,Técnicos!$F$2:$F$100,IF(Projetos!AV298=2,Técnicos!$H$2:$H$100,Técnicos!$J$2:$J$100)),,0,1))</f>
        <v/>
      </c>
      <c r="AQ299" s="15" t="str" cm="1">
        <f t="array" ref="AQ299">IF(OR($B299="",AQ$2=""),"",Projetos!$K298*_xlfn.XLOOKUP(AQ$2,Técnicos!$A$2:$A$100,IF(Projetos!AW298=1,Técnicos!$F$2:$F$100,IF(Projetos!AW298=2,Técnicos!$H$2:$H$100,Técnicos!$J$2:$J$100)),,0,1))</f>
        <v/>
      </c>
      <c r="AR299" s="15" t="str" cm="1">
        <f t="array" ref="AR299">IF(OR($B299="",AR$2=""),"",Projetos!$K298*_xlfn.XLOOKUP(AR$2,Técnicos!$A$2:$A$100,IF(Projetos!AX298=1,Técnicos!$F$2:$F$100,IF(Projetos!AX298=2,Técnicos!$H$2:$H$100,Técnicos!$J$2:$J$100)),,0,1))</f>
        <v/>
      </c>
      <c r="AS299" s="15" t="str" cm="1">
        <f t="array" ref="AS299">IF(OR($B299="",AS$2=""),"",Projetos!$K298*_xlfn.XLOOKUP(AS$2,Técnicos!$A$2:$A$100,IF(Projetos!AY298=1,Técnicos!$F$2:$F$100,IF(Projetos!AY298=2,Técnicos!$H$2:$H$100,Técnicos!$J$2:$J$100)),,0,1))</f>
        <v/>
      </c>
      <c r="AT299" s="15" t="str" cm="1">
        <f t="array" ref="AT299">IF(OR($B299="",AT$2=""),"",Projetos!$K298*_xlfn.XLOOKUP(AT$2,Técnicos!$A$2:$A$100,IF(Projetos!AZ298=1,Técnicos!$F$2:$F$100,IF(Projetos!AZ298=2,Técnicos!$H$2:$H$100,Técnicos!$J$2:$J$100)),,0,1))</f>
        <v/>
      </c>
      <c r="AU299" s="15" t="str" cm="1">
        <f t="array" ref="AU299">IF(OR($B299="",AU$2=""),"",Projetos!$K298*_xlfn.XLOOKUP(AU$2,Técnicos!$A$2:$A$100,IF(Projetos!BA298=1,Técnicos!$F$2:$F$100,IF(Projetos!BA298=2,Técnicos!$H$2:$H$100,Técnicos!$J$2:$J$100)),,0,1))</f>
        <v/>
      </c>
      <c r="AV299" s="15" t="str" cm="1">
        <f t="array" ref="AV299">IF(OR($B299="",AV$2=""),"",Projetos!$K298*_xlfn.XLOOKUP(AV$2,Técnicos!$A$2:$A$100,IF(Projetos!BB298=1,Técnicos!$F$2:$F$100,IF(Projetos!BB298=2,Técnicos!$H$2:$H$100,Técnicos!$J$2:$J$100)),,0,1))</f>
        <v/>
      </c>
      <c r="AW299" s="15" t="str" cm="1">
        <f t="array" ref="AW299">IF(OR($B299="",AW$2=""),"",Projetos!$K298*_xlfn.XLOOKUP(AW$2,Técnicos!$A$2:$A$100,IF(Projetos!BC298=1,Técnicos!$F$2:$F$100,IF(Projetos!BC298=2,Técnicos!$H$2:$H$100,Técnicos!$J$2:$J$100)),,0,1))</f>
        <v/>
      </c>
      <c r="AX299" s="15" t="str" cm="1">
        <f t="array" ref="AX299">IF(OR($B299="",AX$2=""),"",Projetos!$K298*_xlfn.XLOOKUP(AX$2,Técnicos!$A$2:$A$100,IF(Projetos!BD298=1,Técnicos!$F$2:$F$100,IF(Projetos!BD298=2,Técnicos!$H$2:$H$100,Técnicos!$J$2:$J$100)),,0,1))</f>
        <v/>
      </c>
      <c r="AY299" s="15" t="str" cm="1">
        <f t="array" ref="AY299">IF(OR($B299="",AY$2=""),"",Projetos!$K298*_xlfn.XLOOKUP(AY$2,Técnicos!$A$2:$A$100,IF(Projetos!BE298=1,Técnicos!$F$2:$F$100,IF(Projetos!BE298=2,Técnicos!$H$2:$H$100,Técnicos!$J$2:$J$100)),,0,1))</f>
        <v/>
      </c>
      <c r="AZ299" s="15" t="str" cm="1">
        <f t="array" ref="AZ299">IF(OR($B299="",AZ$2=""),"",Projetos!$K298*_xlfn.XLOOKUP(AZ$2,Técnicos!$A$2:$A$100,IF(Projetos!BF298=1,Técnicos!$F$2:$F$100,IF(Projetos!BF298=2,Técnicos!$H$2:$H$100,Técnicos!$J$2:$J$100)),,0,1))</f>
        <v/>
      </c>
      <c r="BA299" s="15" t="str" cm="1">
        <f t="array" ref="BA299">IF(OR($B299="",BA$2=""),"",Projetos!$K298*_xlfn.XLOOKUP(BA$2,Técnicos!$A$2:$A$100,IF(Projetos!BG298=1,Técnicos!$F$2:$F$100,IF(Projetos!BG298=2,Técnicos!$H$2:$H$100,Técnicos!$J$2:$J$100)),,0,1))</f>
        <v/>
      </c>
      <c r="BB299" s="15" t="str" cm="1">
        <f t="array" ref="BB299">IF(OR($B299="",BB$2=""),"",Projetos!$K298*_xlfn.XLOOKUP(BB$2,Técnicos!$A$2:$A$100,IF(Projetos!BH298=1,Técnicos!$F$2:$F$100,IF(Projetos!BH298=2,Técnicos!$H$2:$H$100,Técnicos!$J$2:$J$100)),,0,1))</f>
        <v/>
      </c>
      <c r="BC299" s="15" t="str" cm="1">
        <f t="array" ref="BC299">IF(OR($B299="",BC$2=""),"",Projetos!$K298*_xlfn.XLOOKUP(BC$2,Técnicos!$A$2:$A$100,IF(Projetos!BI298=1,Técnicos!$F$2:$F$100,IF(Projetos!BI298=2,Técnicos!$H$2:$H$100,Técnicos!$J$2:$J$100)),,0,1))</f>
        <v/>
      </c>
      <c r="BD299" s="15" t="str" cm="1">
        <f t="array" ref="BD299">IF(OR($B299="",BD$2=""),"",Projetos!$K298*_xlfn.XLOOKUP(BD$2,Técnicos!$A$2:$A$100,IF(Projetos!BJ298=1,Técnicos!$F$2:$F$100,IF(Projetos!BJ298=2,Técnicos!$H$2:$H$100,Técnicos!$J$2:$J$100)),,0,1))</f>
        <v/>
      </c>
      <c r="BE299" s="15" t="str" cm="1">
        <f t="array" ref="BE299">IF(OR($B299="",BE$2=""),"",Projetos!$K298*_xlfn.XLOOKUP(BE$2,Técnicos!$A$2:$A$100,IF(Projetos!BK298=1,Técnicos!$F$2:$F$100,IF(Projetos!BK298=2,Técnicos!$H$2:$H$100,Técnicos!$J$2:$J$100)),,0,1))</f>
        <v/>
      </c>
      <c r="BF299" s="15" t="str" cm="1">
        <f t="array" ref="BF299">IF(OR($B299="",BF$2=""),"",Projetos!$K298*_xlfn.XLOOKUP(BF$2,Técnicos!$A$2:$A$100,IF(Projetos!BL298=1,Técnicos!$F$2:$F$100,IF(Projetos!BL298=2,Técnicos!$H$2:$H$100,Técnicos!$J$2:$J$100)),,0,1))</f>
        <v/>
      </c>
      <c r="BG299" s="15" t="str" cm="1">
        <f t="array" ref="BG299">IF(OR($B299="",BG$2=""),"",Projetos!$K298*_xlfn.XLOOKUP(BG$2,Técnicos!$A$2:$A$100,IF(Projetos!BM298=1,Técnicos!$F$2:$F$100,IF(Projetos!BM298=2,Técnicos!$H$2:$H$100,Técnicos!$J$2:$J$100)),,0,1))</f>
        <v/>
      </c>
      <c r="BH299" s="15" t="str" cm="1">
        <f t="array" ref="BH299">IF(OR($B299="",BH$2=""),"",Projetos!$K298*_xlfn.XLOOKUP(BH$2,Técnicos!$A$2:$A$100,IF(Projetos!BN298=1,Técnicos!$F$2:$F$100,IF(Projetos!BN298=2,Técnicos!$H$2:$H$100,Técnicos!$J$2:$J$100)),,0,1))</f>
        <v/>
      </c>
      <c r="BI299" s="15" t="str" cm="1">
        <f t="array" ref="BI299">IF(OR($B299="",BI$2=""),"",Projetos!$K298*_xlfn.XLOOKUP(BI$2,Técnicos!$A$2:$A$100,IF(Projetos!BO298=1,Técnicos!$F$2:$F$100,IF(Projetos!BO298=2,Técnicos!$H$2:$H$100,Técnicos!$J$2:$J$100)),,0,1))</f>
        <v/>
      </c>
      <c r="BJ299" s="15" t="str" cm="1">
        <f t="array" ref="BJ299">IF(OR($B299="",BJ$2=""),"",Projetos!$K298*_xlfn.XLOOKUP(BJ$2,Técnicos!$A$2:$A$100,IF(Projetos!BP298=1,Técnicos!$F$2:$F$100,IF(Projetos!BP298=2,Técnicos!$H$2:$H$100,Técnicos!$J$2:$J$100)),,0,1))</f>
        <v/>
      </c>
      <c r="BK299" s="15" t="str" cm="1">
        <f t="array" ref="BK299">IF(OR($B299="",BK$2=""),"",Projetos!$K298*_xlfn.XLOOKUP(BK$2,Técnicos!$A$2:$A$100,IF(Projetos!BQ298=1,Técnicos!$F$2:$F$100,IF(Projetos!BQ298=2,Técnicos!$H$2:$H$100,Técnicos!$J$2:$J$100)),,0,1))</f>
        <v/>
      </c>
      <c r="BL299" s="15" t="str" cm="1">
        <f t="array" ref="BL299">IF(OR($B299="",BL$2=""),"",Projetos!$K298*_xlfn.XLOOKUP(BL$2,Técnicos!$A$2:$A$100,IF(Projetos!BR298=1,Técnicos!$F$2:$F$100,IF(Projetos!BR298=2,Técnicos!$H$2:$H$100,Técnicos!$J$2:$J$100)),,0,1))</f>
        <v/>
      </c>
      <c r="BM299" s="15" t="str" cm="1">
        <f t="array" ref="BM299">IF(OR($B299="",BM$2=""),"",Projetos!$K298*_xlfn.XLOOKUP(BM$2,Técnicos!$A$2:$A$100,IF(Projetos!BS298=1,Técnicos!$F$2:$F$100,IF(Projetos!BS298=2,Técnicos!$H$2:$H$100,Técnicos!$J$2:$J$100)),,0,1))</f>
        <v/>
      </c>
      <c r="BN299" s="15" t="str" cm="1">
        <f t="array" ref="BN299">IF(OR($B299="",BN$2=""),"",Projetos!$K298*_xlfn.XLOOKUP(BN$2,Técnicos!$A$2:$A$100,IF(Projetos!BT298=1,Técnicos!$F$2:$F$100,IF(Projetos!BT298=2,Técnicos!$H$2:$H$100,Técnicos!$J$2:$J$100)),,0,1))</f>
        <v/>
      </c>
      <c r="BO299" s="15" t="str" cm="1">
        <f t="array" ref="BO299">IF(OR($B299="",BO$2=""),"",Projetos!$K298*_xlfn.XLOOKUP(BO$2,Técnicos!$A$2:$A$100,IF(Projetos!BU298=1,Técnicos!$F$2:$F$100,IF(Projetos!BU298=2,Técnicos!$H$2:$H$100,Técnicos!$J$2:$J$100)),,0,1))</f>
        <v/>
      </c>
      <c r="BP299" s="15" t="str" cm="1">
        <f t="array" ref="BP299">IF(OR($B299="",BP$2=""),"",Projetos!$K298*_xlfn.XLOOKUP(BP$2,Técnicos!$A$2:$A$100,IF(Projetos!BV298=1,Técnicos!$F$2:$F$100,IF(Projetos!BV298=2,Técnicos!$H$2:$H$100,Técnicos!$J$2:$J$100)),,0,1))</f>
        <v/>
      </c>
      <c r="BQ299" s="15" t="str" cm="1">
        <f t="array" ref="BQ299">IF(OR($B299="",BQ$2=""),"",Projetos!$K298*_xlfn.XLOOKUP(BQ$2,Técnicos!$A$2:$A$100,IF(Projetos!BW298=1,Técnicos!$F$2:$F$100,IF(Projetos!BW298=2,Técnicos!$H$2:$H$100,Técnicos!$J$2:$J$100)),,0,1))</f>
        <v/>
      </c>
    </row>
    <row r="300" spans="3:69" x14ac:dyDescent="0.25">
      <c r="C300" s="15" t="str" cm="1">
        <f t="array" ref="C300">IF(OR($B300="",C$2=""),"",Projetos!$K299*_xlfn.XLOOKUP(C$2,Técnicos!$A$2:$A$100,IF(Projetos!I299=1,Técnicos!$F$2:$F$100,IF(Projetos!I299=2,Técnicos!$H$2:$H$100,Técnicos!$J$2:$J$100)),,0,1))</f>
        <v/>
      </c>
      <c r="D300" s="15" t="str" cm="1">
        <f t="array" ref="D300">IF(OR($B300="",D$2=""),"",Projetos!$K299*_xlfn.XLOOKUP(D$2,Técnicos!$A$2:$A$100,IF(Projetos!J299=1,Técnicos!$F$2:$F$100,IF(Projetos!J299=2,Técnicos!$H$2:$H$100,Técnicos!$J$2:$J$100)),,0,1))</f>
        <v/>
      </c>
      <c r="E300" s="15" t="str" cm="1">
        <f t="array" ref="E300">IF(OR($B300="",E$2=""),"",Projetos!$K299*_xlfn.XLOOKUP(E$2,Técnicos!$A$2:$A$100,IF(Projetos!K299=1,Técnicos!$F$2:$F$100,IF(Projetos!K299=2,Técnicos!$H$2:$H$100,Técnicos!$J$2:$J$100)),,0,1))</f>
        <v/>
      </c>
      <c r="F300" s="15" t="str" cm="1">
        <f t="array" ref="F300">IF(OR($B300="",F$2=""),"",Projetos!$K299*_xlfn.XLOOKUP(F$2,Técnicos!$A$2:$A$100,IF(Projetos!L299=1,Técnicos!$F$2:$F$100,IF(Projetos!L299=2,Técnicos!$H$2:$H$100,Técnicos!$J$2:$J$100)),,0,1))</f>
        <v/>
      </c>
      <c r="G300" s="15" t="str" cm="1">
        <f t="array" ref="G300">IF(OR($B300="",G$2=""),"",Projetos!$K299*_xlfn.XLOOKUP(G$2,Técnicos!$A$2:$A$100,IF(Projetos!M299=1,Técnicos!$F$2:$F$100,IF(Projetos!M299=2,Técnicos!$H$2:$H$100,Técnicos!$J$2:$J$100)),,0,1))</f>
        <v/>
      </c>
      <c r="H300" s="15" t="str" cm="1">
        <f t="array" ref="H300">IF(OR($B300="",H$2=""),"",Projetos!$K299*_xlfn.XLOOKUP(H$2,Técnicos!$A$2:$A$100,IF(Projetos!N299=1,Técnicos!$F$2:$F$100,IF(Projetos!N299=2,Técnicos!$H$2:$H$100,Técnicos!$J$2:$J$100)),,0,1))</f>
        <v/>
      </c>
      <c r="I300" s="15" t="str" cm="1">
        <f t="array" ref="I300">IF(OR($B300="",I$2=""),"",Projetos!$K299*_xlfn.XLOOKUP(I$2,Técnicos!$A$2:$A$100,IF(Projetos!O299=1,Técnicos!$F$2:$F$100,IF(Projetos!O299=2,Técnicos!$H$2:$H$100,Técnicos!$J$2:$J$100)),,0,1))</f>
        <v/>
      </c>
      <c r="J300" s="15" t="str" cm="1">
        <f t="array" ref="J300">IF(OR($B300="",J$2=""),"",Projetos!$K299*_xlfn.XLOOKUP(J$2,Técnicos!$A$2:$A$100,IF(Projetos!P299=1,Técnicos!$F$2:$F$100,IF(Projetos!P299=2,Técnicos!$H$2:$H$100,Técnicos!$J$2:$J$100)),,0,1))</f>
        <v/>
      </c>
      <c r="K300" s="15" t="str" cm="1">
        <f t="array" ref="K300">IF(OR($B300="",K$2=""),"",Projetos!$K299*_xlfn.XLOOKUP(K$2,Técnicos!$A$2:$A$100,IF(Projetos!Q299=1,Técnicos!$F$2:$F$100,IF(Projetos!Q299=2,Técnicos!$H$2:$H$100,Técnicos!$J$2:$J$100)),,0,1))</f>
        <v/>
      </c>
      <c r="L300" s="15" t="str" cm="1">
        <f t="array" ref="L300">IF(OR($B300="",L$2=""),"",Projetos!$K299*_xlfn.XLOOKUP(L$2,Técnicos!$A$2:$A$100,IF(Projetos!R299=1,Técnicos!$F$2:$F$100,IF(Projetos!R299=2,Técnicos!$H$2:$H$100,Técnicos!$J$2:$J$100)),,0,1))</f>
        <v/>
      </c>
      <c r="M300" s="15" t="str" cm="1">
        <f t="array" ref="M300">IF(OR($B300="",M$2=""),"",Projetos!$K299*_xlfn.XLOOKUP(M$2,Técnicos!$A$2:$A$100,IF(Projetos!S299=1,Técnicos!$F$2:$F$100,IF(Projetos!S299=2,Técnicos!$H$2:$H$100,Técnicos!$J$2:$J$100)),,0,1))</f>
        <v/>
      </c>
      <c r="N300" s="15" t="str" cm="1">
        <f t="array" ref="N300">IF(OR($B300="",N$2=""),"",Projetos!$K299*_xlfn.XLOOKUP(N$2,Técnicos!$A$2:$A$100,IF(Projetos!T299=1,Técnicos!$F$2:$F$100,IF(Projetos!T299=2,Técnicos!$H$2:$H$100,Técnicos!$J$2:$J$100)),,0,1))</f>
        <v/>
      </c>
      <c r="O300" s="15" t="str" cm="1">
        <f t="array" ref="O300">IF(OR($B300="",O$2=""),"",Projetos!$K299*_xlfn.XLOOKUP(O$2,Técnicos!$A$2:$A$100,IF(Projetos!U299=1,Técnicos!$F$2:$F$100,IF(Projetos!U299=2,Técnicos!$H$2:$H$100,Técnicos!$J$2:$J$100)),,0,1))</f>
        <v/>
      </c>
      <c r="P300" s="15" t="str" cm="1">
        <f t="array" ref="P300">IF(OR($B300="",P$2=""),"",Projetos!$K299*_xlfn.XLOOKUP(P$2,Técnicos!$A$2:$A$100,IF(Projetos!V299=1,Técnicos!$F$2:$F$100,IF(Projetos!V299=2,Técnicos!$H$2:$H$100,Técnicos!$J$2:$J$100)),,0,1))</f>
        <v/>
      </c>
      <c r="Q300" s="15" t="str" cm="1">
        <f t="array" ref="Q300">IF(OR($B300="",Q$2=""),"",Projetos!$K299*_xlfn.XLOOKUP(Q$2,Técnicos!$A$2:$A$100,IF(Projetos!W299=1,Técnicos!$F$2:$F$100,IF(Projetos!W299=2,Técnicos!$H$2:$H$100,Técnicos!$J$2:$J$100)),,0,1))</f>
        <v/>
      </c>
      <c r="R300" s="15" t="str" cm="1">
        <f t="array" ref="R300">IF(OR($B300="",R$2=""),"",Projetos!$K299*_xlfn.XLOOKUP(R$2,Técnicos!$A$2:$A$100,IF(Projetos!X299=1,Técnicos!$F$2:$F$100,IF(Projetos!X299=2,Técnicos!$H$2:$H$100,Técnicos!$J$2:$J$100)),,0,1))</f>
        <v/>
      </c>
      <c r="S300" s="15" t="str" cm="1">
        <f t="array" ref="S300">IF(OR($B300="",S$2=""),"",Projetos!$K299*_xlfn.XLOOKUP(S$2,Técnicos!$A$2:$A$100,IF(Projetos!Y299=1,Técnicos!$F$2:$F$100,IF(Projetos!Y299=2,Técnicos!$H$2:$H$100,Técnicos!$J$2:$J$100)),,0,1))</f>
        <v/>
      </c>
      <c r="T300" s="15" t="str" cm="1">
        <f t="array" ref="T300">IF(OR($B300="",T$2=""),"",Projetos!$K299*_xlfn.XLOOKUP(T$2,Técnicos!$A$2:$A$100,IF(Projetos!Z299=1,Técnicos!$F$2:$F$100,IF(Projetos!Z299=2,Técnicos!$H$2:$H$100,Técnicos!$J$2:$J$100)),,0,1))</f>
        <v/>
      </c>
      <c r="U300" s="15" t="str" cm="1">
        <f t="array" ref="U300">IF(OR($B300="",U$2=""),"",Projetos!$K299*_xlfn.XLOOKUP(U$2,Técnicos!$A$2:$A$100,IF(Projetos!AA299=1,Técnicos!$F$2:$F$100,IF(Projetos!AA299=2,Técnicos!$H$2:$H$100,Técnicos!$J$2:$J$100)),,0,1))</f>
        <v/>
      </c>
      <c r="V300" s="15" t="str" cm="1">
        <f t="array" ref="V300">IF(OR($B300="",V$2=""),"",Projetos!$K299*_xlfn.XLOOKUP(V$2,Técnicos!$A$2:$A$100,IF(Projetos!AB299=1,Técnicos!$F$2:$F$100,IF(Projetos!AB299=2,Técnicos!$H$2:$H$100,Técnicos!$J$2:$J$100)),,0,1))</f>
        <v/>
      </c>
      <c r="W300" s="15" t="str" cm="1">
        <f t="array" ref="W300">IF(OR($B300="",W$2=""),"",Projetos!$K299*_xlfn.XLOOKUP(W$2,Técnicos!$A$2:$A$100,IF(Projetos!AC299=1,Técnicos!$F$2:$F$100,IF(Projetos!AC299=2,Técnicos!$H$2:$H$100,Técnicos!$J$2:$J$100)),,0,1))</f>
        <v/>
      </c>
      <c r="X300" s="15" t="str" cm="1">
        <f t="array" ref="X300">IF(OR($B300="",X$2=""),"",Projetos!$K299*_xlfn.XLOOKUP(X$2,Técnicos!$A$2:$A$100,IF(Projetos!AD299=1,Técnicos!$F$2:$F$100,IF(Projetos!AD299=2,Técnicos!$H$2:$H$100,Técnicos!$J$2:$J$100)),,0,1))</f>
        <v/>
      </c>
      <c r="Y300" s="15" t="str" cm="1">
        <f t="array" ref="Y300">IF(OR($B300="",Y$2=""),"",Projetos!$K299*_xlfn.XLOOKUP(Y$2,Técnicos!$A$2:$A$100,IF(Projetos!AE299=1,Técnicos!$F$2:$F$100,IF(Projetos!AE299=2,Técnicos!$H$2:$H$100,Técnicos!$J$2:$J$100)),,0,1))</f>
        <v/>
      </c>
      <c r="Z300" s="15" t="str" cm="1">
        <f t="array" ref="Z300">IF(OR($B300="",Z$2=""),"",Projetos!$K299*_xlfn.XLOOKUP(Z$2,Técnicos!$A$2:$A$100,IF(Projetos!AF299=1,Técnicos!$F$2:$F$100,IF(Projetos!AF299=2,Técnicos!$H$2:$H$100,Técnicos!$J$2:$J$100)),,0,1))</f>
        <v/>
      </c>
      <c r="AA300" s="15" t="str" cm="1">
        <f t="array" ref="AA300">IF(OR($B300="",AA$2=""),"",Projetos!$K299*_xlfn.XLOOKUP(AA$2,Técnicos!$A$2:$A$100,IF(Projetos!AG299=1,Técnicos!$F$2:$F$100,IF(Projetos!AG299=2,Técnicos!$H$2:$H$100,Técnicos!$J$2:$J$100)),,0,1))</f>
        <v/>
      </c>
      <c r="AB300" s="15" t="str" cm="1">
        <f t="array" ref="AB300">IF(OR($B300="",AB$2=""),"",Projetos!$K299*_xlfn.XLOOKUP(AB$2,Técnicos!$A$2:$A$100,IF(Projetos!AH299=1,Técnicos!$F$2:$F$100,IF(Projetos!AH299=2,Técnicos!$H$2:$H$100,Técnicos!$J$2:$J$100)),,0,1))</f>
        <v/>
      </c>
      <c r="AC300" s="15" t="str" cm="1">
        <f t="array" ref="AC300">IF(OR($B300="",AC$2=""),"",Projetos!$K299*_xlfn.XLOOKUP(AC$2,Técnicos!$A$2:$A$100,IF(Projetos!AI299=1,Técnicos!$F$2:$F$100,IF(Projetos!AI299=2,Técnicos!$H$2:$H$100,Técnicos!$J$2:$J$100)),,0,1))</f>
        <v/>
      </c>
      <c r="AD300" s="15" t="str" cm="1">
        <f t="array" ref="AD300">IF(OR($B300="",AD$2=""),"",Projetos!$K299*_xlfn.XLOOKUP(AD$2,Técnicos!$A$2:$A$100,IF(Projetos!AJ299=1,Técnicos!$F$2:$F$100,IF(Projetos!AJ299=2,Técnicos!$H$2:$H$100,Técnicos!$J$2:$J$100)),,0,1))</f>
        <v/>
      </c>
      <c r="AE300" s="15" t="str" cm="1">
        <f t="array" ref="AE300">IF(OR($B300="",AE$2=""),"",Projetos!$K299*_xlfn.XLOOKUP(AE$2,Técnicos!$A$2:$A$100,IF(Projetos!AK299=1,Técnicos!$F$2:$F$100,IF(Projetos!AK299=2,Técnicos!$H$2:$H$100,Técnicos!$J$2:$J$100)),,0,1))</f>
        <v/>
      </c>
      <c r="AF300" s="15" t="str" cm="1">
        <f t="array" ref="AF300">IF(OR($B300="",AF$2=""),"",Projetos!$K299*_xlfn.XLOOKUP(AF$2,Técnicos!$A$2:$A$100,IF(Projetos!AL299=1,Técnicos!$F$2:$F$100,IF(Projetos!AL299=2,Técnicos!$H$2:$H$100,Técnicos!$J$2:$J$100)),,0,1))</f>
        <v/>
      </c>
      <c r="AG300" s="15" t="str" cm="1">
        <f t="array" ref="AG300">IF(OR($B300="",AG$2=""),"",Projetos!$K299*_xlfn.XLOOKUP(AG$2,Técnicos!$A$2:$A$100,IF(Projetos!AM299=1,Técnicos!$F$2:$F$100,IF(Projetos!AM299=2,Técnicos!$H$2:$H$100,Técnicos!$J$2:$J$100)),,0,1))</f>
        <v/>
      </c>
      <c r="AH300" s="15" t="str" cm="1">
        <f t="array" ref="AH300">IF(OR($B300="",AH$2=""),"",Projetos!$K299*_xlfn.XLOOKUP(AH$2,Técnicos!$A$2:$A$100,IF(Projetos!AN299=1,Técnicos!$F$2:$F$100,IF(Projetos!AN299=2,Técnicos!$H$2:$H$100,Técnicos!$J$2:$J$100)),,0,1))</f>
        <v/>
      </c>
      <c r="AI300" s="15" t="str" cm="1">
        <f t="array" ref="AI300">IF(OR($B300="",AI$2=""),"",Projetos!$K299*_xlfn.XLOOKUP(AI$2,Técnicos!$A$2:$A$100,IF(Projetos!AO299=1,Técnicos!$F$2:$F$100,IF(Projetos!AO299=2,Técnicos!$H$2:$H$100,Técnicos!$J$2:$J$100)),,0,1))</f>
        <v/>
      </c>
      <c r="AJ300" s="15" t="str" cm="1">
        <f t="array" ref="AJ300">IF(OR($B300="",AJ$2=""),"",Projetos!$K299*_xlfn.XLOOKUP(AJ$2,Técnicos!$A$2:$A$100,IF(Projetos!AP299=1,Técnicos!$F$2:$F$100,IF(Projetos!AP299=2,Técnicos!$H$2:$H$100,Técnicos!$J$2:$J$100)),,0,1))</f>
        <v/>
      </c>
      <c r="AK300" s="15" t="str" cm="1">
        <f t="array" ref="AK300">IF(OR($B300="",AK$2=""),"",Projetos!$K299*_xlfn.XLOOKUP(AK$2,Técnicos!$A$2:$A$100,IF(Projetos!AQ299=1,Técnicos!$F$2:$F$100,IF(Projetos!AQ299=2,Técnicos!$H$2:$H$100,Técnicos!$J$2:$J$100)),,0,1))</f>
        <v/>
      </c>
      <c r="AL300" s="15" t="str" cm="1">
        <f t="array" ref="AL300">IF(OR($B300="",AL$2=""),"",Projetos!$K299*_xlfn.XLOOKUP(AL$2,Técnicos!$A$2:$A$100,IF(Projetos!AR299=1,Técnicos!$F$2:$F$100,IF(Projetos!AR299=2,Técnicos!$H$2:$H$100,Técnicos!$J$2:$J$100)),,0,1))</f>
        <v/>
      </c>
      <c r="AM300" s="15" t="str" cm="1">
        <f t="array" ref="AM300">IF(OR($B300="",AM$2=""),"",Projetos!$K299*_xlfn.XLOOKUP(AM$2,Técnicos!$A$2:$A$100,IF(Projetos!AS299=1,Técnicos!$F$2:$F$100,IF(Projetos!AS299=2,Técnicos!$H$2:$H$100,Técnicos!$J$2:$J$100)),,0,1))</f>
        <v/>
      </c>
      <c r="AN300" s="15" t="str" cm="1">
        <f t="array" ref="AN300">IF(OR($B300="",AN$2=""),"",Projetos!$K299*_xlfn.XLOOKUP(AN$2,Técnicos!$A$2:$A$100,IF(Projetos!AT299=1,Técnicos!$F$2:$F$100,IF(Projetos!AT299=2,Técnicos!$H$2:$H$100,Técnicos!$J$2:$J$100)),,0,1))</f>
        <v/>
      </c>
      <c r="AO300" s="15" t="str" cm="1">
        <f t="array" ref="AO300">IF(OR($B300="",AO$2=""),"",Projetos!$K299*_xlfn.XLOOKUP(AO$2,Técnicos!$A$2:$A$100,IF(Projetos!AU299=1,Técnicos!$F$2:$F$100,IF(Projetos!AU299=2,Técnicos!$H$2:$H$100,Técnicos!$J$2:$J$100)),,0,1))</f>
        <v/>
      </c>
      <c r="AP300" s="15" t="str" cm="1">
        <f t="array" ref="AP300">IF(OR($B300="",AP$2=""),"",Projetos!$K299*_xlfn.XLOOKUP(AP$2,Técnicos!$A$2:$A$100,IF(Projetos!AV299=1,Técnicos!$F$2:$F$100,IF(Projetos!AV299=2,Técnicos!$H$2:$H$100,Técnicos!$J$2:$J$100)),,0,1))</f>
        <v/>
      </c>
      <c r="AQ300" s="15" t="str" cm="1">
        <f t="array" ref="AQ300">IF(OR($B300="",AQ$2=""),"",Projetos!$K299*_xlfn.XLOOKUP(AQ$2,Técnicos!$A$2:$A$100,IF(Projetos!AW299=1,Técnicos!$F$2:$F$100,IF(Projetos!AW299=2,Técnicos!$H$2:$H$100,Técnicos!$J$2:$J$100)),,0,1))</f>
        <v/>
      </c>
      <c r="AR300" s="15" t="str" cm="1">
        <f t="array" ref="AR300">IF(OR($B300="",AR$2=""),"",Projetos!$K299*_xlfn.XLOOKUP(AR$2,Técnicos!$A$2:$A$100,IF(Projetos!AX299=1,Técnicos!$F$2:$F$100,IF(Projetos!AX299=2,Técnicos!$H$2:$H$100,Técnicos!$J$2:$J$100)),,0,1))</f>
        <v/>
      </c>
      <c r="AS300" s="15" t="str" cm="1">
        <f t="array" ref="AS300">IF(OR($B300="",AS$2=""),"",Projetos!$K299*_xlfn.XLOOKUP(AS$2,Técnicos!$A$2:$A$100,IF(Projetos!AY299=1,Técnicos!$F$2:$F$100,IF(Projetos!AY299=2,Técnicos!$H$2:$H$100,Técnicos!$J$2:$J$100)),,0,1))</f>
        <v/>
      </c>
      <c r="AT300" s="15" t="str" cm="1">
        <f t="array" ref="AT300">IF(OR($B300="",AT$2=""),"",Projetos!$K299*_xlfn.XLOOKUP(AT$2,Técnicos!$A$2:$A$100,IF(Projetos!AZ299=1,Técnicos!$F$2:$F$100,IF(Projetos!AZ299=2,Técnicos!$H$2:$H$100,Técnicos!$J$2:$J$100)),,0,1))</f>
        <v/>
      </c>
      <c r="AU300" s="15" t="str" cm="1">
        <f t="array" ref="AU300">IF(OR($B300="",AU$2=""),"",Projetos!$K299*_xlfn.XLOOKUP(AU$2,Técnicos!$A$2:$A$100,IF(Projetos!BA299=1,Técnicos!$F$2:$F$100,IF(Projetos!BA299=2,Técnicos!$H$2:$H$100,Técnicos!$J$2:$J$100)),,0,1))</f>
        <v/>
      </c>
      <c r="AV300" s="15" t="str" cm="1">
        <f t="array" ref="AV300">IF(OR($B300="",AV$2=""),"",Projetos!$K299*_xlfn.XLOOKUP(AV$2,Técnicos!$A$2:$A$100,IF(Projetos!BB299=1,Técnicos!$F$2:$F$100,IF(Projetos!BB299=2,Técnicos!$H$2:$H$100,Técnicos!$J$2:$J$100)),,0,1))</f>
        <v/>
      </c>
      <c r="AW300" s="15" t="str" cm="1">
        <f t="array" ref="AW300">IF(OR($B300="",AW$2=""),"",Projetos!$K299*_xlfn.XLOOKUP(AW$2,Técnicos!$A$2:$A$100,IF(Projetos!BC299=1,Técnicos!$F$2:$F$100,IF(Projetos!BC299=2,Técnicos!$H$2:$H$100,Técnicos!$J$2:$J$100)),,0,1))</f>
        <v/>
      </c>
      <c r="AX300" s="15" t="str" cm="1">
        <f t="array" ref="AX300">IF(OR($B300="",AX$2=""),"",Projetos!$K299*_xlfn.XLOOKUP(AX$2,Técnicos!$A$2:$A$100,IF(Projetos!BD299=1,Técnicos!$F$2:$F$100,IF(Projetos!BD299=2,Técnicos!$H$2:$H$100,Técnicos!$J$2:$J$100)),,0,1))</f>
        <v/>
      </c>
      <c r="AY300" s="15" t="str" cm="1">
        <f t="array" ref="AY300">IF(OR($B300="",AY$2=""),"",Projetos!$K299*_xlfn.XLOOKUP(AY$2,Técnicos!$A$2:$A$100,IF(Projetos!BE299=1,Técnicos!$F$2:$F$100,IF(Projetos!BE299=2,Técnicos!$H$2:$H$100,Técnicos!$J$2:$J$100)),,0,1))</f>
        <v/>
      </c>
      <c r="AZ300" s="15" t="str" cm="1">
        <f t="array" ref="AZ300">IF(OR($B300="",AZ$2=""),"",Projetos!$K299*_xlfn.XLOOKUP(AZ$2,Técnicos!$A$2:$A$100,IF(Projetos!BF299=1,Técnicos!$F$2:$F$100,IF(Projetos!BF299=2,Técnicos!$H$2:$H$100,Técnicos!$J$2:$J$100)),,0,1))</f>
        <v/>
      </c>
      <c r="BA300" s="15" t="str" cm="1">
        <f t="array" ref="BA300">IF(OR($B300="",BA$2=""),"",Projetos!$K299*_xlfn.XLOOKUP(BA$2,Técnicos!$A$2:$A$100,IF(Projetos!BG299=1,Técnicos!$F$2:$F$100,IF(Projetos!BG299=2,Técnicos!$H$2:$H$100,Técnicos!$J$2:$J$100)),,0,1))</f>
        <v/>
      </c>
      <c r="BB300" s="15" t="str" cm="1">
        <f t="array" ref="BB300">IF(OR($B300="",BB$2=""),"",Projetos!$K299*_xlfn.XLOOKUP(BB$2,Técnicos!$A$2:$A$100,IF(Projetos!BH299=1,Técnicos!$F$2:$F$100,IF(Projetos!BH299=2,Técnicos!$H$2:$H$100,Técnicos!$J$2:$J$100)),,0,1))</f>
        <v/>
      </c>
      <c r="BC300" s="15" t="str" cm="1">
        <f t="array" ref="BC300">IF(OR($B300="",BC$2=""),"",Projetos!$K299*_xlfn.XLOOKUP(BC$2,Técnicos!$A$2:$A$100,IF(Projetos!BI299=1,Técnicos!$F$2:$F$100,IF(Projetos!BI299=2,Técnicos!$H$2:$H$100,Técnicos!$J$2:$J$100)),,0,1))</f>
        <v/>
      </c>
      <c r="BD300" s="15" t="str" cm="1">
        <f t="array" ref="BD300">IF(OR($B300="",BD$2=""),"",Projetos!$K299*_xlfn.XLOOKUP(BD$2,Técnicos!$A$2:$A$100,IF(Projetos!BJ299=1,Técnicos!$F$2:$F$100,IF(Projetos!BJ299=2,Técnicos!$H$2:$H$100,Técnicos!$J$2:$J$100)),,0,1))</f>
        <v/>
      </c>
      <c r="BE300" s="15" t="str" cm="1">
        <f t="array" ref="BE300">IF(OR($B300="",BE$2=""),"",Projetos!$K299*_xlfn.XLOOKUP(BE$2,Técnicos!$A$2:$A$100,IF(Projetos!BK299=1,Técnicos!$F$2:$F$100,IF(Projetos!BK299=2,Técnicos!$H$2:$H$100,Técnicos!$J$2:$J$100)),,0,1))</f>
        <v/>
      </c>
      <c r="BF300" s="15" t="str" cm="1">
        <f t="array" ref="BF300">IF(OR($B300="",BF$2=""),"",Projetos!$K299*_xlfn.XLOOKUP(BF$2,Técnicos!$A$2:$A$100,IF(Projetos!BL299=1,Técnicos!$F$2:$F$100,IF(Projetos!BL299=2,Técnicos!$H$2:$H$100,Técnicos!$J$2:$J$100)),,0,1))</f>
        <v/>
      </c>
      <c r="BG300" s="15" t="str" cm="1">
        <f t="array" ref="BG300">IF(OR($B300="",BG$2=""),"",Projetos!$K299*_xlfn.XLOOKUP(BG$2,Técnicos!$A$2:$A$100,IF(Projetos!BM299=1,Técnicos!$F$2:$F$100,IF(Projetos!BM299=2,Técnicos!$H$2:$H$100,Técnicos!$J$2:$J$100)),,0,1))</f>
        <v/>
      </c>
      <c r="BH300" s="15" t="str" cm="1">
        <f t="array" ref="BH300">IF(OR($B300="",BH$2=""),"",Projetos!$K299*_xlfn.XLOOKUP(BH$2,Técnicos!$A$2:$A$100,IF(Projetos!BN299=1,Técnicos!$F$2:$F$100,IF(Projetos!BN299=2,Técnicos!$H$2:$H$100,Técnicos!$J$2:$J$100)),,0,1))</f>
        <v/>
      </c>
      <c r="BI300" s="15" t="str" cm="1">
        <f t="array" ref="BI300">IF(OR($B300="",BI$2=""),"",Projetos!$K299*_xlfn.XLOOKUP(BI$2,Técnicos!$A$2:$A$100,IF(Projetos!BO299=1,Técnicos!$F$2:$F$100,IF(Projetos!BO299=2,Técnicos!$H$2:$H$100,Técnicos!$J$2:$J$100)),,0,1))</f>
        <v/>
      </c>
      <c r="BJ300" s="15" t="str" cm="1">
        <f t="array" ref="BJ300">IF(OR($B300="",BJ$2=""),"",Projetos!$K299*_xlfn.XLOOKUP(BJ$2,Técnicos!$A$2:$A$100,IF(Projetos!BP299=1,Técnicos!$F$2:$F$100,IF(Projetos!BP299=2,Técnicos!$H$2:$H$100,Técnicos!$J$2:$J$100)),,0,1))</f>
        <v/>
      </c>
      <c r="BK300" s="15" t="str" cm="1">
        <f t="array" ref="BK300">IF(OR($B300="",BK$2=""),"",Projetos!$K299*_xlfn.XLOOKUP(BK$2,Técnicos!$A$2:$A$100,IF(Projetos!BQ299=1,Técnicos!$F$2:$F$100,IF(Projetos!BQ299=2,Técnicos!$H$2:$H$100,Técnicos!$J$2:$J$100)),,0,1))</f>
        <v/>
      </c>
      <c r="BL300" s="15" t="str" cm="1">
        <f t="array" ref="BL300">IF(OR($B300="",BL$2=""),"",Projetos!$K299*_xlfn.XLOOKUP(BL$2,Técnicos!$A$2:$A$100,IF(Projetos!BR299=1,Técnicos!$F$2:$F$100,IF(Projetos!BR299=2,Técnicos!$H$2:$H$100,Técnicos!$J$2:$J$100)),,0,1))</f>
        <v/>
      </c>
      <c r="BM300" s="15" t="str" cm="1">
        <f t="array" ref="BM300">IF(OR($B300="",BM$2=""),"",Projetos!$K299*_xlfn.XLOOKUP(BM$2,Técnicos!$A$2:$A$100,IF(Projetos!BS299=1,Técnicos!$F$2:$F$100,IF(Projetos!BS299=2,Técnicos!$H$2:$H$100,Técnicos!$J$2:$J$100)),,0,1))</f>
        <v/>
      </c>
      <c r="BN300" s="15" t="str" cm="1">
        <f t="array" ref="BN300">IF(OR($B300="",BN$2=""),"",Projetos!$K299*_xlfn.XLOOKUP(BN$2,Técnicos!$A$2:$A$100,IF(Projetos!BT299=1,Técnicos!$F$2:$F$100,IF(Projetos!BT299=2,Técnicos!$H$2:$H$100,Técnicos!$J$2:$J$100)),,0,1))</f>
        <v/>
      </c>
      <c r="BO300" s="15" t="str" cm="1">
        <f t="array" ref="BO300">IF(OR($B300="",BO$2=""),"",Projetos!$K299*_xlfn.XLOOKUP(BO$2,Técnicos!$A$2:$A$100,IF(Projetos!BU299=1,Técnicos!$F$2:$F$100,IF(Projetos!BU299=2,Técnicos!$H$2:$H$100,Técnicos!$J$2:$J$100)),,0,1))</f>
        <v/>
      </c>
      <c r="BP300" s="15" t="str" cm="1">
        <f t="array" ref="BP300">IF(OR($B300="",BP$2=""),"",Projetos!$K299*_xlfn.XLOOKUP(BP$2,Técnicos!$A$2:$A$100,IF(Projetos!BV299=1,Técnicos!$F$2:$F$100,IF(Projetos!BV299=2,Técnicos!$H$2:$H$100,Técnicos!$J$2:$J$100)),,0,1))</f>
        <v/>
      </c>
      <c r="BQ300" s="15" t="str" cm="1">
        <f t="array" ref="BQ300">IF(OR($B300="",BQ$2=""),"",Projetos!$K299*_xlfn.XLOOKUP(BQ$2,Técnicos!$A$2:$A$100,IF(Projetos!BW299=1,Técnicos!$F$2:$F$100,IF(Projetos!BW299=2,Técnicos!$H$2:$H$100,Técnicos!$J$2:$J$100)),,0,1))</f>
        <v/>
      </c>
    </row>
    <row r="301" spans="3:69" x14ac:dyDescent="0.25">
      <c r="C301" s="15" t="str" cm="1">
        <f t="array" ref="C301">IF(OR($B301="",C$2=""),"",Projetos!$K300*_xlfn.XLOOKUP(C$2,Técnicos!$A$2:$A$100,IF(Projetos!I300=1,Técnicos!$F$2:$F$100,IF(Projetos!I300=2,Técnicos!$H$2:$H$100,Técnicos!$J$2:$J$100)),,0,1))</f>
        <v/>
      </c>
      <c r="D301" s="15" t="str" cm="1">
        <f t="array" ref="D301">IF(OR($B301="",D$2=""),"",Projetos!$K300*_xlfn.XLOOKUP(D$2,Técnicos!$A$2:$A$100,IF(Projetos!J300=1,Técnicos!$F$2:$F$100,IF(Projetos!J300=2,Técnicos!$H$2:$H$100,Técnicos!$J$2:$J$100)),,0,1))</f>
        <v/>
      </c>
      <c r="E301" s="15" t="str" cm="1">
        <f t="array" ref="E301">IF(OR($B301="",E$2=""),"",Projetos!$K300*_xlfn.XLOOKUP(E$2,Técnicos!$A$2:$A$100,IF(Projetos!K300=1,Técnicos!$F$2:$F$100,IF(Projetos!K300=2,Técnicos!$H$2:$H$100,Técnicos!$J$2:$J$100)),,0,1))</f>
        <v/>
      </c>
      <c r="F301" s="15" t="str" cm="1">
        <f t="array" ref="F301">IF(OR($B301="",F$2=""),"",Projetos!$K300*_xlfn.XLOOKUP(F$2,Técnicos!$A$2:$A$100,IF(Projetos!L300=1,Técnicos!$F$2:$F$100,IF(Projetos!L300=2,Técnicos!$H$2:$H$100,Técnicos!$J$2:$J$100)),,0,1))</f>
        <v/>
      </c>
      <c r="G301" s="15" t="str" cm="1">
        <f t="array" ref="G301">IF(OR($B301="",G$2=""),"",Projetos!$K300*_xlfn.XLOOKUP(G$2,Técnicos!$A$2:$A$100,IF(Projetos!M300=1,Técnicos!$F$2:$F$100,IF(Projetos!M300=2,Técnicos!$H$2:$H$100,Técnicos!$J$2:$J$100)),,0,1))</f>
        <v/>
      </c>
      <c r="H301" s="15" t="str" cm="1">
        <f t="array" ref="H301">IF(OR($B301="",H$2=""),"",Projetos!$K300*_xlfn.XLOOKUP(H$2,Técnicos!$A$2:$A$100,IF(Projetos!N300=1,Técnicos!$F$2:$F$100,IF(Projetos!N300=2,Técnicos!$H$2:$H$100,Técnicos!$J$2:$J$100)),,0,1))</f>
        <v/>
      </c>
      <c r="I301" s="15" t="str" cm="1">
        <f t="array" ref="I301">IF(OR($B301="",I$2=""),"",Projetos!$K300*_xlfn.XLOOKUP(I$2,Técnicos!$A$2:$A$100,IF(Projetos!O300=1,Técnicos!$F$2:$F$100,IF(Projetos!O300=2,Técnicos!$H$2:$H$100,Técnicos!$J$2:$J$100)),,0,1))</f>
        <v/>
      </c>
      <c r="J301" s="15" t="str" cm="1">
        <f t="array" ref="J301">IF(OR($B301="",J$2=""),"",Projetos!$K300*_xlfn.XLOOKUP(J$2,Técnicos!$A$2:$A$100,IF(Projetos!P300=1,Técnicos!$F$2:$F$100,IF(Projetos!P300=2,Técnicos!$H$2:$H$100,Técnicos!$J$2:$J$100)),,0,1))</f>
        <v/>
      </c>
      <c r="K301" s="15" t="str" cm="1">
        <f t="array" ref="K301">IF(OR($B301="",K$2=""),"",Projetos!$K300*_xlfn.XLOOKUP(K$2,Técnicos!$A$2:$A$100,IF(Projetos!Q300=1,Técnicos!$F$2:$F$100,IF(Projetos!Q300=2,Técnicos!$H$2:$H$100,Técnicos!$J$2:$J$100)),,0,1))</f>
        <v/>
      </c>
      <c r="L301" s="15" t="str" cm="1">
        <f t="array" ref="L301">IF(OR($B301="",L$2=""),"",Projetos!$K300*_xlfn.XLOOKUP(L$2,Técnicos!$A$2:$A$100,IF(Projetos!R300=1,Técnicos!$F$2:$F$100,IF(Projetos!R300=2,Técnicos!$H$2:$H$100,Técnicos!$J$2:$J$100)),,0,1))</f>
        <v/>
      </c>
      <c r="M301" s="15" t="str" cm="1">
        <f t="array" ref="M301">IF(OR($B301="",M$2=""),"",Projetos!$K300*_xlfn.XLOOKUP(M$2,Técnicos!$A$2:$A$100,IF(Projetos!S300=1,Técnicos!$F$2:$F$100,IF(Projetos!S300=2,Técnicos!$H$2:$H$100,Técnicos!$J$2:$J$100)),,0,1))</f>
        <v/>
      </c>
      <c r="N301" s="15" t="str" cm="1">
        <f t="array" ref="N301">IF(OR($B301="",N$2=""),"",Projetos!$K300*_xlfn.XLOOKUP(N$2,Técnicos!$A$2:$A$100,IF(Projetos!T300=1,Técnicos!$F$2:$F$100,IF(Projetos!T300=2,Técnicos!$H$2:$H$100,Técnicos!$J$2:$J$100)),,0,1))</f>
        <v/>
      </c>
      <c r="O301" s="15" t="str" cm="1">
        <f t="array" ref="O301">IF(OR($B301="",O$2=""),"",Projetos!$K300*_xlfn.XLOOKUP(O$2,Técnicos!$A$2:$A$100,IF(Projetos!U300=1,Técnicos!$F$2:$F$100,IF(Projetos!U300=2,Técnicos!$H$2:$H$100,Técnicos!$J$2:$J$100)),,0,1))</f>
        <v/>
      </c>
      <c r="P301" s="15" t="str" cm="1">
        <f t="array" ref="P301">IF(OR($B301="",P$2=""),"",Projetos!$K300*_xlfn.XLOOKUP(P$2,Técnicos!$A$2:$A$100,IF(Projetos!V300=1,Técnicos!$F$2:$F$100,IF(Projetos!V300=2,Técnicos!$H$2:$H$100,Técnicos!$J$2:$J$100)),,0,1))</f>
        <v/>
      </c>
      <c r="Q301" s="15" t="str" cm="1">
        <f t="array" ref="Q301">IF(OR($B301="",Q$2=""),"",Projetos!$K300*_xlfn.XLOOKUP(Q$2,Técnicos!$A$2:$A$100,IF(Projetos!W300=1,Técnicos!$F$2:$F$100,IF(Projetos!W300=2,Técnicos!$H$2:$H$100,Técnicos!$J$2:$J$100)),,0,1))</f>
        <v/>
      </c>
      <c r="R301" s="15" t="str" cm="1">
        <f t="array" ref="R301">IF(OR($B301="",R$2=""),"",Projetos!$K300*_xlfn.XLOOKUP(R$2,Técnicos!$A$2:$A$100,IF(Projetos!X300=1,Técnicos!$F$2:$F$100,IF(Projetos!X300=2,Técnicos!$H$2:$H$100,Técnicos!$J$2:$J$100)),,0,1))</f>
        <v/>
      </c>
      <c r="S301" s="15" t="str" cm="1">
        <f t="array" ref="S301">IF(OR($B301="",S$2=""),"",Projetos!$K300*_xlfn.XLOOKUP(S$2,Técnicos!$A$2:$A$100,IF(Projetos!Y300=1,Técnicos!$F$2:$F$100,IF(Projetos!Y300=2,Técnicos!$H$2:$H$100,Técnicos!$J$2:$J$100)),,0,1))</f>
        <v/>
      </c>
      <c r="T301" s="15" t="str" cm="1">
        <f t="array" ref="T301">IF(OR($B301="",T$2=""),"",Projetos!$K300*_xlfn.XLOOKUP(T$2,Técnicos!$A$2:$A$100,IF(Projetos!Z300=1,Técnicos!$F$2:$F$100,IF(Projetos!Z300=2,Técnicos!$H$2:$H$100,Técnicos!$J$2:$J$100)),,0,1))</f>
        <v/>
      </c>
      <c r="U301" s="15" t="str" cm="1">
        <f t="array" ref="U301">IF(OR($B301="",U$2=""),"",Projetos!$K300*_xlfn.XLOOKUP(U$2,Técnicos!$A$2:$A$100,IF(Projetos!AA300=1,Técnicos!$F$2:$F$100,IF(Projetos!AA300=2,Técnicos!$H$2:$H$100,Técnicos!$J$2:$J$100)),,0,1))</f>
        <v/>
      </c>
      <c r="V301" s="15" t="str" cm="1">
        <f t="array" ref="V301">IF(OR($B301="",V$2=""),"",Projetos!$K300*_xlfn.XLOOKUP(V$2,Técnicos!$A$2:$A$100,IF(Projetos!AB300=1,Técnicos!$F$2:$F$100,IF(Projetos!AB300=2,Técnicos!$H$2:$H$100,Técnicos!$J$2:$J$100)),,0,1))</f>
        <v/>
      </c>
      <c r="W301" s="15" t="str" cm="1">
        <f t="array" ref="W301">IF(OR($B301="",W$2=""),"",Projetos!$K300*_xlfn.XLOOKUP(W$2,Técnicos!$A$2:$A$100,IF(Projetos!AC300=1,Técnicos!$F$2:$F$100,IF(Projetos!AC300=2,Técnicos!$H$2:$H$100,Técnicos!$J$2:$J$100)),,0,1))</f>
        <v/>
      </c>
      <c r="X301" s="15" t="str" cm="1">
        <f t="array" ref="X301">IF(OR($B301="",X$2=""),"",Projetos!$K300*_xlfn.XLOOKUP(X$2,Técnicos!$A$2:$A$100,IF(Projetos!AD300=1,Técnicos!$F$2:$F$100,IF(Projetos!AD300=2,Técnicos!$H$2:$H$100,Técnicos!$J$2:$J$100)),,0,1))</f>
        <v/>
      </c>
      <c r="Y301" s="15" t="str" cm="1">
        <f t="array" ref="Y301">IF(OR($B301="",Y$2=""),"",Projetos!$K300*_xlfn.XLOOKUP(Y$2,Técnicos!$A$2:$A$100,IF(Projetos!AE300=1,Técnicos!$F$2:$F$100,IF(Projetos!AE300=2,Técnicos!$H$2:$H$100,Técnicos!$J$2:$J$100)),,0,1))</f>
        <v/>
      </c>
      <c r="Z301" s="15" t="str" cm="1">
        <f t="array" ref="Z301">IF(OR($B301="",Z$2=""),"",Projetos!$K300*_xlfn.XLOOKUP(Z$2,Técnicos!$A$2:$A$100,IF(Projetos!AF300=1,Técnicos!$F$2:$F$100,IF(Projetos!AF300=2,Técnicos!$H$2:$H$100,Técnicos!$J$2:$J$100)),,0,1))</f>
        <v/>
      </c>
      <c r="AA301" s="15" t="str" cm="1">
        <f t="array" ref="AA301">IF(OR($B301="",AA$2=""),"",Projetos!$K300*_xlfn.XLOOKUP(AA$2,Técnicos!$A$2:$A$100,IF(Projetos!AG300=1,Técnicos!$F$2:$F$100,IF(Projetos!AG300=2,Técnicos!$H$2:$H$100,Técnicos!$J$2:$J$100)),,0,1))</f>
        <v/>
      </c>
      <c r="AB301" s="15" t="str" cm="1">
        <f t="array" ref="AB301">IF(OR($B301="",AB$2=""),"",Projetos!$K300*_xlfn.XLOOKUP(AB$2,Técnicos!$A$2:$A$100,IF(Projetos!AH300=1,Técnicos!$F$2:$F$100,IF(Projetos!AH300=2,Técnicos!$H$2:$H$100,Técnicos!$J$2:$J$100)),,0,1))</f>
        <v/>
      </c>
      <c r="AC301" s="15" t="str" cm="1">
        <f t="array" ref="AC301">IF(OR($B301="",AC$2=""),"",Projetos!$K300*_xlfn.XLOOKUP(AC$2,Técnicos!$A$2:$A$100,IF(Projetos!AI300=1,Técnicos!$F$2:$F$100,IF(Projetos!AI300=2,Técnicos!$H$2:$H$100,Técnicos!$J$2:$J$100)),,0,1))</f>
        <v/>
      </c>
      <c r="AD301" s="15" t="str" cm="1">
        <f t="array" ref="AD301">IF(OR($B301="",AD$2=""),"",Projetos!$K300*_xlfn.XLOOKUP(AD$2,Técnicos!$A$2:$A$100,IF(Projetos!AJ300=1,Técnicos!$F$2:$F$100,IF(Projetos!AJ300=2,Técnicos!$H$2:$H$100,Técnicos!$J$2:$J$100)),,0,1))</f>
        <v/>
      </c>
      <c r="AE301" s="15" t="str" cm="1">
        <f t="array" ref="AE301">IF(OR($B301="",AE$2=""),"",Projetos!$K300*_xlfn.XLOOKUP(AE$2,Técnicos!$A$2:$A$100,IF(Projetos!AK300=1,Técnicos!$F$2:$F$100,IF(Projetos!AK300=2,Técnicos!$H$2:$H$100,Técnicos!$J$2:$J$100)),,0,1))</f>
        <v/>
      </c>
      <c r="AF301" s="15" t="str" cm="1">
        <f t="array" ref="AF301">IF(OR($B301="",AF$2=""),"",Projetos!$K300*_xlfn.XLOOKUP(AF$2,Técnicos!$A$2:$A$100,IF(Projetos!AL300=1,Técnicos!$F$2:$F$100,IF(Projetos!AL300=2,Técnicos!$H$2:$H$100,Técnicos!$J$2:$J$100)),,0,1))</f>
        <v/>
      </c>
      <c r="AG301" s="15" t="str" cm="1">
        <f t="array" ref="AG301">IF(OR($B301="",AG$2=""),"",Projetos!$K300*_xlfn.XLOOKUP(AG$2,Técnicos!$A$2:$A$100,IF(Projetos!AM300=1,Técnicos!$F$2:$F$100,IF(Projetos!AM300=2,Técnicos!$H$2:$H$100,Técnicos!$J$2:$J$100)),,0,1))</f>
        <v/>
      </c>
      <c r="AH301" s="15" t="str" cm="1">
        <f t="array" ref="AH301">IF(OR($B301="",AH$2=""),"",Projetos!$K300*_xlfn.XLOOKUP(AH$2,Técnicos!$A$2:$A$100,IF(Projetos!AN300=1,Técnicos!$F$2:$F$100,IF(Projetos!AN300=2,Técnicos!$H$2:$H$100,Técnicos!$J$2:$J$100)),,0,1))</f>
        <v/>
      </c>
      <c r="AI301" s="15" t="str" cm="1">
        <f t="array" ref="AI301">IF(OR($B301="",AI$2=""),"",Projetos!$K300*_xlfn.XLOOKUP(AI$2,Técnicos!$A$2:$A$100,IF(Projetos!AO300=1,Técnicos!$F$2:$F$100,IF(Projetos!AO300=2,Técnicos!$H$2:$H$100,Técnicos!$J$2:$J$100)),,0,1))</f>
        <v/>
      </c>
      <c r="AJ301" s="15" t="str" cm="1">
        <f t="array" ref="AJ301">IF(OR($B301="",AJ$2=""),"",Projetos!$K300*_xlfn.XLOOKUP(AJ$2,Técnicos!$A$2:$A$100,IF(Projetos!AP300=1,Técnicos!$F$2:$F$100,IF(Projetos!AP300=2,Técnicos!$H$2:$H$100,Técnicos!$J$2:$J$100)),,0,1))</f>
        <v/>
      </c>
      <c r="AK301" s="15" t="str" cm="1">
        <f t="array" ref="AK301">IF(OR($B301="",AK$2=""),"",Projetos!$K300*_xlfn.XLOOKUP(AK$2,Técnicos!$A$2:$A$100,IF(Projetos!AQ300=1,Técnicos!$F$2:$F$100,IF(Projetos!AQ300=2,Técnicos!$H$2:$H$100,Técnicos!$J$2:$J$100)),,0,1))</f>
        <v/>
      </c>
      <c r="AL301" s="15" t="str" cm="1">
        <f t="array" ref="AL301">IF(OR($B301="",AL$2=""),"",Projetos!$K300*_xlfn.XLOOKUP(AL$2,Técnicos!$A$2:$A$100,IF(Projetos!AR300=1,Técnicos!$F$2:$F$100,IF(Projetos!AR300=2,Técnicos!$H$2:$H$100,Técnicos!$J$2:$J$100)),,0,1))</f>
        <v/>
      </c>
      <c r="AM301" s="15" t="str" cm="1">
        <f t="array" ref="AM301">IF(OR($B301="",AM$2=""),"",Projetos!$K300*_xlfn.XLOOKUP(AM$2,Técnicos!$A$2:$A$100,IF(Projetos!AS300=1,Técnicos!$F$2:$F$100,IF(Projetos!AS300=2,Técnicos!$H$2:$H$100,Técnicos!$J$2:$J$100)),,0,1))</f>
        <v/>
      </c>
      <c r="AN301" s="15" t="str" cm="1">
        <f t="array" ref="AN301">IF(OR($B301="",AN$2=""),"",Projetos!$K300*_xlfn.XLOOKUP(AN$2,Técnicos!$A$2:$A$100,IF(Projetos!AT300=1,Técnicos!$F$2:$F$100,IF(Projetos!AT300=2,Técnicos!$H$2:$H$100,Técnicos!$J$2:$J$100)),,0,1))</f>
        <v/>
      </c>
      <c r="AO301" s="15" t="str" cm="1">
        <f t="array" ref="AO301">IF(OR($B301="",AO$2=""),"",Projetos!$K300*_xlfn.XLOOKUP(AO$2,Técnicos!$A$2:$A$100,IF(Projetos!AU300=1,Técnicos!$F$2:$F$100,IF(Projetos!AU300=2,Técnicos!$H$2:$H$100,Técnicos!$J$2:$J$100)),,0,1))</f>
        <v/>
      </c>
      <c r="AP301" s="15" t="str" cm="1">
        <f t="array" ref="AP301">IF(OR($B301="",AP$2=""),"",Projetos!$K300*_xlfn.XLOOKUP(AP$2,Técnicos!$A$2:$A$100,IF(Projetos!AV300=1,Técnicos!$F$2:$F$100,IF(Projetos!AV300=2,Técnicos!$H$2:$H$100,Técnicos!$J$2:$J$100)),,0,1))</f>
        <v/>
      </c>
      <c r="AQ301" s="15" t="str" cm="1">
        <f t="array" ref="AQ301">IF(OR($B301="",AQ$2=""),"",Projetos!$K300*_xlfn.XLOOKUP(AQ$2,Técnicos!$A$2:$A$100,IF(Projetos!AW300=1,Técnicos!$F$2:$F$100,IF(Projetos!AW300=2,Técnicos!$H$2:$H$100,Técnicos!$J$2:$J$100)),,0,1))</f>
        <v/>
      </c>
      <c r="AR301" s="15" t="str" cm="1">
        <f t="array" ref="AR301">IF(OR($B301="",AR$2=""),"",Projetos!$K300*_xlfn.XLOOKUP(AR$2,Técnicos!$A$2:$A$100,IF(Projetos!AX300=1,Técnicos!$F$2:$F$100,IF(Projetos!AX300=2,Técnicos!$H$2:$H$100,Técnicos!$J$2:$J$100)),,0,1))</f>
        <v/>
      </c>
      <c r="AS301" s="15" t="str" cm="1">
        <f t="array" ref="AS301">IF(OR($B301="",AS$2=""),"",Projetos!$K300*_xlfn.XLOOKUP(AS$2,Técnicos!$A$2:$A$100,IF(Projetos!AY300=1,Técnicos!$F$2:$F$100,IF(Projetos!AY300=2,Técnicos!$H$2:$H$100,Técnicos!$J$2:$J$100)),,0,1))</f>
        <v/>
      </c>
      <c r="AT301" s="15" t="str" cm="1">
        <f t="array" ref="AT301">IF(OR($B301="",AT$2=""),"",Projetos!$K300*_xlfn.XLOOKUP(AT$2,Técnicos!$A$2:$A$100,IF(Projetos!AZ300=1,Técnicos!$F$2:$F$100,IF(Projetos!AZ300=2,Técnicos!$H$2:$H$100,Técnicos!$J$2:$J$100)),,0,1))</f>
        <v/>
      </c>
      <c r="AU301" s="15" t="str" cm="1">
        <f t="array" ref="AU301">IF(OR($B301="",AU$2=""),"",Projetos!$K300*_xlfn.XLOOKUP(AU$2,Técnicos!$A$2:$A$100,IF(Projetos!BA300=1,Técnicos!$F$2:$F$100,IF(Projetos!BA300=2,Técnicos!$H$2:$H$100,Técnicos!$J$2:$J$100)),,0,1))</f>
        <v/>
      </c>
      <c r="AV301" s="15" t="str" cm="1">
        <f t="array" ref="AV301">IF(OR($B301="",AV$2=""),"",Projetos!$K300*_xlfn.XLOOKUP(AV$2,Técnicos!$A$2:$A$100,IF(Projetos!BB300=1,Técnicos!$F$2:$F$100,IF(Projetos!BB300=2,Técnicos!$H$2:$H$100,Técnicos!$J$2:$J$100)),,0,1))</f>
        <v/>
      </c>
      <c r="AW301" s="15" t="str" cm="1">
        <f t="array" ref="AW301">IF(OR($B301="",AW$2=""),"",Projetos!$K300*_xlfn.XLOOKUP(AW$2,Técnicos!$A$2:$A$100,IF(Projetos!BC300=1,Técnicos!$F$2:$F$100,IF(Projetos!BC300=2,Técnicos!$H$2:$H$100,Técnicos!$J$2:$J$100)),,0,1))</f>
        <v/>
      </c>
      <c r="AX301" s="15" t="str" cm="1">
        <f t="array" ref="AX301">IF(OR($B301="",AX$2=""),"",Projetos!$K300*_xlfn.XLOOKUP(AX$2,Técnicos!$A$2:$A$100,IF(Projetos!BD300=1,Técnicos!$F$2:$F$100,IF(Projetos!BD300=2,Técnicos!$H$2:$H$100,Técnicos!$J$2:$J$100)),,0,1))</f>
        <v/>
      </c>
      <c r="AY301" s="15" t="str" cm="1">
        <f t="array" ref="AY301">IF(OR($B301="",AY$2=""),"",Projetos!$K300*_xlfn.XLOOKUP(AY$2,Técnicos!$A$2:$A$100,IF(Projetos!BE300=1,Técnicos!$F$2:$F$100,IF(Projetos!BE300=2,Técnicos!$H$2:$H$100,Técnicos!$J$2:$J$100)),,0,1))</f>
        <v/>
      </c>
      <c r="AZ301" s="15" t="str" cm="1">
        <f t="array" ref="AZ301">IF(OR($B301="",AZ$2=""),"",Projetos!$K300*_xlfn.XLOOKUP(AZ$2,Técnicos!$A$2:$A$100,IF(Projetos!BF300=1,Técnicos!$F$2:$F$100,IF(Projetos!BF300=2,Técnicos!$H$2:$H$100,Técnicos!$J$2:$J$100)),,0,1))</f>
        <v/>
      </c>
      <c r="BA301" s="15" t="str" cm="1">
        <f t="array" ref="BA301">IF(OR($B301="",BA$2=""),"",Projetos!$K300*_xlfn.XLOOKUP(BA$2,Técnicos!$A$2:$A$100,IF(Projetos!BG300=1,Técnicos!$F$2:$F$100,IF(Projetos!BG300=2,Técnicos!$H$2:$H$100,Técnicos!$J$2:$J$100)),,0,1))</f>
        <v/>
      </c>
      <c r="BB301" s="15" t="str" cm="1">
        <f t="array" ref="BB301">IF(OR($B301="",BB$2=""),"",Projetos!$K300*_xlfn.XLOOKUP(BB$2,Técnicos!$A$2:$A$100,IF(Projetos!BH300=1,Técnicos!$F$2:$F$100,IF(Projetos!BH300=2,Técnicos!$H$2:$H$100,Técnicos!$J$2:$J$100)),,0,1))</f>
        <v/>
      </c>
      <c r="BC301" s="15" t="str" cm="1">
        <f t="array" ref="BC301">IF(OR($B301="",BC$2=""),"",Projetos!$K300*_xlfn.XLOOKUP(BC$2,Técnicos!$A$2:$A$100,IF(Projetos!BI300=1,Técnicos!$F$2:$F$100,IF(Projetos!BI300=2,Técnicos!$H$2:$H$100,Técnicos!$J$2:$J$100)),,0,1))</f>
        <v/>
      </c>
      <c r="BD301" s="15" t="str" cm="1">
        <f t="array" ref="BD301">IF(OR($B301="",BD$2=""),"",Projetos!$K300*_xlfn.XLOOKUP(BD$2,Técnicos!$A$2:$A$100,IF(Projetos!BJ300=1,Técnicos!$F$2:$F$100,IF(Projetos!BJ300=2,Técnicos!$H$2:$H$100,Técnicos!$J$2:$J$100)),,0,1))</f>
        <v/>
      </c>
      <c r="BE301" s="15" t="str" cm="1">
        <f t="array" ref="BE301">IF(OR($B301="",BE$2=""),"",Projetos!$K300*_xlfn.XLOOKUP(BE$2,Técnicos!$A$2:$A$100,IF(Projetos!BK300=1,Técnicos!$F$2:$F$100,IF(Projetos!BK300=2,Técnicos!$H$2:$H$100,Técnicos!$J$2:$J$100)),,0,1))</f>
        <v/>
      </c>
      <c r="BF301" s="15" t="str" cm="1">
        <f t="array" ref="BF301">IF(OR($B301="",BF$2=""),"",Projetos!$K300*_xlfn.XLOOKUP(BF$2,Técnicos!$A$2:$A$100,IF(Projetos!BL300=1,Técnicos!$F$2:$F$100,IF(Projetos!BL300=2,Técnicos!$H$2:$H$100,Técnicos!$J$2:$J$100)),,0,1))</f>
        <v/>
      </c>
      <c r="BG301" s="15" t="str" cm="1">
        <f t="array" ref="BG301">IF(OR($B301="",BG$2=""),"",Projetos!$K300*_xlfn.XLOOKUP(BG$2,Técnicos!$A$2:$A$100,IF(Projetos!BM300=1,Técnicos!$F$2:$F$100,IF(Projetos!BM300=2,Técnicos!$H$2:$H$100,Técnicos!$J$2:$J$100)),,0,1))</f>
        <v/>
      </c>
      <c r="BH301" s="15" t="str" cm="1">
        <f t="array" ref="BH301">IF(OR($B301="",BH$2=""),"",Projetos!$K300*_xlfn.XLOOKUP(BH$2,Técnicos!$A$2:$A$100,IF(Projetos!BN300=1,Técnicos!$F$2:$F$100,IF(Projetos!BN300=2,Técnicos!$H$2:$H$100,Técnicos!$J$2:$J$100)),,0,1))</f>
        <v/>
      </c>
      <c r="BI301" s="15" t="str" cm="1">
        <f t="array" ref="BI301">IF(OR($B301="",BI$2=""),"",Projetos!$K300*_xlfn.XLOOKUP(BI$2,Técnicos!$A$2:$A$100,IF(Projetos!BO300=1,Técnicos!$F$2:$F$100,IF(Projetos!BO300=2,Técnicos!$H$2:$H$100,Técnicos!$J$2:$J$100)),,0,1))</f>
        <v/>
      </c>
      <c r="BJ301" s="15" t="str" cm="1">
        <f t="array" ref="BJ301">IF(OR($B301="",BJ$2=""),"",Projetos!$K300*_xlfn.XLOOKUP(BJ$2,Técnicos!$A$2:$A$100,IF(Projetos!BP300=1,Técnicos!$F$2:$F$100,IF(Projetos!BP300=2,Técnicos!$H$2:$H$100,Técnicos!$J$2:$J$100)),,0,1))</f>
        <v/>
      </c>
      <c r="BK301" s="15" t="str" cm="1">
        <f t="array" ref="BK301">IF(OR($B301="",BK$2=""),"",Projetos!$K300*_xlfn.XLOOKUP(BK$2,Técnicos!$A$2:$A$100,IF(Projetos!BQ300=1,Técnicos!$F$2:$F$100,IF(Projetos!BQ300=2,Técnicos!$H$2:$H$100,Técnicos!$J$2:$J$100)),,0,1))</f>
        <v/>
      </c>
      <c r="BL301" s="15" t="str" cm="1">
        <f t="array" ref="BL301">IF(OR($B301="",BL$2=""),"",Projetos!$K300*_xlfn.XLOOKUP(BL$2,Técnicos!$A$2:$A$100,IF(Projetos!BR300=1,Técnicos!$F$2:$F$100,IF(Projetos!BR300=2,Técnicos!$H$2:$H$100,Técnicos!$J$2:$J$100)),,0,1))</f>
        <v/>
      </c>
      <c r="BM301" s="15" t="str" cm="1">
        <f t="array" ref="BM301">IF(OR($B301="",BM$2=""),"",Projetos!$K300*_xlfn.XLOOKUP(BM$2,Técnicos!$A$2:$A$100,IF(Projetos!BS300=1,Técnicos!$F$2:$F$100,IF(Projetos!BS300=2,Técnicos!$H$2:$H$100,Técnicos!$J$2:$J$100)),,0,1))</f>
        <v/>
      </c>
      <c r="BN301" s="15" t="str" cm="1">
        <f t="array" ref="BN301">IF(OR($B301="",BN$2=""),"",Projetos!$K300*_xlfn.XLOOKUP(BN$2,Técnicos!$A$2:$A$100,IF(Projetos!BT300=1,Técnicos!$F$2:$F$100,IF(Projetos!BT300=2,Técnicos!$H$2:$H$100,Técnicos!$J$2:$J$100)),,0,1))</f>
        <v/>
      </c>
      <c r="BO301" s="15" t="str" cm="1">
        <f t="array" ref="BO301">IF(OR($B301="",BO$2=""),"",Projetos!$K300*_xlfn.XLOOKUP(BO$2,Técnicos!$A$2:$A$100,IF(Projetos!BU300=1,Técnicos!$F$2:$F$100,IF(Projetos!BU300=2,Técnicos!$H$2:$H$100,Técnicos!$J$2:$J$100)),,0,1))</f>
        <v/>
      </c>
      <c r="BP301" s="15" t="str" cm="1">
        <f t="array" ref="BP301">IF(OR($B301="",BP$2=""),"",Projetos!$K300*_xlfn.XLOOKUP(BP$2,Técnicos!$A$2:$A$100,IF(Projetos!BV300=1,Técnicos!$F$2:$F$100,IF(Projetos!BV300=2,Técnicos!$H$2:$H$100,Técnicos!$J$2:$J$100)),,0,1))</f>
        <v/>
      </c>
      <c r="BQ301" s="15" t="str" cm="1">
        <f t="array" ref="BQ301">IF(OR($B301="",BQ$2=""),"",Projetos!$K300*_xlfn.XLOOKUP(BQ$2,Técnicos!$A$2:$A$100,IF(Projetos!BW300=1,Técnicos!$F$2:$F$100,IF(Projetos!BW300=2,Técnicos!$H$2:$H$100,Técnicos!$J$2:$J$100)),,0,1))</f>
        <v/>
      </c>
    </row>
    <row r="302" spans="3:69" x14ac:dyDescent="0.25">
      <c r="C302" s="15" t="str" cm="1">
        <f t="array" ref="C302">IF(OR($B302="",C$2=""),"",Projetos!$K301*_xlfn.XLOOKUP(C$2,Técnicos!$A$2:$A$100,IF(Projetos!I301=1,Técnicos!$F$2:$F$100,IF(Projetos!I301=2,Técnicos!$H$2:$H$100,Técnicos!$J$2:$J$100)),,0,1))</f>
        <v/>
      </c>
      <c r="D302" s="15" t="str" cm="1">
        <f t="array" ref="D302">IF(OR($B302="",D$2=""),"",Projetos!$K301*_xlfn.XLOOKUP(D$2,Técnicos!$A$2:$A$100,IF(Projetos!J301=1,Técnicos!$F$2:$F$100,IF(Projetos!J301=2,Técnicos!$H$2:$H$100,Técnicos!$J$2:$J$100)),,0,1))</f>
        <v/>
      </c>
      <c r="E302" s="15" t="str" cm="1">
        <f t="array" ref="E302">IF(OR($B302="",E$2=""),"",Projetos!$K301*_xlfn.XLOOKUP(E$2,Técnicos!$A$2:$A$100,IF(Projetos!K301=1,Técnicos!$F$2:$F$100,IF(Projetos!K301=2,Técnicos!$H$2:$H$100,Técnicos!$J$2:$J$100)),,0,1))</f>
        <v/>
      </c>
      <c r="F302" s="15" t="str" cm="1">
        <f t="array" ref="F302">IF(OR($B302="",F$2=""),"",Projetos!$K301*_xlfn.XLOOKUP(F$2,Técnicos!$A$2:$A$100,IF(Projetos!L301=1,Técnicos!$F$2:$F$100,IF(Projetos!L301=2,Técnicos!$H$2:$H$100,Técnicos!$J$2:$J$100)),,0,1))</f>
        <v/>
      </c>
      <c r="G302" s="15" t="str" cm="1">
        <f t="array" ref="G302">IF(OR($B302="",G$2=""),"",Projetos!$K301*_xlfn.XLOOKUP(G$2,Técnicos!$A$2:$A$100,IF(Projetos!M301=1,Técnicos!$F$2:$F$100,IF(Projetos!M301=2,Técnicos!$H$2:$H$100,Técnicos!$J$2:$J$100)),,0,1))</f>
        <v/>
      </c>
      <c r="H302" s="15" t="str" cm="1">
        <f t="array" ref="H302">IF(OR($B302="",H$2=""),"",Projetos!$K301*_xlfn.XLOOKUP(H$2,Técnicos!$A$2:$A$100,IF(Projetos!N301=1,Técnicos!$F$2:$F$100,IF(Projetos!N301=2,Técnicos!$H$2:$H$100,Técnicos!$J$2:$J$100)),,0,1))</f>
        <v/>
      </c>
      <c r="I302" s="15" t="str" cm="1">
        <f t="array" ref="I302">IF(OR($B302="",I$2=""),"",Projetos!$K301*_xlfn.XLOOKUP(I$2,Técnicos!$A$2:$A$100,IF(Projetos!O301=1,Técnicos!$F$2:$F$100,IF(Projetos!O301=2,Técnicos!$H$2:$H$100,Técnicos!$J$2:$J$100)),,0,1))</f>
        <v/>
      </c>
      <c r="J302" s="15" t="str" cm="1">
        <f t="array" ref="J302">IF(OR($B302="",J$2=""),"",Projetos!$K301*_xlfn.XLOOKUP(J$2,Técnicos!$A$2:$A$100,IF(Projetos!P301=1,Técnicos!$F$2:$F$100,IF(Projetos!P301=2,Técnicos!$H$2:$H$100,Técnicos!$J$2:$J$100)),,0,1))</f>
        <v/>
      </c>
      <c r="K302" s="15" t="str" cm="1">
        <f t="array" ref="K302">IF(OR($B302="",K$2=""),"",Projetos!$K301*_xlfn.XLOOKUP(K$2,Técnicos!$A$2:$A$100,IF(Projetos!Q301=1,Técnicos!$F$2:$F$100,IF(Projetos!Q301=2,Técnicos!$H$2:$H$100,Técnicos!$J$2:$J$100)),,0,1))</f>
        <v/>
      </c>
      <c r="L302" s="15" t="str" cm="1">
        <f t="array" ref="L302">IF(OR($B302="",L$2=""),"",Projetos!$K301*_xlfn.XLOOKUP(L$2,Técnicos!$A$2:$A$100,IF(Projetos!R301=1,Técnicos!$F$2:$F$100,IF(Projetos!R301=2,Técnicos!$H$2:$H$100,Técnicos!$J$2:$J$100)),,0,1))</f>
        <v/>
      </c>
      <c r="M302" s="15" t="str" cm="1">
        <f t="array" ref="M302">IF(OR($B302="",M$2=""),"",Projetos!$K301*_xlfn.XLOOKUP(M$2,Técnicos!$A$2:$A$100,IF(Projetos!S301=1,Técnicos!$F$2:$F$100,IF(Projetos!S301=2,Técnicos!$H$2:$H$100,Técnicos!$J$2:$J$100)),,0,1))</f>
        <v/>
      </c>
      <c r="N302" s="15" t="str" cm="1">
        <f t="array" ref="N302">IF(OR($B302="",N$2=""),"",Projetos!$K301*_xlfn.XLOOKUP(N$2,Técnicos!$A$2:$A$100,IF(Projetos!T301=1,Técnicos!$F$2:$F$100,IF(Projetos!T301=2,Técnicos!$H$2:$H$100,Técnicos!$J$2:$J$100)),,0,1))</f>
        <v/>
      </c>
      <c r="O302" s="15" t="str" cm="1">
        <f t="array" ref="O302">IF(OR($B302="",O$2=""),"",Projetos!$K301*_xlfn.XLOOKUP(O$2,Técnicos!$A$2:$A$100,IF(Projetos!U301=1,Técnicos!$F$2:$F$100,IF(Projetos!U301=2,Técnicos!$H$2:$H$100,Técnicos!$J$2:$J$100)),,0,1))</f>
        <v/>
      </c>
      <c r="P302" s="15" t="str" cm="1">
        <f t="array" ref="P302">IF(OR($B302="",P$2=""),"",Projetos!$K301*_xlfn.XLOOKUP(P$2,Técnicos!$A$2:$A$100,IF(Projetos!V301=1,Técnicos!$F$2:$F$100,IF(Projetos!V301=2,Técnicos!$H$2:$H$100,Técnicos!$J$2:$J$100)),,0,1))</f>
        <v/>
      </c>
      <c r="Q302" s="15" t="str" cm="1">
        <f t="array" ref="Q302">IF(OR($B302="",Q$2=""),"",Projetos!$K301*_xlfn.XLOOKUP(Q$2,Técnicos!$A$2:$A$100,IF(Projetos!W301=1,Técnicos!$F$2:$F$100,IF(Projetos!W301=2,Técnicos!$H$2:$H$100,Técnicos!$J$2:$J$100)),,0,1))</f>
        <v/>
      </c>
      <c r="R302" s="15" t="str" cm="1">
        <f t="array" ref="R302">IF(OR($B302="",R$2=""),"",Projetos!$K301*_xlfn.XLOOKUP(R$2,Técnicos!$A$2:$A$100,IF(Projetos!X301=1,Técnicos!$F$2:$F$100,IF(Projetos!X301=2,Técnicos!$H$2:$H$100,Técnicos!$J$2:$J$100)),,0,1))</f>
        <v/>
      </c>
      <c r="S302" s="15" t="str" cm="1">
        <f t="array" ref="S302">IF(OR($B302="",S$2=""),"",Projetos!$K301*_xlfn.XLOOKUP(S$2,Técnicos!$A$2:$A$100,IF(Projetos!Y301=1,Técnicos!$F$2:$F$100,IF(Projetos!Y301=2,Técnicos!$H$2:$H$100,Técnicos!$J$2:$J$100)),,0,1))</f>
        <v/>
      </c>
      <c r="T302" s="15" t="str" cm="1">
        <f t="array" ref="T302">IF(OR($B302="",T$2=""),"",Projetos!$K301*_xlfn.XLOOKUP(T$2,Técnicos!$A$2:$A$100,IF(Projetos!Z301=1,Técnicos!$F$2:$F$100,IF(Projetos!Z301=2,Técnicos!$H$2:$H$100,Técnicos!$J$2:$J$100)),,0,1))</f>
        <v/>
      </c>
      <c r="U302" s="15" t="str" cm="1">
        <f t="array" ref="U302">IF(OR($B302="",U$2=""),"",Projetos!$K301*_xlfn.XLOOKUP(U$2,Técnicos!$A$2:$A$100,IF(Projetos!AA301=1,Técnicos!$F$2:$F$100,IF(Projetos!AA301=2,Técnicos!$H$2:$H$100,Técnicos!$J$2:$J$100)),,0,1))</f>
        <v/>
      </c>
      <c r="V302" s="15" t="str" cm="1">
        <f t="array" ref="V302">IF(OR($B302="",V$2=""),"",Projetos!$K301*_xlfn.XLOOKUP(V$2,Técnicos!$A$2:$A$100,IF(Projetos!AB301=1,Técnicos!$F$2:$F$100,IF(Projetos!AB301=2,Técnicos!$H$2:$H$100,Técnicos!$J$2:$J$100)),,0,1))</f>
        <v/>
      </c>
      <c r="W302" s="15" t="str" cm="1">
        <f t="array" ref="W302">IF(OR($B302="",W$2=""),"",Projetos!$K301*_xlfn.XLOOKUP(W$2,Técnicos!$A$2:$A$100,IF(Projetos!AC301=1,Técnicos!$F$2:$F$100,IF(Projetos!AC301=2,Técnicos!$H$2:$H$100,Técnicos!$J$2:$J$100)),,0,1))</f>
        <v/>
      </c>
      <c r="X302" s="15" t="str" cm="1">
        <f t="array" ref="X302">IF(OR($B302="",X$2=""),"",Projetos!$K301*_xlfn.XLOOKUP(X$2,Técnicos!$A$2:$A$100,IF(Projetos!AD301=1,Técnicos!$F$2:$F$100,IF(Projetos!AD301=2,Técnicos!$H$2:$H$100,Técnicos!$J$2:$J$100)),,0,1))</f>
        <v/>
      </c>
      <c r="Y302" s="15" t="str" cm="1">
        <f t="array" ref="Y302">IF(OR($B302="",Y$2=""),"",Projetos!$K301*_xlfn.XLOOKUP(Y$2,Técnicos!$A$2:$A$100,IF(Projetos!AE301=1,Técnicos!$F$2:$F$100,IF(Projetos!AE301=2,Técnicos!$H$2:$H$100,Técnicos!$J$2:$J$100)),,0,1))</f>
        <v/>
      </c>
      <c r="Z302" s="15" t="str" cm="1">
        <f t="array" ref="Z302">IF(OR($B302="",Z$2=""),"",Projetos!$K301*_xlfn.XLOOKUP(Z$2,Técnicos!$A$2:$A$100,IF(Projetos!AF301=1,Técnicos!$F$2:$F$100,IF(Projetos!AF301=2,Técnicos!$H$2:$H$100,Técnicos!$J$2:$J$100)),,0,1))</f>
        <v/>
      </c>
      <c r="AA302" s="15" t="str" cm="1">
        <f t="array" ref="AA302">IF(OR($B302="",AA$2=""),"",Projetos!$K301*_xlfn.XLOOKUP(AA$2,Técnicos!$A$2:$A$100,IF(Projetos!AG301=1,Técnicos!$F$2:$F$100,IF(Projetos!AG301=2,Técnicos!$H$2:$H$100,Técnicos!$J$2:$J$100)),,0,1))</f>
        <v/>
      </c>
      <c r="AB302" s="15" t="str" cm="1">
        <f t="array" ref="AB302">IF(OR($B302="",AB$2=""),"",Projetos!$K301*_xlfn.XLOOKUP(AB$2,Técnicos!$A$2:$A$100,IF(Projetos!AH301=1,Técnicos!$F$2:$F$100,IF(Projetos!AH301=2,Técnicos!$H$2:$H$100,Técnicos!$J$2:$J$100)),,0,1))</f>
        <v/>
      </c>
      <c r="AC302" s="15" t="str" cm="1">
        <f t="array" ref="AC302">IF(OR($B302="",AC$2=""),"",Projetos!$K301*_xlfn.XLOOKUP(AC$2,Técnicos!$A$2:$A$100,IF(Projetos!AI301=1,Técnicos!$F$2:$F$100,IF(Projetos!AI301=2,Técnicos!$H$2:$H$100,Técnicos!$J$2:$J$100)),,0,1))</f>
        <v/>
      </c>
      <c r="AD302" s="15" t="str" cm="1">
        <f t="array" ref="AD302">IF(OR($B302="",AD$2=""),"",Projetos!$K301*_xlfn.XLOOKUP(AD$2,Técnicos!$A$2:$A$100,IF(Projetos!AJ301=1,Técnicos!$F$2:$F$100,IF(Projetos!AJ301=2,Técnicos!$H$2:$H$100,Técnicos!$J$2:$J$100)),,0,1))</f>
        <v/>
      </c>
      <c r="AE302" s="15" t="str" cm="1">
        <f t="array" ref="AE302">IF(OR($B302="",AE$2=""),"",Projetos!$K301*_xlfn.XLOOKUP(AE$2,Técnicos!$A$2:$A$100,IF(Projetos!AK301=1,Técnicos!$F$2:$F$100,IF(Projetos!AK301=2,Técnicos!$H$2:$H$100,Técnicos!$J$2:$J$100)),,0,1))</f>
        <v/>
      </c>
      <c r="AF302" s="15" t="str" cm="1">
        <f t="array" ref="AF302">IF(OR($B302="",AF$2=""),"",Projetos!$K301*_xlfn.XLOOKUP(AF$2,Técnicos!$A$2:$A$100,IF(Projetos!AL301=1,Técnicos!$F$2:$F$100,IF(Projetos!AL301=2,Técnicos!$H$2:$H$100,Técnicos!$J$2:$J$100)),,0,1))</f>
        <v/>
      </c>
      <c r="AG302" s="15" t="str" cm="1">
        <f t="array" ref="AG302">IF(OR($B302="",AG$2=""),"",Projetos!$K301*_xlfn.XLOOKUP(AG$2,Técnicos!$A$2:$A$100,IF(Projetos!AM301=1,Técnicos!$F$2:$F$100,IF(Projetos!AM301=2,Técnicos!$H$2:$H$100,Técnicos!$J$2:$J$100)),,0,1))</f>
        <v/>
      </c>
      <c r="AH302" s="15" t="str" cm="1">
        <f t="array" ref="AH302">IF(OR($B302="",AH$2=""),"",Projetos!$K301*_xlfn.XLOOKUP(AH$2,Técnicos!$A$2:$A$100,IF(Projetos!AN301=1,Técnicos!$F$2:$F$100,IF(Projetos!AN301=2,Técnicos!$H$2:$H$100,Técnicos!$J$2:$J$100)),,0,1))</f>
        <v/>
      </c>
      <c r="AI302" s="15" t="str" cm="1">
        <f t="array" ref="AI302">IF(OR($B302="",AI$2=""),"",Projetos!$K301*_xlfn.XLOOKUP(AI$2,Técnicos!$A$2:$A$100,IF(Projetos!AO301=1,Técnicos!$F$2:$F$100,IF(Projetos!AO301=2,Técnicos!$H$2:$H$100,Técnicos!$J$2:$J$100)),,0,1))</f>
        <v/>
      </c>
      <c r="AJ302" s="15" t="str" cm="1">
        <f t="array" ref="AJ302">IF(OR($B302="",AJ$2=""),"",Projetos!$K301*_xlfn.XLOOKUP(AJ$2,Técnicos!$A$2:$A$100,IF(Projetos!AP301=1,Técnicos!$F$2:$F$100,IF(Projetos!AP301=2,Técnicos!$H$2:$H$100,Técnicos!$J$2:$J$100)),,0,1))</f>
        <v/>
      </c>
      <c r="AK302" s="15" t="str" cm="1">
        <f t="array" ref="AK302">IF(OR($B302="",AK$2=""),"",Projetos!$K301*_xlfn.XLOOKUP(AK$2,Técnicos!$A$2:$A$100,IF(Projetos!AQ301=1,Técnicos!$F$2:$F$100,IF(Projetos!AQ301=2,Técnicos!$H$2:$H$100,Técnicos!$J$2:$J$100)),,0,1))</f>
        <v/>
      </c>
      <c r="AL302" s="15" t="str" cm="1">
        <f t="array" ref="AL302">IF(OR($B302="",AL$2=""),"",Projetos!$K301*_xlfn.XLOOKUP(AL$2,Técnicos!$A$2:$A$100,IF(Projetos!AR301=1,Técnicos!$F$2:$F$100,IF(Projetos!AR301=2,Técnicos!$H$2:$H$100,Técnicos!$J$2:$J$100)),,0,1))</f>
        <v/>
      </c>
      <c r="AM302" s="15" t="str" cm="1">
        <f t="array" ref="AM302">IF(OR($B302="",AM$2=""),"",Projetos!$K301*_xlfn.XLOOKUP(AM$2,Técnicos!$A$2:$A$100,IF(Projetos!AS301=1,Técnicos!$F$2:$F$100,IF(Projetos!AS301=2,Técnicos!$H$2:$H$100,Técnicos!$J$2:$J$100)),,0,1))</f>
        <v/>
      </c>
      <c r="AN302" s="15" t="str" cm="1">
        <f t="array" ref="AN302">IF(OR($B302="",AN$2=""),"",Projetos!$K301*_xlfn.XLOOKUP(AN$2,Técnicos!$A$2:$A$100,IF(Projetos!AT301=1,Técnicos!$F$2:$F$100,IF(Projetos!AT301=2,Técnicos!$H$2:$H$100,Técnicos!$J$2:$J$100)),,0,1))</f>
        <v/>
      </c>
      <c r="AO302" s="15" t="str" cm="1">
        <f t="array" ref="AO302">IF(OR($B302="",AO$2=""),"",Projetos!$K301*_xlfn.XLOOKUP(AO$2,Técnicos!$A$2:$A$100,IF(Projetos!AU301=1,Técnicos!$F$2:$F$100,IF(Projetos!AU301=2,Técnicos!$H$2:$H$100,Técnicos!$J$2:$J$100)),,0,1))</f>
        <v/>
      </c>
      <c r="AP302" s="15" t="str" cm="1">
        <f t="array" ref="AP302">IF(OR($B302="",AP$2=""),"",Projetos!$K301*_xlfn.XLOOKUP(AP$2,Técnicos!$A$2:$A$100,IF(Projetos!AV301=1,Técnicos!$F$2:$F$100,IF(Projetos!AV301=2,Técnicos!$H$2:$H$100,Técnicos!$J$2:$J$100)),,0,1))</f>
        <v/>
      </c>
      <c r="AQ302" s="15" t="str" cm="1">
        <f t="array" ref="AQ302">IF(OR($B302="",AQ$2=""),"",Projetos!$K301*_xlfn.XLOOKUP(AQ$2,Técnicos!$A$2:$A$100,IF(Projetos!AW301=1,Técnicos!$F$2:$F$100,IF(Projetos!AW301=2,Técnicos!$H$2:$H$100,Técnicos!$J$2:$J$100)),,0,1))</f>
        <v/>
      </c>
      <c r="AR302" s="15" t="str" cm="1">
        <f t="array" ref="AR302">IF(OR($B302="",AR$2=""),"",Projetos!$K301*_xlfn.XLOOKUP(AR$2,Técnicos!$A$2:$A$100,IF(Projetos!AX301=1,Técnicos!$F$2:$F$100,IF(Projetos!AX301=2,Técnicos!$H$2:$H$100,Técnicos!$J$2:$J$100)),,0,1))</f>
        <v/>
      </c>
      <c r="AS302" s="15" t="str" cm="1">
        <f t="array" ref="AS302">IF(OR($B302="",AS$2=""),"",Projetos!$K301*_xlfn.XLOOKUP(AS$2,Técnicos!$A$2:$A$100,IF(Projetos!AY301=1,Técnicos!$F$2:$F$100,IF(Projetos!AY301=2,Técnicos!$H$2:$H$100,Técnicos!$J$2:$J$100)),,0,1))</f>
        <v/>
      </c>
      <c r="AT302" s="15" t="str" cm="1">
        <f t="array" ref="AT302">IF(OR($B302="",AT$2=""),"",Projetos!$K301*_xlfn.XLOOKUP(AT$2,Técnicos!$A$2:$A$100,IF(Projetos!AZ301=1,Técnicos!$F$2:$F$100,IF(Projetos!AZ301=2,Técnicos!$H$2:$H$100,Técnicos!$J$2:$J$100)),,0,1))</f>
        <v/>
      </c>
      <c r="AU302" s="15" t="str" cm="1">
        <f t="array" ref="AU302">IF(OR($B302="",AU$2=""),"",Projetos!$K301*_xlfn.XLOOKUP(AU$2,Técnicos!$A$2:$A$100,IF(Projetos!BA301=1,Técnicos!$F$2:$F$100,IF(Projetos!BA301=2,Técnicos!$H$2:$H$100,Técnicos!$J$2:$J$100)),,0,1))</f>
        <v/>
      </c>
      <c r="AV302" s="15" t="str" cm="1">
        <f t="array" ref="AV302">IF(OR($B302="",AV$2=""),"",Projetos!$K301*_xlfn.XLOOKUP(AV$2,Técnicos!$A$2:$A$100,IF(Projetos!BB301=1,Técnicos!$F$2:$F$100,IF(Projetos!BB301=2,Técnicos!$H$2:$H$100,Técnicos!$J$2:$J$100)),,0,1))</f>
        <v/>
      </c>
      <c r="AW302" s="15" t="str" cm="1">
        <f t="array" ref="AW302">IF(OR($B302="",AW$2=""),"",Projetos!$K301*_xlfn.XLOOKUP(AW$2,Técnicos!$A$2:$A$100,IF(Projetos!BC301=1,Técnicos!$F$2:$F$100,IF(Projetos!BC301=2,Técnicos!$H$2:$H$100,Técnicos!$J$2:$J$100)),,0,1))</f>
        <v/>
      </c>
      <c r="AX302" s="15" t="str" cm="1">
        <f t="array" ref="AX302">IF(OR($B302="",AX$2=""),"",Projetos!$K301*_xlfn.XLOOKUP(AX$2,Técnicos!$A$2:$A$100,IF(Projetos!BD301=1,Técnicos!$F$2:$F$100,IF(Projetos!BD301=2,Técnicos!$H$2:$H$100,Técnicos!$J$2:$J$100)),,0,1))</f>
        <v/>
      </c>
      <c r="AY302" s="15" t="str" cm="1">
        <f t="array" ref="AY302">IF(OR($B302="",AY$2=""),"",Projetos!$K301*_xlfn.XLOOKUP(AY$2,Técnicos!$A$2:$A$100,IF(Projetos!BE301=1,Técnicos!$F$2:$F$100,IF(Projetos!BE301=2,Técnicos!$H$2:$H$100,Técnicos!$J$2:$J$100)),,0,1))</f>
        <v/>
      </c>
      <c r="AZ302" s="15" t="str" cm="1">
        <f t="array" ref="AZ302">IF(OR($B302="",AZ$2=""),"",Projetos!$K301*_xlfn.XLOOKUP(AZ$2,Técnicos!$A$2:$A$100,IF(Projetos!BF301=1,Técnicos!$F$2:$F$100,IF(Projetos!BF301=2,Técnicos!$H$2:$H$100,Técnicos!$J$2:$J$100)),,0,1))</f>
        <v/>
      </c>
      <c r="BA302" s="15" t="str" cm="1">
        <f t="array" ref="BA302">IF(OR($B302="",BA$2=""),"",Projetos!$K301*_xlfn.XLOOKUP(BA$2,Técnicos!$A$2:$A$100,IF(Projetos!BG301=1,Técnicos!$F$2:$F$100,IF(Projetos!BG301=2,Técnicos!$H$2:$H$100,Técnicos!$J$2:$J$100)),,0,1))</f>
        <v/>
      </c>
      <c r="BB302" s="15" t="str" cm="1">
        <f t="array" ref="BB302">IF(OR($B302="",BB$2=""),"",Projetos!$K301*_xlfn.XLOOKUP(BB$2,Técnicos!$A$2:$A$100,IF(Projetos!BH301=1,Técnicos!$F$2:$F$100,IF(Projetos!BH301=2,Técnicos!$H$2:$H$100,Técnicos!$J$2:$J$100)),,0,1))</f>
        <v/>
      </c>
      <c r="BC302" s="15" t="str" cm="1">
        <f t="array" ref="BC302">IF(OR($B302="",BC$2=""),"",Projetos!$K301*_xlfn.XLOOKUP(BC$2,Técnicos!$A$2:$A$100,IF(Projetos!BI301=1,Técnicos!$F$2:$F$100,IF(Projetos!BI301=2,Técnicos!$H$2:$H$100,Técnicos!$J$2:$J$100)),,0,1))</f>
        <v/>
      </c>
      <c r="BD302" s="15" t="str" cm="1">
        <f t="array" ref="BD302">IF(OR($B302="",BD$2=""),"",Projetos!$K301*_xlfn.XLOOKUP(BD$2,Técnicos!$A$2:$A$100,IF(Projetos!BJ301=1,Técnicos!$F$2:$F$100,IF(Projetos!BJ301=2,Técnicos!$H$2:$H$100,Técnicos!$J$2:$J$100)),,0,1))</f>
        <v/>
      </c>
      <c r="BE302" s="15" t="str" cm="1">
        <f t="array" ref="BE302">IF(OR($B302="",BE$2=""),"",Projetos!$K301*_xlfn.XLOOKUP(BE$2,Técnicos!$A$2:$A$100,IF(Projetos!BK301=1,Técnicos!$F$2:$F$100,IF(Projetos!BK301=2,Técnicos!$H$2:$H$100,Técnicos!$J$2:$J$100)),,0,1))</f>
        <v/>
      </c>
      <c r="BF302" s="15" t="str" cm="1">
        <f t="array" ref="BF302">IF(OR($B302="",BF$2=""),"",Projetos!$K301*_xlfn.XLOOKUP(BF$2,Técnicos!$A$2:$A$100,IF(Projetos!BL301=1,Técnicos!$F$2:$F$100,IF(Projetos!BL301=2,Técnicos!$H$2:$H$100,Técnicos!$J$2:$J$100)),,0,1))</f>
        <v/>
      </c>
      <c r="BG302" s="15" t="str" cm="1">
        <f t="array" ref="BG302">IF(OR($B302="",BG$2=""),"",Projetos!$K301*_xlfn.XLOOKUP(BG$2,Técnicos!$A$2:$A$100,IF(Projetos!BM301=1,Técnicos!$F$2:$F$100,IF(Projetos!BM301=2,Técnicos!$H$2:$H$100,Técnicos!$J$2:$J$100)),,0,1))</f>
        <v/>
      </c>
      <c r="BH302" s="15" t="str" cm="1">
        <f t="array" ref="BH302">IF(OR($B302="",BH$2=""),"",Projetos!$K301*_xlfn.XLOOKUP(BH$2,Técnicos!$A$2:$A$100,IF(Projetos!BN301=1,Técnicos!$F$2:$F$100,IF(Projetos!BN301=2,Técnicos!$H$2:$H$100,Técnicos!$J$2:$J$100)),,0,1))</f>
        <v/>
      </c>
      <c r="BI302" s="15" t="str" cm="1">
        <f t="array" ref="BI302">IF(OR($B302="",BI$2=""),"",Projetos!$K301*_xlfn.XLOOKUP(BI$2,Técnicos!$A$2:$A$100,IF(Projetos!BO301=1,Técnicos!$F$2:$F$100,IF(Projetos!BO301=2,Técnicos!$H$2:$H$100,Técnicos!$J$2:$J$100)),,0,1))</f>
        <v/>
      </c>
      <c r="BJ302" s="15" t="str" cm="1">
        <f t="array" ref="BJ302">IF(OR($B302="",BJ$2=""),"",Projetos!$K301*_xlfn.XLOOKUP(BJ$2,Técnicos!$A$2:$A$100,IF(Projetos!BP301=1,Técnicos!$F$2:$F$100,IF(Projetos!BP301=2,Técnicos!$H$2:$H$100,Técnicos!$J$2:$J$100)),,0,1))</f>
        <v/>
      </c>
      <c r="BK302" s="15" t="str" cm="1">
        <f t="array" ref="BK302">IF(OR($B302="",BK$2=""),"",Projetos!$K301*_xlfn.XLOOKUP(BK$2,Técnicos!$A$2:$A$100,IF(Projetos!BQ301=1,Técnicos!$F$2:$F$100,IF(Projetos!BQ301=2,Técnicos!$H$2:$H$100,Técnicos!$J$2:$J$100)),,0,1))</f>
        <v/>
      </c>
      <c r="BL302" s="15" t="str" cm="1">
        <f t="array" ref="BL302">IF(OR($B302="",BL$2=""),"",Projetos!$K301*_xlfn.XLOOKUP(BL$2,Técnicos!$A$2:$A$100,IF(Projetos!BR301=1,Técnicos!$F$2:$F$100,IF(Projetos!BR301=2,Técnicos!$H$2:$H$100,Técnicos!$J$2:$J$100)),,0,1))</f>
        <v/>
      </c>
      <c r="BM302" s="15" t="str" cm="1">
        <f t="array" ref="BM302">IF(OR($B302="",BM$2=""),"",Projetos!$K301*_xlfn.XLOOKUP(BM$2,Técnicos!$A$2:$A$100,IF(Projetos!BS301=1,Técnicos!$F$2:$F$100,IF(Projetos!BS301=2,Técnicos!$H$2:$H$100,Técnicos!$J$2:$J$100)),,0,1))</f>
        <v/>
      </c>
      <c r="BN302" s="15" t="str" cm="1">
        <f t="array" ref="BN302">IF(OR($B302="",BN$2=""),"",Projetos!$K301*_xlfn.XLOOKUP(BN$2,Técnicos!$A$2:$A$100,IF(Projetos!BT301=1,Técnicos!$F$2:$F$100,IF(Projetos!BT301=2,Técnicos!$H$2:$H$100,Técnicos!$J$2:$J$100)),,0,1))</f>
        <v/>
      </c>
      <c r="BO302" s="15" t="str" cm="1">
        <f t="array" ref="BO302">IF(OR($B302="",BO$2=""),"",Projetos!$K301*_xlfn.XLOOKUP(BO$2,Técnicos!$A$2:$A$100,IF(Projetos!BU301=1,Técnicos!$F$2:$F$100,IF(Projetos!BU301=2,Técnicos!$H$2:$H$100,Técnicos!$J$2:$J$100)),,0,1))</f>
        <v/>
      </c>
      <c r="BP302" s="15" t="str" cm="1">
        <f t="array" ref="BP302">IF(OR($B302="",BP$2=""),"",Projetos!$K301*_xlfn.XLOOKUP(BP$2,Técnicos!$A$2:$A$100,IF(Projetos!BV301=1,Técnicos!$F$2:$F$100,IF(Projetos!BV301=2,Técnicos!$H$2:$H$100,Técnicos!$J$2:$J$100)),,0,1))</f>
        <v/>
      </c>
      <c r="BQ302" s="15" t="str" cm="1">
        <f t="array" ref="BQ302">IF(OR($B302="",BQ$2=""),"",Projetos!$K301*_xlfn.XLOOKUP(BQ$2,Técnicos!$A$2:$A$100,IF(Projetos!BW301=1,Técnicos!$F$2:$F$100,IF(Projetos!BW301=2,Técnicos!$H$2:$H$100,Técnicos!$J$2:$J$100)),,0,1))</f>
        <v/>
      </c>
    </row>
    <row r="303" spans="3:69" x14ac:dyDescent="0.25">
      <c r="C303" s="15" t="str" cm="1">
        <f t="array" ref="C303">IF(OR($B303="",C$2=""),"",Projetos!$K302*_xlfn.XLOOKUP(C$2,Técnicos!$A$2:$A$100,IF(Projetos!I302=1,Técnicos!$F$2:$F$100,IF(Projetos!I302=2,Técnicos!$H$2:$H$100,Técnicos!$J$2:$J$100)),,0,1))</f>
        <v/>
      </c>
      <c r="D303" s="15" t="str" cm="1">
        <f t="array" ref="D303">IF(OR($B303="",D$2=""),"",Projetos!$K302*_xlfn.XLOOKUP(D$2,Técnicos!$A$2:$A$100,IF(Projetos!J302=1,Técnicos!$F$2:$F$100,IF(Projetos!J302=2,Técnicos!$H$2:$H$100,Técnicos!$J$2:$J$100)),,0,1))</f>
        <v/>
      </c>
      <c r="E303" s="15" t="str" cm="1">
        <f t="array" ref="E303">IF(OR($B303="",E$2=""),"",Projetos!$K302*_xlfn.XLOOKUP(E$2,Técnicos!$A$2:$A$100,IF(Projetos!K302=1,Técnicos!$F$2:$F$100,IF(Projetos!K302=2,Técnicos!$H$2:$H$100,Técnicos!$J$2:$J$100)),,0,1))</f>
        <v/>
      </c>
      <c r="F303" s="15" t="str" cm="1">
        <f t="array" ref="F303">IF(OR($B303="",F$2=""),"",Projetos!$K302*_xlfn.XLOOKUP(F$2,Técnicos!$A$2:$A$100,IF(Projetos!L302=1,Técnicos!$F$2:$F$100,IF(Projetos!L302=2,Técnicos!$H$2:$H$100,Técnicos!$J$2:$J$100)),,0,1))</f>
        <v/>
      </c>
      <c r="G303" s="15" t="str" cm="1">
        <f t="array" ref="G303">IF(OR($B303="",G$2=""),"",Projetos!$K302*_xlfn.XLOOKUP(G$2,Técnicos!$A$2:$A$100,IF(Projetos!M302=1,Técnicos!$F$2:$F$100,IF(Projetos!M302=2,Técnicos!$H$2:$H$100,Técnicos!$J$2:$J$100)),,0,1))</f>
        <v/>
      </c>
      <c r="H303" s="15" t="str" cm="1">
        <f t="array" ref="H303">IF(OR($B303="",H$2=""),"",Projetos!$K302*_xlfn.XLOOKUP(H$2,Técnicos!$A$2:$A$100,IF(Projetos!N302=1,Técnicos!$F$2:$F$100,IF(Projetos!N302=2,Técnicos!$H$2:$H$100,Técnicos!$J$2:$J$100)),,0,1))</f>
        <v/>
      </c>
      <c r="I303" s="15" t="str" cm="1">
        <f t="array" ref="I303">IF(OR($B303="",I$2=""),"",Projetos!$K302*_xlfn.XLOOKUP(I$2,Técnicos!$A$2:$A$100,IF(Projetos!O302=1,Técnicos!$F$2:$F$100,IF(Projetos!O302=2,Técnicos!$H$2:$H$100,Técnicos!$J$2:$J$100)),,0,1))</f>
        <v/>
      </c>
      <c r="J303" s="15" t="str" cm="1">
        <f t="array" ref="J303">IF(OR($B303="",J$2=""),"",Projetos!$K302*_xlfn.XLOOKUP(J$2,Técnicos!$A$2:$A$100,IF(Projetos!P302=1,Técnicos!$F$2:$F$100,IF(Projetos!P302=2,Técnicos!$H$2:$H$100,Técnicos!$J$2:$J$100)),,0,1))</f>
        <v/>
      </c>
      <c r="K303" s="15" t="str" cm="1">
        <f t="array" ref="K303">IF(OR($B303="",K$2=""),"",Projetos!$K302*_xlfn.XLOOKUP(K$2,Técnicos!$A$2:$A$100,IF(Projetos!Q302=1,Técnicos!$F$2:$F$100,IF(Projetos!Q302=2,Técnicos!$H$2:$H$100,Técnicos!$J$2:$J$100)),,0,1))</f>
        <v/>
      </c>
      <c r="L303" s="15" t="str" cm="1">
        <f t="array" ref="L303">IF(OR($B303="",L$2=""),"",Projetos!$K302*_xlfn.XLOOKUP(L$2,Técnicos!$A$2:$A$100,IF(Projetos!R302=1,Técnicos!$F$2:$F$100,IF(Projetos!R302=2,Técnicos!$H$2:$H$100,Técnicos!$J$2:$J$100)),,0,1))</f>
        <v/>
      </c>
      <c r="M303" s="15" t="str" cm="1">
        <f t="array" ref="M303">IF(OR($B303="",M$2=""),"",Projetos!$K302*_xlfn.XLOOKUP(M$2,Técnicos!$A$2:$A$100,IF(Projetos!S302=1,Técnicos!$F$2:$F$100,IF(Projetos!S302=2,Técnicos!$H$2:$H$100,Técnicos!$J$2:$J$100)),,0,1))</f>
        <v/>
      </c>
      <c r="N303" s="15" t="str" cm="1">
        <f t="array" ref="N303">IF(OR($B303="",N$2=""),"",Projetos!$K302*_xlfn.XLOOKUP(N$2,Técnicos!$A$2:$A$100,IF(Projetos!T302=1,Técnicos!$F$2:$F$100,IF(Projetos!T302=2,Técnicos!$H$2:$H$100,Técnicos!$J$2:$J$100)),,0,1))</f>
        <v/>
      </c>
      <c r="O303" s="15" t="str" cm="1">
        <f t="array" ref="O303">IF(OR($B303="",O$2=""),"",Projetos!$K302*_xlfn.XLOOKUP(O$2,Técnicos!$A$2:$A$100,IF(Projetos!U302=1,Técnicos!$F$2:$F$100,IF(Projetos!U302=2,Técnicos!$H$2:$H$100,Técnicos!$J$2:$J$100)),,0,1))</f>
        <v/>
      </c>
      <c r="P303" s="15" t="str" cm="1">
        <f t="array" ref="P303">IF(OR($B303="",P$2=""),"",Projetos!$K302*_xlfn.XLOOKUP(P$2,Técnicos!$A$2:$A$100,IF(Projetos!V302=1,Técnicos!$F$2:$F$100,IF(Projetos!V302=2,Técnicos!$H$2:$H$100,Técnicos!$J$2:$J$100)),,0,1))</f>
        <v/>
      </c>
      <c r="Q303" s="15" t="str" cm="1">
        <f t="array" ref="Q303">IF(OR($B303="",Q$2=""),"",Projetos!$K302*_xlfn.XLOOKUP(Q$2,Técnicos!$A$2:$A$100,IF(Projetos!W302=1,Técnicos!$F$2:$F$100,IF(Projetos!W302=2,Técnicos!$H$2:$H$100,Técnicos!$J$2:$J$100)),,0,1))</f>
        <v/>
      </c>
      <c r="R303" s="15" t="str" cm="1">
        <f t="array" ref="R303">IF(OR($B303="",R$2=""),"",Projetos!$K302*_xlfn.XLOOKUP(R$2,Técnicos!$A$2:$A$100,IF(Projetos!X302=1,Técnicos!$F$2:$F$100,IF(Projetos!X302=2,Técnicos!$H$2:$H$100,Técnicos!$J$2:$J$100)),,0,1))</f>
        <v/>
      </c>
      <c r="S303" s="15" t="str" cm="1">
        <f t="array" ref="S303">IF(OR($B303="",S$2=""),"",Projetos!$K302*_xlfn.XLOOKUP(S$2,Técnicos!$A$2:$A$100,IF(Projetos!Y302=1,Técnicos!$F$2:$F$100,IF(Projetos!Y302=2,Técnicos!$H$2:$H$100,Técnicos!$J$2:$J$100)),,0,1))</f>
        <v/>
      </c>
      <c r="T303" s="15" t="str" cm="1">
        <f t="array" ref="T303">IF(OR($B303="",T$2=""),"",Projetos!$K302*_xlfn.XLOOKUP(T$2,Técnicos!$A$2:$A$100,IF(Projetos!Z302=1,Técnicos!$F$2:$F$100,IF(Projetos!Z302=2,Técnicos!$H$2:$H$100,Técnicos!$J$2:$J$100)),,0,1))</f>
        <v/>
      </c>
      <c r="U303" s="15" t="str" cm="1">
        <f t="array" ref="U303">IF(OR($B303="",U$2=""),"",Projetos!$K302*_xlfn.XLOOKUP(U$2,Técnicos!$A$2:$A$100,IF(Projetos!AA302=1,Técnicos!$F$2:$F$100,IF(Projetos!AA302=2,Técnicos!$H$2:$H$100,Técnicos!$J$2:$J$100)),,0,1))</f>
        <v/>
      </c>
      <c r="V303" s="15" t="str" cm="1">
        <f t="array" ref="V303">IF(OR($B303="",V$2=""),"",Projetos!$K302*_xlfn.XLOOKUP(V$2,Técnicos!$A$2:$A$100,IF(Projetos!AB302=1,Técnicos!$F$2:$F$100,IF(Projetos!AB302=2,Técnicos!$H$2:$H$100,Técnicos!$J$2:$J$100)),,0,1))</f>
        <v/>
      </c>
      <c r="W303" s="15" t="str" cm="1">
        <f t="array" ref="W303">IF(OR($B303="",W$2=""),"",Projetos!$K302*_xlfn.XLOOKUP(W$2,Técnicos!$A$2:$A$100,IF(Projetos!AC302=1,Técnicos!$F$2:$F$100,IF(Projetos!AC302=2,Técnicos!$H$2:$H$100,Técnicos!$J$2:$J$100)),,0,1))</f>
        <v/>
      </c>
      <c r="X303" s="15" t="str" cm="1">
        <f t="array" ref="X303">IF(OR($B303="",X$2=""),"",Projetos!$K302*_xlfn.XLOOKUP(X$2,Técnicos!$A$2:$A$100,IF(Projetos!AD302=1,Técnicos!$F$2:$F$100,IF(Projetos!AD302=2,Técnicos!$H$2:$H$100,Técnicos!$J$2:$J$100)),,0,1))</f>
        <v/>
      </c>
      <c r="Y303" s="15" t="str" cm="1">
        <f t="array" ref="Y303">IF(OR($B303="",Y$2=""),"",Projetos!$K302*_xlfn.XLOOKUP(Y$2,Técnicos!$A$2:$A$100,IF(Projetos!AE302=1,Técnicos!$F$2:$F$100,IF(Projetos!AE302=2,Técnicos!$H$2:$H$100,Técnicos!$J$2:$J$100)),,0,1))</f>
        <v/>
      </c>
      <c r="Z303" s="15" t="str" cm="1">
        <f t="array" ref="Z303">IF(OR($B303="",Z$2=""),"",Projetos!$K302*_xlfn.XLOOKUP(Z$2,Técnicos!$A$2:$A$100,IF(Projetos!AF302=1,Técnicos!$F$2:$F$100,IF(Projetos!AF302=2,Técnicos!$H$2:$H$100,Técnicos!$J$2:$J$100)),,0,1))</f>
        <v/>
      </c>
      <c r="AA303" s="15" t="str" cm="1">
        <f t="array" ref="AA303">IF(OR($B303="",AA$2=""),"",Projetos!$K302*_xlfn.XLOOKUP(AA$2,Técnicos!$A$2:$A$100,IF(Projetos!AG302=1,Técnicos!$F$2:$F$100,IF(Projetos!AG302=2,Técnicos!$H$2:$H$100,Técnicos!$J$2:$J$100)),,0,1))</f>
        <v/>
      </c>
      <c r="AB303" s="15" t="str" cm="1">
        <f t="array" ref="AB303">IF(OR($B303="",AB$2=""),"",Projetos!$K302*_xlfn.XLOOKUP(AB$2,Técnicos!$A$2:$A$100,IF(Projetos!AH302=1,Técnicos!$F$2:$F$100,IF(Projetos!AH302=2,Técnicos!$H$2:$H$100,Técnicos!$J$2:$J$100)),,0,1))</f>
        <v/>
      </c>
      <c r="AC303" s="15" t="str" cm="1">
        <f t="array" ref="AC303">IF(OR($B303="",AC$2=""),"",Projetos!$K302*_xlfn.XLOOKUP(AC$2,Técnicos!$A$2:$A$100,IF(Projetos!AI302=1,Técnicos!$F$2:$F$100,IF(Projetos!AI302=2,Técnicos!$H$2:$H$100,Técnicos!$J$2:$J$100)),,0,1))</f>
        <v/>
      </c>
      <c r="AD303" s="15" t="str" cm="1">
        <f t="array" ref="AD303">IF(OR($B303="",AD$2=""),"",Projetos!$K302*_xlfn.XLOOKUP(AD$2,Técnicos!$A$2:$A$100,IF(Projetos!AJ302=1,Técnicos!$F$2:$F$100,IF(Projetos!AJ302=2,Técnicos!$H$2:$H$100,Técnicos!$J$2:$J$100)),,0,1))</f>
        <v/>
      </c>
      <c r="AE303" s="15" t="str" cm="1">
        <f t="array" ref="AE303">IF(OR($B303="",AE$2=""),"",Projetos!$K302*_xlfn.XLOOKUP(AE$2,Técnicos!$A$2:$A$100,IF(Projetos!AK302=1,Técnicos!$F$2:$F$100,IF(Projetos!AK302=2,Técnicos!$H$2:$H$100,Técnicos!$J$2:$J$100)),,0,1))</f>
        <v/>
      </c>
      <c r="AF303" s="15" t="str" cm="1">
        <f t="array" ref="AF303">IF(OR($B303="",AF$2=""),"",Projetos!$K302*_xlfn.XLOOKUP(AF$2,Técnicos!$A$2:$A$100,IF(Projetos!AL302=1,Técnicos!$F$2:$F$100,IF(Projetos!AL302=2,Técnicos!$H$2:$H$100,Técnicos!$J$2:$J$100)),,0,1))</f>
        <v/>
      </c>
      <c r="AG303" s="15" t="str" cm="1">
        <f t="array" ref="AG303">IF(OR($B303="",AG$2=""),"",Projetos!$K302*_xlfn.XLOOKUP(AG$2,Técnicos!$A$2:$A$100,IF(Projetos!AM302=1,Técnicos!$F$2:$F$100,IF(Projetos!AM302=2,Técnicos!$H$2:$H$100,Técnicos!$J$2:$J$100)),,0,1))</f>
        <v/>
      </c>
      <c r="AH303" s="15" t="str" cm="1">
        <f t="array" ref="AH303">IF(OR($B303="",AH$2=""),"",Projetos!$K302*_xlfn.XLOOKUP(AH$2,Técnicos!$A$2:$A$100,IF(Projetos!AN302=1,Técnicos!$F$2:$F$100,IF(Projetos!AN302=2,Técnicos!$H$2:$H$100,Técnicos!$J$2:$J$100)),,0,1))</f>
        <v/>
      </c>
      <c r="AI303" s="15" t="str" cm="1">
        <f t="array" ref="AI303">IF(OR($B303="",AI$2=""),"",Projetos!$K302*_xlfn.XLOOKUP(AI$2,Técnicos!$A$2:$A$100,IF(Projetos!AO302=1,Técnicos!$F$2:$F$100,IF(Projetos!AO302=2,Técnicos!$H$2:$H$100,Técnicos!$J$2:$J$100)),,0,1))</f>
        <v/>
      </c>
      <c r="AJ303" s="15" t="str" cm="1">
        <f t="array" ref="AJ303">IF(OR($B303="",AJ$2=""),"",Projetos!$K302*_xlfn.XLOOKUP(AJ$2,Técnicos!$A$2:$A$100,IF(Projetos!AP302=1,Técnicos!$F$2:$F$100,IF(Projetos!AP302=2,Técnicos!$H$2:$H$100,Técnicos!$J$2:$J$100)),,0,1))</f>
        <v/>
      </c>
      <c r="AK303" s="15" t="str" cm="1">
        <f t="array" ref="AK303">IF(OR($B303="",AK$2=""),"",Projetos!$K302*_xlfn.XLOOKUP(AK$2,Técnicos!$A$2:$A$100,IF(Projetos!AQ302=1,Técnicos!$F$2:$F$100,IF(Projetos!AQ302=2,Técnicos!$H$2:$H$100,Técnicos!$J$2:$J$100)),,0,1))</f>
        <v/>
      </c>
      <c r="AL303" s="15" t="str" cm="1">
        <f t="array" ref="AL303">IF(OR($B303="",AL$2=""),"",Projetos!$K302*_xlfn.XLOOKUP(AL$2,Técnicos!$A$2:$A$100,IF(Projetos!AR302=1,Técnicos!$F$2:$F$100,IF(Projetos!AR302=2,Técnicos!$H$2:$H$100,Técnicos!$J$2:$J$100)),,0,1))</f>
        <v/>
      </c>
      <c r="AM303" s="15" t="str" cm="1">
        <f t="array" ref="AM303">IF(OR($B303="",AM$2=""),"",Projetos!$K302*_xlfn.XLOOKUP(AM$2,Técnicos!$A$2:$A$100,IF(Projetos!AS302=1,Técnicos!$F$2:$F$100,IF(Projetos!AS302=2,Técnicos!$H$2:$H$100,Técnicos!$J$2:$J$100)),,0,1))</f>
        <v/>
      </c>
      <c r="AN303" s="15" t="str" cm="1">
        <f t="array" ref="AN303">IF(OR($B303="",AN$2=""),"",Projetos!$K302*_xlfn.XLOOKUP(AN$2,Técnicos!$A$2:$A$100,IF(Projetos!AT302=1,Técnicos!$F$2:$F$100,IF(Projetos!AT302=2,Técnicos!$H$2:$H$100,Técnicos!$J$2:$J$100)),,0,1))</f>
        <v/>
      </c>
      <c r="AO303" s="15" t="str" cm="1">
        <f t="array" ref="AO303">IF(OR($B303="",AO$2=""),"",Projetos!$K302*_xlfn.XLOOKUP(AO$2,Técnicos!$A$2:$A$100,IF(Projetos!AU302=1,Técnicos!$F$2:$F$100,IF(Projetos!AU302=2,Técnicos!$H$2:$H$100,Técnicos!$J$2:$J$100)),,0,1))</f>
        <v/>
      </c>
      <c r="AP303" s="15" t="str" cm="1">
        <f t="array" ref="AP303">IF(OR($B303="",AP$2=""),"",Projetos!$K302*_xlfn.XLOOKUP(AP$2,Técnicos!$A$2:$A$100,IF(Projetos!AV302=1,Técnicos!$F$2:$F$100,IF(Projetos!AV302=2,Técnicos!$H$2:$H$100,Técnicos!$J$2:$J$100)),,0,1))</f>
        <v/>
      </c>
      <c r="AQ303" s="15" t="str" cm="1">
        <f t="array" ref="AQ303">IF(OR($B303="",AQ$2=""),"",Projetos!$K302*_xlfn.XLOOKUP(AQ$2,Técnicos!$A$2:$A$100,IF(Projetos!AW302=1,Técnicos!$F$2:$F$100,IF(Projetos!AW302=2,Técnicos!$H$2:$H$100,Técnicos!$J$2:$J$100)),,0,1))</f>
        <v/>
      </c>
      <c r="AR303" s="15" t="str" cm="1">
        <f t="array" ref="AR303">IF(OR($B303="",AR$2=""),"",Projetos!$K302*_xlfn.XLOOKUP(AR$2,Técnicos!$A$2:$A$100,IF(Projetos!AX302=1,Técnicos!$F$2:$F$100,IF(Projetos!AX302=2,Técnicos!$H$2:$H$100,Técnicos!$J$2:$J$100)),,0,1))</f>
        <v/>
      </c>
      <c r="AS303" s="15" t="str" cm="1">
        <f t="array" ref="AS303">IF(OR($B303="",AS$2=""),"",Projetos!$K302*_xlfn.XLOOKUP(AS$2,Técnicos!$A$2:$A$100,IF(Projetos!AY302=1,Técnicos!$F$2:$F$100,IF(Projetos!AY302=2,Técnicos!$H$2:$H$100,Técnicos!$J$2:$J$100)),,0,1))</f>
        <v/>
      </c>
      <c r="AT303" s="15" t="str" cm="1">
        <f t="array" ref="AT303">IF(OR($B303="",AT$2=""),"",Projetos!$K302*_xlfn.XLOOKUP(AT$2,Técnicos!$A$2:$A$100,IF(Projetos!AZ302=1,Técnicos!$F$2:$F$100,IF(Projetos!AZ302=2,Técnicos!$H$2:$H$100,Técnicos!$J$2:$J$100)),,0,1))</f>
        <v/>
      </c>
      <c r="AU303" s="15" t="str" cm="1">
        <f t="array" ref="AU303">IF(OR($B303="",AU$2=""),"",Projetos!$K302*_xlfn.XLOOKUP(AU$2,Técnicos!$A$2:$A$100,IF(Projetos!BA302=1,Técnicos!$F$2:$F$100,IF(Projetos!BA302=2,Técnicos!$H$2:$H$100,Técnicos!$J$2:$J$100)),,0,1))</f>
        <v/>
      </c>
      <c r="AV303" s="15" t="str" cm="1">
        <f t="array" ref="AV303">IF(OR($B303="",AV$2=""),"",Projetos!$K302*_xlfn.XLOOKUP(AV$2,Técnicos!$A$2:$A$100,IF(Projetos!BB302=1,Técnicos!$F$2:$F$100,IF(Projetos!BB302=2,Técnicos!$H$2:$H$100,Técnicos!$J$2:$J$100)),,0,1))</f>
        <v/>
      </c>
      <c r="AW303" s="15" t="str" cm="1">
        <f t="array" ref="AW303">IF(OR($B303="",AW$2=""),"",Projetos!$K302*_xlfn.XLOOKUP(AW$2,Técnicos!$A$2:$A$100,IF(Projetos!BC302=1,Técnicos!$F$2:$F$100,IF(Projetos!BC302=2,Técnicos!$H$2:$H$100,Técnicos!$J$2:$J$100)),,0,1))</f>
        <v/>
      </c>
      <c r="AX303" s="15" t="str" cm="1">
        <f t="array" ref="AX303">IF(OR($B303="",AX$2=""),"",Projetos!$K302*_xlfn.XLOOKUP(AX$2,Técnicos!$A$2:$A$100,IF(Projetos!BD302=1,Técnicos!$F$2:$F$100,IF(Projetos!BD302=2,Técnicos!$H$2:$H$100,Técnicos!$J$2:$J$100)),,0,1))</f>
        <v/>
      </c>
      <c r="AY303" s="15" t="str" cm="1">
        <f t="array" ref="AY303">IF(OR($B303="",AY$2=""),"",Projetos!$K302*_xlfn.XLOOKUP(AY$2,Técnicos!$A$2:$A$100,IF(Projetos!BE302=1,Técnicos!$F$2:$F$100,IF(Projetos!BE302=2,Técnicos!$H$2:$H$100,Técnicos!$J$2:$J$100)),,0,1))</f>
        <v/>
      </c>
      <c r="AZ303" s="15" t="str" cm="1">
        <f t="array" ref="AZ303">IF(OR($B303="",AZ$2=""),"",Projetos!$K302*_xlfn.XLOOKUP(AZ$2,Técnicos!$A$2:$A$100,IF(Projetos!BF302=1,Técnicos!$F$2:$F$100,IF(Projetos!BF302=2,Técnicos!$H$2:$H$100,Técnicos!$J$2:$J$100)),,0,1))</f>
        <v/>
      </c>
      <c r="BA303" s="15" t="str" cm="1">
        <f t="array" ref="BA303">IF(OR($B303="",BA$2=""),"",Projetos!$K302*_xlfn.XLOOKUP(BA$2,Técnicos!$A$2:$A$100,IF(Projetos!BG302=1,Técnicos!$F$2:$F$100,IF(Projetos!BG302=2,Técnicos!$H$2:$H$100,Técnicos!$J$2:$J$100)),,0,1))</f>
        <v/>
      </c>
      <c r="BB303" s="15" t="str" cm="1">
        <f t="array" ref="BB303">IF(OR($B303="",BB$2=""),"",Projetos!$K302*_xlfn.XLOOKUP(BB$2,Técnicos!$A$2:$A$100,IF(Projetos!BH302=1,Técnicos!$F$2:$F$100,IF(Projetos!BH302=2,Técnicos!$H$2:$H$100,Técnicos!$J$2:$J$100)),,0,1))</f>
        <v/>
      </c>
      <c r="BC303" s="15" t="str" cm="1">
        <f t="array" ref="BC303">IF(OR($B303="",BC$2=""),"",Projetos!$K302*_xlfn.XLOOKUP(BC$2,Técnicos!$A$2:$A$100,IF(Projetos!BI302=1,Técnicos!$F$2:$F$100,IF(Projetos!BI302=2,Técnicos!$H$2:$H$100,Técnicos!$J$2:$J$100)),,0,1))</f>
        <v/>
      </c>
      <c r="BD303" s="15" t="str" cm="1">
        <f t="array" ref="BD303">IF(OR($B303="",BD$2=""),"",Projetos!$K302*_xlfn.XLOOKUP(BD$2,Técnicos!$A$2:$A$100,IF(Projetos!BJ302=1,Técnicos!$F$2:$F$100,IF(Projetos!BJ302=2,Técnicos!$H$2:$H$100,Técnicos!$J$2:$J$100)),,0,1))</f>
        <v/>
      </c>
      <c r="BE303" s="15" t="str" cm="1">
        <f t="array" ref="BE303">IF(OR($B303="",BE$2=""),"",Projetos!$K302*_xlfn.XLOOKUP(BE$2,Técnicos!$A$2:$A$100,IF(Projetos!BK302=1,Técnicos!$F$2:$F$100,IF(Projetos!BK302=2,Técnicos!$H$2:$H$100,Técnicos!$J$2:$J$100)),,0,1))</f>
        <v/>
      </c>
      <c r="BF303" s="15" t="str" cm="1">
        <f t="array" ref="BF303">IF(OR($B303="",BF$2=""),"",Projetos!$K302*_xlfn.XLOOKUP(BF$2,Técnicos!$A$2:$A$100,IF(Projetos!BL302=1,Técnicos!$F$2:$F$100,IF(Projetos!BL302=2,Técnicos!$H$2:$H$100,Técnicos!$J$2:$J$100)),,0,1))</f>
        <v/>
      </c>
      <c r="BG303" s="15" t="str" cm="1">
        <f t="array" ref="BG303">IF(OR($B303="",BG$2=""),"",Projetos!$K302*_xlfn.XLOOKUP(BG$2,Técnicos!$A$2:$A$100,IF(Projetos!BM302=1,Técnicos!$F$2:$F$100,IF(Projetos!BM302=2,Técnicos!$H$2:$H$100,Técnicos!$J$2:$J$100)),,0,1))</f>
        <v/>
      </c>
      <c r="BH303" s="15" t="str" cm="1">
        <f t="array" ref="BH303">IF(OR($B303="",BH$2=""),"",Projetos!$K302*_xlfn.XLOOKUP(BH$2,Técnicos!$A$2:$A$100,IF(Projetos!BN302=1,Técnicos!$F$2:$F$100,IF(Projetos!BN302=2,Técnicos!$H$2:$H$100,Técnicos!$J$2:$J$100)),,0,1))</f>
        <v/>
      </c>
      <c r="BI303" s="15" t="str" cm="1">
        <f t="array" ref="BI303">IF(OR($B303="",BI$2=""),"",Projetos!$K302*_xlfn.XLOOKUP(BI$2,Técnicos!$A$2:$A$100,IF(Projetos!BO302=1,Técnicos!$F$2:$F$100,IF(Projetos!BO302=2,Técnicos!$H$2:$H$100,Técnicos!$J$2:$J$100)),,0,1))</f>
        <v/>
      </c>
      <c r="BJ303" s="15" t="str" cm="1">
        <f t="array" ref="BJ303">IF(OR($B303="",BJ$2=""),"",Projetos!$K302*_xlfn.XLOOKUP(BJ$2,Técnicos!$A$2:$A$100,IF(Projetos!BP302=1,Técnicos!$F$2:$F$100,IF(Projetos!BP302=2,Técnicos!$H$2:$H$100,Técnicos!$J$2:$J$100)),,0,1))</f>
        <v/>
      </c>
      <c r="BK303" s="15" t="str" cm="1">
        <f t="array" ref="BK303">IF(OR($B303="",BK$2=""),"",Projetos!$K302*_xlfn.XLOOKUP(BK$2,Técnicos!$A$2:$A$100,IF(Projetos!BQ302=1,Técnicos!$F$2:$F$100,IF(Projetos!BQ302=2,Técnicos!$H$2:$H$100,Técnicos!$J$2:$J$100)),,0,1))</f>
        <v/>
      </c>
      <c r="BL303" s="15" t="str" cm="1">
        <f t="array" ref="BL303">IF(OR($B303="",BL$2=""),"",Projetos!$K302*_xlfn.XLOOKUP(BL$2,Técnicos!$A$2:$A$100,IF(Projetos!BR302=1,Técnicos!$F$2:$F$100,IF(Projetos!BR302=2,Técnicos!$H$2:$H$100,Técnicos!$J$2:$J$100)),,0,1))</f>
        <v/>
      </c>
      <c r="BM303" s="15" t="str" cm="1">
        <f t="array" ref="BM303">IF(OR($B303="",BM$2=""),"",Projetos!$K302*_xlfn.XLOOKUP(BM$2,Técnicos!$A$2:$A$100,IF(Projetos!BS302=1,Técnicos!$F$2:$F$100,IF(Projetos!BS302=2,Técnicos!$H$2:$H$100,Técnicos!$J$2:$J$100)),,0,1))</f>
        <v/>
      </c>
      <c r="BN303" s="15" t="str" cm="1">
        <f t="array" ref="BN303">IF(OR($B303="",BN$2=""),"",Projetos!$K302*_xlfn.XLOOKUP(BN$2,Técnicos!$A$2:$A$100,IF(Projetos!BT302=1,Técnicos!$F$2:$F$100,IF(Projetos!BT302=2,Técnicos!$H$2:$H$100,Técnicos!$J$2:$J$100)),,0,1))</f>
        <v/>
      </c>
      <c r="BO303" s="15" t="str" cm="1">
        <f t="array" ref="BO303">IF(OR($B303="",BO$2=""),"",Projetos!$K302*_xlfn.XLOOKUP(BO$2,Técnicos!$A$2:$A$100,IF(Projetos!BU302=1,Técnicos!$F$2:$F$100,IF(Projetos!BU302=2,Técnicos!$H$2:$H$100,Técnicos!$J$2:$J$100)),,0,1))</f>
        <v/>
      </c>
      <c r="BP303" s="15" t="str" cm="1">
        <f t="array" ref="BP303">IF(OR($B303="",BP$2=""),"",Projetos!$K302*_xlfn.XLOOKUP(BP$2,Técnicos!$A$2:$A$100,IF(Projetos!BV302=1,Técnicos!$F$2:$F$100,IF(Projetos!BV302=2,Técnicos!$H$2:$H$100,Técnicos!$J$2:$J$100)),,0,1))</f>
        <v/>
      </c>
      <c r="BQ303" s="15" t="str" cm="1">
        <f t="array" ref="BQ303">IF(OR($B303="",BQ$2=""),"",Projetos!$K302*_xlfn.XLOOKUP(BQ$2,Técnicos!$A$2:$A$100,IF(Projetos!BW302=1,Técnicos!$F$2:$F$100,IF(Projetos!BW302=2,Técnicos!$H$2:$H$100,Técnicos!$J$2:$J$100)),,0,1))</f>
        <v/>
      </c>
    </row>
    <row r="304" spans="3:69" x14ac:dyDescent="0.25">
      <c r="C304" s="15" t="str" cm="1">
        <f t="array" ref="C304">IF(OR($B304="",C$2=""),"",Projetos!$K303*_xlfn.XLOOKUP(C$2,Técnicos!$A$2:$A$100,IF(Projetos!I303=1,Técnicos!$F$2:$F$100,IF(Projetos!I303=2,Técnicos!$H$2:$H$100,Técnicos!$J$2:$J$100)),,0,1))</f>
        <v/>
      </c>
      <c r="D304" s="15" t="str" cm="1">
        <f t="array" ref="D304">IF(OR($B304="",D$2=""),"",Projetos!$K303*_xlfn.XLOOKUP(D$2,Técnicos!$A$2:$A$100,IF(Projetos!J303=1,Técnicos!$F$2:$F$100,IF(Projetos!J303=2,Técnicos!$H$2:$H$100,Técnicos!$J$2:$J$100)),,0,1))</f>
        <v/>
      </c>
      <c r="E304" s="15" t="str" cm="1">
        <f t="array" ref="E304">IF(OR($B304="",E$2=""),"",Projetos!$K303*_xlfn.XLOOKUP(E$2,Técnicos!$A$2:$A$100,IF(Projetos!K303=1,Técnicos!$F$2:$F$100,IF(Projetos!K303=2,Técnicos!$H$2:$H$100,Técnicos!$J$2:$J$100)),,0,1))</f>
        <v/>
      </c>
      <c r="F304" s="15" t="str" cm="1">
        <f t="array" ref="F304">IF(OR($B304="",F$2=""),"",Projetos!$K303*_xlfn.XLOOKUP(F$2,Técnicos!$A$2:$A$100,IF(Projetos!L303=1,Técnicos!$F$2:$F$100,IF(Projetos!L303=2,Técnicos!$H$2:$H$100,Técnicos!$J$2:$J$100)),,0,1))</f>
        <v/>
      </c>
      <c r="G304" s="15" t="str" cm="1">
        <f t="array" ref="G304">IF(OR($B304="",G$2=""),"",Projetos!$K303*_xlfn.XLOOKUP(G$2,Técnicos!$A$2:$A$100,IF(Projetos!M303=1,Técnicos!$F$2:$F$100,IF(Projetos!M303=2,Técnicos!$H$2:$H$100,Técnicos!$J$2:$J$100)),,0,1))</f>
        <v/>
      </c>
      <c r="H304" s="15" t="str" cm="1">
        <f t="array" ref="H304">IF(OR($B304="",H$2=""),"",Projetos!$K303*_xlfn.XLOOKUP(H$2,Técnicos!$A$2:$A$100,IF(Projetos!N303=1,Técnicos!$F$2:$F$100,IF(Projetos!N303=2,Técnicos!$H$2:$H$100,Técnicos!$J$2:$J$100)),,0,1))</f>
        <v/>
      </c>
      <c r="I304" s="15" t="str" cm="1">
        <f t="array" ref="I304">IF(OR($B304="",I$2=""),"",Projetos!$K303*_xlfn.XLOOKUP(I$2,Técnicos!$A$2:$A$100,IF(Projetos!O303=1,Técnicos!$F$2:$F$100,IF(Projetos!O303=2,Técnicos!$H$2:$H$100,Técnicos!$J$2:$J$100)),,0,1))</f>
        <v/>
      </c>
      <c r="J304" s="15" t="str" cm="1">
        <f t="array" ref="J304">IF(OR($B304="",J$2=""),"",Projetos!$K303*_xlfn.XLOOKUP(J$2,Técnicos!$A$2:$A$100,IF(Projetos!P303=1,Técnicos!$F$2:$F$100,IF(Projetos!P303=2,Técnicos!$H$2:$H$100,Técnicos!$J$2:$J$100)),,0,1))</f>
        <v/>
      </c>
      <c r="K304" s="15" t="str" cm="1">
        <f t="array" ref="K304">IF(OR($B304="",K$2=""),"",Projetos!$K303*_xlfn.XLOOKUP(K$2,Técnicos!$A$2:$A$100,IF(Projetos!Q303=1,Técnicos!$F$2:$F$100,IF(Projetos!Q303=2,Técnicos!$H$2:$H$100,Técnicos!$J$2:$J$100)),,0,1))</f>
        <v/>
      </c>
      <c r="L304" s="15" t="str" cm="1">
        <f t="array" ref="L304">IF(OR($B304="",L$2=""),"",Projetos!$K303*_xlfn.XLOOKUP(L$2,Técnicos!$A$2:$A$100,IF(Projetos!R303=1,Técnicos!$F$2:$F$100,IF(Projetos!R303=2,Técnicos!$H$2:$H$100,Técnicos!$J$2:$J$100)),,0,1))</f>
        <v/>
      </c>
      <c r="M304" s="15" t="str" cm="1">
        <f t="array" ref="M304">IF(OR($B304="",M$2=""),"",Projetos!$K303*_xlfn.XLOOKUP(M$2,Técnicos!$A$2:$A$100,IF(Projetos!S303=1,Técnicos!$F$2:$F$100,IF(Projetos!S303=2,Técnicos!$H$2:$H$100,Técnicos!$J$2:$J$100)),,0,1))</f>
        <v/>
      </c>
      <c r="N304" s="15" t="str" cm="1">
        <f t="array" ref="N304">IF(OR($B304="",N$2=""),"",Projetos!$K303*_xlfn.XLOOKUP(N$2,Técnicos!$A$2:$A$100,IF(Projetos!T303=1,Técnicos!$F$2:$F$100,IF(Projetos!T303=2,Técnicos!$H$2:$H$100,Técnicos!$J$2:$J$100)),,0,1))</f>
        <v/>
      </c>
      <c r="O304" s="15" t="str" cm="1">
        <f t="array" ref="O304">IF(OR($B304="",O$2=""),"",Projetos!$K303*_xlfn.XLOOKUP(O$2,Técnicos!$A$2:$A$100,IF(Projetos!U303=1,Técnicos!$F$2:$F$100,IF(Projetos!U303=2,Técnicos!$H$2:$H$100,Técnicos!$J$2:$J$100)),,0,1))</f>
        <v/>
      </c>
      <c r="P304" s="15" t="str" cm="1">
        <f t="array" ref="P304">IF(OR($B304="",P$2=""),"",Projetos!$K303*_xlfn.XLOOKUP(P$2,Técnicos!$A$2:$A$100,IF(Projetos!V303=1,Técnicos!$F$2:$F$100,IF(Projetos!V303=2,Técnicos!$H$2:$H$100,Técnicos!$J$2:$J$100)),,0,1))</f>
        <v/>
      </c>
      <c r="Q304" s="15" t="str" cm="1">
        <f t="array" ref="Q304">IF(OR($B304="",Q$2=""),"",Projetos!$K303*_xlfn.XLOOKUP(Q$2,Técnicos!$A$2:$A$100,IF(Projetos!W303=1,Técnicos!$F$2:$F$100,IF(Projetos!W303=2,Técnicos!$H$2:$H$100,Técnicos!$J$2:$J$100)),,0,1))</f>
        <v/>
      </c>
      <c r="R304" s="15" t="str" cm="1">
        <f t="array" ref="R304">IF(OR($B304="",R$2=""),"",Projetos!$K303*_xlfn.XLOOKUP(R$2,Técnicos!$A$2:$A$100,IF(Projetos!X303=1,Técnicos!$F$2:$F$100,IF(Projetos!X303=2,Técnicos!$H$2:$H$100,Técnicos!$J$2:$J$100)),,0,1))</f>
        <v/>
      </c>
      <c r="S304" s="15" t="str" cm="1">
        <f t="array" ref="S304">IF(OR($B304="",S$2=""),"",Projetos!$K303*_xlfn.XLOOKUP(S$2,Técnicos!$A$2:$A$100,IF(Projetos!Y303=1,Técnicos!$F$2:$F$100,IF(Projetos!Y303=2,Técnicos!$H$2:$H$100,Técnicos!$J$2:$J$100)),,0,1))</f>
        <v/>
      </c>
      <c r="T304" s="15" t="str" cm="1">
        <f t="array" ref="T304">IF(OR($B304="",T$2=""),"",Projetos!$K303*_xlfn.XLOOKUP(T$2,Técnicos!$A$2:$A$100,IF(Projetos!Z303=1,Técnicos!$F$2:$F$100,IF(Projetos!Z303=2,Técnicos!$H$2:$H$100,Técnicos!$J$2:$J$100)),,0,1))</f>
        <v/>
      </c>
      <c r="U304" s="15" t="str" cm="1">
        <f t="array" ref="U304">IF(OR($B304="",U$2=""),"",Projetos!$K303*_xlfn.XLOOKUP(U$2,Técnicos!$A$2:$A$100,IF(Projetos!AA303=1,Técnicos!$F$2:$F$100,IF(Projetos!AA303=2,Técnicos!$H$2:$H$100,Técnicos!$J$2:$J$100)),,0,1))</f>
        <v/>
      </c>
      <c r="V304" s="15" t="str" cm="1">
        <f t="array" ref="V304">IF(OR($B304="",V$2=""),"",Projetos!$K303*_xlfn.XLOOKUP(V$2,Técnicos!$A$2:$A$100,IF(Projetos!AB303=1,Técnicos!$F$2:$F$100,IF(Projetos!AB303=2,Técnicos!$H$2:$H$100,Técnicos!$J$2:$J$100)),,0,1))</f>
        <v/>
      </c>
      <c r="W304" s="15" t="str" cm="1">
        <f t="array" ref="W304">IF(OR($B304="",W$2=""),"",Projetos!$K303*_xlfn.XLOOKUP(W$2,Técnicos!$A$2:$A$100,IF(Projetos!AC303=1,Técnicos!$F$2:$F$100,IF(Projetos!AC303=2,Técnicos!$H$2:$H$100,Técnicos!$J$2:$J$100)),,0,1))</f>
        <v/>
      </c>
      <c r="X304" s="15" t="str" cm="1">
        <f t="array" ref="X304">IF(OR($B304="",X$2=""),"",Projetos!$K303*_xlfn.XLOOKUP(X$2,Técnicos!$A$2:$A$100,IF(Projetos!AD303=1,Técnicos!$F$2:$F$100,IF(Projetos!AD303=2,Técnicos!$H$2:$H$100,Técnicos!$J$2:$J$100)),,0,1))</f>
        <v/>
      </c>
      <c r="Y304" s="15" t="str" cm="1">
        <f t="array" ref="Y304">IF(OR($B304="",Y$2=""),"",Projetos!$K303*_xlfn.XLOOKUP(Y$2,Técnicos!$A$2:$A$100,IF(Projetos!AE303=1,Técnicos!$F$2:$F$100,IF(Projetos!AE303=2,Técnicos!$H$2:$H$100,Técnicos!$J$2:$J$100)),,0,1))</f>
        <v/>
      </c>
      <c r="Z304" s="15" t="str" cm="1">
        <f t="array" ref="Z304">IF(OR($B304="",Z$2=""),"",Projetos!$K303*_xlfn.XLOOKUP(Z$2,Técnicos!$A$2:$A$100,IF(Projetos!AF303=1,Técnicos!$F$2:$F$100,IF(Projetos!AF303=2,Técnicos!$H$2:$H$100,Técnicos!$J$2:$J$100)),,0,1))</f>
        <v/>
      </c>
      <c r="AA304" s="15" t="str" cm="1">
        <f t="array" ref="AA304">IF(OR($B304="",AA$2=""),"",Projetos!$K303*_xlfn.XLOOKUP(AA$2,Técnicos!$A$2:$A$100,IF(Projetos!AG303=1,Técnicos!$F$2:$F$100,IF(Projetos!AG303=2,Técnicos!$H$2:$H$100,Técnicos!$J$2:$J$100)),,0,1))</f>
        <v/>
      </c>
      <c r="AB304" s="15" t="str" cm="1">
        <f t="array" ref="AB304">IF(OR($B304="",AB$2=""),"",Projetos!$K303*_xlfn.XLOOKUP(AB$2,Técnicos!$A$2:$A$100,IF(Projetos!AH303=1,Técnicos!$F$2:$F$100,IF(Projetos!AH303=2,Técnicos!$H$2:$H$100,Técnicos!$J$2:$J$100)),,0,1))</f>
        <v/>
      </c>
      <c r="AC304" s="15" t="str" cm="1">
        <f t="array" ref="AC304">IF(OR($B304="",AC$2=""),"",Projetos!$K303*_xlfn.XLOOKUP(AC$2,Técnicos!$A$2:$A$100,IF(Projetos!AI303=1,Técnicos!$F$2:$F$100,IF(Projetos!AI303=2,Técnicos!$H$2:$H$100,Técnicos!$J$2:$J$100)),,0,1))</f>
        <v/>
      </c>
      <c r="AD304" s="15" t="str" cm="1">
        <f t="array" ref="AD304">IF(OR($B304="",AD$2=""),"",Projetos!$K303*_xlfn.XLOOKUP(AD$2,Técnicos!$A$2:$A$100,IF(Projetos!AJ303=1,Técnicos!$F$2:$F$100,IF(Projetos!AJ303=2,Técnicos!$H$2:$H$100,Técnicos!$J$2:$J$100)),,0,1))</f>
        <v/>
      </c>
      <c r="AE304" s="15" t="str" cm="1">
        <f t="array" ref="AE304">IF(OR($B304="",AE$2=""),"",Projetos!$K303*_xlfn.XLOOKUP(AE$2,Técnicos!$A$2:$A$100,IF(Projetos!AK303=1,Técnicos!$F$2:$F$100,IF(Projetos!AK303=2,Técnicos!$H$2:$H$100,Técnicos!$J$2:$J$100)),,0,1))</f>
        <v/>
      </c>
      <c r="AF304" s="15" t="str" cm="1">
        <f t="array" ref="AF304">IF(OR($B304="",AF$2=""),"",Projetos!$K303*_xlfn.XLOOKUP(AF$2,Técnicos!$A$2:$A$100,IF(Projetos!AL303=1,Técnicos!$F$2:$F$100,IF(Projetos!AL303=2,Técnicos!$H$2:$H$100,Técnicos!$J$2:$J$100)),,0,1))</f>
        <v/>
      </c>
      <c r="AG304" s="15" t="str" cm="1">
        <f t="array" ref="AG304">IF(OR($B304="",AG$2=""),"",Projetos!$K303*_xlfn.XLOOKUP(AG$2,Técnicos!$A$2:$A$100,IF(Projetos!AM303=1,Técnicos!$F$2:$F$100,IF(Projetos!AM303=2,Técnicos!$H$2:$H$100,Técnicos!$J$2:$J$100)),,0,1))</f>
        <v/>
      </c>
      <c r="AH304" s="15" t="str" cm="1">
        <f t="array" ref="AH304">IF(OR($B304="",AH$2=""),"",Projetos!$K303*_xlfn.XLOOKUP(AH$2,Técnicos!$A$2:$A$100,IF(Projetos!AN303=1,Técnicos!$F$2:$F$100,IF(Projetos!AN303=2,Técnicos!$H$2:$H$100,Técnicos!$J$2:$J$100)),,0,1))</f>
        <v/>
      </c>
      <c r="AI304" s="15" t="str" cm="1">
        <f t="array" ref="AI304">IF(OR($B304="",AI$2=""),"",Projetos!$K303*_xlfn.XLOOKUP(AI$2,Técnicos!$A$2:$A$100,IF(Projetos!AO303=1,Técnicos!$F$2:$F$100,IF(Projetos!AO303=2,Técnicos!$H$2:$H$100,Técnicos!$J$2:$J$100)),,0,1))</f>
        <v/>
      </c>
      <c r="AJ304" s="15" t="str" cm="1">
        <f t="array" ref="AJ304">IF(OR($B304="",AJ$2=""),"",Projetos!$K303*_xlfn.XLOOKUP(AJ$2,Técnicos!$A$2:$A$100,IF(Projetos!AP303=1,Técnicos!$F$2:$F$100,IF(Projetos!AP303=2,Técnicos!$H$2:$H$100,Técnicos!$J$2:$J$100)),,0,1))</f>
        <v/>
      </c>
      <c r="AK304" s="15" t="str" cm="1">
        <f t="array" ref="AK304">IF(OR($B304="",AK$2=""),"",Projetos!$K303*_xlfn.XLOOKUP(AK$2,Técnicos!$A$2:$A$100,IF(Projetos!AQ303=1,Técnicos!$F$2:$F$100,IF(Projetos!AQ303=2,Técnicos!$H$2:$H$100,Técnicos!$J$2:$J$100)),,0,1))</f>
        <v/>
      </c>
      <c r="AL304" s="15" t="str" cm="1">
        <f t="array" ref="AL304">IF(OR($B304="",AL$2=""),"",Projetos!$K303*_xlfn.XLOOKUP(AL$2,Técnicos!$A$2:$A$100,IF(Projetos!AR303=1,Técnicos!$F$2:$F$100,IF(Projetos!AR303=2,Técnicos!$H$2:$H$100,Técnicos!$J$2:$J$100)),,0,1))</f>
        <v/>
      </c>
      <c r="AM304" s="15" t="str" cm="1">
        <f t="array" ref="AM304">IF(OR($B304="",AM$2=""),"",Projetos!$K303*_xlfn.XLOOKUP(AM$2,Técnicos!$A$2:$A$100,IF(Projetos!AS303=1,Técnicos!$F$2:$F$100,IF(Projetos!AS303=2,Técnicos!$H$2:$H$100,Técnicos!$J$2:$J$100)),,0,1))</f>
        <v/>
      </c>
      <c r="AN304" s="15" t="str" cm="1">
        <f t="array" ref="AN304">IF(OR($B304="",AN$2=""),"",Projetos!$K303*_xlfn.XLOOKUP(AN$2,Técnicos!$A$2:$A$100,IF(Projetos!AT303=1,Técnicos!$F$2:$F$100,IF(Projetos!AT303=2,Técnicos!$H$2:$H$100,Técnicos!$J$2:$J$100)),,0,1))</f>
        <v/>
      </c>
      <c r="AO304" s="15" t="str" cm="1">
        <f t="array" ref="AO304">IF(OR($B304="",AO$2=""),"",Projetos!$K303*_xlfn.XLOOKUP(AO$2,Técnicos!$A$2:$A$100,IF(Projetos!AU303=1,Técnicos!$F$2:$F$100,IF(Projetos!AU303=2,Técnicos!$H$2:$H$100,Técnicos!$J$2:$J$100)),,0,1))</f>
        <v/>
      </c>
      <c r="AP304" s="15" t="str" cm="1">
        <f t="array" ref="AP304">IF(OR($B304="",AP$2=""),"",Projetos!$K303*_xlfn.XLOOKUP(AP$2,Técnicos!$A$2:$A$100,IF(Projetos!AV303=1,Técnicos!$F$2:$F$100,IF(Projetos!AV303=2,Técnicos!$H$2:$H$100,Técnicos!$J$2:$J$100)),,0,1))</f>
        <v/>
      </c>
      <c r="AQ304" s="15" t="str" cm="1">
        <f t="array" ref="AQ304">IF(OR($B304="",AQ$2=""),"",Projetos!$K303*_xlfn.XLOOKUP(AQ$2,Técnicos!$A$2:$A$100,IF(Projetos!AW303=1,Técnicos!$F$2:$F$100,IF(Projetos!AW303=2,Técnicos!$H$2:$H$100,Técnicos!$J$2:$J$100)),,0,1))</f>
        <v/>
      </c>
      <c r="AR304" s="15" t="str" cm="1">
        <f t="array" ref="AR304">IF(OR($B304="",AR$2=""),"",Projetos!$K303*_xlfn.XLOOKUP(AR$2,Técnicos!$A$2:$A$100,IF(Projetos!AX303=1,Técnicos!$F$2:$F$100,IF(Projetos!AX303=2,Técnicos!$H$2:$H$100,Técnicos!$J$2:$J$100)),,0,1))</f>
        <v/>
      </c>
      <c r="AS304" s="15" t="str" cm="1">
        <f t="array" ref="AS304">IF(OR($B304="",AS$2=""),"",Projetos!$K303*_xlfn.XLOOKUP(AS$2,Técnicos!$A$2:$A$100,IF(Projetos!AY303=1,Técnicos!$F$2:$F$100,IF(Projetos!AY303=2,Técnicos!$H$2:$H$100,Técnicos!$J$2:$J$100)),,0,1))</f>
        <v/>
      </c>
      <c r="AT304" s="15" t="str" cm="1">
        <f t="array" ref="AT304">IF(OR($B304="",AT$2=""),"",Projetos!$K303*_xlfn.XLOOKUP(AT$2,Técnicos!$A$2:$A$100,IF(Projetos!AZ303=1,Técnicos!$F$2:$F$100,IF(Projetos!AZ303=2,Técnicos!$H$2:$H$100,Técnicos!$J$2:$J$100)),,0,1))</f>
        <v/>
      </c>
      <c r="AU304" s="15" t="str" cm="1">
        <f t="array" ref="AU304">IF(OR($B304="",AU$2=""),"",Projetos!$K303*_xlfn.XLOOKUP(AU$2,Técnicos!$A$2:$A$100,IF(Projetos!BA303=1,Técnicos!$F$2:$F$100,IF(Projetos!BA303=2,Técnicos!$H$2:$H$100,Técnicos!$J$2:$J$100)),,0,1))</f>
        <v/>
      </c>
      <c r="AV304" s="15" t="str" cm="1">
        <f t="array" ref="AV304">IF(OR($B304="",AV$2=""),"",Projetos!$K303*_xlfn.XLOOKUP(AV$2,Técnicos!$A$2:$A$100,IF(Projetos!BB303=1,Técnicos!$F$2:$F$100,IF(Projetos!BB303=2,Técnicos!$H$2:$H$100,Técnicos!$J$2:$J$100)),,0,1))</f>
        <v/>
      </c>
      <c r="AW304" s="15" t="str" cm="1">
        <f t="array" ref="AW304">IF(OR($B304="",AW$2=""),"",Projetos!$K303*_xlfn.XLOOKUP(AW$2,Técnicos!$A$2:$A$100,IF(Projetos!BC303=1,Técnicos!$F$2:$F$100,IF(Projetos!BC303=2,Técnicos!$H$2:$H$100,Técnicos!$J$2:$J$100)),,0,1))</f>
        <v/>
      </c>
      <c r="AX304" s="15" t="str" cm="1">
        <f t="array" ref="AX304">IF(OR($B304="",AX$2=""),"",Projetos!$K303*_xlfn.XLOOKUP(AX$2,Técnicos!$A$2:$A$100,IF(Projetos!BD303=1,Técnicos!$F$2:$F$100,IF(Projetos!BD303=2,Técnicos!$H$2:$H$100,Técnicos!$J$2:$J$100)),,0,1))</f>
        <v/>
      </c>
      <c r="AY304" s="15" t="str" cm="1">
        <f t="array" ref="AY304">IF(OR($B304="",AY$2=""),"",Projetos!$K303*_xlfn.XLOOKUP(AY$2,Técnicos!$A$2:$A$100,IF(Projetos!BE303=1,Técnicos!$F$2:$F$100,IF(Projetos!BE303=2,Técnicos!$H$2:$H$100,Técnicos!$J$2:$J$100)),,0,1))</f>
        <v/>
      </c>
      <c r="AZ304" s="15" t="str" cm="1">
        <f t="array" ref="AZ304">IF(OR($B304="",AZ$2=""),"",Projetos!$K303*_xlfn.XLOOKUP(AZ$2,Técnicos!$A$2:$A$100,IF(Projetos!BF303=1,Técnicos!$F$2:$F$100,IF(Projetos!BF303=2,Técnicos!$H$2:$H$100,Técnicos!$J$2:$J$100)),,0,1))</f>
        <v/>
      </c>
      <c r="BA304" s="15" t="str" cm="1">
        <f t="array" ref="BA304">IF(OR($B304="",BA$2=""),"",Projetos!$K303*_xlfn.XLOOKUP(BA$2,Técnicos!$A$2:$A$100,IF(Projetos!BG303=1,Técnicos!$F$2:$F$100,IF(Projetos!BG303=2,Técnicos!$H$2:$H$100,Técnicos!$J$2:$J$100)),,0,1))</f>
        <v/>
      </c>
      <c r="BB304" s="15" t="str" cm="1">
        <f t="array" ref="BB304">IF(OR($B304="",BB$2=""),"",Projetos!$K303*_xlfn.XLOOKUP(BB$2,Técnicos!$A$2:$A$100,IF(Projetos!BH303=1,Técnicos!$F$2:$F$100,IF(Projetos!BH303=2,Técnicos!$H$2:$H$100,Técnicos!$J$2:$J$100)),,0,1))</f>
        <v/>
      </c>
      <c r="BC304" s="15" t="str" cm="1">
        <f t="array" ref="BC304">IF(OR($B304="",BC$2=""),"",Projetos!$K303*_xlfn.XLOOKUP(BC$2,Técnicos!$A$2:$A$100,IF(Projetos!BI303=1,Técnicos!$F$2:$F$100,IF(Projetos!BI303=2,Técnicos!$H$2:$H$100,Técnicos!$J$2:$J$100)),,0,1))</f>
        <v/>
      </c>
      <c r="BD304" s="15" t="str" cm="1">
        <f t="array" ref="BD304">IF(OR($B304="",BD$2=""),"",Projetos!$K303*_xlfn.XLOOKUP(BD$2,Técnicos!$A$2:$A$100,IF(Projetos!BJ303=1,Técnicos!$F$2:$F$100,IF(Projetos!BJ303=2,Técnicos!$H$2:$H$100,Técnicos!$J$2:$J$100)),,0,1))</f>
        <v/>
      </c>
      <c r="BE304" s="15" t="str" cm="1">
        <f t="array" ref="BE304">IF(OR($B304="",BE$2=""),"",Projetos!$K303*_xlfn.XLOOKUP(BE$2,Técnicos!$A$2:$A$100,IF(Projetos!BK303=1,Técnicos!$F$2:$F$100,IF(Projetos!BK303=2,Técnicos!$H$2:$H$100,Técnicos!$J$2:$J$100)),,0,1))</f>
        <v/>
      </c>
      <c r="BF304" s="15" t="str" cm="1">
        <f t="array" ref="BF304">IF(OR($B304="",BF$2=""),"",Projetos!$K303*_xlfn.XLOOKUP(BF$2,Técnicos!$A$2:$A$100,IF(Projetos!BL303=1,Técnicos!$F$2:$F$100,IF(Projetos!BL303=2,Técnicos!$H$2:$H$100,Técnicos!$J$2:$J$100)),,0,1))</f>
        <v/>
      </c>
      <c r="BG304" s="15" t="str" cm="1">
        <f t="array" ref="BG304">IF(OR($B304="",BG$2=""),"",Projetos!$K303*_xlfn.XLOOKUP(BG$2,Técnicos!$A$2:$A$100,IF(Projetos!BM303=1,Técnicos!$F$2:$F$100,IF(Projetos!BM303=2,Técnicos!$H$2:$H$100,Técnicos!$J$2:$J$100)),,0,1))</f>
        <v/>
      </c>
      <c r="BH304" s="15" t="str" cm="1">
        <f t="array" ref="BH304">IF(OR($B304="",BH$2=""),"",Projetos!$K303*_xlfn.XLOOKUP(BH$2,Técnicos!$A$2:$A$100,IF(Projetos!BN303=1,Técnicos!$F$2:$F$100,IF(Projetos!BN303=2,Técnicos!$H$2:$H$100,Técnicos!$J$2:$J$100)),,0,1))</f>
        <v/>
      </c>
      <c r="BI304" s="15" t="str" cm="1">
        <f t="array" ref="BI304">IF(OR($B304="",BI$2=""),"",Projetos!$K303*_xlfn.XLOOKUP(BI$2,Técnicos!$A$2:$A$100,IF(Projetos!BO303=1,Técnicos!$F$2:$F$100,IF(Projetos!BO303=2,Técnicos!$H$2:$H$100,Técnicos!$J$2:$J$100)),,0,1))</f>
        <v/>
      </c>
      <c r="BJ304" s="15" t="str" cm="1">
        <f t="array" ref="BJ304">IF(OR($B304="",BJ$2=""),"",Projetos!$K303*_xlfn.XLOOKUP(BJ$2,Técnicos!$A$2:$A$100,IF(Projetos!BP303=1,Técnicos!$F$2:$F$100,IF(Projetos!BP303=2,Técnicos!$H$2:$H$100,Técnicos!$J$2:$J$100)),,0,1))</f>
        <v/>
      </c>
      <c r="BK304" s="15" t="str" cm="1">
        <f t="array" ref="BK304">IF(OR($B304="",BK$2=""),"",Projetos!$K303*_xlfn.XLOOKUP(BK$2,Técnicos!$A$2:$A$100,IF(Projetos!BQ303=1,Técnicos!$F$2:$F$100,IF(Projetos!BQ303=2,Técnicos!$H$2:$H$100,Técnicos!$J$2:$J$100)),,0,1))</f>
        <v/>
      </c>
      <c r="BL304" s="15" t="str" cm="1">
        <f t="array" ref="BL304">IF(OR($B304="",BL$2=""),"",Projetos!$K303*_xlfn.XLOOKUP(BL$2,Técnicos!$A$2:$A$100,IF(Projetos!BR303=1,Técnicos!$F$2:$F$100,IF(Projetos!BR303=2,Técnicos!$H$2:$H$100,Técnicos!$J$2:$J$100)),,0,1))</f>
        <v/>
      </c>
      <c r="BM304" s="15" t="str" cm="1">
        <f t="array" ref="BM304">IF(OR($B304="",BM$2=""),"",Projetos!$K303*_xlfn.XLOOKUP(BM$2,Técnicos!$A$2:$A$100,IF(Projetos!BS303=1,Técnicos!$F$2:$F$100,IF(Projetos!BS303=2,Técnicos!$H$2:$H$100,Técnicos!$J$2:$J$100)),,0,1))</f>
        <v/>
      </c>
      <c r="BN304" s="15" t="str" cm="1">
        <f t="array" ref="BN304">IF(OR($B304="",BN$2=""),"",Projetos!$K303*_xlfn.XLOOKUP(BN$2,Técnicos!$A$2:$A$100,IF(Projetos!BT303=1,Técnicos!$F$2:$F$100,IF(Projetos!BT303=2,Técnicos!$H$2:$H$100,Técnicos!$J$2:$J$100)),,0,1))</f>
        <v/>
      </c>
      <c r="BO304" s="15" t="str" cm="1">
        <f t="array" ref="BO304">IF(OR($B304="",BO$2=""),"",Projetos!$K303*_xlfn.XLOOKUP(BO$2,Técnicos!$A$2:$A$100,IF(Projetos!BU303=1,Técnicos!$F$2:$F$100,IF(Projetos!BU303=2,Técnicos!$H$2:$H$100,Técnicos!$J$2:$J$100)),,0,1))</f>
        <v/>
      </c>
      <c r="BP304" s="15" t="str" cm="1">
        <f t="array" ref="BP304">IF(OR($B304="",BP$2=""),"",Projetos!$K303*_xlfn.XLOOKUP(BP$2,Técnicos!$A$2:$A$100,IF(Projetos!BV303=1,Técnicos!$F$2:$F$100,IF(Projetos!BV303=2,Técnicos!$H$2:$H$100,Técnicos!$J$2:$J$100)),,0,1))</f>
        <v/>
      </c>
      <c r="BQ304" s="15" t="str" cm="1">
        <f t="array" ref="BQ304">IF(OR($B304="",BQ$2=""),"",Projetos!$K303*_xlfn.XLOOKUP(BQ$2,Técnicos!$A$2:$A$100,IF(Projetos!BW303=1,Técnicos!$F$2:$F$100,IF(Projetos!BW303=2,Técnicos!$H$2:$H$100,Técnicos!$J$2:$J$100)),,0,1))</f>
        <v/>
      </c>
    </row>
    <row r="305" spans="3:69" x14ac:dyDescent="0.25">
      <c r="C305" s="15" t="str" cm="1">
        <f t="array" ref="C305">IF(OR($B305="",C$2=""),"",Projetos!$K304*_xlfn.XLOOKUP(C$2,Técnicos!$A$2:$A$100,IF(Projetos!I304=1,Técnicos!$F$2:$F$100,IF(Projetos!I304=2,Técnicos!$H$2:$H$100,Técnicos!$J$2:$J$100)),,0,1))</f>
        <v/>
      </c>
      <c r="D305" s="15" t="str" cm="1">
        <f t="array" ref="D305">IF(OR($B305="",D$2=""),"",Projetos!$K304*_xlfn.XLOOKUP(D$2,Técnicos!$A$2:$A$100,IF(Projetos!J304=1,Técnicos!$F$2:$F$100,IF(Projetos!J304=2,Técnicos!$H$2:$H$100,Técnicos!$J$2:$J$100)),,0,1))</f>
        <v/>
      </c>
      <c r="E305" s="15" t="str" cm="1">
        <f t="array" ref="E305">IF(OR($B305="",E$2=""),"",Projetos!$K304*_xlfn.XLOOKUP(E$2,Técnicos!$A$2:$A$100,IF(Projetos!K304=1,Técnicos!$F$2:$F$100,IF(Projetos!K304=2,Técnicos!$H$2:$H$100,Técnicos!$J$2:$J$100)),,0,1))</f>
        <v/>
      </c>
      <c r="F305" s="15" t="str" cm="1">
        <f t="array" ref="F305">IF(OR($B305="",F$2=""),"",Projetos!$K304*_xlfn.XLOOKUP(F$2,Técnicos!$A$2:$A$100,IF(Projetos!L304=1,Técnicos!$F$2:$F$100,IF(Projetos!L304=2,Técnicos!$H$2:$H$100,Técnicos!$J$2:$J$100)),,0,1))</f>
        <v/>
      </c>
      <c r="G305" s="15" t="str" cm="1">
        <f t="array" ref="G305">IF(OR($B305="",G$2=""),"",Projetos!$K304*_xlfn.XLOOKUP(G$2,Técnicos!$A$2:$A$100,IF(Projetos!M304=1,Técnicos!$F$2:$F$100,IF(Projetos!M304=2,Técnicos!$H$2:$H$100,Técnicos!$J$2:$J$100)),,0,1))</f>
        <v/>
      </c>
      <c r="H305" s="15" t="str" cm="1">
        <f t="array" ref="H305">IF(OR($B305="",H$2=""),"",Projetos!$K304*_xlfn.XLOOKUP(H$2,Técnicos!$A$2:$A$100,IF(Projetos!N304=1,Técnicos!$F$2:$F$100,IF(Projetos!N304=2,Técnicos!$H$2:$H$100,Técnicos!$J$2:$J$100)),,0,1))</f>
        <v/>
      </c>
      <c r="I305" s="15" t="str" cm="1">
        <f t="array" ref="I305">IF(OR($B305="",I$2=""),"",Projetos!$K304*_xlfn.XLOOKUP(I$2,Técnicos!$A$2:$A$100,IF(Projetos!O304=1,Técnicos!$F$2:$F$100,IF(Projetos!O304=2,Técnicos!$H$2:$H$100,Técnicos!$J$2:$J$100)),,0,1))</f>
        <v/>
      </c>
      <c r="J305" s="15" t="str" cm="1">
        <f t="array" ref="J305">IF(OR($B305="",J$2=""),"",Projetos!$K304*_xlfn.XLOOKUP(J$2,Técnicos!$A$2:$A$100,IF(Projetos!P304=1,Técnicos!$F$2:$F$100,IF(Projetos!P304=2,Técnicos!$H$2:$H$100,Técnicos!$J$2:$J$100)),,0,1))</f>
        <v/>
      </c>
      <c r="K305" s="15" t="str" cm="1">
        <f t="array" ref="K305">IF(OR($B305="",K$2=""),"",Projetos!$K304*_xlfn.XLOOKUP(K$2,Técnicos!$A$2:$A$100,IF(Projetos!Q304=1,Técnicos!$F$2:$F$100,IF(Projetos!Q304=2,Técnicos!$H$2:$H$100,Técnicos!$J$2:$J$100)),,0,1))</f>
        <v/>
      </c>
      <c r="L305" s="15" t="str" cm="1">
        <f t="array" ref="L305">IF(OR($B305="",L$2=""),"",Projetos!$K304*_xlfn.XLOOKUP(L$2,Técnicos!$A$2:$A$100,IF(Projetos!R304=1,Técnicos!$F$2:$F$100,IF(Projetos!R304=2,Técnicos!$H$2:$H$100,Técnicos!$J$2:$J$100)),,0,1))</f>
        <v/>
      </c>
      <c r="M305" s="15" t="str" cm="1">
        <f t="array" ref="M305">IF(OR($B305="",M$2=""),"",Projetos!$K304*_xlfn.XLOOKUP(M$2,Técnicos!$A$2:$A$100,IF(Projetos!S304=1,Técnicos!$F$2:$F$100,IF(Projetos!S304=2,Técnicos!$H$2:$H$100,Técnicos!$J$2:$J$100)),,0,1))</f>
        <v/>
      </c>
      <c r="N305" s="15" t="str" cm="1">
        <f t="array" ref="N305">IF(OR($B305="",N$2=""),"",Projetos!$K304*_xlfn.XLOOKUP(N$2,Técnicos!$A$2:$A$100,IF(Projetos!T304=1,Técnicos!$F$2:$F$100,IF(Projetos!T304=2,Técnicos!$H$2:$H$100,Técnicos!$J$2:$J$100)),,0,1))</f>
        <v/>
      </c>
      <c r="O305" s="15" t="str" cm="1">
        <f t="array" ref="O305">IF(OR($B305="",O$2=""),"",Projetos!$K304*_xlfn.XLOOKUP(O$2,Técnicos!$A$2:$A$100,IF(Projetos!U304=1,Técnicos!$F$2:$F$100,IF(Projetos!U304=2,Técnicos!$H$2:$H$100,Técnicos!$J$2:$J$100)),,0,1))</f>
        <v/>
      </c>
      <c r="P305" s="15" t="str" cm="1">
        <f t="array" ref="P305">IF(OR($B305="",P$2=""),"",Projetos!$K304*_xlfn.XLOOKUP(P$2,Técnicos!$A$2:$A$100,IF(Projetos!V304=1,Técnicos!$F$2:$F$100,IF(Projetos!V304=2,Técnicos!$H$2:$H$100,Técnicos!$J$2:$J$100)),,0,1))</f>
        <v/>
      </c>
      <c r="Q305" s="15" t="str" cm="1">
        <f t="array" ref="Q305">IF(OR($B305="",Q$2=""),"",Projetos!$K304*_xlfn.XLOOKUP(Q$2,Técnicos!$A$2:$A$100,IF(Projetos!W304=1,Técnicos!$F$2:$F$100,IF(Projetos!W304=2,Técnicos!$H$2:$H$100,Técnicos!$J$2:$J$100)),,0,1))</f>
        <v/>
      </c>
      <c r="R305" s="15" t="str" cm="1">
        <f t="array" ref="R305">IF(OR($B305="",R$2=""),"",Projetos!$K304*_xlfn.XLOOKUP(R$2,Técnicos!$A$2:$A$100,IF(Projetos!X304=1,Técnicos!$F$2:$F$100,IF(Projetos!X304=2,Técnicos!$H$2:$H$100,Técnicos!$J$2:$J$100)),,0,1))</f>
        <v/>
      </c>
      <c r="S305" s="15" t="str" cm="1">
        <f t="array" ref="S305">IF(OR($B305="",S$2=""),"",Projetos!$K304*_xlfn.XLOOKUP(S$2,Técnicos!$A$2:$A$100,IF(Projetos!Y304=1,Técnicos!$F$2:$F$100,IF(Projetos!Y304=2,Técnicos!$H$2:$H$100,Técnicos!$J$2:$J$100)),,0,1))</f>
        <v/>
      </c>
      <c r="T305" s="15" t="str" cm="1">
        <f t="array" ref="T305">IF(OR($B305="",T$2=""),"",Projetos!$K304*_xlfn.XLOOKUP(T$2,Técnicos!$A$2:$A$100,IF(Projetos!Z304=1,Técnicos!$F$2:$F$100,IF(Projetos!Z304=2,Técnicos!$H$2:$H$100,Técnicos!$J$2:$J$100)),,0,1))</f>
        <v/>
      </c>
      <c r="U305" s="15" t="str" cm="1">
        <f t="array" ref="U305">IF(OR($B305="",U$2=""),"",Projetos!$K304*_xlfn.XLOOKUP(U$2,Técnicos!$A$2:$A$100,IF(Projetos!AA304=1,Técnicos!$F$2:$F$100,IF(Projetos!AA304=2,Técnicos!$H$2:$H$100,Técnicos!$J$2:$J$100)),,0,1))</f>
        <v/>
      </c>
      <c r="V305" s="15" t="str" cm="1">
        <f t="array" ref="V305">IF(OR($B305="",V$2=""),"",Projetos!$K304*_xlfn.XLOOKUP(V$2,Técnicos!$A$2:$A$100,IF(Projetos!AB304=1,Técnicos!$F$2:$F$100,IF(Projetos!AB304=2,Técnicos!$H$2:$H$100,Técnicos!$J$2:$J$100)),,0,1))</f>
        <v/>
      </c>
      <c r="W305" s="15" t="str" cm="1">
        <f t="array" ref="W305">IF(OR($B305="",W$2=""),"",Projetos!$K304*_xlfn.XLOOKUP(W$2,Técnicos!$A$2:$A$100,IF(Projetos!AC304=1,Técnicos!$F$2:$F$100,IF(Projetos!AC304=2,Técnicos!$H$2:$H$100,Técnicos!$J$2:$J$100)),,0,1))</f>
        <v/>
      </c>
      <c r="X305" s="15" t="str" cm="1">
        <f t="array" ref="X305">IF(OR($B305="",X$2=""),"",Projetos!$K304*_xlfn.XLOOKUP(X$2,Técnicos!$A$2:$A$100,IF(Projetos!AD304=1,Técnicos!$F$2:$F$100,IF(Projetos!AD304=2,Técnicos!$H$2:$H$100,Técnicos!$J$2:$J$100)),,0,1))</f>
        <v/>
      </c>
      <c r="Y305" s="15" t="str" cm="1">
        <f t="array" ref="Y305">IF(OR($B305="",Y$2=""),"",Projetos!$K304*_xlfn.XLOOKUP(Y$2,Técnicos!$A$2:$A$100,IF(Projetos!AE304=1,Técnicos!$F$2:$F$100,IF(Projetos!AE304=2,Técnicos!$H$2:$H$100,Técnicos!$J$2:$J$100)),,0,1))</f>
        <v/>
      </c>
      <c r="Z305" s="15" t="str" cm="1">
        <f t="array" ref="Z305">IF(OR($B305="",Z$2=""),"",Projetos!$K304*_xlfn.XLOOKUP(Z$2,Técnicos!$A$2:$A$100,IF(Projetos!AF304=1,Técnicos!$F$2:$F$100,IF(Projetos!AF304=2,Técnicos!$H$2:$H$100,Técnicos!$J$2:$J$100)),,0,1))</f>
        <v/>
      </c>
      <c r="AA305" s="15" t="str" cm="1">
        <f t="array" ref="AA305">IF(OR($B305="",AA$2=""),"",Projetos!$K304*_xlfn.XLOOKUP(AA$2,Técnicos!$A$2:$A$100,IF(Projetos!AG304=1,Técnicos!$F$2:$F$100,IF(Projetos!AG304=2,Técnicos!$H$2:$H$100,Técnicos!$J$2:$J$100)),,0,1))</f>
        <v/>
      </c>
      <c r="AB305" s="15" t="str" cm="1">
        <f t="array" ref="AB305">IF(OR($B305="",AB$2=""),"",Projetos!$K304*_xlfn.XLOOKUP(AB$2,Técnicos!$A$2:$A$100,IF(Projetos!AH304=1,Técnicos!$F$2:$F$100,IF(Projetos!AH304=2,Técnicos!$H$2:$H$100,Técnicos!$J$2:$J$100)),,0,1))</f>
        <v/>
      </c>
      <c r="AC305" s="15" t="str" cm="1">
        <f t="array" ref="AC305">IF(OR($B305="",AC$2=""),"",Projetos!$K304*_xlfn.XLOOKUP(AC$2,Técnicos!$A$2:$A$100,IF(Projetos!AI304=1,Técnicos!$F$2:$F$100,IF(Projetos!AI304=2,Técnicos!$H$2:$H$100,Técnicos!$J$2:$J$100)),,0,1))</f>
        <v/>
      </c>
      <c r="AD305" s="15" t="str" cm="1">
        <f t="array" ref="AD305">IF(OR($B305="",AD$2=""),"",Projetos!$K304*_xlfn.XLOOKUP(AD$2,Técnicos!$A$2:$A$100,IF(Projetos!AJ304=1,Técnicos!$F$2:$F$100,IF(Projetos!AJ304=2,Técnicos!$H$2:$H$100,Técnicos!$J$2:$J$100)),,0,1))</f>
        <v/>
      </c>
      <c r="AE305" s="15" t="str" cm="1">
        <f t="array" ref="AE305">IF(OR($B305="",AE$2=""),"",Projetos!$K304*_xlfn.XLOOKUP(AE$2,Técnicos!$A$2:$A$100,IF(Projetos!AK304=1,Técnicos!$F$2:$F$100,IF(Projetos!AK304=2,Técnicos!$H$2:$H$100,Técnicos!$J$2:$J$100)),,0,1))</f>
        <v/>
      </c>
      <c r="AF305" s="15" t="str" cm="1">
        <f t="array" ref="AF305">IF(OR($B305="",AF$2=""),"",Projetos!$K304*_xlfn.XLOOKUP(AF$2,Técnicos!$A$2:$A$100,IF(Projetos!AL304=1,Técnicos!$F$2:$F$100,IF(Projetos!AL304=2,Técnicos!$H$2:$H$100,Técnicos!$J$2:$J$100)),,0,1))</f>
        <v/>
      </c>
      <c r="AG305" s="15" t="str" cm="1">
        <f t="array" ref="AG305">IF(OR($B305="",AG$2=""),"",Projetos!$K304*_xlfn.XLOOKUP(AG$2,Técnicos!$A$2:$A$100,IF(Projetos!AM304=1,Técnicos!$F$2:$F$100,IF(Projetos!AM304=2,Técnicos!$H$2:$H$100,Técnicos!$J$2:$J$100)),,0,1))</f>
        <v/>
      </c>
      <c r="AH305" s="15" t="str" cm="1">
        <f t="array" ref="AH305">IF(OR($B305="",AH$2=""),"",Projetos!$K304*_xlfn.XLOOKUP(AH$2,Técnicos!$A$2:$A$100,IF(Projetos!AN304=1,Técnicos!$F$2:$F$100,IF(Projetos!AN304=2,Técnicos!$H$2:$H$100,Técnicos!$J$2:$J$100)),,0,1))</f>
        <v/>
      </c>
      <c r="AI305" s="15" t="str" cm="1">
        <f t="array" ref="AI305">IF(OR($B305="",AI$2=""),"",Projetos!$K304*_xlfn.XLOOKUP(AI$2,Técnicos!$A$2:$A$100,IF(Projetos!AO304=1,Técnicos!$F$2:$F$100,IF(Projetos!AO304=2,Técnicos!$H$2:$H$100,Técnicos!$J$2:$J$100)),,0,1))</f>
        <v/>
      </c>
      <c r="AJ305" s="15" t="str" cm="1">
        <f t="array" ref="AJ305">IF(OR($B305="",AJ$2=""),"",Projetos!$K304*_xlfn.XLOOKUP(AJ$2,Técnicos!$A$2:$A$100,IF(Projetos!AP304=1,Técnicos!$F$2:$F$100,IF(Projetos!AP304=2,Técnicos!$H$2:$H$100,Técnicos!$J$2:$J$100)),,0,1))</f>
        <v/>
      </c>
      <c r="AK305" s="15" t="str" cm="1">
        <f t="array" ref="AK305">IF(OR($B305="",AK$2=""),"",Projetos!$K304*_xlfn.XLOOKUP(AK$2,Técnicos!$A$2:$A$100,IF(Projetos!AQ304=1,Técnicos!$F$2:$F$100,IF(Projetos!AQ304=2,Técnicos!$H$2:$H$100,Técnicos!$J$2:$J$100)),,0,1))</f>
        <v/>
      </c>
      <c r="AL305" s="15" t="str" cm="1">
        <f t="array" ref="AL305">IF(OR($B305="",AL$2=""),"",Projetos!$K304*_xlfn.XLOOKUP(AL$2,Técnicos!$A$2:$A$100,IF(Projetos!AR304=1,Técnicos!$F$2:$F$100,IF(Projetos!AR304=2,Técnicos!$H$2:$H$100,Técnicos!$J$2:$J$100)),,0,1))</f>
        <v/>
      </c>
      <c r="AM305" s="15" t="str" cm="1">
        <f t="array" ref="AM305">IF(OR($B305="",AM$2=""),"",Projetos!$K304*_xlfn.XLOOKUP(AM$2,Técnicos!$A$2:$A$100,IF(Projetos!AS304=1,Técnicos!$F$2:$F$100,IF(Projetos!AS304=2,Técnicos!$H$2:$H$100,Técnicos!$J$2:$J$100)),,0,1))</f>
        <v/>
      </c>
      <c r="AN305" s="15" t="str" cm="1">
        <f t="array" ref="AN305">IF(OR($B305="",AN$2=""),"",Projetos!$K304*_xlfn.XLOOKUP(AN$2,Técnicos!$A$2:$A$100,IF(Projetos!AT304=1,Técnicos!$F$2:$F$100,IF(Projetos!AT304=2,Técnicos!$H$2:$H$100,Técnicos!$J$2:$J$100)),,0,1))</f>
        <v/>
      </c>
      <c r="AO305" s="15" t="str" cm="1">
        <f t="array" ref="AO305">IF(OR($B305="",AO$2=""),"",Projetos!$K304*_xlfn.XLOOKUP(AO$2,Técnicos!$A$2:$A$100,IF(Projetos!AU304=1,Técnicos!$F$2:$F$100,IF(Projetos!AU304=2,Técnicos!$H$2:$H$100,Técnicos!$J$2:$J$100)),,0,1))</f>
        <v/>
      </c>
      <c r="AP305" s="15" t="str" cm="1">
        <f t="array" ref="AP305">IF(OR($B305="",AP$2=""),"",Projetos!$K304*_xlfn.XLOOKUP(AP$2,Técnicos!$A$2:$A$100,IF(Projetos!AV304=1,Técnicos!$F$2:$F$100,IF(Projetos!AV304=2,Técnicos!$H$2:$H$100,Técnicos!$J$2:$J$100)),,0,1))</f>
        <v/>
      </c>
      <c r="AQ305" s="15" t="str" cm="1">
        <f t="array" ref="AQ305">IF(OR($B305="",AQ$2=""),"",Projetos!$K304*_xlfn.XLOOKUP(AQ$2,Técnicos!$A$2:$A$100,IF(Projetos!AW304=1,Técnicos!$F$2:$F$100,IF(Projetos!AW304=2,Técnicos!$H$2:$H$100,Técnicos!$J$2:$J$100)),,0,1))</f>
        <v/>
      </c>
      <c r="AR305" s="15" t="str" cm="1">
        <f t="array" ref="AR305">IF(OR($B305="",AR$2=""),"",Projetos!$K304*_xlfn.XLOOKUP(AR$2,Técnicos!$A$2:$A$100,IF(Projetos!AX304=1,Técnicos!$F$2:$F$100,IF(Projetos!AX304=2,Técnicos!$H$2:$H$100,Técnicos!$J$2:$J$100)),,0,1))</f>
        <v/>
      </c>
      <c r="AS305" s="15" t="str" cm="1">
        <f t="array" ref="AS305">IF(OR($B305="",AS$2=""),"",Projetos!$K304*_xlfn.XLOOKUP(AS$2,Técnicos!$A$2:$A$100,IF(Projetos!AY304=1,Técnicos!$F$2:$F$100,IF(Projetos!AY304=2,Técnicos!$H$2:$H$100,Técnicos!$J$2:$J$100)),,0,1))</f>
        <v/>
      </c>
      <c r="AT305" s="15" t="str" cm="1">
        <f t="array" ref="AT305">IF(OR($B305="",AT$2=""),"",Projetos!$K304*_xlfn.XLOOKUP(AT$2,Técnicos!$A$2:$A$100,IF(Projetos!AZ304=1,Técnicos!$F$2:$F$100,IF(Projetos!AZ304=2,Técnicos!$H$2:$H$100,Técnicos!$J$2:$J$100)),,0,1))</f>
        <v/>
      </c>
      <c r="AU305" s="15" t="str" cm="1">
        <f t="array" ref="AU305">IF(OR($B305="",AU$2=""),"",Projetos!$K304*_xlfn.XLOOKUP(AU$2,Técnicos!$A$2:$A$100,IF(Projetos!BA304=1,Técnicos!$F$2:$F$100,IF(Projetos!BA304=2,Técnicos!$H$2:$H$100,Técnicos!$J$2:$J$100)),,0,1))</f>
        <v/>
      </c>
      <c r="AV305" s="15" t="str" cm="1">
        <f t="array" ref="AV305">IF(OR($B305="",AV$2=""),"",Projetos!$K304*_xlfn.XLOOKUP(AV$2,Técnicos!$A$2:$A$100,IF(Projetos!BB304=1,Técnicos!$F$2:$F$100,IF(Projetos!BB304=2,Técnicos!$H$2:$H$100,Técnicos!$J$2:$J$100)),,0,1))</f>
        <v/>
      </c>
      <c r="AW305" s="15" t="str" cm="1">
        <f t="array" ref="AW305">IF(OR($B305="",AW$2=""),"",Projetos!$K304*_xlfn.XLOOKUP(AW$2,Técnicos!$A$2:$A$100,IF(Projetos!BC304=1,Técnicos!$F$2:$F$100,IF(Projetos!BC304=2,Técnicos!$H$2:$H$100,Técnicos!$J$2:$J$100)),,0,1))</f>
        <v/>
      </c>
      <c r="AX305" s="15" t="str" cm="1">
        <f t="array" ref="AX305">IF(OR($B305="",AX$2=""),"",Projetos!$K304*_xlfn.XLOOKUP(AX$2,Técnicos!$A$2:$A$100,IF(Projetos!BD304=1,Técnicos!$F$2:$F$100,IF(Projetos!BD304=2,Técnicos!$H$2:$H$100,Técnicos!$J$2:$J$100)),,0,1))</f>
        <v/>
      </c>
      <c r="AY305" s="15" t="str" cm="1">
        <f t="array" ref="AY305">IF(OR($B305="",AY$2=""),"",Projetos!$K304*_xlfn.XLOOKUP(AY$2,Técnicos!$A$2:$A$100,IF(Projetos!BE304=1,Técnicos!$F$2:$F$100,IF(Projetos!BE304=2,Técnicos!$H$2:$H$100,Técnicos!$J$2:$J$100)),,0,1))</f>
        <v/>
      </c>
      <c r="AZ305" s="15" t="str" cm="1">
        <f t="array" ref="AZ305">IF(OR($B305="",AZ$2=""),"",Projetos!$K304*_xlfn.XLOOKUP(AZ$2,Técnicos!$A$2:$A$100,IF(Projetos!BF304=1,Técnicos!$F$2:$F$100,IF(Projetos!BF304=2,Técnicos!$H$2:$H$100,Técnicos!$J$2:$J$100)),,0,1))</f>
        <v/>
      </c>
      <c r="BA305" s="15" t="str" cm="1">
        <f t="array" ref="BA305">IF(OR($B305="",BA$2=""),"",Projetos!$K304*_xlfn.XLOOKUP(BA$2,Técnicos!$A$2:$A$100,IF(Projetos!BG304=1,Técnicos!$F$2:$F$100,IF(Projetos!BG304=2,Técnicos!$H$2:$H$100,Técnicos!$J$2:$J$100)),,0,1))</f>
        <v/>
      </c>
      <c r="BB305" s="15" t="str" cm="1">
        <f t="array" ref="BB305">IF(OR($B305="",BB$2=""),"",Projetos!$K304*_xlfn.XLOOKUP(BB$2,Técnicos!$A$2:$A$100,IF(Projetos!BH304=1,Técnicos!$F$2:$F$100,IF(Projetos!BH304=2,Técnicos!$H$2:$H$100,Técnicos!$J$2:$J$100)),,0,1))</f>
        <v/>
      </c>
      <c r="BC305" s="15" t="str" cm="1">
        <f t="array" ref="BC305">IF(OR($B305="",BC$2=""),"",Projetos!$K304*_xlfn.XLOOKUP(BC$2,Técnicos!$A$2:$A$100,IF(Projetos!BI304=1,Técnicos!$F$2:$F$100,IF(Projetos!BI304=2,Técnicos!$H$2:$H$100,Técnicos!$J$2:$J$100)),,0,1))</f>
        <v/>
      </c>
      <c r="BD305" s="15" t="str" cm="1">
        <f t="array" ref="BD305">IF(OR($B305="",BD$2=""),"",Projetos!$K304*_xlfn.XLOOKUP(BD$2,Técnicos!$A$2:$A$100,IF(Projetos!BJ304=1,Técnicos!$F$2:$F$100,IF(Projetos!BJ304=2,Técnicos!$H$2:$H$100,Técnicos!$J$2:$J$100)),,0,1))</f>
        <v/>
      </c>
      <c r="BE305" s="15" t="str" cm="1">
        <f t="array" ref="BE305">IF(OR($B305="",BE$2=""),"",Projetos!$K304*_xlfn.XLOOKUP(BE$2,Técnicos!$A$2:$A$100,IF(Projetos!BK304=1,Técnicos!$F$2:$F$100,IF(Projetos!BK304=2,Técnicos!$H$2:$H$100,Técnicos!$J$2:$J$100)),,0,1))</f>
        <v/>
      </c>
      <c r="BF305" s="15" t="str" cm="1">
        <f t="array" ref="BF305">IF(OR($B305="",BF$2=""),"",Projetos!$K304*_xlfn.XLOOKUP(BF$2,Técnicos!$A$2:$A$100,IF(Projetos!BL304=1,Técnicos!$F$2:$F$100,IF(Projetos!BL304=2,Técnicos!$H$2:$H$100,Técnicos!$J$2:$J$100)),,0,1))</f>
        <v/>
      </c>
      <c r="BG305" s="15" t="str" cm="1">
        <f t="array" ref="BG305">IF(OR($B305="",BG$2=""),"",Projetos!$K304*_xlfn.XLOOKUP(BG$2,Técnicos!$A$2:$A$100,IF(Projetos!BM304=1,Técnicos!$F$2:$F$100,IF(Projetos!BM304=2,Técnicos!$H$2:$H$100,Técnicos!$J$2:$J$100)),,0,1))</f>
        <v/>
      </c>
      <c r="BH305" s="15" t="str" cm="1">
        <f t="array" ref="BH305">IF(OR($B305="",BH$2=""),"",Projetos!$K304*_xlfn.XLOOKUP(BH$2,Técnicos!$A$2:$A$100,IF(Projetos!BN304=1,Técnicos!$F$2:$F$100,IF(Projetos!BN304=2,Técnicos!$H$2:$H$100,Técnicos!$J$2:$J$100)),,0,1))</f>
        <v/>
      </c>
      <c r="BI305" s="15" t="str" cm="1">
        <f t="array" ref="BI305">IF(OR($B305="",BI$2=""),"",Projetos!$K304*_xlfn.XLOOKUP(BI$2,Técnicos!$A$2:$A$100,IF(Projetos!BO304=1,Técnicos!$F$2:$F$100,IF(Projetos!BO304=2,Técnicos!$H$2:$H$100,Técnicos!$J$2:$J$100)),,0,1))</f>
        <v/>
      </c>
      <c r="BJ305" s="15" t="str" cm="1">
        <f t="array" ref="BJ305">IF(OR($B305="",BJ$2=""),"",Projetos!$K304*_xlfn.XLOOKUP(BJ$2,Técnicos!$A$2:$A$100,IF(Projetos!BP304=1,Técnicos!$F$2:$F$100,IF(Projetos!BP304=2,Técnicos!$H$2:$H$100,Técnicos!$J$2:$J$100)),,0,1))</f>
        <v/>
      </c>
      <c r="BK305" s="15" t="str" cm="1">
        <f t="array" ref="BK305">IF(OR($B305="",BK$2=""),"",Projetos!$K304*_xlfn.XLOOKUP(BK$2,Técnicos!$A$2:$A$100,IF(Projetos!BQ304=1,Técnicos!$F$2:$F$100,IF(Projetos!BQ304=2,Técnicos!$H$2:$H$100,Técnicos!$J$2:$J$100)),,0,1))</f>
        <v/>
      </c>
      <c r="BL305" s="15" t="str" cm="1">
        <f t="array" ref="BL305">IF(OR($B305="",BL$2=""),"",Projetos!$K304*_xlfn.XLOOKUP(BL$2,Técnicos!$A$2:$A$100,IF(Projetos!BR304=1,Técnicos!$F$2:$F$100,IF(Projetos!BR304=2,Técnicos!$H$2:$H$100,Técnicos!$J$2:$J$100)),,0,1))</f>
        <v/>
      </c>
      <c r="BM305" s="15" t="str" cm="1">
        <f t="array" ref="BM305">IF(OR($B305="",BM$2=""),"",Projetos!$K304*_xlfn.XLOOKUP(BM$2,Técnicos!$A$2:$A$100,IF(Projetos!BS304=1,Técnicos!$F$2:$F$100,IF(Projetos!BS304=2,Técnicos!$H$2:$H$100,Técnicos!$J$2:$J$100)),,0,1))</f>
        <v/>
      </c>
      <c r="BN305" s="15" t="str" cm="1">
        <f t="array" ref="BN305">IF(OR($B305="",BN$2=""),"",Projetos!$K304*_xlfn.XLOOKUP(BN$2,Técnicos!$A$2:$A$100,IF(Projetos!BT304=1,Técnicos!$F$2:$F$100,IF(Projetos!BT304=2,Técnicos!$H$2:$H$100,Técnicos!$J$2:$J$100)),,0,1))</f>
        <v/>
      </c>
      <c r="BO305" s="15" t="str" cm="1">
        <f t="array" ref="BO305">IF(OR($B305="",BO$2=""),"",Projetos!$K304*_xlfn.XLOOKUP(BO$2,Técnicos!$A$2:$A$100,IF(Projetos!BU304=1,Técnicos!$F$2:$F$100,IF(Projetos!BU304=2,Técnicos!$H$2:$H$100,Técnicos!$J$2:$J$100)),,0,1))</f>
        <v/>
      </c>
      <c r="BP305" s="15" t="str" cm="1">
        <f t="array" ref="BP305">IF(OR($B305="",BP$2=""),"",Projetos!$K304*_xlfn.XLOOKUP(BP$2,Técnicos!$A$2:$A$100,IF(Projetos!BV304=1,Técnicos!$F$2:$F$100,IF(Projetos!BV304=2,Técnicos!$H$2:$H$100,Técnicos!$J$2:$J$100)),,0,1))</f>
        <v/>
      </c>
      <c r="BQ305" s="15" t="str" cm="1">
        <f t="array" ref="BQ305">IF(OR($B305="",BQ$2=""),"",Projetos!$K304*_xlfn.XLOOKUP(BQ$2,Técnicos!$A$2:$A$100,IF(Projetos!BW304=1,Técnicos!$F$2:$F$100,IF(Projetos!BW304=2,Técnicos!$H$2:$H$100,Técnicos!$J$2:$J$100)),,0,1))</f>
        <v/>
      </c>
    </row>
    <row r="306" spans="3:69" x14ac:dyDescent="0.25">
      <c r="C306" s="15" t="str" cm="1">
        <f t="array" ref="C306">IF(OR($B306="",C$2=""),"",Projetos!$K305*_xlfn.XLOOKUP(C$2,Técnicos!$A$2:$A$100,IF(Projetos!I305=1,Técnicos!$F$2:$F$100,IF(Projetos!I305=2,Técnicos!$H$2:$H$100,Técnicos!$J$2:$J$100)),,0,1))</f>
        <v/>
      </c>
      <c r="D306" s="15" t="str" cm="1">
        <f t="array" ref="D306">IF(OR($B306="",D$2=""),"",Projetos!$K305*_xlfn.XLOOKUP(D$2,Técnicos!$A$2:$A$100,IF(Projetos!J305=1,Técnicos!$F$2:$F$100,IF(Projetos!J305=2,Técnicos!$H$2:$H$100,Técnicos!$J$2:$J$100)),,0,1))</f>
        <v/>
      </c>
      <c r="E306" s="15" t="str" cm="1">
        <f t="array" ref="E306">IF(OR($B306="",E$2=""),"",Projetos!$K305*_xlfn.XLOOKUP(E$2,Técnicos!$A$2:$A$100,IF(Projetos!K305=1,Técnicos!$F$2:$F$100,IF(Projetos!K305=2,Técnicos!$H$2:$H$100,Técnicos!$J$2:$J$100)),,0,1))</f>
        <v/>
      </c>
      <c r="F306" s="15" t="str" cm="1">
        <f t="array" ref="F306">IF(OR($B306="",F$2=""),"",Projetos!$K305*_xlfn.XLOOKUP(F$2,Técnicos!$A$2:$A$100,IF(Projetos!L305=1,Técnicos!$F$2:$F$100,IF(Projetos!L305=2,Técnicos!$H$2:$H$100,Técnicos!$J$2:$J$100)),,0,1))</f>
        <v/>
      </c>
      <c r="G306" s="15" t="str" cm="1">
        <f t="array" ref="G306">IF(OR($B306="",G$2=""),"",Projetos!$K305*_xlfn.XLOOKUP(G$2,Técnicos!$A$2:$A$100,IF(Projetos!M305=1,Técnicos!$F$2:$F$100,IF(Projetos!M305=2,Técnicos!$H$2:$H$100,Técnicos!$J$2:$J$100)),,0,1))</f>
        <v/>
      </c>
      <c r="H306" s="15" t="str" cm="1">
        <f t="array" ref="H306">IF(OR($B306="",H$2=""),"",Projetos!$K305*_xlfn.XLOOKUP(H$2,Técnicos!$A$2:$A$100,IF(Projetos!N305=1,Técnicos!$F$2:$F$100,IF(Projetos!N305=2,Técnicos!$H$2:$H$100,Técnicos!$J$2:$J$100)),,0,1))</f>
        <v/>
      </c>
      <c r="I306" s="15" t="str" cm="1">
        <f t="array" ref="I306">IF(OR($B306="",I$2=""),"",Projetos!$K305*_xlfn.XLOOKUP(I$2,Técnicos!$A$2:$A$100,IF(Projetos!O305=1,Técnicos!$F$2:$F$100,IF(Projetos!O305=2,Técnicos!$H$2:$H$100,Técnicos!$J$2:$J$100)),,0,1))</f>
        <v/>
      </c>
      <c r="J306" s="15" t="str" cm="1">
        <f t="array" ref="J306">IF(OR($B306="",J$2=""),"",Projetos!$K305*_xlfn.XLOOKUP(J$2,Técnicos!$A$2:$A$100,IF(Projetos!P305=1,Técnicos!$F$2:$F$100,IF(Projetos!P305=2,Técnicos!$H$2:$H$100,Técnicos!$J$2:$J$100)),,0,1))</f>
        <v/>
      </c>
      <c r="K306" s="15" t="str" cm="1">
        <f t="array" ref="K306">IF(OR($B306="",K$2=""),"",Projetos!$K305*_xlfn.XLOOKUP(K$2,Técnicos!$A$2:$A$100,IF(Projetos!Q305=1,Técnicos!$F$2:$F$100,IF(Projetos!Q305=2,Técnicos!$H$2:$H$100,Técnicos!$J$2:$J$100)),,0,1))</f>
        <v/>
      </c>
      <c r="L306" s="15" t="str" cm="1">
        <f t="array" ref="L306">IF(OR($B306="",L$2=""),"",Projetos!$K305*_xlfn.XLOOKUP(L$2,Técnicos!$A$2:$A$100,IF(Projetos!R305=1,Técnicos!$F$2:$F$100,IF(Projetos!R305=2,Técnicos!$H$2:$H$100,Técnicos!$J$2:$J$100)),,0,1))</f>
        <v/>
      </c>
      <c r="M306" s="15" t="str" cm="1">
        <f t="array" ref="M306">IF(OR($B306="",M$2=""),"",Projetos!$K305*_xlfn.XLOOKUP(M$2,Técnicos!$A$2:$A$100,IF(Projetos!S305=1,Técnicos!$F$2:$F$100,IF(Projetos!S305=2,Técnicos!$H$2:$H$100,Técnicos!$J$2:$J$100)),,0,1))</f>
        <v/>
      </c>
      <c r="N306" s="15" t="str" cm="1">
        <f t="array" ref="N306">IF(OR($B306="",N$2=""),"",Projetos!$K305*_xlfn.XLOOKUP(N$2,Técnicos!$A$2:$A$100,IF(Projetos!T305=1,Técnicos!$F$2:$F$100,IF(Projetos!T305=2,Técnicos!$H$2:$H$100,Técnicos!$J$2:$J$100)),,0,1))</f>
        <v/>
      </c>
      <c r="O306" s="15" t="str" cm="1">
        <f t="array" ref="O306">IF(OR($B306="",O$2=""),"",Projetos!$K305*_xlfn.XLOOKUP(O$2,Técnicos!$A$2:$A$100,IF(Projetos!U305=1,Técnicos!$F$2:$F$100,IF(Projetos!U305=2,Técnicos!$H$2:$H$100,Técnicos!$J$2:$J$100)),,0,1))</f>
        <v/>
      </c>
      <c r="P306" s="15" t="str" cm="1">
        <f t="array" ref="P306">IF(OR($B306="",P$2=""),"",Projetos!$K305*_xlfn.XLOOKUP(P$2,Técnicos!$A$2:$A$100,IF(Projetos!V305=1,Técnicos!$F$2:$F$100,IF(Projetos!V305=2,Técnicos!$H$2:$H$100,Técnicos!$J$2:$J$100)),,0,1))</f>
        <v/>
      </c>
      <c r="Q306" s="15" t="str" cm="1">
        <f t="array" ref="Q306">IF(OR($B306="",Q$2=""),"",Projetos!$K305*_xlfn.XLOOKUP(Q$2,Técnicos!$A$2:$A$100,IF(Projetos!W305=1,Técnicos!$F$2:$F$100,IF(Projetos!W305=2,Técnicos!$H$2:$H$100,Técnicos!$J$2:$J$100)),,0,1))</f>
        <v/>
      </c>
      <c r="R306" s="15" t="str" cm="1">
        <f t="array" ref="R306">IF(OR($B306="",R$2=""),"",Projetos!$K305*_xlfn.XLOOKUP(R$2,Técnicos!$A$2:$A$100,IF(Projetos!X305=1,Técnicos!$F$2:$F$100,IF(Projetos!X305=2,Técnicos!$H$2:$H$100,Técnicos!$J$2:$J$100)),,0,1))</f>
        <v/>
      </c>
      <c r="S306" s="15" t="str" cm="1">
        <f t="array" ref="S306">IF(OR($B306="",S$2=""),"",Projetos!$K305*_xlfn.XLOOKUP(S$2,Técnicos!$A$2:$A$100,IF(Projetos!Y305=1,Técnicos!$F$2:$F$100,IF(Projetos!Y305=2,Técnicos!$H$2:$H$100,Técnicos!$J$2:$J$100)),,0,1))</f>
        <v/>
      </c>
      <c r="T306" s="15" t="str" cm="1">
        <f t="array" ref="T306">IF(OR($B306="",T$2=""),"",Projetos!$K305*_xlfn.XLOOKUP(T$2,Técnicos!$A$2:$A$100,IF(Projetos!Z305=1,Técnicos!$F$2:$F$100,IF(Projetos!Z305=2,Técnicos!$H$2:$H$100,Técnicos!$J$2:$J$100)),,0,1))</f>
        <v/>
      </c>
      <c r="U306" s="15" t="str" cm="1">
        <f t="array" ref="U306">IF(OR($B306="",U$2=""),"",Projetos!$K305*_xlfn.XLOOKUP(U$2,Técnicos!$A$2:$A$100,IF(Projetos!AA305=1,Técnicos!$F$2:$F$100,IF(Projetos!AA305=2,Técnicos!$H$2:$H$100,Técnicos!$J$2:$J$100)),,0,1))</f>
        <v/>
      </c>
      <c r="V306" s="15" t="str" cm="1">
        <f t="array" ref="V306">IF(OR($B306="",V$2=""),"",Projetos!$K305*_xlfn.XLOOKUP(V$2,Técnicos!$A$2:$A$100,IF(Projetos!AB305=1,Técnicos!$F$2:$F$100,IF(Projetos!AB305=2,Técnicos!$H$2:$H$100,Técnicos!$J$2:$J$100)),,0,1))</f>
        <v/>
      </c>
      <c r="W306" s="15" t="str" cm="1">
        <f t="array" ref="W306">IF(OR($B306="",W$2=""),"",Projetos!$K305*_xlfn.XLOOKUP(W$2,Técnicos!$A$2:$A$100,IF(Projetos!AC305=1,Técnicos!$F$2:$F$100,IF(Projetos!AC305=2,Técnicos!$H$2:$H$100,Técnicos!$J$2:$J$100)),,0,1))</f>
        <v/>
      </c>
      <c r="X306" s="15" t="str" cm="1">
        <f t="array" ref="X306">IF(OR($B306="",X$2=""),"",Projetos!$K305*_xlfn.XLOOKUP(X$2,Técnicos!$A$2:$A$100,IF(Projetos!AD305=1,Técnicos!$F$2:$F$100,IF(Projetos!AD305=2,Técnicos!$H$2:$H$100,Técnicos!$J$2:$J$100)),,0,1))</f>
        <v/>
      </c>
      <c r="Y306" s="15" t="str" cm="1">
        <f t="array" ref="Y306">IF(OR($B306="",Y$2=""),"",Projetos!$K305*_xlfn.XLOOKUP(Y$2,Técnicos!$A$2:$A$100,IF(Projetos!AE305=1,Técnicos!$F$2:$F$100,IF(Projetos!AE305=2,Técnicos!$H$2:$H$100,Técnicos!$J$2:$J$100)),,0,1))</f>
        <v/>
      </c>
      <c r="Z306" s="15" t="str" cm="1">
        <f t="array" ref="Z306">IF(OR($B306="",Z$2=""),"",Projetos!$K305*_xlfn.XLOOKUP(Z$2,Técnicos!$A$2:$A$100,IF(Projetos!AF305=1,Técnicos!$F$2:$F$100,IF(Projetos!AF305=2,Técnicos!$H$2:$H$100,Técnicos!$J$2:$J$100)),,0,1))</f>
        <v/>
      </c>
      <c r="AA306" s="15" t="str" cm="1">
        <f t="array" ref="AA306">IF(OR($B306="",AA$2=""),"",Projetos!$K305*_xlfn.XLOOKUP(AA$2,Técnicos!$A$2:$A$100,IF(Projetos!AG305=1,Técnicos!$F$2:$F$100,IF(Projetos!AG305=2,Técnicos!$H$2:$H$100,Técnicos!$J$2:$J$100)),,0,1))</f>
        <v/>
      </c>
      <c r="AB306" s="15" t="str" cm="1">
        <f t="array" ref="AB306">IF(OR($B306="",AB$2=""),"",Projetos!$K305*_xlfn.XLOOKUP(AB$2,Técnicos!$A$2:$A$100,IF(Projetos!AH305=1,Técnicos!$F$2:$F$100,IF(Projetos!AH305=2,Técnicos!$H$2:$H$100,Técnicos!$J$2:$J$100)),,0,1))</f>
        <v/>
      </c>
      <c r="AC306" s="15" t="str" cm="1">
        <f t="array" ref="AC306">IF(OR($B306="",AC$2=""),"",Projetos!$K305*_xlfn.XLOOKUP(AC$2,Técnicos!$A$2:$A$100,IF(Projetos!AI305=1,Técnicos!$F$2:$F$100,IF(Projetos!AI305=2,Técnicos!$H$2:$H$100,Técnicos!$J$2:$J$100)),,0,1))</f>
        <v/>
      </c>
      <c r="AD306" s="15" t="str" cm="1">
        <f t="array" ref="AD306">IF(OR($B306="",AD$2=""),"",Projetos!$K305*_xlfn.XLOOKUP(AD$2,Técnicos!$A$2:$A$100,IF(Projetos!AJ305=1,Técnicos!$F$2:$F$100,IF(Projetos!AJ305=2,Técnicos!$H$2:$H$100,Técnicos!$J$2:$J$100)),,0,1))</f>
        <v/>
      </c>
      <c r="AE306" s="15" t="str" cm="1">
        <f t="array" ref="AE306">IF(OR($B306="",AE$2=""),"",Projetos!$K305*_xlfn.XLOOKUP(AE$2,Técnicos!$A$2:$A$100,IF(Projetos!AK305=1,Técnicos!$F$2:$F$100,IF(Projetos!AK305=2,Técnicos!$H$2:$H$100,Técnicos!$J$2:$J$100)),,0,1))</f>
        <v/>
      </c>
      <c r="AF306" s="15" t="str" cm="1">
        <f t="array" ref="AF306">IF(OR($B306="",AF$2=""),"",Projetos!$K305*_xlfn.XLOOKUP(AF$2,Técnicos!$A$2:$A$100,IF(Projetos!AL305=1,Técnicos!$F$2:$F$100,IF(Projetos!AL305=2,Técnicos!$H$2:$H$100,Técnicos!$J$2:$J$100)),,0,1))</f>
        <v/>
      </c>
      <c r="AG306" s="15" t="str" cm="1">
        <f t="array" ref="AG306">IF(OR($B306="",AG$2=""),"",Projetos!$K305*_xlfn.XLOOKUP(AG$2,Técnicos!$A$2:$A$100,IF(Projetos!AM305=1,Técnicos!$F$2:$F$100,IF(Projetos!AM305=2,Técnicos!$H$2:$H$100,Técnicos!$J$2:$J$100)),,0,1))</f>
        <v/>
      </c>
      <c r="AH306" s="15" t="str" cm="1">
        <f t="array" ref="AH306">IF(OR($B306="",AH$2=""),"",Projetos!$K305*_xlfn.XLOOKUP(AH$2,Técnicos!$A$2:$A$100,IF(Projetos!AN305=1,Técnicos!$F$2:$F$100,IF(Projetos!AN305=2,Técnicos!$H$2:$H$100,Técnicos!$J$2:$J$100)),,0,1))</f>
        <v/>
      </c>
      <c r="AI306" s="15" t="str" cm="1">
        <f t="array" ref="AI306">IF(OR($B306="",AI$2=""),"",Projetos!$K305*_xlfn.XLOOKUP(AI$2,Técnicos!$A$2:$A$100,IF(Projetos!AO305=1,Técnicos!$F$2:$F$100,IF(Projetos!AO305=2,Técnicos!$H$2:$H$100,Técnicos!$J$2:$J$100)),,0,1))</f>
        <v/>
      </c>
      <c r="AJ306" s="15" t="str" cm="1">
        <f t="array" ref="AJ306">IF(OR($B306="",AJ$2=""),"",Projetos!$K305*_xlfn.XLOOKUP(AJ$2,Técnicos!$A$2:$A$100,IF(Projetos!AP305=1,Técnicos!$F$2:$F$100,IF(Projetos!AP305=2,Técnicos!$H$2:$H$100,Técnicos!$J$2:$J$100)),,0,1))</f>
        <v/>
      </c>
      <c r="AK306" s="15" t="str" cm="1">
        <f t="array" ref="AK306">IF(OR($B306="",AK$2=""),"",Projetos!$K305*_xlfn.XLOOKUP(AK$2,Técnicos!$A$2:$A$100,IF(Projetos!AQ305=1,Técnicos!$F$2:$F$100,IF(Projetos!AQ305=2,Técnicos!$H$2:$H$100,Técnicos!$J$2:$J$100)),,0,1))</f>
        <v/>
      </c>
      <c r="AL306" s="15" t="str" cm="1">
        <f t="array" ref="AL306">IF(OR($B306="",AL$2=""),"",Projetos!$K305*_xlfn.XLOOKUP(AL$2,Técnicos!$A$2:$A$100,IF(Projetos!AR305=1,Técnicos!$F$2:$F$100,IF(Projetos!AR305=2,Técnicos!$H$2:$H$100,Técnicos!$J$2:$J$100)),,0,1))</f>
        <v/>
      </c>
      <c r="AM306" s="15" t="str" cm="1">
        <f t="array" ref="AM306">IF(OR($B306="",AM$2=""),"",Projetos!$K305*_xlfn.XLOOKUP(AM$2,Técnicos!$A$2:$A$100,IF(Projetos!AS305=1,Técnicos!$F$2:$F$100,IF(Projetos!AS305=2,Técnicos!$H$2:$H$100,Técnicos!$J$2:$J$100)),,0,1))</f>
        <v/>
      </c>
      <c r="AN306" s="15" t="str" cm="1">
        <f t="array" ref="AN306">IF(OR($B306="",AN$2=""),"",Projetos!$K305*_xlfn.XLOOKUP(AN$2,Técnicos!$A$2:$A$100,IF(Projetos!AT305=1,Técnicos!$F$2:$F$100,IF(Projetos!AT305=2,Técnicos!$H$2:$H$100,Técnicos!$J$2:$J$100)),,0,1))</f>
        <v/>
      </c>
      <c r="AO306" s="15" t="str" cm="1">
        <f t="array" ref="AO306">IF(OR($B306="",AO$2=""),"",Projetos!$K305*_xlfn.XLOOKUP(AO$2,Técnicos!$A$2:$A$100,IF(Projetos!AU305=1,Técnicos!$F$2:$F$100,IF(Projetos!AU305=2,Técnicos!$H$2:$H$100,Técnicos!$J$2:$J$100)),,0,1))</f>
        <v/>
      </c>
      <c r="AP306" s="15" t="str" cm="1">
        <f t="array" ref="AP306">IF(OR($B306="",AP$2=""),"",Projetos!$K305*_xlfn.XLOOKUP(AP$2,Técnicos!$A$2:$A$100,IF(Projetos!AV305=1,Técnicos!$F$2:$F$100,IF(Projetos!AV305=2,Técnicos!$H$2:$H$100,Técnicos!$J$2:$J$100)),,0,1))</f>
        <v/>
      </c>
      <c r="AQ306" s="15" t="str" cm="1">
        <f t="array" ref="AQ306">IF(OR($B306="",AQ$2=""),"",Projetos!$K305*_xlfn.XLOOKUP(AQ$2,Técnicos!$A$2:$A$100,IF(Projetos!AW305=1,Técnicos!$F$2:$F$100,IF(Projetos!AW305=2,Técnicos!$H$2:$H$100,Técnicos!$J$2:$J$100)),,0,1))</f>
        <v/>
      </c>
      <c r="AR306" s="15" t="str" cm="1">
        <f t="array" ref="AR306">IF(OR($B306="",AR$2=""),"",Projetos!$K305*_xlfn.XLOOKUP(AR$2,Técnicos!$A$2:$A$100,IF(Projetos!AX305=1,Técnicos!$F$2:$F$100,IF(Projetos!AX305=2,Técnicos!$H$2:$H$100,Técnicos!$J$2:$J$100)),,0,1))</f>
        <v/>
      </c>
      <c r="AS306" s="15" t="str" cm="1">
        <f t="array" ref="AS306">IF(OR($B306="",AS$2=""),"",Projetos!$K305*_xlfn.XLOOKUP(AS$2,Técnicos!$A$2:$A$100,IF(Projetos!AY305=1,Técnicos!$F$2:$F$100,IF(Projetos!AY305=2,Técnicos!$H$2:$H$100,Técnicos!$J$2:$J$100)),,0,1))</f>
        <v/>
      </c>
      <c r="AT306" s="15" t="str" cm="1">
        <f t="array" ref="AT306">IF(OR($B306="",AT$2=""),"",Projetos!$K305*_xlfn.XLOOKUP(AT$2,Técnicos!$A$2:$A$100,IF(Projetos!AZ305=1,Técnicos!$F$2:$F$100,IF(Projetos!AZ305=2,Técnicos!$H$2:$H$100,Técnicos!$J$2:$J$100)),,0,1))</f>
        <v/>
      </c>
      <c r="AU306" s="15" t="str" cm="1">
        <f t="array" ref="AU306">IF(OR($B306="",AU$2=""),"",Projetos!$K305*_xlfn.XLOOKUP(AU$2,Técnicos!$A$2:$A$100,IF(Projetos!BA305=1,Técnicos!$F$2:$F$100,IF(Projetos!BA305=2,Técnicos!$H$2:$H$100,Técnicos!$J$2:$J$100)),,0,1))</f>
        <v/>
      </c>
      <c r="AV306" s="15" t="str" cm="1">
        <f t="array" ref="AV306">IF(OR($B306="",AV$2=""),"",Projetos!$K305*_xlfn.XLOOKUP(AV$2,Técnicos!$A$2:$A$100,IF(Projetos!BB305=1,Técnicos!$F$2:$F$100,IF(Projetos!BB305=2,Técnicos!$H$2:$H$100,Técnicos!$J$2:$J$100)),,0,1))</f>
        <v/>
      </c>
      <c r="AW306" s="15" t="str" cm="1">
        <f t="array" ref="AW306">IF(OR($B306="",AW$2=""),"",Projetos!$K305*_xlfn.XLOOKUP(AW$2,Técnicos!$A$2:$A$100,IF(Projetos!BC305=1,Técnicos!$F$2:$F$100,IF(Projetos!BC305=2,Técnicos!$H$2:$H$100,Técnicos!$J$2:$J$100)),,0,1))</f>
        <v/>
      </c>
      <c r="AX306" s="15" t="str" cm="1">
        <f t="array" ref="AX306">IF(OR($B306="",AX$2=""),"",Projetos!$K305*_xlfn.XLOOKUP(AX$2,Técnicos!$A$2:$A$100,IF(Projetos!BD305=1,Técnicos!$F$2:$F$100,IF(Projetos!BD305=2,Técnicos!$H$2:$H$100,Técnicos!$J$2:$J$100)),,0,1))</f>
        <v/>
      </c>
      <c r="AY306" s="15" t="str" cm="1">
        <f t="array" ref="AY306">IF(OR($B306="",AY$2=""),"",Projetos!$K305*_xlfn.XLOOKUP(AY$2,Técnicos!$A$2:$A$100,IF(Projetos!BE305=1,Técnicos!$F$2:$F$100,IF(Projetos!BE305=2,Técnicos!$H$2:$H$100,Técnicos!$J$2:$J$100)),,0,1))</f>
        <v/>
      </c>
      <c r="AZ306" s="15" t="str" cm="1">
        <f t="array" ref="AZ306">IF(OR($B306="",AZ$2=""),"",Projetos!$K305*_xlfn.XLOOKUP(AZ$2,Técnicos!$A$2:$A$100,IF(Projetos!BF305=1,Técnicos!$F$2:$F$100,IF(Projetos!BF305=2,Técnicos!$H$2:$H$100,Técnicos!$J$2:$J$100)),,0,1))</f>
        <v/>
      </c>
      <c r="BA306" s="15" t="str" cm="1">
        <f t="array" ref="BA306">IF(OR($B306="",BA$2=""),"",Projetos!$K305*_xlfn.XLOOKUP(BA$2,Técnicos!$A$2:$A$100,IF(Projetos!BG305=1,Técnicos!$F$2:$F$100,IF(Projetos!BG305=2,Técnicos!$H$2:$H$100,Técnicos!$J$2:$J$100)),,0,1))</f>
        <v/>
      </c>
      <c r="BB306" s="15" t="str" cm="1">
        <f t="array" ref="BB306">IF(OR($B306="",BB$2=""),"",Projetos!$K305*_xlfn.XLOOKUP(BB$2,Técnicos!$A$2:$A$100,IF(Projetos!BH305=1,Técnicos!$F$2:$F$100,IF(Projetos!BH305=2,Técnicos!$H$2:$H$100,Técnicos!$J$2:$J$100)),,0,1))</f>
        <v/>
      </c>
      <c r="BC306" s="15" t="str" cm="1">
        <f t="array" ref="BC306">IF(OR($B306="",BC$2=""),"",Projetos!$K305*_xlfn.XLOOKUP(BC$2,Técnicos!$A$2:$A$100,IF(Projetos!BI305=1,Técnicos!$F$2:$F$100,IF(Projetos!BI305=2,Técnicos!$H$2:$H$100,Técnicos!$J$2:$J$100)),,0,1))</f>
        <v/>
      </c>
      <c r="BD306" s="15" t="str" cm="1">
        <f t="array" ref="BD306">IF(OR($B306="",BD$2=""),"",Projetos!$K305*_xlfn.XLOOKUP(BD$2,Técnicos!$A$2:$A$100,IF(Projetos!BJ305=1,Técnicos!$F$2:$F$100,IF(Projetos!BJ305=2,Técnicos!$H$2:$H$100,Técnicos!$J$2:$J$100)),,0,1))</f>
        <v/>
      </c>
      <c r="BE306" s="15" t="str" cm="1">
        <f t="array" ref="BE306">IF(OR($B306="",BE$2=""),"",Projetos!$K305*_xlfn.XLOOKUP(BE$2,Técnicos!$A$2:$A$100,IF(Projetos!BK305=1,Técnicos!$F$2:$F$100,IF(Projetos!BK305=2,Técnicos!$H$2:$H$100,Técnicos!$J$2:$J$100)),,0,1))</f>
        <v/>
      </c>
      <c r="BF306" s="15" t="str" cm="1">
        <f t="array" ref="BF306">IF(OR($B306="",BF$2=""),"",Projetos!$K305*_xlfn.XLOOKUP(BF$2,Técnicos!$A$2:$A$100,IF(Projetos!BL305=1,Técnicos!$F$2:$F$100,IF(Projetos!BL305=2,Técnicos!$H$2:$H$100,Técnicos!$J$2:$J$100)),,0,1))</f>
        <v/>
      </c>
      <c r="BG306" s="15" t="str" cm="1">
        <f t="array" ref="BG306">IF(OR($B306="",BG$2=""),"",Projetos!$K305*_xlfn.XLOOKUP(BG$2,Técnicos!$A$2:$A$100,IF(Projetos!BM305=1,Técnicos!$F$2:$F$100,IF(Projetos!BM305=2,Técnicos!$H$2:$H$100,Técnicos!$J$2:$J$100)),,0,1))</f>
        <v/>
      </c>
      <c r="BH306" s="15" t="str" cm="1">
        <f t="array" ref="BH306">IF(OR($B306="",BH$2=""),"",Projetos!$K305*_xlfn.XLOOKUP(BH$2,Técnicos!$A$2:$A$100,IF(Projetos!BN305=1,Técnicos!$F$2:$F$100,IF(Projetos!BN305=2,Técnicos!$H$2:$H$100,Técnicos!$J$2:$J$100)),,0,1))</f>
        <v/>
      </c>
      <c r="BI306" s="15" t="str" cm="1">
        <f t="array" ref="BI306">IF(OR($B306="",BI$2=""),"",Projetos!$K305*_xlfn.XLOOKUP(BI$2,Técnicos!$A$2:$A$100,IF(Projetos!BO305=1,Técnicos!$F$2:$F$100,IF(Projetos!BO305=2,Técnicos!$H$2:$H$100,Técnicos!$J$2:$J$100)),,0,1))</f>
        <v/>
      </c>
      <c r="BJ306" s="15" t="str" cm="1">
        <f t="array" ref="BJ306">IF(OR($B306="",BJ$2=""),"",Projetos!$K305*_xlfn.XLOOKUP(BJ$2,Técnicos!$A$2:$A$100,IF(Projetos!BP305=1,Técnicos!$F$2:$F$100,IF(Projetos!BP305=2,Técnicos!$H$2:$H$100,Técnicos!$J$2:$J$100)),,0,1))</f>
        <v/>
      </c>
      <c r="BK306" s="15" t="str" cm="1">
        <f t="array" ref="BK306">IF(OR($B306="",BK$2=""),"",Projetos!$K305*_xlfn.XLOOKUP(BK$2,Técnicos!$A$2:$A$100,IF(Projetos!BQ305=1,Técnicos!$F$2:$F$100,IF(Projetos!BQ305=2,Técnicos!$H$2:$H$100,Técnicos!$J$2:$J$100)),,0,1))</f>
        <v/>
      </c>
      <c r="BL306" s="15" t="str" cm="1">
        <f t="array" ref="BL306">IF(OR($B306="",BL$2=""),"",Projetos!$K305*_xlfn.XLOOKUP(BL$2,Técnicos!$A$2:$A$100,IF(Projetos!BR305=1,Técnicos!$F$2:$F$100,IF(Projetos!BR305=2,Técnicos!$H$2:$H$100,Técnicos!$J$2:$J$100)),,0,1))</f>
        <v/>
      </c>
      <c r="BM306" s="15" t="str" cm="1">
        <f t="array" ref="BM306">IF(OR($B306="",BM$2=""),"",Projetos!$K305*_xlfn.XLOOKUP(BM$2,Técnicos!$A$2:$A$100,IF(Projetos!BS305=1,Técnicos!$F$2:$F$100,IF(Projetos!BS305=2,Técnicos!$H$2:$H$100,Técnicos!$J$2:$J$100)),,0,1))</f>
        <v/>
      </c>
      <c r="BN306" s="15" t="str" cm="1">
        <f t="array" ref="BN306">IF(OR($B306="",BN$2=""),"",Projetos!$K305*_xlfn.XLOOKUP(BN$2,Técnicos!$A$2:$A$100,IF(Projetos!BT305=1,Técnicos!$F$2:$F$100,IF(Projetos!BT305=2,Técnicos!$H$2:$H$100,Técnicos!$J$2:$J$100)),,0,1))</f>
        <v/>
      </c>
      <c r="BO306" s="15" t="str" cm="1">
        <f t="array" ref="BO306">IF(OR($B306="",BO$2=""),"",Projetos!$K305*_xlfn.XLOOKUP(BO$2,Técnicos!$A$2:$A$100,IF(Projetos!BU305=1,Técnicos!$F$2:$F$100,IF(Projetos!BU305=2,Técnicos!$H$2:$H$100,Técnicos!$J$2:$J$100)),,0,1))</f>
        <v/>
      </c>
      <c r="BP306" s="15" t="str" cm="1">
        <f t="array" ref="BP306">IF(OR($B306="",BP$2=""),"",Projetos!$K305*_xlfn.XLOOKUP(BP$2,Técnicos!$A$2:$A$100,IF(Projetos!BV305=1,Técnicos!$F$2:$F$100,IF(Projetos!BV305=2,Técnicos!$H$2:$H$100,Técnicos!$J$2:$J$100)),,0,1))</f>
        <v/>
      </c>
      <c r="BQ306" s="15" t="str" cm="1">
        <f t="array" ref="BQ306">IF(OR($B306="",BQ$2=""),"",Projetos!$K305*_xlfn.XLOOKUP(BQ$2,Técnicos!$A$2:$A$100,IF(Projetos!BW305=1,Técnicos!$F$2:$F$100,IF(Projetos!BW305=2,Técnicos!$H$2:$H$100,Técnicos!$J$2:$J$100)),,0,1))</f>
        <v/>
      </c>
    </row>
    <row r="307" spans="3:69" x14ac:dyDescent="0.25">
      <c r="C307" s="15" t="str" cm="1">
        <f t="array" ref="C307">IF(OR($B307="",C$2=""),"",Projetos!$K306*_xlfn.XLOOKUP(C$2,Técnicos!$A$2:$A$100,IF(Projetos!I306=1,Técnicos!$F$2:$F$100,IF(Projetos!I306=2,Técnicos!$H$2:$H$100,Técnicos!$J$2:$J$100)),,0,1))</f>
        <v/>
      </c>
      <c r="D307" s="15" t="str" cm="1">
        <f t="array" ref="D307">IF(OR($B307="",D$2=""),"",Projetos!$K306*_xlfn.XLOOKUP(D$2,Técnicos!$A$2:$A$100,IF(Projetos!J306=1,Técnicos!$F$2:$F$100,IF(Projetos!J306=2,Técnicos!$H$2:$H$100,Técnicos!$J$2:$J$100)),,0,1))</f>
        <v/>
      </c>
      <c r="E307" s="15" t="str" cm="1">
        <f t="array" ref="E307">IF(OR($B307="",E$2=""),"",Projetos!$K306*_xlfn.XLOOKUP(E$2,Técnicos!$A$2:$A$100,IF(Projetos!K306=1,Técnicos!$F$2:$F$100,IF(Projetos!K306=2,Técnicos!$H$2:$H$100,Técnicos!$J$2:$J$100)),,0,1))</f>
        <v/>
      </c>
      <c r="F307" s="15" t="str" cm="1">
        <f t="array" ref="F307">IF(OR($B307="",F$2=""),"",Projetos!$K306*_xlfn.XLOOKUP(F$2,Técnicos!$A$2:$A$100,IF(Projetos!L306=1,Técnicos!$F$2:$F$100,IF(Projetos!L306=2,Técnicos!$H$2:$H$100,Técnicos!$J$2:$J$100)),,0,1))</f>
        <v/>
      </c>
      <c r="G307" s="15" t="str" cm="1">
        <f t="array" ref="G307">IF(OR($B307="",G$2=""),"",Projetos!$K306*_xlfn.XLOOKUP(G$2,Técnicos!$A$2:$A$100,IF(Projetos!M306=1,Técnicos!$F$2:$F$100,IF(Projetos!M306=2,Técnicos!$H$2:$H$100,Técnicos!$J$2:$J$100)),,0,1))</f>
        <v/>
      </c>
      <c r="H307" s="15" t="str" cm="1">
        <f t="array" ref="H307">IF(OR($B307="",H$2=""),"",Projetos!$K306*_xlfn.XLOOKUP(H$2,Técnicos!$A$2:$A$100,IF(Projetos!N306=1,Técnicos!$F$2:$F$100,IF(Projetos!N306=2,Técnicos!$H$2:$H$100,Técnicos!$J$2:$J$100)),,0,1))</f>
        <v/>
      </c>
      <c r="I307" s="15" t="str" cm="1">
        <f t="array" ref="I307">IF(OR($B307="",I$2=""),"",Projetos!$K306*_xlfn.XLOOKUP(I$2,Técnicos!$A$2:$A$100,IF(Projetos!O306=1,Técnicos!$F$2:$F$100,IF(Projetos!O306=2,Técnicos!$H$2:$H$100,Técnicos!$J$2:$J$100)),,0,1))</f>
        <v/>
      </c>
      <c r="J307" s="15" t="str" cm="1">
        <f t="array" ref="J307">IF(OR($B307="",J$2=""),"",Projetos!$K306*_xlfn.XLOOKUP(J$2,Técnicos!$A$2:$A$100,IF(Projetos!P306=1,Técnicos!$F$2:$F$100,IF(Projetos!P306=2,Técnicos!$H$2:$H$100,Técnicos!$J$2:$J$100)),,0,1))</f>
        <v/>
      </c>
      <c r="K307" s="15" t="str" cm="1">
        <f t="array" ref="K307">IF(OR($B307="",K$2=""),"",Projetos!$K306*_xlfn.XLOOKUP(K$2,Técnicos!$A$2:$A$100,IF(Projetos!Q306=1,Técnicos!$F$2:$F$100,IF(Projetos!Q306=2,Técnicos!$H$2:$H$100,Técnicos!$J$2:$J$100)),,0,1))</f>
        <v/>
      </c>
      <c r="L307" s="15" t="str" cm="1">
        <f t="array" ref="L307">IF(OR($B307="",L$2=""),"",Projetos!$K306*_xlfn.XLOOKUP(L$2,Técnicos!$A$2:$A$100,IF(Projetos!R306=1,Técnicos!$F$2:$F$100,IF(Projetos!R306=2,Técnicos!$H$2:$H$100,Técnicos!$J$2:$J$100)),,0,1))</f>
        <v/>
      </c>
      <c r="M307" s="15" t="str" cm="1">
        <f t="array" ref="M307">IF(OR($B307="",M$2=""),"",Projetos!$K306*_xlfn.XLOOKUP(M$2,Técnicos!$A$2:$A$100,IF(Projetos!S306=1,Técnicos!$F$2:$F$100,IF(Projetos!S306=2,Técnicos!$H$2:$H$100,Técnicos!$J$2:$J$100)),,0,1))</f>
        <v/>
      </c>
      <c r="N307" s="15" t="str" cm="1">
        <f t="array" ref="N307">IF(OR($B307="",N$2=""),"",Projetos!$K306*_xlfn.XLOOKUP(N$2,Técnicos!$A$2:$A$100,IF(Projetos!T306=1,Técnicos!$F$2:$F$100,IF(Projetos!T306=2,Técnicos!$H$2:$H$100,Técnicos!$J$2:$J$100)),,0,1))</f>
        <v/>
      </c>
      <c r="O307" s="15" t="str" cm="1">
        <f t="array" ref="O307">IF(OR($B307="",O$2=""),"",Projetos!$K306*_xlfn.XLOOKUP(O$2,Técnicos!$A$2:$A$100,IF(Projetos!U306=1,Técnicos!$F$2:$F$100,IF(Projetos!U306=2,Técnicos!$H$2:$H$100,Técnicos!$J$2:$J$100)),,0,1))</f>
        <v/>
      </c>
      <c r="P307" s="15" t="str" cm="1">
        <f t="array" ref="P307">IF(OR($B307="",P$2=""),"",Projetos!$K306*_xlfn.XLOOKUP(P$2,Técnicos!$A$2:$A$100,IF(Projetos!V306=1,Técnicos!$F$2:$F$100,IF(Projetos!V306=2,Técnicos!$H$2:$H$100,Técnicos!$J$2:$J$100)),,0,1))</f>
        <v/>
      </c>
      <c r="Q307" s="15" t="str" cm="1">
        <f t="array" ref="Q307">IF(OR($B307="",Q$2=""),"",Projetos!$K306*_xlfn.XLOOKUP(Q$2,Técnicos!$A$2:$A$100,IF(Projetos!W306=1,Técnicos!$F$2:$F$100,IF(Projetos!W306=2,Técnicos!$H$2:$H$100,Técnicos!$J$2:$J$100)),,0,1))</f>
        <v/>
      </c>
      <c r="R307" s="15" t="str" cm="1">
        <f t="array" ref="R307">IF(OR($B307="",R$2=""),"",Projetos!$K306*_xlfn.XLOOKUP(R$2,Técnicos!$A$2:$A$100,IF(Projetos!X306=1,Técnicos!$F$2:$F$100,IF(Projetos!X306=2,Técnicos!$H$2:$H$100,Técnicos!$J$2:$J$100)),,0,1))</f>
        <v/>
      </c>
      <c r="S307" s="15" t="str" cm="1">
        <f t="array" ref="S307">IF(OR($B307="",S$2=""),"",Projetos!$K306*_xlfn.XLOOKUP(S$2,Técnicos!$A$2:$A$100,IF(Projetos!Y306=1,Técnicos!$F$2:$F$100,IF(Projetos!Y306=2,Técnicos!$H$2:$H$100,Técnicos!$J$2:$J$100)),,0,1))</f>
        <v/>
      </c>
      <c r="T307" s="15" t="str" cm="1">
        <f t="array" ref="T307">IF(OR($B307="",T$2=""),"",Projetos!$K306*_xlfn.XLOOKUP(T$2,Técnicos!$A$2:$A$100,IF(Projetos!Z306=1,Técnicos!$F$2:$F$100,IF(Projetos!Z306=2,Técnicos!$H$2:$H$100,Técnicos!$J$2:$J$100)),,0,1))</f>
        <v/>
      </c>
      <c r="U307" s="15" t="str" cm="1">
        <f t="array" ref="U307">IF(OR($B307="",U$2=""),"",Projetos!$K306*_xlfn.XLOOKUP(U$2,Técnicos!$A$2:$A$100,IF(Projetos!AA306=1,Técnicos!$F$2:$F$100,IF(Projetos!AA306=2,Técnicos!$H$2:$H$100,Técnicos!$J$2:$J$100)),,0,1))</f>
        <v/>
      </c>
      <c r="V307" s="15" t="str" cm="1">
        <f t="array" ref="V307">IF(OR($B307="",V$2=""),"",Projetos!$K306*_xlfn.XLOOKUP(V$2,Técnicos!$A$2:$A$100,IF(Projetos!AB306=1,Técnicos!$F$2:$F$100,IF(Projetos!AB306=2,Técnicos!$H$2:$H$100,Técnicos!$J$2:$J$100)),,0,1))</f>
        <v/>
      </c>
      <c r="W307" s="15" t="str" cm="1">
        <f t="array" ref="W307">IF(OR($B307="",W$2=""),"",Projetos!$K306*_xlfn.XLOOKUP(W$2,Técnicos!$A$2:$A$100,IF(Projetos!AC306=1,Técnicos!$F$2:$F$100,IF(Projetos!AC306=2,Técnicos!$H$2:$H$100,Técnicos!$J$2:$J$100)),,0,1))</f>
        <v/>
      </c>
      <c r="X307" s="15" t="str" cm="1">
        <f t="array" ref="X307">IF(OR($B307="",X$2=""),"",Projetos!$K306*_xlfn.XLOOKUP(X$2,Técnicos!$A$2:$A$100,IF(Projetos!AD306=1,Técnicos!$F$2:$F$100,IF(Projetos!AD306=2,Técnicos!$H$2:$H$100,Técnicos!$J$2:$J$100)),,0,1))</f>
        <v/>
      </c>
      <c r="Y307" s="15" t="str" cm="1">
        <f t="array" ref="Y307">IF(OR($B307="",Y$2=""),"",Projetos!$K306*_xlfn.XLOOKUP(Y$2,Técnicos!$A$2:$A$100,IF(Projetos!AE306=1,Técnicos!$F$2:$F$100,IF(Projetos!AE306=2,Técnicos!$H$2:$H$100,Técnicos!$J$2:$J$100)),,0,1))</f>
        <v/>
      </c>
      <c r="Z307" s="15" t="str" cm="1">
        <f t="array" ref="Z307">IF(OR($B307="",Z$2=""),"",Projetos!$K306*_xlfn.XLOOKUP(Z$2,Técnicos!$A$2:$A$100,IF(Projetos!AF306=1,Técnicos!$F$2:$F$100,IF(Projetos!AF306=2,Técnicos!$H$2:$H$100,Técnicos!$J$2:$J$100)),,0,1))</f>
        <v/>
      </c>
      <c r="AA307" s="15" t="str" cm="1">
        <f t="array" ref="AA307">IF(OR($B307="",AA$2=""),"",Projetos!$K306*_xlfn.XLOOKUP(AA$2,Técnicos!$A$2:$A$100,IF(Projetos!AG306=1,Técnicos!$F$2:$F$100,IF(Projetos!AG306=2,Técnicos!$H$2:$H$100,Técnicos!$J$2:$J$100)),,0,1))</f>
        <v/>
      </c>
      <c r="AB307" s="15" t="str" cm="1">
        <f t="array" ref="AB307">IF(OR($B307="",AB$2=""),"",Projetos!$K306*_xlfn.XLOOKUP(AB$2,Técnicos!$A$2:$A$100,IF(Projetos!AH306=1,Técnicos!$F$2:$F$100,IF(Projetos!AH306=2,Técnicos!$H$2:$H$100,Técnicos!$J$2:$J$100)),,0,1))</f>
        <v/>
      </c>
      <c r="AC307" s="15" t="str" cm="1">
        <f t="array" ref="AC307">IF(OR($B307="",AC$2=""),"",Projetos!$K306*_xlfn.XLOOKUP(AC$2,Técnicos!$A$2:$A$100,IF(Projetos!AI306=1,Técnicos!$F$2:$F$100,IF(Projetos!AI306=2,Técnicos!$H$2:$H$100,Técnicos!$J$2:$J$100)),,0,1))</f>
        <v/>
      </c>
      <c r="AD307" s="15" t="str" cm="1">
        <f t="array" ref="AD307">IF(OR($B307="",AD$2=""),"",Projetos!$K306*_xlfn.XLOOKUP(AD$2,Técnicos!$A$2:$A$100,IF(Projetos!AJ306=1,Técnicos!$F$2:$F$100,IF(Projetos!AJ306=2,Técnicos!$H$2:$H$100,Técnicos!$J$2:$J$100)),,0,1))</f>
        <v/>
      </c>
      <c r="AE307" s="15" t="str" cm="1">
        <f t="array" ref="AE307">IF(OR($B307="",AE$2=""),"",Projetos!$K306*_xlfn.XLOOKUP(AE$2,Técnicos!$A$2:$A$100,IF(Projetos!AK306=1,Técnicos!$F$2:$F$100,IF(Projetos!AK306=2,Técnicos!$H$2:$H$100,Técnicos!$J$2:$J$100)),,0,1))</f>
        <v/>
      </c>
      <c r="AF307" s="15" t="str" cm="1">
        <f t="array" ref="AF307">IF(OR($B307="",AF$2=""),"",Projetos!$K306*_xlfn.XLOOKUP(AF$2,Técnicos!$A$2:$A$100,IF(Projetos!AL306=1,Técnicos!$F$2:$F$100,IF(Projetos!AL306=2,Técnicos!$H$2:$H$100,Técnicos!$J$2:$J$100)),,0,1))</f>
        <v/>
      </c>
      <c r="AG307" s="15" t="str" cm="1">
        <f t="array" ref="AG307">IF(OR($B307="",AG$2=""),"",Projetos!$K306*_xlfn.XLOOKUP(AG$2,Técnicos!$A$2:$A$100,IF(Projetos!AM306=1,Técnicos!$F$2:$F$100,IF(Projetos!AM306=2,Técnicos!$H$2:$H$100,Técnicos!$J$2:$J$100)),,0,1))</f>
        <v/>
      </c>
      <c r="AH307" s="15" t="str" cm="1">
        <f t="array" ref="AH307">IF(OR($B307="",AH$2=""),"",Projetos!$K306*_xlfn.XLOOKUP(AH$2,Técnicos!$A$2:$A$100,IF(Projetos!AN306=1,Técnicos!$F$2:$F$100,IF(Projetos!AN306=2,Técnicos!$H$2:$H$100,Técnicos!$J$2:$J$100)),,0,1))</f>
        <v/>
      </c>
      <c r="AI307" s="15" t="str" cm="1">
        <f t="array" ref="AI307">IF(OR($B307="",AI$2=""),"",Projetos!$K306*_xlfn.XLOOKUP(AI$2,Técnicos!$A$2:$A$100,IF(Projetos!AO306=1,Técnicos!$F$2:$F$100,IF(Projetos!AO306=2,Técnicos!$H$2:$H$100,Técnicos!$J$2:$J$100)),,0,1))</f>
        <v/>
      </c>
      <c r="AJ307" s="15" t="str" cm="1">
        <f t="array" ref="AJ307">IF(OR($B307="",AJ$2=""),"",Projetos!$K306*_xlfn.XLOOKUP(AJ$2,Técnicos!$A$2:$A$100,IF(Projetos!AP306=1,Técnicos!$F$2:$F$100,IF(Projetos!AP306=2,Técnicos!$H$2:$H$100,Técnicos!$J$2:$J$100)),,0,1))</f>
        <v/>
      </c>
      <c r="AK307" s="15" t="str" cm="1">
        <f t="array" ref="AK307">IF(OR($B307="",AK$2=""),"",Projetos!$K306*_xlfn.XLOOKUP(AK$2,Técnicos!$A$2:$A$100,IF(Projetos!AQ306=1,Técnicos!$F$2:$F$100,IF(Projetos!AQ306=2,Técnicos!$H$2:$H$100,Técnicos!$J$2:$J$100)),,0,1))</f>
        <v/>
      </c>
      <c r="AL307" s="15" t="str" cm="1">
        <f t="array" ref="AL307">IF(OR($B307="",AL$2=""),"",Projetos!$K306*_xlfn.XLOOKUP(AL$2,Técnicos!$A$2:$A$100,IF(Projetos!AR306=1,Técnicos!$F$2:$F$100,IF(Projetos!AR306=2,Técnicos!$H$2:$H$100,Técnicos!$J$2:$J$100)),,0,1))</f>
        <v/>
      </c>
      <c r="AM307" s="15" t="str" cm="1">
        <f t="array" ref="AM307">IF(OR($B307="",AM$2=""),"",Projetos!$K306*_xlfn.XLOOKUP(AM$2,Técnicos!$A$2:$A$100,IF(Projetos!AS306=1,Técnicos!$F$2:$F$100,IF(Projetos!AS306=2,Técnicos!$H$2:$H$100,Técnicos!$J$2:$J$100)),,0,1))</f>
        <v/>
      </c>
      <c r="AN307" s="15" t="str" cm="1">
        <f t="array" ref="AN307">IF(OR($B307="",AN$2=""),"",Projetos!$K306*_xlfn.XLOOKUP(AN$2,Técnicos!$A$2:$A$100,IF(Projetos!AT306=1,Técnicos!$F$2:$F$100,IF(Projetos!AT306=2,Técnicos!$H$2:$H$100,Técnicos!$J$2:$J$100)),,0,1))</f>
        <v/>
      </c>
      <c r="AO307" s="15" t="str" cm="1">
        <f t="array" ref="AO307">IF(OR($B307="",AO$2=""),"",Projetos!$K306*_xlfn.XLOOKUP(AO$2,Técnicos!$A$2:$A$100,IF(Projetos!AU306=1,Técnicos!$F$2:$F$100,IF(Projetos!AU306=2,Técnicos!$H$2:$H$100,Técnicos!$J$2:$J$100)),,0,1))</f>
        <v/>
      </c>
      <c r="AP307" s="15" t="str" cm="1">
        <f t="array" ref="AP307">IF(OR($B307="",AP$2=""),"",Projetos!$K306*_xlfn.XLOOKUP(AP$2,Técnicos!$A$2:$A$100,IF(Projetos!AV306=1,Técnicos!$F$2:$F$100,IF(Projetos!AV306=2,Técnicos!$H$2:$H$100,Técnicos!$J$2:$J$100)),,0,1))</f>
        <v/>
      </c>
      <c r="AQ307" s="15" t="str" cm="1">
        <f t="array" ref="AQ307">IF(OR($B307="",AQ$2=""),"",Projetos!$K306*_xlfn.XLOOKUP(AQ$2,Técnicos!$A$2:$A$100,IF(Projetos!AW306=1,Técnicos!$F$2:$F$100,IF(Projetos!AW306=2,Técnicos!$H$2:$H$100,Técnicos!$J$2:$J$100)),,0,1))</f>
        <v/>
      </c>
      <c r="AR307" s="15" t="str" cm="1">
        <f t="array" ref="AR307">IF(OR($B307="",AR$2=""),"",Projetos!$K306*_xlfn.XLOOKUP(AR$2,Técnicos!$A$2:$A$100,IF(Projetos!AX306=1,Técnicos!$F$2:$F$100,IF(Projetos!AX306=2,Técnicos!$H$2:$H$100,Técnicos!$J$2:$J$100)),,0,1))</f>
        <v/>
      </c>
      <c r="AS307" s="15" t="str" cm="1">
        <f t="array" ref="AS307">IF(OR($B307="",AS$2=""),"",Projetos!$K306*_xlfn.XLOOKUP(AS$2,Técnicos!$A$2:$A$100,IF(Projetos!AY306=1,Técnicos!$F$2:$F$100,IF(Projetos!AY306=2,Técnicos!$H$2:$H$100,Técnicos!$J$2:$J$100)),,0,1))</f>
        <v/>
      </c>
      <c r="AT307" s="15" t="str" cm="1">
        <f t="array" ref="AT307">IF(OR($B307="",AT$2=""),"",Projetos!$K306*_xlfn.XLOOKUP(AT$2,Técnicos!$A$2:$A$100,IF(Projetos!AZ306=1,Técnicos!$F$2:$F$100,IF(Projetos!AZ306=2,Técnicos!$H$2:$H$100,Técnicos!$J$2:$J$100)),,0,1))</f>
        <v/>
      </c>
      <c r="AU307" s="15" t="str" cm="1">
        <f t="array" ref="AU307">IF(OR($B307="",AU$2=""),"",Projetos!$K306*_xlfn.XLOOKUP(AU$2,Técnicos!$A$2:$A$100,IF(Projetos!BA306=1,Técnicos!$F$2:$F$100,IF(Projetos!BA306=2,Técnicos!$H$2:$H$100,Técnicos!$J$2:$J$100)),,0,1))</f>
        <v/>
      </c>
      <c r="AV307" s="15" t="str" cm="1">
        <f t="array" ref="AV307">IF(OR($B307="",AV$2=""),"",Projetos!$K306*_xlfn.XLOOKUP(AV$2,Técnicos!$A$2:$A$100,IF(Projetos!BB306=1,Técnicos!$F$2:$F$100,IF(Projetos!BB306=2,Técnicos!$H$2:$H$100,Técnicos!$J$2:$J$100)),,0,1))</f>
        <v/>
      </c>
      <c r="AW307" s="15" t="str" cm="1">
        <f t="array" ref="AW307">IF(OR($B307="",AW$2=""),"",Projetos!$K306*_xlfn.XLOOKUP(AW$2,Técnicos!$A$2:$A$100,IF(Projetos!BC306=1,Técnicos!$F$2:$F$100,IF(Projetos!BC306=2,Técnicos!$H$2:$H$100,Técnicos!$J$2:$J$100)),,0,1))</f>
        <v/>
      </c>
      <c r="AX307" s="15" t="str" cm="1">
        <f t="array" ref="AX307">IF(OR($B307="",AX$2=""),"",Projetos!$K306*_xlfn.XLOOKUP(AX$2,Técnicos!$A$2:$A$100,IF(Projetos!BD306=1,Técnicos!$F$2:$F$100,IF(Projetos!BD306=2,Técnicos!$H$2:$H$100,Técnicos!$J$2:$J$100)),,0,1))</f>
        <v/>
      </c>
      <c r="AY307" s="15" t="str" cm="1">
        <f t="array" ref="AY307">IF(OR($B307="",AY$2=""),"",Projetos!$K306*_xlfn.XLOOKUP(AY$2,Técnicos!$A$2:$A$100,IF(Projetos!BE306=1,Técnicos!$F$2:$F$100,IF(Projetos!BE306=2,Técnicos!$H$2:$H$100,Técnicos!$J$2:$J$100)),,0,1))</f>
        <v/>
      </c>
      <c r="AZ307" s="15" t="str" cm="1">
        <f t="array" ref="AZ307">IF(OR($B307="",AZ$2=""),"",Projetos!$K306*_xlfn.XLOOKUP(AZ$2,Técnicos!$A$2:$A$100,IF(Projetos!BF306=1,Técnicos!$F$2:$F$100,IF(Projetos!BF306=2,Técnicos!$H$2:$H$100,Técnicos!$J$2:$J$100)),,0,1))</f>
        <v/>
      </c>
      <c r="BA307" s="15" t="str" cm="1">
        <f t="array" ref="BA307">IF(OR($B307="",BA$2=""),"",Projetos!$K306*_xlfn.XLOOKUP(BA$2,Técnicos!$A$2:$A$100,IF(Projetos!BG306=1,Técnicos!$F$2:$F$100,IF(Projetos!BG306=2,Técnicos!$H$2:$H$100,Técnicos!$J$2:$J$100)),,0,1))</f>
        <v/>
      </c>
      <c r="BB307" s="15" t="str" cm="1">
        <f t="array" ref="BB307">IF(OR($B307="",BB$2=""),"",Projetos!$K306*_xlfn.XLOOKUP(BB$2,Técnicos!$A$2:$A$100,IF(Projetos!BH306=1,Técnicos!$F$2:$F$100,IF(Projetos!BH306=2,Técnicos!$H$2:$H$100,Técnicos!$J$2:$J$100)),,0,1))</f>
        <v/>
      </c>
      <c r="BC307" s="15" t="str" cm="1">
        <f t="array" ref="BC307">IF(OR($B307="",BC$2=""),"",Projetos!$K306*_xlfn.XLOOKUP(BC$2,Técnicos!$A$2:$A$100,IF(Projetos!BI306=1,Técnicos!$F$2:$F$100,IF(Projetos!BI306=2,Técnicos!$H$2:$H$100,Técnicos!$J$2:$J$100)),,0,1))</f>
        <v/>
      </c>
      <c r="BD307" s="15" t="str" cm="1">
        <f t="array" ref="BD307">IF(OR($B307="",BD$2=""),"",Projetos!$K306*_xlfn.XLOOKUP(BD$2,Técnicos!$A$2:$A$100,IF(Projetos!BJ306=1,Técnicos!$F$2:$F$100,IF(Projetos!BJ306=2,Técnicos!$H$2:$H$100,Técnicos!$J$2:$J$100)),,0,1))</f>
        <v/>
      </c>
      <c r="BE307" s="15" t="str" cm="1">
        <f t="array" ref="BE307">IF(OR($B307="",BE$2=""),"",Projetos!$K306*_xlfn.XLOOKUP(BE$2,Técnicos!$A$2:$A$100,IF(Projetos!BK306=1,Técnicos!$F$2:$F$100,IF(Projetos!BK306=2,Técnicos!$H$2:$H$100,Técnicos!$J$2:$J$100)),,0,1))</f>
        <v/>
      </c>
      <c r="BF307" s="15" t="str" cm="1">
        <f t="array" ref="BF307">IF(OR($B307="",BF$2=""),"",Projetos!$K306*_xlfn.XLOOKUP(BF$2,Técnicos!$A$2:$A$100,IF(Projetos!BL306=1,Técnicos!$F$2:$F$100,IF(Projetos!BL306=2,Técnicos!$H$2:$H$100,Técnicos!$J$2:$J$100)),,0,1))</f>
        <v/>
      </c>
      <c r="BG307" s="15" t="str" cm="1">
        <f t="array" ref="BG307">IF(OR($B307="",BG$2=""),"",Projetos!$K306*_xlfn.XLOOKUP(BG$2,Técnicos!$A$2:$A$100,IF(Projetos!BM306=1,Técnicos!$F$2:$F$100,IF(Projetos!BM306=2,Técnicos!$H$2:$H$100,Técnicos!$J$2:$J$100)),,0,1))</f>
        <v/>
      </c>
      <c r="BH307" s="15" t="str" cm="1">
        <f t="array" ref="BH307">IF(OR($B307="",BH$2=""),"",Projetos!$K306*_xlfn.XLOOKUP(BH$2,Técnicos!$A$2:$A$100,IF(Projetos!BN306=1,Técnicos!$F$2:$F$100,IF(Projetos!BN306=2,Técnicos!$H$2:$H$100,Técnicos!$J$2:$J$100)),,0,1))</f>
        <v/>
      </c>
      <c r="BI307" s="15" t="str" cm="1">
        <f t="array" ref="BI307">IF(OR($B307="",BI$2=""),"",Projetos!$K306*_xlfn.XLOOKUP(BI$2,Técnicos!$A$2:$A$100,IF(Projetos!BO306=1,Técnicos!$F$2:$F$100,IF(Projetos!BO306=2,Técnicos!$H$2:$H$100,Técnicos!$J$2:$J$100)),,0,1))</f>
        <v/>
      </c>
      <c r="BJ307" s="15" t="str" cm="1">
        <f t="array" ref="BJ307">IF(OR($B307="",BJ$2=""),"",Projetos!$K306*_xlfn.XLOOKUP(BJ$2,Técnicos!$A$2:$A$100,IF(Projetos!BP306=1,Técnicos!$F$2:$F$100,IF(Projetos!BP306=2,Técnicos!$H$2:$H$100,Técnicos!$J$2:$J$100)),,0,1))</f>
        <v/>
      </c>
      <c r="BK307" s="15" t="str" cm="1">
        <f t="array" ref="BK307">IF(OR($B307="",BK$2=""),"",Projetos!$K306*_xlfn.XLOOKUP(BK$2,Técnicos!$A$2:$A$100,IF(Projetos!BQ306=1,Técnicos!$F$2:$F$100,IF(Projetos!BQ306=2,Técnicos!$H$2:$H$100,Técnicos!$J$2:$J$100)),,0,1))</f>
        <v/>
      </c>
      <c r="BL307" s="15" t="str" cm="1">
        <f t="array" ref="BL307">IF(OR($B307="",BL$2=""),"",Projetos!$K306*_xlfn.XLOOKUP(BL$2,Técnicos!$A$2:$A$100,IF(Projetos!BR306=1,Técnicos!$F$2:$F$100,IF(Projetos!BR306=2,Técnicos!$H$2:$H$100,Técnicos!$J$2:$J$100)),,0,1))</f>
        <v/>
      </c>
      <c r="BM307" s="15" t="str" cm="1">
        <f t="array" ref="BM307">IF(OR($B307="",BM$2=""),"",Projetos!$K306*_xlfn.XLOOKUP(BM$2,Técnicos!$A$2:$A$100,IF(Projetos!BS306=1,Técnicos!$F$2:$F$100,IF(Projetos!BS306=2,Técnicos!$H$2:$H$100,Técnicos!$J$2:$J$100)),,0,1))</f>
        <v/>
      </c>
      <c r="BN307" s="15" t="str" cm="1">
        <f t="array" ref="BN307">IF(OR($B307="",BN$2=""),"",Projetos!$K306*_xlfn.XLOOKUP(BN$2,Técnicos!$A$2:$A$100,IF(Projetos!BT306=1,Técnicos!$F$2:$F$100,IF(Projetos!BT306=2,Técnicos!$H$2:$H$100,Técnicos!$J$2:$J$100)),,0,1))</f>
        <v/>
      </c>
      <c r="BO307" s="15" t="str" cm="1">
        <f t="array" ref="BO307">IF(OR($B307="",BO$2=""),"",Projetos!$K306*_xlfn.XLOOKUP(BO$2,Técnicos!$A$2:$A$100,IF(Projetos!BU306=1,Técnicos!$F$2:$F$100,IF(Projetos!BU306=2,Técnicos!$H$2:$H$100,Técnicos!$J$2:$J$100)),,0,1))</f>
        <v/>
      </c>
      <c r="BP307" s="15" t="str" cm="1">
        <f t="array" ref="BP307">IF(OR($B307="",BP$2=""),"",Projetos!$K306*_xlfn.XLOOKUP(BP$2,Técnicos!$A$2:$A$100,IF(Projetos!BV306=1,Técnicos!$F$2:$F$100,IF(Projetos!BV306=2,Técnicos!$H$2:$H$100,Técnicos!$J$2:$J$100)),,0,1))</f>
        <v/>
      </c>
      <c r="BQ307" s="15" t="str" cm="1">
        <f t="array" ref="BQ307">IF(OR($B307="",BQ$2=""),"",Projetos!$K306*_xlfn.XLOOKUP(BQ$2,Técnicos!$A$2:$A$100,IF(Projetos!BW306=1,Técnicos!$F$2:$F$100,IF(Projetos!BW306=2,Técnicos!$H$2:$H$100,Técnicos!$J$2:$J$100)),,0,1))</f>
        <v/>
      </c>
    </row>
    <row r="308" spans="3:69" x14ac:dyDescent="0.25">
      <c r="C308" s="15" t="str" cm="1">
        <f t="array" ref="C308">IF(OR($B308="",C$2=""),"",Projetos!$K307*_xlfn.XLOOKUP(C$2,Técnicos!$A$2:$A$100,IF(Projetos!I307=1,Técnicos!$F$2:$F$100,IF(Projetos!I307=2,Técnicos!$H$2:$H$100,Técnicos!$J$2:$J$100)),,0,1))</f>
        <v/>
      </c>
      <c r="D308" s="15" t="str" cm="1">
        <f t="array" ref="D308">IF(OR($B308="",D$2=""),"",Projetos!$K307*_xlfn.XLOOKUP(D$2,Técnicos!$A$2:$A$100,IF(Projetos!J307=1,Técnicos!$F$2:$F$100,IF(Projetos!J307=2,Técnicos!$H$2:$H$100,Técnicos!$J$2:$J$100)),,0,1))</f>
        <v/>
      </c>
      <c r="E308" s="15" t="str" cm="1">
        <f t="array" ref="E308">IF(OR($B308="",E$2=""),"",Projetos!$K307*_xlfn.XLOOKUP(E$2,Técnicos!$A$2:$A$100,IF(Projetos!K307=1,Técnicos!$F$2:$F$100,IF(Projetos!K307=2,Técnicos!$H$2:$H$100,Técnicos!$J$2:$J$100)),,0,1))</f>
        <v/>
      </c>
      <c r="F308" s="15" t="str" cm="1">
        <f t="array" ref="F308">IF(OR($B308="",F$2=""),"",Projetos!$K307*_xlfn.XLOOKUP(F$2,Técnicos!$A$2:$A$100,IF(Projetos!L307=1,Técnicos!$F$2:$F$100,IF(Projetos!L307=2,Técnicos!$H$2:$H$100,Técnicos!$J$2:$J$100)),,0,1))</f>
        <v/>
      </c>
      <c r="G308" s="15" t="str" cm="1">
        <f t="array" ref="G308">IF(OR($B308="",G$2=""),"",Projetos!$K307*_xlfn.XLOOKUP(G$2,Técnicos!$A$2:$A$100,IF(Projetos!M307=1,Técnicos!$F$2:$F$100,IF(Projetos!M307=2,Técnicos!$H$2:$H$100,Técnicos!$J$2:$J$100)),,0,1))</f>
        <v/>
      </c>
      <c r="H308" s="15" t="str" cm="1">
        <f t="array" ref="H308">IF(OR($B308="",H$2=""),"",Projetos!$K307*_xlfn.XLOOKUP(H$2,Técnicos!$A$2:$A$100,IF(Projetos!N307=1,Técnicos!$F$2:$F$100,IF(Projetos!N307=2,Técnicos!$H$2:$H$100,Técnicos!$J$2:$J$100)),,0,1))</f>
        <v/>
      </c>
      <c r="I308" s="15" t="str" cm="1">
        <f t="array" ref="I308">IF(OR($B308="",I$2=""),"",Projetos!$K307*_xlfn.XLOOKUP(I$2,Técnicos!$A$2:$A$100,IF(Projetos!O307=1,Técnicos!$F$2:$F$100,IF(Projetos!O307=2,Técnicos!$H$2:$H$100,Técnicos!$J$2:$J$100)),,0,1))</f>
        <v/>
      </c>
      <c r="J308" s="15" t="str" cm="1">
        <f t="array" ref="J308">IF(OR($B308="",J$2=""),"",Projetos!$K307*_xlfn.XLOOKUP(J$2,Técnicos!$A$2:$A$100,IF(Projetos!P307=1,Técnicos!$F$2:$F$100,IF(Projetos!P307=2,Técnicos!$H$2:$H$100,Técnicos!$J$2:$J$100)),,0,1))</f>
        <v/>
      </c>
      <c r="K308" s="15" t="str" cm="1">
        <f t="array" ref="K308">IF(OR($B308="",K$2=""),"",Projetos!$K307*_xlfn.XLOOKUP(K$2,Técnicos!$A$2:$A$100,IF(Projetos!Q307=1,Técnicos!$F$2:$F$100,IF(Projetos!Q307=2,Técnicos!$H$2:$H$100,Técnicos!$J$2:$J$100)),,0,1))</f>
        <v/>
      </c>
      <c r="L308" s="15" t="str" cm="1">
        <f t="array" ref="L308">IF(OR($B308="",L$2=""),"",Projetos!$K307*_xlfn.XLOOKUP(L$2,Técnicos!$A$2:$A$100,IF(Projetos!R307=1,Técnicos!$F$2:$F$100,IF(Projetos!R307=2,Técnicos!$H$2:$H$100,Técnicos!$J$2:$J$100)),,0,1))</f>
        <v/>
      </c>
      <c r="M308" s="15" t="str" cm="1">
        <f t="array" ref="M308">IF(OR($B308="",M$2=""),"",Projetos!$K307*_xlfn.XLOOKUP(M$2,Técnicos!$A$2:$A$100,IF(Projetos!S307=1,Técnicos!$F$2:$F$100,IF(Projetos!S307=2,Técnicos!$H$2:$H$100,Técnicos!$J$2:$J$100)),,0,1))</f>
        <v/>
      </c>
      <c r="N308" s="15" t="str" cm="1">
        <f t="array" ref="N308">IF(OR($B308="",N$2=""),"",Projetos!$K307*_xlfn.XLOOKUP(N$2,Técnicos!$A$2:$A$100,IF(Projetos!T307=1,Técnicos!$F$2:$F$100,IF(Projetos!T307=2,Técnicos!$H$2:$H$100,Técnicos!$J$2:$J$100)),,0,1))</f>
        <v/>
      </c>
      <c r="O308" s="15" t="str" cm="1">
        <f t="array" ref="O308">IF(OR($B308="",O$2=""),"",Projetos!$K307*_xlfn.XLOOKUP(O$2,Técnicos!$A$2:$A$100,IF(Projetos!U307=1,Técnicos!$F$2:$F$100,IF(Projetos!U307=2,Técnicos!$H$2:$H$100,Técnicos!$J$2:$J$100)),,0,1))</f>
        <v/>
      </c>
      <c r="P308" s="15" t="str" cm="1">
        <f t="array" ref="P308">IF(OR($B308="",P$2=""),"",Projetos!$K307*_xlfn.XLOOKUP(P$2,Técnicos!$A$2:$A$100,IF(Projetos!V307=1,Técnicos!$F$2:$F$100,IF(Projetos!V307=2,Técnicos!$H$2:$H$100,Técnicos!$J$2:$J$100)),,0,1))</f>
        <v/>
      </c>
      <c r="Q308" s="15" t="str" cm="1">
        <f t="array" ref="Q308">IF(OR($B308="",Q$2=""),"",Projetos!$K307*_xlfn.XLOOKUP(Q$2,Técnicos!$A$2:$A$100,IF(Projetos!W307=1,Técnicos!$F$2:$F$100,IF(Projetos!W307=2,Técnicos!$H$2:$H$100,Técnicos!$J$2:$J$100)),,0,1))</f>
        <v/>
      </c>
      <c r="R308" s="15" t="str" cm="1">
        <f t="array" ref="R308">IF(OR($B308="",R$2=""),"",Projetos!$K307*_xlfn.XLOOKUP(R$2,Técnicos!$A$2:$A$100,IF(Projetos!X307=1,Técnicos!$F$2:$F$100,IF(Projetos!X307=2,Técnicos!$H$2:$H$100,Técnicos!$J$2:$J$100)),,0,1))</f>
        <v/>
      </c>
      <c r="S308" s="15" t="str" cm="1">
        <f t="array" ref="S308">IF(OR($B308="",S$2=""),"",Projetos!$K307*_xlfn.XLOOKUP(S$2,Técnicos!$A$2:$A$100,IF(Projetos!Y307=1,Técnicos!$F$2:$F$100,IF(Projetos!Y307=2,Técnicos!$H$2:$H$100,Técnicos!$J$2:$J$100)),,0,1))</f>
        <v/>
      </c>
      <c r="T308" s="15" t="str" cm="1">
        <f t="array" ref="T308">IF(OR($B308="",T$2=""),"",Projetos!$K307*_xlfn.XLOOKUP(T$2,Técnicos!$A$2:$A$100,IF(Projetos!Z307=1,Técnicos!$F$2:$F$100,IF(Projetos!Z307=2,Técnicos!$H$2:$H$100,Técnicos!$J$2:$J$100)),,0,1))</f>
        <v/>
      </c>
      <c r="U308" s="15" t="str" cm="1">
        <f t="array" ref="U308">IF(OR($B308="",U$2=""),"",Projetos!$K307*_xlfn.XLOOKUP(U$2,Técnicos!$A$2:$A$100,IF(Projetos!AA307=1,Técnicos!$F$2:$F$100,IF(Projetos!AA307=2,Técnicos!$H$2:$H$100,Técnicos!$J$2:$J$100)),,0,1))</f>
        <v/>
      </c>
      <c r="V308" s="15" t="str" cm="1">
        <f t="array" ref="V308">IF(OR($B308="",V$2=""),"",Projetos!$K307*_xlfn.XLOOKUP(V$2,Técnicos!$A$2:$A$100,IF(Projetos!AB307=1,Técnicos!$F$2:$F$100,IF(Projetos!AB307=2,Técnicos!$H$2:$H$100,Técnicos!$J$2:$J$100)),,0,1))</f>
        <v/>
      </c>
      <c r="W308" s="15" t="str" cm="1">
        <f t="array" ref="W308">IF(OR($B308="",W$2=""),"",Projetos!$K307*_xlfn.XLOOKUP(W$2,Técnicos!$A$2:$A$100,IF(Projetos!AC307=1,Técnicos!$F$2:$F$100,IF(Projetos!AC307=2,Técnicos!$H$2:$H$100,Técnicos!$J$2:$J$100)),,0,1))</f>
        <v/>
      </c>
      <c r="X308" s="15" t="str" cm="1">
        <f t="array" ref="X308">IF(OR($B308="",X$2=""),"",Projetos!$K307*_xlfn.XLOOKUP(X$2,Técnicos!$A$2:$A$100,IF(Projetos!AD307=1,Técnicos!$F$2:$F$100,IF(Projetos!AD307=2,Técnicos!$H$2:$H$100,Técnicos!$J$2:$J$100)),,0,1))</f>
        <v/>
      </c>
      <c r="Y308" s="15" t="str" cm="1">
        <f t="array" ref="Y308">IF(OR($B308="",Y$2=""),"",Projetos!$K307*_xlfn.XLOOKUP(Y$2,Técnicos!$A$2:$A$100,IF(Projetos!AE307=1,Técnicos!$F$2:$F$100,IF(Projetos!AE307=2,Técnicos!$H$2:$H$100,Técnicos!$J$2:$J$100)),,0,1))</f>
        <v/>
      </c>
      <c r="Z308" s="15" t="str" cm="1">
        <f t="array" ref="Z308">IF(OR($B308="",Z$2=""),"",Projetos!$K307*_xlfn.XLOOKUP(Z$2,Técnicos!$A$2:$A$100,IF(Projetos!AF307=1,Técnicos!$F$2:$F$100,IF(Projetos!AF307=2,Técnicos!$H$2:$H$100,Técnicos!$J$2:$J$100)),,0,1))</f>
        <v/>
      </c>
      <c r="AA308" s="15" t="str" cm="1">
        <f t="array" ref="AA308">IF(OR($B308="",AA$2=""),"",Projetos!$K307*_xlfn.XLOOKUP(AA$2,Técnicos!$A$2:$A$100,IF(Projetos!AG307=1,Técnicos!$F$2:$F$100,IF(Projetos!AG307=2,Técnicos!$H$2:$H$100,Técnicos!$J$2:$J$100)),,0,1))</f>
        <v/>
      </c>
      <c r="AB308" s="15" t="str" cm="1">
        <f t="array" ref="AB308">IF(OR($B308="",AB$2=""),"",Projetos!$K307*_xlfn.XLOOKUP(AB$2,Técnicos!$A$2:$A$100,IF(Projetos!AH307=1,Técnicos!$F$2:$F$100,IF(Projetos!AH307=2,Técnicos!$H$2:$H$100,Técnicos!$J$2:$J$100)),,0,1))</f>
        <v/>
      </c>
      <c r="AC308" s="15" t="str" cm="1">
        <f t="array" ref="AC308">IF(OR($B308="",AC$2=""),"",Projetos!$K307*_xlfn.XLOOKUP(AC$2,Técnicos!$A$2:$A$100,IF(Projetos!AI307=1,Técnicos!$F$2:$F$100,IF(Projetos!AI307=2,Técnicos!$H$2:$H$100,Técnicos!$J$2:$J$100)),,0,1))</f>
        <v/>
      </c>
      <c r="AD308" s="15" t="str" cm="1">
        <f t="array" ref="AD308">IF(OR($B308="",AD$2=""),"",Projetos!$K307*_xlfn.XLOOKUP(AD$2,Técnicos!$A$2:$A$100,IF(Projetos!AJ307=1,Técnicos!$F$2:$F$100,IF(Projetos!AJ307=2,Técnicos!$H$2:$H$100,Técnicos!$J$2:$J$100)),,0,1))</f>
        <v/>
      </c>
      <c r="AE308" s="15" t="str" cm="1">
        <f t="array" ref="AE308">IF(OR($B308="",AE$2=""),"",Projetos!$K307*_xlfn.XLOOKUP(AE$2,Técnicos!$A$2:$A$100,IF(Projetos!AK307=1,Técnicos!$F$2:$F$100,IF(Projetos!AK307=2,Técnicos!$H$2:$H$100,Técnicos!$J$2:$J$100)),,0,1))</f>
        <v/>
      </c>
      <c r="AF308" s="15" t="str" cm="1">
        <f t="array" ref="AF308">IF(OR($B308="",AF$2=""),"",Projetos!$K307*_xlfn.XLOOKUP(AF$2,Técnicos!$A$2:$A$100,IF(Projetos!AL307=1,Técnicos!$F$2:$F$100,IF(Projetos!AL307=2,Técnicos!$H$2:$H$100,Técnicos!$J$2:$J$100)),,0,1))</f>
        <v/>
      </c>
      <c r="AG308" s="15" t="str" cm="1">
        <f t="array" ref="AG308">IF(OR($B308="",AG$2=""),"",Projetos!$K307*_xlfn.XLOOKUP(AG$2,Técnicos!$A$2:$A$100,IF(Projetos!AM307=1,Técnicos!$F$2:$F$100,IF(Projetos!AM307=2,Técnicos!$H$2:$H$100,Técnicos!$J$2:$J$100)),,0,1))</f>
        <v/>
      </c>
      <c r="AH308" s="15" t="str" cm="1">
        <f t="array" ref="AH308">IF(OR($B308="",AH$2=""),"",Projetos!$K307*_xlfn.XLOOKUP(AH$2,Técnicos!$A$2:$A$100,IF(Projetos!AN307=1,Técnicos!$F$2:$F$100,IF(Projetos!AN307=2,Técnicos!$H$2:$H$100,Técnicos!$J$2:$J$100)),,0,1))</f>
        <v/>
      </c>
      <c r="AI308" s="15" t="str" cm="1">
        <f t="array" ref="AI308">IF(OR($B308="",AI$2=""),"",Projetos!$K307*_xlfn.XLOOKUP(AI$2,Técnicos!$A$2:$A$100,IF(Projetos!AO307=1,Técnicos!$F$2:$F$100,IF(Projetos!AO307=2,Técnicos!$H$2:$H$100,Técnicos!$J$2:$J$100)),,0,1))</f>
        <v/>
      </c>
      <c r="AJ308" s="15" t="str" cm="1">
        <f t="array" ref="AJ308">IF(OR($B308="",AJ$2=""),"",Projetos!$K307*_xlfn.XLOOKUP(AJ$2,Técnicos!$A$2:$A$100,IF(Projetos!AP307=1,Técnicos!$F$2:$F$100,IF(Projetos!AP307=2,Técnicos!$H$2:$H$100,Técnicos!$J$2:$J$100)),,0,1))</f>
        <v/>
      </c>
      <c r="AK308" s="15" t="str" cm="1">
        <f t="array" ref="AK308">IF(OR($B308="",AK$2=""),"",Projetos!$K307*_xlfn.XLOOKUP(AK$2,Técnicos!$A$2:$A$100,IF(Projetos!AQ307=1,Técnicos!$F$2:$F$100,IF(Projetos!AQ307=2,Técnicos!$H$2:$H$100,Técnicos!$J$2:$J$100)),,0,1))</f>
        <v/>
      </c>
      <c r="AL308" s="15" t="str" cm="1">
        <f t="array" ref="AL308">IF(OR($B308="",AL$2=""),"",Projetos!$K307*_xlfn.XLOOKUP(AL$2,Técnicos!$A$2:$A$100,IF(Projetos!AR307=1,Técnicos!$F$2:$F$100,IF(Projetos!AR307=2,Técnicos!$H$2:$H$100,Técnicos!$J$2:$J$100)),,0,1))</f>
        <v/>
      </c>
      <c r="AM308" s="15" t="str" cm="1">
        <f t="array" ref="AM308">IF(OR($B308="",AM$2=""),"",Projetos!$K307*_xlfn.XLOOKUP(AM$2,Técnicos!$A$2:$A$100,IF(Projetos!AS307=1,Técnicos!$F$2:$F$100,IF(Projetos!AS307=2,Técnicos!$H$2:$H$100,Técnicos!$J$2:$J$100)),,0,1))</f>
        <v/>
      </c>
      <c r="AN308" s="15" t="str" cm="1">
        <f t="array" ref="AN308">IF(OR($B308="",AN$2=""),"",Projetos!$K307*_xlfn.XLOOKUP(AN$2,Técnicos!$A$2:$A$100,IF(Projetos!AT307=1,Técnicos!$F$2:$F$100,IF(Projetos!AT307=2,Técnicos!$H$2:$H$100,Técnicos!$J$2:$J$100)),,0,1))</f>
        <v/>
      </c>
      <c r="AO308" s="15" t="str" cm="1">
        <f t="array" ref="AO308">IF(OR($B308="",AO$2=""),"",Projetos!$K307*_xlfn.XLOOKUP(AO$2,Técnicos!$A$2:$A$100,IF(Projetos!AU307=1,Técnicos!$F$2:$F$100,IF(Projetos!AU307=2,Técnicos!$H$2:$H$100,Técnicos!$J$2:$J$100)),,0,1))</f>
        <v/>
      </c>
      <c r="AP308" s="15" t="str" cm="1">
        <f t="array" ref="AP308">IF(OR($B308="",AP$2=""),"",Projetos!$K307*_xlfn.XLOOKUP(AP$2,Técnicos!$A$2:$A$100,IF(Projetos!AV307=1,Técnicos!$F$2:$F$100,IF(Projetos!AV307=2,Técnicos!$H$2:$H$100,Técnicos!$J$2:$J$100)),,0,1))</f>
        <v/>
      </c>
      <c r="AQ308" s="15" t="str" cm="1">
        <f t="array" ref="AQ308">IF(OR($B308="",AQ$2=""),"",Projetos!$K307*_xlfn.XLOOKUP(AQ$2,Técnicos!$A$2:$A$100,IF(Projetos!AW307=1,Técnicos!$F$2:$F$100,IF(Projetos!AW307=2,Técnicos!$H$2:$H$100,Técnicos!$J$2:$J$100)),,0,1))</f>
        <v/>
      </c>
      <c r="AR308" s="15" t="str" cm="1">
        <f t="array" ref="AR308">IF(OR($B308="",AR$2=""),"",Projetos!$K307*_xlfn.XLOOKUP(AR$2,Técnicos!$A$2:$A$100,IF(Projetos!AX307=1,Técnicos!$F$2:$F$100,IF(Projetos!AX307=2,Técnicos!$H$2:$H$100,Técnicos!$J$2:$J$100)),,0,1))</f>
        <v/>
      </c>
      <c r="AS308" s="15" t="str" cm="1">
        <f t="array" ref="AS308">IF(OR($B308="",AS$2=""),"",Projetos!$K307*_xlfn.XLOOKUP(AS$2,Técnicos!$A$2:$A$100,IF(Projetos!AY307=1,Técnicos!$F$2:$F$100,IF(Projetos!AY307=2,Técnicos!$H$2:$H$100,Técnicos!$J$2:$J$100)),,0,1))</f>
        <v/>
      </c>
      <c r="AT308" s="15" t="str" cm="1">
        <f t="array" ref="AT308">IF(OR($B308="",AT$2=""),"",Projetos!$K307*_xlfn.XLOOKUP(AT$2,Técnicos!$A$2:$A$100,IF(Projetos!AZ307=1,Técnicos!$F$2:$F$100,IF(Projetos!AZ307=2,Técnicos!$H$2:$H$100,Técnicos!$J$2:$J$100)),,0,1))</f>
        <v/>
      </c>
      <c r="AU308" s="15" t="str" cm="1">
        <f t="array" ref="AU308">IF(OR($B308="",AU$2=""),"",Projetos!$K307*_xlfn.XLOOKUP(AU$2,Técnicos!$A$2:$A$100,IF(Projetos!BA307=1,Técnicos!$F$2:$F$100,IF(Projetos!BA307=2,Técnicos!$H$2:$H$100,Técnicos!$J$2:$J$100)),,0,1))</f>
        <v/>
      </c>
      <c r="AV308" s="15" t="str" cm="1">
        <f t="array" ref="AV308">IF(OR($B308="",AV$2=""),"",Projetos!$K307*_xlfn.XLOOKUP(AV$2,Técnicos!$A$2:$A$100,IF(Projetos!BB307=1,Técnicos!$F$2:$F$100,IF(Projetos!BB307=2,Técnicos!$H$2:$H$100,Técnicos!$J$2:$J$100)),,0,1))</f>
        <v/>
      </c>
      <c r="AW308" s="15" t="str" cm="1">
        <f t="array" ref="AW308">IF(OR($B308="",AW$2=""),"",Projetos!$K307*_xlfn.XLOOKUP(AW$2,Técnicos!$A$2:$A$100,IF(Projetos!BC307=1,Técnicos!$F$2:$F$100,IF(Projetos!BC307=2,Técnicos!$H$2:$H$100,Técnicos!$J$2:$J$100)),,0,1))</f>
        <v/>
      </c>
      <c r="AX308" s="15" t="str" cm="1">
        <f t="array" ref="AX308">IF(OR($B308="",AX$2=""),"",Projetos!$K307*_xlfn.XLOOKUP(AX$2,Técnicos!$A$2:$A$100,IF(Projetos!BD307=1,Técnicos!$F$2:$F$100,IF(Projetos!BD307=2,Técnicos!$H$2:$H$100,Técnicos!$J$2:$J$100)),,0,1))</f>
        <v/>
      </c>
      <c r="AY308" s="15" t="str" cm="1">
        <f t="array" ref="AY308">IF(OR($B308="",AY$2=""),"",Projetos!$K307*_xlfn.XLOOKUP(AY$2,Técnicos!$A$2:$A$100,IF(Projetos!BE307=1,Técnicos!$F$2:$F$100,IF(Projetos!BE307=2,Técnicos!$H$2:$H$100,Técnicos!$J$2:$J$100)),,0,1))</f>
        <v/>
      </c>
      <c r="AZ308" s="15" t="str" cm="1">
        <f t="array" ref="AZ308">IF(OR($B308="",AZ$2=""),"",Projetos!$K307*_xlfn.XLOOKUP(AZ$2,Técnicos!$A$2:$A$100,IF(Projetos!BF307=1,Técnicos!$F$2:$F$100,IF(Projetos!BF307=2,Técnicos!$H$2:$H$100,Técnicos!$J$2:$J$100)),,0,1))</f>
        <v/>
      </c>
      <c r="BA308" s="15" t="str" cm="1">
        <f t="array" ref="BA308">IF(OR($B308="",BA$2=""),"",Projetos!$K307*_xlfn.XLOOKUP(BA$2,Técnicos!$A$2:$A$100,IF(Projetos!BG307=1,Técnicos!$F$2:$F$100,IF(Projetos!BG307=2,Técnicos!$H$2:$H$100,Técnicos!$J$2:$J$100)),,0,1))</f>
        <v/>
      </c>
      <c r="BB308" s="15" t="str" cm="1">
        <f t="array" ref="BB308">IF(OR($B308="",BB$2=""),"",Projetos!$K307*_xlfn.XLOOKUP(BB$2,Técnicos!$A$2:$A$100,IF(Projetos!BH307=1,Técnicos!$F$2:$F$100,IF(Projetos!BH307=2,Técnicos!$H$2:$H$100,Técnicos!$J$2:$J$100)),,0,1))</f>
        <v/>
      </c>
      <c r="BC308" s="15" t="str" cm="1">
        <f t="array" ref="BC308">IF(OR($B308="",BC$2=""),"",Projetos!$K307*_xlfn.XLOOKUP(BC$2,Técnicos!$A$2:$A$100,IF(Projetos!BI307=1,Técnicos!$F$2:$F$100,IF(Projetos!BI307=2,Técnicos!$H$2:$H$100,Técnicos!$J$2:$J$100)),,0,1))</f>
        <v/>
      </c>
      <c r="BD308" s="15" t="str" cm="1">
        <f t="array" ref="BD308">IF(OR($B308="",BD$2=""),"",Projetos!$K307*_xlfn.XLOOKUP(BD$2,Técnicos!$A$2:$A$100,IF(Projetos!BJ307=1,Técnicos!$F$2:$F$100,IF(Projetos!BJ307=2,Técnicos!$H$2:$H$100,Técnicos!$J$2:$J$100)),,0,1))</f>
        <v/>
      </c>
      <c r="BE308" s="15" t="str" cm="1">
        <f t="array" ref="BE308">IF(OR($B308="",BE$2=""),"",Projetos!$K307*_xlfn.XLOOKUP(BE$2,Técnicos!$A$2:$A$100,IF(Projetos!BK307=1,Técnicos!$F$2:$F$100,IF(Projetos!BK307=2,Técnicos!$H$2:$H$100,Técnicos!$J$2:$J$100)),,0,1))</f>
        <v/>
      </c>
      <c r="BF308" s="15" t="str" cm="1">
        <f t="array" ref="BF308">IF(OR($B308="",BF$2=""),"",Projetos!$K307*_xlfn.XLOOKUP(BF$2,Técnicos!$A$2:$A$100,IF(Projetos!BL307=1,Técnicos!$F$2:$F$100,IF(Projetos!BL307=2,Técnicos!$H$2:$H$100,Técnicos!$J$2:$J$100)),,0,1))</f>
        <v/>
      </c>
      <c r="BG308" s="15" t="str" cm="1">
        <f t="array" ref="BG308">IF(OR($B308="",BG$2=""),"",Projetos!$K307*_xlfn.XLOOKUP(BG$2,Técnicos!$A$2:$A$100,IF(Projetos!BM307=1,Técnicos!$F$2:$F$100,IF(Projetos!BM307=2,Técnicos!$H$2:$H$100,Técnicos!$J$2:$J$100)),,0,1))</f>
        <v/>
      </c>
      <c r="BH308" s="15" t="str" cm="1">
        <f t="array" ref="BH308">IF(OR($B308="",BH$2=""),"",Projetos!$K307*_xlfn.XLOOKUP(BH$2,Técnicos!$A$2:$A$100,IF(Projetos!BN307=1,Técnicos!$F$2:$F$100,IF(Projetos!BN307=2,Técnicos!$H$2:$H$100,Técnicos!$J$2:$J$100)),,0,1))</f>
        <v/>
      </c>
      <c r="BI308" s="15" t="str" cm="1">
        <f t="array" ref="BI308">IF(OR($B308="",BI$2=""),"",Projetos!$K307*_xlfn.XLOOKUP(BI$2,Técnicos!$A$2:$A$100,IF(Projetos!BO307=1,Técnicos!$F$2:$F$100,IF(Projetos!BO307=2,Técnicos!$H$2:$H$100,Técnicos!$J$2:$J$100)),,0,1))</f>
        <v/>
      </c>
      <c r="BJ308" s="15" t="str" cm="1">
        <f t="array" ref="BJ308">IF(OR($B308="",BJ$2=""),"",Projetos!$K307*_xlfn.XLOOKUP(BJ$2,Técnicos!$A$2:$A$100,IF(Projetos!BP307=1,Técnicos!$F$2:$F$100,IF(Projetos!BP307=2,Técnicos!$H$2:$H$100,Técnicos!$J$2:$J$100)),,0,1))</f>
        <v/>
      </c>
      <c r="BK308" s="15" t="str" cm="1">
        <f t="array" ref="BK308">IF(OR($B308="",BK$2=""),"",Projetos!$K307*_xlfn.XLOOKUP(BK$2,Técnicos!$A$2:$A$100,IF(Projetos!BQ307=1,Técnicos!$F$2:$F$100,IF(Projetos!BQ307=2,Técnicos!$H$2:$H$100,Técnicos!$J$2:$J$100)),,0,1))</f>
        <v/>
      </c>
      <c r="BL308" s="15" t="str" cm="1">
        <f t="array" ref="BL308">IF(OR($B308="",BL$2=""),"",Projetos!$K307*_xlfn.XLOOKUP(BL$2,Técnicos!$A$2:$A$100,IF(Projetos!BR307=1,Técnicos!$F$2:$F$100,IF(Projetos!BR307=2,Técnicos!$H$2:$H$100,Técnicos!$J$2:$J$100)),,0,1))</f>
        <v/>
      </c>
      <c r="BM308" s="15" t="str" cm="1">
        <f t="array" ref="BM308">IF(OR($B308="",BM$2=""),"",Projetos!$K307*_xlfn.XLOOKUP(BM$2,Técnicos!$A$2:$A$100,IF(Projetos!BS307=1,Técnicos!$F$2:$F$100,IF(Projetos!BS307=2,Técnicos!$H$2:$H$100,Técnicos!$J$2:$J$100)),,0,1))</f>
        <v/>
      </c>
      <c r="BN308" s="15" t="str" cm="1">
        <f t="array" ref="BN308">IF(OR($B308="",BN$2=""),"",Projetos!$K307*_xlfn.XLOOKUP(BN$2,Técnicos!$A$2:$A$100,IF(Projetos!BT307=1,Técnicos!$F$2:$F$100,IF(Projetos!BT307=2,Técnicos!$H$2:$H$100,Técnicos!$J$2:$J$100)),,0,1))</f>
        <v/>
      </c>
      <c r="BO308" s="15" t="str" cm="1">
        <f t="array" ref="BO308">IF(OR($B308="",BO$2=""),"",Projetos!$K307*_xlfn.XLOOKUP(BO$2,Técnicos!$A$2:$A$100,IF(Projetos!BU307=1,Técnicos!$F$2:$F$100,IF(Projetos!BU307=2,Técnicos!$H$2:$H$100,Técnicos!$J$2:$J$100)),,0,1))</f>
        <v/>
      </c>
      <c r="BP308" s="15" t="str" cm="1">
        <f t="array" ref="BP308">IF(OR($B308="",BP$2=""),"",Projetos!$K307*_xlfn.XLOOKUP(BP$2,Técnicos!$A$2:$A$100,IF(Projetos!BV307=1,Técnicos!$F$2:$F$100,IF(Projetos!BV307=2,Técnicos!$H$2:$H$100,Técnicos!$J$2:$J$100)),,0,1))</f>
        <v/>
      </c>
      <c r="BQ308" s="15" t="str" cm="1">
        <f t="array" ref="BQ308">IF(OR($B308="",BQ$2=""),"",Projetos!$K307*_xlfn.XLOOKUP(BQ$2,Técnicos!$A$2:$A$100,IF(Projetos!BW307=1,Técnicos!$F$2:$F$100,IF(Projetos!BW307=2,Técnicos!$H$2:$H$100,Técnicos!$J$2:$J$100)),,0,1))</f>
        <v/>
      </c>
    </row>
    <row r="309" spans="3:69" x14ac:dyDescent="0.25">
      <c r="C309" s="15" t="str" cm="1">
        <f t="array" ref="C309">IF(OR($B309="",C$2=""),"",Projetos!$K308*_xlfn.XLOOKUP(C$2,Técnicos!$A$2:$A$100,IF(Projetos!I308=1,Técnicos!$F$2:$F$100,IF(Projetos!I308=2,Técnicos!$H$2:$H$100,Técnicos!$J$2:$J$100)),,0,1))</f>
        <v/>
      </c>
      <c r="D309" s="15" t="str" cm="1">
        <f t="array" ref="D309">IF(OR($B309="",D$2=""),"",Projetos!$K308*_xlfn.XLOOKUP(D$2,Técnicos!$A$2:$A$100,IF(Projetos!J308=1,Técnicos!$F$2:$F$100,IF(Projetos!J308=2,Técnicos!$H$2:$H$100,Técnicos!$J$2:$J$100)),,0,1))</f>
        <v/>
      </c>
      <c r="E309" s="15" t="str" cm="1">
        <f t="array" ref="E309">IF(OR($B309="",E$2=""),"",Projetos!$K308*_xlfn.XLOOKUP(E$2,Técnicos!$A$2:$A$100,IF(Projetos!K308=1,Técnicos!$F$2:$F$100,IF(Projetos!K308=2,Técnicos!$H$2:$H$100,Técnicos!$J$2:$J$100)),,0,1))</f>
        <v/>
      </c>
      <c r="F309" s="15" t="str" cm="1">
        <f t="array" ref="F309">IF(OR($B309="",F$2=""),"",Projetos!$K308*_xlfn.XLOOKUP(F$2,Técnicos!$A$2:$A$100,IF(Projetos!L308=1,Técnicos!$F$2:$F$100,IF(Projetos!L308=2,Técnicos!$H$2:$H$100,Técnicos!$J$2:$J$100)),,0,1))</f>
        <v/>
      </c>
      <c r="G309" s="15" t="str" cm="1">
        <f t="array" ref="G309">IF(OR($B309="",G$2=""),"",Projetos!$K308*_xlfn.XLOOKUP(G$2,Técnicos!$A$2:$A$100,IF(Projetos!M308=1,Técnicos!$F$2:$F$100,IF(Projetos!M308=2,Técnicos!$H$2:$H$100,Técnicos!$J$2:$J$100)),,0,1))</f>
        <v/>
      </c>
      <c r="H309" s="15" t="str" cm="1">
        <f t="array" ref="H309">IF(OR($B309="",H$2=""),"",Projetos!$K308*_xlfn.XLOOKUP(H$2,Técnicos!$A$2:$A$100,IF(Projetos!N308=1,Técnicos!$F$2:$F$100,IF(Projetos!N308=2,Técnicos!$H$2:$H$100,Técnicos!$J$2:$J$100)),,0,1))</f>
        <v/>
      </c>
      <c r="I309" s="15" t="str" cm="1">
        <f t="array" ref="I309">IF(OR($B309="",I$2=""),"",Projetos!$K308*_xlfn.XLOOKUP(I$2,Técnicos!$A$2:$A$100,IF(Projetos!O308=1,Técnicos!$F$2:$F$100,IF(Projetos!O308=2,Técnicos!$H$2:$H$100,Técnicos!$J$2:$J$100)),,0,1))</f>
        <v/>
      </c>
      <c r="J309" s="15" t="str" cm="1">
        <f t="array" ref="J309">IF(OR($B309="",J$2=""),"",Projetos!$K308*_xlfn.XLOOKUP(J$2,Técnicos!$A$2:$A$100,IF(Projetos!P308=1,Técnicos!$F$2:$F$100,IF(Projetos!P308=2,Técnicos!$H$2:$H$100,Técnicos!$J$2:$J$100)),,0,1))</f>
        <v/>
      </c>
      <c r="K309" s="15" t="str" cm="1">
        <f t="array" ref="K309">IF(OR($B309="",K$2=""),"",Projetos!$K308*_xlfn.XLOOKUP(K$2,Técnicos!$A$2:$A$100,IF(Projetos!Q308=1,Técnicos!$F$2:$F$100,IF(Projetos!Q308=2,Técnicos!$H$2:$H$100,Técnicos!$J$2:$J$100)),,0,1))</f>
        <v/>
      </c>
      <c r="L309" s="15" t="str" cm="1">
        <f t="array" ref="L309">IF(OR($B309="",L$2=""),"",Projetos!$K308*_xlfn.XLOOKUP(L$2,Técnicos!$A$2:$A$100,IF(Projetos!R308=1,Técnicos!$F$2:$F$100,IF(Projetos!R308=2,Técnicos!$H$2:$H$100,Técnicos!$J$2:$J$100)),,0,1))</f>
        <v/>
      </c>
      <c r="M309" s="15" t="str" cm="1">
        <f t="array" ref="M309">IF(OR($B309="",M$2=""),"",Projetos!$K308*_xlfn.XLOOKUP(M$2,Técnicos!$A$2:$A$100,IF(Projetos!S308=1,Técnicos!$F$2:$F$100,IF(Projetos!S308=2,Técnicos!$H$2:$H$100,Técnicos!$J$2:$J$100)),,0,1))</f>
        <v/>
      </c>
      <c r="N309" s="15" t="str" cm="1">
        <f t="array" ref="N309">IF(OR($B309="",N$2=""),"",Projetos!$K308*_xlfn.XLOOKUP(N$2,Técnicos!$A$2:$A$100,IF(Projetos!T308=1,Técnicos!$F$2:$F$100,IF(Projetos!T308=2,Técnicos!$H$2:$H$100,Técnicos!$J$2:$J$100)),,0,1))</f>
        <v/>
      </c>
      <c r="O309" s="15" t="str" cm="1">
        <f t="array" ref="O309">IF(OR($B309="",O$2=""),"",Projetos!$K308*_xlfn.XLOOKUP(O$2,Técnicos!$A$2:$A$100,IF(Projetos!U308=1,Técnicos!$F$2:$F$100,IF(Projetos!U308=2,Técnicos!$H$2:$H$100,Técnicos!$J$2:$J$100)),,0,1))</f>
        <v/>
      </c>
      <c r="P309" s="15" t="str" cm="1">
        <f t="array" ref="P309">IF(OR($B309="",P$2=""),"",Projetos!$K308*_xlfn.XLOOKUP(P$2,Técnicos!$A$2:$A$100,IF(Projetos!V308=1,Técnicos!$F$2:$F$100,IF(Projetos!V308=2,Técnicos!$H$2:$H$100,Técnicos!$J$2:$J$100)),,0,1))</f>
        <v/>
      </c>
      <c r="Q309" s="15" t="str" cm="1">
        <f t="array" ref="Q309">IF(OR($B309="",Q$2=""),"",Projetos!$K308*_xlfn.XLOOKUP(Q$2,Técnicos!$A$2:$A$100,IF(Projetos!W308=1,Técnicos!$F$2:$F$100,IF(Projetos!W308=2,Técnicos!$H$2:$H$100,Técnicos!$J$2:$J$100)),,0,1))</f>
        <v/>
      </c>
      <c r="R309" s="15" t="str" cm="1">
        <f t="array" ref="R309">IF(OR($B309="",R$2=""),"",Projetos!$K308*_xlfn.XLOOKUP(R$2,Técnicos!$A$2:$A$100,IF(Projetos!X308=1,Técnicos!$F$2:$F$100,IF(Projetos!X308=2,Técnicos!$H$2:$H$100,Técnicos!$J$2:$J$100)),,0,1))</f>
        <v/>
      </c>
      <c r="S309" s="15" t="str" cm="1">
        <f t="array" ref="S309">IF(OR($B309="",S$2=""),"",Projetos!$K308*_xlfn.XLOOKUP(S$2,Técnicos!$A$2:$A$100,IF(Projetos!Y308=1,Técnicos!$F$2:$F$100,IF(Projetos!Y308=2,Técnicos!$H$2:$H$100,Técnicos!$J$2:$J$100)),,0,1))</f>
        <v/>
      </c>
      <c r="T309" s="15" t="str" cm="1">
        <f t="array" ref="T309">IF(OR($B309="",T$2=""),"",Projetos!$K308*_xlfn.XLOOKUP(T$2,Técnicos!$A$2:$A$100,IF(Projetos!Z308=1,Técnicos!$F$2:$F$100,IF(Projetos!Z308=2,Técnicos!$H$2:$H$100,Técnicos!$J$2:$J$100)),,0,1))</f>
        <v/>
      </c>
      <c r="U309" s="15" t="str" cm="1">
        <f t="array" ref="U309">IF(OR($B309="",U$2=""),"",Projetos!$K308*_xlfn.XLOOKUP(U$2,Técnicos!$A$2:$A$100,IF(Projetos!AA308=1,Técnicos!$F$2:$F$100,IF(Projetos!AA308=2,Técnicos!$H$2:$H$100,Técnicos!$J$2:$J$100)),,0,1))</f>
        <v/>
      </c>
      <c r="V309" s="15" t="str" cm="1">
        <f t="array" ref="V309">IF(OR($B309="",V$2=""),"",Projetos!$K308*_xlfn.XLOOKUP(V$2,Técnicos!$A$2:$A$100,IF(Projetos!AB308=1,Técnicos!$F$2:$F$100,IF(Projetos!AB308=2,Técnicos!$H$2:$H$100,Técnicos!$J$2:$J$100)),,0,1))</f>
        <v/>
      </c>
      <c r="W309" s="15" t="str" cm="1">
        <f t="array" ref="W309">IF(OR($B309="",W$2=""),"",Projetos!$K308*_xlfn.XLOOKUP(W$2,Técnicos!$A$2:$A$100,IF(Projetos!AC308=1,Técnicos!$F$2:$F$100,IF(Projetos!AC308=2,Técnicos!$H$2:$H$100,Técnicos!$J$2:$J$100)),,0,1))</f>
        <v/>
      </c>
      <c r="X309" s="15" t="str" cm="1">
        <f t="array" ref="X309">IF(OR($B309="",X$2=""),"",Projetos!$K308*_xlfn.XLOOKUP(X$2,Técnicos!$A$2:$A$100,IF(Projetos!AD308=1,Técnicos!$F$2:$F$100,IF(Projetos!AD308=2,Técnicos!$H$2:$H$100,Técnicos!$J$2:$J$100)),,0,1))</f>
        <v/>
      </c>
      <c r="Y309" s="15" t="str" cm="1">
        <f t="array" ref="Y309">IF(OR($B309="",Y$2=""),"",Projetos!$K308*_xlfn.XLOOKUP(Y$2,Técnicos!$A$2:$A$100,IF(Projetos!AE308=1,Técnicos!$F$2:$F$100,IF(Projetos!AE308=2,Técnicos!$H$2:$H$100,Técnicos!$J$2:$J$100)),,0,1))</f>
        <v/>
      </c>
      <c r="Z309" s="15" t="str" cm="1">
        <f t="array" ref="Z309">IF(OR($B309="",Z$2=""),"",Projetos!$K308*_xlfn.XLOOKUP(Z$2,Técnicos!$A$2:$A$100,IF(Projetos!AF308=1,Técnicos!$F$2:$F$100,IF(Projetos!AF308=2,Técnicos!$H$2:$H$100,Técnicos!$J$2:$J$100)),,0,1))</f>
        <v/>
      </c>
      <c r="AA309" s="15" t="str" cm="1">
        <f t="array" ref="AA309">IF(OR($B309="",AA$2=""),"",Projetos!$K308*_xlfn.XLOOKUP(AA$2,Técnicos!$A$2:$A$100,IF(Projetos!AG308=1,Técnicos!$F$2:$F$100,IF(Projetos!AG308=2,Técnicos!$H$2:$H$100,Técnicos!$J$2:$J$100)),,0,1))</f>
        <v/>
      </c>
      <c r="AB309" s="15" t="str" cm="1">
        <f t="array" ref="AB309">IF(OR($B309="",AB$2=""),"",Projetos!$K308*_xlfn.XLOOKUP(AB$2,Técnicos!$A$2:$A$100,IF(Projetos!AH308=1,Técnicos!$F$2:$F$100,IF(Projetos!AH308=2,Técnicos!$H$2:$H$100,Técnicos!$J$2:$J$100)),,0,1))</f>
        <v/>
      </c>
      <c r="AC309" s="15" t="str" cm="1">
        <f t="array" ref="AC309">IF(OR($B309="",AC$2=""),"",Projetos!$K308*_xlfn.XLOOKUP(AC$2,Técnicos!$A$2:$A$100,IF(Projetos!AI308=1,Técnicos!$F$2:$F$100,IF(Projetos!AI308=2,Técnicos!$H$2:$H$100,Técnicos!$J$2:$J$100)),,0,1))</f>
        <v/>
      </c>
      <c r="AD309" s="15" t="str" cm="1">
        <f t="array" ref="AD309">IF(OR($B309="",AD$2=""),"",Projetos!$K308*_xlfn.XLOOKUP(AD$2,Técnicos!$A$2:$A$100,IF(Projetos!AJ308=1,Técnicos!$F$2:$F$100,IF(Projetos!AJ308=2,Técnicos!$H$2:$H$100,Técnicos!$J$2:$J$100)),,0,1))</f>
        <v/>
      </c>
      <c r="AE309" s="15" t="str" cm="1">
        <f t="array" ref="AE309">IF(OR($B309="",AE$2=""),"",Projetos!$K308*_xlfn.XLOOKUP(AE$2,Técnicos!$A$2:$A$100,IF(Projetos!AK308=1,Técnicos!$F$2:$F$100,IF(Projetos!AK308=2,Técnicos!$H$2:$H$100,Técnicos!$J$2:$J$100)),,0,1))</f>
        <v/>
      </c>
      <c r="AF309" s="15" t="str" cm="1">
        <f t="array" ref="AF309">IF(OR($B309="",AF$2=""),"",Projetos!$K308*_xlfn.XLOOKUP(AF$2,Técnicos!$A$2:$A$100,IF(Projetos!AL308=1,Técnicos!$F$2:$F$100,IF(Projetos!AL308=2,Técnicos!$H$2:$H$100,Técnicos!$J$2:$J$100)),,0,1))</f>
        <v/>
      </c>
      <c r="AG309" s="15" t="str" cm="1">
        <f t="array" ref="AG309">IF(OR($B309="",AG$2=""),"",Projetos!$K308*_xlfn.XLOOKUP(AG$2,Técnicos!$A$2:$A$100,IF(Projetos!AM308=1,Técnicos!$F$2:$F$100,IF(Projetos!AM308=2,Técnicos!$H$2:$H$100,Técnicos!$J$2:$J$100)),,0,1))</f>
        <v/>
      </c>
      <c r="AH309" s="15" t="str" cm="1">
        <f t="array" ref="AH309">IF(OR($B309="",AH$2=""),"",Projetos!$K308*_xlfn.XLOOKUP(AH$2,Técnicos!$A$2:$A$100,IF(Projetos!AN308=1,Técnicos!$F$2:$F$100,IF(Projetos!AN308=2,Técnicos!$H$2:$H$100,Técnicos!$J$2:$J$100)),,0,1))</f>
        <v/>
      </c>
      <c r="AI309" s="15" t="str" cm="1">
        <f t="array" ref="AI309">IF(OR($B309="",AI$2=""),"",Projetos!$K308*_xlfn.XLOOKUP(AI$2,Técnicos!$A$2:$A$100,IF(Projetos!AO308=1,Técnicos!$F$2:$F$100,IF(Projetos!AO308=2,Técnicos!$H$2:$H$100,Técnicos!$J$2:$J$100)),,0,1))</f>
        <v/>
      </c>
      <c r="AJ309" s="15" t="str" cm="1">
        <f t="array" ref="AJ309">IF(OR($B309="",AJ$2=""),"",Projetos!$K308*_xlfn.XLOOKUP(AJ$2,Técnicos!$A$2:$A$100,IF(Projetos!AP308=1,Técnicos!$F$2:$F$100,IF(Projetos!AP308=2,Técnicos!$H$2:$H$100,Técnicos!$J$2:$J$100)),,0,1))</f>
        <v/>
      </c>
      <c r="AK309" s="15" t="str" cm="1">
        <f t="array" ref="AK309">IF(OR($B309="",AK$2=""),"",Projetos!$K308*_xlfn.XLOOKUP(AK$2,Técnicos!$A$2:$A$100,IF(Projetos!AQ308=1,Técnicos!$F$2:$F$100,IF(Projetos!AQ308=2,Técnicos!$H$2:$H$100,Técnicos!$J$2:$J$100)),,0,1))</f>
        <v/>
      </c>
      <c r="AL309" s="15" t="str" cm="1">
        <f t="array" ref="AL309">IF(OR($B309="",AL$2=""),"",Projetos!$K308*_xlfn.XLOOKUP(AL$2,Técnicos!$A$2:$A$100,IF(Projetos!AR308=1,Técnicos!$F$2:$F$100,IF(Projetos!AR308=2,Técnicos!$H$2:$H$100,Técnicos!$J$2:$J$100)),,0,1))</f>
        <v/>
      </c>
      <c r="AM309" s="15" t="str" cm="1">
        <f t="array" ref="AM309">IF(OR($B309="",AM$2=""),"",Projetos!$K308*_xlfn.XLOOKUP(AM$2,Técnicos!$A$2:$A$100,IF(Projetos!AS308=1,Técnicos!$F$2:$F$100,IF(Projetos!AS308=2,Técnicos!$H$2:$H$100,Técnicos!$J$2:$J$100)),,0,1))</f>
        <v/>
      </c>
      <c r="AN309" s="15" t="str" cm="1">
        <f t="array" ref="AN309">IF(OR($B309="",AN$2=""),"",Projetos!$K308*_xlfn.XLOOKUP(AN$2,Técnicos!$A$2:$A$100,IF(Projetos!AT308=1,Técnicos!$F$2:$F$100,IF(Projetos!AT308=2,Técnicos!$H$2:$H$100,Técnicos!$J$2:$J$100)),,0,1))</f>
        <v/>
      </c>
      <c r="AO309" s="15" t="str" cm="1">
        <f t="array" ref="AO309">IF(OR($B309="",AO$2=""),"",Projetos!$K308*_xlfn.XLOOKUP(AO$2,Técnicos!$A$2:$A$100,IF(Projetos!AU308=1,Técnicos!$F$2:$F$100,IF(Projetos!AU308=2,Técnicos!$H$2:$H$100,Técnicos!$J$2:$J$100)),,0,1))</f>
        <v/>
      </c>
      <c r="AP309" s="15" t="str" cm="1">
        <f t="array" ref="AP309">IF(OR($B309="",AP$2=""),"",Projetos!$K308*_xlfn.XLOOKUP(AP$2,Técnicos!$A$2:$A$100,IF(Projetos!AV308=1,Técnicos!$F$2:$F$100,IF(Projetos!AV308=2,Técnicos!$H$2:$H$100,Técnicos!$J$2:$J$100)),,0,1))</f>
        <v/>
      </c>
      <c r="AQ309" s="15" t="str" cm="1">
        <f t="array" ref="AQ309">IF(OR($B309="",AQ$2=""),"",Projetos!$K308*_xlfn.XLOOKUP(AQ$2,Técnicos!$A$2:$A$100,IF(Projetos!AW308=1,Técnicos!$F$2:$F$100,IF(Projetos!AW308=2,Técnicos!$H$2:$H$100,Técnicos!$J$2:$J$100)),,0,1))</f>
        <v/>
      </c>
      <c r="AR309" s="15" t="str" cm="1">
        <f t="array" ref="AR309">IF(OR($B309="",AR$2=""),"",Projetos!$K308*_xlfn.XLOOKUP(AR$2,Técnicos!$A$2:$A$100,IF(Projetos!AX308=1,Técnicos!$F$2:$F$100,IF(Projetos!AX308=2,Técnicos!$H$2:$H$100,Técnicos!$J$2:$J$100)),,0,1))</f>
        <v/>
      </c>
      <c r="AS309" s="15" t="str" cm="1">
        <f t="array" ref="AS309">IF(OR($B309="",AS$2=""),"",Projetos!$K308*_xlfn.XLOOKUP(AS$2,Técnicos!$A$2:$A$100,IF(Projetos!AY308=1,Técnicos!$F$2:$F$100,IF(Projetos!AY308=2,Técnicos!$H$2:$H$100,Técnicos!$J$2:$J$100)),,0,1))</f>
        <v/>
      </c>
      <c r="AT309" s="15" t="str" cm="1">
        <f t="array" ref="AT309">IF(OR($B309="",AT$2=""),"",Projetos!$K308*_xlfn.XLOOKUP(AT$2,Técnicos!$A$2:$A$100,IF(Projetos!AZ308=1,Técnicos!$F$2:$F$100,IF(Projetos!AZ308=2,Técnicos!$H$2:$H$100,Técnicos!$J$2:$J$100)),,0,1))</f>
        <v/>
      </c>
      <c r="AU309" s="15" t="str" cm="1">
        <f t="array" ref="AU309">IF(OR($B309="",AU$2=""),"",Projetos!$K308*_xlfn.XLOOKUP(AU$2,Técnicos!$A$2:$A$100,IF(Projetos!BA308=1,Técnicos!$F$2:$F$100,IF(Projetos!BA308=2,Técnicos!$H$2:$H$100,Técnicos!$J$2:$J$100)),,0,1))</f>
        <v/>
      </c>
      <c r="AV309" s="15" t="str" cm="1">
        <f t="array" ref="AV309">IF(OR($B309="",AV$2=""),"",Projetos!$K308*_xlfn.XLOOKUP(AV$2,Técnicos!$A$2:$A$100,IF(Projetos!BB308=1,Técnicos!$F$2:$F$100,IF(Projetos!BB308=2,Técnicos!$H$2:$H$100,Técnicos!$J$2:$J$100)),,0,1))</f>
        <v/>
      </c>
      <c r="AW309" s="15" t="str" cm="1">
        <f t="array" ref="AW309">IF(OR($B309="",AW$2=""),"",Projetos!$K308*_xlfn.XLOOKUP(AW$2,Técnicos!$A$2:$A$100,IF(Projetos!BC308=1,Técnicos!$F$2:$F$100,IF(Projetos!BC308=2,Técnicos!$H$2:$H$100,Técnicos!$J$2:$J$100)),,0,1))</f>
        <v/>
      </c>
      <c r="AX309" s="15" t="str" cm="1">
        <f t="array" ref="AX309">IF(OR($B309="",AX$2=""),"",Projetos!$K308*_xlfn.XLOOKUP(AX$2,Técnicos!$A$2:$A$100,IF(Projetos!BD308=1,Técnicos!$F$2:$F$100,IF(Projetos!BD308=2,Técnicos!$H$2:$H$100,Técnicos!$J$2:$J$100)),,0,1))</f>
        <v/>
      </c>
      <c r="AY309" s="15" t="str" cm="1">
        <f t="array" ref="AY309">IF(OR($B309="",AY$2=""),"",Projetos!$K308*_xlfn.XLOOKUP(AY$2,Técnicos!$A$2:$A$100,IF(Projetos!BE308=1,Técnicos!$F$2:$F$100,IF(Projetos!BE308=2,Técnicos!$H$2:$H$100,Técnicos!$J$2:$J$100)),,0,1))</f>
        <v/>
      </c>
      <c r="AZ309" s="15" t="str" cm="1">
        <f t="array" ref="AZ309">IF(OR($B309="",AZ$2=""),"",Projetos!$K308*_xlfn.XLOOKUP(AZ$2,Técnicos!$A$2:$A$100,IF(Projetos!BF308=1,Técnicos!$F$2:$F$100,IF(Projetos!BF308=2,Técnicos!$H$2:$H$100,Técnicos!$J$2:$J$100)),,0,1))</f>
        <v/>
      </c>
      <c r="BA309" s="15" t="str" cm="1">
        <f t="array" ref="BA309">IF(OR($B309="",BA$2=""),"",Projetos!$K308*_xlfn.XLOOKUP(BA$2,Técnicos!$A$2:$A$100,IF(Projetos!BG308=1,Técnicos!$F$2:$F$100,IF(Projetos!BG308=2,Técnicos!$H$2:$H$100,Técnicos!$J$2:$J$100)),,0,1))</f>
        <v/>
      </c>
      <c r="BB309" s="15" t="str" cm="1">
        <f t="array" ref="BB309">IF(OR($B309="",BB$2=""),"",Projetos!$K308*_xlfn.XLOOKUP(BB$2,Técnicos!$A$2:$A$100,IF(Projetos!BH308=1,Técnicos!$F$2:$F$100,IF(Projetos!BH308=2,Técnicos!$H$2:$H$100,Técnicos!$J$2:$J$100)),,0,1))</f>
        <v/>
      </c>
      <c r="BC309" s="15" t="str" cm="1">
        <f t="array" ref="BC309">IF(OR($B309="",BC$2=""),"",Projetos!$K308*_xlfn.XLOOKUP(BC$2,Técnicos!$A$2:$A$100,IF(Projetos!BI308=1,Técnicos!$F$2:$F$100,IF(Projetos!BI308=2,Técnicos!$H$2:$H$100,Técnicos!$J$2:$J$100)),,0,1))</f>
        <v/>
      </c>
      <c r="BD309" s="15" t="str" cm="1">
        <f t="array" ref="BD309">IF(OR($B309="",BD$2=""),"",Projetos!$K308*_xlfn.XLOOKUP(BD$2,Técnicos!$A$2:$A$100,IF(Projetos!BJ308=1,Técnicos!$F$2:$F$100,IF(Projetos!BJ308=2,Técnicos!$H$2:$H$100,Técnicos!$J$2:$J$100)),,0,1))</f>
        <v/>
      </c>
      <c r="BE309" s="15" t="str" cm="1">
        <f t="array" ref="BE309">IF(OR($B309="",BE$2=""),"",Projetos!$K308*_xlfn.XLOOKUP(BE$2,Técnicos!$A$2:$A$100,IF(Projetos!BK308=1,Técnicos!$F$2:$F$100,IF(Projetos!BK308=2,Técnicos!$H$2:$H$100,Técnicos!$J$2:$J$100)),,0,1))</f>
        <v/>
      </c>
      <c r="BF309" s="15" t="str" cm="1">
        <f t="array" ref="BF309">IF(OR($B309="",BF$2=""),"",Projetos!$K308*_xlfn.XLOOKUP(BF$2,Técnicos!$A$2:$A$100,IF(Projetos!BL308=1,Técnicos!$F$2:$F$100,IF(Projetos!BL308=2,Técnicos!$H$2:$H$100,Técnicos!$J$2:$J$100)),,0,1))</f>
        <v/>
      </c>
      <c r="BG309" s="15" t="str" cm="1">
        <f t="array" ref="BG309">IF(OR($B309="",BG$2=""),"",Projetos!$K308*_xlfn.XLOOKUP(BG$2,Técnicos!$A$2:$A$100,IF(Projetos!BM308=1,Técnicos!$F$2:$F$100,IF(Projetos!BM308=2,Técnicos!$H$2:$H$100,Técnicos!$J$2:$J$100)),,0,1))</f>
        <v/>
      </c>
      <c r="BH309" s="15" t="str" cm="1">
        <f t="array" ref="BH309">IF(OR($B309="",BH$2=""),"",Projetos!$K308*_xlfn.XLOOKUP(BH$2,Técnicos!$A$2:$A$100,IF(Projetos!BN308=1,Técnicos!$F$2:$F$100,IF(Projetos!BN308=2,Técnicos!$H$2:$H$100,Técnicos!$J$2:$J$100)),,0,1))</f>
        <v/>
      </c>
      <c r="BI309" s="15" t="str" cm="1">
        <f t="array" ref="BI309">IF(OR($B309="",BI$2=""),"",Projetos!$K308*_xlfn.XLOOKUP(BI$2,Técnicos!$A$2:$A$100,IF(Projetos!BO308=1,Técnicos!$F$2:$F$100,IF(Projetos!BO308=2,Técnicos!$H$2:$H$100,Técnicos!$J$2:$J$100)),,0,1))</f>
        <v/>
      </c>
      <c r="BJ309" s="15" t="str" cm="1">
        <f t="array" ref="BJ309">IF(OR($B309="",BJ$2=""),"",Projetos!$K308*_xlfn.XLOOKUP(BJ$2,Técnicos!$A$2:$A$100,IF(Projetos!BP308=1,Técnicos!$F$2:$F$100,IF(Projetos!BP308=2,Técnicos!$H$2:$H$100,Técnicos!$J$2:$J$100)),,0,1))</f>
        <v/>
      </c>
      <c r="BK309" s="15" t="str" cm="1">
        <f t="array" ref="BK309">IF(OR($B309="",BK$2=""),"",Projetos!$K308*_xlfn.XLOOKUP(BK$2,Técnicos!$A$2:$A$100,IF(Projetos!BQ308=1,Técnicos!$F$2:$F$100,IF(Projetos!BQ308=2,Técnicos!$H$2:$H$100,Técnicos!$J$2:$J$100)),,0,1))</f>
        <v/>
      </c>
      <c r="BL309" s="15" t="str" cm="1">
        <f t="array" ref="BL309">IF(OR($B309="",BL$2=""),"",Projetos!$K308*_xlfn.XLOOKUP(BL$2,Técnicos!$A$2:$A$100,IF(Projetos!BR308=1,Técnicos!$F$2:$F$100,IF(Projetos!BR308=2,Técnicos!$H$2:$H$100,Técnicos!$J$2:$J$100)),,0,1))</f>
        <v/>
      </c>
      <c r="BM309" s="15" t="str" cm="1">
        <f t="array" ref="BM309">IF(OR($B309="",BM$2=""),"",Projetos!$K308*_xlfn.XLOOKUP(BM$2,Técnicos!$A$2:$A$100,IF(Projetos!BS308=1,Técnicos!$F$2:$F$100,IF(Projetos!BS308=2,Técnicos!$H$2:$H$100,Técnicos!$J$2:$J$100)),,0,1))</f>
        <v/>
      </c>
      <c r="BN309" s="15" t="str" cm="1">
        <f t="array" ref="BN309">IF(OR($B309="",BN$2=""),"",Projetos!$K308*_xlfn.XLOOKUP(BN$2,Técnicos!$A$2:$A$100,IF(Projetos!BT308=1,Técnicos!$F$2:$F$100,IF(Projetos!BT308=2,Técnicos!$H$2:$H$100,Técnicos!$J$2:$J$100)),,0,1))</f>
        <v/>
      </c>
      <c r="BO309" s="15" t="str" cm="1">
        <f t="array" ref="BO309">IF(OR($B309="",BO$2=""),"",Projetos!$K308*_xlfn.XLOOKUP(BO$2,Técnicos!$A$2:$A$100,IF(Projetos!BU308=1,Técnicos!$F$2:$F$100,IF(Projetos!BU308=2,Técnicos!$H$2:$H$100,Técnicos!$J$2:$J$100)),,0,1))</f>
        <v/>
      </c>
      <c r="BP309" s="15" t="str" cm="1">
        <f t="array" ref="BP309">IF(OR($B309="",BP$2=""),"",Projetos!$K308*_xlfn.XLOOKUP(BP$2,Técnicos!$A$2:$A$100,IF(Projetos!BV308=1,Técnicos!$F$2:$F$100,IF(Projetos!BV308=2,Técnicos!$H$2:$H$100,Técnicos!$J$2:$J$100)),,0,1))</f>
        <v/>
      </c>
      <c r="BQ309" s="15" t="str" cm="1">
        <f t="array" ref="BQ309">IF(OR($B309="",BQ$2=""),"",Projetos!$K308*_xlfn.XLOOKUP(BQ$2,Técnicos!$A$2:$A$100,IF(Projetos!BW308=1,Técnicos!$F$2:$F$100,IF(Projetos!BW308=2,Técnicos!$H$2:$H$100,Técnicos!$J$2:$J$100)),,0,1))</f>
        <v/>
      </c>
    </row>
    <row r="310" spans="3:69" x14ac:dyDescent="0.25">
      <c r="C310" s="15" t="str" cm="1">
        <f t="array" ref="C310">IF(OR($B310="",C$2=""),"",Projetos!$K309*_xlfn.XLOOKUP(C$2,Técnicos!$A$2:$A$100,IF(Projetos!I309=1,Técnicos!$F$2:$F$100,IF(Projetos!I309=2,Técnicos!$H$2:$H$100,Técnicos!$J$2:$J$100)),,0,1))</f>
        <v/>
      </c>
      <c r="D310" s="15" t="str" cm="1">
        <f t="array" ref="D310">IF(OR($B310="",D$2=""),"",Projetos!$K309*_xlfn.XLOOKUP(D$2,Técnicos!$A$2:$A$100,IF(Projetos!J309=1,Técnicos!$F$2:$F$100,IF(Projetos!J309=2,Técnicos!$H$2:$H$100,Técnicos!$J$2:$J$100)),,0,1))</f>
        <v/>
      </c>
      <c r="E310" s="15" t="str" cm="1">
        <f t="array" ref="E310">IF(OR($B310="",E$2=""),"",Projetos!$K309*_xlfn.XLOOKUP(E$2,Técnicos!$A$2:$A$100,IF(Projetos!K309=1,Técnicos!$F$2:$F$100,IF(Projetos!K309=2,Técnicos!$H$2:$H$100,Técnicos!$J$2:$J$100)),,0,1))</f>
        <v/>
      </c>
      <c r="F310" s="15" t="str" cm="1">
        <f t="array" ref="F310">IF(OR($B310="",F$2=""),"",Projetos!$K309*_xlfn.XLOOKUP(F$2,Técnicos!$A$2:$A$100,IF(Projetos!L309=1,Técnicos!$F$2:$F$100,IF(Projetos!L309=2,Técnicos!$H$2:$H$100,Técnicos!$J$2:$J$100)),,0,1))</f>
        <v/>
      </c>
      <c r="G310" s="15" t="str" cm="1">
        <f t="array" ref="G310">IF(OR($B310="",G$2=""),"",Projetos!$K309*_xlfn.XLOOKUP(G$2,Técnicos!$A$2:$A$100,IF(Projetos!M309=1,Técnicos!$F$2:$F$100,IF(Projetos!M309=2,Técnicos!$H$2:$H$100,Técnicos!$J$2:$J$100)),,0,1))</f>
        <v/>
      </c>
      <c r="H310" s="15" t="str" cm="1">
        <f t="array" ref="H310">IF(OR($B310="",H$2=""),"",Projetos!$K309*_xlfn.XLOOKUP(H$2,Técnicos!$A$2:$A$100,IF(Projetos!N309=1,Técnicos!$F$2:$F$100,IF(Projetos!N309=2,Técnicos!$H$2:$H$100,Técnicos!$J$2:$J$100)),,0,1))</f>
        <v/>
      </c>
      <c r="I310" s="15" t="str" cm="1">
        <f t="array" ref="I310">IF(OR($B310="",I$2=""),"",Projetos!$K309*_xlfn.XLOOKUP(I$2,Técnicos!$A$2:$A$100,IF(Projetos!O309=1,Técnicos!$F$2:$F$100,IF(Projetos!O309=2,Técnicos!$H$2:$H$100,Técnicos!$J$2:$J$100)),,0,1))</f>
        <v/>
      </c>
      <c r="J310" s="15" t="str" cm="1">
        <f t="array" ref="J310">IF(OR($B310="",J$2=""),"",Projetos!$K309*_xlfn.XLOOKUP(J$2,Técnicos!$A$2:$A$100,IF(Projetos!P309=1,Técnicos!$F$2:$F$100,IF(Projetos!P309=2,Técnicos!$H$2:$H$100,Técnicos!$J$2:$J$100)),,0,1))</f>
        <v/>
      </c>
      <c r="K310" s="15" t="str" cm="1">
        <f t="array" ref="K310">IF(OR($B310="",K$2=""),"",Projetos!$K309*_xlfn.XLOOKUP(K$2,Técnicos!$A$2:$A$100,IF(Projetos!Q309=1,Técnicos!$F$2:$F$100,IF(Projetos!Q309=2,Técnicos!$H$2:$H$100,Técnicos!$J$2:$J$100)),,0,1))</f>
        <v/>
      </c>
      <c r="L310" s="15" t="str" cm="1">
        <f t="array" ref="L310">IF(OR($B310="",L$2=""),"",Projetos!$K309*_xlfn.XLOOKUP(L$2,Técnicos!$A$2:$A$100,IF(Projetos!R309=1,Técnicos!$F$2:$F$100,IF(Projetos!R309=2,Técnicos!$H$2:$H$100,Técnicos!$J$2:$J$100)),,0,1))</f>
        <v/>
      </c>
      <c r="M310" s="15" t="str" cm="1">
        <f t="array" ref="M310">IF(OR($B310="",M$2=""),"",Projetos!$K309*_xlfn.XLOOKUP(M$2,Técnicos!$A$2:$A$100,IF(Projetos!S309=1,Técnicos!$F$2:$F$100,IF(Projetos!S309=2,Técnicos!$H$2:$H$100,Técnicos!$J$2:$J$100)),,0,1))</f>
        <v/>
      </c>
      <c r="N310" s="15" t="str" cm="1">
        <f t="array" ref="N310">IF(OR($B310="",N$2=""),"",Projetos!$K309*_xlfn.XLOOKUP(N$2,Técnicos!$A$2:$A$100,IF(Projetos!T309=1,Técnicos!$F$2:$F$100,IF(Projetos!T309=2,Técnicos!$H$2:$H$100,Técnicos!$J$2:$J$100)),,0,1))</f>
        <v/>
      </c>
      <c r="O310" s="15" t="str" cm="1">
        <f t="array" ref="O310">IF(OR($B310="",O$2=""),"",Projetos!$K309*_xlfn.XLOOKUP(O$2,Técnicos!$A$2:$A$100,IF(Projetos!U309=1,Técnicos!$F$2:$F$100,IF(Projetos!U309=2,Técnicos!$H$2:$H$100,Técnicos!$J$2:$J$100)),,0,1))</f>
        <v/>
      </c>
      <c r="P310" s="15" t="str" cm="1">
        <f t="array" ref="P310">IF(OR($B310="",P$2=""),"",Projetos!$K309*_xlfn.XLOOKUP(P$2,Técnicos!$A$2:$A$100,IF(Projetos!V309=1,Técnicos!$F$2:$F$100,IF(Projetos!V309=2,Técnicos!$H$2:$H$100,Técnicos!$J$2:$J$100)),,0,1))</f>
        <v/>
      </c>
      <c r="Q310" s="15" t="str" cm="1">
        <f t="array" ref="Q310">IF(OR($B310="",Q$2=""),"",Projetos!$K309*_xlfn.XLOOKUP(Q$2,Técnicos!$A$2:$A$100,IF(Projetos!W309=1,Técnicos!$F$2:$F$100,IF(Projetos!W309=2,Técnicos!$H$2:$H$100,Técnicos!$J$2:$J$100)),,0,1))</f>
        <v/>
      </c>
      <c r="R310" s="15" t="str" cm="1">
        <f t="array" ref="R310">IF(OR($B310="",R$2=""),"",Projetos!$K309*_xlfn.XLOOKUP(R$2,Técnicos!$A$2:$A$100,IF(Projetos!X309=1,Técnicos!$F$2:$F$100,IF(Projetos!X309=2,Técnicos!$H$2:$H$100,Técnicos!$J$2:$J$100)),,0,1))</f>
        <v/>
      </c>
      <c r="S310" s="15" t="str" cm="1">
        <f t="array" ref="S310">IF(OR($B310="",S$2=""),"",Projetos!$K309*_xlfn.XLOOKUP(S$2,Técnicos!$A$2:$A$100,IF(Projetos!Y309=1,Técnicos!$F$2:$F$100,IF(Projetos!Y309=2,Técnicos!$H$2:$H$100,Técnicos!$J$2:$J$100)),,0,1))</f>
        <v/>
      </c>
      <c r="T310" s="15" t="str" cm="1">
        <f t="array" ref="T310">IF(OR($B310="",T$2=""),"",Projetos!$K309*_xlfn.XLOOKUP(T$2,Técnicos!$A$2:$A$100,IF(Projetos!Z309=1,Técnicos!$F$2:$F$100,IF(Projetos!Z309=2,Técnicos!$H$2:$H$100,Técnicos!$J$2:$J$100)),,0,1))</f>
        <v/>
      </c>
      <c r="U310" s="15" t="str" cm="1">
        <f t="array" ref="U310">IF(OR($B310="",U$2=""),"",Projetos!$K309*_xlfn.XLOOKUP(U$2,Técnicos!$A$2:$A$100,IF(Projetos!AA309=1,Técnicos!$F$2:$F$100,IF(Projetos!AA309=2,Técnicos!$H$2:$H$100,Técnicos!$J$2:$J$100)),,0,1))</f>
        <v/>
      </c>
      <c r="V310" s="15" t="str" cm="1">
        <f t="array" ref="V310">IF(OR($B310="",V$2=""),"",Projetos!$K309*_xlfn.XLOOKUP(V$2,Técnicos!$A$2:$A$100,IF(Projetos!AB309=1,Técnicos!$F$2:$F$100,IF(Projetos!AB309=2,Técnicos!$H$2:$H$100,Técnicos!$J$2:$J$100)),,0,1))</f>
        <v/>
      </c>
      <c r="W310" s="15" t="str" cm="1">
        <f t="array" ref="W310">IF(OR($B310="",W$2=""),"",Projetos!$K309*_xlfn.XLOOKUP(W$2,Técnicos!$A$2:$A$100,IF(Projetos!AC309=1,Técnicos!$F$2:$F$100,IF(Projetos!AC309=2,Técnicos!$H$2:$H$100,Técnicos!$J$2:$J$100)),,0,1))</f>
        <v/>
      </c>
      <c r="X310" s="15" t="str" cm="1">
        <f t="array" ref="X310">IF(OR($B310="",X$2=""),"",Projetos!$K309*_xlfn.XLOOKUP(X$2,Técnicos!$A$2:$A$100,IF(Projetos!AD309=1,Técnicos!$F$2:$F$100,IF(Projetos!AD309=2,Técnicos!$H$2:$H$100,Técnicos!$J$2:$J$100)),,0,1))</f>
        <v/>
      </c>
      <c r="Y310" s="15" t="str" cm="1">
        <f t="array" ref="Y310">IF(OR($B310="",Y$2=""),"",Projetos!$K309*_xlfn.XLOOKUP(Y$2,Técnicos!$A$2:$A$100,IF(Projetos!AE309=1,Técnicos!$F$2:$F$100,IF(Projetos!AE309=2,Técnicos!$H$2:$H$100,Técnicos!$J$2:$J$100)),,0,1))</f>
        <v/>
      </c>
      <c r="Z310" s="15" t="str" cm="1">
        <f t="array" ref="Z310">IF(OR($B310="",Z$2=""),"",Projetos!$K309*_xlfn.XLOOKUP(Z$2,Técnicos!$A$2:$A$100,IF(Projetos!AF309=1,Técnicos!$F$2:$F$100,IF(Projetos!AF309=2,Técnicos!$H$2:$H$100,Técnicos!$J$2:$J$100)),,0,1))</f>
        <v/>
      </c>
      <c r="AA310" s="15" t="str" cm="1">
        <f t="array" ref="AA310">IF(OR($B310="",AA$2=""),"",Projetos!$K309*_xlfn.XLOOKUP(AA$2,Técnicos!$A$2:$A$100,IF(Projetos!AG309=1,Técnicos!$F$2:$F$100,IF(Projetos!AG309=2,Técnicos!$H$2:$H$100,Técnicos!$J$2:$J$100)),,0,1))</f>
        <v/>
      </c>
      <c r="AB310" s="15" t="str" cm="1">
        <f t="array" ref="AB310">IF(OR($B310="",AB$2=""),"",Projetos!$K309*_xlfn.XLOOKUP(AB$2,Técnicos!$A$2:$A$100,IF(Projetos!AH309=1,Técnicos!$F$2:$F$100,IF(Projetos!AH309=2,Técnicos!$H$2:$H$100,Técnicos!$J$2:$J$100)),,0,1))</f>
        <v/>
      </c>
      <c r="AC310" s="15" t="str" cm="1">
        <f t="array" ref="AC310">IF(OR($B310="",AC$2=""),"",Projetos!$K309*_xlfn.XLOOKUP(AC$2,Técnicos!$A$2:$A$100,IF(Projetos!AI309=1,Técnicos!$F$2:$F$100,IF(Projetos!AI309=2,Técnicos!$H$2:$H$100,Técnicos!$J$2:$J$100)),,0,1))</f>
        <v/>
      </c>
      <c r="AD310" s="15" t="str" cm="1">
        <f t="array" ref="AD310">IF(OR($B310="",AD$2=""),"",Projetos!$K309*_xlfn.XLOOKUP(AD$2,Técnicos!$A$2:$A$100,IF(Projetos!AJ309=1,Técnicos!$F$2:$F$100,IF(Projetos!AJ309=2,Técnicos!$H$2:$H$100,Técnicos!$J$2:$J$100)),,0,1))</f>
        <v/>
      </c>
      <c r="AE310" s="15" t="str" cm="1">
        <f t="array" ref="AE310">IF(OR($B310="",AE$2=""),"",Projetos!$K309*_xlfn.XLOOKUP(AE$2,Técnicos!$A$2:$A$100,IF(Projetos!AK309=1,Técnicos!$F$2:$F$100,IF(Projetos!AK309=2,Técnicos!$H$2:$H$100,Técnicos!$J$2:$J$100)),,0,1))</f>
        <v/>
      </c>
      <c r="AF310" s="15" t="str" cm="1">
        <f t="array" ref="AF310">IF(OR($B310="",AF$2=""),"",Projetos!$K309*_xlfn.XLOOKUP(AF$2,Técnicos!$A$2:$A$100,IF(Projetos!AL309=1,Técnicos!$F$2:$F$100,IF(Projetos!AL309=2,Técnicos!$H$2:$H$100,Técnicos!$J$2:$J$100)),,0,1))</f>
        <v/>
      </c>
      <c r="AG310" s="15" t="str" cm="1">
        <f t="array" ref="AG310">IF(OR($B310="",AG$2=""),"",Projetos!$K309*_xlfn.XLOOKUP(AG$2,Técnicos!$A$2:$A$100,IF(Projetos!AM309=1,Técnicos!$F$2:$F$100,IF(Projetos!AM309=2,Técnicos!$H$2:$H$100,Técnicos!$J$2:$J$100)),,0,1))</f>
        <v/>
      </c>
      <c r="AH310" s="15" t="str" cm="1">
        <f t="array" ref="AH310">IF(OR($B310="",AH$2=""),"",Projetos!$K309*_xlfn.XLOOKUP(AH$2,Técnicos!$A$2:$A$100,IF(Projetos!AN309=1,Técnicos!$F$2:$F$100,IF(Projetos!AN309=2,Técnicos!$H$2:$H$100,Técnicos!$J$2:$J$100)),,0,1))</f>
        <v/>
      </c>
      <c r="AI310" s="15" t="str" cm="1">
        <f t="array" ref="AI310">IF(OR($B310="",AI$2=""),"",Projetos!$K309*_xlfn.XLOOKUP(AI$2,Técnicos!$A$2:$A$100,IF(Projetos!AO309=1,Técnicos!$F$2:$F$100,IF(Projetos!AO309=2,Técnicos!$H$2:$H$100,Técnicos!$J$2:$J$100)),,0,1))</f>
        <v/>
      </c>
      <c r="AJ310" s="15" t="str" cm="1">
        <f t="array" ref="AJ310">IF(OR($B310="",AJ$2=""),"",Projetos!$K309*_xlfn.XLOOKUP(AJ$2,Técnicos!$A$2:$A$100,IF(Projetos!AP309=1,Técnicos!$F$2:$F$100,IF(Projetos!AP309=2,Técnicos!$H$2:$H$100,Técnicos!$J$2:$J$100)),,0,1))</f>
        <v/>
      </c>
      <c r="AK310" s="15" t="str" cm="1">
        <f t="array" ref="AK310">IF(OR($B310="",AK$2=""),"",Projetos!$K309*_xlfn.XLOOKUP(AK$2,Técnicos!$A$2:$A$100,IF(Projetos!AQ309=1,Técnicos!$F$2:$F$100,IF(Projetos!AQ309=2,Técnicos!$H$2:$H$100,Técnicos!$J$2:$J$100)),,0,1))</f>
        <v/>
      </c>
      <c r="AL310" s="15" t="str" cm="1">
        <f t="array" ref="AL310">IF(OR($B310="",AL$2=""),"",Projetos!$K309*_xlfn.XLOOKUP(AL$2,Técnicos!$A$2:$A$100,IF(Projetos!AR309=1,Técnicos!$F$2:$F$100,IF(Projetos!AR309=2,Técnicos!$H$2:$H$100,Técnicos!$J$2:$J$100)),,0,1))</f>
        <v/>
      </c>
      <c r="AM310" s="15" t="str" cm="1">
        <f t="array" ref="AM310">IF(OR($B310="",AM$2=""),"",Projetos!$K309*_xlfn.XLOOKUP(AM$2,Técnicos!$A$2:$A$100,IF(Projetos!AS309=1,Técnicos!$F$2:$F$100,IF(Projetos!AS309=2,Técnicos!$H$2:$H$100,Técnicos!$J$2:$J$100)),,0,1))</f>
        <v/>
      </c>
      <c r="AN310" s="15" t="str" cm="1">
        <f t="array" ref="AN310">IF(OR($B310="",AN$2=""),"",Projetos!$K309*_xlfn.XLOOKUP(AN$2,Técnicos!$A$2:$A$100,IF(Projetos!AT309=1,Técnicos!$F$2:$F$100,IF(Projetos!AT309=2,Técnicos!$H$2:$H$100,Técnicos!$J$2:$J$100)),,0,1))</f>
        <v/>
      </c>
      <c r="AO310" s="15" t="str" cm="1">
        <f t="array" ref="AO310">IF(OR($B310="",AO$2=""),"",Projetos!$K309*_xlfn.XLOOKUP(AO$2,Técnicos!$A$2:$A$100,IF(Projetos!AU309=1,Técnicos!$F$2:$F$100,IF(Projetos!AU309=2,Técnicos!$H$2:$H$100,Técnicos!$J$2:$J$100)),,0,1))</f>
        <v/>
      </c>
      <c r="AP310" s="15" t="str" cm="1">
        <f t="array" ref="AP310">IF(OR($B310="",AP$2=""),"",Projetos!$K309*_xlfn.XLOOKUP(AP$2,Técnicos!$A$2:$A$100,IF(Projetos!AV309=1,Técnicos!$F$2:$F$100,IF(Projetos!AV309=2,Técnicos!$H$2:$H$100,Técnicos!$J$2:$J$100)),,0,1))</f>
        <v/>
      </c>
      <c r="AQ310" s="15" t="str" cm="1">
        <f t="array" ref="AQ310">IF(OR($B310="",AQ$2=""),"",Projetos!$K309*_xlfn.XLOOKUP(AQ$2,Técnicos!$A$2:$A$100,IF(Projetos!AW309=1,Técnicos!$F$2:$F$100,IF(Projetos!AW309=2,Técnicos!$H$2:$H$100,Técnicos!$J$2:$J$100)),,0,1))</f>
        <v/>
      </c>
      <c r="AR310" s="15" t="str" cm="1">
        <f t="array" ref="AR310">IF(OR($B310="",AR$2=""),"",Projetos!$K309*_xlfn.XLOOKUP(AR$2,Técnicos!$A$2:$A$100,IF(Projetos!AX309=1,Técnicos!$F$2:$F$100,IF(Projetos!AX309=2,Técnicos!$H$2:$H$100,Técnicos!$J$2:$J$100)),,0,1))</f>
        <v/>
      </c>
      <c r="AS310" s="15" t="str" cm="1">
        <f t="array" ref="AS310">IF(OR($B310="",AS$2=""),"",Projetos!$K309*_xlfn.XLOOKUP(AS$2,Técnicos!$A$2:$A$100,IF(Projetos!AY309=1,Técnicos!$F$2:$F$100,IF(Projetos!AY309=2,Técnicos!$H$2:$H$100,Técnicos!$J$2:$J$100)),,0,1))</f>
        <v/>
      </c>
      <c r="AT310" s="15" t="str" cm="1">
        <f t="array" ref="AT310">IF(OR($B310="",AT$2=""),"",Projetos!$K309*_xlfn.XLOOKUP(AT$2,Técnicos!$A$2:$A$100,IF(Projetos!AZ309=1,Técnicos!$F$2:$F$100,IF(Projetos!AZ309=2,Técnicos!$H$2:$H$100,Técnicos!$J$2:$J$100)),,0,1))</f>
        <v/>
      </c>
      <c r="AU310" s="15" t="str" cm="1">
        <f t="array" ref="AU310">IF(OR($B310="",AU$2=""),"",Projetos!$K309*_xlfn.XLOOKUP(AU$2,Técnicos!$A$2:$A$100,IF(Projetos!BA309=1,Técnicos!$F$2:$F$100,IF(Projetos!BA309=2,Técnicos!$H$2:$H$100,Técnicos!$J$2:$J$100)),,0,1))</f>
        <v/>
      </c>
      <c r="AV310" s="15" t="str" cm="1">
        <f t="array" ref="AV310">IF(OR($B310="",AV$2=""),"",Projetos!$K309*_xlfn.XLOOKUP(AV$2,Técnicos!$A$2:$A$100,IF(Projetos!BB309=1,Técnicos!$F$2:$F$100,IF(Projetos!BB309=2,Técnicos!$H$2:$H$100,Técnicos!$J$2:$J$100)),,0,1))</f>
        <v/>
      </c>
      <c r="AW310" s="15" t="str" cm="1">
        <f t="array" ref="AW310">IF(OR($B310="",AW$2=""),"",Projetos!$K309*_xlfn.XLOOKUP(AW$2,Técnicos!$A$2:$A$100,IF(Projetos!BC309=1,Técnicos!$F$2:$F$100,IF(Projetos!BC309=2,Técnicos!$H$2:$H$100,Técnicos!$J$2:$J$100)),,0,1))</f>
        <v/>
      </c>
      <c r="AX310" s="15" t="str" cm="1">
        <f t="array" ref="AX310">IF(OR($B310="",AX$2=""),"",Projetos!$K309*_xlfn.XLOOKUP(AX$2,Técnicos!$A$2:$A$100,IF(Projetos!BD309=1,Técnicos!$F$2:$F$100,IF(Projetos!BD309=2,Técnicos!$H$2:$H$100,Técnicos!$J$2:$J$100)),,0,1))</f>
        <v/>
      </c>
      <c r="AY310" s="15" t="str" cm="1">
        <f t="array" ref="AY310">IF(OR($B310="",AY$2=""),"",Projetos!$K309*_xlfn.XLOOKUP(AY$2,Técnicos!$A$2:$A$100,IF(Projetos!BE309=1,Técnicos!$F$2:$F$100,IF(Projetos!BE309=2,Técnicos!$H$2:$H$100,Técnicos!$J$2:$J$100)),,0,1))</f>
        <v/>
      </c>
      <c r="AZ310" s="15" t="str" cm="1">
        <f t="array" ref="AZ310">IF(OR($B310="",AZ$2=""),"",Projetos!$K309*_xlfn.XLOOKUP(AZ$2,Técnicos!$A$2:$A$100,IF(Projetos!BF309=1,Técnicos!$F$2:$F$100,IF(Projetos!BF309=2,Técnicos!$H$2:$H$100,Técnicos!$J$2:$J$100)),,0,1))</f>
        <v/>
      </c>
      <c r="BA310" s="15" t="str" cm="1">
        <f t="array" ref="BA310">IF(OR($B310="",BA$2=""),"",Projetos!$K309*_xlfn.XLOOKUP(BA$2,Técnicos!$A$2:$A$100,IF(Projetos!BG309=1,Técnicos!$F$2:$F$100,IF(Projetos!BG309=2,Técnicos!$H$2:$H$100,Técnicos!$J$2:$J$100)),,0,1))</f>
        <v/>
      </c>
      <c r="BB310" s="15" t="str" cm="1">
        <f t="array" ref="BB310">IF(OR($B310="",BB$2=""),"",Projetos!$K309*_xlfn.XLOOKUP(BB$2,Técnicos!$A$2:$A$100,IF(Projetos!BH309=1,Técnicos!$F$2:$F$100,IF(Projetos!BH309=2,Técnicos!$H$2:$H$100,Técnicos!$J$2:$J$100)),,0,1))</f>
        <v/>
      </c>
      <c r="BC310" s="15" t="str" cm="1">
        <f t="array" ref="BC310">IF(OR($B310="",BC$2=""),"",Projetos!$K309*_xlfn.XLOOKUP(BC$2,Técnicos!$A$2:$A$100,IF(Projetos!BI309=1,Técnicos!$F$2:$F$100,IF(Projetos!BI309=2,Técnicos!$H$2:$H$100,Técnicos!$J$2:$J$100)),,0,1))</f>
        <v/>
      </c>
      <c r="BD310" s="15" t="str" cm="1">
        <f t="array" ref="BD310">IF(OR($B310="",BD$2=""),"",Projetos!$K309*_xlfn.XLOOKUP(BD$2,Técnicos!$A$2:$A$100,IF(Projetos!BJ309=1,Técnicos!$F$2:$F$100,IF(Projetos!BJ309=2,Técnicos!$H$2:$H$100,Técnicos!$J$2:$J$100)),,0,1))</f>
        <v/>
      </c>
      <c r="BE310" s="15" t="str" cm="1">
        <f t="array" ref="BE310">IF(OR($B310="",BE$2=""),"",Projetos!$K309*_xlfn.XLOOKUP(BE$2,Técnicos!$A$2:$A$100,IF(Projetos!BK309=1,Técnicos!$F$2:$F$100,IF(Projetos!BK309=2,Técnicos!$H$2:$H$100,Técnicos!$J$2:$J$100)),,0,1))</f>
        <v/>
      </c>
      <c r="BF310" s="15" t="str" cm="1">
        <f t="array" ref="BF310">IF(OR($B310="",BF$2=""),"",Projetos!$K309*_xlfn.XLOOKUP(BF$2,Técnicos!$A$2:$A$100,IF(Projetos!BL309=1,Técnicos!$F$2:$F$100,IF(Projetos!BL309=2,Técnicos!$H$2:$H$100,Técnicos!$J$2:$J$100)),,0,1))</f>
        <v/>
      </c>
      <c r="BG310" s="15" t="str" cm="1">
        <f t="array" ref="BG310">IF(OR($B310="",BG$2=""),"",Projetos!$K309*_xlfn.XLOOKUP(BG$2,Técnicos!$A$2:$A$100,IF(Projetos!BM309=1,Técnicos!$F$2:$F$100,IF(Projetos!BM309=2,Técnicos!$H$2:$H$100,Técnicos!$J$2:$J$100)),,0,1))</f>
        <v/>
      </c>
      <c r="BH310" s="15" t="str" cm="1">
        <f t="array" ref="BH310">IF(OR($B310="",BH$2=""),"",Projetos!$K309*_xlfn.XLOOKUP(BH$2,Técnicos!$A$2:$A$100,IF(Projetos!BN309=1,Técnicos!$F$2:$F$100,IF(Projetos!BN309=2,Técnicos!$H$2:$H$100,Técnicos!$J$2:$J$100)),,0,1))</f>
        <v/>
      </c>
      <c r="BI310" s="15" t="str" cm="1">
        <f t="array" ref="BI310">IF(OR($B310="",BI$2=""),"",Projetos!$K309*_xlfn.XLOOKUP(BI$2,Técnicos!$A$2:$A$100,IF(Projetos!BO309=1,Técnicos!$F$2:$F$100,IF(Projetos!BO309=2,Técnicos!$H$2:$H$100,Técnicos!$J$2:$J$100)),,0,1))</f>
        <v/>
      </c>
      <c r="BJ310" s="15" t="str" cm="1">
        <f t="array" ref="BJ310">IF(OR($B310="",BJ$2=""),"",Projetos!$K309*_xlfn.XLOOKUP(BJ$2,Técnicos!$A$2:$A$100,IF(Projetos!BP309=1,Técnicos!$F$2:$F$100,IF(Projetos!BP309=2,Técnicos!$H$2:$H$100,Técnicos!$J$2:$J$100)),,0,1))</f>
        <v/>
      </c>
      <c r="BK310" s="15" t="str" cm="1">
        <f t="array" ref="BK310">IF(OR($B310="",BK$2=""),"",Projetos!$K309*_xlfn.XLOOKUP(BK$2,Técnicos!$A$2:$A$100,IF(Projetos!BQ309=1,Técnicos!$F$2:$F$100,IF(Projetos!BQ309=2,Técnicos!$H$2:$H$100,Técnicos!$J$2:$J$100)),,0,1))</f>
        <v/>
      </c>
      <c r="BL310" s="15" t="str" cm="1">
        <f t="array" ref="BL310">IF(OR($B310="",BL$2=""),"",Projetos!$K309*_xlfn.XLOOKUP(BL$2,Técnicos!$A$2:$A$100,IF(Projetos!BR309=1,Técnicos!$F$2:$F$100,IF(Projetos!BR309=2,Técnicos!$H$2:$H$100,Técnicos!$J$2:$J$100)),,0,1))</f>
        <v/>
      </c>
      <c r="BM310" s="15" t="str" cm="1">
        <f t="array" ref="BM310">IF(OR($B310="",BM$2=""),"",Projetos!$K309*_xlfn.XLOOKUP(BM$2,Técnicos!$A$2:$A$100,IF(Projetos!BS309=1,Técnicos!$F$2:$F$100,IF(Projetos!BS309=2,Técnicos!$H$2:$H$100,Técnicos!$J$2:$J$100)),,0,1))</f>
        <v/>
      </c>
      <c r="BN310" s="15" t="str" cm="1">
        <f t="array" ref="BN310">IF(OR($B310="",BN$2=""),"",Projetos!$K309*_xlfn.XLOOKUP(BN$2,Técnicos!$A$2:$A$100,IF(Projetos!BT309=1,Técnicos!$F$2:$F$100,IF(Projetos!BT309=2,Técnicos!$H$2:$H$100,Técnicos!$J$2:$J$100)),,0,1))</f>
        <v/>
      </c>
      <c r="BO310" s="15" t="str" cm="1">
        <f t="array" ref="BO310">IF(OR($B310="",BO$2=""),"",Projetos!$K309*_xlfn.XLOOKUP(BO$2,Técnicos!$A$2:$A$100,IF(Projetos!BU309=1,Técnicos!$F$2:$F$100,IF(Projetos!BU309=2,Técnicos!$H$2:$H$100,Técnicos!$J$2:$J$100)),,0,1))</f>
        <v/>
      </c>
      <c r="BP310" s="15" t="str" cm="1">
        <f t="array" ref="BP310">IF(OR($B310="",BP$2=""),"",Projetos!$K309*_xlfn.XLOOKUP(BP$2,Técnicos!$A$2:$A$100,IF(Projetos!BV309=1,Técnicos!$F$2:$F$100,IF(Projetos!BV309=2,Técnicos!$H$2:$H$100,Técnicos!$J$2:$J$100)),,0,1))</f>
        <v/>
      </c>
      <c r="BQ310" s="15" t="str" cm="1">
        <f t="array" ref="BQ310">IF(OR($B310="",BQ$2=""),"",Projetos!$K309*_xlfn.XLOOKUP(BQ$2,Técnicos!$A$2:$A$100,IF(Projetos!BW309=1,Técnicos!$F$2:$F$100,IF(Projetos!BW309=2,Técnicos!$H$2:$H$100,Técnicos!$J$2:$J$100)),,0,1))</f>
        <v/>
      </c>
    </row>
    <row r="311" spans="3:69" x14ac:dyDescent="0.25">
      <c r="C311" s="15" t="str" cm="1">
        <f t="array" ref="C311">IF(OR($B311="",C$2=""),"",Projetos!$K310*_xlfn.XLOOKUP(C$2,Técnicos!$A$2:$A$100,IF(Projetos!I310=1,Técnicos!$F$2:$F$100,IF(Projetos!I310=2,Técnicos!$H$2:$H$100,Técnicos!$J$2:$J$100)),,0,1))</f>
        <v/>
      </c>
      <c r="D311" s="15" t="str" cm="1">
        <f t="array" ref="D311">IF(OR($B311="",D$2=""),"",Projetos!$K310*_xlfn.XLOOKUP(D$2,Técnicos!$A$2:$A$100,IF(Projetos!J310=1,Técnicos!$F$2:$F$100,IF(Projetos!J310=2,Técnicos!$H$2:$H$100,Técnicos!$J$2:$J$100)),,0,1))</f>
        <v/>
      </c>
      <c r="E311" s="15" t="str" cm="1">
        <f t="array" ref="E311">IF(OR($B311="",E$2=""),"",Projetos!$K310*_xlfn.XLOOKUP(E$2,Técnicos!$A$2:$A$100,IF(Projetos!K310=1,Técnicos!$F$2:$F$100,IF(Projetos!K310=2,Técnicos!$H$2:$H$100,Técnicos!$J$2:$J$100)),,0,1))</f>
        <v/>
      </c>
      <c r="F311" s="15" t="str" cm="1">
        <f t="array" ref="F311">IF(OR($B311="",F$2=""),"",Projetos!$K310*_xlfn.XLOOKUP(F$2,Técnicos!$A$2:$A$100,IF(Projetos!L310=1,Técnicos!$F$2:$F$100,IF(Projetos!L310=2,Técnicos!$H$2:$H$100,Técnicos!$J$2:$J$100)),,0,1))</f>
        <v/>
      </c>
      <c r="G311" s="15" t="str" cm="1">
        <f t="array" ref="G311">IF(OR($B311="",G$2=""),"",Projetos!$K310*_xlfn.XLOOKUP(G$2,Técnicos!$A$2:$A$100,IF(Projetos!M310=1,Técnicos!$F$2:$F$100,IF(Projetos!M310=2,Técnicos!$H$2:$H$100,Técnicos!$J$2:$J$100)),,0,1))</f>
        <v/>
      </c>
      <c r="H311" s="15" t="str" cm="1">
        <f t="array" ref="H311">IF(OR($B311="",H$2=""),"",Projetos!$K310*_xlfn.XLOOKUP(H$2,Técnicos!$A$2:$A$100,IF(Projetos!N310=1,Técnicos!$F$2:$F$100,IF(Projetos!N310=2,Técnicos!$H$2:$H$100,Técnicos!$J$2:$J$100)),,0,1))</f>
        <v/>
      </c>
      <c r="I311" s="15" t="str" cm="1">
        <f t="array" ref="I311">IF(OR($B311="",I$2=""),"",Projetos!$K310*_xlfn.XLOOKUP(I$2,Técnicos!$A$2:$A$100,IF(Projetos!O310=1,Técnicos!$F$2:$F$100,IF(Projetos!O310=2,Técnicos!$H$2:$H$100,Técnicos!$J$2:$J$100)),,0,1))</f>
        <v/>
      </c>
      <c r="J311" s="15" t="str" cm="1">
        <f t="array" ref="J311">IF(OR($B311="",J$2=""),"",Projetos!$K310*_xlfn.XLOOKUP(J$2,Técnicos!$A$2:$A$100,IF(Projetos!P310=1,Técnicos!$F$2:$F$100,IF(Projetos!P310=2,Técnicos!$H$2:$H$100,Técnicos!$J$2:$J$100)),,0,1))</f>
        <v/>
      </c>
      <c r="K311" s="15" t="str" cm="1">
        <f t="array" ref="K311">IF(OR($B311="",K$2=""),"",Projetos!$K310*_xlfn.XLOOKUP(K$2,Técnicos!$A$2:$A$100,IF(Projetos!Q310=1,Técnicos!$F$2:$F$100,IF(Projetos!Q310=2,Técnicos!$H$2:$H$100,Técnicos!$J$2:$J$100)),,0,1))</f>
        <v/>
      </c>
      <c r="L311" s="15" t="str" cm="1">
        <f t="array" ref="L311">IF(OR($B311="",L$2=""),"",Projetos!$K310*_xlfn.XLOOKUP(L$2,Técnicos!$A$2:$A$100,IF(Projetos!R310=1,Técnicos!$F$2:$F$100,IF(Projetos!R310=2,Técnicos!$H$2:$H$100,Técnicos!$J$2:$J$100)),,0,1))</f>
        <v/>
      </c>
      <c r="M311" s="15" t="str" cm="1">
        <f t="array" ref="M311">IF(OR($B311="",M$2=""),"",Projetos!$K310*_xlfn.XLOOKUP(M$2,Técnicos!$A$2:$A$100,IF(Projetos!S310=1,Técnicos!$F$2:$F$100,IF(Projetos!S310=2,Técnicos!$H$2:$H$100,Técnicos!$J$2:$J$100)),,0,1))</f>
        <v/>
      </c>
      <c r="N311" s="15" t="str" cm="1">
        <f t="array" ref="N311">IF(OR($B311="",N$2=""),"",Projetos!$K310*_xlfn.XLOOKUP(N$2,Técnicos!$A$2:$A$100,IF(Projetos!T310=1,Técnicos!$F$2:$F$100,IF(Projetos!T310=2,Técnicos!$H$2:$H$100,Técnicos!$J$2:$J$100)),,0,1))</f>
        <v/>
      </c>
      <c r="O311" s="15" t="str" cm="1">
        <f t="array" ref="O311">IF(OR($B311="",O$2=""),"",Projetos!$K310*_xlfn.XLOOKUP(O$2,Técnicos!$A$2:$A$100,IF(Projetos!U310=1,Técnicos!$F$2:$F$100,IF(Projetos!U310=2,Técnicos!$H$2:$H$100,Técnicos!$J$2:$J$100)),,0,1))</f>
        <v/>
      </c>
      <c r="P311" s="15" t="str" cm="1">
        <f t="array" ref="P311">IF(OR($B311="",P$2=""),"",Projetos!$K310*_xlfn.XLOOKUP(P$2,Técnicos!$A$2:$A$100,IF(Projetos!V310=1,Técnicos!$F$2:$F$100,IF(Projetos!V310=2,Técnicos!$H$2:$H$100,Técnicos!$J$2:$J$100)),,0,1))</f>
        <v/>
      </c>
      <c r="Q311" s="15" t="str" cm="1">
        <f t="array" ref="Q311">IF(OR($B311="",Q$2=""),"",Projetos!$K310*_xlfn.XLOOKUP(Q$2,Técnicos!$A$2:$A$100,IF(Projetos!W310=1,Técnicos!$F$2:$F$100,IF(Projetos!W310=2,Técnicos!$H$2:$H$100,Técnicos!$J$2:$J$100)),,0,1))</f>
        <v/>
      </c>
      <c r="R311" s="15" t="str" cm="1">
        <f t="array" ref="R311">IF(OR($B311="",R$2=""),"",Projetos!$K310*_xlfn.XLOOKUP(R$2,Técnicos!$A$2:$A$100,IF(Projetos!X310=1,Técnicos!$F$2:$F$100,IF(Projetos!X310=2,Técnicos!$H$2:$H$100,Técnicos!$J$2:$J$100)),,0,1))</f>
        <v/>
      </c>
      <c r="S311" s="15" t="str" cm="1">
        <f t="array" ref="S311">IF(OR($B311="",S$2=""),"",Projetos!$K310*_xlfn.XLOOKUP(S$2,Técnicos!$A$2:$A$100,IF(Projetos!Y310=1,Técnicos!$F$2:$F$100,IF(Projetos!Y310=2,Técnicos!$H$2:$H$100,Técnicos!$J$2:$J$100)),,0,1))</f>
        <v/>
      </c>
      <c r="T311" s="15" t="str" cm="1">
        <f t="array" ref="T311">IF(OR($B311="",T$2=""),"",Projetos!$K310*_xlfn.XLOOKUP(T$2,Técnicos!$A$2:$A$100,IF(Projetos!Z310=1,Técnicos!$F$2:$F$100,IF(Projetos!Z310=2,Técnicos!$H$2:$H$100,Técnicos!$J$2:$J$100)),,0,1))</f>
        <v/>
      </c>
      <c r="U311" s="15" t="str" cm="1">
        <f t="array" ref="U311">IF(OR($B311="",U$2=""),"",Projetos!$K310*_xlfn.XLOOKUP(U$2,Técnicos!$A$2:$A$100,IF(Projetos!AA310=1,Técnicos!$F$2:$F$100,IF(Projetos!AA310=2,Técnicos!$H$2:$H$100,Técnicos!$J$2:$J$100)),,0,1))</f>
        <v/>
      </c>
      <c r="V311" s="15" t="str" cm="1">
        <f t="array" ref="V311">IF(OR($B311="",V$2=""),"",Projetos!$K310*_xlfn.XLOOKUP(V$2,Técnicos!$A$2:$A$100,IF(Projetos!AB310=1,Técnicos!$F$2:$F$100,IF(Projetos!AB310=2,Técnicos!$H$2:$H$100,Técnicos!$J$2:$J$100)),,0,1))</f>
        <v/>
      </c>
      <c r="W311" s="15" t="str" cm="1">
        <f t="array" ref="W311">IF(OR($B311="",W$2=""),"",Projetos!$K310*_xlfn.XLOOKUP(W$2,Técnicos!$A$2:$A$100,IF(Projetos!AC310=1,Técnicos!$F$2:$F$100,IF(Projetos!AC310=2,Técnicos!$H$2:$H$100,Técnicos!$J$2:$J$100)),,0,1))</f>
        <v/>
      </c>
      <c r="X311" s="15" t="str" cm="1">
        <f t="array" ref="X311">IF(OR($B311="",X$2=""),"",Projetos!$K310*_xlfn.XLOOKUP(X$2,Técnicos!$A$2:$A$100,IF(Projetos!AD310=1,Técnicos!$F$2:$F$100,IF(Projetos!AD310=2,Técnicos!$H$2:$H$100,Técnicos!$J$2:$J$100)),,0,1))</f>
        <v/>
      </c>
      <c r="Y311" s="15" t="str" cm="1">
        <f t="array" ref="Y311">IF(OR($B311="",Y$2=""),"",Projetos!$K310*_xlfn.XLOOKUP(Y$2,Técnicos!$A$2:$A$100,IF(Projetos!AE310=1,Técnicos!$F$2:$F$100,IF(Projetos!AE310=2,Técnicos!$H$2:$H$100,Técnicos!$J$2:$J$100)),,0,1))</f>
        <v/>
      </c>
      <c r="Z311" s="15" t="str" cm="1">
        <f t="array" ref="Z311">IF(OR($B311="",Z$2=""),"",Projetos!$K310*_xlfn.XLOOKUP(Z$2,Técnicos!$A$2:$A$100,IF(Projetos!AF310=1,Técnicos!$F$2:$F$100,IF(Projetos!AF310=2,Técnicos!$H$2:$H$100,Técnicos!$J$2:$J$100)),,0,1))</f>
        <v/>
      </c>
      <c r="AA311" s="15" t="str" cm="1">
        <f t="array" ref="AA311">IF(OR($B311="",AA$2=""),"",Projetos!$K310*_xlfn.XLOOKUP(AA$2,Técnicos!$A$2:$A$100,IF(Projetos!AG310=1,Técnicos!$F$2:$F$100,IF(Projetos!AG310=2,Técnicos!$H$2:$H$100,Técnicos!$J$2:$J$100)),,0,1))</f>
        <v/>
      </c>
      <c r="AB311" s="15" t="str" cm="1">
        <f t="array" ref="AB311">IF(OR($B311="",AB$2=""),"",Projetos!$K310*_xlfn.XLOOKUP(AB$2,Técnicos!$A$2:$A$100,IF(Projetos!AH310=1,Técnicos!$F$2:$F$100,IF(Projetos!AH310=2,Técnicos!$H$2:$H$100,Técnicos!$J$2:$J$100)),,0,1))</f>
        <v/>
      </c>
      <c r="AC311" s="15" t="str" cm="1">
        <f t="array" ref="AC311">IF(OR($B311="",AC$2=""),"",Projetos!$K310*_xlfn.XLOOKUP(AC$2,Técnicos!$A$2:$A$100,IF(Projetos!AI310=1,Técnicos!$F$2:$F$100,IF(Projetos!AI310=2,Técnicos!$H$2:$H$100,Técnicos!$J$2:$J$100)),,0,1))</f>
        <v/>
      </c>
      <c r="AD311" s="15" t="str" cm="1">
        <f t="array" ref="AD311">IF(OR($B311="",AD$2=""),"",Projetos!$K310*_xlfn.XLOOKUP(AD$2,Técnicos!$A$2:$A$100,IF(Projetos!AJ310=1,Técnicos!$F$2:$F$100,IF(Projetos!AJ310=2,Técnicos!$H$2:$H$100,Técnicos!$J$2:$J$100)),,0,1))</f>
        <v/>
      </c>
      <c r="AE311" s="15" t="str" cm="1">
        <f t="array" ref="AE311">IF(OR($B311="",AE$2=""),"",Projetos!$K310*_xlfn.XLOOKUP(AE$2,Técnicos!$A$2:$A$100,IF(Projetos!AK310=1,Técnicos!$F$2:$F$100,IF(Projetos!AK310=2,Técnicos!$H$2:$H$100,Técnicos!$J$2:$J$100)),,0,1))</f>
        <v/>
      </c>
      <c r="AF311" s="15" t="str" cm="1">
        <f t="array" ref="AF311">IF(OR($B311="",AF$2=""),"",Projetos!$K310*_xlfn.XLOOKUP(AF$2,Técnicos!$A$2:$A$100,IF(Projetos!AL310=1,Técnicos!$F$2:$F$100,IF(Projetos!AL310=2,Técnicos!$H$2:$H$100,Técnicos!$J$2:$J$100)),,0,1))</f>
        <v/>
      </c>
      <c r="AG311" s="15" t="str" cm="1">
        <f t="array" ref="AG311">IF(OR($B311="",AG$2=""),"",Projetos!$K310*_xlfn.XLOOKUP(AG$2,Técnicos!$A$2:$A$100,IF(Projetos!AM310=1,Técnicos!$F$2:$F$100,IF(Projetos!AM310=2,Técnicos!$H$2:$H$100,Técnicos!$J$2:$J$100)),,0,1))</f>
        <v/>
      </c>
      <c r="AH311" s="15" t="str" cm="1">
        <f t="array" ref="AH311">IF(OR($B311="",AH$2=""),"",Projetos!$K310*_xlfn.XLOOKUP(AH$2,Técnicos!$A$2:$A$100,IF(Projetos!AN310=1,Técnicos!$F$2:$F$100,IF(Projetos!AN310=2,Técnicos!$H$2:$H$100,Técnicos!$J$2:$J$100)),,0,1))</f>
        <v/>
      </c>
      <c r="AI311" s="15" t="str" cm="1">
        <f t="array" ref="AI311">IF(OR($B311="",AI$2=""),"",Projetos!$K310*_xlfn.XLOOKUP(AI$2,Técnicos!$A$2:$A$100,IF(Projetos!AO310=1,Técnicos!$F$2:$F$100,IF(Projetos!AO310=2,Técnicos!$H$2:$H$100,Técnicos!$J$2:$J$100)),,0,1))</f>
        <v/>
      </c>
      <c r="AJ311" s="15" t="str" cm="1">
        <f t="array" ref="AJ311">IF(OR($B311="",AJ$2=""),"",Projetos!$K310*_xlfn.XLOOKUP(AJ$2,Técnicos!$A$2:$A$100,IF(Projetos!AP310=1,Técnicos!$F$2:$F$100,IF(Projetos!AP310=2,Técnicos!$H$2:$H$100,Técnicos!$J$2:$J$100)),,0,1))</f>
        <v/>
      </c>
      <c r="AK311" s="15" t="str" cm="1">
        <f t="array" ref="AK311">IF(OR($B311="",AK$2=""),"",Projetos!$K310*_xlfn.XLOOKUP(AK$2,Técnicos!$A$2:$A$100,IF(Projetos!AQ310=1,Técnicos!$F$2:$F$100,IF(Projetos!AQ310=2,Técnicos!$H$2:$H$100,Técnicos!$J$2:$J$100)),,0,1))</f>
        <v/>
      </c>
      <c r="AL311" s="15" t="str" cm="1">
        <f t="array" ref="AL311">IF(OR($B311="",AL$2=""),"",Projetos!$K310*_xlfn.XLOOKUP(AL$2,Técnicos!$A$2:$A$100,IF(Projetos!AR310=1,Técnicos!$F$2:$F$100,IF(Projetos!AR310=2,Técnicos!$H$2:$H$100,Técnicos!$J$2:$J$100)),,0,1))</f>
        <v/>
      </c>
      <c r="AM311" s="15" t="str" cm="1">
        <f t="array" ref="AM311">IF(OR($B311="",AM$2=""),"",Projetos!$K310*_xlfn.XLOOKUP(AM$2,Técnicos!$A$2:$A$100,IF(Projetos!AS310=1,Técnicos!$F$2:$F$100,IF(Projetos!AS310=2,Técnicos!$H$2:$H$100,Técnicos!$J$2:$J$100)),,0,1))</f>
        <v/>
      </c>
      <c r="AN311" s="15" t="str" cm="1">
        <f t="array" ref="AN311">IF(OR($B311="",AN$2=""),"",Projetos!$K310*_xlfn.XLOOKUP(AN$2,Técnicos!$A$2:$A$100,IF(Projetos!AT310=1,Técnicos!$F$2:$F$100,IF(Projetos!AT310=2,Técnicos!$H$2:$H$100,Técnicos!$J$2:$J$100)),,0,1))</f>
        <v/>
      </c>
      <c r="AO311" s="15" t="str" cm="1">
        <f t="array" ref="AO311">IF(OR($B311="",AO$2=""),"",Projetos!$K310*_xlfn.XLOOKUP(AO$2,Técnicos!$A$2:$A$100,IF(Projetos!AU310=1,Técnicos!$F$2:$F$100,IF(Projetos!AU310=2,Técnicos!$H$2:$H$100,Técnicos!$J$2:$J$100)),,0,1))</f>
        <v/>
      </c>
      <c r="AP311" s="15" t="str" cm="1">
        <f t="array" ref="AP311">IF(OR($B311="",AP$2=""),"",Projetos!$K310*_xlfn.XLOOKUP(AP$2,Técnicos!$A$2:$A$100,IF(Projetos!AV310=1,Técnicos!$F$2:$F$100,IF(Projetos!AV310=2,Técnicos!$H$2:$H$100,Técnicos!$J$2:$J$100)),,0,1))</f>
        <v/>
      </c>
      <c r="AQ311" s="15" t="str" cm="1">
        <f t="array" ref="AQ311">IF(OR($B311="",AQ$2=""),"",Projetos!$K310*_xlfn.XLOOKUP(AQ$2,Técnicos!$A$2:$A$100,IF(Projetos!AW310=1,Técnicos!$F$2:$F$100,IF(Projetos!AW310=2,Técnicos!$H$2:$H$100,Técnicos!$J$2:$J$100)),,0,1))</f>
        <v/>
      </c>
      <c r="AR311" s="15" t="str" cm="1">
        <f t="array" ref="AR311">IF(OR($B311="",AR$2=""),"",Projetos!$K310*_xlfn.XLOOKUP(AR$2,Técnicos!$A$2:$A$100,IF(Projetos!AX310=1,Técnicos!$F$2:$F$100,IF(Projetos!AX310=2,Técnicos!$H$2:$H$100,Técnicos!$J$2:$J$100)),,0,1))</f>
        <v/>
      </c>
      <c r="AS311" s="15" t="str" cm="1">
        <f t="array" ref="AS311">IF(OR($B311="",AS$2=""),"",Projetos!$K310*_xlfn.XLOOKUP(AS$2,Técnicos!$A$2:$A$100,IF(Projetos!AY310=1,Técnicos!$F$2:$F$100,IF(Projetos!AY310=2,Técnicos!$H$2:$H$100,Técnicos!$J$2:$J$100)),,0,1))</f>
        <v/>
      </c>
      <c r="AT311" s="15" t="str" cm="1">
        <f t="array" ref="AT311">IF(OR($B311="",AT$2=""),"",Projetos!$K310*_xlfn.XLOOKUP(AT$2,Técnicos!$A$2:$A$100,IF(Projetos!AZ310=1,Técnicos!$F$2:$F$100,IF(Projetos!AZ310=2,Técnicos!$H$2:$H$100,Técnicos!$J$2:$J$100)),,0,1))</f>
        <v/>
      </c>
      <c r="AU311" s="15" t="str" cm="1">
        <f t="array" ref="AU311">IF(OR($B311="",AU$2=""),"",Projetos!$K310*_xlfn.XLOOKUP(AU$2,Técnicos!$A$2:$A$100,IF(Projetos!BA310=1,Técnicos!$F$2:$F$100,IF(Projetos!BA310=2,Técnicos!$H$2:$H$100,Técnicos!$J$2:$J$100)),,0,1))</f>
        <v/>
      </c>
      <c r="AV311" s="15" t="str" cm="1">
        <f t="array" ref="AV311">IF(OR($B311="",AV$2=""),"",Projetos!$K310*_xlfn.XLOOKUP(AV$2,Técnicos!$A$2:$A$100,IF(Projetos!BB310=1,Técnicos!$F$2:$F$100,IF(Projetos!BB310=2,Técnicos!$H$2:$H$100,Técnicos!$J$2:$J$100)),,0,1))</f>
        <v/>
      </c>
      <c r="AW311" s="15" t="str" cm="1">
        <f t="array" ref="AW311">IF(OR($B311="",AW$2=""),"",Projetos!$K310*_xlfn.XLOOKUP(AW$2,Técnicos!$A$2:$A$100,IF(Projetos!BC310=1,Técnicos!$F$2:$F$100,IF(Projetos!BC310=2,Técnicos!$H$2:$H$100,Técnicos!$J$2:$J$100)),,0,1))</f>
        <v/>
      </c>
      <c r="AX311" s="15" t="str" cm="1">
        <f t="array" ref="AX311">IF(OR($B311="",AX$2=""),"",Projetos!$K310*_xlfn.XLOOKUP(AX$2,Técnicos!$A$2:$A$100,IF(Projetos!BD310=1,Técnicos!$F$2:$F$100,IF(Projetos!BD310=2,Técnicos!$H$2:$H$100,Técnicos!$J$2:$J$100)),,0,1))</f>
        <v/>
      </c>
      <c r="AY311" s="15" t="str" cm="1">
        <f t="array" ref="AY311">IF(OR($B311="",AY$2=""),"",Projetos!$K310*_xlfn.XLOOKUP(AY$2,Técnicos!$A$2:$A$100,IF(Projetos!BE310=1,Técnicos!$F$2:$F$100,IF(Projetos!BE310=2,Técnicos!$H$2:$H$100,Técnicos!$J$2:$J$100)),,0,1))</f>
        <v/>
      </c>
      <c r="AZ311" s="15" t="str" cm="1">
        <f t="array" ref="AZ311">IF(OR($B311="",AZ$2=""),"",Projetos!$K310*_xlfn.XLOOKUP(AZ$2,Técnicos!$A$2:$A$100,IF(Projetos!BF310=1,Técnicos!$F$2:$F$100,IF(Projetos!BF310=2,Técnicos!$H$2:$H$100,Técnicos!$J$2:$J$100)),,0,1))</f>
        <v/>
      </c>
      <c r="BA311" s="15" t="str" cm="1">
        <f t="array" ref="BA311">IF(OR($B311="",BA$2=""),"",Projetos!$K310*_xlfn.XLOOKUP(BA$2,Técnicos!$A$2:$A$100,IF(Projetos!BG310=1,Técnicos!$F$2:$F$100,IF(Projetos!BG310=2,Técnicos!$H$2:$H$100,Técnicos!$J$2:$J$100)),,0,1))</f>
        <v/>
      </c>
      <c r="BB311" s="15" t="str" cm="1">
        <f t="array" ref="BB311">IF(OR($B311="",BB$2=""),"",Projetos!$K310*_xlfn.XLOOKUP(BB$2,Técnicos!$A$2:$A$100,IF(Projetos!BH310=1,Técnicos!$F$2:$F$100,IF(Projetos!BH310=2,Técnicos!$H$2:$H$100,Técnicos!$J$2:$J$100)),,0,1))</f>
        <v/>
      </c>
      <c r="BC311" s="15" t="str" cm="1">
        <f t="array" ref="BC311">IF(OR($B311="",BC$2=""),"",Projetos!$K310*_xlfn.XLOOKUP(BC$2,Técnicos!$A$2:$A$100,IF(Projetos!BI310=1,Técnicos!$F$2:$F$100,IF(Projetos!BI310=2,Técnicos!$H$2:$H$100,Técnicos!$J$2:$J$100)),,0,1))</f>
        <v/>
      </c>
      <c r="BD311" s="15" t="str" cm="1">
        <f t="array" ref="BD311">IF(OR($B311="",BD$2=""),"",Projetos!$K310*_xlfn.XLOOKUP(BD$2,Técnicos!$A$2:$A$100,IF(Projetos!BJ310=1,Técnicos!$F$2:$F$100,IF(Projetos!BJ310=2,Técnicos!$H$2:$H$100,Técnicos!$J$2:$J$100)),,0,1))</f>
        <v/>
      </c>
      <c r="BE311" s="15" t="str" cm="1">
        <f t="array" ref="BE311">IF(OR($B311="",BE$2=""),"",Projetos!$K310*_xlfn.XLOOKUP(BE$2,Técnicos!$A$2:$A$100,IF(Projetos!BK310=1,Técnicos!$F$2:$F$100,IF(Projetos!BK310=2,Técnicos!$H$2:$H$100,Técnicos!$J$2:$J$100)),,0,1))</f>
        <v/>
      </c>
      <c r="BF311" s="15" t="str" cm="1">
        <f t="array" ref="BF311">IF(OR($B311="",BF$2=""),"",Projetos!$K310*_xlfn.XLOOKUP(BF$2,Técnicos!$A$2:$A$100,IF(Projetos!BL310=1,Técnicos!$F$2:$F$100,IF(Projetos!BL310=2,Técnicos!$H$2:$H$100,Técnicos!$J$2:$J$100)),,0,1))</f>
        <v/>
      </c>
      <c r="BG311" s="15" t="str" cm="1">
        <f t="array" ref="BG311">IF(OR($B311="",BG$2=""),"",Projetos!$K310*_xlfn.XLOOKUP(BG$2,Técnicos!$A$2:$A$100,IF(Projetos!BM310=1,Técnicos!$F$2:$F$100,IF(Projetos!BM310=2,Técnicos!$H$2:$H$100,Técnicos!$J$2:$J$100)),,0,1))</f>
        <v/>
      </c>
      <c r="BH311" s="15" t="str" cm="1">
        <f t="array" ref="BH311">IF(OR($B311="",BH$2=""),"",Projetos!$K310*_xlfn.XLOOKUP(BH$2,Técnicos!$A$2:$A$100,IF(Projetos!BN310=1,Técnicos!$F$2:$F$100,IF(Projetos!BN310=2,Técnicos!$H$2:$H$100,Técnicos!$J$2:$J$100)),,0,1))</f>
        <v/>
      </c>
      <c r="BI311" s="15" t="str" cm="1">
        <f t="array" ref="BI311">IF(OR($B311="",BI$2=""),"",Projetos!$K310*_xlfn.XLOOKUP(BI$2,Técnicos!$A$2:$A$100,IF(Projetos!BO310=1,Técnicos!$F$2:$F$100,IF(Projetos!BO310=2,Técnicos!$H$2:$H$100,Técnicos!$J$2:$J$100)),,0,1))</f>
        <v/>
      </c>
      <c r="BJ311" s="15" t="str" cm="1">
        <f t="array" ref="BJ311">IF(OR($B311="",BJ$2=""),"",Projetos!$K310*_xlfn.XLOOKUP(BJ$2,Técnicos!$A$2:$A$100,IF(Projetos!BP310=1,Técnicos!$F$2:$F$100,IF(Projetos!BP310=2,Técnicos!$H$2:$H$100,Técnicos!$J$2:$J$100)),,0,1))</f>
        <v/>
      </c>
      <c r="BK311" s="15" t="str" cm="1">
        <f t="array" ref="BK311">IF(OR($B311="",BK$2=""),"",Projetos!$K310*_xlfn.XLOOKUP(BK$2,Técnicos!$A$2:$A$100,IF(Projetos!BQ310=1,Técnicos!$F$2:$F$100,IF(Projetos!BQ310=2,Técnicos!$H$2:$H$100,Técnicos!$J$2:$J$100)),,0,1))</f>
        <v/>
      </c>
      <c r="BL311" s="15" t="str" cm="1">
        <f t="array" ref="BL311">IF(OR($B311="",BL$2=""),"",Projetos!$K310*_xlfn.XLOOKUP(BL$2,Técnicos!$A$2:$A$100,IF(Projetos!BR310=1,Técnicos!$F$2:$F$100,IF(Projetos!BR310=2,Técnicos!$H$2:$H$100,Técnicos!$J$2:$J$100)),,0,1))</f>
        <v/>
      </c>
      <c r="BM311" s="15" t="str" cm="1">
        <f t="array" ref="BM311">IF(OR($B311="",BM$2=""),"",Projetos!$K310*_xlfn.XLOOKUP(BM$2,Técnicos!$A$2:$A$100,IF(Projetos!BS310=1,Técnicos!$F$2:$F$100,IF(Projetos!BS310=2,Técnicos!$H$2:$H$100,Técnicos!$J$2:$J$100)),,0,1))</f>
        <v/>
      </c>
      <c r="BN311" s="15" t="str" cm="1">
        <f t="array" ref="BN311">IF(OR($B311="",BN$2=""),"",Projetos!$K310*_xlfn.XLOOKUP(BN$2,Técnicos!$A$2:$A$100,IF(Projetos!BT310=1,Técnicos!$F$2:$F$100,IF(Projetos!BT310=2,Técnicos!$H$2:$H$100,Técnicos!$J$2:$J$100)),,0,1))</f>
        <v/>
      </c>
      <c r="BO311" s="15" t="str" cm="1">
        <f t="array" ref="BO311">IF(OR($B311="",BO$2=""),"",Projetos!$K310*_xlfn.XLOOKUP(BO$2,Técnicos!$A$2:$A$100,IF(Projetos!BU310=1,Técnicos!$F$2:$F$100,IF(Projetos!BU310=2,Técnicos!$H$2:$H$100,Técnicos!$J$2:$J$100)),,0,1))</f>
        <v/>
      </c>
      <c r="BP311" s="15" t="str" cm="1">
        <f t="array" ref="BP311">IF(OR($B311="",BP$2=""),"",Projetos!$K310*_xlfn.XLOOKUP(BP$2,Técnicos!$A$2:$A$100,IF(Projetos!BV310=1,Técnicos!$F$2:$F$100,IF(Projetos!BV310=2,Técnicos!$H$2:$H$100,Técnicos!$J$2:$J$100)),,0,1))</f>
        <v/>
      </c>
      <c r="BQ311" s="15" t="str" cm="1">
        <f t="array" ref="BQ311">IF(OR($B311="",BQ$2=""),"",Projetos!$K310*_xlfn.XLOOKUP(BQ$2,Técnicos!$A$2:$A$100,IF(Projetos!BW310=1,Técnicos!$F$2:$F$100,IF(Projetos!BW310=2,Técnicos!$H$2:$H$100,Técnicos!$J$2:$J$100)),,0,1))</f>
        <v/>
      </c>
    </row>
    <row r="312" spans="3:69" x14ac:dyDescent="0.25">
      <c r="C312" s="15" t="str" cm="1">
        <f t="array" ref="C312">IF(OR($B312="",C$2=""),"",Projetos!$K311*_xlfn.XLOOKUP(C$2,Técnicos!$A$2:$A$100,IF(Projetos!I311=1,Técnicos!$F$2:$F$100,IF(Projetos!I311=2,Técnicos!$H$2:$H$100,Técnicos!$J$2:$J$100)),,0,1))</f>
        <v/>
      </c>
      <c r="D312" s="15" t="str" cm="1">
        <f t="array" ref="D312">IF(OR($B312="",D$2=""),"",Projetos!$K311*_xlfn.XLOOKUP(D$2,Técnicos!$A$2:$A$100,IF(Projetos!J311=1,Técnicos!$F$2:$F$100,IF(Projetos!J311=2,Técnicos!$H$2:$H$100,Técnicos!$J$2:$J$100)),,0,1))</f>
        <v/>
      </c>
      <c r="E312" s="15" t="str" cm="1">
        <f t="array" ref="E312">IF(OR($B312="",E$2=""),"",Projetos!$K311*_xlfn.XLOOKUP(E$2,Técnicos!$A$2:$A$100,IF(Projetos!K311=1,Técnicos!$F$2:$F$100,IF(Projetos!K311=2,Técnicos!$H$2:$H$100,Técnicos!$J$2:$J$100)),,0,1))</f>
        <v/>
      </c>
      <c r="F312" s="15" t="str" cm="1">
        <f t="array" ref="F312">IF(OR($B312="",F$2=""),"",Projetos!$K311*_xlfn.XLOOKUP(F$2,Técnicos!$A$2:$A$100,IF(Projetos!L311=1,Técnicos!$F$2:$F$100,IF(Projetos!L311=2,Técnicos!$H$2:$H$100,Técnicos!$J$2:$J$100)),,0,1))</f>
        <v/>
      </c>
      <c r="G312" s="15" t="str" cm="1">
        <f t="array" ref="G312">IF(OR($B312="",G$2=""),"",Projetos!$K311*_xlfn.XLOOKUP(G$2,Técnicos!$A$2:$A$100,IF(Projetos!M311=1,Técnicos!$F$2:$F$100,IF(Projetos!M311=2,Técnicos!$H$2:$H$100,Técnicos!$J$2:$J$100)),,0,1))</f>
        <v/>
      </c>
      <c r="H312" s="15" t="str" cm="1">
        <f t="array" ref="H312">IF(OR($B312="",H$2=""),"",Projetos!$K311*_xlfn.XLOOKUP(H$2,Técnicos!$A$2:$A$100,IF(Projetos!N311=1,Técnicos!$F$2:$F$100,IF(Projetos!N311=2,Técnicos!$H$2:$H$100,Técnicos!$J$2:$J$100)),,0,1))</f>
        <v/>
      </c>
      <c r="I312" s="15" t="str" cm="1">
        <f t="array" ref="I312">IF(OR($B312="",I$2=""),"",Projetos!$K311*_xlfn.XLOOKUP(I$2,Técnicos!$A$2:$A$100,IF(Projetos!O311=1,Técnicos!$F$2:$F$100,IF(Projetos!O311=2,Técnicos!$H$2:$H$100,Técnicos!$J$2:$J$100)),,0,1))</f>
        <v/>
      </c>
      <c r="J312" s="15" t="str" cm="1">
        <f t="array" ref="J312">IF(OR($B312="",J$2=""),"",Projetos!$K311*_xlfn.XLOOKUP(J$2,Técnicos!$A$2:$A$100,IF(Projetos!P311=1,Técnicos!$F$2:$F$100,IF(Projetos!P311=2,Técnicos!$H$2:$H$100,Técnicos!$J$2:$J$100)),,0,1))</f>
        <v/>
      </c>
      <c r="K312" s="15" t="str" cm="1">
        <f t="array" ref="K312">IF(OR($B312="",K$2=""),"",Projetos!$K311*_xlfn.XLOOKUP(K$2,Técnicos!$A$2:$A$100,IF(Projetos!Q311=1,Técnicos!$F$2:$F$100,IF(Projetos!Q311=2,Técnicos!$H$2:$H$100,Técnicos!$J$2:$J$100)),,0,1))</f>
        <v/>
      </c>
      <c r="L312" s="15" t="str" cm="1">
        <f t="array" ref="L312">IF(OR($B312="",L$2=""),"",Projetos!$K311*_xlfn.XLOOKUP(L$2,Técnicos!$A$2:$A$100,IF(Projetos!R311=1,Técnicos!$F$2:$F$100,IF(Projetos!R311=2,Técnicos!$H$2:$H$100,Técnicos!$J$2:$J$100)),,0,1))</f>
        <v/>
      </c>
      <c r="M312" s="15" t="str" cm="1">
        <f t="array" ref="M312">IF(OR($B312="",M$2=""),"",Projetos!$K311*_xlfn.XLOOKUP(M$2,Técnicos!$A$2:$A$100,IF(Projetos!S311=1,Técnicos!$F$2:$F$100,IF(Projetos!S311=2,Técnicos!$H$2:$H$100,Técnicos!$J$2:$J$100)),,0,1))</f>
        <v/>
      </c>
      <c r="N312" s="15" t="str" cm="1">
        <f t="array" ref="N312">IF(OR($B312="",N$2=""),"",Projetos!$K311*_xlfn.XLOOKUP(N$2,Técnicos!$A$2:$A$100,IF(Projetos!T311=1,Técnicos!$F$2:$F$100,IF(Projetos!T311=2,Técnicos!$H$2:$H$100,Técnicos!$J$2:$J$100)),,0,1))</f>
        <v/>
      </c>
      <c r="O312" s="15" t="str" cm="1">
        <f t="array" ref="O312">IF(OR($B312="",O$2=""),"",Projetos!$K311*_xlfn.XLOOKUP(O$2,Técnicos!$A$2:$A$100,IF(Projetos!U311=1,Técnicos!$F$2:$F$100,IF(Projetos!U311=2,Técnicos!$H$2:$H$100,Técnicos!$J$2:$J$100)),,0,1))</f>
        <v/>
      </c>
      <c r="P312" s="15" t="str" cm="1">
        <f t="array" ref="P312">IF(OR($B312="",P$2=""),"",Projetos!$K311*_xlfn.XLOOKUP(P$2,Técnicos!$A$2:$A$100,IF(Projetos!V311=1,Técnicos!$F$2:$F$100,IF(Projetos!V311=2,Técnicos!$H$2:$H$100,Técnicos!$J$2:$J$100)),,0,1))</f>
        <v/>
      </c>
      <c r="Q312" s="15" t="str" cm="1">
        <f t="array" ref="Q312">IF(OR($B312="",Q$2=""),"",Projetos!$K311*_xlfn.XLOOKUP(Q$2,Técnicos!$A$2:$A$100,IF(Projetos!W311=1,Técnicos!$F$2:$F$100,IF(Projetos!W311=2,Técnicos!$H$2:$H$100,Técnicos!$J$2:$J$100)),,0,1))</f>
        <v/>
      </c>
      <c r="R312" s="15" t="str" cm="1">
        <f t="array" ref="R312">IF(OR($B312="",R$2=""),"",Projetos!$K311*_xlfn.XLOOKUP(R$2,Técnicos!$A$2:$A$100,IF(Projetos!X311=1,Técnicos!$F$2:$F$100,IF(Projetos!X311=2,Técnicos!$H$2:$H$100,Técnicos!$J$2:$J$100)),,0,1))</f>
        <v/>
      </c>
      <c r="S312" s="15" t="str" cm="1">
        <f t="array" ref="S312">IF(OR($B312="",S$2=""),"",Projetos!$K311*_xlfn.XLOOKUP(S$2,Técnicos!$A$2:$A$100,IF(Projetos!Y311=1,Técnicos!$F$2:$F$100,IF(Projetos!Y311=2,Técnicos!$H$2:$H$100,Técnicos!$J$2:$J$100)),,0,1))</f>
        <v/>
      </c>
      <c r="T312" s="15" t="str" cm="1">
        <f t="array" ref="T312">IF(OR($B312="",T$2=""),"",Projetos!$K311*_xlfn.XLOOKUP(T$2,Técnicos!$A$2:$A$100,IF(Projetos!Z311=1,Técnicos!$F$2:$F$100,IF(Projetos!Z311=2,Técnicos!$H$2:$H$100,Técnicos!$J$2:$J$100)),,0,1))</f>
        <v/>
      </c>
      <c r="U312" s="15" t="str" cm="1">
        <f t="array" ref="U312">IF(OR($B312="",U$2=""),"",Projetos!$K311*_xlfn.XLOOKUP(U$2,Técnicos!$A$2:$A$100,IF(Projetos!AA311=1,Técnicos!$F$2:$F$100,IF(Projetos!AA311=2,Técnicos!$H$2:$H$100,Técnicos!$J$2:$J$100)),,0,1))</f>
        <v/>
      </c>
      <c r="V312" s="15" t="str" cm="1">
        <f t="array" ref="V312">IF(OR($B312="",V$2=""),"",Projetos!$K311*_xlfn.XLOOKUP(V$2,Técnicos!$A$2:$A$100,IF(Projetos!AB311=1,Técnicos!$F$2:$F$100,IF(Projetos!AB311=2,Técnicos!$H$2:$H$100,Técnicos!$J$2:$J$100)),,0,1))</f>
        <v/>
      </c>
      <c r="W312" s="15" t="str" cm="1">
        <f t="array" ref="W312">IF(OR($B312="",W$2=""),"",Projetos!$K311*_xlfn.XLOOKUP(W$2,Técnicos!$A$2:$A$100,IF(Projetos!AC311=1,Técnicos!$F$2:$F$100,IF(Projetos!AC311=2,Técnicos!$H$2:$H$100,Técnicos!$J$2:$J$100)),,0,1))</f>
        <v/>
      </c>
      <c r="X312" s="15" t="str" cm="1">
        <f t="array" ref="X312">IF(OR($B312="",X$2=""),"",Projetos!$K311*_xlfn.XLOOKUP(X$2,Técnicos!$A$2:$A$100,IF(Projetos!AD311=1,Técnicos!$F$2:$F$100,IF(Projetos!AD311=2,Técnicos!$H$2:$H$100,Técnicos!$J$2:$J$100)),,0,1))</f>
        <v/>
      </c>
      <c r="Y312" s="15" t="str" cm="1">
        <f t="array" ref="Y312">IF(OR($B312="",Y$2=""),"",Projetos!$K311*_xlfn.XLOOKUP(Y$2,Técnicos!$A$2:$A$100,IF(Projetos!AE311=1,Técnicos!$F$2:$F$100,IF(Projetos!AE311=2,Técnicos!$H$2:$H$100,Técnicos!$J$2:$J$100)),,0,1))</f>
        <v/>
      </c>
      <c r="Z312" s="15" t="str" cm="1">
        <f t="array" ref="Z312">IF(OR($B312="",Z$2=""),"",Projetos!$K311*_xlfn.XLOOKUP(Z$2,Técnicos!$A$2:$A$100,IF(Projetos!AF311=1,Técnicos!$F$2:$F$100,IF(Projetos!AF311=2,Técnicos!$H$2:$H$100,Técnicos!$J$2:$J$100)),,0,1))</f>
        <v/>
      </c>
      <c r="AA312" s="15" t="str" cm="1">
        <f t="array" ref="AA312">IF(OR($B312="",AA$2=""),"",Projetos!$K311*_xlfn.XLOOKUP(AA$2,Técnicos!$A$2:$A$100,IF(Projetos!AG311=1,Técnicos!$F$2:$F$100,IF(Projetos!AG311=2,Técnicos!$H$2:$H$100,Técnicos!$J$2:$J$100)),,0,1))</f>
        <v/>
      </c>
      <c r="AB312" s="15" t="str" cm="1">
        <f t="array" ref="AB312">IF(OR($B312="",AB$2=""),"",Projetos!$K311*_xlfn.XLOOKUP(AB$2,Técnicos!$A$2:$A$100,IF(Projetos!AH311=1,Técnicos!$F$2:$F$100,IF(Projetos!AH311=2,Técnicos!$H$2:$H$100,Técnicos!$J$2:$J$100)),,0,1))</f>
        <v/>
      </c>
      <c r="AC312" s="15" t="str" cm="1">
        <f t="array" ref="AC312">IF(OR($B312="",AC$2=""),"",Projetos!$K311*_xlfn.XLOOKUP(AC$2,Técnicos!$A$2:$A$100,IF(Projetos!AI311=1,Técnicos!$F$2:$F$100,IF(Projetos!AI311=2,Técnicos!$H$2:$H$100,Técnicos!$J$2:$J$100)),,0,1))</f>
        <v/>
      </c>
      <c r="AD312" s="15" t="str" cm="1">
        <f t="array" ref="AD312">IF(OR($B312="",AD$2=""),"",Projetos!$K311*_xlfn.XLOOKUP(AD$2,Técnicos!$A$2:$A$100,IF(Projetos!AJ311=1,Técnicos!$F$2:$F$100,IF(Projetos!AJ311=2,Técnicos!$H$2:$H$100,Técnicos!$J$2:$J$100)),,0,1))</f>
        <v/>
      </c>
      <c r="AE312" s="15" t="str" cm="1">
        <f t="array" ref="AE312">IF(OR($B312="",AE$2=""),"",Projetos!$K311*_xlfn.XLOOKUP(AE$2,Técnicos!$A$2:$A$100,IF(Projetos!AK311=1,Técnicos!$F$2:$F$100,IF(Projetos!AK311=2,Técnicos!$H$2:$H$100,Técnicos!$J$2:$J$100)),,0,1))</f>
        <v/>
      </c>
      <c r="AF312" s="15" t="str" cm="1">
        <f t="array" ref="AF312">IF(OR($B312="",AF$2=""),"",Projetos!$K311*_xlfn.XLOOKUP(AF$2,Técnicos!$A$2:$A$100,IF(Projetos!AL311=1,Técnicos!$F$2:$F$100,IF(Projetos!AL311=2,Técnicos!$H$2:$H$100,Técnicos!$J$2:$J$100)),,0,1))</f>
        <v/>
      </c>
      <c r="AG312" s="15" t="str" cm="1">
        <f t="array" ref="AG312">IF(OR($B312="",AG$2=""),"",Projetos!$K311*_xlfn.XLOOKUP(AG$2,Técnicos!$A$2:$A$100,IF(Projetos!AM311=1,Técnicos!$F$2:$F$100,IF(Projetos!AM311=2,Técnicos!$H$2:$H$100,Técnicos!$J$2:$J$100)),,0,1))</f>
        <v/>
      </c>
      <c r="AH312" s="15" t="str" cm="1">
        <f t="array" ref="AH312">IF(OR($B312="",AH$2=""),"",Projetos!$K311*_xlfn.XLOOKUP(AH$2,Técnicos!$A$2:$A$100,IF(Projetos!AN311=1,Técnicos!$F$2:$F$100,IF(Projetos!AN311=2,Técnicos!$H$2:$H$100,Técnicos!$J$2:$J$100)),,0,1))</f>
        <v/>
      </c>
      <c r="AI312" s="15" t="str" cm="1">
        <f t="array" ref="AI312">IF(OR($B312="",AI$2=""),"",Projetos!$K311*_xlfn.XLOOKUP(AI$2,Técnicos!$A$2:$A$100,IF(Projetos!AO311=1,Técnicos!$F$2:$F$100,IF(Projetos!AO311=2,Técnicos!$H$2:$H$100,Técnicos!$J$2:$J$100)),,0,1))</f>
        <v/>
      </c>
      <c r="AJ312" s="15" t="str" cm="1">
        <f t="array" ref="AJ312">IF(OR($B312="",AJ$2=""),"",Projetos!$K311*_xlfn.XLOOKUP(AJ$2,Técnicos!$A$2:$A$100,IF(Projetos!AP311=1,Técnicos!$F$2:$F$100,IF(Projetos!AP311=2,Técnicos!$H$2:$H$100,Técnicos!$J$2:$J$100)),,0,1))</f>
        <v/>
      </c>
      <c r="AK312" s="15" t="str" cm="1">
        <f t="array" ref="AK312">IF(OR($B312="",AK$2=""),"",Projetos!$K311*_xlfn.XLOOKUP(AK$2,Técnicos!$A$2:$A$100,IF(Projetos!AQ311=1,Técnicos!$F$2:$F$100,IF(Projetos!AQ311=2,Técnicos!$H$2:$H$100,Técnicos!$J$2:$J$100)),,0,1))</f>
        <v/>
      </c>
      <c r="AL312" s="15" t="str" cm="1">
        <f t="array" ref="AL312">IF(OR($B312="",AL$2=""),"",Projetos!$K311*_xlfn.XLOOKUP(AL$2,Técnicos!$A$2:$A$100,IF(Projetos!AR311=1,Técnicos!$F$2:$F$100,IF(Projetos!AR311=2,Técnicos!$H$2:$H$100,Técnicos!$J$2:$J$100)),,0,1))</f>
        <v/>
      </c>
      <c r="AM312" s="15" t="str" cm="1">
        <f t="array" ref="AM312">IF(OR($B312="",AM$2=""),"",Projetos!$K311*_xlfn.XLOOKUP(AM$2,Técnicos!$A$2:$A$100,IF(Projetos!AS311=1,Técnicos!$F$2:$F$100,IF(Projetos!AS311=2,Técnicos!$H$2:$H$100,Técnicos!$J$2:$J$100)),,0,1))</f>
        <v/>
      </c>
      <c r="AN312" s="15" t="str" cm="1">
        <f t="array" ref="AN312">IF(OR($B312="",AN$2=""),"",Projetos!$K311*_xlfn.XLOOKUP(AN$2,Técnicos!$A$2:$A$100,IF(Projetos!AT311=1,Técnicos!$F$2:$F$100,IF(Projetos!AT311=2,Técnicos!$H$2:$H$100,Técnicos!$J$2:$J$100)),,0,1))</f>
        <v/>
      </c>
      <c r="AO312" s="15" t="str" cm="1">
        <f t="array" ref="AO312">IF(OR($B312="",AO$2=""),"",Projetos!$K311*_xlfn.XLOOKUP(AO$2,Técnicos!$A$2:$A$100,IF(Projetos!AU311=1,Técnicos!$F$2:$F$100,IF(Projetos!AU311=2,Técnicos!$H$2:$H$100,Técnicos!$J$2:$J$100)),,0,1))</f>
        <v/>
      </c>
      <c r="AP312" s="15" t="str" cm="1">
        <f t="array" ref="AP312">IF(OR($B312="",AP$2=""),"",Projetos!$K311*_xlfn.XLOOKUP(AP$2,Técnicos!$A$2:$A$100,IF(Projetos!AV311=1,Técnicos!$F$2:$F$100,IF(Projetos!AV311=2,Técnicos!$H$2:$H$100,Técnicos!$J$2:$J$100)),,0,1))</f>
        <v/>
      </c>
      <c r="AQ312" s="15" t="str" cm="1">
        <f t="array" ref="AQ312">IF(OR($B312="",AQ$2=""),"",Projetos!$K311*_xlfn.XLOOKUP(AQ$2,Técnicos!$A$2:$A$100,IF(Projetos!AW311=1,Técnicos!$F$2:$F$100,IF(Projetos!AW311=2,Técnicos!$H$2:$H$100,Técnicos!$J$2:$J$100)),,0,1))</f>
        <v/>
      </c>
      <c r="AR312" s="15" t="str" cm="1">
        <f t="array" ref="AR312">IF(OR($B312="",AR$2=""),"",Projetos!$K311*_xlfn.XLOOKUP(AR$2,Técnicos!$A$2:$A$100,IF(Projetos!AX311=1,Técnicos!$F$2:$F$100,IF(Projetos!AX311=2,Técnicos!$H$2:$H$100,Técnicos!$J$2:$J$100)),,0,1))</f>
        <v/>
      </c>
      <c r="AS312" s="15" t="str" cm="1">
        <f t="array" ref="AS312">IF(OR($B312="",AS$2=""),"",Projetos!$K311*_xlfn.XLOOKUP(AS$2,Técnicos!$A$2:$A$100,IF(Projetos!AY311=1,Técnicos!$F$2:$F$100,IF(Projetos!AY311=2,Técnicos!$H$2:$H$100,Técnicos!$J$2:$J$100)),,0,1))</f>
        <v/>
      </c>
      <c r="AT312" s="15" t="str" cm="1">
        <f t="array" ref="AT312">IF(OR($B312="",AT$2=""),"",Projetos!$K311*_xlfn.XLOOKUP(AT$2,Técnicos!$A$2:$A$100,IF(Projetos!AZ311=1,Técnicos!$F$2:$F$100,IF(Projetos!AZ311=2,Técnicos!$H$2:$H$100,Técnicos!$J$2:$J$100)),,0,1))</f>
        <v/>
      </c>
      <c r="AU312" s="15" t="str" cm="1">
        <f t="array" ref="AU312">IF(OR($B312="",AU$2=""),"",Projetos!$K311*_xlfn.XLOOKUP(AU$2,Técnicos!$A$2:$A$100,IF(Projetos!BA311=1,Técnicos!$F$2:$F$100,IF(Projetos!BA311=2,Técnicos!$H$2:$H$100,Técnicos!$J$2:$J$100)),,0,1))</f>
        <v/>
      </c>
      <c r="AV312" s="15" t="str" cm="1">
        <f t="array" ref="AV312">IF(OR($B312="",AV$2=""),"",Projetos!$K311*_xlfn.XLOOKUP(AV$2,Técnicos!$A$2:$A$100,IF(Projetos!BB311=1,Técnicos!$F$2:$F$100,IF(Projetos!BB311=2,Técnicos!$H$2:$H$100,Técnicos!$J$2:$J$100)),,0,1))</f>
        <v/>
      </c>
      <c r="AW312" s="15" t="str" cm="1">
        <f t="array" ref="AW312">IF(OR($B312="",AW$2=""),"",Projetos!$K311*_xlfn.XLOOKUP(AW$2,Técnicos!$A$2:$A$100,IF(Projetos!BC311=1,Técnicos!$F$2:$F$100,IF(Projetos!BC311=2,Técnicos!$H$2:$H$100,Técnicos!$J$2:$J$100)),,0,1))</f>
        <v/>
      </c>
      <c r="AX312" s="15" t="str" cm="1">
        <f t="array" ref="AX312">IF(OR($B312="",AX$2=""),"",Projetos!$K311*_xlfn.XLOOKUP(AX$2,Técnicos!$A$2:$A$100,IF(Projetos!BD311=1,Técnicos!$F$2:$F$100,IF(Projetos!BD311=2,Técnicos!$H$2:$H$100,Técnicos!$J$2:$J$100)),,0,1))</f>
        <v/>
      </c>
      <c r="AY312" s="15" t="str" cm="1">
        <f t="array" ref="AY312">IF(OR($B312="",AY$2=""),"",Projetos!$K311*_xlfn.XLOOKUP(AY$2,Técnicos!$A$2:$A$100,IF(Projetos!BE311=1,Técnicos!$F$2:$F$100,IF(Projetos!BE311=2,Técnicos!$H$2:$H$100,Técnicos!$J$2:$J$100)),,0,1))</f>
        <v/>
      </c>
      <c r="AZ312" s="15" t="str" cm="1">
        <f t="array" ref="AZ312">IF(OR($B312="",AZ$2=""),"",Projetos!$K311*_xlfn.XLOOKUP(AZ$2,Técnicos!$A$2:$A$100,IF(Projetos!BF311=1,Técnicos!$F$2:$F$100,IF(Projetos!BF311=2,Técnicos!$H$2:$H$100,Técnicos!$J$2:$J$100)),,0,1))</f>
        <v/>
      </c>
      <c r="BA312" s="15" t="str" cm="1">
        <f t="array" ref="BA312">IF(OR($B312="",BA$2=""),"",Projetos!$K311*_xlfn.XLOOKUP(BA$2,Técnicos!$A$2:$A$100,IF(Projetos!BG311=1,Técnicos!$F$2:$F$100,IF(Projetos!BG311=2,Técnicos!$H$2:$H$100,Técnicos!$J$2:$J$100)),,0,1))</f>
        <v/>
      </c>
      <c r="BB312" s="15" t="str" cm="1">
        <f t="array" ref="BB312">IF(OR($B312="",BB$2=""),"",Projetos!$K311*_xlfn.XLOOKUP(BB$2,Técnicos!$A$2:$A$100,IF(Projetos!BH311=1,Técnicos!$F$2:$F$100,IF(Projetos!BH311=2,Técnicos!$H$2:$H$100,Técnicos!$J$2:$J$100)),,0,1))</f>
        <v/>
      </c>
      <c r="BC312" s="15" t="str" cm="1">
        <f t="array" ref="BC312">IF(OR($B312="",BC$2=""),"",Projetos!$K311*_xlfn.XLOOKUP(BC$2,Técnicos!$A$2:$A$100,IF(Projetos!BI311=1,Técnicos!$F$2:$F$100,IF(Projetos!BI311=2,Técnicos!$H$2:$H$100,Técnicos!$J$2:$J$100)),,0,1))</f>
        <v/>
      </c>
      <c r="BD312" s="15" t="str" cm="1">
        <f t="array" ref="BD312">IF(OR($B312="",BD$2=""),"",Projetos!$K311*_xlfn.XLOOKUP(BD$2,Técnicos!$A$2:$A$100,IF(Projetos!BJ311=1,Técnicos!$F$2:$F$100,IF(Projetos!BJ311=2,Técnicos!$H$2:$H$100,Técnicos!$J$2:$J$100)),,0,1))</f>
        <v/>
      </c>
      <c r="BE312" s="15" t="str" cm="1">
        <f t="array" ref="BE312">IF(OR($B312="",BE$2=""),"",Projetos!$K311*_xlfn.XLOOKUP(BE$2,Técnicos!$A$2:$A$100,IF(Projetos!BK311=1,Técnicos!$F$2:$F$100,IF(Projetos!BK311=2,Técnicos!$H$2:$H$100,Técnicos!$J$2:$J$100)),,0,1))</f>
        <v/>
      </c>
      <c r="BF312" s="15" t="str" cm="1">
        <f t="array" ref="BF312">IF(OR($B312="",BF$2=""),"",Projetos!$K311*_xlfn.XLOOKUP(BF$2,Técnicos!$A$2:$A$100,IF(Projetos!BL311=1,Técnicos!$F$2:$F$100,IF(Projetos!BL311=2,Técnicos!$H$2:$H$100,Técnicos!$J$2:$J$100)),,0,1))</f>
        <v/>
      </c>
      <c r="BG312" s="15" t="str" cm="1">
        <f t="array" ref="BG312">IF(OR($B312="",BG$2=""),"",Projetos!$K311*_xlfn.XLOOKUP(BG$2,Técnicos!$A$2:$A$100,IF(Projetos!BM311=1,Técnicos!$F$2:$F$100,IF(Projetos!BM311=2,Técnicos!$H$2:$H$100,Técnicos!$J$2:$J$100)),,0,1))</f>
        <v/>
      </c>
      <c r="BH312" s="15" t="str" cm="1">
        <f t="array" ref="BH312">IF(OR($B312="",BH$2=""),"",Projetos!$K311*_xlfn.XLOOKUP(BH$2,Técnicos!$A$2:$A$100,IF(Projetos!BN311=1,Técnicos!$F$2:$F$100,IF(Projetos!BN311=2,Técnicos!$H$2:$H$100,Técnicos!$J$2:$J$100)),,0,1))</f>
        <v/>
      </c>
      <c r="BI312" s="15" t="str" cm="1">
        <f t="array" ref="BI312">IF(OR($B312="",BI$2=""),"",Projetos!$K311*_xlfn.XLOOKUP(BI$2,Técnicos!$A$2:$A$100,IF(Projetos!BO311=1,Técnicos!$F$2:$F$100,IF(Projetos!BO311=2,Técnicos!$H$2:$H$100,Técnicos!$J$2:$J$100)),,0,1))</f>
        <v/>
      </c>
      <c r="BJ312" s="15" t="str" cm="1">
        <f t="array" ref="BJ312">IF(OR($B312="",BJ$2=""),"",Projetos!$K311*_xlfn.XLOOKUP(BJ$2,Técnicos!$A$2:$A$100,IF(Projetos!BP311=1,Técnicos!$F$2:$F$100,IF(Projetos!BP311=2,Técnicos!$H$2:$H$100,Técnicos!$J$2:$J$100)),,0,1))</f>
        <v/>
      </c>
      <c r="BK312" s="15" t="str" cm="1">
        <f t="array" ref="BK312">IF(OR($B312="",BK$2=""),"",Projetos!$K311*_xlfn.XLOOKUP(BK$2,Técnicos!$A$2:$A$100,IF(Projetos!BQ311=1,Técnicos!$F$2:$F$100,IF(Projetos!BQ311=2,Técnicos!$H$2:$H$100,Técnicos!$J$2:$J$100)),,0,1))</f>
        <v/>
      </c>
      <c r="BL312" s="15" t="str" cm="1">
        <f t="array" ref="BL312">IF(OR($B312="",BL$2=""),"",Projetos!$K311*_xlfn.XLOOKUP(BL$2,Técnicos!$A$2:$A$100,IF(Projetos!BR311=1,Técnicos!$F$2:$F$100,IF(Projetos!BR311=2,Técnicos!$H$2:$H$100,Técnicos!$J$2:$J$100)),,0,1))</f>
        <v/>
      </c>
      <c r="BM312" s="15" t="str" cm="1">
        <f t="array" ref="BM312">IF(OR($B312="",BM$2=""),"",Projetos!$K311*_xlfn.XLOOKUP(BM$2,Técnicos!$A$2:$A$100,IF(Projetos!BS311=1,Técnicos!$F$2:$F$100,IF(Projetos!BS311=2,Técnicos!$H$2:$H$100,Técnicos!$J$2:$J$100)),,0,1))</f>
        <v/>
      </c>
      <c r="BN312" s="15" t="str" cm="1">
        <f t="array" ref="BN312">IF(OR($B312="",BN$2=""),"",Projetos!$K311*_xlfn.XLOOKUP(BN$2,Técnicos!$A$2:$A$100,IF(Projetos!BT311=1,Técnicos!$F$2:$F$100,IF(Projetos!BT311=2,Técnicos!$H$2:$H$100,Técnicos!$J$2:$J$100)),,0,1))</f>
        <v/>
      </c>
      <c r="BO312" s="15" t="str" cm="1">
        <f t="array" ref="BO312">IF(OR($B312="",BO$2=""),"",Projetos!$K311*_xlfn.XLOOKUP(BO$2,Técnicos!$A$2:$A$100,IF(Projetos!BU311=1,Técnicos!$F$2:$F$100,IF(Projetos!BU311=2,Técnicos!$H$2:$H$100,Técnicos!$J$2:$J$100)),,0,1))</f>
        <v/>
      </c>
      <c r="BP312" s="15" t="str" cm="1">
        <f t="array" ref="BP312">IF(OR($B312="",BP$2=""),"",Projetos!$K311*_xlfn.XLOOKUP(BP$2,Técnicos!$A$2:$A$100,IF(Projetos!BV311=1,Técnicos!$F$2:$F$100,IF(Projetos!BV311=2,Técnicos!$H$2:$H$100,Técnicos!$J$2:$J$100)),,0,1))</f>
        <v/>
      </c>
      <c r="BQ312" s="15" t="str" cm="1">
        <f t="array" ref="BQ312">IF(OR($B312="",BQ$2=""),"",Projetos!$K311*_xlfn.XLOOKUP(BQ$2,Técnicos!$A$2:$A$100,IF(Projetos!BW311=1,Técnicos!$F$2:$F$100,IF(Projetos!BW311=2,Técnicos!$H$2:$H$100,Técnicos!$J$2:$J$100)),,0,1))</f>
        <v/>
      </c>
    </row>
    <row r="313" spans="3:69" x14ac:dyDescent="0.25">
      <c r="C313" s="15" t="str" cm="1">
        <f t="array" ref="C313">IF(OR($B313="",C$2=""),"",Projetos!$K312*_xlfn.XLOOKUP(C$2,Técnicos!$A$2:$A$100,IF(Projetos!I312=1,Técnicos!$F$2:$F$100,IF(Projetos!I312=2,Técnicos!$H$2:$H$100,Técnicos!$J$2:$J$100)),,0,1))</f>
        <v/>
      </c>
      <c r="D313" s="15" t="str" cm="1">
        <f t="array" ref="D313">IF(OR($B313="",D$2=""),"",Projetos!$K312*_xlfn.XLOOKUP(D$2,Técnicos!$A$2:$A$100,IF(Projetos!J312=1,Técnicos!$F$2:$F$100,IF(Projetos!J312=2,Técnicos!$H$2:$H$100,Técnicos!$J$2:$J$100)),,0,1))</f>
        <v/>
      </c>
      <c r="E313" s="15" t="str" cm="1">
        <f t="array" ref="E313">IF(OR($B313="",E$2=""),"",Projetos!$K312*_xlfn.XLOOKUP(E$2,Técnicos!$A$2:$A$100,IF(Projetos!K312=1,Técnicos!$F$2:$F$100,IF(Projetos!K312=2,Técnicos!$H$2:$H$100,Técnicos!$J$2:$J$100)),,0,1))</f>
        <v/>
      </c>
      <c r="F313" s="15" t="str" cm="1">
        <f t="array" ref="F313">IF(OR($B313="",F$2=""),"",Projetos!$K312*_xlfn.XLOOKUP(F$2,Técnicos!$A$2:$A$100,IF(Projetos!L312=1,Técnicos!$F$2:$F$100,IF(Projetos!L312=2,Técnicos!$H$2:$H$100,Técnicos!$J$2:$J$100)),,0,1))</f>
        <v/>
      </c>
      <c r="G313" s="15" t="str" cm="1">
        <f t="array" ref="G313">IF(OR($B313="",G$2=""),"",Projetos!$K312*_xlfn.XLOOKUP(G$2,Técnicos!$A$2:$A$100,IF(Projetos!M312=1,Técnicos!$F$2:$F$100,IF(Projetos!M312=2,Técnicos!$H$2:$H$100,Técnicos!$J$2:$J$100)),,0,1))</f>
        <v/>
      </c>
      <c r="H313" s="15" t="str" cm="1">
        <f t="array" ref="H313">IF(OR($B313="",H$2=""),"",Projetos!$K312*_xlfn.XLOOKUP(H$2,Técnicos!$A$2:$A$100,IF(Projetos!N312=1,Técnicos!$F$2:$F$100,IF(Projetos!N312=2,Técnicos!$H$2:$H$100,Técnicos!$J$2:$J$100)),,0,1))</f>
        <v/>
      </c>
      <c r="I313" s="15" t="str" cm="1">
        <f t="array" ref="I313">IF(OR($B313="",I$2=""),"",Projetos!$K312*_xlfn.XLOOKUP(I$2,Técnicos!$A$2:$A$100,IF(Projetos!O312=1,Técnicos!$F$2:$F$100,IF(Projetos!O312=2,Técnicos!$H$2:$H$100,Técnicos!$J$2:$J$100)),,0,1))</f>
        <v/>
      </c>
      <c r="J313" s="15" t="str" cm="1">
        <f t="array" ref="J313">IF(OR($B313="",J$2=""),"",Projetos!$K312*_xlfn.XLOOKUP(J$2,Técnicos!$A$2:$A$100,IF(Projetos!P312=1,Técnicos!$F$2:$F$100,IF(Projetos!P312=2,Técnicos!$H$2:$H$100,Técnicos!$J$2:$J$100)),,0,1))</f>
        <v/>
      </c>
      <c r="K313" s="15" t="str" cm="1">
        <f t="array" ref="K313">IF(OR($B313="",K$2=""),"",Projetos!$K312*_xlfn.XLOOKUP(K$2,Técnicos!$A$2:$A$100,IF(Projetos!Q312=1,Técnicos!$F$2:$F$100,IF(Projetos!Q312=2,Técnicos!$H$2:$H$100,Técnicos!$J$2:$J$100)),,0,1))</f>
        <v/>
      </c>
      <c r="L313" s="15" t="str" cm="1">
        <f t="array" ref="L313">IF(OR($B313="",L$2=""),"",Projetos!$K312*_xlfn.XLOOKUP(L$2,Técnicos!$A$2:$A$100,IF(Projetos!R312=1,Técnicos!$F$2:$F$100,IF(Projetos!R312=2,Técnicos!$H$2:$H$100,Técnicos!$J$2:$J$100)),,0,1))</f>
        <v/>
      </c>
      <c r="M313" s="15" t="str" cm="1">
        <f t="array" ref="M313">IF(OR($B313="",M$2=""),"",Projetos!$K312*_xlfn.XLOOKUP(M$2,Técnicos!$A$2:$A$100,IF(Projetos!S312=1,Técnicos!$F$2:$F$100,IF(Projetos!S312=2,Técnicos!$H$2:$H$100,Técnicos!$J$2:$J$100)),,0,1))</f>
        <v/>
      </c>
      <c r="N313" s="15" t="str" cm="1">
        <f t="array" ref="N313">IF(OR($B313="",N$2=""),"",Projetos!$K312*_xlfn.XLOOKUP(N$2,Técnicos!$A$2:$A$100,IF(Projetos!T312=1,Técnicos!$F$2:$F$100,IF(Projetos!T312=2,Técnicos!$H$2:$H$100,Técnicos!$J$2:$J$100)),,0,1))</f>
        <v/>
      </c>
      <c r="O313" s="15" t="str" cm="1">
        <f t="array" ref="O313">IF(OR($B313="",O$2=""),"",Projetos!$K312*_xlfn.XLOOKUP(O$2,Técnicos!$A$2:$A$100,IF(Projetos!U312=1,Técnicos!$F$2:$F$100,IF(Projetos!U312=2,Técnicos!$H$2:$H$100,Técnicos!$J$2:$J$100)),,0,1))</f>
        <v/>
      </c>
      <c r="P313" s="15" t="str" cm="1">
        <f t="array" ref="P313">IF(OR($B313="",P$2=""),"",Projetos!$K312*_xlfn.XLOOKUP(P$2,Técnicos!$A$2:$A$100,IF(Projetos!V312=1,Técnicos!$F$2:$F$100,IF(Projetos!V312=2,Técnicos!$H$2:$H$100,Técnicos!$J$2:$J$100)),,0,1))</f>
        <v/>
      </c>
      <c r="Q313" s="15" t="str" cm="1">
        <f t="array" ref="Q313">IF(OR($B313="",Q$2=""),"",Projetos!$K312*_xlfn.XLOOKUP(Q$2,Técnicos!$A$2:$A$100,IF(Projetos!W312=1,Técnicos!$F$2:$F$100,IF(Projetos!W312=2,Técnicos!$H$2:$H$100,Técnicos!$J$2:$J$100)),,0,1))</f>
        <v/>
      </c>
      <c r="R313" s="15" t="str" cm="1">
        <f t="array" ref="R313">IF(OR($B313="",R$2=""),"",Projetos!$K312*_xlfn.XLOOKUP(R$2,Técnicos!$A$2:$A$100,IF(Projetos!X312=1,Técnicos!$F$2:$F$100,IF(Projetos!X312=2,Técnicos!$H$2:$H$100,Técnicos!$J$2:$J$100)),,0,1))</f>
        <v/>
      </c>
      <c r="S313" s="15" t="str" cm="1">
        <f t="array" ref="S313">IF(OR($B313="",S$2=""),"",Projetos!$K312*_xlfn.XLOOKUP(S$2,Técnicos!$A$2:$A$100,IF(Projetos!Y312=1,Técnicos!$F$2:$F$100,IF(Projetos!Y312=2,Técnicos!$H$2:$H$100,Técnicos!$J$2:$J$100)),,0,1))</f>
        <v/>
      </c>
      <c r="T313" s="15" t="str" cm="1">
        <f t="array" ref="T313">IF(OR($B313="",T$2=""),"",Projetos!$K312*_xlfn.XLOOKUP(T$2,Técnicos!$A$2:$A$100,IF(Projetos!Z312=1,Técnicos!$F$2:$F$100,IF(Projetos!Z312=2,Técnicos!$H$2:$H$100,Técnicos!$J$2:$J$100)),,0,1))</f>
        <v/>
      </c>
      <c r="U313" s="15" t="str" cm="1">
        <f t="array" ref="U313">IF(OR($B313="",U$2=""),"",Projetos!$K312*_xlfn.XLOOKUP(U$2,Técnicos!$A$2:$A$100,IF(Projetos!AA312=1,Técnicos!$F$2:$F$100,IF(Projetos!AA312=2,Técnicos!$H$2:$H$100,Técnicos!$J$2:$J$100)),,0,1))</f>
        <v/>
      </c>
      <c r="V313" s="15" t="str" cm="1">
        <f t="array" ref="V313">IF(OR($B313="",V$2=""),"",Projetos!$K312*_xlfn.XLOOKUP(V$2,Técnicos!$A$2:$A$100,IF(Projetos!AB312=1,Técnicos!$F$2:$F$100,IF(Projetos!AB312=2,Técnicos!$H$2:$H$100,Técnicos!$J$2:$J$100)),,0,1))</f>
        <v/>
      </c>
      <c r="W313" s="15" t="str" cm="1">
        <f t="array" ref="W313">IF(OR($B313="",W$2=""),"",Projetos!$K312*_xlfn.XLOOKUP(W$2,Técnicos!$A$2:$A$100,IF(Projetos!AC312=1,Técnicos!$F$2:$F$100,IF(Projetos!AC312=2,Técnicos!$H$2:$H$100,Técnicos!$J$2:$J$100)),,0,1))</f>
        <v/>
      </c>
      <c r="X313" s="15" t="str" cm="1">
        <f t="array" ref="X313">IF(OR($B313="",X$2=""),"",Projetos!$K312*_xlfn.XLOOKUP(X$2,Técnicos!$A$2:$A$100,IF(Projetos!AD312=1,Técnicos!$F$2:$F$100,IF(Projetos!AD312=2,Técnicos!$H$2:$H$100,Técnicos!$J$2:$J$100)),,0,1))</f>
        <v/>
      </c>
      <c r="Y313" s="15" t="str" cm="1">
        <f t="array" ref="Y313">IF(OR($B313="",Y$2=""),"",Projetos!$K312*_xlfn.XLOOKUP(Y$2,Técnicos!$A$2:$A$100,IF(Projetos!AE312=1,Técnicos!$F$2:$F$100,IF(Projetos!AE312=2,Técnicos!$H$2:$H$100,Técnicos!$J$2:$J$100)),,0,1))</f>
        <v/>
      </c>
      <c r="Z313" s="15" t="str" cm="1">
        <f t="array" ref="Z313">IF(OR($B313="",Z$2=""),"",Projetos!$K312*_xlfn.XLOOKUP(Z$2,Técnicos!$A$2:$A$100,IF(Projetos!AF312=1,Técnicos!$F$2:$F$100,IF(Projetos!AF312=2,Técnicos!$H$2:$H$100,Técnicos!$J$2:$J$100)),,0,1))</f>
        <v/>
      </c>
      <c r="AA313" s="15" t="str" cm="1">
        <f t="array" ref="AA313">IF(OR($B313="",AA$2=""),"",Projetos!$K312*_xlfn.XLOOKUP(AA$2,Técnicos!$A$2:$A$100,IF(Projetos!AG312=1,Técnicos!$F$2:$F$100,IF(Projetos!AG312=2,Técnicos!$H$2:$H$100,Técnicos!$J$2:$J$100)),,0,1))</f>
        <v/>
      </c>
      <c r="AB313" s="15" t="str" cm="1">
        <f t="array" ref="AB313">IF(OR($B313="",AB$2=""),"",Projetos!$K312*_xlfn.XLOOKUP(AB$2,Técnicos!$A$2:$A$100,IF(Projetos!AH312=1,Técnicos!$F$2:$F$100,IF(Projetos!AH312=2,Técnicos!$H$2:$H$100,Técnicos!$J$2:$J$100)),,0,1))</f>
        <v/>
      </c>
      <c r="AC313" s="15" t="str" cm="1">
        <f t="array" ref="AC313">IF(OR($B313="",AC$2=""),"",Projetos!$K312*_xlfn.XLOOKUP(AC$2,Técnicos!$A$2:$A$100,IF(Projetos!AI312=1,Técnicos!$F$2:$F$100,IF(Projetos!AI312=2,Técnicos!$H$2:$H$100,Técnicos!$J$2:$J$100)),,0,1))</f>
        <v/>
      </c>
      <c r="AD313" s="15" t="str" cm="1">
        <f t="array" ref="AD313">IF(OR($B313="",AD$2=""),"",Projetos!$K312*_xlfn.XLOOKUP(AD$2,Técnicos!$A$2:$A$100,IF(Projetos!AJ312=1,Técnicos!$F$2:$F$100,IF(Projetos!AJ312=2,Técnicos!$H$2:$H$100,Técnicos!$J$2:$J$100)),,0,1))</f>
        <v/>
      </c>
      <c r="AE313" s="15" t="str" cm="1">
        <f t="array" ref="AE313">IF(OR($B313="",AE$2=""),"",Projetos!$K312*_xlfn.XLOOKUP(AE$2,Técnicos!$A$2:$A$100,IF(Projetos!AK312=1,Técnicos!$F$2:$F$100,IF(Projetos!AK312=2,Técnicos!$H$2:$H$100,Técnicos!$J$2:$J$100)),,0,1))</f>
        <v/>
      </c>
      <c r="AF313" s="15" t="str" cm="1">
        <f t="array" ref="AF313">IF(OR($B313="",AF$2=""),"",Projetos!$K312*_xlfn.XLOOKUP(AF$2,Técnicos!$A$2:$A$100,IF(Projetos!AL312=1,Técnicos!$F$2:$F$100,IF(Projetos!AL312=2,Técnicos!$H$2:$H$100,Técnicos!$J$2:$J$100)),,0,1))</f>
        <v/>
      </c>
      <c r="AG313" s="15" t="str" cm="1">
        <f t="array" ref="AG313">IF(OR($B313="",AG$2=""),"",Projetos!$K312*_xlfn.XLOOKUP(AG$2,Técnicos!$A$2:$A$100,IF(Projetos!AM312=1,Técnicos!$F$2:$F$100,IF(Projetos!AM312=2,Técnicos!$H$2:$H$100,Técnicos!$J$2:$J$100)),,0,1))</f>
        <v/>
      </c>
      <c r="AH313" s="15" t="str" cm="1">
        <f t="array" ref="AH313">IF(OR($B313="",AH$2=""),"",Projetos!$K312*_xlfn.XLOOKUP(AH$2,Técnicos!$A$2:$A$100,IF(Projetos!AN312=1,Técnicos!$F$2:$F$100,IF(Projetos!AN312=2,Técnicos!$H$2:$H$100,Técnicos!$J$2:$J$100)),,0,1))</f>
        <v/>
      </c>
      <c r="AI313" s="15" t="str" cm="1">
        <f t="array" ref="AI313">IF(OR($B313="",AI$2=""),"",Projetos!$K312*_xlfn.XLOOKUP(AI$2,Técnicos!$A$2:$A$100,IF(Projetos!AO312=1,Técnicos!$F$2:$F$100,IF(Projetos!AO312=2,Técnicos!$H$2:$H$100,Técnicos!$J$2:$J$100)),,0,1))</f>
        <v/>
      </c>
      <c r="AJ313" s="15" t="str" cm="1">
        <f t="array" ref="AJ313">IF(OR($B313="",AJ$2=""),"",Projetos!$K312*_xlfn.XLOOKUP(AJ$2,Técnicos!$A$2:$A$100,IF(Projetos!AP312=1,Técnicos!$F$2:$F$100,IF(Projetos!AP312=2,Técnicos!$H$2:$H$100,Técnicos!$J$2:$J$100)),,0,1))</f>
        <v/>
      </c>
      <c r="AK313" s="15" t="str" cm="1">
        <f t="array" ref="AK313">IF(OR($B313="",AK$2=""),"",Projetos!$K312*_xlfn.XLOOKUP(AK$2,Técnicos!$A$2:$A$100,IF(Projetos!AQ312=1,Técnicos!$F$2:$F$100,IF(Projetos!AQ312=2,Técnicos!$H$2:$H$100,Técnicos!$J$2:$J$100)),,0,1))</f>
        <v/>
      </c>
      <c r="AL313" s="15" t="str" cm="1">
        <f t="array" ref="AL313">IF(OR($B313="",AL$2=""),"",Projetos!$K312*_xlfn.XLOOKUP(AL$2,Técnicos!$A$2:$A$100,IF(Projetos!AR312=1,Técnicos!$F$2:$F$100,IF(Projetos!AR312=2,Técnicos!$H$2:$H$100,Técnicos!$J$2:$J$100)),,0,1))</f>
        <v/>
      </c>
      <c r="AM313" s="15" t="str" cm="1">
        <f t="array" ref="AM313">IF(OR($B313="",AM$2=""),"",Projetos!$K312*_xlfn.XLOOKUP(AM$2,Técnicos!$A$2:$A$100,IF(Projetos!AS312=1,Técnicos!$F$2:$F$100,IF(Projetos!AS312=2,Técnicos!$H$2:$H$100,Técnicos!$J$2:$J$100)),,0,1))</f>
        <v/>
      </c>
      <c r="AN313" s="15" t="str" cm="1">
        <f t="array" ref="AN313">IF(OR($B313="",AN$2=""),"",Projetos!$K312*_xlfn.XLOOKUP(AN$2,Técnicos!$A$2:$A$100,IF(Projetos!AT312=1,Técnicos!$F$2:$F$100,IF(Projetos!AT312=2,Técnicos!$H$2:$H$100,Técnicos!$J$2:$J$100)),,0,1))</f>
        <v/>
      </c>
      <c r="AO313" s="15" t="str" cm="1">
        <f t="array" ref="AO313">IF(OR($B313="",AO$2=""),"",Projetos!$K312*_xlfn.XLOOKUP(AO$2,Técnicos!$A$2:$A$100,IF(Projetos!AU312=1,Técnicos!$F$2:$F$100,IF(Projetos!AU312=2,Técnicos!$H$2:$H$100,Técnicos!$J$2:$J$100)),,0,1))</f>
        <v/>
      </c>
      <c r="AP313" s="15" t="str" cm="1">
        <f t="array" ref="AP313">IF(OR($B313="",AP$2=""),"",Projetos!$K312*_xlfn.XLOOKUP(AP$2,Técnicos!$A$2:$A$100,IF(Projetos!AV312=1,Técnicos!$F$2:$F$100,IF(Projetos!AV312=2,Técnicos!$H$2:$H$100,Técnicos!$J$2:$J$100)),,0,1))</f>
        <v/>
      </c>
      <c r="AQ313" s="15" t="str" cm="1">
        <f t="array" ref="AQ313">IF(OR($B313="",AQ$2=""),"",Projetos!$K312*_xlfn.XLOOKUP(AQ$2,Técnicos!$A$2:$A$100,IF(Projetos!AW312=1,Técnicos!$F$2:$F$100,IF(Projetos!AW312=2,Técnicos!$H$2:$H$100,Técnicos!$J$2:$J$100)),,0,1))</f>
        <v/>
      </c>
      <c r="AR313" s="15" t="str" cm="1">
        <f t="array" ref="AR313">IF(OR($B313="",AR$2=""),"",Projetos!$K312*_xlfn.XLOOKUP(AR$2,Técnicos!$A$2:$A$100,IF(Projetos!AX312=1,Técnicos!$F$2:$F$100,IF(Projetos!AX312=2,Técnicos!$H$2:$H$100,Técnicos!$J$2:$J$100)),,0,1))</f>
        <v/>
      </c>
      <c r="AS313" s="15" t="str" cm="1">
        <f t="array" ref="AS313">IF(OR($B313="",AS$2=""),"",Projetos!$K312*_xlfn.XLOOKUP(AS$2,Técnicos!$A$2:$A$100,IF(Projetos!AY312=1,Técnicos!$F$2:$F$100,IF(Projetos!AY312=2,Técnicos!$H$2:$H$100,Técnicos!$J$2:$J$100)),,0,1))</f>
        <v/>
      </c>
      <c r="AT313" s="15" t="str" cm="1">
        <f t="array" ref="AT313">IF(OR($B313="",AT$2=""),"",Projetos!$K312*_xlfn.XLOOKUP(AT$2,Técnicos!$A$2:$A$100,IF(Projetos!AZ312=1,Técnicos!$F$2:$F$100,IF(Projetos!AZ312=2,Técnicos!$H$2:$H$100,Técnicos!$J$2:$J$100)),,0,1))</f>
        <v/>
      </c>
      <c r="AU313" s="15" t="str" cm="1">
        <f t="array" ref="AU313">IF(OR($B313="",AU$2=""),"",Projetos!$K312*_xlfn.XLOOKUP(AU$2,Técnicos!$A$2:$A$100,IF(Projetos!BA312=1,Técnicos!$F$2:$F$100,IF(Projetos!BA312=2,Técnicos!$H$2:$H$100,Técnicos!$J$2:$J$100)),,0,1))</f>
        <v/>
      </c>
      <c r="AV313" s="15" t="str" cm="1">
        <f t="array" ref="AV313">IF(OR($B313="",AV$2=""),"",Projetos!$K312*_xlfn.XLOOKUP(AV$2,Técnicos!$A$2:$A$100,IF(Projetos!BB312=1,Técnicos!$F$2:$F$100,IF(Projetos!BB312=2,Técnicos!$H$2:$H$100,Técnicos!$J$2:$J$100)),,0,1))</f>
        <v/>
      </c>
      <c r="AW313" s="15" t="str" cm="1">
        <f t="array" ref="AW313">IF(OR($B313="",AW$2=""),"",Projetos!$K312*_xlfn.XLOOKUP(AW$2,Técnicos!$A$2:$A$100,IF(Projetos!BC312=1,Técnicos!$F$2:$F$100,IF(Projetos!BC312=2,Técnicos!$H$2:$H$100,Técnicos!$J$2:$J$100)),,0,1))</f>
        <v/>
      </c>
      <c r="AX313" s="15" t="str" cm="1">
        <f t="array" ref="AX313">IF(OR($B313="",AX$2=""),"",Projetos!$K312*_xlfn.XLOOKUP(AX$2,Técnicos!$A$2:$A$100,IF(Projetos!BD312=1,Técnicos!$F$2:$F$100,IF(Projetos!BD312=2,Técnicos!$H$2:$H$100,Técnicos!$J$2:$J$100)),,0,1))</f>
        <v/>
      </c>
      <c r="AY313" s="15" t="str" cm="1">
        <f t="array" ref="AY313">IF(OR($B313="",AY$2=""),"",Projetos!$K312*_xlfn.XLOOKUP(AY$2,Técnicos!$A$2:$A$100,IF(Projetos!BE312=1,Técnicos!$F$2:$F$100,IF(Projetos!BE312=2,Técnicos!$H$2:$H$100,Técnicos!$J$2:$J$100)),,0,1))</f>
        <v/>
      </c>
      <c r="AZ313" s="15" t="str" cm="1">
        <f t="array" ref="AZ313">IF(OR($B313="",AZ$2=""),"",Projetos!$K312*_xlfn.XLOOKUP(AZ$2,Técnicos!$A$2:$A$100,IF(Projetos!BF312=1,Técnicos!$F$2:$F$100,IF(Projetos!BF312=2,Técnicos!$H$2:$H$100,Técnicos!$J$2:$J$100)),,0,1))</f>
        <v/>
      </c>
      <c r="BA313" s="15" t="str" cm="1">
        <f t="array" ref="BA313">IF(OR($B313="",BA$2=""),"",Projetos!$K312*_xlfn.XLOOKUP(BA$2,Técnicos!$A$2:$A$100,IF(Projetos!BG312=1,Técnicos!$F$2:$F$100,IF(Projetos!BG312=2,Técnicos!$H$2:$H$100,Técnicos!$J$2:$J$100)),,0,1))</f>
        <v/>
      </c>
      <c r="BB313" s="15" t="str" cm="1">
        <f t="array" ref="BB313">IF(OR($B313="",BB$2=""),"",Projetos!$K312*_xlfn.XLOOKUP(BB$2,Técnicos!$A$2:$A$100,IF(Projetos!BH312=1,Técnicos!$F$2:$F$100,IF(Projetos!BH312=2,Técnicos!$H$2:$H$100,Técnicos!$J$2:$J$100)),,0,1))</f>
        <v/>
      </c>
      <c r="BC313" s="15" t="str" cm="1">
        <f t="array" ref="BC313">IF(OR($B313="",BC$2=""),"",Projetos!$K312*_xlfn.XLOOKUP(BC$2,Técnicos!$A$2:$A$100,IF(Projetos!BI312=1,Técnicos!$F$2:$F$100,IF(Projetos!BI312=2,Técnicos!$H$2:$H$100,Técnicos!$J$2:$J$100)),,0,1))</f>
        <v/>
      </c>
      <c r="BD313" s="15" t="str" cm="1">
        <f t="array" ref="BD313">IF(OR($B313="",BD$2=""),"",Projetos!$K312*_xlfn.XLOOKUP(BD$2,Técnicos!$A$2:$A$100,IF(Projetos!BJ312=1,Técnicos!$F$2:$F$100,IF(Projetos!BJ312=2,Técnicos!$H$2:$H$100,Técnicos!$J$2:$J$100)),,0,1))</f>
        <v/>
      </c>
      <c r="BE313" s="15" t="str" cm="1">
        <f t="array" ref="BE313">IF(OR($B313="",BE$2=""),"",Projetos!$K312*_xlfn.XLOOKUP(BE$2,Técnicos!$A$2:$A$100,IF(Projetos!BK312=1,Técnicos!$F$2:$F$100,IF(Projetos!BK312=2,Técnicos!$H$2:$H$100,Técnicos!$J$2:$J$100)),,0,1))</f>
        <v/>
      </c>
      <c r="BF313" s="15" t="str" cm="1">
        <f t="array" ref="BF313">IF(OR($B313="",BF$2=""),"",Projetos!$K312*_xlfn.XLOOKUP(BF$2,Técnicos!$A$2:$A$100,IF(Projetos!BL312=1,Técnicos!$F$2:$F$100,IF(Projetos!BL312=2,Técnicos!$H$2:$H$100,Técnicos!$J$2:$J$100)),,0,1))</f>
        <v/>
      </c>
      <c r="BG313" s="15" t="str" cm="1">
        <f t="array" ref="BG313">IF(OR($B313="",BG$2=""),"",Projetos!$K312*_xlfn.XLOOKUP(BG$2,Técnicos!$A$2:$A$100,IF(Projetos!BM312=1,Técnicos!$F$2:$F$100,IF(Projetos!BM312=2,Técnicos!$H$2:$H$100,Técnicos!$J$2:$J$100)),,0,1))</f>
        <v/>
      </c>
      <c r="BH313" s="15" t="str" cm="1">
        <f t="array" ref="BH313">IF(OR($B313="",BH$2=""),"",Projetos!$K312*_xlfn.XLOOKUP(BH$2,Técnicos!$A$2:$A$100,IF(Projetos!BN312=1,Técnicos!$F$2:$F$100,IF(Projetos!BN312=2,Técnicos!$H$2:$H$100,Técnicos!$J$2:$J$100)),,0,1))</f>
        <v/>
      </c>
      <c r="BI313" s="15" t="str" cm="1">
        <f t="array" ref="BI313">IF(OR($B313="",BI$2=""),"",Projetos!$K312*_xlfn.XLOOKUP(BI$2,Técnicos!$A$2:$A$100,IF(Projetos!BO312=1,Técnicos!$F$2:$F$100,IF(Projetos!BO312=2,Técnicos!$H$2:$H$100,Técnicos!$J$2:$J$100)),,0,1))</f>
        <v/>
      </c>
      <c r="BJ313" s="15" t="str" cm="1">
        <f t="array" ref="BJ313">IF(OR($B313="",BJ$2=""),"",Projetos!$K312*_xlfn.XLOOKUP(BJ$2,Técnicos!$A$2:$A$100,IF(Projetos!BP312=1,Técnicos!$F$2:$F$100,IF(Projetos!BP312=2,Técnicos!$H$2:$H$100,Técnicos!$J$2:$J$100)),,0,1))</f>
        <v/>
      </c>
      <c r="BK313" s="15" t="str" cm="1">
        <f t="array" ref="BK313">IF(OR($B313="",BK$2=""),"",Projetos!$K312*_xlfn.XLOOKUP(BK$2,Técnicos!$A$2:$A$100,IF(Projetos!BQ312=1,Técnicos!$F$2:$F$100,IF(Projetos!BQ312=2,Técnicos!$H$2:$H$100,Técnicos!$J$2:$J$100)),,0,1))</f>
        <v/>
      </c>
      <c r="BL313" s="15" t="str" cm="1">
        <f t="array" ref="BL313">IF(OR($B313="",BL$2=""),"",Projetos!$K312*_xlfn.XLOOKUP(BL$2,Técnicos!$A$2:$A$100,IF(Projetos!BR312=1,Técnicos!$F$2:$F$100,IF(Projetos!BR312=2,Técnicos!$H$2:$H$100,Técnicos!$J$2:$J$100)),,0,1))</f>
        <v/>
      </c>
      <c r="BM313" s="15" t="str" cm="1">
        <f t="array" ref="BM313">IF(OR($B313="",BM$2=""),"",Projetos!$K312*_xlfn.XLOOKUP(BM$2,Técnicos!$A$2:$A$100,IF(Projetos!BS312=1,Técnicos!$F$2:$F$100,IF(Projetos!BS312=2,Técnicos!$H$2:$H$100,Técnicos!$J$2:$J$100)),,0,1))</f>
        <v/>
      </c>
      <c r="BN313" s="15" t="str" cm="1">
        <f t="array" ref="BN313">IF(OR($B313="",BN$2=""),"",Projetos!$K312*_xlfn.XLOOKUP(BN$2,Técnicos!$A$2:$A$100,IF(Projetos!BT312=1,Técnicos!$F$2:$F$100,IF(Projetos!BT312=2,Técnicos!$H$2:$H$100,Técnicos!$J$2:$J$100)),,0,1))</f>
        <v/>
      </c>
      <c r="BO313" s="15" t="str" cm="1">
        <f t="array" ref="BO313">IF(OR($B313="",BO$2=""),"",Projetos!$K312*_xlfn.XLOOKUP(BO$2,Técnicos!$A$2:$A$100,IF(Projetos!BU312=1,Técnicos!$F$2:$F$100,IF(Projetos!BU312=2,Técnicos!$H$2:$H$100,Técnicos!$J$2:$J$100)),,0,1))</f>
        <v/>
      </c>
      <c r="BP313" s="15" t="str" cm="1">
        <f t="array" ref="BP313">IF(OR($B313="",BP$2=""),"",Projetos!$K312*_xlfn.XLOOKUP(BP$2,Técnicos!$A$2:$A$100,IF(Projetos!BV312=1,Técnicos!$F$2:$F$100,IF(Projetos!BV312=2,Técnicos!$H$2:$H$100,Técnicos!$J$2:$J$100)),,0,1))</f>
        <v/>
      </c>
      <c r="BQ313" s="15" t="str" cm="1">
        <f t="array" ref="BQ313">IF(OR($B313="",BQ$2=""),"",Projetos!$K312*_xlfn.XLOOKUP(BQ$2,Técnicos!$A$2:$A$100,IF(Projetos!BW312=1,Técnicos!$F$2:$F$100,IF(Projetos!BW312=2,Técnicos!$H$2:$H$100,Técnicos!$J$2:$J$100)),,0,1))</f>
        <v/>
      </c>
    </row>
    <row r="314" spans="3:69" x14ac:dyDescent="0.25">
      <c r="C314" s="15" t="str" cm="1">
        <f t="array" ref="C314">IF(OR($B314="",C$2=""),"",Projetos!$K313*_xlfn.XLOOKUP(C$2,Técnicos!$A$2:$A$100,IF(Projetos!I313=1,Técnicos!$F$2:$F$100,IF(Projetos!I313=2,Técnicos!$H$2:$H$100,Técnicos!$J$2:$J$100)),,0,1))</f>
        <v/>
      </c>
      <c r="D314" s="15" t="str" cm="1">
        <f t="array" ref="D314">IF(OR($B314="",D$2=""),"",Projetos!$K313*_xlfn.XLOOKUP(D$2,Técnicos!$A$2:$A$100,IF(Projetos!J313=1,Técnicos!$F$2:$F$100,IF(Projetos!J313=2,Técnicos!$H$2:$H$100,Técnicos!$J$2:$J$100)),,0,1))</f>
        <v/>
      </c>
      <c r="E314" s="15" t="str" cm="1">
        <f t="array" ref="E314">IF(OR($B314="",E$2=""),"",Projetos!$K313*_xlfn.XLOOKUP(E$2,Técnicos!$A$2:$A$100,IF(Projetos!K313=1,Técnicos!$F$2:$F$100,IF(Projetos!K313=2,Técnicos!$H$2:$H$100,Técnicos!$J$2:$J$100)),,0,1))</f>
        <v/>
      </c>
      <c r="F314" s="15" t="str" cm="1">
        <f t="array" ref="F314">IF(OR($B314="",F$2=""),"",Projetos!$K313*_xlfn.XLOOKUP(F$2,Técnicos!$A$2:$A$100,IF(Projetos!L313=1,Técnicos!$F$2:$F$100,IF(Projetos!L313=2,Técnicos!$H$2:$H$100,Técnicos!$J$2:$J$100)),,0,1))</f>
        <v/>
      </c>
      <c r="G314" s="15" t="str" cm="1">
        <f t="array" ref="G314">IF(OR($B314="",G$2=""),"",Projetos!$K313*_xlfn.XLOOKUP(G$2,Técnicos!$A$2:$A$100,IF(Projetos!M313=1,Técnicos!$F$2:$F$100,IF(Projetos!M313=2,Técnicos!$H$2:$H$100,Técnicos!$J$2:$J$100)),,0,1))</f>
        <v/>
      </c>
      <c r="H314" s="15" t="str" cm="1">
        <f t="array" ref="H314">IF(OR($B314="",H$2=""),"",Projetos!$K313*_xlfn.XLOOKUP(H$2,Técnicos!$A$2:$A$100,IF(Projetos!N313=1,Técnicos!$F$2:$F$100,IF(Projetos!N313=2,Técnicos!$H$2:$H$100,Técnicos!$J$2:$J$100)),,0,1))</f>
        <v/>
      </c>
      <c r="I314" s="15" t="str" cm="1">
        <f t="array" ref="I314">IF(OR($B314="",I$2=""),"",Projetos!$K313*_xlfn.XLOOKUP(I$2,Técnicos!$A$2:$A$100,IF(Projetos!O313=1,Técnicos!$F$2:$F$100,IF(Projetos!O313=2,Técnicos!$H$2:$H$100,Técnicos!$J$2:$J$100)),,0,1))</f>
        <v/>
      </c>
      <c r="J314" s="15" t="str" cm="1">
        <f t="array" ref="J314">IF(OR($B314="",J$2=""),"",Projetos!$K313*_xlfn.XLOOKUP(J$2,Técnicos!$A$2:$A$100,IF(Projetos!P313=1,Técnicos!$F$2:$F$100,IF(Projetos!P313=2,Técnicos!$H$2:$H$100,Técnicos!$J$2:$J$100)),,0,1))</f>
        <v/>
      </c>
      <c r="K314" s="15" t="str" cm="1">
        <f t="array" ref="K314">IF(OR($B314="",K$2=""),"",Projetos!$K313*_xlfn.XLOOKUP(K$2,Técnicos!$A$2:$A$100,IF(Projetos!Q313=1,Técnicos!$F$2:$F$100,IF(Projetos!Q313=2,Técnicos!$H$2:$H$100,Técnicos!$J$2:$J$100)),,0,1))</f>
        <v/>
      </c>
      <c r="L314" s="15" t="str" cm="1">
        <f t="array" ref="L314">IF(OR($B314="",L$2=""),"",Projetos!$K313*_xlfn.XLOOKUP(L$2,Técnicos!$A$2:$A$100,IF(Projetos!R313=1,Técnicos!$F$2:$F$100,IF(Projetos!R313=2,Técnicos!$H$2:$H$100,Técnicos!$J$2:$J$100)),,0,1))</f>
        <v/>
      </c>
      <c r="M314" s="15" t="str" cm="1">
        <f t="array" ref="M314">IF(OR($B314="",M$2=""),"",Projetos!$K313*_xlfn.XLOOKUP(M$2,Técnicos!$A$2:$A$100,IF(Projetos!S313=1,Técnicos!$F$2:$F$100,IF(Projetos!S313=2,Técnicos!$H$2:$H$100,Técnicos!$J$2:$J$100)),,0,1))</f>
        <v/>
      </c>
      <c r="N314" s="15" t="str" cm="1">
        <f t="array" ref="N314">IF(OR($B314="",N$2=""),"",Projetos!$K313*_xlfn.XLOOKUP(N$2,Técnicos!$A$2:$A$100,IF(Projetos!T313=1,Técnicos!$F$2:$F$100,IF(Projetos!T313=2,Técnicos!$H$2:$H$100,Técnicos!$J$2:$J$100)),,0,1))</f>
        <v/>
      </c>
      <c r="O314" s="15" t="str" cm="1">
        <f t="array" ref="O314">IF(OR($B314="",O$2=""),"",Projetos!$K313*_xlfn.XLOOKUP(O$2,Técnicos!$A$2:$A$100,IF(Projetos!U313=1,Técnicos!$F$2:$F$100,IF(Projetos!U313=2,Técnicos!$H$2:$H$100,Técnicos!$J$2:$J$100)),,0,1))</f>
        <v/>
      </c>
      <c r="P314" s="15" t="str" cm="1">
        <f t="array" ref="P314">IF(OR($B314="",P$2=""),"",Projetos!$K313*_xlfn.XLOOKUP(P$2,Técnicos!$A$2:$A$100,IF(Projetos!V313=1,Técnicos!$F$2:$F$100,IF(Projetos!V313=2,Técnicos!$H$2:$H$100,Técnicos!$J$2:$J$100)),,0,1))</f>
        <v/>
      </c>
      <c r="Q314" s="15" t="str" cm="1">
        <f t="array" ref="Q314">IF(OR($B314="",Q$2=""),"",Projetos!$K313*_xlfn.XLOOKUP(Q$2,Técnicos!$A$2:$A$100,IF(Projetos!W313=1,Técnicos!$F$2:$F$100,IF(Projetos!W313=2,Técnicos!$H$2:$H$100,Técnicos!$J$2:$J$100)),,0,1))</f>
        <v/>
      </c>
      <c r="R314" s="15" t="str" cm="1">
        <f t="array" ref="R314">IF(OR($B314="",R$2=""),"",Projetos!$K313*_xlfn.XLOOKUP(R$2,Técnicos!$A$2:$A$100,IF(Projetos!X313=1,Técnicos!$F$2:$F$100,IF(Projetos!X313=2,Técnicos!$H$2:$H$100,Técnicos!$J$2:$J$100)),,0,1))</f>
        <v/>
      </c>
      <c r="S314" s="15" t="str" cm="1">
        <f t="array" ref="S314">IF(OR($B314="",S$2=""),"",Projetos!$K313*_xlfn.XLOOKUP(S$2,Técnicos!$A$2:$A$100,IF(Projetos!Y313=1,Técnicos!$F$2:$F$100,IF(Projetos!Y313=2,Técnicos!$H$2:$H$100,Técnicos!$J$2:$J$100)),,0,1))</f>
        <v/>
      </c>
      <c r="T314" s="15" t="str" cm="1">
        <f t="array" ref="T314">IF(OR($B314="",T$2=""),"",Projetos!$K313*_xlfn.XLOOKUP(T$2,Técnicos!$A$2:$A$100,IF(Projetos!Z313=1,Técnicos!$F$2:$F$100,IF(Projetos!Z313=2,Técnicos!$H$2:$H$100,Técnicos!$J$2:$J$100)),,0,1))</f>
        <v/>
      </c>
      <c r="U314" s="15" t="str" cm="1">
        <f t="array" ref="U314">IF(OR($B314="",U$2=""),"",Projetos!$K313*_xlfn.XLOOKUP(U$2,Técnicos!$A$2:$A$100,IF(Projetos!AA313=1,Técnicos!$F$2:$F$100,IF(Projetos!AA313=2,Técnicos!$H$2:$H$100,Técnicos!$J$2:$J$100)),,0,1))</f>
        <v/>
      </c>
      <c r="V314" s="15" t="str" cm="1">
        <f t="array" ref="V314">IF(OR($B314="",V$2=""),"",Projetos!$K313*_xlfn.XLOOKUP(V$2,Técnicos!$A$2:$A$100,IF(Projetos!AB313=1,Técnicos!$F$2:$F$100,IF(Projetos!AB313=2,Técnicos!$H$2:$H$100,Técnicos!$J$2:$J$100)),,0,1))</f>
        <v/>
      </c>
      <c r="W314" s="15" t="str" cm="1">
        <f t="array" ref="W314">IF(OR($B314="",W$2=""),"",Projetos!$K313*_xlfn.XLOOKUP(W$2,Técnicos!$A$2:$A$100,IF(Projetos!AC313=1,Técnicos!$F$2:$F$100,IF(Projetos!AC313=2,Técnicos!$H$2:$H$100,Técnicos!$J$2:$J$100)),,0,1))</f>
        <v/>
      </c>
      <c r="X314" s="15" t="str" cm="1">
        <f t="array" ref="X314">IF(OR($B314="",X$2=""),"",Projetos!$K313*_xlfn.XLOOKUP(X$2,Técnicos!$A$2:$A$100,IF(Projetos!AD313=1,Técnicos!$F$2:$F$100,IF(Projetos!AD313=2,Técnicos!$H$2:$H$100,Técnicos!$J$2:$J$100)),,0,1))</f>
        <v/>
      </c>
      <c r="Y314" s="15" t="str" cm="1">
        <f t="array" ref="Y314">IF(OR($B314="",Y$2=""),"",Projetos!$K313*_xlfn.XLOOKUP(Y$2,Técnicos!$A$2:$A$100,IF(Projetos!AE313=1,Técnicos!$F$2:$F$100,IF(Projetos!AE313=2,Técnicos!$H$2:$H$100,Técnicos!$J$2:$J$100)),,0,1))</f>
        <v/>
      </c>
      <c r="Z314" s="15" t="str" cm="1">
        <f t="array" ref="Z314">IF(OR($B314="",Z$2=""),"",Projetos!$K313*_xlfn.XLOOKUP(Z$2,Técnicos!$A$2:$A$100,IF(Projetos!AF313=1,Técnicos!$F$2:$F$100,IF(Projetos!AF313=2,Técnicos!$H$2:$H$100,Técnicos!$J$2:$J$100)),,0,1))</f>
        <v/>
      </c>
      <c r="AA314" s="15" t="str" cm="1">
        <f t="array" ref="AA314">IF(OR($B314="",AA$2=""),"",Projetos!$K313*_xlfn.XLOOKUP(AA$2,Técnicos!$A$2:$A$100,IF(Projetos!AG313=1,Técnicos!$F$2:$F$100,IF(Projetos!AG313=2,Técnicos!$H$2:$H$100,Técnicos!$J$2:$J$100)),,0,1))</f>
        <v/>
      </c>
      <c r="AB314" s="15" t="str" cm="1">
        <f t="array" ref="AB314">IF(OR($B314="",AB$2=""),"",Projetos!$K313*_xlfn.XLOOKUP(AB$2,Técnicos!$A$2:$A$100,IF(Projetos!AH313=1,Técnicos!$F$2:$F$100,IF(Projetos!AH313=2,Técnicos!$H$2:$H$100,Técnicos!$J$2:$J$100)),,0,1))</f>
        <v/>
      </c>
      <c r="AC314" s="15" t="str" cm="1">
        <f t="array" ref="AC314">IF(OR($B314="",AC$2=""),"",Projetos!$K313*_xlfn.XLOOKUP(AC$2,Técnicos!$A$2:$A$100,IF(Projetos!AI313=1,Técnicos!$F$2:$F$100,IF(Projetos!AI313=2,Técnicos!$H$2:$H$100,Técnicos!$J$2:$J$100)),,0,1))</f>
        <v/>
      </c>
      <c r="AD314" s="15" t="str" cm="1">
        <f t="array" ref="AD314">IF(OR($B314="",AD$2=""),"",Projetos!$K313*_xlfn.XLOOKUP(AD$2,Técnicos!$A$2:$A$100,IF(Projetos!AJ313=1,Técnicos!$F$2:$F$100,IF(Projetos!AJ313=2,Técnicos!$H$2:$H$100,Técnicos!$J$2:$J$100)),,0,1))</f>
        <v/>
      </c>
      <c r="AE314" s="15" t="str" cm="1">
        <f t="array" ref="AE314">IF(OR($B314="",AE$2=""),"",Projetos!$K313*_xlfn.XLOOKUP(AE$2,Técnicos!$A$2:$A$100,IF(Projetos!AK313=1,Técnicos!$F$2:$F$100,IF(Projetos!AK313=2,Técnicos!$H$2:$H$100,Técnicos!$J$2:$J$100)),,0,1))</f>
        <v/>
      </c>
      <c r="AF314" s="15" t="str" cm="1">
        <f t="array" ref="AF314">IF(OR($B314="",AF$2=""),"",Projetos!$K313*_xlfn.XLOOKUP(AF$2,Técnicos!$A$2:$A$100,IF(Projetos!AL313=1,Técnicos!$F$2:$F$100,IF(Projetos!AL313=2,Técnicos!$H$2:$H$100,Técnicos!$J$2:$J$100)),,0,1))</f>
        <v/>
      </c>
      <c r="AG314" s="15" t="str" cm="1">
        <f t="array" ref="AG314">IF(OR($B314="",AG$2=""),"",Projetos!$K313*_xlfn.XLOOKUP(AG$2,Técnicos!$A$2:$A$100,IF(Projetos!AM313=1,Técnicos!$F$2:$F$100,IF(Projetos!AM313=2,Técnicos!$H$2:$H$100,Técnicos!$J$2:$J$100)),,0,1))</f>
        <v/>
      </c>
      <c r="AH314" s="15" t="str" cm="1">
        <f t="array" ref="AH314">IF(OR($B314="",AH$2=""),"",Projetos!$K313*_xlfn.XLOOKUP(AH$2,Técnicos!$A$2:$A$100,IF(Projetos!AN313=1,Técnicos!$F$2:$F$100,IF(Projetos!AN313=2,Técnicos!$H$2:$H$100,Técnicos!$J$2:$J$100)),,0,1))</f>
        <v/>
      </c>
      <c r="AI314" s="15" t="str" cm="1">
        <f t="array" ref="AI314">IF(OR($B314="",AI$2=""),"",Projetos!$K313*_xlfn.XLOOKUP(AI$2,Técnicos!$A$2:$A$100,IF(Projetos!AO313=1,Técnicos!$F$2:$F$100,IF(Projetos!AO313=2,Técnicos!$H$2:$H$100,Técnicos!$J$2:$J$100)),,0,1))</f>
        <v/>
      </c>
      <c r="AJ314" s="15" t="str" cm="1">
        <f t="array" ref="AJ314">IF(OR($B314="",AJ$2=""),"",Projetos!$K313*_xlfn.XLOOKUP(AJ$2,Técnicos!$A$2:$A$100,IF(Projetos!AP313=1,Técnicos!$F$2:$F$100,IF(Projetos!AP313=2,Técnicos!$H$2:$H$100,Técnicos!$J$2:$J$100)),,0,1))</f>
        <v/>
      </c>
      <c r="AK314" s="15" t="str" cm="1">
        <f t="array" ref="AK314">IF(OR($B314="",AK$2=""),"",Projetos!$K313*_xlfn.XLOOKUP(AK$2,Técnicos!$A$2:$A$100,IF(Projetos!AQ313=1,Técnicos!$F$2:$F$100,IF(Projetos!AQ313=2,Técnicos!$H$2:$H$100,Técnicos!$J$2:$J$100)),,0,1))</f>
        <v/>
      </c>
      <c r="AL314" s="15" t="str" cm="1">
        <f t="array" ref="AL314">IF(OR($B314="",AL$2=""),"",Projetos!$K313*_xlfn.XLOOKUP(AL$2,Técnicos!$A$2:$A$100,IF(Projetos!AR313=1,Técnicos!$F$2:$F$100,IF(Projetos!AR313=2,Técnicos!$H$2:$H$100,Técnicos!$J$2:$J$100)),,0,1))</f>
        <v/>
      </c>
      <c r="AM314" s="15" t="str" cm="1">
        <f t="array" ref="AM314">IF(OR($B314="",AM$2=""),"",Projetos!$K313*_xlfn.XLOOKUP(AM$2,Técnicos!$A$2:$A$100,IF(Projetos!AS313=1,Técnicos!$F$2:$F$100,IF(Projetos!AS313=2,Técnicos!$H$2:$H$100,Técnicos!$J$2:$J$100)),,0,1))</f>
        <v/>
      </c>
      <c r="AN314" s="15" t="str" cm="1">
        <f t="array" ref="AN314">IF(OR($B314="",AN$2=""),"",Projetos!$K313*_xlfn.XLOOKUP(AN$2,Técnicos!$A$2:$A$100,IF(Projetos!AT313=1,Técnicos!$F$2:$F$100,IF(Projetos!AT313=2,Técnicos!$H$2:$H$100,Técnicos!$J$2:$J$100)),,0,1))</f>
        <v/>
      </c>
      <c r="AO314" s="15" t="str" cm="1">
        <f t="array" ref="AO314">IF(OR($B314="",AO$2=""),"",Projetos!$K313*_xlfn.XLOOKUP(AO$2,Técnicos!$A$2:$A$100,IF(Projetos!AU313=1,Técnicos!$F$2:$F$100,IF(Projetos!AU313=2,Técnicos!$H$2:$H$100,Técnicos!$J$2:$J$100)),,0,1))</f>
        <v/>
      </c>
      <c r="AP314" s="15" t="str" cm="1">
        <f t="array" ref="AP314">IF(OR($B314="",AP$2=""),"",Projetos!$K313*_xlfn.XLOOKUP(AP$2,Técnicos!$A$2:$A$100,IF(Projetos!AV313=1,Técnicos!$F$2:$F$100,IF(Projetos!AV313=2,Técnicos!$H$2:$H$100,Técnicos!$J$2:$J$100)),,0,1))</f>
        <v/>
      </c>
      <c r="AQ314" s="15" t="str" cm="1">
        <f t="array" ref="AQ314">IF(OR($B314="",AQ$2=""),"",Projetos!$K313*_xlfn.XLOOKUP(AQ$2,Técnicos!$A$2:$A$100,IF(Projetos!AW313=1,Técnicos!$F$2:$F$100,IF(Projetos!AW313=2,Técnicos!$H$2:$H$100,Técnicos!$J$2:$J$100)),,0,1))</f>
        <v/>
      </c>
      <c r="AR314" s="15" t="str" cm="1">
        <f t="array" ref="AR314">IF(OR($B314="",AR$2=""),"",Projetos!$K313*_xlfn.XLOOKUP(AR$2,Técnicos!$A$2:$A$100,IF(Projetos!AX313=1,Técnicos!$F$2:$F$100,IF(Projetos!AX313=2,Técnicos!$H$2:$H$100,Técnicos!$J$2:$J$100)),,0,1))</f>
        <v/>
      </c>
      <c r="AS314" s="15" t="str" cm="1">
        <f t="array" ref="AS314">IF(OR($B314="",AS$2=""),"",Projetos!$K313*_xlfn.XLOOKUP(AS$2,Técnicos!$A$2:$A$100,IF(Projetos!AY313=1,Técnicos!$F$2:$F$100,IF(Projetos!AY313=2,Técnicos!$H$2:$H$100,Técnicos!$J$2:$J$100)),,0,1))</f>
        <v/>
      </c>
      <c r="AT314" s="15" t="str" cm="1">
        <f t="array" ref="AT314">IF(OR($B314="",AT$2=""),"",Projetos!$K313*_xlfn.XLOOKUP(AT$2,Técnicos!$A$2:$A$100,IF(Projetos!AZ313=1,Técnicos!$F$2:$F$100,IF(Projetos!AZ313=2,Técnicos!$H$2:$H$100,Técnicos!$J$2:$J$100)),,0,1))</f>
        <v/>
      </c>
      <c r="AU314" s="15" t="str" cm="1">
        <f t="array" ref="AU314">IF(OR($B314="",AU$2=""),"",Projetos!$K313*_xlfn.XLOOKUP(AU$2,Técnicos!$A$2:$A$100,IF(Projetos!BA313=1,Técnicos!$F$2:$F$100,IF(Projetos!BA313=2,Técnicos!$H$2:$H$100,Técnicos!$J$2:$J$100)),,0,1))</f>
        <v/>
      </c>
      <c r="AV314" s="15" t="str" cm="1">
        <f t="array" ref="AV314">IF(OR($B314="",AV$2=""),"",Projetos!$K313*_xlfn.XLOOKUP(AV$2,Técnicos!$A$2:$A$100,IF(Projetos!BB313=1,Técnicos!$F$2:$F$100,IF(Projetos!BB313=2,Técnicos!$H$2:$H$100,Técnicos!$J$2:$J$100)),,0,1))</f>
        <v/>
      </c>
      <c r="AW314" s="15" t="str" cm="1">
        <f t="array" ref="AW314">IF(OR($B314="",AW$2=""),"",Projetos!$K313*_xlfn.XLOOKUP(AW$2,Técnicos!$A$2:$A$100,IF(Projetos!BC313=1,Técnicos!$F$2:$F$100,IF(Projetos!BC313=2,Técnicos!$H$2:$H$100,Técnicos!$J$2:$J$100)),,0,1))</f>
        <v/>
      </c>
      <c r="AX314" s="15" t="str" cm="1">
        <f t="array" ref="AX314">IF(OR($B314="",AX$2=""),"",Projetos!$K313*_xlfn.XLOOKUP(AX$2,Técnicos!$A$2:$A$100,IF(Projetos!BD313=1,Técnicos!$F$2:$F$100,IF(Projetos!BD313=2,Técnicos!$H$2:$H$100,Técnicos!$J$2:$J$100)),,0,1))</f>
        <v/>
      </c>
      <c r="AY314" s="15" t="str" cm="1">
        <f t="array" ref="AY314">IF(OR($B314="",AY$2=""),"",Projetos!$K313*_xlfn.XLOOKUP(AY$2,Técnicos!$A$2:$A$100,IF(Projetos!BE313=1,Técnicos!$F$2:$F$100,IF(Projetos!BE313=2,Técnicos!$H$2:$H$100,Técnicos!$J$2:$J$100)),,0,1))</f>
        <v/>
      </c>
      <c r="AZ314" s="15" t="str" cm="1">
        <f t="array" ref="AZ314">IF(OR($B314="",AZ$2=""),"",Projetos!$K313*_xlfn.XLOOKUP(AZ$2,Técnicos!$A$2:$A$100,IF(Projetos!BF313=1,Técnicos!$F$2:$F$100,IF(Projetos!BF313=2,Técnicos!$H$2:$H$100,Técnicos!$J$2:$J$100)),,0,1))</f>
        <v/>
      </c>
      <c r="BA314" s="15" t="str" cm="1">
        <f t="array" ref="BA314">IF(OR($B314="",BA$2=""),"",Projetos!$K313*_xlfn.XLOOKUP(BA$2,Técnicos!$A$2:$A$100,IF(Projetos!BG313=1,Técnicos!$F$2:$F$100,IF(Projetos!BG313=2,Técnicos!$H$2:$H$100,Técnicos!$J$2:$J$100)),,0,1))</f>
        <v/>
      </c>
      <c r="BB314" s="15" t="str" cm="1">
        <f t="array" ref="BB314">IF(OR($B314="",BB$2=""),"",Projetos!$K313*_xlfn.XLOOKUP(BB$2,Técnicos!$A$2:$A$100,IF(Projetos!BH313=1,Técnicos!$F$2:$F$100,IF(Projetos!BH313=2,Técnicos!$H$2:$H$100,Técnicos!$J$2:$J$100)),,0,1))</f>
        <v/>
      </c>
      <c r="BC314" s="15" t="str" cm="1">
        <f t="array" ref="BC314">IF(OR($B314="",BC$2=""),"",Projetos!$K313*_xlfn.XLOOKUP(BC$2,Técnicos!$A$2:$A$100,IF(Projetos!BI313=1,Técnicos!$F$2:$F$100,IF(Projetos!BI313=2,Técnicos!$H$2:$H$100,Técnicos!$J$2:$J$100)),,0,1))</f>
        <v/>
      </c>
      <c r="BD314" s="15" t="str" cm="1">
        <f t="array" ref="BD314">IF(OR($B314="",BD$2=""),"",Projetos!$K313*_xlfn.XLOOKUP(BD$2,Técnicos!$A$2:$A$100,IF(Projetos!BJ313=1,Técnicos!$F$2:$F$100,IF(Projetos!BJ313=2,Técnicos!$H$2:$H$100,Técnicos!$J$2:$J$100)),,0,1))</f>
        <v/>
      </c>
      <c r="BE314" s="15" t="str" cm="1">
        <f t="array" ref="BE314">IF(OR($B314="",BE$2=""),"",Projetos!$K313*_xlfn.XLOOKUP(BE$2,Técnicos!$A$2:$A$100,IF(Projetos!BK313=1,Técnicos!$F$2:$F$100,IF(Projetos!BK313=2,Técnicos!$H$2:$H$100,Técnicos!$J$2:$J$100)),,0,1))</f>
        <v/>
      </c>
      <c r="BF314" s="15" t="str" cm="1">
        <f t="array" ref="BF314">IF(OR($B314="",BF$2=""),"",Projetos!$K313*_xlfn.XLOOKUP(BF$2,Técnicos!$A$2:$A$100,IF(Projetos!BL313=1,Técnicos!$F$2:$F$100,IF(Projetos!BL313=2,Técnicos!$H$2:$H$100,Técnicos!$J$2:$J$100)),,0,1))</f>
        <v/>
      </c>
      <c r="BG314" s="15" t="str" cm="1">
        <f t="array" ref="BG314">IF(OR($B314="",BG$2=""),"",Projetos!$K313*_xlfn.XLOOKUP(BG$2,Técnicos!$A$2:$A$100,IF(Projetos!BM313=1,Técnicos!$F$2:$F$100,IF(Projetos!BM313=2,Técnicos!$H$2:$H$100,Técnicos!$J$2:$J$100)),,0,1))</f>
        <v/>
      </c>
      <c r="BH314" s="15" t="str" cm="1">
        <f t="array" ref="BH314">IF(OR($B314="",BH$2=""),"",Projetos!$K313*_xlfn.XLOOKUP(BH$2,Técnicos!$A$2:$A$100,IF(Projetos!BN313=1,Técnicos!$F$2:$F$100,IF(Projetos!BN313=2,Técnicos!$H$2:$H$100,Técnicos!$J$2:$J$100)),,0,1))</f>
        <v/>
      </c>
      <c r="BI314" s="15" t="str" cm="1">
        <f t="array" ref="BI314">IF(OR($B314="",BI$2=""),"",Projetos!$K313*_xlfn.XLOOKUP(BI$2,Técnicos!$A$2:$A$100,IF(Projetos!BO313=1,Técnicos!$F$2:$F$100,IF(Projetos!BO313=2,Técnicos!$H$2:$H$100,Técnicos!$J$2:$J$100)),,0,1))</f>
        <v/>
      </c>
      <c r="BJ314" s="15" t="str" cm="1">
        <f t="array" ref="BJ314">IF(OR($B314="",BJ$2=""),"",Projetos!$K313*_xlfn.XLOOKUP(BJ$2,Técnicos!$A$2:$A$100,IF(Projetos!BP313=1,Técnicos!$F$2:$F$100,IF(Projetos!BP313=2,Técnicos!$H$2:$H$100,Técnicos!$J$2:$J$100)),,0,1))</f>
        <v/>
      </c>
      <c r="BK314" s="15" t="str" cm="1">
        <f t="array" ref="BK314">IF(OR($B314="",BK$2=""),"",Projetos!$K313*_xlfn.XLOOKUP(BK$2,Técnicos!$A$2:$A$100,IF(Projetos!BQ313=1,Técnicos!$F$2:$F$100,IF(Projetos!BQ313=2,Técnicos!$H$2:$H$100,Técnicos!$J$2:$J$100)),,0,1))</f>
        <v/>
      </c>
      <c r="BL314" s="15" t="str" cm="1">
        <f t="array" ref="BL314">IF(OR($B314="",BL$2=""),"",Projetos!$K313*_xlfn.XLOOKUP(BL$2,Técnicos!$A$2:$A$100,IF(Projetos!BR313=1,Técnicos!$F$2:$F$100,IF(Projetos!BR313=2,Técnicos!$H$2:$H$100,Técnicos!$J$2:$J$100)),,0,1))</f>
        <v/>
      </c>
      <c r="BM314" s="15" t="str" cm="1">
        <f t="array" ref="BM314">IF(OR($B314="",BM$2=""),"",Projetos!$K313*_xlfn.XLOOKUP(BM$2,Técnicos!$A$2:$A$100,IF(Projetos!BS313=1,Técnicos!$F$2:$F$100,IF(Projetos!BS313=2,Técnicos!$H$2:$H$100,Técnicos!$J$2:$J$100)),,0,1))</f>
        <v/>
      </c>
      <c r="BN314" s="15" t="str" cm="1">
        <f t="array" ref="BN314">IF(OR($B314="",BN$2=""),"",Projetos!$K313*_xlfn.XLOOKUP(BN$2,Técnicos!$A$2:$A$100,IF(Projetos!BT313=1,Técnicos!$F$2:$F$100,IF(Projetos!BT313=2,Técnicos!$H$2:$H$100,Técnicos!$J$2:$J$100)),,0,1))</f>
        <v/>
      </c>
      <c r="BO314" s="15" t="str" cm="1">
        <f t="array" ref="BO314">IF(OR($B314="",BO$2=""),"",Projetos!$K313*_xlfn.XLOOKUP(BO$2,Técnicos!$A$2:$A$100,IF(Projetos!BU313=1,Técnicos!$F$2:$F$100,IF(Projetos!BU313=2,Técnicos!$H$2:$H$100,Técnicos!$J$2:$J$100)),,0,1))</f>
        <v/>
      </c>
      <c r="BP314" s="15" t="str" cm="1">
        <f t="array" ref="BP314">IF(OR($B314="",BP$2=""),"",Projetos!$K313*_xlfn.XLOOKUP(BP$2,Técnicos!$A$2:$A$100,IF(Projetos!BV313=1,Técnicos!$F$2:$F$100,IF(Projetos!BV313=2,Técnicos!$H$2:$H$100,Técnicos!$J$2:$J$100)),,0,1))</f>
        <v/>
      </c>
      <c r="BQ314" s="15" t="str" cm="1">
        <f t="array" ref="BQ314">IF(OR($B314="",BQ$2=""),"",Projetos!$K313*_xlfn.XLOOKUP(BQ$2,Técnicos!$A$2:$A$100,IF(Projetos!BW313=1,Técnicos!$F$2:$F$100,IF(Projetos!BW313=2,Técnicos!$H$2:$H$100,Técnicos!$J$2:$J$100)),,0,1))</f>
        <v/>
      </c>
    </row>
    <row r="315" spans="3:69" x14ac:dyDescent="0.25">
      <c r="C315" s="15" t="str" cm="1">
        <f t="array" ref="C315">IF(OR($B315="",C$2=""),"",Projetos!$K314*_xlfn.XLOOKUP(C$2,Técnicos!$A$2:$A$100,IF(Projetos!I314=1,Técnicos!$F$2:$F$100,IF(Projetos!I314=2,Técnicos!$H$2:$H$100,Técnicos!$J$2:$J$100)),,0,1))</f>
        <v/>
      </c>
      <c r="D315" s="15" t="str" cm="1">
        <f t="array" ref="D315">IF(OR($B315="",D$2=""),"",Projetos!$K314*_xlfn.XLOOKUP(D$2,Técnicos!$A$2:$A$100,IF(Projetos!J314=1,Técnicos!$F$2:$F$100,IF(Projetos!J314=2,Técnicos!$H$2:$H$100,Técnicos!$J$2:$J$100)),,0,1))</f>
        <v/>
      </c>
      <c r="E315" s="15" t="str" cm="1">
        <f t="array" ref="E315">IF(OR($B315="",E$2=""),"",Projetos!$K314*_xlfn.XLOOKUP(E$2,Técnicos!$A$2:$A$100,IF(Projetos!K314=1,Técnicos!$F$2:$F$100,IF(Projetos!K314=2,Técnicos!$H$2:$H$100,Técnicos!$J$2:$J$100)),,0,1))</f>
        <v/>
      </c>
      <c r="F315" s="15" t="str" cm="1">
        <f t="array" ref="F315">IF(OR($B315="",F$2=""),"",Projetos!$K314*_xlfn.XLOOKUP(F$2,Técnicos!$A$2:$A$100,IF(Projetos!L314=1,Técnicos!$F$2:$F$100,IF(Projetos!L314=2,Técnicos!$H$2:$H$100,Técnicos!$J$2:$J$100)),,0,1))</f>
        <v/>
      </c>
      <c r="G315" s="15" t="str" cm="1">
        <f t="array" ref="G315">IF(OR($B315="",G$2=""),"",Projetos!$K314*_xlfn.XLOOKUP(G$2,Técnicos!$A$2:$A$100,IF(Projetos!M314=1,Técnicos!$F$2:$F$100,IF(Projetos!M314=2,Técnicos!$H$2:$H$100,Técnicos!$J$2:$J$100)),,0,1))</f>
        <v/>
      </c>
      <c r="H315" s="15" t="str" cm="1">
        <f t="array" ref="H315">IF(OR($B315="",H$2=""),"",Projetos!$K314*_xlfn.XLOOKUP(H$2,Técnicos!$A$2:$A$100,IF(Projetos!N314=1,Técnicos!$F$2:$F$100,IF(Projetos!N314=2,Técnicos!$H$2:$H$100,Técnicos!$J$2:$J$100)),,0,1))</f>
        <v/>
      </c>
      <c r="I315" s="15" t="str" cm="1">
        <f t="array" ref="I315">IF(OR($B315="",I$2=""),"",Projetos!$K314*_xlfn.XLOOKUP(I$2,Técnicos!$A$2:$A$100,IF(Projetos!O314=1,Técnicos!$F$2:$F$100,IF(Projetos!O314=2,Técnicos!$H$2:$H$100,Técnicos!$J$2:$J$100)),,0,1))</f>
        <v/>
      </c>
      <c r="J315" s="15" t="str" cm="1">
        <f t="array" ref="J315">IF(OR($B315="",J$2=""),"",Projetos!$K314*_xlfn.XLOOKUP(J$2,Técnicos!$A$2:$A$100,IF(Projetos!P314=1,Técnicos!$F$2:$F$100,IF(Projetos!P314=2,Técnicos!$H$2:$H$100,Técnicos!$J$2:$J$100)),,0,1))</f>
        <v/>
      </c>
      <c r="K315" s="15" t="str" cm="1">
        <f t="array" ref="K315">IF(OR($B315="",K$2=""),"",Projetos!$K314*_xlfn.XLOOKUP(K$2,Técnicos!$A$2:$A$100,IF(Projetos!Q314=1,Técnicos!$F$2:$F$100,IF(Projetos!Q314=2,Técnicos!$H$2:$H$100,Técnicos!$J$2:$J$100)),,0,1))</f>
        <v/>
      </c>
      <c r="L315" s="15" t="str" cm="1">
        <f t="array" ref="L315">IF(OR($B315="",L$2=""),"",Projetos!$K314*_xlfn.XLOOKUP(L$2,Técnicos!$A$2:$A$100,IF(Projetos!R314=1,Técnicos!$F$2:$F$100,IF(Projetos!R314=2,Técnicos!$H$2:$H$100,Técnicos!$J$2:$J$100)),,0,1))</f>
        <v/>
      </c>
      <c r="M315" s="15" t="str" cm="1">
        <f t="array" ref="M315">IF(OR($B315="",M$2=""),"",Projetos!$K314*_xlfn.XLOOKUP(M$2,Técnicos!$A$2:$A$100,IF(Projetos!S314=1,Técnicos!$F$2:$F$100,IF(Projetos!S314=2,Técnicos!$H$2:$H$100,Técnicos!$J$2:$J$100)),,0,1))</f>
        <v/>
      </c>
      <c r="N315" s="15" t="str" cm="1">
        <f t="array" ref="N315">IF(OR($B315="",N$2=""),"",Projetos!$K314*_xlfn.XLOOKUP(N$2,Técnicos!$A$2:$A$100,IF(Projetos!T314=1,Técnicos!$F$2:$F$100,IF(Projetos!T314=2,Técnicos!$H$2:$H$100,Técnicos!$J$2:$J$100)),,0,1))</f>
        <v/>
      </c>
      <c r="O315" s="15" t="str" cm="1">
        <f t="array" ref="O315">IF(OR($B315="",O$2=""),"",Projetos!$K314*_xlfn.XLOOKUP(O$2,Técnicos!$A$2:$A$100,IF(Projetos!U314=1,Técnicos!$F$2:$F$100,IF(Projetos!U314=2,Técnicos!$H$2:$H$100,Técnicos!$J$2:$J$100)),,0,1))</f>
        <v/>
      </c>
      <c r="P315" s="15" t="str" cm="1">
        <f t="array" ref="P315">IF(OR($B315="",P$2=""),"",Projetos!$K314*_xlfn.XLOOKUP(P$2,Técnicos!$A$2:$A$100,IF(Projetos!V314=1,Técnicos!$F$2:$F$100,IF(Projetos!V314=2,Técnicos!$H$2:$H$100,Técnicos!$J$2:$J$100)),,0,1))</f>
        <v/>
      </c>
      <c r="Q315" s="15" t="str" cm="1">
        <f t="array" ref="Q315">IF(OR($B315="",Q$2=""),"",Projetos!$K314*_xlfn.XLOOKUP(Q$2,Técnicos!$A$2:$A$100,IF(Projetos!W314=1,Técnicos!$F$2:$F$100,IF(Projetos!W314=2,Técnicos!$H$2:$H$100,Técnicos!$J$2:$J$100)),,0,1))</f>
        <v/>
      </c>
      <c r="R315" s="15" t="str" cm="1">
        <f t="array" ref="R315">IF(OR($B315="",R$2=""),"",Projetos!$K314*_xlfn.XLOOKUP(R$2,Técnicos!$A$2:$A$100,IF(Projetos!X314=1,Técnicos!$F$2:$F$100,IF(Projetos!X314=2,Técnicos!$H$2:$H$100,Técnicos!$J$2:$J$100)),,0,1))</f>
        <v/>
      </c>
      <c r="S315" s="15" t="str" cm="1">
        <f t="array" ref="S315">IF(OR($B315="",S$2=""),"",Projetos!$K314*_xlfn.XLOOKUP(S$2,Técnicos!$A$2:$A$100,IF(Projetos!Y314=1,Técnicos!$F$2:$F$100,IF(Projetos!Y314=2,Técnicos!$H$2:$H$100,Técnicos!$J$2:$J$100)),,0,1))</f>
        <v/>
      </c>
      <c r="T315" s="15" t="str" cm="1">
        <f t="array" ref="T315">IF(OR($B315="",T$2=""),"",Projetos!$K314*_xlfn.XLOOKUP(T$2,Técnicos!$A$2:$A$100,IF(Projetos!Z314=1,Técnicos!$F$2:$F$100,IF(Projetos!Z314=2,Técnicos!$H$2:$H$100,Técnicos!$J$2:$J$100)),,0,1))</f>
        <v/>
      </c>
      <c r="U315" s="15" t="str" cm="1">
        <f t="array" ref="U315">IF(OR($B315="",U$2=""),"",Projetos!$K314*_xlfn.XLOOKUP(U$2,Técnicos!$A$2:$A$100,IF(Projetos!AA314=1,Técnicos!$F$2:$F$100,IF(Projetos!AA314=2,Técnicos!$H$2:$H$100,Técnicos!$J$2:$J$100)),,0,1))</f>
        <v/>
      </c>
      <c r="V315" s="15" t="str" cm="1">
        <f t="array" ref="V315">IF(OR($B315="",V$2=""),"",Projetos!$K314*_xlfn.XLOOKUP(V$2,Técnicos!$A$2:$A$100,IF(Projetos!AB314=1,Técnicos!$F$2:$F$100,IF(Projetos!AB314=2,Técnicos!$H$2:$H$100,Técnicos!$J$2:$J$100)),,0,1))</f>
        <v/>
      </c>
      <c r="W315" s="15" t="str" cm="1">
        <f t="array" ref="W315">IF(OR($B315="",W$2=""),"",Projetos!$K314*_xlfn.XLOOKUP(W$2,Técnicos!$A$2:$A$100,IF(Projetos!AC314=1,Técnicos!$F$2:$F$100,IF(Projetos!AC314=2,Técnicos!$H$2:$H$100,Técnicos!$J$2:$J$100)),,0,1))</f>
        <v/>
      </c>
      <c r="X315" s="15" t="str" cm="1">
        <f t="array" ref="X315">IF(OR($B315="",X$2=""),"",Projetos!$K314*_xlfn.XLOOKUP(X$2,Técnicos!$A$2:$A$100,IF(Projetos!AD314=1,Técnicos!$F$2:$F$100,IF(Projetos!AD314=2,Técnicos!$H$2:$H$100,Técnicos!$J$2:$J$100)),,0,1))</f>
        <v/>
      </c>
      <c r="Y315" s="15" t="str" cm="1">
        <f t="array" ref="Y315">IF(OR($B315="",Y$2=""),"",Projetos!$K314*_xlfn.XLOOKUP(Y$2,Técnicos!$A$2:$A$100,IF(Projetos!AE314=1,Técnicos!$F$2:$F$100,IF(Projetos!AE314=2,Técnicos!$H$2:$H$100,Técnicos!$J$2:$J$100)),,0,1))</f>
        <v/>
      </c>
      <c r="Z315" s="15" t="str" cm="1">
        <f t="array" ref="Z315">IF(OR($B315="",Z$2=""),"",Projetos!$K314*_xlfn.XLOOKUP(Z$2,Técnicos!$A$2:$A$100,IF(Projetos!AF314=1,Técnicos!$F$2:$F$100,IF(Projetos!AF314=2,Técnicos!$H$2:$H$100,Técnicos!$J$2:$J$100)),,0,1))</f>
        <v/>
      </c>
      <c r="AA315" s="15" t="str" cm="1">
        <f t="array" ref="AA315">IF(OR($B315="",AA$2=""),"",Projetos!$K314*_xlfn.XLOOKUP(AA$2,Técnicos!$A$2:$A$100,IF(Projetos!AG314=1,Técnicos!$F$2:$F$100,IF(Projetos!AG314=2,Técnicos!$H$2:$H$100,Técnicos!$J$2:$J$100)),,0,1))</f>
        <v/>
      </c>
      <c r="AB315" s="15" t="str" cm="1">
        <f t="array" ref="AB315">IF(OR($B315="",AB$2=""),"",Projetos!$K314*_xlfn.XLOOKUP(AB$2,Técnicos!$A$2:$A$100,IF(Projetos!AH314=1,Técnicos!$F$2:$F$100,IF(Projetos!AH314=2,Técnicos!$H$2:$H$100,Técnicos!$J$2:$J$100)),,0,1))</f>
        <v/>
      </c>
      <c r="AC315" s="15" t="str" cm="1">
        <f t="array" ref="AC315">IF(OR($B315="",AC$2=""),"",Projetos!$K314*_xlfn.XLOOKUP(AC$2,Técnicos!$A$2:$A$100,IF(Projetos!AI314=1,Técnicos!$F$2:$F$100,IF(Projetos!AI314=2,Técnicos!$H$2:$H$100,Técnicos!$J$2:$J$100)),,0,1))</f>
        <v/>
      </c>
      <c r="AD315" s="15" t="str" cm="1">
        <f t="array" ref="AD315">IF(OR($B315="",AD$2=""),"",Projetos!$K314*_xlfn.XLOOKUP(AD$2,Técnicos!$A$2:$A$100,IF(Projetos!AJ314=1,Técnicos!$F$2:$F$100,IF(Projetos!AJ314=2,Técnicos!$H$2:$H$100,Técnicos!$J$2:$J$100)),,0,1))</f>
        <v/>
      </c>
      <c r="AE315" s="15" t="str" cm="1">
        <f t="array" ref="AE315">IF(OR($B315="",AE$2=""),"",Projetos!$K314*_xlfn.XLOOKUP(AE$2,Técnicos!$A$2:$A$100,IF(Projetos!AK314=1,Técnicos!$F$2:$F$100,IF(Projetos!AK314=2,Técnicos!$H$2:$H$100,Técnicos!$J$2:$J$100)),,0,1))</f>
        <v/>
      </c>
      <c r="AF315" s="15" t="str" cm="1">
        <f t="array" ref="AF315">IF(OR($B315="",AF$2=""),"",Projetos!$K314*_xlfn.XLOOKUP(AF$2,Técnicos!$A$2:$A$100,IF(Projetos!AL314=1,Técnicos!$F$2:$F$100,IF(Projetos!AL314=2,Técnicos!$H$2:$H$100,Técnicos!$J$2:$J$100)),,0,1))</f>
        <v/>
      </c>
      <c r="AG315" s="15" t="str" cm="1">
        <f t="array" ref="AG315">IF(OR($B315="",AG$2=""),"",Projetos!$K314*_xlfn.XLOOKUP(AG$2,Técnicos!$A$2:$A$100,IF(Projetos!AM314=1,Técnicos!$F$2:$F$100,IF(Projetos!AM314=2,Técnicos!$H$2:$H$100,Técnicos!$J$2:$J$100)),,0,1))</f>
        <v/>
      </c>
      <c r="AH315" s="15" t="str" cm="1">
        <f t="array" ref="AH315">IF(OR($B315="",AH$2=""),"",Projetos!$K314*_xlfn.XLOOKUP(AH$2,Técnicos!$A$2:$A$100,IF(Projetos!AN314=1,Técnicos!$F$2:$F$100,IF(Projetos!AN314=2,Técnicos!$H$2:$H$100,Técnicos!$J$2:$J$100)),,0,1))</f>
        <v/>
      </c>
      <c r="AI315" s="15" t="str" cm="1">
        <f t="array" ref="AI315">IF(OR($B315="",AI$2=""),"",Projetos!$K314*_xlfn.XLOOKUP(AI$2,Técnicos!$A$2:$A$100,IF(Projetos!AO314=1,Técnicos!$F$2:$F$100,IF(Projetos!AO314=2,Técnicos!$H$2:$H$100,Técnicos!$J$2:$J$100)),,0,1))</f>
        <v/>
      </c>
      <c r="AJ315" s="15" t="str" cm="1">
        <f t="array" ref="AJ315">IF(OR($B315="",AJ$2=""),"",Projetos!$K314*_xlfn.XLOOKUP(AJ$2,Técnicos!$A$2:$A$100,IF(Projetos!AP314=1,Técnicos!$F$2:$F$100,IF(Projetos!AP314=2,Técnicos!$H$2:$H$100,Técnicos!$J$2:$J$100)),,0,1))</f>
        <v/>
      </c>
      <c r="AK315" s="15" t="str" cm="1">
        <f t="array" ref="AK315">IF(OR($B315="",AK$2=""),"",Projetos!$K314*_xlfn.XLOOKUP(AK$2,Técnicos!$A$2:$A$100,IF(Projetos!AQ314=1,Técnicos!$F$2:$F$100,IF(Projetos!AQ314=2,Técnicos!$H$2:$H$100,Técnicos!$J$2:$J$100)),,0,1))</f>
        <v/>
      </c>
      <c r="AL315" s="15" t="str" cm="1">
        <f t="array" ref="AL315">IF(OR($B315="",AL$2=""),"",Projetos!$K314*_xlfn.XLOOKUP(AL$2,Técnicos!$A$2:$A$100,IF(Projetos!AR314=1,Técnicos!$F$2:$F$100,IF(Projetos!AR314=2,Técnicos!$H$2:$H$100,Técnicos!$J$2:$J$100)),,0,1))</f>
        <v/>
      </c>
      <c r="AM315" s="15" t="str" cm="1">
        <f t="array" ref="AM315">IF(OR($B315="",AM$2=""),"",Projetos!$K314*_xlfn.XLOOKUP(AM$2,Técnicos!$A$2:$A$100,IF(Projetos!AS314=1,Técnicos!$F$2:$F$100,IF(Projetos!AS314=2,Técnicos!$H$2:$H$100,Técnicos!$J$2:$J$100)),,0,1))</f>
        <v/>
      </c>
      <c r="AN315" s="15" t="str" cm="1">
        <f t="array" ref="AN315">IF(OR($B315="",AN$2=""),"",Projetos!$K314*_xlfn.XLOOKUP(AN$2,Técnicos!$A$2:$A$100,IF(Projetos!AT314=1,Técnicos!$F$2:$F$100,IF(Projetos!AT314=2,Técnicos!$H$2:$H$100,Técnicos!$J$2:$J$100)),,0,1))</f>
        <v/>
      </c>
      <c r="AO315" s="15" t="str" cm="1">
        <f t="array" ref="AO315">IF(OR($B315="",AO$2=""),"",Projetos!$K314*_xlfn.XLOOKUP(AO$2,Técnicos!$A$2:$A$100,IF(Projetos!AU314=1,Técnicos!$F$2:$F$100,IF(Projetos!AU314=2,Técnicos!$H$2:$H$100,Técnicos!$J$2:$J$100)),,0,1))</f>
        <v/>
      </c>
      <c r="AP315" s="15" t="str" cm="1">
        <f t="array" ref="AP315">IF(OR($B315="",AP$2=""),"",Projetos!$K314*_xlfn.XLOOKUP(AP$2,Técnicos!$A$2:$A$100,IF(Projetos!AV314=1,Técnicos!$F$2:$F$100,IF(Projetos!AV314=2,Técnicos!$H$2:$H$100,Técnicos!$J$2:$J$100)),,0,1))</f>
        <v/>
      </c>
      <c r="AQ315" s="15" t="str" cm="1">
        <f t="array" ref="AQ315">IF(OR($B315="",AQ$2=""),"",Projetos!$K314*_xlfn.XLOOKUP(AQ$2,Técnicos!$A$2:$A$100,IF(Projetos!AW314=1,Técnicos!$F$2:$F$100,IF(Projetos!AW314=2,Técnicos!$H$2:$H$100,Técnicos!$J$2:$J$100)),,0,1))</f>
        <v/>
      </c>
      <c r="AR315" s="15" t="str" cm="1">
        <f t="array" ref="AR315">IF(OR($B315="",AR$2=""),"",Projetos!$K314*_xlfn.XLOOKUP(AR$2,Técnicos!$A$2:$A$100,IF(Projetos!AX314=1,Técnicos!$F$2:$F$100,IF(Projetos!AX314=2,Técnicos!$H$2:$H$100,Técnicos!$J$2:$J$100)),,0,1))</f>
        <v/>
      </c>
      <c r="AS315" s="15" t="str" cm="1">
        <f t="array" ref="AS315">IF(OR($B315="",AS$2=""),"",Projetos!$K314*_xlfn.XLOOKUP(AS$2,Técnicos!$A$2:$A$100,IF(Projetos!AY314=1,Técnicos!$F$2:$F$100,IF(Projetos!AY314=2,Técnicos!$H$2:$H$100,Técnicos!$J$2:$J$100)),,0,1))</f>
        <v/>
      </c>
      <c r="AT315" s="15" t="str" cm="1">
        <f t="array" ref="AT315">IF(OR($B315="",AT$2=""),"",Projetos!$K314*_xlfn.XLOOKUP(AT$2,Técnicos!$A$2:$A$100,IF(Projetos!AZ314=1,Técnicos!$F$2:$F$100,IF(Projetos!AZ314=2,Técnicos!$H$2:$H$100,Técnicos!$J$2:$J$100)),,0,1))</f>
        <v/>
      </c>
      <c r="AU315" s="15" t="str" cm="1">
        <f t="array" ref="AU315">IF(OR($B315="",AU$2=""),"",Projetos!$K314*_xlfn.XLOOKUP(AU$2,Técnicos!$A$2:$A$100,IF(Projetos!BA314=1,Técnicos!$F$2:$F$100,IF(Projetos!BA314=2,Técnicos!$H$2:$H$100,Técnicos!$J$2:$J$100)),,0,1))</f>
        <v/>
      </c>
      <c r="AV315" s="15" t="str" cm="1">
        <f t="array" ref="AV315">IF(OR($B315="",AV$2=""),"",Projetos!$K314*_xlfn.XLOOKUP(AV$2,Técnicos!$A$2:$A$100,IF(Projetos!BB314=1,Técnicos!$F$2:$F$100,IF(Projetos!BB314=2,Técnicos!$H$2:$H$100,Técnicos!$J$2:$J$100)),,0,1))</f>
        <v/>
      </c>
      <c r="AW315" s="15" t="str" cm="1">
        <f t="array" ref="AW315">IF(OR($B315="",AW$2=""),"",Projetos!$K314*_xlfn.XLOOKUP(AW$2,Técnicos!$A$2:$A$100,IF(Projetos!BC314=1,Técnicos!$F$2:$F$100,IF(Projetos!BC314=2,Técnicos!$H$2:$H$100,Técnicos!$J$2:$J$100)),,0,1))</f>
        <v/>
      </c>
      <c r="AX315" s="15" t="str" cm="1">
        <f t="array" ref="AX315">IF(OR($B315="",AX$2=""),"",Projetos!$K314*_xlfn.XLOOKUP(AX$2,Técnicos!$A$2:$A$100,IF(Projetos!BD314=1,Técnicos!$F$2:$F$100,IF(Projetos!BD314=2,Técnicos!$H$2:$H$100,Técnicos!$J$2:$J$100)),,0,1))</f>
        <v/>
      </c>
      <c r="AY315" s="15" t="str" cm="1">
        <f t="array" ref="AY315">IF(OR($B315="",AY$2=""),"",Projetos!$K314*_xlfn.XLOOKUP(AY$2,Técnicos!$A$2:$A$100,IF(Projetos!BE314=1,Técnicos!$F$2:$F$100,IF(Projetos!BE314=2,Técnicos!$H$2:$H$100,Técnicos!$J$2:$J$100)),,0,1))</f>
        <v/>
      </c>
      <c r="AZ315" s="15" t="str" cm="1">
        <f t="array" ref="AZ315">IF(OR($B315="",AZ$2=""),"",Projetos!$K314*_xlfn.XLOOKUP(AZ$2,Técnicos!$A$2:$A$100,IF(Projetos!BF314=1,Técnicos!$F$2:$F$100,IF(Projetos!BF314=2,Técnicos!$H$2:$H$100,Técnicos!$J$2:$J$100)),,0,1))</f>
        <v/>
      </c>
      <c r="BA315" s="15" t="str" cm="1">
        <f t="array" ref="BA315">IF(OR($B315="",BA$2=""),"",Projetos!$K314*_xlfn.XLOOKUP(BA$2,Técnicos!$A$2:$A$100,IF(Projetos!BG314=1,Técnicos!$F$2:$F$100,IF(Projetos!BG314=2,Técnicos!$H$2:$H$100,Técnicos!$J$2:$J$100)),,0,1))</f>
        <v/>
      </c>
      <c r="BB315" s="15" t="str" cm="1">
        <f t="array" ref="BB315">IF(OR($B315="",BB$2=""),"",Projetos!$K314*_xlfn.XLOOKUP(BB$2,Técnicos!$A$2:$A$100,IF(Projetos!BH314=1,Técnicos!$F$2:$F$100,IF(Projetos!BH314=2,Técnicos!$H$2:$H$100,Técnicos!$J$2:$J$100)),,0,1))</f>
        <v/>
      </c>
      <c r="BC315" s="15" t="str" cm="1">
        <f t="array" ref="BC315">IF(OR($B315="",BC$2=""),"",Projetos!$K314*_xlfn.XLOOKUP(BC$2,Técnicos!$A$2:$A$100,IF(Projetos!BI314=1,Técnicos!$F$2:$F$100,IF(Projetos!BI314=2,Técnicos!$H$2:$H$100,Técnicos!$J$2:$J$100)),,0,1))</f>
        <v/>
      </c>
      <c r="BD315" s="15" t="str" cm="1">
        <f t="array" ref="BD315">IF(OR($B315="",BD$2=""),"",Projetos!$K314*_xlfn.XLOOKUP(BD$2,Técnicos!$A$2:$A$100,IF(Projetos!BJ314=1,Técnicos!$F$2:$F$100,IF(Projetos!BJ314=2,Técnicos!$H$2:$H$100,Técnicos!$J$2:$J$100)),,0,1))</f>
        <v/>
      </c>
      <c r="BE315" s="15" t="str" cm="1">
        <f t="array" ref="BE315">IF(OR($B315="",BE$2=""),"",Projetos!$K314*_xlfn.XLOOKUP(BE$2,Técnicos!$A$2:$A$100,IF(Projetos!BK314=1,Técnicos!$F$2:$F$100,IF(Projetos!BK314=2,Técnicos!$H$2:$H$100,Técnicos!$J$2:$J$100)),,0,1))</f>
        <v/>
      </c>
      <c r="BF315" s="15" t="str" cm="1">
        <f t="array" ref="BF315">IF(OR($B315="",BF$2=""),"",Projetos!$K314*_xlfn.XLOOKUP(BF$2,Técnicos!$A$2:$A$100,IF(Projetos!BL314=1,Técnicos!$F$2:$F$100,IF(Projetos!BL314=2,Técnicos!$H$2:$H$100,Técnicos!$J$2:$J$100)),,0,1))</f>
        <v/>
      </c>
      <c r="BG315" s="15" t="str" cm="1">
        <f t="array" ref="BG315">IF(OR($B315="",BG$2=""),"",Projetos!$K314*_xlfn.XLOOKUP(BG$2,Técnicos!$A$2:$A$100,IF(Projetos!BM314=1,Técnicos!$F$2:$F$100,IF(Projetos!BM314=2,Técnicos!$H$2:$H$100,Técnicos!$J$2:$J$100)),,0,1))</f>
        <v/>
      </c>
      <c r="BH315" s="15" t="str" cm="1">
        <f t="array" ref="BH315">IF(OR($B315="",BH$2=""),"",Projetos!$K314*_xlfn.XLOOKUP(BH$2,Técnicos!$A$2:$A$100,IF(Projetos!BN314=1,Técnicos!$F$2:$F$100,IF(Projetos!BN314=2,Técnicos!$H$2:$H$100,Técnicos!$J$2:$J$100)),,0,1))</f>
        <v/>
      </c>
      <c r="BI315" s="15" t="str" cm="1">
        <f t="array" ref="BI315">IF(OR($B315="",BI$2=""),"",Projetos!$K314*_xlfn.XLOOKUP(BI$2,Técnicos!$A$2:$A$100,IF(Projetos!BO314=1,Técnicos!$F$2:$F$100,IF(Projetos!BO314=2,Técnicos!$H$2:$H$100,Técnicos!$J$2:$J$100)),,0,1))</f>
        <v/>
      </c>
      <c r="BJ315" s="15" t="str" cm="1">
        <f t="array" ref="BJ315">IF(OR($B315="",BJ$2=""),"",Projetos!$K314*_xlfn.XLOOKUP(BJ$2,Técnicos!$A$2:$A$100,IF(Projetos!BP314=1,Técnicos!$F$2:$F$100,IF(Projetos!BP314=2,Técnicos!$H$2:$H$100,Técnicos!$J$2:$J$100)),,0,1))</f>
        <v/>
      </c>
      <c r="BK315" s="15" t="str" cm="1">
        <f t="array" ref="BK315">IF(OR($B315="",BK$2=""),"",Projetos!$K314*_xlfn.XLOOKUP(BK$2,Técnicos!$A$2:$A$100,IF(Projetos!BQ314=1,Técnicos!$F$2:$F$100,IF(Projetos!BQ314=2,Técnicos!$H$2:$H$100,Técnicos!$J$2:$J$100)),,0,1))</f>
        <v/>
      </c>
      <c r="BL315" s="15" t="str" cm="1">
        <f t="array" ref="BL315">IF(OR($B315="",BL$2=""),"",Projetos!$K314*_xlfn.XLOOKUP(BL$2,Técnicos!$A$2:$A$100,IF(Projetos!BR314=1,Técnicos!$F$2:$F$100,IF(Projetos!BR314=2,Técnicos!$H$2:$H$100,Técnicos!$J$2:$J$100)),,0,1))</f>
        <v/>
      </c>
      <c r="BM315" s="15" t="str" cm="1">
        <f t="array" ref="BM315">IF(OR($B315="",BM$2=""),"",Projetos!$K314*_xlfn.XLOOKUP(BM$2,Técnicos!$A$2:$A$100,IF(Projetos!BS314=1,Técnicos!$F$2:$F$100,IF(Projetos!BS314=2,Técnicos!$H$2:$H$100,Técnicos!$J$2:$J$100)),,0,1))</f>
        <v/>
      </c>
      <c r="BN315" s="15" t="str" cm="1">
        <f t="array" ref="BN315">IF(OR($B315="",BN$2=""),"",Projetos!$K314*_xlfn.XLOOKUP(BN$2,Técnicos!$A$2:$A$100,IF(Projetos!BT314=1,Técnicos!$F$2:$F$100,IF(Projetos!BT314=2,Técnicos!$H$2:$H$100,Técnicos!$J$2:$J$100)),,0,1))</f>
        <v/>
      </c>
      <c r="BO315" s="15" t="str" cm="1">
        <f t="array" ref="BO315">IF(OR($B315="",BO$2=""),"",Projetos!$K314*_xlfn.XLOOKUP(BO$2,Técnicos!$A$2:$A$100,IF(Projetos!BU314=1,Técnicos!$F$2:$F$100,IF(Projetos!BU314=2,Técnicos!$H$2:$H$100,Técnicos!$J$2:$J$100)),,0,1))</f>
        <v/>
      </c>
      <c r="BP315" s="15" t="str" cm="1">
        <f t="array" ref="BP315">IF(OR($B315="",BP$2=""),"",Projetos!$K314*_xlfn.XLOOKUP(BP$2,Técnicos!$A$2:$A$100,IF(Projetos!BV314=1,Técnicos!$F$2:$F$100,IF(Projetos!BV314=2,Técnicos!$H$2:$H$100,Técnicos!$J$2:$J$100)),,0,1))</f>
        <v/>
      </c>
      <c r="BQ315" s="15" t="str" cm="1">
        <f t="array" ref="BQ315">IF(OR($B315="",BQ$2=""),"",Projetos!$K314*_xlfn.XLOOKUP(BQ$2,Técnicos!$A$2:$A$100,IF(Projetos!BW314=1,Técnicos!$F$2:$F$100,IF(Projetos!BW314=2,Técnicos!$H$2:$H$100,Técnicos!$J$2:$J$100)),,0,1))</f>
        <v/>
      </c>
    </row>
    <row r="316" spans="3:69" x14ac:dyDescent="0.25">
      <c r="C316" s="15" t="str" cm="1">
        <f t="array" ref="C316">IF(OR($B316="",C$2=""),"",Projetos!$K315*_xlfn.XLOOKUP(C$2,Técnicos!$A$2:$A$100,IF(Projetos!I315=1,Técnicos!$F$2:$F$100,IF(Projetos!I315=2,Técnicos!$H$2:$H$100,Técnicos!$J$2:$J$100)),,0,1))</f>
        <v/>
      </c>
      <c r="D316" s="15" t="str" cm="1">
        <f t="array" ref="D316">IF(OR($B316="",D$2=""),"",Projetos!$K315*_xlfn.XLOOKUP(D$2,Técnicos!$A$2:$A$100,IF(Projetos!J315=1,Técnicos!$F$2:$F$100,IF(Projetos!J315=2,Técnicos!$H$2:$H$100,Técnicos!$J$2:$J$100)),,0,1))</f>
        <v/>
      </c>
      <c r="E316" s="15" t="str" cm="1">
        <f t="array" ref="E316">IF(OR($B316="",E$2=""),"",Projetos!$K315*_xlfn.XLOOKUP(E$2,Técnicos!$A$2:$A$100,IF(Projetos!K315=1,Técnicos!$F$2:$F$100,IF(Projetos!K315=2,Técnicos!$H$2:$H$100,Técnicos!$J$2:$J$100)),,0,1))</f>
        <v/>
      </c>
      <c r="F316" s="15" t="str" cm="1">
        <f t="array" ref="F316">IF(OR($B316="",F$2=""),"",Projetos!$K315*_xlfn.XLOOKUP(F$2,Técnicos!$A$2:$A$100,IF(Projetos!L315=1,Técnicos!$F$2:$F$100,IF(Projetos!L315=2,Técnicos!$H$2:$H$100,Técnicos!$J$2:$J$100)),,0,1))</f>
        <v/>
      </c>
      <c r="G316" s="15" t="str" cm="1">
        <f t="array" ref="G316">IF(OR($B316="",G$2=""),"",Projetos!$K315*_xlfn.XLOOKUP(G$2,Técnicos!$A$2:$A$100,IF(Projetos!M315=1,Técnicos!$F$2:$F$100,IF(Projetos!M315=2,Técnicos!$H$2:$H$100,Técnicos!$J$2:$J$100)),,0,1))</f>
        <v/>
      </c>
      <c r="H316" s="15" t="str" cm="1">
        <f t="array" ref="H316">IF(OR($B316="",H$2=""),"",Projetos!$K315*_xlfn.XLOOKUP(H$2,Técnicos!$A$2:$A$100,IF(Projetos!N315=1,Técnicos!$F$2:$F$100,IF(Projetos!N315=2,Técnicos!$H$2:$H$100,Técnicos!$J$2:$J$100)),,0,1))</f>
        <v/>
      </c>
      <c r="I316" s="15" t="str" cm="1">
        <f t="array" ref="I316">IF(OR($B316="",I$2=""),"",Projetos!$K315*_xlfn.XLOOKUP(I$2,Técnicos!$A$2:$A$100,IF(Projetos!O315=1,Técnicos!$F$2:$F$100,IF(Projetos!O315=2,Técnicos!$H$2:$H$100,Técnicos!$J$2:$J$100)),,0,1))</f>
        <v/>
      </c>
      <c r="J316" s="15" t="str" cm="1">
        <f t="array" ref="J316">IF(OR($B316="",J$2=""),"",Projetos!$K315*_xlfn.XLOOKUP(J$2,Técnicos!$A$2:$A$100,IF(Projetos!P315=1,Técnicos!$F$2:$F$100,IF(Projetos!P315=2,Técnicos!$H$2:$H$100,Técnicos!$J$2:$J$100)),,0,1))</f>
        <v/>
      </c>
      <c r="K316" s="15" t="str" cm="1">
        <f t="array" ref="K316">IF(OR($B316="",K$2=""),"",Projetos!$K315*_xlfn.XLOOKUP(K$2,Técnicos!$A$2:$A$100,IF(Projetos!Q315=1,Técnicos!$F$2:$F$100,IF(Projetos!Q315=2,Técnicos!$H$2:$H$100,Técnicos!$J$2:$J$100)),,0,1))</f>
        <v/>
      </c>
      <c r="L316" s="15" t="str" cm="1">
        <f t="array" ref="L316">IF(OR($B316="",L$2=""),"",Projetos!$K315*_xlfn.XLOOKUP(L$2,Técnicos!$A$2:$A$100,IF(Projetos!R315=1,Técnicos!$F$2:$F$100,IF(Projetos!R315=2,Técnicos!$H$2:$H$100,Técnicos!$J$2:$J$100)),,0,1))</f>
        <v/>
      </c>
      <c r="M316" s="15" t="str" cm="1">
        <f t="array" ref="M316">IF(OR($B316="",M$2=""),"",Projetos!$K315*_xlfn.XLOOKUP(M$2,Técnicos!$A$2:$A$100,IF(Projetos!S315=1,Técnicos!$F$2:$F$100,IF(Projetos!S315=2,Técnicos!$H$2:$H$100,Técnicos!$J$2:$J$100)),,0,1))</f>
        <v/>
      </c>
      <c r="N316" s="15" t="str" cm="1">
        <f t="array" ref="N316">IF(OR($B316="",N$2=""),"",Projetos!$K315*_xlfn.XLOOKUP(N$2,Técnicos!$A$2:$A$100,IF(Projetos!T315=1,Técnicos!$F$2:$F$100,IF(Projetos!T315=2,Técnicos!$H$2:$H$100,Técnicos!$J$2:$J$100)),,0,1))</f>
        <v/>
      </c>
      <c r="O316" s="15" t="str" cm="1">
        <f t="array" ref="O316">IF(OR($B316="",O$2=""),"",Projetos!$K315*_xlfn.XLOOKUP(O$2,Técnicos!$A$2:$A$100,IF(Projetos!U315=1,Técnicos!$F$2:$F$100,IF(Projetos!U315=2,Técnicos!$H$2:$H$100,Técnicos!$J$2:$J$100)),,0,1))</f>
        <v/>
      </c>
      <c r="P316" s="15" t="str" cm="1">
        <f t="array" ref="P316">IF(OR($B316="",P$2=""),"",Projetos!$K315*_xlfn.XLOOKUP(P$2,Técnicos!$A$2:$A$100,IF(Projetos!V315=1,Técnicos!$F$2:$F$100,IF(Projetos!V315=2,Técnicos!$H$2:$H$100,Técnicos!$J$2:$J$100)),,0,1))</f>
        <v/>
      </c>
      <c r="Q316" s="15" t="str" cm="1">
        <f t="array" ref="Q316">IF(OR($B316="",Q$2=""),"",Projetos!$K315*_xlfn.XLOOKUP(Q$2,Técnicos!$A$2:$A$100,IF(Projetos!W315=1,Técnicos!$F$2:$F$100,IF(Projetos!W315=2,Técnicos!$H$2:$H$100,Técnicos!$J$2:$J$100)),,0,1))</f>
        <v/>
      </c>
      <c r="R316" s="15" t="str" cm="1">
        <f t="array" ref="R316">IF(OR($B316="",R$2=""),"",Projetos!$K315*_xlfn.XLOOKUP(R$2,Técnicos!$A$2:$A$100,IF(Projetos!X315=1,Técnicos!$F$2:$F$100,IF(Projetos!X315=2,Técnicos!$H$2:$H$100,Técnicos!$J$2:$J$100)),,0,1))</f>
        <v/>
      </c>
      <c r="S316" s="15" t="str" cm="1">
        <f t="array" ref="S316">IF(OR($B316="",S$2=""),"",Projetos!$K315*_xlfn.XLOOKUP(S$2,Técnicos!$A$2:$A$100,IF(Projetos!Y315=1,Técnicos!$F$2:$F$100,IF(Projetos!Y315=2,Técnicos!$H$2:$H$100,Técnicos!$J$2:$J$100)),,0,1))</f>
        <v/>
      </c>
      <c r="T316" s="15" t="str" cm="1">
        <f t="array" ref="T316">IF(OR($B316="",T$2=""),"",Projetos!$K315*_xlfn.XLOOKUP(T$2,Técnicos!$A$2:$A$100,IF(Projetos!Z315=1,Técnicos!$F$2:$F$100,IF(Projetos!Z315=2,Técnicos!$H$2:$H$100,Técnicos!$J$2:$J$100)),,0,1))</f>
        <v/>
      </c>
      <c r="U316" s="15" t="str" cm="1">
        <f t="array" ref="U316">IF(OR($B316="",U$2=""),"",Projetos!$K315*_xlfn.XLOOKUP(U$2,Técnicos!$A$2:$A$100,IF(Projetos!AA315=1,Técnicos!$F$2:$F$100,IF(Projetos!AA315=2,Técnicos!$H$2:$H$100,Técnicos!$J$2:$J$100)),,0,1))</f>
        <v/>
      </c>
      <c r="V316" s="15" t="str" cm="1">
        <f t="array" ref="V316">IF(OR($B316="",V$2=""),"",Projetos!$K315*_xlfn.XLOOKUP(V$2,Técnicos!$A$2:$A$100,IF(Projetos!AB315=1,Técnicos!$F$2:$F$100,IF(Projetos!AB315=2,Técnicos!$H$2:$H$100,Técnicos!$J$2:$J$100)),,0,1))</f>
        <v/>
      </c>
      <c r="W316" s="15" t="str" cm="1">
        <f t="array" ref="W316">IF(OR($B316="",W$2=""),"",Projetos!$K315*_xlfn.XLOOKUP(W$2,Técnicos!$A$2:$A$100,IF(Projetos!AC315=1,Técnicos!$F$2:$F$100,IF(Projetos!AC315=2,Técnicos!$H$2:$H$100,Técnicos!$J$2:$J$100)),,0,1))</f>
        <v/>
      </c>
      <c r="X316" s="15" t="str" cm="1">
        <f t="array" ref="X316">IF(OR($B316="",X$2=""),"",Projetos!$K315*_xlfn.XLOOKUP(X$2,Técnicos!$A$2:$A$100,IF(Projetos!AD315=1,Técnicos!$F$2:$F$100,IF(Projetos!AD315=2,Técnicos!$H$2:$H$100,Técnicos!$J$2:$J$100)),,0,1))</f>
        <v/>
      </c>
      <c r="Y316" s="15" t="str" cm="1">
        <f t="array" ref="Y316">IF(OR($B316="",Y$2=""),"",Projetos!$K315*_xlfn.XLOOKUP(Y$2,Técnicos!$A$2:$A$100,IF(Projetos!AE315=1,Técnicos!$F$2:$F$100,IF(Projetos!AE315=2,Técnicos!$H$2:$H$100,Técnicos!$J$2:$J$100)),,0,1))</f>
        <v/>
      </c>
      <c r="Z316" s="15" t="str" cm="1">
        <f t="array" ref="Z316">IF(OR($B316="",Z$2=""),"",Projetos!$K315*_xlfn.XLOOKUP(Z$2,Técnicos!$A$2:$A$100,IF(Projetos!AF315=1,Técnicos!$F$2:$F$100,IF(Projetos!AF315=2,Técnicos!$H$2:$H$100,Técnicos!$J$2:$J$100)),,0,1))</f>
        <v/>
      </c>
      <c r="AA316" s="15" t="str" cm="1">
        <f t="array" ref="AA316">IF(OR($B316="",AA$2=""),"",Projetos!$K315*_xlfn.XLOOKUP(AA$2,Técnicos!$A$2:$A$100,IF(Projetos!AG315=1,Técnicos!$F$2:$F$100,IF(Projetos!AG315=2,Técnicos!$H$2:$H$100,Técnicos!$J$2:$J$100)),,0,1))</f>
        <v/>
      </c>
      <c r="AB316" s="15" t="str" cm="1">
        <f t="array" ref="AB316">IF(OR($B316="",AB$2=""),"",Projetos!$K315*_xlfn.XLOOKUP(AB$2,Técnicos!$A$2:$A$100,IF(Projetos!AH315=1,Técnicos!$F$2:$F$100,IF(Projetos!AH315=2,Técnicos!$H$2:$H$100,Técnicos!$J$2:$J$100)),,0,1))</f>
        <v/>
      </c>
      <c r="AC316" s="15" t="str" cm="1">
        <f t="array" ref="AC316">IF(OR($B316="",AC$2=""),"",Projetos!$K315*_xlfn.XLOOKUP(AC$2,Técnicos!$A$2:$A$100,IF(Projetos!AI315=1,Técnicos!$F$2:$F$100,IF(Projetos!AI315=2,Técnicos!$H$2:$H$100,Técnicos!$J$2:$J$100)),,0,1))</f>
        <v/>
      </c>
      <c r="AD316" s="15" t="str" cm="1">
        <f t="array" ref="AD316">IF(OR($B316="",AD$2=""),"",Projetos!$K315*_xlfn.XLOOKUP(AD$2,Técnicos!$A$2:$A$100,IF(Projetos!AJ315=1,Técnicos!$F$2:$F$100,IF(Projetos!AJ315=2,Técnicos!$H$2:$H$100,Técnicos!$J$2:$J$100)),,0,1))</f>
        <v/>
      </c>
      <c r="AE316" s="15" t="str" cm="1">
        <f t="array" ref="AE316">IF(OR($B316="",AE$2=""),"",Projetos!$K315*_xlfn.XLOOKUP(AE$2,Técnicos!$A$2:$A$100,IF(Projetos!AK315=1,Técnicos!$F$2:$F$100,IF(Projetos!AK315=2,Técnicos!$H$2:$H$100,Técnicos!$J$2:$J$100)),,0,1))</f>
        <v/>
      </c>
      <c r="AF316" s="15" t="str" cm="1">
        <f t="array" ref="AF316">IF(OR($B316="",AF$2=""),"",Projetos!$K315*_xlfn.XLOOKUP(AF$2,Técnicos!$A$2:$A$100,IF(Projetos!AL315=1,Técnicos!$F$2:$F$100,IF(Projetos!AL315=2,Técnicos!$H$2:$H$100,Técnicos!$J$2:$J$100)),,0,1))</f>
        <v/>
      </c>
      <c r="AG316" s="15" t="str" cm="1">
        <f t="array" ref="AG316">IF(OR($B316="",AG$2=""),"",Projetos!$K315*_xlfn.XLOOKUP(AG$2,Técnicos!$A$2:$A$100,IF(Projetos!AM315=1,Técnicos!$F$2:$F$100,IF(Projetos!AM315=2,Técnicos!$H$2:$H$100,Técnicos!$J$2:$J$100)),,0,1))</f>
        <v/>
      </c>
      <c r="AH316" s="15" t="str" cm="1">
        <f t="array" ref="AH316">IF(OR($B316="",AH$2=""),"",Projetos!$K315*_xlfn.XLOOKUP(AH$2,Técnicos!$A$2:$A$100,IF(Projetos!AN315=1,Técnicos!$F$2:$F$100,IF(Projetos!AN315=2,Técnicos!$H$2:$H$100,Técnicos!$J$2:$J$100)),,0,1))</f>
        <v/>
      </c>
      <c r="AI316" s="15" t="str" cm="1">
        <f t="array" ref="AI316">IF(OR($B316="",AI$2=""),"",Projetos!$K315*_xlfn.XLOOKUP(AI$2,Técnicos!$A$2:$A$100,IF(Projetos!AO315=1,Técnicos!$F$2:$F$100,IF(Projetos!AO315=2,Técnicos!$H$2:$H$100,Técnicos!$J$2:$J$100)),,0,1))</f>
        <v/>
      </c>
      <c r="AJ316" s="15" t="str" cm="1">
        <f t="array" ref="AJ316">IF(OR($B316="",AJ$2=""),"",Projetos!$K315*_xlfn.XLOOKUP(AJ$2,Técnicos!$A$2:$A$100,IF(Projetos!AP315=1,Técnicos!$F$2:$F$100,IF(Projetos!AP315=2,Técnicos!$H$2:$H$100,Técnicos!$J$2:$J$100)),,0,1))</f>
        <v/>
      </c>
      <c r="AK316" s="15" t="str" cm="1">
        <f t="array" ref="AK316">IF(OR($B316="",AK$2=""),"",Projetos!$K315*_xlfn.XLOOKUP(AK$2,Técnicos!$A$2:$A$100,IF(Projetos!AQ315=1,Técnicos!$F$2:$F$100,IF(Projetos!AQ315=2,Técnicos!$H$2:$H$100,Técnicos!$J$2:$J$100)),,0,1))</f>
        <v/>
      </c>
      <c r="AL316" s="15" t="str" cm="1">
        <f t="array" ref="AL316">IF(OR($B316="",AL$2=""),"",Projetos!$K315*_xlfn.XLOOKUP(AL$2,Técnicos!$A$2:$A$100,IF(Projetos!AR315=1,Técnicos!$F$2:$F$100,IF(Projetos!AR315=2,Técnicos!$H$2:$H$100,Técnicos!$J$2:$J$100)),,0,1))</f>
        <v/>
      </c>
      <c r="AM316" s="15" t="str" cm="1">
        <f t="array" ref="AM316">IF(OR($B316="",AM$2=""),"",Projetos!$K315*_xlfn.XLOOKUP(AM$2,Técnicos!$A$2:$A$100,IF(Projetos!AS315=1,Técnicos!$F$2:$F$100,IF(Projetos!AS315=2,Técnicos!$H$2:$H$100,Técnicos!$J$2:$J$100)),,0,1))</f>
        <v/>
      </c>
      <c r="AN316" s="15" t="str" cm="1">
        <f t="array" ref="AN316">IF(OR($B316="",AN$2=""),"",Projetos!$K315*_xlfn.XLOOKUP(AN$2,Técnicos!$A$2:$A$100,IF(Projetos!AT315=1,Técnicos!$F$2:$F$100,IF(Projetos!AT315=2,Técnicos!$H$2:$H$100,Técnicos!$J$2:$J$100)),,0,1))</f>
        <v/>
      </c>
      <c r="AO316" s="15" t="str" cm="1">
        <f t="array" ref="AO316">IF(OR($B316="",AO$2=""),"",Projetos!$K315*_xlfn.XLOOKUP(AO$2,Técnicos!$A$2:$A$100,IF(Projetos!AU315=1,Técnicos!$F$2:$F$100,IF(Projetos!AU315=2,Técnicos!$H$2:$H$100,Técnicos!$J$2:$J$100)),,0,1))</f>
        <v/>
      </c>
      <c r="AP316" s="15" t="str" cm="1">
        <f t="array" ref="AP316">IF(OR($B316="",AP$2=""),"",Projetos!$K315*_xlfn.XLOOKUP(AP$2,Técnicos!$A$2:$A$100,IF(Projetos!AV315=1,Técnicos!$F$2:$F$100,IF(Projetos!AV315=2,Técnicos!$H$2:$H$100,Técnicos!$J$2:$J$100)),,0,1))</f>
        <v/>
      </c>
      <c r="AQ316" s="15" t="str" cm="1">
        <f t="array" ref="AQ316">IF(OR($B316="",AQ$2=""),"",Projetos!$K315*_xlfn.XLOOKUP(AQ$2,Técnicos!$A$2:$A$100,IF(Projetos!AW315=1,Técnicos!$F$2:$F$100,IF(Projetos!AW315=2,Técnicos!$H$2:$H$100,Técnicos!$J$2:$J$100)),,0,1))</f>
        <v/>
      </c>
      <c r="AR316" s="15" t="str" cm="1">
        <f t="array" ref="AR316">IF(OR($B316="",AR$2=""),"",Projetos!$K315*_xlfn.XLOOKUP(AR$2,Técnicos!$A$2:$A$100,IF(Projetos!AX315=1,Técnicos!$F$2:$F$100,IF(Projetos!AX315=2,Técnicos!$H$2:$H$100,Técnicos!$J$2:$J$100)),,0,1))</f>
        <v/>
      </c>
      <c r="AS316" s="15" t="str" cm="1">
        <f t="array" ref="AS316">IF(OR($B316="",AS$2=""),"",Projetos!$K315*_xlfn.XLOOKUP(AS$2,Técnicos!$A$2:$A$100,IF(Projetos!AY315=1,Técnicos!$F$2:$F$100,IF(Projetos!AY315=2,Técnicos!$H$2:$H$100,Técnicos!$J$2:$J$100)),,0,1))</f>
        <v/>
      </c>
      <c r="AT316" s="15" t="str" cm="1">
        <f t="array" ref="AT316">IF(OR($B316="",AT$2=""),"",Projetos!$K315*_xlfn.XLOOKUP(AT$2,Técnicos!$A$2:$A$100,IF(Projetos!AZ315=1,Técnicos!$F$2:$F$100,IF(Projetos!AZ315=2,Técnicos!$H$2:$H$100,Técnicos!$J$2:$J$100)),,0,1))</f>
        <v/>
      </c>
      <c r="AU316" s="15" t="str" cm="1">
        <f t="array" ref="AU316">IF(OR($B316="",AU$2=""),"",Projetos!$K315*_xlfn.XLOOKUP(AU$2,Técnicos!$A$2:$A$100,IF(Projetos!BA315=1,Técnicos!$F$2:$F$100,IF(Projetos!BA315=2,Técnicos!$H$2:$H$100,Técnicos!$J$2:$J$100)),,0,1))</f>
        <v/>
      </c>
      <c r="AV316" s="15" t="str" cm="1">
        <f t="array" ref="AV316">IF(OR($B316="",AV$2=""),"",Projetos!$K315*_xlfn.XLOOKUP(AV$2,Técnicos!$A$2:$A$100,IF(Projetos!BB315=1,Técnicos!$F$2:$F$100,IF(Projetos!BB315=2,Técnicos!$H$2:$H$100,Técnicos!$J$2:$J$100)),,0,1))</f>
        <v/>
      </c>
      <c r="AW316" s="15" t="str" cm="1">
        <f t="array" ref="AW316">IF(OR($B316="",AW$2=""),"",Projetos!$K315*_xlfn.XLOOKUP(AW$2,Técnicos!$A$2:$A$100,IF(Projetos!BC315=1,Técnicos!$F$2:$F$100,IF(Projetos!BC315=2,Técnicos!$H$2:$H$100,Técnicos!$J$2:$J$100)),,0,1))</f>
        <v/>
      </c>
      <c r="AX316" s="15" t="str" cm="1">
        <f t="array" ref="AX316">IF(OR($B316="",AX$2=""),"",Projetos!$K315*_xlfn.XLOOKUP(AX$2,Técnicos!$A$2:$A$100,IF(Projetos!BD315=1,Técnicos!$F$2:$F$100,IF(Projetos!BD315=2,Técnicos!$H$2:$H$100,Técnicos!$J$2:$J$100)),,0,1))</f>
        <v/>
      </c>
      <c r="AY316" s="15" t="str" cm="1">
        <f t="array" ref="AY316">IF(OR($B316="",AY$2=""),"",Projetos!$K315*_xlfn.XLOOKUP(AY$2,Técnicos!$A$2:$A$100,IF(Projetos!BE315=1,Técnicos!$F$2:$F$100,IF(Projetos!BE315=2,Técnicos!$H$2:$H$100,Técnicos!$J$2:$J$100)),,0,1))</f>
        <v/>
      </c>
      <c r="AZ316" s="15" t="str" cm="1">
        <f t="array" ref="AZ316">IF(OR($B316="",AZ$2=""),"",Projetos!$K315*_xlfn.XLOOKUP(AZ$2,Técnicos!$A$2:$A$100,IF(Projetos!BF315=1,Técnicos!$F$2:$F$100,IF(Projetos!BF315=2,Técnicos!$H$2:$H$100,Técnicos!$J$2:$J$100)),,0,1))</f>
        <v/>
      </c>
      <c r="BA316" s="15" t="str" cm="1">
        <f t="array" ref="BA316">IF(OR($B316="",BA$2=""),"",Projetos!$K315*_xlfn.XLOOKUP(BA$2,Técnicos!$A$2:$A$100,IF(Projetos!BG315=1,Técnicos!$F$2:$F$100,IF(Projetos!BG315=2,Técnicos!$H$2:$H$100,Técnicos!$J$2:$J$100)),,0,1))</f>
        <v/>
      </c>
      <c r="BB316" s="15" t="str" cm="1">
        <f t="array" ref="BB316">IF(OR($B316="",BB$2=""),"",Projetos!$K315*_xlfn.XLOOKUP(BB$2,Técnicos!$A$2:$A$100,IF(Projetos!BH315=1,Técnicos!$F$2:$F$100,IF(Projetos!BH315=2,Técnicos!$H$2:$H$100,Técnicos!$J$2:$J$100)),,0,1))</f>
        <v/>
      </c>
      <c r="BC316" s="15" t="str" cm="1">
        <f t="array" ref="BC316">IF(OR($B316="",BC$2=""),"",Projetos!$K315*_xlfn.XLOOKUP(BC$2,Técnicos!$A$2:$A$100,IF(Projetos!BI315=1,Técnicos!$F$2:$F$100,IF(Projetos!BI315=2,Técnicos!$H$2:$H$100,Técnicos!$J$2:$J$100)),,0,1))</f>
        <v/>
      </c>
      <c r="BD316" s="15" t="str" cm="1">
        <f t="array" ref="BD316">IF(OR($B316="",BD$2=""),"",Projetos!$K315*_xlfn.XLOOKUP(BD$2,Técnicos!$A$2:$A$100,IF(Projetos!BJ315=1,Técnicos!$F$2:$F$100,IF(Projetos!BJ315=2,Técnicos!$H$2:$H$100,Técnicos!$J$2:$J$100)),,0,1))</f>
        <v/>
      </c>
      <c r="BE316" s="15" t="str" cm="1">
        <f t="array" ref="BE316">IF(OR($B316="",BE$2=""),"",Projetos!$K315*_xlfn.XLOOKUP(BE$2,Técnicos!$A$2:$A$100,IF(Projetos!BK315=1,Técnicos!$F$2:$F$100,IF(Projetos!BK315=2,Técnicos!$H$2:$H$100,Técnicos!$J$2:$J$100)),,0,1))</f>
        <v/>
      </c>
      <c r="BF316" s="15" t="str" cm="1">
        <f t="array" ref="BF316">IF(OR($B316="",BF$2=""),"",Projetos!$K315*_xlfn.XLOOKUP(BF$2,Técnicos!$A$2:$A$100,IF(Projetos!BL315=1,Técnicos!$F$2:$F$100,IF(Projetos!BL315=2,Técnicos!$H$2:$H$100,Técnicos!$J$2:$J$100)),,0,1))</f>
        <v/>
      </c>
      <c r="BG316" s="15" t="str" cm="1">
        <f t="array" ref="BG316">IF(OR($B316="",BG$2=""),"",Projetos!$K315*_xlfn.XLOOKUP(BG$2,Técnicos!$A$2:$A$100,IF(Projetos!BM315=1,Técnicos!$F$2:$F$100,IF(Projetos!BM315=2,Técnicos!$H$2:$H$100,Técnicos!$J$2:$J$100)),,0,1))</f>
        <v/>
      </c>
      <c r="BH316" s="15" t="str" cm="1">
        <f t="array" ref="BH316">IF(OR($B316="",BH$2=""),"",Projetos!$K315*_xlfn.XLOOKUP(BH$2,Técnicos!$A$2:$A$100,IF(Projetos!BN315=1,Técnicos!$F$2:$F$100,IF(Projetos!BN315=2,Técnicos!$H$2:$H$100,Técnicos!$J$2:$J$100)),,0,1))</f>
        <v/>
      </c>
      <c r="BI316" s="15" t="str" cm="1">
        <f t="array" ref="BI316">IF(OR($B316="",BI$2=""),"",Projetos!$K315*_xlfn.XLOOKUP(BI$2,Técnicos!$A$2:$A$100,IF(Projetos!BO315=1,Técnicos!$F$2:$F$100,IF(Projetos!BO315=2,Técnicos!$H$2:$H$100,Técnicos!$J$2:$J$100)),,0,1))</f>
        <v/>
      </c>
      <c r="BJ316" s="15" t="str" cm="1">
        <f t="array" ref="BJ316">IF(OR($B316="",BJ$2=""),"",Projetos!$K315*_xlfn.XLOOKUP(BJ$2,Técnicos!$A$2:$A$100,IF(Projetos!BP315=1,Técnicos!$F$2:$F$100,IF(Projetos!BP315=2,Técnicos!$H$2:$H$100,Técnicos!$J$2:$J$100)),,0,1))</f>
        <v/>
      </c>
      <c r="BK316" s="15" t="str" cm="1">
        <f t="array" ref="BK316">IF(OR($B316="",BK$2=""),"",Projetos!$K315*_xlfn.XLOOKUP(BK$2,Técnicos!$A$2:$A$100,IF(Projetos!BQ315=1,Técnicos!$F$2:$F$100,IF(Projetos!BQ315=2,Técnicos!$H$2:$H$100,Técnicos!$J$2:$J$100)),,0,1))</f>
        <v/>
      </c>
      <c r="BL316" s="15" t="str" cm="1">
        <f t="array" ref="BL316">IF(OR($B316="",BL$2=""),"",Projetos!$K315*_xlfn.XLOOKUP(BL$2,Técnicos!$A$2:$A$100,IF(Projetos!BR315=1,Técnicos!$F$2:$F$100,IF(Projetos!BR315=2,Técnicos!$H$2:$H$100,Técnicos!$J$2:$J$100)),,0,1))</f>
        <v/>
      </c>
      <c r="BM316" s="15" t="str" cm="1">
        <f t="array" ref="BM316">IF(OR($B316="",BM$2=""),"",Projetos!$K315*_xlfn.XLOOKUP(BM$2,Técnicos!$A$2:$A$100,IF(Projetos!BS315=1,Técnicos!$F$2:$F$100,IF(Projetos!BS315=2,Técnicos!$H$2:$H$100,Técnicos!$J$2:$J$100)),,0,1))</f>
        <v/>
      </c>
      <c r="BN316" s="15" t="str" cm="1">
        <f t="array" ref="BN316">IF(OR($B316="",BN$2=""),"",Projetos!$K315*_xlfn.XLOOKUP(BN$2,Técnicos!$A$2:$A$100,IF(Projetos!BT315=1,Técnicos!$F$2:$F$100,IF(Projetos!BT315=2,Técnicos!$H$2:$H$100,Técnicos!$J$2:$J$100)),,0,1))</f>
        <v/>
      </c>
      <c r="BO316" s="15" t="str" cm="1">
        <f t="array" ref="BO316">IF(OR($B316="",BO$2=""),"",Projetos!$K315*_xlfn.XLOOKUP(BO$2,Técnicos!$A$2:$A$100,IF(Projetos!BU315=1,Técnicos!$F$2:$F$100,IF(Projetos!BU315=2,Técnicos!$H$2:$H$100,Técnicos!$J$2:$J$100)),,0,1))</f>
        <v/>
      </c>
      <c r="BP316" s="15" t="str" cm="1">
        <f t="array" ref="BP316">IF(OR($B316="",BP$2=""),"",Projetos!$K315*_xlfn.XLOOKUP(BP$2,Técnicos!$A$2:$A$100,IF(Projetos!BV315=1,Técnicos!$F$2:$F$100,IF(Projetos!BV315=2,Técnicos!$H$2:$H$100,Técnicos!$J$2:$J$100)),,0,1))</f>
        <v/>
      </c>
      <c r="BQ316" s="15" t="str" cm="1">
        <f t="array" ref="BQ316">IF(OR($B316="",BQ$2=""),"",Projetos!$K315*_xlfn.XLOOKUP(BQ$2,Técnicos!$A$2:$A$100,IF(Projetos!BW315=1,Técnicos!$F$2:$F$100,IF(Projetos!BW315=2,Técnicos!$H$2:$H$100,Técnicos!$J$2:$J$100)),,0,1))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workbookViewId="0">
      <selection activeCell="H9" sqref="H9"/>
    </sheetView>
    <sheetView workbookViewId="1">
      <selection activeCell="K19" sqref="K19"/>
    </sheetView>
  </sheetViews>
  <sheetFormatPr defaultRowHeight="15" x14ac:dyDescent="0.25"/>
  <cols>
    <col min="1" max="1" width="9.85546875" bestFit="1" customWidth="1"/>
    <col min="2" max="2" width="10" bestFit="1" customWidth="1"/>
  </cols>
  <sheetData>
    <row r="1" spans="1:41" x14ac:dyDescent="0.25">
      <c r="B1" t="s">
        <v>16</v>
      </c>
    </row>
    <row r="2" spans="1:41" x14ac:dyDescent="0.25">
      <c r="A2" t="s">
        <v>15</v>
      </c>
      <c r="B2" s="16"/>
      <c r="C2" s="16" cm="1">
        <f t="array" ref="C2:AO2">IF(TRANSPOSE(Técnicos!A2:A40)&lt;&gt;"",TRANSPOSE(Técnicos!A2:A40),"")</f>
        <v>1</v>
      </c>
      <c r="D2" s="16">
        <v>2</v>
      </c>
      <c r="E2" s="16">
        <v>3</v>
      </c>
      <c r="F2" s="16">
        <v>4</v>
      </c>
      <c r="G2" s="16">
        <v>5</v>
      </c>
      <c r="H2" s="16" t="str">
        <v/>
      </c>
      <c r="I2" s="16" t="str">
        <v/>
      </c>
      <c r="J2" s="16" t="str">
        <v/>
      </c>
      <c r="K2" s="16" t="str">
        <v/>
      </c>
      <c r="L2" s="16" t="str">
        <v/>
      </c>
      <c r="M2" s="16" t="str">
        <v/>
      </c>
      <c r="N2" s="16" t="str">
        <v/>
      </c>
      <c r="O2" s="16" t="str">
        <v/>
      </c>
      <c r="P2" s="16" t="str">
        <v/>
      </c>
      <c r="Q2" s="16" t="str">
        <v/>
      </c>
      <c r="R2" s="16" t="str">
        <v/>
      </c>
      <c r="S2" s="16" t="str">
        <v/>
      </c>
      <c r="T2" s="16" t="str">
        <v/>
      </c>
      <c r="U2" s="16" t="str">
        <v/>
      </c>
      <c r="V2" s="16" t="str">
        <v/>
      </c>
      <c r="W2" s="16" t="str">
        <v/>
      </c>
      <c r="X2" s="16" t="str">
        <v/>
      </c>
      <c r="Y2" s="16" t="str">
        <v/>
      </c>
      <c r="Z2" s="16" t="str">
        <v/>
      </c>
      <c r="AA2" s="16" t="str">
        <v/>
      </c>
      <c r="AB2" s="16" t="str">
        <v/>
      </c>
      <c r="AC2" s="16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</row>
    <row r="3" spans="1:41" x14ac:dyDescent="0.25">
      <c r="B3" s="16">
        <f>IF(Projetos!A2&lt;&gt;"",Projetos!A2,"")</f>
        <v>1</v>
      </c>
      <c r="C3" t="str" cm="1">
        <f t="array" ref="C3">IF(OR($B3="",C$2=""),"",IF(OR(INDEX(Técnicos!$B$2:$B$35,Matriz_Esforço_Atual!C$2)=0,INDEX(Projetos!$C$2:$C$35,Matriz_Esforço_Atual!$B3)=2,INDEX(Projetos!$C$2:$C$35,Matriz_Esforço_Atual!$B3)=3,INDEX(Projetos!$D$2:$D$35,Matriz_Esforço_Atual!$B3)=C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C3,Matriz_Esforço_Acompanhamento!C3)))</f>
        <v/>
      </c>
      <c r="D3" t="str" cm="1">
        <f t="array" ref="D3">IF(OR($B3="",D$2=""),"",IF(OR(INDEX(Técnicos!$B$2:$B$35,Matriz_Esforço_Atual!D$2)=0,INDEX(Projetos!$C$2:$C$35,Matriz_Esforço_Atual!$B3)=2,INDEX(Projetos!$C$2:$C$35,Matriz_Esforço_Atual!$B3)=3,INDEX(Projetos!$D$2:$D$35,Matriz_Esforço_Atual!$B3)=D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D3,Matriz_Esforço_Acompanhamento!D3)))</f>
        <v/>
      </c>
      <c r="E3" t="str" cm="1">
        <f t="array" ref="E3">IF(OR($B3="",E$2=""),"",IF(OR(INDEX(Técnicos!$B$2:$B$35,Matriz_Esforço_Atual!E$2)=0,INDEX(Projetos!$C$2:$C$35,Matriz_Esforço_Atual!$B3)=2,INDEX(Projetos!$C$2:$C$35,Matriz_Esforço_Atual!$B3)=3,INDEX(Projetos!$D$2:$D$35,Matriz_Esforço_Atual!$B3)=E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E3,Matriz_Esforço_Acompanhamento!E3)))</f>
        <v/>
      </c>
      <c r="F3" t="str" cm="1">
        <f t="array" ref="F3">IF(OR($B3="",F$2=""),"",IF(OR(INDEX(Técnicos!$B$2:$B$35,Matriz_Esforço_Atual!F$2)=0,INDEX(Projetos!$C$2:$C$35,Matriz_Esforço_Atual!$B3)=2,INDEX(Projetos!$C$2:$C$35,Matriz_Esforço_Atual!$B3)=3,INDEX(Projetos!$D$2:$D$35,Matriz_Esforço_Atual!$B3)=F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F3,Matriz_Esforço_Acompanhamento!F3)))</f>
        <v/>
      </c>
      <c r="G3" t="str" cm="1">
        <f t="array" ref="G3">IF(OR($B3="",G$2=""),"",IF(OR(INDEX(Técnicos!$B$2:$B$35,Matriz_Esforço_Atual!G$2)=0,INDEX(Projetos!$C$2:$C$35,Matriz_Esforço_Atual!$B3)=2,INDEX(Projetos!$C$2:$C$35,Matriz_Esforço_Atual!$B3)=3,INDEX(Projetos!$D$2:$D$35,Matriz_Esforço_Atual!$B3)=G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G3,Matriz_Esforço_Acompanhamento!G3)))</f>
        <v/>
      </c>
      <c r="H3" t="str" cm="1">
        <f t="array" ref="H3">IF(OR($B3="",H$2=""),"",IF(OR(INDEX(Técnicos!$B$2:$B$35,Matriz_Esforço_Atual!H$2)=0,INDEX(Projetos!$C$2:$C$35,Matriz_Esforço_Atual!$B3)=2,INDEX(Projetos!$C$2:$C$35,Matriz_Esforço_Atual!$B3)=3,INDEX(Projetos!$D$2:$D$35,Matriz_Esforço_Atual!$B3)=H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H3,Matriz_Esforço_Acompanhamento!H3)))</f>
        <v/>
      </c>
      <c r="I3" t="str" cm="1">
        <f t="array" ref="I3">IF(OR($B3="",I$2=""),"",IF(OR(INDEX(Técnicos!$B$2:$B$35,Matriz_Esforço_Atual!I$2)=0,INDEX(Projetos!$C$2:$C$35,Matriz_Esforço_Atual!$B3)=2,INDEX(Projetos!$C$2:$C$35,Matriz_Esforço_Atual!$B3)=3,INDEX(Projetos!$D$2:$D$35,Matriz_Esforço_Atual!$B3)=I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I3,Matriz_Esforço_Acompanhamento!I3)))</f>
        <v/>
      </c>
      <c r="J3" t="str" cm="1">
        <f t="array" ref="J3">IF(OR($B3="",J$2=""),"",IF(OR(INDEX(Técnicos!$B$2:$B$35,Matriz_Esforço_Atual!J$2)=0,INDEX(Projetos!$C$2:$C$35,Matriz_Esforço_Atual!$B3)=2,INDEX(Projetos!$C$2:$C$35,Matriz_Esforço_Atual!$B3)=3,INDEX(Projetos!$D$2:$D$35,Matriz_Esforço_Atual!$B3)=J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J3,Matriz_Esforço_Acompanhamento!J3)))</f>
        <v/>
      </c>
      <c r="K3" t="str" cm="1">
        <f t="array" ref="K3">IF(OR($B3="",K$2=""),"",IF(OR(INDEX(Técnicos!$B$2:$B$35,Matriz_Esforço_Atual!K$2)=0,INDEX(Projetos!$C$2:$C$35,Matriz_Esforço_Atual!$B3)=2,INDEX(Projetos!$C$2:$C$35,Matriz_Esforço_Atual!$B3)=3,INDEX(Projetos!$D$2:$D$35,Matriz_Esforço_Atual!$B3)=K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K3,Matriz_Esforço_Acompanhamento!K3)))</f>
        <v/>
      </c>
      <c r="L3" t="str" cm="1">
        <f t="array" ref="L3">IF(OR($B3="",L$2=""),"",IF(OR(INDEX(Técnicos!$B$2:$B$35,Matriz_Esforço_Atual!L$2)=0,INDEX(Projetos!$C$2:$C$35,Matriz_Esforço_Atual!$B3)=2,INDEX(Projetos!$C$2:$C$35,Matriz_Esforço_Atual!$B3)=3,INDEX(Projetos!$D$2:$D$35,Matriz_Esforço_Atual!$B3)=L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L3,Matriz_Esforço_Acompanhamento!L3)))</f>
        <v/>
      </c>
      <c r="M3" t="str" cm="1">
        <f t="array" ref="M3">IF(OR($B3="",M$2=""),"",IF(OR(INDEX(Técnicos!$B$2:$B$35,Matriz_Esforço_Atual!M$2)=0,INDEX(Projetos!$C$2:$C$35,Matriz_Esforço_Atual!$B3)=2,INDEX(Projetos!$C$2:$C$35,Matriz_Esforço_Atual!$B3)=3,INDEX(Projetos!$D$2:$D$35,Matriz_Esforço_Atual!$B3)=M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M3,Matriz_Esforço_Acompanhamento!M3)))</f>
        <v/>
      </c>
      <c r="N3" t="str" cm="1">
        <f t="array" ref="N3">IF(OR($B3="",N$2=""),"",IF(OR(INDEX(Técnicos!$B$2:$B$35,Matriz_Esforço_Atual!N$2)=0,INDEX(Projetos!$C$2:$C$35,Matriz_Esforço_Atual!$B3)=2,INDEX(Projetos!$C$2:$C$35,Matriz_Esforço_Atual!$B3)=3,INDEX(Projetos!$D$2:$D$35,Matriz_Esforço_Atual!$B3)=N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N3,Matriz_Esforço_Acompanhamento!N3)))</f>
        <v/>
      </c>
      <c r="O3" t="str" cm="1">
        <f t="array" ref="O3">IF(OR($B3="",O$2=""),"",IF(OR(INDEX(Técnicos!$B$2:$B$35,Matriz_Esforço_Atual!O$2)=0,INDEX(Projetos!$C$2:$C$35,Matriz_Esforço_Atual!$B3)=2,INDEX(Projetos!$C$2:$C$35,Matriz_Esforço_Atual!$B3)=3,INDEX(Projetos!$D$2:$D$35,Matriz_Esforço_Atual!$B3)=O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O3,Matriz_Esforço_Acompanhamento!O3)))</f>
        <v/>
      </c>
      <c r="P3" t="str" cm="1">
        <f t="array" ref="P3">IF(OR($B3="",P$2=""),"",IF(OR(INDEX(Técnicos!$B$2:$B$35,Matriz_Esforço_Atual!P$2)=0,INDEX(Projetos!$C$2:$C$35,Matriz_Esforço_Atual!$B3)=2,INDEX(Projetos!$C$2:$C$35,Matriz_Esforço_Atual!$B3)=3,INDEX(Projetos!$D$2:$D$35,Matriz_Esforço_Atual!$B3)=P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P3,Matriz_Esforço_Acompanhamento!P3)))</f>
        <v/>
      </c>
      <c r="Q3" t="str" cm="1">
        <f t="array" ref="Q3">IF(OR($B3="",Q$2=""),"",IF(OR(INDEX(Técnicos!$B$2:$B$35,Matriz_Esforço_Atual!Q$2)=0,INDEX(Projetos!$C$2:$C$35,Matriz_Esforço_Atual!$B3)=2,INDEX(Projetos!$C$2:$C$35,Matriz_Esforço_Atual!$B3)=3,INDEX(Projetos!$D$2:$D$35,Matriz_Esforço_Atual!$B3)=Q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Q3,Matriz_Esforço_Acompanhamento!Q3)))</f>
        <v/>
      </c>
      <c r="R3" t="str" cm="1">
        <f t="array" ref="R3">IF(OR($B3="",R$2=""),"",IF(OR(INDEX(Técnicos!$B$2:$B$35,Matriz_Esforço_Atual!R$2)=0,INDEX(Projetos!$C$2:$C$35,Matriz_Esforço_Atual!$B3)=2,INDEX(Projetos!$C$2:$C$35,Matriz_Esforço_Atual!$B3)=3,INDEX(Projetos!$D$2:$D$35,Matriz_Esforço_Atual!$B3)=R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R3,Matriz_Esforço_Acompanhamento!R3)))</f>
        <v/>
      </c>
      <c r="S3" t="str" cm="1">
        <f t="array" ref="S3">IF(OR($B3="",S$2=""),"",IF(OR(INDEX(Técnicos!$B$2:$B$35,Matriz_Esforço_Atual!S$2)=0,INDEX(Projetos!$C$2:$C$35,Matriz_Esforço_Atual!$B3)=2,INDEX(Projetos!$C$2:$C$35,Matriz_Esforço_Atual!$B3)=3,INDEX(Projetos!$D$2:$D$35,Matriz_Esforço_Atual!$B3)=S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S3,Matriz_Esforço_Acompanhamento!S3)))</f>
        <v/>
      </c>
      <c r="T3" t="str" cm="1">
        <f t="array" ref="T3">IF(OR($B3="",T$2=""),"",IF(OR(INDEX(Técnicos!$B$2:$B$35,Matriz_Esforço_Atual!T$2)=0,INDEX(Projetos!$C$2:$C$35,Matriz_Esforço_Atual!$B3)=2,INDEX(Projetos!$C$2:$C$35,Matriz_Esforço_Atual!$B3)=3,INDEX(Projetos!$D$2:$D$35,Matriz_Esforço_Atual!$B3)=T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T3,Matriz_Esforço_Acompanhamento!T3)))</f>
        <v/>
      </c>
      <c r="U3" t="str" cm="1">
        <f t="array" ref="U3">IF(OR($B3="",U$2=""),"",IF(OR(INDEX(Técnicos!$B$2:$B$35,Matriz_Esforço_Atual!U$2)=0,INDEX(Projetos!$C$2:$C$35,Matriz_Esforço_Atual!$B3)=2,INDEX(Projetos!$C$2:$C$35,Matriz_Esforço_Atual!$B3)=3,INDEX(Projetos!$D$2:$D$35,Matriz_Esforço_Atual!$B3)=U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U3,Matriz_Esforço_Acompanhamento!U3)))</f>
        <v/>
      </c>
      <c r="V3" t="str" cm="1">
        <f t="array" ref="V3">IF(OR($B3="",V$2=""),"",IF(OR(INDEX(Técnicos!$B$2:$B$35,Matriz_Esforço_Atual!V$2)=0,INDEX(Projetos!$C$2:$C$35,Matriz_Esforço_Atual!$B3)=2,INDEX(Projetos!$C$2:$C$35,Matriz_Esforço_Atual!$B3)=3,INDEX(Projetos!$D$2:$D$35,Matriz_Esforço_Atual!$B3)=V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V3,Matriz_Esforço_Acompanhamento!V3)))</f>
        <v/>
      </c>
      <c r="W3" t="str" cm="1">
        <f t="array" ref="W3">IF(OR($B3="",W$2=""),"",IF(OR(INDEX(Técnicos!$B$2:$B$35,Matriz_Esforço_Atual!W$2)=0,INDEX(Projetos!$C$2:$C$35,Matriz_Esforço_Atual!$B3)=2,INDEX(Projetos!$C$2:$C$35,Matriz_Esforço_Atual!$B3)=3,INDEX(Projetos!$D$2:$D$35,Matriz_Esforço_Atual!$B3)=W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W3,Matriz_Esforço_Acompanhamento!W3)))</f>
        <v/>
      </c>
      <c r="X3" t="str" cm="1">
        <f t="array" ref="X3">IF(OR($B3="",X$2=""),"",IF(OR(INDEX(Técnicos!$B$2:$B$35,Matriz_Esforço_Atual!X$2)=0,INDEX(Projetos!$C$2:$C$35,Matriz_Esforço_Atual!$B3)=2,INDEX(Projetos!$C$2:$C$35,Matriz_Esforço_Atual!$B3)=3,INDEX(Projetos!$D$2:$D$35,Matriz_Esforço_Atual!$B3)=X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X3,Matriz_Esforço_Acompanhamento!X3)))</f>
        <v/>
      </c>
      <c r="Y3" t="str" cm="1">
        <f t="array" ref="Y3">IF(OR($B3="",Y$2=""),"",IF(OR(INDEX(Técnicos!$B$2:$B$35,Matriz_Esforço_Atual!Y$2)=0,INDEX(Projetos!$C$2:$C$35,Matriz_Esforço_Atual!$B3)=2,INDEX(Projetos!$C$2:$C$35,Matriz_Esforço_Atual!$B3)=3,INDEX(Projetos!$D$2:$D$35,Matriz_Esforço_Atual!$B3)=Y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Y3,Matriz_Esforço_Acompanhamento!Y3)))</f>
        <v/>
      </c>
      <c r="Z3" t="str" cm="1">
        <f t="array" ref="Z3">IF(OR($B3="",Z$2=""),"",IF(OR(INDEX(Técnicos!$B$2:$B$35,Matriz_Esforço_Atual!Z$2)=0,INDEX(Projetos!$C$2:$C$35,Matriz_Esforço_Atual!$B3)=2,INDEX(Projetos!$C$2:$C$35,Matriz_Esforço_Atual!$B3)=3,INDEX(Projetos!$D$2:$D$35,Matriz_Esforço_Atual!$B3)=Z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Z3,Matriz_Esforço_Acompanhamento!Z3)))</f>
        <v/>
      </c>
      <c r="AA3" t="str" cm="1">
        <f t="array" ref="AA3">IF(OR($B3="",AA$2=""),"",IF(OR(INDEX(Técnicos!$B$2:$B$35,Matriz_Esforço_Atual!AA$2)=0,INDEX(Projetos!$C$2:$C$35,Matriz_Esforço_Atual!$B3)=2,INDEX(Projetos!$C$2:$C$35,Matriz_Esforço_Atual!$B3)=3,INDEX(Projetos!$D$2:$D$35,Matriz_Esforço_Atual!$B3)=AA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A3,Matriz_Esforço_Acompanhamento!AA3)))</f>
        <v/>
      </c>
      <c r="AB3" t="str" cm="1">
        <f t="array" ref="AB3">IF(OR($B3="",AB$2=""),"",IF(OR(INDEX(Técnicos!$B$2:$B$35,Matriz_Esforço_Atual!AB$2)=0,INDEX(Projetos!$C$2:$C$35,Matriz_Esforço_Atual!$B3)=2,INDEX(Projetos!$C$2:$C$35,Matriz_Esforço_Atual!$B3)=3,INDEX(Projetos!$D$2:$D$35,Matriz_Esforço_Atual!$B3)=AB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B3,Matriz_Esforço_Acompanhamento!AB3)))</f>
        <v/>
      </c>
      <c r="AC3" t="str" cm="1">
        <f t="array" ref="AC3">IF(OR($B3="",AC$2=""),"",IF(OR(INDEX(Técnicos!$B$2:$B$35,Matriz_Esforço_Atual!AC$2)=0,INDEX(Projetos!$C$2:$C$35,Matriz_Esforço_Atual!$B3)=2,INDEX(Projetos!$C$2:$C$35,Matriz_Esforço_Atual!$B3)=3,INDEX(Projetos!$D$2:$D$35,Matriz_Esforço_Atual!$B3)=AC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C3,Matriz_Esforço_Acompanhamento!AC3)))</f>
        <v/>
      </c>
    </row>
    <row r="4" spans="1:41" x14ac:dyDescent="0.25">
      <c r="B4" s="16">
        <f>IF(Projetos!A3&lt;&gt;"",Projetos!A3,"")</f>
        <v>2</v>
      </c>
      <c r="C4" t="str" cm="1">
        <f t="array" ref="C4">IF(OR($B4="",C$2=""),"",IF(OR(INDEX(Técnicos!$B$2:$B$35,Matriz_Esforço_Atual!C$2)=0,INDEX(Projetos!$C$2:$C$35,Matriz_Esforço_Atual!$B4)=2,INDEX(Projetos!$C$2:$C$35,Matriz_Esforço_Atual!$B4)=3,INDEX(Projetos!$D$2:$D$35,Matriz_Esforço_Atual!$B4)=C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C4,Matriz_Esforço_Acompanhamento!C4)))</f>
        <v/>
      </c>
      <c r="D4" t="str" cm="1">
        <f t="array" ref="D4">IF(OR($B4="",D$2=""),"",IF(OR(INDEX(Técnicos!$B$2:$B$35,Matriz_Esforço_Atual!D$2)=0,INDEX(Projetos!$C$2:$C$35,Matriz_Esforço_Atual!$B4)=2,INDEX(Projetos!$C$2:$C$35,Matriz_Esforço_Atual!$B4)=3,INDEX(Projetos!$D$2:$D$35,Matriz_Esforço_Atual!$B4)=D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D4,Matriz_Esforço_Acompanhamento!D4)))</f>
        <v/>
      </c>
      <c r="E4" t="str" cm="1">
        <f t="array" ref="E4">IF(OR($B4="",E$2=""),"",IF(OR(INDEX(Técnicos!$B$2:$B$35,Matriz_Esforço_Atual!E$2)=0,INDEX(Projetos!$C$2:$C$35,Matriz_Esforço_Atual!$B4)=2,INDEX(Projetos!$C$2:$C$35,Matriz_Esforço_Atual!$B4)=3,INDEX(Projetos!$D$2:$D$35,Matriz_Esforço_Atual!$B4)=E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E4,Matriz_Esforço_Acompanhamento!E4)))</f>
        <v/>
      </c>
      <c r="F4" t="str" cm="1">
        <f t="array" ref="F4">IF(OR($B4="",F$2=""),"",IF(OR(INDEX(Técnicos!$B$2:$B$35,Matriz_Esforço_Atual!F$2)=0,INDEX(Projetos!$C$2:$C$35,Matriz_Esforço_Atual!$B4)=2,INDEX(Projetos!$C$2:$C$35,Matriz_Esforço_Atual!$B4)=3,INDEX(Projetos!$D$2:$D$35,Matriz_Esforço_Atual!$B4)=F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F4,Matriz_Esforço_Acompanhamento!F4)))</f>
        <v/>
      </c>
      <c r="G4" t="str" cm="1">
        <f t="array" ref="G4">IF(OR($B4="",G$2=""),"",IF(OR(INDEX(Técnicos!$B$2:$B$35,Matriz_Esforço_Atual!G$2)=0,INDEX(Projetos!$C$2:$C$35,Matriz_Esforço_Atual!$B4)=2,INDEX(Projetos!$C$2:$C$35,Matriz_Esforço_Atual!$B4)=3,INDEX(Projetos!$D$2:$D$35,Matriz_Esforço_Atual!$B4)=G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G4,Matriz_Esforço_Acompanhamento!G4)))</f>
        <v/>
      </c>
      <c r="H4" t="str" cm="1">
        <f t="array" ref="H4">IF(OR($B4="",H$2=""),"",IF(OR(INDEX(Técnicos!$B$2:$B$35,Matriz_Esforço_Atual!H$2)=0,INDEX(Projetos!$C$2:$C$35,Matriz_Esforço_Atual!$B4)=2,INDEX(Projetos!$C$2:$C$35,Matriz_Esforço_Atual!$B4)=3,INDEX(Projetos!$D$2:$D$35,Matriz_Esforço_Atual!$B4)=H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H4,Matriz_Esforço_Acompanhamento!H4)))</f>
        <v/>
      </c>
      <c r="I4" t="str" cm="1">
        <f t="array" ref="I4">IF(OR($B4="",I$2=""),"",IF(OR(INDEX(Técnicos!$B$2:$B$35,Matriz_Esforço_Atual!I$2)=0,INDEX(Projetos!$C$2:$C$35,Matriz_Esforço_Atual!$B4)=2,INDEX(Projetos!$C$2:$C$35,Matriz_Esforço_Atual!$B4)=3,INDEX(Projetos!$D$2:$D$35,Matriz_Esforço_Atual!$B4)=I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I4,Matriz_Esforço_Acompanhamento!I4)))</f>
        <v/>
      </c>
      <c r="J4" t="str" cm="1">
        <f t="array" ref="J4">IF(OR($B4="",J$2=""),"",IF(OR(INDEX(Técnicos!$B$2:$B$35,Matriz_Esforço_Atual!J$2)=0,INDEX(Projetos!$C$2:$C$35,Matriz_Esforço_Atual!$B4)=2,INDEX(Projetos!$C$2:$C$35,Matriz_Esforço_Atual!$B4)=3,INDEX(Projetos!$D$2:$D$35,Matriz_Esforço_Atual!$B4)=J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J4,Matriz_Esforço_Acompanhamento!J4)))</f>
        <v/>
      </c>
      <c r="K4" t="str" cm="1">
        <f t="array" ref="K4">IF(OR($B4="",K$2=""),"",IF(OR(INDEX(Técnicos!$B$2:$B$35,Matriz_Esforço_Atual!K$2)=0,INDEX(Projetos!$C$2:$C$35,Matriz_Esforço_Atual!$B4)=2,INDEX(Projetos!$C$2:$C$35,Matriz_Esforço_Atual!$B4)=3,INDEX(Projetos!$D$2:$D$35,Matriz_Esforço_Atual!$B4)=K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K4,Matriz_Esforço_Acompanhamento!K4)))</f>
        <v/>
      </c>
      <c r="L4" t="str" cm="1">
        <f t="array" ref="L4">IF(OR($B4="",L$2=""),"",IF(OR(INDEX(Técnicos!$B$2:$B$35,Matriz_Esforço_Atual!L$2)=0,INDEX(Projetos!$C$2:$C$35,Matriz_Esforço_Atual!$B4)=2,INDEX(Projetos!$C$2:$C$35,Matriz_Esforço_Atual!$B4)=3,INDEX(Projetos!$D$2:$D$35,Matriz_Esforço_Atual!$B4)=L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L4,Matriz_Esforço_Acompanhamento!L4)))</f>
        <v/>
      </c>
      <c r="M4" t="str" cm="1">
        <f t="array" ref="M4">IF(OR($B4="",M$2=""),"",IF(OR(INDEX(Técnicos!$B$2:$B$35,Matriz_Esforço_Atual!M$2)=0,INDEX(Projetos!$C$2:$C$35,Matriz_Esforço_Atual!$B4)=2,INDEX(Projetos!$C$2:$C$35,Matriz_Esforço_Atual!$B4)=3,INDEX(Projetos!$D$2:$D$35,Matriz_Esforço_Atual!$B4)=M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M4,Matriz_Esforço_Acompanhamento!M4)))</f>
        <v/>
      </c>
      <c r="N4" t="str" cm="1">
        <f t="array" ref="N4">IF(OR($B4="",N$2=""),"",IF(OR(INDEX(Técnicos!$B$2:$B$35,Matriz_Esforço_Atual!N$2)=0,INDEX(Projetos!$C$2:$C$35,Matriz_Esforço_Atual!$B4)=2,INDEX(Projetos!$C$2:$C$35,Matriz_Esforço_Atual!$B4)=3,INDEX(Projetos!$D$2:$D$35,Matriz_Esforço_Atual!$B4)=N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N4,Matriz_Esforço_Acompanhamento!N4)))</f>
        <v/>
      </c>
      <c r="O4" t="str" cm="1">
        <f t="array" ref="O4">IF(OR($B4="",O$2=""),"",IF(OR(INDEX(Técnicos!$B$2:$B$35,Matriz_Esforço_Atual!O$2)=0,INDEX(Projetos!$C$2:$C$35,Matriz_Esforço_Atual!$B4)=2,INDEX(Projetos!$C$2:$C$35,Matriz_Esforço_Atual!$B4)=3,INDEX(Projetos!$D$2:$D$35,Matriz_Esforço_Atual!$B4)=O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O4,Matriz_Esforço_Acompanhamento!O4)))</f>
        <v/>
      </c>
      <c r="P4" t="str" cm="1">
        <f t="array" ref="P4">IF(OR($B4="",P$2=""),"",IF(OR(INDEX(Técnicos!$B$2:$B$35,Matriz_Esforço_Atual!P$2)=0,INDEX(Projetos!$C$2:$C$35,Matriz_Esforço_Atual!$B4)=2,INDEX(Projetos!$C$2:$C$35,Matriz_Esforço_Atual!$B4)=3,INDEX(Projetos!$D$2:$D$35,Matriz_Esforço_Atual!$B4)=P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P4,Matriz_Esforço_Acompanhamento!P4)))</f>
        <v/>
      </c>
      <c r="Q4" t="str" cm="1">
        <f t="array" ref="Q4">IF(OR($B4="",Q$2=""),"",IF(OR(INDEX(Técnicos!$B$2:$B$35,Matriz_Esforço_Atual!Q$2)=0,INDEX(Projetos!$C$2:$C$35,Matriz_Esforço_Atual!$B4)=2,INDEX(Projetos!$C$2:$C$35,Matriz_Esforço_Atual!$B4)=3,INDEX(Projetos!$D$2:$D$35,Matriz_Esforço_Atual!$B4)=Q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Q4,Matriz_Esforço_Acompanhamento!Q4)))</f>
        <v/>
      </c>
      <c r="R4" t="str" cm="1">
        <f t="array" ref="R4">IF(OR($B4="",R$2=""),"",IF(OR(INDEX(Técnicos!$B$2:$B$35,Matriz_Esforço_Atual!R$2)=0,INDEX(Projetos!$C$2:$C$35,Matriz_Esforço_Atual!$B4)=2,INDEX(Projetos!$C$2:$C$35,Matriz_Esforço_Atual!$B4)=3,INDEX(Projetos!$D$2:$D$35,Matriz_Esforço_Atual!$B4)=R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R4,Matriz_Esforço_Acompanhamento!R4)))</f>
        <v/>
      </c>
      <c r="S4" t="str" cm="1">
        <f t="array" ref="S4">IF(OR($B4="",S$2=""),"",IF(OR(INDEX(Técnicos!$B$2:$B$35,Matriz_Esforço_Atual!S$2)=0,INDEX(Projetos!$C$2:$C$35,Matriz_Esforço_Atual!$B4)=2,INDEX(Projetos!$C$2:$C$35,Matriz_Esforço_Atual!$B4)=3,INDEX(Projetos!$D$2:$D$35,Matriz_Esforço_Atual!$B4)=S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S4,Matriz_Esforço_Acompanhamento!S4)))</f>
        <v/>
      </c>
      <c r="T4" t="str" cm="1">
        <f t="array" ref="T4">IF(OR($B4="",T$2=""),"",IF(OR(INDEX(Técnicos!$B$2:$B$35,Matriz_Esforço_Atual!T$2)=0,INDEX(Projetos!$C$2:$C$35,Matriz_Esforço_Atual!$B4)=2,INDEX(Projetos!$C$2:$C$35,Matriz_Esforço_Atual!$B4)=3,INDEX(Projetos!$D$2:$D$35,Matriz_Esforço_Atual!$B4)=T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T4,Matriz_Esforço_Acompanhamento!T4)))</f>
        <v/>
      </c>
      <c r="U4" t="str" cm="1">
        <f t="array" ref="U4">IF(OR($B4="",U$2=""),"",IF(OR(INDEX(Técnicos!$B$2:$B$35,Matriz_Esforço_Atual!U$2)=0,INDEX(Projetos!$C$2:$C$35,Matriz_Esforço_Atual!$B4)=2,INDEX(Projetos!$C$2:$C$35,Matriz_Esforço_Atual!$B4)=3,INDEX(Projetos!$D$2:$D$35,Matriz_Esforço_Atual!$B4)=U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U4,Matriz_Esforço_Acompanhamento!U4)))</f>
        <v/>
      </c>
      <c r="V4" t="str" cm="1">
        <f t="array" ref="V4">IF(OR($B4="",V$2=""),"",IF(OR(INDEX(Técnicos!$B$2:$B$35,Matriz_Esforço_Atual!V$2)=0,INDEX(Projetos!$C$2:$C$35,Matriz_Esforço_Atual!$B4)=2,INDEX(Projetos!$C$2:$C$35,Matriz_Esforço_Atual!$B4)=3,INDEX(Projetos!$D$2:$D$35,Matriz_Esforço_Atual!$B4)=V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V4,Matriz_Esforço_Acompanhamento!V4)))</f>
        <v/>
      </c>
      <c r="W4" t="str" cm="1">
        <f t="array" ref="W4">IF(OR($B4="",W$2=""),"",IF(OR(INDEX(Técnicos!$B$2:$B$35,Matriz_Esforço_Atual!W$2)=0,INDEX(Projetos!$C$2:$C$35,Matriz_Esforço_Atual!$B4)=2,INDEX(Projetos!$C$2:$C$35,Matriz_Esforço_Atual!$B4)=3,INDEX(Projetos!$D$2:$D$35,Matriz_Esforço_Atual!$B4)=W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W4,Matriz_Esforço_Acompanhamento!W4)))</f>
        <v/>
      </c>
      <c r="X4" t="str" cm="1">
        <f t="array" ref="X4">IF(OR($B4="",X$2=""),"",IF(OR(INDEX(Técnicos!$B$2:$B$35,Matriz_Esforço_Atual!X$2)=0,INDEX(Projetos!$C$2:$C$35,Matriz_Esforço_Atual!$B4)=2,INDEX(Projetos!$C$2:$C$35,Matriz_Esforço_Atual!$B4)=3,INDEX(Projetos!$D$2:$D$35,Matriz_Esforço_Atual!$B4)=X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X4,Matriz_Esforço_Acompanhamento!X4)))</f>
        <v/>
      </c>
      <c r="Y4" t="str" cm="1">
        <f t="array" ref="Y4">IF(OR($B4="",Y$2=""),"",IF(OR(INDEX(Técnicos!$B$2:$B$35,Matriz_Esforço_Atual!Y$2)=0,INDEX(Projetos!$C$2:$C$35,Matriz_Esforço_Atual!$B4)=2,INDEX(Projetos!$C$2:$C$35,Matriz_Esforço_Atual!$B4)=3,INDEX(Projetos!$D$2:$D$35,Matriz_Esforço_Atual!$B4)=Y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Y4,Matriz_Esforço_Acompanhamento!Y4)))</f>
        <v/>
      </c>
      <c r="Z4" t="str" cm="1">
        <f t="array" ref="Z4">IF(OR($B4="",Z$2=""),"",IF(OR(INDEX(Técnicos!$B$2:$B$35,Matriz_Esforço_Atual!Z$2)=0,INDEX(Projetos!$C$2:$C$35,Matriz_Esforço_Atual!$B4)=2,INDEX(Projetos!$C$2:$C$35,Matriz_Esforço_Atual!$B4)=3,INDEX(Projetos!$D$2:$D$35,Matriz_Esforço_Atual!$B4)=Z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Z4,Matriz_Esforço_Acompanhamento!Z4)))</f>
        <v/>
      </c>
      <c r="AA4" t="str" cm="1">
        <f t="array" ref="AA4">IF(OR($B4="",AA$2=""),"",IF(OR(INDEX(Técnicos!$B$2:$B$35,Matriz_Esforço_Atual!AA$2)=0,INDEX(Projetos!$C$2:$C$35,Matriz_Esforço_Atual!$B4)=2,INDEX(Projetos!$C$2:$C$35,Matriz_Esforço_Atual!$B4)=3,INDEX(Projetos!$D$2:$D$35,Matriz_Esforço_Atual!$B4)=AA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A4,Matriz_Esforço_Acompanhamento!AA4)))</f>
        <v/>
      </c>
      <c r="AB4" t="str" cm="1">
        <f t="array" ref="AB4">IF(OR($B4="",AB$2=""),"",IF(OR(INDEX(Técnicos!$B$2:$B$35,Matriz_Esforço_Atual!AB$2)=0,INDEX(Projetos!$C$2:$C$35,Matriz_Esforço_Atual!$B4)=2,INDEX(Projetos!$C$2:$C$35,Matriz_Esforço_Atual!$B4)=3,INDEX(Projetos!$D$2:$D$35,Matriz_Esforço_Atual!$B4)=AB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B4,Matriz_Esforço_Acompanhamento!AB4)))</f>
        <v/>
      </c>
      <c r="AC4" t="str" cm="1">
        <f t="array" ref="AC4">IF(OR($B4="",AC$2=""),"",IF(OR(INDEX(Técnicos!$B$2:$B$35,Matriz_Esforço_Atual!AC$2)=0,INDEX(Projetos!$C$2:$C$35,Matriz_Esforço_Atual!$B4)=2,INDEX(Projetos!$C$2:$C$35,Matriz_Esforço_Atual!$B4)=3,INDEX(Projetos!$D$2:$D$35,Matriz_Esforço_Atual!$B4)=AC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C4,Matriz_Esforço_Acompanhamento!AC4)))</f>
        <v/>
      </c>
    </row>
    <row r="5" spans="1:41" x14ac:dyDescent="0.25">
      <c r="B5" s="16">
        <f>IF(Projetos!A4&lt;&gt;"",Projetos!A4,"")</f>
        <v>3</v>
      </c>
      <c r="C5" t="str" cm="1">
        <f t="array" ref="C5">IF(OR($B5="",C$2=""),"",IF(OR(INDEX(Técnicos!$B$2:$B$35,Matriz_Esforço_Atual!C$2)=0,INDEX(Projetos!$C$2:$C$35,Matriz_Esforço_Atual!$B5)=2,INDEX(Projetos!$C$2:$C$35,Matriz_Esforço_Atual!$B5)=3,INDEX(Projetos!$D$2:$D$35,Matriz_Esforço_Atual!$B5)=C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C5,Matriz_Esforço_Acompanhamento!C5)))</f>
        <v/>
      </c>
      <c r="D5" t="str" cm="1">
        <f t="array" ref="D5">IF(OR($B5="",D$2=""),"",IF(OR(INDEX(Técnicos!$B$2:$B$35,Matriz_Esforço_Atual!D$2)=0,INDEX(Projetos!$C$2:$C$35,Matriz_Esforço_Atual!$B5)=2,INDEX(Projetos!$C$2:$C$35,Matriz_Esforço_Atual!$B5)=3,INDEX(Projetos!$D$2:$D$35,Matriz_Esforço_Atual!$B5)=D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D5,Matriz_Esforço_Acompanhamento!D5)))</f>
        <v/>
      </c>
      <c r="E5" t="str" cm="1">
        <f t="array" ref="E5">IF(OR($B5="",E$2=""),"",IF(OR(INDEX(Técnicos!$B$2:$B$35,Matriz_Esforço_Atual!E$2)=0,INDEX(Projetos!$C$2:$C$35,Matriz_Esforço_Atual!$B5)=2,INDEX(Projetos!$C$2:$C$35,Matriz_Esforço_Atual!$B5)=3,INDEX(Projetos!$D$2:$D$35,Matriz_Esforço_Atual!$B5)=E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E5,Matriz_Esforço_Acompanhamento!E5)))</f>
        <v/>
      </c>
      <c r="F5" t="str" cm="1">
        <f t="array" ref="F5">IF(OR($B5="",F$2=""),"",IF(OR(INDEX(Técnicos!$B$2:$B$35,Matriz_Esforço_Atual!F$2)=0,INDEX(Projetos!$C$2:$C$35,Matriz_Esforço_Atual!$B5)=2,INDEX(Projetos!$C$2:$C$35,Matriz_Esforço_Atual!$B5)=3,INDEX(Projetos!$D$2:$D$35,Matriz_Esforço_Atual!$B5)=F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F5,Matriz_Esforço_Acompanhamento!F5)))</f>
        <v/>
      </c>
      <c r="G5" t="str" cm="1">
        <f t="array" ref="G5">IF(OR($B5="",G$2=""),"",IF(OR(INDEX(Técnicos!$B$2:$B$35,Matriz_Esforço_Atual!G$2)=0,INDEX(Projetos!$C$2:$C$35,Matriz_Esforço_Atual!$B5)=2,INDEX(Projetos!$C$2:$C$35,Matriz_Esforço_Atual!$B5)=3,INDEX(Projetos!$D$2:$D$35,Matriz_Esforço_Atual!$B5)=G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G5,Matriz_Esforço_Acompanhamento!G5)))</f>
        <v/>
      </c>
      <c r="H5" t="str" cm="1">
        <f t="array" ref="H5">IF(OR($B5="",H$2=""),"",IF(OR(INDEX(Técnicos!$B$2:$B$35,Matriz_Esforço_Atual!H$2)=0,INDEX(Projetos!$C$2:$C$35,Matriz_Esforço_Atual!$B5)=2,INDEX(Projetos!$C$2:$C$35,Matriz_Esforço_Atual!$B5)=3,INDEX(Projetos!$D$2:$D$35,Matriz_Esforço_Atual!$B5)=H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H5,Matriz_Esforço_Acompanhamento!H5)))</f>
        <v/>
      </c>
      <c r="I5" t="str" cm="1">
        <f t="array" ref="I5">IF(OR($B5="",I$2=""),"",IF(OR(INDEX(Técnicos!$B$2:$B$35,Matriz_Esforço_Atual!I$2)=0,INDEX(Projetos!$C$2:$C$35,Matriz_Esforço_Atual!$B5)=2,INDEX(Projetos!$C$2:$C$35,Matriz_Esforço_Atual!$B5)=3,INDEX(Projetos!$D$2:$D$35,Matriz_Esforço_Atual!$B5)=I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I5,Matriz_Esforço_Acompanhamento!I5)))</f>
        <v/>
      </c>
      <c r="J5" t="str" cm="1">
        <f t="array" ref="J5">IF(OR($B5="",J$2=""),"",IF(OR(INDEX(Técnicos!$B$2:$B$35,Matriz_Esforço_Atual!J$2)=0,INDEX(Projetos!$C$2:$C$35,Matriz_Esforço_Atual!$B5)=2,INDEX(Projetos!$C$2:$C$35,Matriz_Esforço_Atual!$B5)=3,INDEX(Projetos!$D$2:$D$35,Matriz_Esforço_Atual!$B5)=J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J5,Matriz_Esforço_Acompanhamento!J5)))</f>
        <v/>
      </c>
      <c r="K5" t="str" cm="1">
        <f t="array" ref="K5">IF(OR($B5="",K$2=""),"",IF(OR(INDEX(Técnicos!$B$2:$B$35,Matriz_Esforço_Atual!K$2)=0,INDEX(Projetos!$C$2:$C$35,Matriz_Esforço_Atual!$B5)=2,INDEX(Projetos!$C$2:$C$35,Matriz_Esforço_Atual!$B5)=3,INDEX(Projetos!$D$2:$D$35,Matriz_Esforço_Atual!$B5)=K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K5,Matriz_Esforço_Acompanhamento!K5)))</f>
        <v/>
      </c>
      <c r="L5" t="str" cm="1">
        <f t="array" ref="L5">IF(OR($B5="",L$2=""),"",IF(OR(INDEX(Técnicos!$B$2:$B$35,Matriz_Esforço_Atual!L$2)=0,INDEX(Projetos!$C$2:$C$35,Matriz_Esforço_Atual!$B5)=2,INDEX(Projetos!$C$2:$C$35,Matriz_Esforço_Atual!$B5)=3,INDEX(Projetos!$D$2:$D$35,Matriz_Esforço_Atual!$B5)=L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L5,Matriz_Esforço_Acompanhamento!L5)))</f>
        <v/>
      </c>
      <c r="M5" t="str" cm="1">
        <f t="array" ref="M5">IF(OR($B5="",M$2=""),"",IF(OR(INDEX(Técnicos!$B$2:$B$35,Matriz_Esforço_Atual!M$2)=0,INDEX(Projetos!$C$2:$C$35,Matriz_Esforço_Atual!$B5)=2,INDEX(Projetos!$C$2:$C$35,Matriz_Esforço_Atual!$B5)=3,INDEX(Projetos!$D$2:$D$35,Matriz_Esforço_Atual!$B5)=M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M5,Matriz_Esforço_Acompanhamento!M5)))</f>
        <v/>
      </c>
      <c r="N5" t="str" cm="1">
        <f t="array" ref="N5">IF(OR($B5="",N$2=""),"",IF(OR(INDEX(Técnicos!$B$2:$B$35,Matriz_Esforço_Atual!N$2)=0,INDEX(Projetos!$C$2:$C$35,Matriz_Esforço_Atual!$B5)=2,INDEX(Projetos!$C$2:$C$35,Matriz_Esforço_Atual!$B5)=3,INDEX(Projetos!$D$2:$D$35,Matriz_Esforço_Atual!$B5)=N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N5,Matriz_Esforço_Acompanhamento!N5)))</f>
        <v/>
      </c>
      <c r="O5" t="str" cm="1">
        <f t="array" ref="O5">IF(OR($B5="",O$2=""),"",IF(OR(INDEX(Técnicos!$B$2:$B$35,Matriz_Esforço_Atual!O$2)=0,INDEX(Projetos!$C$2:$C$35,Matriz_Esforço_Atual!$B5)=2,INDEX(Projetos!$C$2:$C$35,Matriz_Esforço_Atual!$B5)=3,INDEX(Projetos!$D$2:$D$35,Matriz_Esforço_Atual!$B5)=O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O5,Matriz_Esforço_Acompanhamento!O5)))</f>
        <v/>
      </c>
      <c r="P5" t="str" cm="1">
        <f t="array" ref="P5">IF(OR($B5="",P$2=""),"",IF(OR(INDEX(Técnicos!$B$2:$B$35,Matriz_Esforço_Atual!P$2)=0,INDEX(Projetos!$C$2:$C$35,Matriz_Esforço_Atual!$B5)=2,INDEX(Projetos!$C$2:$C$35,Matriz_Esforço_Atual!$B5)=3,INDEX(Projetos!$D$2:$D$35,Matriz_Esforço_Atual!$B5)=P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P5,Matriz_Esforço_Acompanhamento!P5)))</f>
        <v/>
      </c>
      <c r="Q5" t="str" cm="1">
        <f t="array" ref="Q5">IF(OR($B5="",Q$2=""),"",IF(OR(INDEX(Técnicos!$B$2:$B$35,Matriz_Esforço_Atual!Q$2)=0,INDEX(Projetos!$C$2:$C$35,Matriz_Esforço_Atual!$B5)=2,INDEX(Projetos!$C$2:$C$35,Matriz_Esforço_Atual!$B5)=3,INDEX(Projetos!$D$2:$D$35,Matriz_Esforço_Atual!$B5)=Q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Q5,Matriz_Esforço_Acompanhamento!Q5)))</f>
        <v/>
      </c>
      <c r="R5" t="str" cm="1">
        <f t="array" ref="R5">IF(OR($B5="",R$2=""),"",IF(OR(INDEX(Técnicos!$B$2:$B$35,Matriz_Esforço_Atual!R$2)=0,INDEX(Projetos!$C$2:$C$35,Matriz_Esforço_Atual!$B5)=2,INDEX(Projetos!$C$2:$C$35,Matriz_Esforço_Atual!$B5)=3,INDEX(Projetos!$D$2:$D$35,Matriz_Esforço_Atual!$B5)=R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R5,Matriz_Esforço_Acompanhamento!R5)))</f>
        <v/>
      </c>
      <c r="S5" t="str" cm="1">
        <f t="array" ref="S5">IF(OR($B5="",S$2=""),"",IF(OR(INDEX(Técnicos!$B$2:$B$35,Matriz_Esforço_Atual!S$2)=0,INDEX(Projetos!$C$2:$C$35,Matriz_Esforço_Atual!$B5)=2,INDEX(Projetos!$C$2:$C$35,Matriz_Esforço_Atual!$B5)=3,INDEX(Projetos!$D$2:$D$35,Matriz_Esforço_Atual!$B5)=S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S5,Matriz_Esforço_Acompanhamento!S5)))</f>
        <v/>
      </c>
      <c r="T5" t="str" cm="1">
        <f t="array" ref="T5">IF(OR($B5="",T$2=""),"",IF(OR(INDEX(Técnicos!$B$2:$B$35,Matriz_Esforço_Atual!T$2)=0,INDEX(Projetos!$C$2:$C$35,Matriz_Esforço_Atual!$B5)=2,INDEX(Projetos!$C$2:$C$35,Matriz_Esforço_Atual!$B5)=3,INDEX(Projetos!$D$2:$D$35,Matriz_Esforço_Atual!$B5)=T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T5,Matriz_Esforço_Acompanhamento!T5)))</f>
        <v/>
      </c>
      <c r="U5" t="str" cm="1">
        <f t="array" ref="U5">IF(OR($B5="",U$2=""),"",IF(OR(INDEX(Técnicos!$B$2:$B$35,Matriz_Esforço_Atual!U$2)=0,INDEX(Projetos!$C$2:$C$35,Matriz_Esforço_Atual!$B5)=2,INDEX(Projetos!$C$2:$C$35,Matriz_Esforço_Atual!$B5)=3,INDEX(Projetos!$D$2:$D$35,Matriz_Esforço_Atual!$B5)=U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U5,Matriz_Esforço_Acompanhamento!U5)))</f>
        <v/>
      </c>
      <c r="V5" t="str" cm="1">
        <f t="array" ref="V5">IF(OR($B5="",V$2=""),"",IF(OR(INDEX(Técnicos!$B$2:$B$35,Matriz_Esforço_Atual!V$2)=0,INDEX(Projetos!$C$2:$C$35,Matriz_Esforço_Atual!$B5)=2,INDEX(Projetos!$C$2:$C$35,Matriz_Esforço_Atual!$B5)=3,INDEX(Projetos!$D$2:$D$35,Matriz_Esforço_Atual!$B5)=V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V5,Matriz_Esforço_Acompanhamento!V5)))</f>
        <v/>
      </c>
      <c r="W5" t="str" cm="1">
        <f t="array" ref="W5">IF(OR($B5="",W$2=""),"",IF(OR(INDEX(Técnicos!$B$2:$B$35,Matriz_Esforço_Atual!W$2)=0,INDEX(Projetos!$C$2:$C$35,Matriz_Esforço_Atual!$B5)=2,INDEX(Projetos!$C$2:$C$35,Matriz_Esforço_Atual!$B5)=3,INDEX(Projetos!$D$2:$D$35,Matriz_Esforço_Atual!$B5)=W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W5,Matriz_Esforço_Acompanhamento!W5)))</f>
        <v/>
      </c>
      <c r="X5" t="str" cm="1">
        <f t="array" ref="X5">IF(OR($B5="",X$2=""),"",IF(OR(INDEX(Técnicos!$B$2:$B$35,Matriz_Esforço_Atual!X$2)=0,INDEX(Projetos!$C$2:$C$35,Matriz_Esforço_Atual!$B5)=2,INDEX(Projetos!$C$2:$C$35,Matriz_Esforço_Atual!$B5)=3,INDEX(Projetos!$D$2:$D$35,Matriz_Esforço_Atual!$B5)=X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X5,Matriz_Esforço_Acompanhamento!X5)))</f>
        <v/>
      </c>
      <c r="Y5" t="str" cm="1">
        <f t="array" ref="Y5">IF(OR($B5="",Y$2=""),"",IF(OR(INDEX(Técnicos!$B$2:$B$35,Matriz_Esforço_Atual!Y$2)=0,INDEX(Projetos!$C$2:$C$35,Matriz_Esforço_Atual!$B5)=2,INDEX(Projetos!$C$2:$C$35,Matriz_Esforço_Atual!$B5)=3,INDEX(Projetos!$D$2:$D$35,Matriz_Esforço_Atual!$B5)=Y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Y5,Matriz_Esforço_Acompanhamento!Y5)))</f>
        <v/>
      </c>
      <c r="Z5" t="str" cm="1">
        <f t="array" ref="Z5">IF(OR($B5="",Z$2=""),"",IF(OR(INDEX(Técnicos!$B$2:$B$35,Matriz_Esforço_Atual!Z$2)=0,INDEX(Projetos!$C$2:$C$35,Matriz_Esforço_Atual!$B5)=2,INDEX(Projetos!$C$2:$C$35,Matriz_Esforço_Atual!$B5)=3,INDEX(Projetos!$D$2:$D$35,Matriz_Esforço_Atual!$B5)=Z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Z5,Matriz_Esforço_Acompanhamento!Z5)))</f>
        <v/>
      </c>
      <c r="AA5" t="str" cm="1">
        <f t="array" ref="AA5">IF(OR($B5="",AA$2=""),"",IF(OR(INDEX(Técnicos!$B$2:$B$35,Matriz_Esforço_Atual!AA$2)=0,INDEX(Projetos!$C$2:$C$35,Matriz_Esforço_Atual!$B5)=2,INDEX(Projetos!$C$2:$C$35,Matriz_Esforço_Atual!$B5)=3,INDEX(Projetos!$D$2:$D$35,Matriz_Esforço_Atual!$B5)=AA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A5,Matriz_Esforço_Acompanhamento!AA5)))</f>
        <v/>
      </c>
      <c r="AB5" t="str" cm="1">
        <f t="array" ref="AB5">IF(OR($B5="",AB$2=""),"",IF(OR(INDEX(Técnicos!$B$2:$B$35,Matriz_Esforço_Atual!AB$2)=0,INDEX(Projetos!$C$2:$C$35,Matriz_Esforço_Atual!$B5)=2,INDEX(Projetos!$C$2:$C$35,Matriz_Esforço_Atual!$B5)=3,INDEX(Projetos!$D$2:$D$35,Matriz_Esforço_Atual!$B5)=AB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B5,Matriz_Esforço_Acompanhamento!AB5)))</f>
        <v/>
      </c>
      <c r="AC5" t="str" cm="1">
        <f t="array" ref="AC5">IF(OR($B5="",AC$2=""),"",IF(OR(INDEX(Técnicos!$B$2:$B$35,Matriz_Esforço_Atual!AC$2)=0,INDEX(Projetos!$C$2:$C$35,Matriz_Esforço_Atual!$B5)=2,INDEX(Projetos!$C$2:$C$35,Matriz_Esforço_Atual!$B5)=3,INDEX(Projetos!$D$2:$D$35,Matriz_Esforço_Atual!$B5)=AC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C5,Matriz_Esforço_Acompanhamento!AC5)))</f>
        <v/>
      </c>
    </row>
    <row r="6" spans="1:41" x14ac:dyDescent="0.25">
      <c r="B6" s="16">
        <f>IF(Projetos!A5&lt;&gt;"",Projetos!A5,"")</f>
        <v>4</v>
      </c>
      <c r="C6" t="str" cm="1">
        <f t="array" ref="C6">IF(OR($B6="",C$2=""),"",IF(OR(INDEX(Técnicos!$B$2:$B$35,Matriz_Esforço_Atual!C$2)=0,INDEX(Projetos!$C$2:$C$35,Matriz_Esforço_Atual!$B6)=2,INDEX(Projetos!$C$2:$C$35,Matriz_Esforço_Atual!$B6)=3,INDEX(Projetos!$D$2:$D$35,Matriz_Esforço_Atual!$B6)=C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C6,Matriz_Esforço_Acompanhamento!C6)))</f>
        <v/>
      </c>
      <c r="D6" t="str" cm="1">
        <f t="array" ref="D6">IF(OR($B6="",D$2=""),"",IF(OR(INDEX(Técnicos!$B$2:$B$35,Matriz_Esforço_Atual!D$2)=0,INDEX(Projetos!$C$2:$C$35,Matriz_Esforço_Atual!$B6)=2,INDEX(Projetos!$C$2:$C$35,Matriz_Esforço_Atual!$B6)=3,INDEX(Projetos!$D$2:$D$35,Matriz_Esforço_Atual!$B6)=D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D6,Matriz_Esforço_Acompanhamento!D6)))</f>
        <v/>
      </c>
      <c r="E6" t="str" cm="1">
        <f t="array" ref="E6">IF(OR($B6="",E$2=""),"",IF(OR(INDEX(Técnicos!$B$2:$B$35,Matriz_Esforço_Atual!E$2)=0,INDEX(Projetos!$C$2:$C$35,Matriz_Esforço_Atual!$B6)=2,INDEX(Projetos!$C$2:$C$35,Matriz_Esforço_Atual!$B6)=3,INDEX(Projetos!$D$2:$D$35,Matriz_Esforço_Atual!$B6)=E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E6,Matriz_Esforço_Acompanhamento!E6)))</f>
        <v/>
      </c>
      <c r="F6" t="str" cm="1">
        <f t="array" ref="F6">IF(OR($B6="",F$2=""),"",IF(OR(INDEX(Técnicos!$B$2:$B$35,Matriz_Esforço_Atual!F$2)=0,INDEX(Projetos!$C$2:$C$35,Matriz_Esforço_Atual!$B6)=2,INDEX(Projetos!$C$2:$C$35,Matriz_Esforço_Atual!$B6)=3,INDEX(Projetos!$D$2:$D$35,Matriz_Esforço_Atual!$B6)=F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F6,Matriz_Esforço_Acompanhamento!F6)))</f>
        <v/>
      </c>
      <c r="G6" t="str" cm="1">
        <f t="array" ref="G6">IF(OR($B6="",G$2=""),"",IF(OR(INDEX(Técnicos!$B$2:$B$35,Matriz_Esforço_Atual!G$2)=0,INDEX(Projetos!$C$2:$C$35,Matriz_Esforço_Atual!$B6)=2,INDEX(Projetos!$C$2:$C$35,Matriz_Esforço_Atual!$B6)=3,INDEX(Projetos!$D$2:$D$35,Matriz_Esforço_Atual!$B6)=G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G6,Matriz_Esforço_Acompanhamento!G6)))</f>
        <v/>
      </c>
      <c r="H6" t="str" cm="1">
        <f t="array" ref="H6">IF(OR($B6="",H$2=""),"",IF(OR(INDEX(Técnicos!$B$2:$B$35,Matriz_Esforço_Atual!H$2)=0,INDEX(Projetos!$C$2:$C$35,Matriz_Esforço_Atual!$B6)=2,INDEX(Projetos!$C$2:$C$35,Matriz_Esforço_Atual!$B6)=3,INDEX(Projetos!$D$2:$D$35,Matriz_Esforço_Atual!$B6)=H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H6,Matriz_Esforço_Acompanhamento!H6)))</f>
        <v/>
      </c>
      <c r="I6" t="str" cm="1">
        <f t="array" ref="I6">IF(OR($B6="",I$2=""),"",IF(OR(INDEX(Técnicos!$B$2:$B$35,Matriz_Esforço_Atual!I$2)=0,INDEX(Projetos!$C$2:$C$35,Matriz_Esforço_Atual!$B6)=2,INDEX(Projetos!$C$2:$C$35,Matriz_Esforço_Atual!$B6)=3,INDEX(Projetos!$D$2:$D$35,Matriz_Esforço_Atual!$B6)=I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I6,Matriz_Esforço_Acompanhamento!I6)))</f>
        <v/>
      </c>
      <c r="J6" t="str" cm="1">
        <f t="array" ref="J6">IF(OR($B6="",J$2=""),"",IF(OR(INDEX(Técnicos!$B$2:$B$35,Matriz_Esforço_Atual!J$2)=0,INDEX(Projetos!$C$2:$C$35,Matriz_Esforço_Atual!$B6)=2,INDEX(Projetos!$C$2:$C$35,Matriz_Esforço_Atual!$B6)=3,INDEX(Projetos!$D$2:$D$35,Matriz_Esforço_Atual!$B6)=J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J6,Matriz_Esforço_Acompanhamento!J6)))</f>
        <v/>
      </c>
      <c r="K6" t="str" cm="1">
        <f t="array" ref="K6">IF(OR($B6="",K$2=""),"",IF(OR(INDEX(Técnicos!$B$2:$B$35,Matriz_Esforço_Atual!K$2)=0,INDEX(Projetos!$C$2:$C$35,Matriz_Esforço_Atual!$B6)=2,INDEX(Projetos!$C$2:$C$35,Matriz_Esforço_Atual!$B6)=3,INDEX(Projetos!$D$2:$D$35,Matriz_Esforço_Atual!$B6)=K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K6,Matriz_Esforço_Acompanhamento!K6)))</f>
        <v/>
      </c>
      <c r="L6" t="str" cm="1">
        <f t="array" ref="L6">IF(OR($B6="",L$2=""),"",IF(OR(INDEX(Técnicos!$B$2:$B$35,Matriz_Esforço_Atual!L$2)=0,INDEX(Projetos!$C$2:$C$35,Matriz_Esforço_Atual!$B6)=2,INDEX(Projetos!$C$2:$C$35,Matriz_Esforço_Atual!$B6)=3,INDEX(Projetos!$D$2:$D$35,Matriz_Esforço_Atual!$B6)=L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L6,Matriz_Esforço_Acompanhamento!L6)))</f>
        <v/>
      </c>
      <c r="M6" t="str" cm="1">
        <f t="array" ref="M6">IF(OR($B6="",M$2=""),"",IF(OR(INDEX(Técnicos!$B$2:$B$35,Matriz_Esforço_Atual!M$2)=0,INDEX(Projetos!$C$2:$C$35,Matriz_Esforço_Atual!$B6)=2,INDEX(Projetos!$C$2:$C$35,Matriz_Esforço_Atual!$B6)=3,INDEX(Projetos!$D$2:$D$35,Matriz_Esforço_Atual!$B6)=M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M6,Matriz_Esforço_Acompanhamento!M6)))</f>
        <v/>
      </c>
      <c r="N6" t="str" cm="1">
        <f t="array" ref="N6">IF(OR($B6="",N$2=""),"",IF(OR(INDEX(Técnicos!$B$2:$B$35,Matriz_Esforço_Atual!N$2)=0,INDEX(Projetos!$C$2:$C$35,Matriz_Esforço_Atual!$B6)=2,INDEX(Projetos!$C$2:$C$35,Matriz_Esforço_Atual!$B6)=3,INDEX(Projetos!$D$2:$D$35,Matriz_Esforço_Atual!$B6)=N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N6,Matriz_Esforço_Acompanhamento!N6)))</f>
        <v/>
      </c>
      <c r="O6" t="str" cm="1">
        <f t="array" ref="O6">IF(OR($B6="",O$2=""),"",IF(OR(INDEX(Técnicos!$B$2:$B$35,Matriz_Esforço_Atual!O$2)=0,INDEX(Projetos!$C$2:$C$35,Matriz_Esforço_Atual!$B6)=2,INDEX(Projetos!$C$2:$C$35,Matriz_Esforço_Atual!$B6)=3,INDEX(Projetos!$D$2:$D$35,Matriz_Esforço_Atual!$B6)=O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O6,Matriz_Esforço_Acompanhamento!O6)))</f>
        <v/>
      </c>
      <c r="P6" t="str" cm="1">
        <f t="array" ref="P6">IF(OR($B6="",P$2=""),"",IF(OR(INDEX(Técnicos!$B$2:$B$35,Matriz_Esforço_Atual!P$2)=0,INDEX(Projetos!$C$2:$C$35,Matriz_Esforço_Atual!$B6)=2,INDEX(Projetos!$C$2:$C$35,Matriz_Esforço_Atual!$B6)=3,INDEX(Projetos!$D$2:$D$35,Matriz_Esforço_Atual!$B6)=P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P6,Matriz_Esforço_Acompanhamento!P6)))</f>
        <v/>
      </c>
      <c r="Q6" t="str" cm="1">
        <f t="array" ref="Q6">IF(OR($B6="",Q$2=""),"",IF(OR(INDEX(Técnicos!$B$2:$B$35,Matriz_Esforço_Atual!Q$2)=0,INDEX(Projetos!$C$2:$C$35,Matriz_Esforço_Atual!$B6)=2,INDEX(Projetos!$C$2:$C$35,Matriz_Esforço_Atual!$B6)=3,INDEX(Projetos!$D$2:$D$35,Matriz_Esforço_Atual!$B6)=Q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Q6,Matriz_Esforço_Acompanhamento!Q6)))</f>
        <v/>
      </c>
      <c r="R6" t="str" cm="1">
        <f t="array" ref="R6">IF(OR($B6="",R$2=""),"",IF(OR(INDEX(Técnicos!$B$2:$B$35,Matriz_Esforço_Atual!R$2)=0,INDEX(Projetos!$C$2:$C$35,Matriz_Esforço_Atual!$B6)=2,INDEX(Projetos!$C$2:$C$35,Matriz_Esforço_Atual!$B6)=3,INDEX(Projetos!$D$2:$D$35,Matriz_Esforço_Atual!$B6)=R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R6,Matriz_Esforço_Acompanhamento!R6)))</f>
        <v/>
      </c>
      <c r="S6" t="str" cm="1">
        <f t="array" ref="S6">IF(OR($B6="",S$2=""),"",IF(OR(INDEX(Técnicos!$B$2:$B$35,Matriz_Esforço_Atual!S$2)=0,INDEX(Projetos!$C$2:$C$35,Matriz_Esforço_Atual!$B6)=2,INDEX(Projetos!$C$2:$C$35,Matriz_Esforço_Atual!$B6)=3,INDEX(Projetos!$D$2:$D$35,Matriz_Esforço_Atual!$B6)=S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S6,Matriz_Esforço_Acompanhamento!S6)))</f>
        <v/>
      </c>
      <c r="T6" t="str" cm="1">
        <f t="array" ref="T6">IF(OR($B6="",T$2=""),"",IF(OR(INDEX(Técnicos!$B$2:$B$35,Matriz_Esforço_Atual!T$2)=0,INDEX(Projetos!$C$2:$C$35,Matriz_Esforço_Atual!$B6)=2,INDEX(Projetos!$C$2:$C$35,Matriz_Esforço_Atual!$B6)=3,INDEX(Projetos!$D$2:$D$35,Matriz_Esforço_Atual!$B6)=T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T6,Matriz_Esforço_Acompanhamento!T6)))</f>
        <v/>
      </c>
      <c r="U6" t="str" cm="1">
        <f t="array" ref="U6">IF(OR($B6="",U$2=""),"",IF(OR(INDEX(Técnicos!$B$2:$B$35,Matriz_Esforço_Atual!U$2)=0,INDEX(Projetos!$C$2:$C$35,Matriz_Esforço_Atual!$B6)=2,INDEX(Projetos!$C$2:$C$35,Matriz_Esforço_Atual!$B6)=3,INDEX(Projetos!$D$2:$D$35,Matriz_Esforço_Atual!$B6)=U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U6,Matriz_Esforço_Acompanhamento!U6)))</f>
        <v/>
      </c>
      <c r="V6" t="str" cm="1">
        <f t="array" ref="V6">IF(OR($B6="",V$2=""),"",IF(OR(INDEX(Técnicos!$B$2:$B$35,Matriz_Esforço_Atual!V$2)=0,INDEX(Projetos!$C$2:$C$35,Matriz_Esforço_Atual!$B6)=2,INDEX(Projetos!$C$2:$C$35,Matriz_Esforço_Atual!$B6)=3,INDEX(Projetos!$D$2:$D$35,Matriz_Esforço_Atual!$B6)=V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V6,Matriz_Esforço_Acompanhamento!V6)))</f>
        <v/>
      </c>
      <c r="W6" t="str" cm="1">
        <f t="array" ref="W6">IF(OR($B6="",W$2=""),"",IF(OR(INDEX(Técnicos!$B$2:$B$35,Matriz_Esforço_Atual!W$2)=0,INDEX(Projetos!$C$2:$C$35,Matriz_Esforço_Atual!$B6)=2,INDEX(Projetos!$C$2:$C$35,Matriz_Esforço_Atual!$B6)=3,INDEX(Projetos!$D$2:$D$35,Matriz_Esforço_Atual!$B6)=W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W6,Matriz_Esforço_Acompanhamento!W6)))</f>
        <v/>
      </c>
      <c r="X6" t="str" cm="1">
        <f t="array" ref="X6">IF(OR($B6="",X$2=""),"",IF(OR(INDEX(Técnicos!$B$2:$B$35,Matriz_Esforço_Atual!X$2)=0,INDEX(Projetos!$C$2:$C$35,Matriz_Esforço_Atual!$B6)=2,INDEX(Projetos!$C$2:$C$35,Matriz_Esforço_Atual!$B6)=3,INDEX(Projetos!$D$2:$D$35,Matriz_Esforço_Atual!$B6)=X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X6,Matriz_Esforço_Acompanhamento!X6)))</f>
        <v/>
      </c>
      <c r="Y6" t="str" cm="1">
        <f t="array" ref="Y6">IF(OR($B6="",Y$2=""),"",IF(OR(INDEX(Técnicos!$B$2:$B$35,Matriz_Esforço_Atual!Y$2)=0,INDEX(Projetos!$C$2:$C$35,Matriz_Esforço_Atual!$B6)=2,INDEX(Projetos!$C$2:$C$35,Matriz_Esforço_Atual!$B6)=3,INDEX(Projetos!$D$2:$D$35,Matriz_Esforço_Atual!$B6)=Y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Y6,Matriz_Esforço_Acompanhamento!Y6)))</f>
        <v/>
      </c>
      <c r="Z6" t="str" cm="1">
        <f t="array" ref="Z6">IF(OR($B6="",Z$2=""),"",IF(OR(INDEX(Técnicos!$B$2:$B$35,Matriz_Esforço_Atual!Z$2)=0,INDEX(Projetos!$C$2:$C$35,Matriz_Esforço_Atual!$B6)=2,INDEX(Projetos!$C$2:$C$35,Matriz_Esforço_Atual!$B6)=3,INDEX(Projetos!$D$2:$D$35,Matriz_Esforço_Atual!$B6)=Z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Z6,Matriz_Esforço_Acompanhamento!Z6)))</f>
        <v/>
      </c>
      <c r="AA6" t="str" cm="1">
        <f t="array" ref="AA6">IF(OR($B6="",AA$2=""),"",IF(OR(INDEX(Técnicos!$B$2:$B$35,Matriz_Esforço_Atual!AA$2)=0,INDEX(Projetos!$C$2:$C$35,Matriz_Esforço_Atual!$B6)=2,INDEX(Projetos!$C$2:$C$35,Matriz_Esforço_Atual!$B6)=3,INDEX(Projetos!$D$2:$D$35,Matriz_Esforço_Atual!$B6)=AA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A6,Matriz_Esforço_Acompanhamento!AA6)))</f>
        <v/>
      </c>
      <c r="AB6" t="str" cm="1">
        <f t="array" ref="AB6">IF(OR($B6="",AB$2=""),"",IF(OR(INDEX(Técnicos!$B$2:$B$35,Matriz_Esforço_Atual!AB$2)=0,INDEX(Projetos!$C$2:$C$35,Matriz_Esforço_Atual!$B6)=2,INDEX(Projetos!$C$2:$C$35,Matriz_Esforço_Atual!$B6)=3,INDEX(Projetos!$D$2:$D$35,Matriz_Esforço_Atual!$B6)=AB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B6,Matriz_Esforço_Acompanhamento!AB6)))</f>
        <v/>
      </c>
      <c r="AC6" t="str" cm="1">
        <f t="array" ref="AC6">IF(OR($B6="",AC$2=""),"",IF(OR(INDEX(Técnicos!$B$2:$B$35,Matriz_Esforço_Atual!AC$2)=0,INDEX(Projetos!$C$2:$C$35,Matriz_Esforço_Atual!$B6)=2,INDEX(Projetos!$C$2:$C$35,Matriz_Esforço_Atual!$B6)=3,INDEX(Projetos!$D$2:$D$35,Matriz_Esforço_Atual!$B6)=AC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C6,Matriz_Esforço_Acompanhamento!AC6)))</f>
        <v/>
      </c>
    </row>
    <row r="7" spans="1:41" x14ac:dyDescent="0.25">
      <c r="B7" s="16">
        <f>IF(Projetos!A6&lt;&gt;"",Projetos!A6,"")</f>
        <v>5</v>
      </c>
      <c r="C7" t="str" cm="1">
        <f t="array" ref="C7">IF(OR($B7="",C$2=""),"",IF(OR(INDEX(Técnicos!$B$2:$B$35,Matriz_Esforço_Atual!C$2)=0,INDEX(Projetos!$C$2:$C$35,Matriz_Esforço_Atual!$B7)=2,INDEX(Projetos!$C$2:$C$35,Matriz_Esforço_Atual!$B7)=3,INDEX(Projetos!$D$2:$D$35,Matriz_Esforço_Atual!$B7)=C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C7,Matriz_Esforço_Acompanhamento!C7)))</f>
        <v/>
      </c>
      <c r="D7" t="str" cm="1">
        <f t="array" ref="D7">IF(OR($B7="",D$2=""),"",IF(OR(INDEX(Técnicos!$B$2:$B$35,Matriz_Esforço_Atual!D$2)=0,INDEX(Projetos!$C$2:$C$35,Matriz_Esforço_Atual!$B7)=2,INDEX(Projetos!$C$2:$C$35,Matriz_Esforço_Atual!$B7)=3,INDEX(Projetos!$D$2:$D$35,Matriz_Esforço_Atual!$B7)=D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D7,Matriz_Esforço_Acompanhamento!D7)))</f>
        <v/>
      </c>
      <c r="E7" t="str" cm="1">
        <f t="array" ref="E7">IF(OR($B7="",E$2=""),"",IF(OR(INDEX(Técnicos!$B$2:$B$35,Matriz_Esforço_Atual!E$2)=0,INDEX(Projetos!$C$2:$C$35,Matriz_Esforço_Atual!$B7)=2,INDEX(Projetos!$C$2:$C$35,Matriz_Esforço_Atual!$B7)=3,INDEX(Projetos!$D$2:$D$35,Matriz_Esforço_Atual!$B7)=E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E7,Matriz_Esforço_Acompanhamento!E7)))</f>
        <v/>
      </c>
      <c r="F7" t="str" cm="1">
        <f t="array" ref="F7">IF(OR($B7="",F$2=""),"",IF(OR(INDEX(Técnicos!$B$2:$B$35,Matriz_Esforço_Atual!F$2)=0,INDEX(Projetos!$C$2:$C$35,Matriz_Esforço_Atual!$B7)=2,INDEX(Projetos!$C$2:$C$35,Matriz_Esforço_Atual!$B7)=3,INDEX(Projetos!$D$2:$D$35,Matriz_Esforço_Atual!$B7)=F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F7,Matriz_Esforço_Acompanhamento!F7)))</f>
        <v/>
      </c>
      <c r="G7" t="str" cm="1">
        <f t="array" ref="G7">IF(OR($B7="",G$2=""),"",IF(OR(INDEX(Técnicos!$B$2:$B$35,Matriz_Esforço_Atual!G$2)=0,INDEX(Projetos!$C$2:$C$35,Matriz_Esforço_Atual!$B7)=2,INDEX(Projetos!$C$2:$C$35,Matriz_Esforço_Atual!$B7)=3,INDEX(Projetos!$D$2:$D$35,Matriz_Esforço_Atual!$B7)=G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G7,Matriz_Esforço_Acompanhamento!G7)))</f>
        <v/>
      </c>
      <c r="H7" t="str" cm="1">
        <f t="array" ref="H7">IF(OR($B7="",H$2=""),"",IF(OR(INDEX(Técnicos!$B$2:$B$35,Matriz_Esforço_Atual!H$2)=0,INDEX(Projetos!$C$2:$C$35,Matriz_Esforço_Atual!$B7)=2,INDEX(Projetos!$C$2:$C$35,Matriz_Esforço_Atual!$B7)=3,INDEX(Projetos!$D$2:$D$35,Matriz_Esforço_Atual!$B7)=H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H7,Matriz_Esforço_Acompanhamento!H7)))</f>
        <v/>
      </c>
      <c r="I7" t="str" cm="1">
        <f t="array" ref="I7">IF(OR($B7="",I$2=""),"",IF(OR(INDEX(Técnicos!$B$2:$B$35,Matriz_Esforço_Atual!I$2)=0,INDEX(Projetos!$C$2:$C$35,Matriz_Esforço_Atual!$B7)=2,INDEX(Projetos!$C$2:$C$35,Matriz_Esforço_Atual!$B7)=3,INDEX(Projetos!$D$2:$D$35,Matriz_Esforço_Atual!$B7)=I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I7,Matriz_Esforço_Acompanhamento!I7)))</f>
        <v/>
      </c>
      <c r="J7" t="str" cm="1">
        <f t="array" ref="J7">IF(OR($B7="",J$2=""),"",IF(OR(INDEX(Técnicos!$B$2:$B$35,Matriz_Esforço_Atual!J$2)=0,INDEX(Projetos!$C$2:$C$35,Matriz_Esforço_Atual!$B7)=2,INDEX(Projetos!$C$2:$C$35,Matriz_Esforço_Atual!$B7)=3,INDEX(Projetos!$D$2:$D$35,Matriz_Esforço_Atual!$B7)=J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J7,Matriz_Esforço_Acompanhamento!J7)))</f>
        <v/>
      </c>
      <c r="K7" t="str" cm="1">
        <f t="array" ref="K7">IF(OR($B7="",K$2=""),"",IF(OR(INDEX(Técnicos!$B$2:$B$35,Matriz_Esforço_Atual!K$2)=0,INDEX(Projetos!$C$2:$C$35,Matriz_Esforço_Atual!$B7)=2,INDEX(Projetos!$C$2:$C$35,Matriz_Esforço_Atual!$B7)=3,INDEX(Projetos!$D$2:$D$35,Matriz_Esforço_Atual!$B7)=K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K7,Matriz_Esforço_Acompanhamento!K7)))</f>
        <v/>
      </c>
      <c r="L7" t="str" cm="1">
        <f t="array" ref="L7">IF(OR($B7="",L$2=""),"",IF(OR(INDEX(Técnicos!$B$2:$B$35,Matriz_Esforço_Atual!L$2)=0,INDEX(Projetos!$C$2:$C$35,Matriz_Esforço_Atual!$B7)=2,INDEX(Projetos!$C$2:$C$35,Matriz_Esforço_Atual!$B7)=3,INDEX(Projetos!$D$2:$D$35,Matriz_Esforço_Atual!$B7)=L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L7,Matriz_Esforço_Acompanhamento!L7)))</f>
        <v/>
      </c>
      <c r="M7" t="str" cm="1">
        <f t="array" ref="M7">IF(OR($B7="",M$2=""),"",IF(OR(INDEX(Técnicos!$B$2:$B$35,Matriz_Esforço_Atual!M$2)=0,INDEX(Projetos!$C$2:$C$35,Matriz_Esforço_Atual!$B7)=2,INDEX(Projetos!$C$2:$C$35,Matriz_Esforço_Atual!$B7)=3,INDEX(Projetos!$D$2:$D$35,Matriz_Esforço_Atual!$B7)=M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M7,Matriz_Esforço_Acompanhamento!M7)))</f>
        <v/>
      </c>
      <c r="N7" t="str" cm="1">
        <f t="array" ref="N7">IF(OR($B7="",N$2=""),"",IF(OR(INDEX(Técnicos!$B$2:$B$35,Matriz_Esforço_Atual!N$2)=0,INDEX(Projetos!$C$2:$C$35,Matriz_Esforço_Atual!$B7)=2,INDEX(Projetos!$C$2:$C$35,Matriz_Esforço_Atual!$B7)=3,INDEX(Projetos!$D$2:$D$35,Matriz_Esforço_Atual!$B7)=N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N7,Matriz_Esforço_Acompanhamento!N7)))</f>
        <v/>
      </c>
      <c r="O7" t="str" cm="1">
        <f t="array" ref="O7">IF(OR($B7="",O$2=""),"",IF(OR(INDEX(Técnicos!$B$2:$B$35,Matriz_Esforço_Atual!O$2)=0,INDEX(Projetos!$C$2:$C$35,Matriz_Esforço_Atual!$B7)=2,INDEX(Projetos!$C$2:$C$35,Matriz_Esforço_Atual!$B7)=3,INDEX(Projetos!$D$2:$D$35,Matriz_Esforço_Atual!$B7)=O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O7,Matriz_Esforço_Acompanhamento!O7)))</f>
        <v/>
      </c>
      <c r="P7" t="str" cm="1">
        <f t="array" ref="P7">IF(OR($B7="",P$2=""),"",IF(OR(INDEX(Técnicos!$B$2:$B$35,Matriz_Esforço_Atual!P$2)=0,INDEX(Projetos!$C$2:$C$35,Matriz_Esforço_Atual!$B7)=2,INDEX(Projetos!$C$2:$C$35,Matriz_Esforço_Atual!$B7)=3,INDEX(Projetos!$D$2:$D$35,Matriz_Esforço_Atual!$B7)=P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P7,Matriz_Esforço_Acompanhamento!P7)))</f>
        <v/>
      </c>
      <c r="Q7" t="str" cm="1">
        <f t="array" ref="Q7">IF(OR($B7="",Q$2=""),"",IF(OR(INDEX(Técnicos!$B$2:$B$35,Matriz_Esforço_Atual!Q$2)=0,INDEX(Projetos!$C$2:$C$35,Matriz_Esforço_Atual!$B7)=2,INDEX(Projetos!$C$2:$C$35,Matriz_Esforço_Atual!$B7)=3,INDEX(Projetos!$D$2:$D$35,Matriz_Esforço_Atual!$B7)=Q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Q7,Matriz_Esforço_Acompanhamento!Q7)))</f>
        <v/>
      </c>
      <c r="R7" t="str" cm="1">
        <f t="array" ref="R7">IF(OR($B7="",R$2=""),"",IF(OR(INDEX(Técnicos!$B$2:$B$35,Matriz_Esforço_Atual!R$2)=0,INDEX(Projetos!$C$2:$C$35,Matriz_Esforço_Atual!$B7)=2,INDEX(Projetos!$C$2:$C$35,Matriz_Esforço_Atual!$B7)=3,INDEX(Projetos!$D$2:$D$35,Matriz_Esforço_Atual!$B7)=R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R7,Matriz_Esforço_Acompanhamento!R7)))</f>
        <v/>
      </c>
      <c r="S7" t="str" cm="1">
        <f t="array" ref="S7">IF(OR($B7="",S$2=""),"",IF(OR(INDEX(Técnicos!$B$2:$B$35,Matriz_Esforço_Atual!S$2)=0,INDEX(Projetos!$C$2:$C$35,Matriz_Esforço_Atual!$B7)=2,INDEX(Projetos!$C$2:$C$35,Matriz_Esforço_Atual!$B7)=3,INDEX(Projetos!$D$2:$D$35,Matriz_Esforço_Atual!$B7)=S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S7,Matriz_Esforço_Acompanhamento!S7)))</f>
        <v/>
      </c>
      <c r="T7" t="str" cm="1">
        <f t="array" ref="T7">IF(OR($B7="",T$2=""),"",IF(OR(INDEX(Técnicos!$B$2:$B$35,Matriz_Esforço_Atual!T$2)=0,INDEX(Projetos!$C$2:$C$35,Matriz_Esforço_Atual!$B7)=2,INDEX(Projetos!$C$2:$C$35,Matriz_Esforço_Atual!$B7)=3,INDEX(Projetos!$D$2:$D$35,Matriz_Esforço_Atual!$B7)=T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T7,Matriz_Esforço_Acompanhamento!T7)))</f>
        <v/>
      </c>
      <c r="U7" t="str" cm="1">
        <f t="array" ref="U7">IF(OR($B7="",U$2=""),"",IF(OR(INDEX(Técnicos!$B$2:$B$35,Matriz_Esforço_Atual!U$2)=0,INDEX(Projetos!$C$2:$C$35,Matriz_Esforço_Atual!$B7)=2,INDEX(Projetos!$C$2:$C$35,Matriz_Esforço_Atual!$B7)=3,INDEX(Projetos!$D$2:$D$35,Matriz_Esforço_Atual!$B7)=U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U7,Matriz_Esforço_Acompanhamento!U7)))</f>
        <v/>
      </c>
      <c r="V7" t="str" cm="1">
        <f t="array" ref="V7">IF(OR($B7="",V$2=""),"",IF(OR(INDEX(Técnicos!$B$2:$B$35,Matriz_Esforço_Atual!V$2)=0,INDEX(Projetos!$C$2:$C$35,Matriz_Esforço_Atual!$B7)=2,INDEX(Projetos!$C$2:$C$35,Matriz_Esforço_Atual!$B7)=3,INDEX(Projetos!$D$2:$D$35,Matriz_Esforço_Atual!$B7)=V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V7,Matriz_Esforço_Acompanhamento!V7)))</f>
        <v/>
      </c>
      <c r="W7" t="str" cm="1">
        <f t="array" ref="W7">IF(OR($B7="",W$2=""),"",IF(OR(INDEX(Técnicos!$B$2:$B$35,Matriz_Esforço_Atual!W$2)=0,INDEX(Projetos!$C$2:$C$35,Matriz_Esforço_Atual!$B7)=2,INDEX(Projetos!$C$2:$C$35,Matriz_Esforço_Atual!$B7)=3,INDEX(Projetos!$D$2:$D$35,Matriz_Esforço_Atual!$B7)=W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W7,Matriz_Esforço_Acompanhamento!W7)))</f>
        <v/>
      </c>
      <c r="X7" t="str" cm="1">
        <f t="array" ref="X7">IF(OR($B7="",X$2=""),"",IF(OR(INDEX(Técnicos!$B$2:$B$35,Matriz_Esforço_Atual!X$2)=0,INDEX(Projetos!$C$2:$C$35,Matriz_Esforço_Atual!$B7)=2,INDEX(Projetos!$C$2:$C$35,Matriz_Esforço_Atual!$B7)=3,INDEX(Projetos!$D$2:$D$35,Matriz_Esforço_Atual!$B7)=X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X7,Matriz_Esforço_Acompanhamento!X7)))</f>
        <v/>
      </c>
      <c r="Y7" t="str" cm="1">
        <f t="array" ref="Y7">IF(OR($B7="",Y$2=""),"",IF(OR(INDEX(Técnicos!$B$2:$B$35,Matriz_Esforço_Atual!Y$2)=0,INDEX(Projetos!$C$2:$C$35,Matriz_Esforço_Atual!$B7)=2,INDEX(Projetos!$C$2:$C$35,Matriz_Esforço_Atual!$B7)=3,INDEX(Projetos!$D$2:$D$35,Matriz_Esforço_Atual!$B7)=Y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Y7,Matriz_Esforço_Acompanhamento!Y7)))</f>
        <v/>
      </c>
      <c r="Z7" t="str" cm="1">
        <f t="array" ref="Z7">IF(OR($B7="",Z$2=""),"",IF(OR(INDEX(Técnicos!$B$2:$B$35,Matriz_Esforço_Atual!Z$2)=0,INDEX(Projetos!$C$2:$C$35,Matriz_Esforço_Atual!$B7)=2,INDEX(Projetos!$C$2:$C$35,Matriz_Esforço_Atual!$B7)=3,INDEX(Projetos!$D$2:$D$35,Matriz_Esforço_Atual!$B7)=Z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Z7,Matriz_Esforço_Acompanhamento!Z7)))</f>
        <v/>
      </c>
      <c r="AA7" t="str" cm="1">
        <f t="array" ref="AA7">IF(OR($B7="",AA$2=""),"",IF(OR(INDEX(Técnicos!$B$2:$B$35,Matriz_Esforço_Atual!AA$2)=0,INDEX(Projetos!$C$2:$C$35,Matriz_Esforço_Atual!$B7)=2,INDEX(Projetos!$C$2:$C$35,Matriz_Esforço_Atual!$B7)=3,INDEX(Projetos!$D$2:$D$35,Matriz_Esforço_Atual!$B7)=AA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A7,Matriz_Esforço_Acompanhamento!AA7)))</f>
        <v/>
      </c>
      <c r="AB7" t="str" cm="1">
        <f t="array" ref="AB7">IF(OR($B7="",AB$2=""),"",IF(OR(INDEX(Técnicos!$B$2:$B$35,Matriz_Esforço_Atual!AB$2)=0,INDEX(Projetos!$C$2:$C$35,Matriz_Esforço_Atual!$B7)=2,INDEX(Projetos!$C$2:$C$35,Matriz_Esforço_Atual!$B7)=3,INDEX(Projetos!$D$2:$D$35,Matriz_Esforço_Atual!$B7)=AB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B7,Matriz_Esforço_Acompanhamento!AB7)))</f>
        <v/>
      </c>
      <c r="AC7" t="str" cm="1">
        <f t="array" ref="AC7">IF(OR($B7="",AC$2=""),"",IF(OR(INDEX(Técnicos!$B$2:$B$35,Matriz_Esforço_Atual!AC$2)=0,INDEX(Projetos!$C$2:$C$35,Matriz_Esforço_Atual!$B7)=2,INDEX(Projetos!$C$2:$C$35,Matriz_Esforço_Atual!$B7)=3,INDEX(Projetos!$D$2:$D$35,Matriz_Esforço_Atual!$B7)=AC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C7,Matriz_Esforço_Acompanhamento!AC7)))</f>
        <v/>
      </c>
    </row>
    <row r="8" spans="1:41" x14ac:dyDescent="0.25">
      <c r="B8" s="16">
        <f>IF(Projetos!A7&lt;&gt;"",Projetos!A7,"")</f>
        <v>6</v>
      </c>
      <c r="C8" t="str" cm="1">
        <f t="array" ref="C8">IF(OR($B8="",C$2=""),"",IF(OR(INDEX(Técnicos!$B$2:$B$35,Matriz_Esforço_Atual!C$2)=0,INDEX(Projetos!$C$2:$C$35,Matriz_Esforço_Atual!$B8)=2,INDEX(Projetos!$C$2:$C$35,Matriz_Esforço_Atual!$B8)=3,INDEX(Projetos!$D$2:$D$35,Matriz_Esforço_Atual!$B8)=C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C8,Matriz_Esforço_Acompanhamento!C8)))</f>
        <v/>
      </c>
      <c r="D8" t="str" cm="1">
        <f t="array" ref="D8">IF(OR($B8="",D$2=""),"",IF(OR(INDEX(Técnicos!$B$2:$B$35,Matriz_Esforço_Atual!D$2)=0,INDEX(Projetos!$C$2:$C$35,Matriz_Esforço_Atual!$B8)=2,INDEX(Projetos!$C$2:$C$35,Matriz_Esforço_Atual!$B8)=3,INDEX(Projetos!$D$2:$D$35,Matriz_Esforço_Atual!$B8)=D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D8,Matriz_Esforço_Acompanhamento!D8)))</f>
        <v/>
      </c>
      <c r="E8" t="str" cm="1">
        <f t="array" ref="E8">IF(OR($B8="",E$2=""),"",IF(OR(INDEX(Técnicos!$B$2:$B$35,Matriz_Esforço_Atual!E$2)=0,INDEX(Projetos!$C$2:$C$35,Matriz_Esforço_Atual!$B8)=2,INDEX(Projetos!$C$2:$C$35,Matriz_Esforço_Atual!$B8)=3,INDEX(Projetos!$D$2:$D$35,Matriz_Esforço_Atual!$B8)=E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E8,Matriz_Esforço_Acompanhamento!E8)))</f>
        <v/>
      </c>
      <c r="F8" t="str" cm="1">
        <f t="array" ref="F8">IF(OR($B8="",F$2=""),"",IF(OR(INDEX(Técnicos!$B$2:$B$35,Matriz_Esforço_Atual!F$2)=0,INDEX(Projetos!$C$2:$C$35,Matriz_Esforço_Atual!$B8)=2,INDEX(Projetos!$C$2:$C$35,Matriz_Esforço_Atual!$B8)=3,INDEX(Projetos!$D$2:$D$35,Matriz_Esforço_Atual!$B8)=F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F8,Matriz_Esforço_Acompanhamento!F8)))</f>
        <v/>
      </c>
      <c r="G8" t="str" cm="1">
        <f t="array" ref="G8">IF(OR($B8="",G$2=""),"",IF(OR(INDEX(Técnicos!$B$2:$B$35,Matriz_Esforço_Atual!G$2)=0,INDEX(Projetos!$C$2:$C$35,Matriz_Esforço_Atual!$B8)=2,INDEX(Projetos!$C$2:$C$35,Matriz_Esforço_Atual!$B8)=3,INDEX(Projetos!$D$2:$D$35,Matriz_Esforço_Atual!$B8)=G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G8,Matriz_Esforço_Acompanhamento!G8)))</f>
        <v/>
      </c>
      <c r="H8" t="str" cm="1">
        <f t="array" ref="H8">IF(OR($B8="",H$2=""),"",IF(OR(INDEX(Técnicos!$B$2:$B$35,Matriz_Esforço_Atual!H$2)=0,INDEX(Projetos!$C$2:$C$35,Matriz_Esforço_Atual!$B8)=2,INDEX(Projetos!$C$2:$C$35,Matriz_Esforço_Atual!$B8)=3,INDEX(Projetos!$D$2:$D$35,Matriz_Esforço_Atual!$B8)=H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H8,Matriz_Esforço_Acompanhamento!H8)))</f>
        <v/>
      </c>
      <c r="I8" t="str" cm="1">
        <f t="array" ref="I8">IF(OR($B8="",I$2=""),"",IF(OR(INDEX(Técnicos!$B$2:$B$35,Matriz_Esforço_Atual!I$2)=0,INDEX(Projetos!$C$2:$C$35,Matriz_Esforço_Atual!$B8)=2,INDEX(Projetos!$C$2:$C$35,Matriz_Esforço_Atual!$B8)=3,INDEX(Projetos!$D$2:$D$35,Matriz_Esforço_Atual!$B8)=I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I8,Matriz_Esforço_Acompanhamento!I8)))</f>
        <v/>
      </c>
      <c r="J8" t="str" cm="1">
        <f t="array" ref="J8">IF(OR($B8="",J$2=""),"",IF(OR(INDEX(Técnicos!$B$2:$B$35,Matriz_Esforço_Atual!J$2)=0,INDEX(Projetos!$C$2:$C$35,Matriz_Esforço_Atual!$B8)=2,INDEX(Projetos!$C$2:$C$35,Matriz_Esforço_Atual!$B8)=3,INDEX(Projetos!$D$2:$D$35,Matriz_Esforço_Atual!$B8)=J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J8,Matriz_Esforço_Acompanhamento!J8)))</f>
        <v/>
      </c>
      <c r="K8" t="str" cm="1">
        <f t="array" ref="K8">IF(OR($B8="",K$2=""),"",IF(OR(INDEX(Técnicos!$B$2:$B$35,Matriz_Esforço_Atual!K$2)=0,INDEX(Projetos!$C$2:$C$35,Matriz_Esforço_Atual!$B8)=2,INDEX(Projetos!$C$2:$C$35,Matriz_Esforço_Atual!$B8)=3,INDEX(Projetos!$D$2:$D$35,Matriz_Esforço_Atual!$B8)=K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K8,Matriz_Esforço_Acompanhamento!K8)))</f>
        <v/>
      </c>
      <c r="L8" t="str" cm="1">
        <f t="array" ref="L8">IF(OR($B8="",L$2=""),"",IF(OR(INDEX(Técnicos!$B$2:$B$35,Matriz_Esforço_Atual!L$2)=0,INDEX(Projetos!$C$2:$C$35,Matriz_Esforço_Atual!$B8)=2,INDEX(Projetos!$C$2:$C$35,Matriz_Esforço_Atual!$B8)=3,INDEX(Projetos!$D$2:$D$35,Matriz_Esforço_Atual!$B8)=L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L8,Matriz_Esforço_Acompanhamento!L8)))</f>
        <v/>
      </c>
      <c r="M8" t="str" cm="1">
        <f t="array" ref="M8">IF(OR($B8="",M$2=""),"",IF(OR(INDEX(Técnicos!$B$2:$B$35,Matriz_Esforço_Atual!M$2)=0,INDEX(Projetos!$C$2:$C$35,Matriz_Esforço_Atual!$B8)=2,INDEX(Projetos!$C$2:$C$35,Matriz_Esforço_Atual!$B8)=3,INDEX(Projetos!$D$2:$D$35,Matriz_Esforço_Atual!$B8)=M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M8,Matriz_Esforço_Acompanhamento!M8)))</f>
        <v/>
      </c>
      <c r="N8" t="str" cm="1">
        <f t="array" ref="N8">IF(OR($B8="",N$2=""),"",IF(OR(INDEX(Técnicos!$B$2:$B$35,Matriz_Esforço_Atual!N$2)=0,INDEX(Projetos!$C$2:$C$35,Matriz_Esforço_Atual!$B8)=2,INDEX(Projetos!$C$2:$C$35,Matriz_Esforço_Atual!$B8)=3,INDEX(Projetos!$D$2:$D$35,Matriz_Esforço_Atual!$B8)=N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N8,Matriz_Esforço_Acompanhamento!N8)))</f>
        <v/>
      </c>
      <c r="O8" t="str" cm="1">
        <f t="array" ref="O8">IF(OR($B8="",O$2=""),"",IF(OR(INDEX(Técnicos!$B$2:$B$35,Matriz_Esforço_Atual!O$2)=0,INDEX(Projetos!$C$2:$C$35,Matriz_Esforço_Atual!$B8)=2,INDEX(Projetos!$C$2:$C$35,Matriz_Esforço_Atual!$B8)=3,INDEX(Projetos!$D$2:$D$35,Matriz_Esforço_Atual!$B8)=O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O8,Matriz_Esforço_Acompanhamento!O8)))</f>
        <v/>
      </c>
      <c r="P8" t="str" cm="1">
        <f t="array" ref="P8">IF(OR($B8="",P$2=""),"",IF(OR(INDEX(Técnicos!$B$2:$B$35,Matriz_Esforço_Atual!P$2)=0,INDEX(Projetos!$C$2:$C$35,Matriz_Esforço_Atual!$B8)=2,INDEX(Projetos!$C$2:$C$35,Matriz_Esforço_Atual!$B8)=3,INDEX(Projetos!$D$2:$D$35,Matriz_Esforço_Atual!$B8)=P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P8,Matriz_Esforço_Acompanhamento!P8)))</f>
        <v/>
      </c>
      <c r="Q8" t="str" cm="1">
        <f t="array" ref="Q8">IF(OR($B8="",Q$2=""),"",IF(OR(INDEX(Técnicos!$B$2:$B$35,Matriz_Esforço_Atual!Q$2)=0,INDEX(Projetos!$C$2:$C$35,Matriz_Esforço_Atual!$B8)=2,INDEX(Projetos!$C$2:$C$35,Matriz_Esforço_Atual!$B8)=3,INDEX(Projetos!$D$2:$D$35,Matriz_Esforço_Atual!$B8)=Q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Q8,Matriz_Esforço_Acompanhamento!Q8)))</f>
        <v/>
      </c>
      <c r="R8" t="str" cm="1">
        <f t="array" ref="R8">IF(OR($B8="",R$2=""),"",IF(OR(INDEX(Técnicos!$B$2:$B$35,Matriz_Esforço_Atual!R$2)=0,INDEX(Projetos!$C$2:$C$35,Matriz_Esforço_Atual!$B8)=2,INDEX(Projetos!$C$2:$C$35,Matriz_Esforço_Atual!$B8)=3,INDEX(Projetos!$D$2:$D$35,Matriz_Esforço_Atual!$B8)=R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R8,Matriz_Esforço_Acompanhamento!R8)))</f>
        <v/>
      </c>
      <c r="S8" t="str" cm="1">
        <f t="array" ref="S8">IF(OR($B8="",S$2=""),"",IF(OR(INDEX(Técnicos!$B$2:$B$35,Matriz_Esforço_Atual!S$2)=0,INDEX(Projetos!$C$2:$C$35,Matriz_Esforço_Atual!$B8)=2,INDEX(Projetos!$C$2:$C$35,Matriz_Esforço_Atual!$B8)=3,INDEX(Projetos!$D$2:$D$35,Matriz_Esforço_Atual!$B8)=S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S8,Matriz_Esforço_Acompanhamento!S8)))</f>
        <v/>
      </c>
      <c r="T8" t="str" cm="1">
        <f t="array" ref="T8">IF(OR($B8="",T$2=""),"",IF(OR(INDEX(Técnicos!$B$2:$B$35,Matriz_Esforço_Atual!T$2)=0,INDEX(Projetos!$C$2:$C$35,Matriz_Esforço_Atual!$B8)=2,INDEX(Projetos!$C$2:$C$35,Matriz_Esforço_Atual!$B8)=3,INDEX(Projetos!$D$2:$D$35,Matriz_Esforço_Atual!$B8)=T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T8,Matriz_Esforço_Acompanhamento!T8)))</f>
        <v/>
      </c>
      <c r="U8" t="str" cm="1">
        <f t="array" ref="U8">IF(OR($B8="",U$2=""),"",IF(OR(INDEX(Técnicos!$B$2:$B$35,Matriz_Esforço_Atual!U$2)=0,INDEX(Projetos!$C$2:$C$35,Matriz_Esforço_Atual!$B8)=2,INDEX(Projetos!$C$2:$C$35,Matriz_Esforço_Atual!$B8)=3,INDEX(Projetos!$D$2:$D$35,Matriz_Esforço_Atual!$B8)=U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U8,Matriz_Esforço_Acompanhamento!U8)))</f>
        <v/>
      </c>
      <c r="V8" t="str" cm="1">
        <f t="array" ref="V8">IF(OR($B8="",V$2=""),"",IF(OR(INDEX(Técnicos!$B$2:$B$35,Matriz_Esforço_Atual!V$2)=0,INDEX(Projetos!$C$2:$C$35,Matriz_Esforço_Atual!$B8)=2,INDEX(Projetos!$C$2:$C$35,Matriz_Esforço_Atual!$B8)=3,INDEX(Projetos!$D$2:$D$35,Matriz_Esforço_Atual!$B8)=V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V8,Matriz_Esforço_Acompanhamento!V8)))</f>
        <v/>
      </c>
      <c r="W8" t="str" cm="1">
        <f t="array" ref="W8">IF(OR($B8="",W$2=""),"",IF(OR(INDEX(Técnicos!$B$2:$B$35,Matriz_Esforço_Atual!W$2)=0,INDEX(Projetos!$C$2:$C$35,Matriz_Esforço_Atual!$B8)=2,INDEX(Projetos!$C$2:$C$35,Matriz_Esforço_Atual!$B8)=3,INDEX(Projetos!$D$2:$D$35,Matriz_Esforço_Atual!$B8)=W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W8,Matriz_Esforço_Acompanhamento!W8)))</f>
        <v/>
      </c>
      <c r="X8" t="str" cm="1">
        <f t="array" ref="X8">IF(OR($B8="",X$2=""),"",IF(OR(INDEX(Técnicos!$B$2:$B$35,Matriz_Esforço_Atual!X$2)=0,INDEX(Projetos!$C$2:$C$35,Matriz_Esforço_Atual!$B8)=2,INDEX(Projetos!$C$2:$C$35,Matriz_Esforço_Atual!$B8)=3,INDEX(Projetos!$D$2:$D$35,Matriz_Esforço_Atual!$B8)=X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X8,Matriz_Esforço_Acompanhamento!X8)))</f>
        <v/>
      </c>
      <c r="Y8" t="str" cm="1">
        <f t="array" ref="Y8">IF(OR($B8="",Y$2=""),"",IF(OR(INDEX(Técnicos!$B$2:$B$35,Matriz_Esforço_Atual!Y$2)=0,INDEX(Projetos!$C$2:$C$35,Matriz_Esforço_Atual!$B8)=2,INDEX(Projetos!$C$2:$C$35,Matriz_Esforço_Atual!$B8)=3,INDEX(Projetos!$D$2:$D$35,Matriz_Esforço_Atual!$B8)=Y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Y8,Matriz_Esforço_Acompanhamento!Y8)))</f>
        <v/>
      </c>
      <c r="Z8" t="str" cm="1">
        <f t="array" ref="Z8">IF(OR($B8="",Z$2=""),"",IF(OR(INDEX(Técnicos!$B$2:$B$35,Matriz_Esforço_Atual!Z$2)=0,INDEX(Projetos!$C$2:$C$35,Matriz_Esforço_Atual!$B8)=2,INDEX(Projetos!$C$2:$C$35,Matriz_Esforço_Atual!$B8)=3,INDEX(Projetos!$D$2:$D$35,Matriz_Esforço_Atual!$B8)=Z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Z8,Matriz_Esforço_Acompanhamento!Z8)))</f>
        <v/>
      </c>
      <c r="AA8" t="str" cm="1">
        <f t="array" ref="AA8">IF(OR($B8="",AA$2=""),"",IF(OR(INDEX(Técnicos!$B$2:$B$35,Matriz_Esforço_Atual!AA$2)=0,INDEX(Projetos!$C$2:$C$35,Matriz_Esforço_Atual!$B8)=2,INDEX(Projetos!$C$2:$C$35,Matriz_Esforço_Atual!$B8)=3,INDEX(Projetos!$D$2:$D$35,Matriz_Esforço_Atual!$B8)=AA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A8,Matriz_Esforço_Acompanhamento!AA8)))</f>
        <v/>
      </c>
      <c r="AB8" t="str" cm="1">
        <f t="array" ref="AB8">IF(OR($B8="",AB$2=""),"",IF(OR(INDEX(Técnicos!$B$2:$B$35,Matriz_Esforço_Atual!AB$2)=0,INDEX(Projetos!$C$2:$C$35,Matriz_Esforço_Atual!$B8)=2,INDEX(Projetos!$C$2:$C$35,Matriz_Esforço_Atual!$B8)=3,INDEX(Projetos!$D$2:$D$35,Matriz_Esforço_Atual!$B8)=AB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B8,Matriz_Esforço_Acompanhamento!AB8)))</f>
        <v/>
      </c>
      <c r="AC8" t="str" cm="1">
        <f t="array" ref="AC8">IF(OR($B8="",AC$2=""),"",IF(OR(INDEX(Técnicos!$B$2:$B$35,Matriz_Esforço_Atual!AC$2)=0,INDEX(Projetos!$C$2:$C$35,Matriz_Esforço_Atual!$B8)=2,INDEX(Projetos!$C$2:$C$35,Matriz_Esforço_Atual!$B8)=3,INDEX(Projetos!$D$2:$D$35,Matriz_Esforço_Atual!$B8)=AC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C8,Matriz_Esforço_Acompanhamento!AC8)))</f>
        <v/>
      </c>
    </row>
    <row r="9" spans="1:41" x14ac:dyDescent="0.25">
      <c r="B9" s="16">
        <f>IF(Projetos!A8&lt;&gt;"",Projetos!A8,"")</f>
        <v>7</v>
      </c>
      <c r="C9" t="str" cm="1">
        <f t="array" ref="C9">IF(OR($B9="",C$2=""),"",IF(OR(INDEX(Técnicos!$B$2:$B$35,Matriz_Esforço_Atual!C$2)=0,INDEX(Projetos!$C$2:$C$35,Matriz_Esforço_Atual!$B9)=2,INDEX(Projetos!$C$2:$C$35,Matriz_Esforço_Atual!$B9)=3,INDEX(Projetos!$D$2:$D$35,Matriz_Esforço_Atual!$B9)=C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C9,Matriz_Esforço_Acompanhamento!C9)))</f>
        <v/>
      </c>
      <c r="D9" t="str" cm="1">
        <f t="array" ref="D9">IF(OR($B9="",D$2=""),"",IF(OR(INDEX(Técnicos!$B$2:$B$35,Matriz_Esforço_Atual!D$2)=0,INDEX(Projetos!$C$2:$C$35,Matriz_Esforço_Atual!$B9)=2,INDEX(Projetos!$C$2:$C$35,Matriz_Esforço_Atual!$B9)=3,INDEX(Projetos!$D$2:$D$35,Matriz_Esforço_Atual!$B9)=D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D9,Matriz_Esforço_Acompanhamento!D9)))</f>
        <v/>
      </c>
      <c r="E9" t="str" cm="1">
        <f t="array" ref="E9">IF(OR($B9="",E$2=""),"",IF(OR(INDEX(Técnicos!$B$2:$B$35,Matriz_Esforço_Atual!E$2)=0,INDEX(Projetos!$C$2:$C$35,Matriz_Esforço_Atual!$B9)=2,INDEX(Projetos!$C$2:$C$35,Matriz_Esforço_Atual!$B9)=3,INDEX(Projetos!$D$2:$D$35,Matriz_Esforço_Atual!$B9)=E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E9,Matriz_Esforço_Acompanhamento!E9)))</f>
        <v/>
      </c>
      <c r="F9" t="str" cm="1">
        <f t="array" ref="F9">IF(OR($B9="",F$2=""),"",IF(OR(INDEX(Técnicos!$B$2:$B$35,Matriz_Esforço_Atual!F$2)=0,INDEX(Projetos!$C$2:$C$35,Matriz_Esforço_Atual!$B9)=2,INDEX(Projetos!$C$2:$C$35,Matriz_Esforço_Atual!$B9)=3,INDEX(Projetos!$D$2:$D$35,Matriz_Esforço_Atual!$B9)=F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F9,Matriz_Esforço_Acompanhamento!F9)))</f>
        <v/>
      </c>
      <c r="G9" t="str" cm="1">
        <f t="array" ref="G9">IF(OR($B9="",G$2=""),"",IF(OR(INDEX(Técnicos!$B$2:$B$35,Matriz_Esforço_Atual!G$2)=0,INDEX(Projetos!$C$2:$C$35,Matriz_Esforço_Atual!$B9)=2,INDEX(Projetos!$C$2:$C$35,Matriz_Esforço_Atual!$B9)=3,INDEX(Projetos!$D$2:$D$35,Matriz_Esforço_Atual!$B9)=G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G9,Matriz_Esforço_Acompanhamento!G9)))</f>
        <v/>
      </c>
      <c r="H9" t="str" cm="1">
        <f t="array" ref="H9">IF(OR($B9="",H$2=""),"",IF(OR(INDEX(Técnicos!$B$2:$B$35,Matriz_Esforço_Atual!H$2)=0,INDEX(Projetos!$C$2:$C$35,Matriz_Esforço_Atual!$B9)=2,INDEX(Projetos!$C$2:$C$35,Matriz_Esforço_Atual!$B9)=3,INDEX(Projetos!$D$2:$D$35,Matriz_Esforço_Atual!$B9)=H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H9,Matriz_Esforço_Acompanhamento!H9)))</f>
        <v/>
      </c>
      <c r="I9" t="str" cm="1">
        <f t="array" ref="I9">IF(OR($B9="",I$2=""),"",IF(OR(INDEX(Técnicos!$B$2:$B$35,Matriz_Esforço_Atual!I$2)=0,INDEX(Projetos!$C$2:$C$35,Matriz_Esforço_Atual!$B9)=2,INDEX(Projetos!$C$2:$C$35,Matriz_Esforço_Atual!$B9)=3,INDEX(Projetos!$D$2:$D$35,Matriz_Esforço_Atual!$B9)=I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I9,Matriz_Esforço_Acompanhamento!I9)))</f>
        <v/>
      </c>
      <c r="J9" t="str" cm="1">
        <f t="array" ref="J9">IF(OR($B9="",J$2=""),"",IF(OR(INDEX(Técnicos!$B$2:$B$35,Matriz_Esforço_Atual!J$2)=0,INDEX(Projetos!$C$2:$C$35,Matriz_Esforço_Atual!$B9)=2,INDEX(Projetos!$C$2:$C$35,Matriz_Esforço_Atual!$B9)=3,INDEX(Projetos!$D$2:$D$35,Matriz_Esforço_Atual!$B9)=J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J9,Matriz_Esforço_Acompanhamento!J9)))</f>
        <v/>
      </c>
      <c r="K9" t="str" cm="1">
        <f t="array" ref="K9">IF(OR($B9="",K$2=""),"",IF(OR(INDEX(Técnicos!$B$2:$B$35,Matriz_Esforço_Atual!K$2)=0,INDEX(Projetos!$C$2:$C$35,Matriz_Esforço_Atual!$B9)=2,INDEX(Projetos!$C$2:$C$35,Matriz_Esforço_Atual!$B9)=3,INDEX(Projetos!$D$2:$D$35,Matriz_Esforço_Atual!$B9)=K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K9,Matriz_Esforço_Acompanhamento!K9)))</f>
        <v/>
      </c>
      <c r="L9" t="str" cm="1">
        <f t="array" ref="L9">IF(OR($B9="",L$2=""),"",IF(OR(INDEX(Técnicos!$B$2:$B$35,Matriz_Esforço_Atual!L$2)=0,INDEX(Projetos!$C$2:$C$35,Matriz_Esforço_Atual!$B9)=2,INDEX(Projetos!$C$2:$C$35,Matriz_Esforço_Atual!$B9)=3,INDEX(Projetos!$D$2:$D$35,Matriz_Esforço_Atual!$B9)=L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L9,Matriz_Esforço_Acompanhamento!L9)))</f>
        <v/>
      </c>
      <c r="M9" t="str" cm="1">
        <f t="array" ref="M9">IF(OR($B9="",M$2=""),"",IF(OR(INDEX(Técnicos!$B$2:$B$35,Matriz_Esforço_Atual!M$2)=0,INDEX(Projetos!$C$2:$C$35,Matriz_Esforço_Atual!$B9)=2,INDEX(Projetos!$C$2:$C$35,Matriz_Esforço_Atual!$B9)=3,INDEX(Projetos!$D$2:$D$35,Matriz_Esforço_Atual!$B9)=M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M9,Matriz_Esforço_Acompanhamento!M9)))</f>
        <v/>
      </c>
      <c r="N9" t="str" cm="1">
        <f t="array" ref="N9">IF(OR($B9="",N$2=""),"",IF(OR(INDEX(Técnicos!$B$2:$B$35,Matriz_Esforço_Atual!N$2)=0,INDEX(Projetos!$C$2:$C$35,Matriz_Esforço_Atual!$B9)=2,INDEX(Projetos!$C$2:$C$35,Matriz_Esforço_Atual!$B9)=3,INDEX(Projetos!$D$2:$D$35,Matriz_Esforço_Atual!$B9)=N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N9,Matriz_Esforço_Acompanhamento!N9)))</f>
        <v/>
      </c>
      <c r="O9" t="str" cm="1">
        <f t="array" ref="O9">IF(OR($B9="",O$2=""),"",IF(OR(INDEX(Técnicos!$B$2:$B$35,Matriz_Esforço_Atual!O$2)=0,INDEX(Projetos!$C$2:$C$35,Matriz_Esforço_Atual!$B9)=2,INDEX(Projetos!$C$2:$C$35,Matriz_Esforço_Atual!$B9)=3,INDEX(Projetos!$D$2:$D$35,Matriz_Esforço_Atual!$B9)=O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O9,Matriz_Esforço_Acompanhamento!O9)))</f>
        <v/>
      </c>
      <c r="P9" t="str" cm="1">
        <f t="array" ref="P9">IF(OR($B9="",P$2=""),"",IF(OR(INDEX(Técnicos!$B$2:$B$35,Matriz_Esforço_Atual!P$2)=0,INDEX(Projetos!$C$2:$C$35,Matriz_Esforço_Atual!$B9)=2,INDEX(Projetos!$C$2:$C$35,Matriz_Esforço_Atual!$B9)=3,INDEX(Projetos!$D$2:$D$35,Matriz_Esforço_Atual!$B9)=P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P9,Matriz_Esforço_Acompanhamento!P9)))</f>
        <v/>
      </c>
      <c r="Q9" t="str" cm="1">
        <f t="array" ref="Q9">IF(OR($B9="",Q$2=""),"",IF(OR(INDEX(Técnicos!$B$2:$B$35,Matriz_Esforço_Atual!Q$2)=0,INDEX(Projetos!$C$2:$C$35,Matriz_Esforço_Atual!$B9)=2,INDEX(Projetos!$C$2:$C$35,Matriz_Esforço_Atual!$B9)=3,INDEX(Projetos!$D$2:$D$35,Matriz_Esforço_Atual!$B9)=Q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Q9,Matriz_Esforço_Acompanhamento!Q9)))</f>
        <v/>
      </c>
      <c r="R9" t="str" cm="1">
        <f t="array" ref="R9">IF(OR($B9="",R$2=""),"",IF(OR(INDEX(Técnicos!$B$2:$B$35,Matriz_Esforço_Atual!R$2)=0,INDEX(Projetos!$C$2:$C$35,Matriz_Esforço_Atual!$B9)=2,INDEX(Projetos!$C$2:$C$35,Matriz_Esforço_Atual!$B9)=3,INDEX(Projetos!$D$2:$D$35,Matriz_Esforço_Atual!$B9)=R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R9,Matriz_Esforço_Acompanhamento!R9)))</f>
        <v/>
      </c>
      <c r="S9" t="str" cm="1">
        <f t="array" ref="S9">IF(OR($B9="",S$2=""),"",IF(OR(INDEX(Técnicos!$B$2:$B$35,Matriz_Esforço_Atual!S$2)=0,INDEX(Projetos!$C$2:$C$35,Matriz_Esforço_Atual!$B9)=2,INDEX(Projetos!$C$2:$C$35,Matriz_Esforço_Atual!$B9)=3,INDEX(Projetos!$D$2:$D$35,Matriz_Esforço_Atual!$B9)=S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S9,Matriz_Esforço_Acompanhamento!S9)))</f>
        <v/>
      </c>
      <c r="T9" t="str" cm="1">
        <f t="array" ref="T9">IF(OR($B9="",T$2=""),"",IF(OR(INDEX(Técnicos!$B$2:$B$35,Matriz_Esforço_Atual!T$2)=0,INDEX(Projetos!$C$2:$C$35,Matriz_Esforço_Atual!$B9)=2,INDEX(Projetos!$C$2:$C$35,Matriz_Esforço_Atual!$B9)=3,INDEX(Projetos!$D$2:$D$35,Matriz_Esforço_Atual!$B9)=T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T9,Matriz_Esforço_Acompanhamento!T9)))</f>
        <v/>
      </c>
      <c r="U9" t="str" cm="1">
        <f t="array" ref="U9">IF(OR($B9="",U$2=""),"",IF(OR(INDEX(Técnicos!$B$2:$B$35,Matriz_Esforço_Atual!U$2)=0,INDEX(Projetos!$C$2:$C$35,Matriz_Esforço_Atual!$B9)=2,INDEX(Projetos!$C$2:$C$35,Matriz_Esforço_Atual!$B9)=3,INDEX(Projetos!$D$2:$D$35,Matriz_Esforço_Atual!$B9)=U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U9,Matriz_Esforço_Acompanhamento!U9)))</f>
        <v/>
      </c>
      <c r="V9" t="str" cm="1">
        <f t="array" ref="V9">IF(OR($B9="",V$2=""),"",IF(OR(INDEX(Técnicos!$B$2:$B$35,Matriz_Esforço_Atual!V$2)=0,INDEX(Projetos!$C$2:$C$35,Matriz_Esforço_Atual!$B9)=2,INDEX(Projetos!$C$2:$C$35,Matriz_Esforço_Atual!$B9)=3,INDEX(Projetos!$D$2:$D$35,Matriz_Esforço_Atual!$B9)=V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V9,Matriz_Esforço_Acompanhamento!V9)))</f>
        <v/>
      </c>
      <c r="W9" t="str" cm="1">
        <f t="array" ref="W9">IF(OR($B9="",W$2=""),"",IF(OR(INDEX(Técnicos!$B$2:$B$35,Matriz_Esforço_Atual!W$2)=0,INDEX(Projetos!$C$2:$C$35,Matriz_Esforço_Atual!$B9)=2,INDEX(Projetos!$C$2:$C$35,Matriz_Esforço_Atual!$B9)=3,INDEX(Projetos!$D$2:$D$35,Matriz_Esforço_Atual!$B9)=W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W9,Matriz_Esforço_Acompanhamento!W9)))</f>
        <v/>
      </c>
      <c r="X9" t="str" cm="1">
        <f t="array" ref="X9">IF(OR($B9="",X$2=""),"",IF(OR(INDEX(Técnicos!$B$2:$B$35,Matriz_Esforço_Atual!X$2)=0,INDEX(Projetos!$C$2:$C$35,Matriz_Esforço_Atual!$B9)=2,INDEX(Projetos!$C$2:$C$35,Matriz_Esforço_Atual!$B9)=3,INDEX(Projetos!$D$2:$D$35,Matriz_Esforço_Atual!$B9)=X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X9,Matriz_Esforço_Acompanhamento!X9)))</f>
        <v/>
      </c>
      <c r="Y9" t="str" cm="1">
        <f t="array" ref="Y9">IF(OR($B9="",Y$2=""),"",IF(OR(INDEX(Técnicos!$B$2:$B$35,Matriz_Esforço_Atual!Y$2)=0,INDEX(Projetos!$C$2:$C$35,Matriz_Esforço_Atual!$B9)=2,INDEX(Projetos!$C$2:$C$35,Matriz_Esforço_Atual!$B9)=3,INDEX(Projetos!$D$2:$D$35,Matriz_Esforço_Atual!$B9)=Y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Y9,Matriz_Esforço_Acompanhamento!Y9)))</f>
        <v/>
      </c>
      <c r="Z9" t="str" cm="1">
        <f t="array" ref="Z9">IF(OR($B9="",Z$2=""),"",IF(OR(INDEX(Técnicos!$B$2:$B$35,Matriz_Esforço_Atual!Z$2)=0,INDEX(Projetos!$C$2:$C$35,Matriz_Esforço_Atual!$B9)=2,INDEX(Projetos!$C$2:$C$35,Matriz_Esforço_Atual!$B9)=3,INDEX(Projetos!$D$2:$D$35,Matriz_Esforço_Atual!$B9)=Z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Z9,Matriz_Esforço_Acompanhamento!Z9)))</f>
        <v/>
      </c>
      <c r="AA9" t="str" cm="1">
        <f t="array" ref="AA9">IF(OR($B9="",AA$2=""),"",IF(OR(INDEX(Técnicos!$B$2:$B$35,Matriz_Esforço_Atual!AA$2)=0,INDEX(Projetos!$C$2:$C$35,Matriz_Esforço_Atual!$B9)=2,INDEX(Projetos!$C$2:$C$35,Matriz_Esforço_Atual!$B9)=3,INDEX(Projetos!$D$2:$D$35,Matriz_Esforço_Atual!$B9)=AA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A9,Matriz_Esforço_Acompanhamento!AA9)))</f>
        <v/>
      </c>
      <c r="AB9" t="str" cm="1">
        <f t="array" ref="AB9">IF(OR($B9="",AB$2=""),"",IF(OR(INDEX(Técnicos!$B$2:$B$35,Matriz_Esforço_Atual!AB$2)=0,INDEX(Projetos!$C$2:$C$35,Matriz_Esforço_Atual!$B9)=2,INDEX(Projetos!$C$2:$C$35,Matriz_Esforço_Atual!$B9)=3,INDEX(Projetos!$D$2:$D$35,Matriz_Esforço_Atual!$B9)=AB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B9,Matriz_Esforço_Acompanhamento!AB9)))</f>
        <v/>
      </c>
      <c r="AC9" t="str" cm="1">
        <f t="array" ref="AC9">IF(OR($B9="",AC$2=""),"",IF(OR(INDEX(Técnicos!$B$2:$B$35,Matriz_Esforço_Atual!AC$2)=0,INDEX(Projetos!$C$2:$C$35,Matriz_Esforço_Atual!$B9)=2,INDEX(Projetos!$C$2:$C$35,Matriz_Esforço_Atual!$B9)=3,INDEX(Projetos!$D$2:$D$35,Matriz_Esforço_Atual!$B9)=AC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C9,Matriz_Esforço_Acompanhamento!AC9)))</f>
        <v/>
      </c>
    </row>
    <row r="10" spans="1:41" x14ac:dyDescent="0.25">
      <c r="B10" s="16">
        <f>IF(Projetos!A9&lt;&gt;"",Projetos!A9,"")</f>
        <v>8</v>
      </c>
      <c r="C10" t="str" cm="1">
        <f t="array" ref="C10">IF(OR($B10="",C$2=""),"",IF(OR(INDEX(Técnicos!$B$2:$B$35,Matriz_Esforço_Atual!C$2)=0,INDEX(Projetos!$C$2:$C$35,Matriz_Esforço_Atual!$B10)=2,INDEX(Projetos!$C$2:$C$35,Matriz_Esforço_Atual!$B10)=3,INDEX(Projetos!$D$2:$D$35,Matriz_Esforço_Atual!$B10)=C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C10,Matriz_Esforço_Acompanhamento!C10)))</f>
        <v/>
      </c>
      <c r="D10" t="str" cm="1">
        <f t="array" ref="D10">IF(OR($B10="",D$2=""),"",IF(OR(INDEX(Técnicos!$B$2:$B$35,Matriz_Esforço_Atual!D$2)=0,INDEX(Projetos!$C$2:$C$35,Matriz_Esforço_Atual!$B10)=2,INDEX(Projetos!$C$2:$C$35,Matriz_Esforço_Atual!$B10)=3,INDEX(Projetos!$D$2:$D$35,Matriz_Esforço_Atual!$B10)=D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D10,Matriz_Esforço_Acompanhamento!D10)))</f>
        <v/>
      </c>
      <c r="E10" t="str" cm="1">
        <f t="array" ref="E10">IF(OR($B10="",E$2=""),"",IF(OR(INDEX(Técnicos!$B$2:$B$35,Matriz_Esforço_Atual!E$2)=0,INDEX(Projetos!$C$2:$C$35,Matriz_Esforço_Atual!$B10)=2,INDEX(Projetos!$C$2:$C$35,Matriz_Esforço_Atual!$B10)=3,INDEX(Projetos!$D$2:$D$35,Matriz_Esforço_Atual!$B10)=E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E10,Matriz_Esforço_Acompanhamento!E10)))</f>
        <v/>
      </c>
      <c r="F10" t="str" cm="1">
        <f t="array" ref="F10">IF(OR($B10="",F$2=""),"",IF(OR(INDEX(Técnicos!$B$2:$B$35,Matriz_Esforço_Atual!F$2)=0,INDEX(Projetos!$C$2:$C$35,Matriz_Esforço_Atual!$B10)=2,INDEX(Projetos!$C$2:$C$35,Matriz_Esforço_Atual!$B10)=3,INDEX(Projetos!$D$2:$D$35,Matriz_Esforço_Atual!$B10)=F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F10,Matriz_Esforço_Acompanhamento!F10)))</f>
        <v/>
      </c>
      <c r="G10" t="str" cm="1">
        <f t="array" ref="G10">IF(OR($B10="",G$2=""),"",IF(OR(INDEX(Técnicos!$B$2:$B$35,Matriz_Esforço_Atual!G$2)=0,INDEX(Projetos!$C$2:$C$35,Matriz_Esforço_Atual!$B10)=2,INDEX(Projetos!$C$2:$C$35,Matriz_Esforço_Atual!$B10)=3,INDEX(Projetos!$D$2:$D$35,Matriz_Esforço_Atual!$B10)=G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G10,Matriz_Esforço_Acompanhamento!G10)))</f>
        <v/>
      </c>
      <c r="H10" t="str" cm="1">
        <f t="array" ref="H10">IF(OR($B10="",H$2=""),"",IF(OR(INDEX(Técnicos!$B$2:$B$35,Matriz_Esforço_Atual!H$2)=0,INDEX(Projetos!$C$2:$C$35,Matriz_Esforço_Atual!$B10)=2,INDEX(Projetos!$C$2:$C$35,Matriz_Esforço_Atual!$B10)=3,INDEX(Projetos!$D$2:$D$35,Matriz_Esforço_Atual!$B10)=H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H10,Matriz_Esforço_Acompanhamento!H10)))</f>
        <v/>
      </c>
      <c r="I10" t="str" cm="1">
        <f t="array" ref="I10">IF(OR($B10="",I$2=""),"",IF(OR(INDEX(Técnicos!$B$2:$B$35,Matriz_Esforço_Atual!I$2)=0,INDEX(Projetos!$C$2:$C$35,Matriz_Esforço_Atual!$B10)=2,INDEX(Projetos!$C$2:$C$35,Matriz_Esforço_Atual!$B10)=3,INDEX(Projetos!$D$2:$D$35,Matriz_Esforço_Atual!$B10)=I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I10,Matriz_Esforço_Acompanhamento!I10)))</f>
        <v/>
      </c>
      <c r="J10" t="str" cm="1">
        <f t="array" ref="J10">IF(OR($B10="",J$2=""),"",IF(OR(INDEX(Técnicos!$B$2:$B$35,Matriz_Esforço_Atual!J$2)=0,INDEX(Projetos!$C$2:$C$35,Matriz_Esforço_Atual!$B10)=2,INDEX(Projetos!$C$2:$C$35,Matriz_Esforço_Atual!$B10)=3,INDEX(Projetos!$D$2:$D$35,Matriz_Esforço_Atual!$B10)=J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J10,Matriz_Esforço_Acompanhamento!J10)))</f>
        <v/>
      </c>
      <c r="K10" t="str" cm="1">
        <f t="array" ref="K10">IF(OR($B10="",K$2=""),"",IF(OR(INDEX(Técnicos!$B$2:$B$35,Matriz_Esforço_Atual!K$2)=0,INDEX(Projetos!$C$2:$C$35,Matriz_Esforço_Atual!$B10)=2,INDEX(Projetos!$C$2:$C$35,Matriz_Esforço_Atual!$B10)=3,INDEX(Projetos!$D$2:$D$35,Matriz_Esforço_Atual!$B10)=K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K10,Matriz_Esforço_Acompanhamento!K10)))</f>
        <v/>
      </c>
      <c r="L10" t="str" cm="1">
        <f t="array" ref="L10">IF(OR($B10="",L$2=""),"",IF(OR(INDEX(Técnicos!$B$2:$B$35,Matriz_Esforço_Atual!L$2)=0,INDEX(Projetos!$C$2:$C$35,Matriz_Esforço_Atual!$B10)=2,INDEX(Projetos!$C$2:$C$35,Matriz_Esforço_Atual!$B10)=3,INDEX(Projetos!$D$2:$D$35,Matriz_Esforço_Atual!$B10)=L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L10,Matriz_Esforço_Acompanhamento!L10)))</f>
        <v/>
      </c>
      <c r="M10" t="str" cm="1">
        <f t="array" ref="M10">IF(OR($B10="",M$2=""),"",IF(OR(INDEX(Técnicos!$B$2:$B$35,Matriz_Esforço_Atual!M$2)=0,INDEX(Projetos!$C$2:$C$35,Matriz_Esforço_Atual!$B10)=2,INDEX(Projetos!$C$2:$C$35,Matriz_Esforço_Atual!$B10)=3,INDEX(Projetos!$D$2:$D$35,Matriz_Esforço_Atual!$B10)=M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M10,Matriz_Esforço_Acompanhamento!M10)))</f>
        <v/>
      </c>
      <c r="N10" t="str" cm="1">
        <f t="array" ref="N10">IF(OR($B10="",N$2=""),"",IF(OR(INDEX(Técnicos!$B$2:$B$35,Matriz_Esforço_Atual!N$2)=0,INDEX(Projetos!$C$2:$C$35,Matriz_Esforço_Atual!$B10)=2,INDEX(Projetos!$C$2:$C$35,Matriz_Esforço_Atual!$B10)=3,INDEX(Projetos!$D$2:$D$35,Matriz_Esforço_Atual!$B10)=N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N10,Matriz_Esforço_Acompanhamento!N10)))</f>
        <v/>
      </c>
      <c r="O10" t="str" cm="1">
        <f t="array" ref="O10">IF(OR($B10="",O$2=""),"",IF(OR(INDEX(Técnicos!$B$2:$B$35,Matriz_Esforço_Atual!O$2)=0,INDEX(Projetos!$C$2:$C$35,Matriz_Esforço_Atual!$B10)=2,INDEX(Projetos!$C$2:$C$35,Matriz_Esforço_Atual!$B10)=3,INDEX(Projetos!$D$2:$D$35,Matriz_Esforço_Atual!$B10)=O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O10,Matriz_Esforço_Acompanhamento!O10)))</f>
        <v/>
      </c>
      <c r="P10" t="str" cm="1">
        <f t="array" ref="P10">IF(OR($B10="",P$2=""),"",IF(OR(INDEX(Técnicos!$B$2:$B$35,Matriz_Esforço_Atual!P$2)=0,INDEX(Projetos!$C$2:$C$35,Matriz_Esforço_Atual!$B10)=2,INDEX(Projetos!$C$2:$C$35,Matriz_Esforço_Atual!$B10)=3,INDEX(Projetos!$D$2:$D$35,Matriz_Esforço_Atual!$B10)=P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P10,Matriz_Esforço_Acompanhamento!P10)))</f>
        <v/>
      </c>
      <c r="Q10" t="str" cm="1">
        <f t="array" ref="Q10">IF(OR($B10="",Q$2=""),"",IF(OR(INDEX(Técnicos!$B$2:$B$35,Matriz_Esforço_Atual!Q$2)=0,INDEX(Projetos!$C$2:$C$35,Matriz_Esforço_Atual!$B10)=2,INDEX(Projetos!$C$2:$C$35,Matriz_Esforço_Atual!$B10)=3,INDEX(Projetos!$D$2:$D$35,Matriz_Esforço_Atual!$B10)=Q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Q10,Matriz_Esforço_Acompanhamento!Q10)))</f>
        <v/>
      </c>
      <c r="R10" t="str" cm="1">
        <f t="array" ref="R10">IF(OR($B10="",R$2=""),"",IF(OR(INDEX(Técnicos!$B$2:$B$35,Matriz_Esforço_Atual!R$2)=0,INDEX(Projetos!$C$2:$C$35,Matriz_Esforço_Atual!$B10)=2,INDEX(Projetos!$C$2:$C$35,Matriz_Esforço_Atual!$B10)=3,INDEX(Projetos!$D$2:$D$35,Matriz_Esforço_Atual!$B10)=R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R10,Matriz_Esforço_Acompanhamento!R10)))</f>
        <v/>
      </c>
      <c r="S10" t="str" cm="1">
        <f t="array" ref="S10">IF(OR($B10="",S$2=""),"",IF(OR(INDEX(Técnicos!$B$2:$B$35,Matriz_Esforço_Atual!S$2)=0,INDEX(Projetos!$C$2:$C$35,Matriz_Esforço_Atual!$B10)=2,INDEX(Projetos!$C$2:$C$35,Matriz_Esforço_Atual!$B10)=3,INDEX(Projetos!$D$2:$D$35,Matriz_Esforço_Atual!$B10)=S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S10,Matriz_Esforço_Acompanhamento!S10)))</f>
        <v/>
      </c>
      <c r="T10" t="str" cm="1">
        <f t="array" ref="T10">IF(OR($B10="",T$2=""),"",IF(OR(INDEX(Técnicos!$B$2:$B$35,Matriz_Esforço_Atual!T$2)=0,INDEX(Projetos!$C$2:$C$35,Matriz_Esforço_Atual!$B10)=2,INDEX(Projetos!$C$2:$C$35,Matriz_Esforço_Atual!$B10)=3,INDEX(Projetos!$D$2:$D$35,Matriz_Esforço_Atual!$B10)=T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T10,Matriz_Esforço_Acompanhamento!T10)))</f>
        <v/>
      </c>
      <c r="U10" t="str" cm="1">
        <f t="array" ref="U10">IF(OR($B10="",U$2=""),"",IF(OR(INDEX(Técnicos!$B$2:$B$35,Matriz_Esforço_Atual!U$2)=0,INDEX(Projetos!$C$2:$C$35,Matriz_Esforço_Atual!$B10)=2,INDEX(Projetos!$C$2:$C$35,Matriz_Esforço_Atual!$B10)=3,INDEX(Projetos!$D$2:$D$35,Matriz_Esforço_Atual!$B10)=U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U10,Matriz_Esforço_Acompanhamento!U10)))</f>
        <v/>
      </c>
      <c r="V10" t="str" cm="1">
        <f t="array" ref="V10">IF(OR($B10="",V$2=""),"",IF(OR(INDEX(Técnicos!$B$2:$B$35,Matriz_Esforço_Atual!V$2)=0,INDEX(Projetos!$C$2:$C$35,Matriz_Esforço_Atual!$B10)=2,INDEX(Projetos!$C$2:$C$35,Matriz_Esforço_Atual!$B10)=3,INDEX(Projetos!$D$2:$D$35,Matriz_Esforço_Atual!$B10)=V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V10,Matriz_Esforço_Acompanhamento!V10)))</f>
        <v/>
      </c>
      <c r="W10" t="str" cm="1">
        <f t="array" ref="W10">IF(OR($B10="",W$2=""),"",IF(OR(INDEX(Técnicos!$B$2:$B$35,Matriz_Esforço_Atual!W$2)=0,INDEX(Projetos!$C$2:$C$35,Matriz_Esforço_Atual!$B10)=2,INDEX(Projetos!$C$2:$C$35,Matriz_Esforço_Atual!$B10)=3,INDEX(Projetos!$D$2:$D$35,Matriz_Esforço_Atual!$B10)=W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W10,Matriz_Esforço_Acompanhamento!W10)))</f>
        <v/>
      </c>
      <c r="X10" t="str" cm="1">
        <f t="array" ref="X10">IF(OR($B10="",X$2=""),"",IF(OR(INDEX(Técnicos!$B$2:$B$35,Matriz_Esforço_Atual!X$2)=0,INDEX(Projetos!$C$2:$C$35,Matriz_Esforço_Atual!$B10)=2,INDEX(Projetos!$C$2:$C$35,Matriz_Esforço_Atual!$B10)=3,INDEX(Projetos!$D$2:$D$35,Matriz_Esforço_Atual!$B10)=X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X10,Matriz_Esforço_Acompanhamento!X10)))</f>
        <v/>
      </c>
      <c r="Y10" t="str" cm="1">
        <f t="array" ref="Y10">IF(OR($B10="",Y$2=""),"",IF(OR(INDEX(Técnicos!$B$2:$B$35,Matriz_Esforço_Atual!Y$2)=0,INDEX(Projetos!$C$2:$C$35,Matriz_Esforço_Atual!$B10)=2,INDEX(Projetos!$C$2:$C$35,Matriz_Esforço_Atual!$B10)=3,INDEX(Projetos!$D$2:$D$35,Matriz_Esforço_Atual!$B10)=Y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Y10,Matriz_Esforço_Acompanhamento!Y10)))</f>
        <v/>
      </c>
      <c r="Z10" t="str" cm="1">
        <f t="array" ref="Z10">IF(OR($B10="",Z$2=""),"",IF(OR(INDEX(Técnicos!$B$2:$B$35,Matriz_Esforço_Atual!Z$2)=0,INDEX(Projetos!$C$2:$C$35,Matriz_Esforço_Atual!$B10)=2,INDEX(Projetos!$C$2:$C$35,Matriz_Esforço_Atual!$B10)=3,INDEX(Projetos!$D$2:$D$35,Matriz_Esforço_Atual!$B10)=Z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Z10,Matriz_Esforço_Acompanhamento!Z10)))</f>
        <v/>
      </c>
      <c r="AA10" t="str" cm="1">
        <f t="array" ref="AA10">IF(OR($B10="",AA$2=""),"",IF(OR(INDEX(Técnicos!$B$2:$B$35,Matriz_Esforço_Atual!AA$2)=0,INDEX(Projetos!$C$2:$C$35,Matriz_Esforço_Atual!$B10)=2,INDEX(Projetos!$C$2:$C$35,Matriz_Esforço_Atual!$B10)=3,INDEX(Projetos!$D$2:$D$35,Matriz_Esforço_Atual!$B10)=AA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A10,Matriz_Esforço_Acompanhamento!AA10)))</f>
        <v/>
      </c>
      <c r="AB10" t="str" cm="1">
        <f t="array" ref="AB10">IF(OR($B10="",AB$2=""),"",IF(OR(INDEX(Técnicos!$B$2:$B$35,Matriz_Esforço_Atual!AB$2)=0,INDEX(Projetos!$C$2:$C$35,Matriz_Esforço_Atual!$B10)=2,INDEX(Projetos!$C$2:$C$35,Matriz_Esforço_Atual!$B10)=3,INDEX(Projetos!$D$2:$D$35,Matriz_Esforço_Atual!$B10)=AB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B10,Matriz_Esforço_Acompanhamento!AB10)))</f>
        <v/>
      </c>
      <c r="AC10" t="str" cm="1">
        <f t="array" ref="AC10">IF(OR($B10="",AC$2=""),"",IF(OR(INDEX(Técnicos!$B$2:$B$35,Matriz_Esforço_Atual!AC$2)=0,INDEX(Projetos!$C$2:$C$35,Matriz_Esforço_Atual!$B10)=2,INDEX(Projetos!$C$2:$C$35,Matriz_Esforço_Atual!$B10)=3,INDEX(Projetos!$D$2:$D$35,Matriz_Esforço_Atual!$B10)=AC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C10,Matriz_Esforço_Acompanhamento!AC10)))</f>
        <v/>
      </c>
    </row>
    <row r="11" spans="1:41" x14ac:dyDescent="0.25">
      <c r="B11" s="16">
        <f>IF(Projetos!A10&lt;&gt;"",Projetos!A10,"")</f>
        <v>9</v>
      </c>
      <c r="C11" t="str" cm="1">
        <f t="array" ref="C11">IF(OR($B11="",C$2=""),"",IF(OR(INDEX(Técnicos!$B$2:$B$35,Matriz_Esforço_Atual!C$2)=0,INDEX(Projetos!$C$2:$C$35,Matriz_Esforço_Atual!$B11)=2,INDEX(Projetos!$C$2:$C$35,Matriz_Esforço_Atual!$B11)=3,INDEX(Projetos!$D$2:$D$35,Matriz_Esforço_Atual!$B11)=C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C11,Matriz_Esforço_Acompanhamento!C11)))</f>
        <v/>
      </c>
      <c r="D11" t="str" cm="1">
        <f t="array" ref="D11">IF(OR($B11="",D$2=""),"",IF(OR(INDEX(Técnicos!$B$2:$B$35,Matriz_Esforço_Atual!D$2)=0,INDEX(Projetos!$C$2:$C$35,Matriz_Esforço_Atual!$B11)=2,INDEX(Projetos!$C$2:$C$35,Matriz_Esforço_Atual!$B11)=3,INDEX(Projetos!$D$2:$D$35,Matriz_Esforço_Atual!$B11)=D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D11,Matriz_Esforço_Acompanhamento!D11)))</f>
        <v/>
      </c>
      <c r="E11" t="str" cm="1">
        <f t="array" ref="E11">IF(OR($B11="",E$2=""),"",IF(OR(INDEX(Técnicos!$B$2:$B$35,Matriz_Esforço_Atual!E$2)=0,INDEX(Projetos!$C$2:$C$35,Matriz_Esforço_Atual!$B11)=2,INDEX(Projetos!$C$2:$C$35,Matriz_Esforço_Atual!$B11)=3,INDEX(Projetos!$D$2:$D$35,Matriz_Esforço_Atual!$B11)=E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E11,Matriz_Esforço_Acompanhamento!E11)))</f>
        <v/>
      </c>
      <c r="F11" t="str" cm="1">
        <f t="array" ref="F11">IF(OR($B11="",F$2=""),"",IF(OR(INDEX(Técnicos!$B$2:$B$35,Matriz_Esforço_Atual!F$2)=0,INDEX(Projetos!$C$2:$C$35,Matriz_Esforço_Atual!$B11)=2,INDEX(Projetos!$C$2:$C$35,Matriz_Esforço_Atual!$B11)=3,INDEX(Projetos!$D$2:$D$35,Matriz_Esforço_Atual!$B11)=F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F11,Matriz_Esforço_Acompanhamento!F11)))</f>
        <v/>
      </c>
      <c r="G11" t="str" cm="1">
        <f t="array" ref="G11">IF(OR($B11="",G$2=""),"",IF(OR(INDEX(Técnicos!$B$2:$B$35,Matriz_Esforço_Atual!G$2)=0,INDEX(Projetos!$C$2:$C$35,Matriz_Esforço_Atual!$B11)=2,INDEX(Projetos!$C$2:$C$35,Matriz_Esforço_Atual!$B11)=3,INDEX(Projetos!$D$2:$D$35,Matriz_Esforço_Atual!$B11)=G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G11,Matriz_Esforço_Acompanhamento!G11)))</f>
        <v/>
      </c>
      <c r="H11" t="str" cm="1">
        <f t="array" ref="H11">IF(OR($B11="",H$2=""),"",IF(OR(INDEX(Técnicos!$B$2:$B$35,Matriz_Esforço_Atual!H$2)=0,INDEX(Projetos!$C$2:$C$35,Matriz_Esforço_Atual!$B11)=2,INDEX(Projetos!$C$2:$C$35,Matriz_Esforço_Atual!$B11)=3,INDEX(Projetos!$D$2:$D$35,Matriz_Esforço_Atual!$B11)=H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H11,Matriz_Esforço_Acompanhamento!H11)))</f>
        <v/>
      </c>
      <c r="I11" t="str" cm="1">
        <f t="array" ref="I11">IF(OR($B11="",I$2=""),"",IF(OR(INDEX(Técnicos!$B$2:$B$35,Matriz_Esforço_Atual!I$2)=0,INDEX(Projetos!$C$2:$C$35,Matriz_Esforço_Atual!$B11)=2,INDEX(Projetos!$C$2:$C$35,Matriz_Esforço_Atual!$B11)=3,INDEX(Projetos!$D$2:$D$35,Matriz_Esforço_Atual!$B11)=I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I11,Matriz_Esforço_Acompanhamento!I11)))</f>
        <v/>
      </c>
      <c r="J11" t="str" cm="1">
        <f t="array" ref="J11">IF(OR($B11="",J$2=""),"",IF(OR(INDEX(Técnicos!$B$2:$B$35,Matriz_Esforço_Atual!J$2)=0,INDEX(Projetos!$C$2:$C$35,Matriz_Esforço_Atual!$B11)=2,INDEX(Projetos!$C$2:$C$35,Matriz_Esforço_Atual!$B11)=3,INDEX(Projetos!$D$2:$D$35,Matriz_Esforço_Atual!$B11)=J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J11,Matriz_Esforço_Acompanhamento!J11)))</f>
        <v/>
      </c>
      <c r="K11" t="str" cm="1">
        <f t="array" ref="K11">IF(OR($B11="",K$2=""),"",IF(OR(INDEX(Técnicos!$B$2:$B$35,Matriz_Esforço_Atual!K$2)=0,INDEX(Projetos!$C$2:$C$35,Matriz_Esforço_Atual!$B11)=2,INDEX(Projetos!$C$2:$C$35,Matriz_Esforço_Atual!$B11)=3,INDEX(Projetos!$D$2:$D$35,Matriz_Esforço_Atual!$B11)=K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K11,Matriz_Esforço_Acompanhamento!K11)))</f>
        <v/>
      </c>
      <c r="L11" t="str" cm="1">
        <f t="array" ref="L11">IF(OR($B11="",L$2=""),"",IF(OR(INDEX(Técnicos!$B$2:$B$35,Matriz_Esforço_Atual!L$2)=0,INDEX(Projetos!$C$2:$C$35,Matriz_Esforço_Atual!$B11)=2,INDEX(Projetos!$C$2:$C$35,Matriz_Esforço_Atual!$B11)=3,INDEX(Projetos!$D$2:$D$35,Matriz_Esforço_Atual!$B11)=L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L11,Matriz_Esforço_Acompanhamento!L11)))</f>
        <v/>
      </c>
      <c r="M11" t="str" cm="1">
        <f t="array" ref="M11">IF(OR($B11="",M$2=""),"",IF(OR(INDEX(Técnicos!$B$2:$B$35,Matriz_Esforço_Atual!M$2)=0,INDEX(Projetos!$C$2:$C$35,Matriz_Esforço_Atual!$B11)=2,INDEX(Projetos!$C$2:$C$35,Matriz_Esforço_Atual!$B11)=3,INDEX(Projetos!$D$2:$D$35,Matriz_Esforço_Atual!$B11)=M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M11,Matriz_Esforço_Acompanhamento!M11)))</f>
        <v/>
      </c>
      <c r="N11" t="str" cm="1">
        <f t="array" ref="N11">IF(OR($B11="",N$2=""),"",IF(OR(INDEX(Técnicos!$B$2:$B$35,Matriz_Esforço_Atual!N$2)=0,INDEX(Projetos!$C$2:$C$35,Matriz_Esforço_Atual!$B11)=2,INDEX(Projetos!$C$2:$C$35,Matriz_Esforço_Atual!$B11)=3,INDEX(Projetos!$D$2:$D$35,Matriz_Esforço_Atual!$B11)=N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N11,Matriz_Esforço_Acompanhamento!N11)))</f>
        <v/>
      </c>
      <c r="O11" t="str" cm="1">
        <f t="array" ref="O11">IF(OR($B11="",O$2=""),"",IF(OR(INDEX(Técnicos!$B$2:$B$35,Matriz_Esforço_Atual!O$2)=0,INDEX(Projetos!$C$2:$C$35,Matriz_Esforço_Atual!$B11)=2,INDEX(Projetos!$C$2:$C$35,Matriz_Esforço_Atual!$B11)=3,INDEX(Projetos!$D$2:$D$35,Matriz_Esforço_Atual!$B11)=O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O11,Matriz_Esforço_Acompanhamento!O11)))</f>
        <v/>
      </c>
      <c r="P11" t="str" cm="1">
        <f t="array" ref="P11">IF(OR($B11="",P$2=""),"",IF(OR(INDEX(Técnicos!$B$2:$B$35,Matriz_Esforço_Atual!P$2)=0,INDEX(Projetos!$C$2:$C$35,Matriz_Esforço_Atual!$B11)=2,INDEX(Projetos!$C$2:$C$35,Matriz_Esforço_Atual!$B11)=3,INDEX(Projetos!$D$2:$D$35,Matriz_Esforço_Atual!$B11)=P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P11,Matriz_Esforço_Acompanhamento!P11)))</f>
        <v/>
      </c>
      <c r="Q11" t="str" cm="1">
        <f t="array" ref="Q11">IF(OR($B11="",Q$2=""),"",IF(OR(INDEX(Técnicos!$B$2:$B$35,Matriz_Esforço_Atual!Q$2)=0,INDEX(Projetos!$C$2:$C$35,Matriz_Esforço_Atual!$B11)=2,INDEX(Projetos!$C$2:$C$35,Matriz_Esforço_Atual!$B11)=3,INDEX(Projetos!$D$2:$D$35,Matriz_Esforço_Atual!$B11)=Q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Q11,Matriz_Esforço_Acompanhamento!Q11)))</f>
        <v/>
      </c>
      <c r="R11" t="str" cm="1">
        <f t="array" ref="R11">IF(OR($B11="",R$2=""),"",IF(OR(INDEX(Técnicos!$B$2:$B$35,Matriz_Esforço_Atual!R$2)=0,INDEX(Projetos!$C$2:$C$35,Matriz_Esforço_Atual!$B11)=2,INDEX(Projetos!$C$2:$C$35,Matriz_Esforço_Atual!$B11)=3,INDEX(Projetos!$D$2:$D$35,Matriz_Esforço_Atual!$B11)=R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R11,Matriz_Esforço_Acompanhamento!R11)))</f>
        <v/>
      </c>
      <c r="S11" t="str" cm="1">
        <f t="array" ref="S11">IF(OR($B11="",S$2=""),"",IF(OR(INDEX(Técnicos!$B$2:$B$35,Matriz_Esforço_Atual!S$2)=0,INDEX(Projetos!$C$2:$C$35,Matriz_Esforço_Atual!$B11)=2,INDEX(Projetos!$C$2:$C$35,Matriz_Esforço_Atual!$B11)=3,INDEX(Projetos!$D$2:$D$35,Matriz_Esforço_Atual!$B11)=S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S11,Matriz_Esforço_Acompanhamento!S11)))</f>
        <v/>
      </c>
      <c r="T11" t="str" cm="1">
        <f t="array" ref="T11">IF(OR($B11="",T$2=""),"",IF(OR(INDEX(Técnicos!$B$2:$B$35,Matriz_Esforço_Atual!T$2)=0,INDEX(Projetos!$C$2:$C$35,Matriz_Esforço_Atual!$B11)=2,INDEX(Projetos!$C$2:$C$35,Matriz_Esforço_Atual!$B11)=3,INDEX(Projetos!$D$2:$D$35,Matriz_Esforço_Atual!$B11)=T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T11,Matriz_Esforço_Acompanhamento!T11)))</f>
        <v/>
      </c>
      <c r="U11" t="str" cm="1">
        <f t="array" ref="U11">IF(OR($B11="",U$2=""),"",IF(OR(INDEX(Técnicos!$B$2:$B$35,Matriz_Esforço_Atual!U$2)=0,INDEX(Projetos!$C$2:$C$35,Matriz_Esforço_Atual!$B11)=2,INDEX(Projetos!$C$2:$C$35,Matriz_Esforço_Atual!$B11)=3,INDEX(Projetos!$D$2:$D$35,Matriz_Esforço_Atual!$B11)=U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U11,Matriz_Esforço_Acompanhamento!U11)))</f>
        <v/>
      </c>
      <c r="V11" t="str" cm="1">
        <f t="array" ref="V11">IF(OR($B11="",V$2=""),"",IF(OR(INDEX(Técnicos!$B$2:$B$35,Matriz_Esforço_Atual!V$2)=0,INDEX(Projetos!$C$2:$C$35,Matriz_Esforço_Atual!$B11)=2,INDEX(Projetos!$C$2:$C$35,Matriz_Esforço_Atual!$B11)=3,INDEX(Projetos!$D$2:$D$35,Matriz_Esforço_Atual!$B11)=V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V11,Matriz_Esforço_Acompanhamento!V11)))</f>
        <v/>
      </c>
      <c r="W11" t="str" cm="1">
        <f t="array" ref="W11">IF(OR($B11="",W$2=""),"",IF(OR(INDEX(Técnicos!$B$2:$B$35,Matriz_Esforço_Atual!W$2)=0,INDEX(Projetos!$C$2:$C$35,Matriz_Esforço_Atual!$B11)=2,INDEX(Projetos!$C$2:$C$35,Matriz_Esforço_Atual!$B11)=3,INDEX(Projetos!$D$2:$D$35,Matriz_Esforço_Atual!$B11)=W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W11,Matriz_Esforço_Acompanhamento!W11)))</f>
        <v/>
      </c>
      <c r="X11" t="str" cm="1">
        <f t="array" ref="X11">IF(OR($B11="",X$2=""),"",IF(OR(INDEX(Técnicos!$B$2:$B$35,Matriz_Esforço_Atual!X$2)=0,INDEX(Projetos!$C$2:$C$35,Matriz_Esforço_Atual!$B11)=2,INDEX(Projetos!$C$2:$C$35,Matriz_Esforço_Atual!$B11)=3,INDEX(Projetos!$D$2:$D$35,Matriz_Esforço_Atual!$B11)=X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X11,Matriz_Esforço_Acompanhamento!X11)))</f>
        <v/>
      </c>
      <c r="Y11" t="str" cm="1">
        <f t="array" ref="Y11">IF(OR($B11="",Y$2=""),"",IF(OR(INDEX(Técnicos!$B$2:$B$35,Matriz_Esforço_Atual!Y$2)=0,INDEX(Projetos!$C$2:$C$35,Matriz_Esforço_Atual!$B11)=2,INDEX(Projetos!$C$2:$C$35,Matriz_Esforço_Atual!$B11)=3,INDEX(Projetos!$D$2:$D$35,Matriz_Esforço_Atual!$B11)=Y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Y11,Matriz_Esforço_Acompanhamento!Y11)))</f>
        <v/>
      </c>
      <c r="Z11" t="str" cm="1">
        <f t="array" ref="Z11">IF(OR($B11="",Z$2=""),"",IF(OR(INDEX(Técnicos!$B$2:$B$35,Matriz_Esforço_Atual!Z$2)=0,INDEX(Projetos!$C$2:$C$35,Matriz_Esforço_Atual!$B11)=2,INDEX(Projetos!$C$2:$C$35,Matriz_Esforço_Atual!$B11)=3,INDEX(Projetos!$D$2:$D$35,Matriz_Esforço_Atual!$B11)=Z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Z11,Matriz_Esforço_Acompanhamento!Z11)))</f>
        <v/>
      </c>
      <c r="AA11" t="str" cm="1">
        <f t="array" ref="AA11">IF(OR($B11="",AA$2=""),"",IF(OR(INDEX(Técnicos!$B$2:$B$35,Matriz_Esforço_Atual!AA$2)=0,INDEX(Projetos!$C$2:$C$35,Matriz_Esforço_Atual!$B11)=2,INDEX(Projetos!$C$2:$C$35,Matriz_Esforço_Atual!$B11)=3,INDEX(Projetos!$D$2:$D$35,Matriz_Esforço_Atual!$B11)=AA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A11,Matriz_Esforço_Acompanhamento!AA11)))</f>
        <v/>
      </c>
      <c r="AB11" t="str" cm="1">
        <f t="array" ref="AB11">IF(OR($B11="",AB$2=""),"",IF(OR(INDEX(Técnicos!$B$2:$B$35,Matriz_Esforço_Atual!AB$2)=0,INDEX(Projetos!$C$2:$C$35,Matriz_Esforço_Atual!$B11)=2,INDEX(Projetos!$C$2:$C$35,Matriz_Esforço_Atual!$B11)=3,INDEX(Projetos!$D$2:$D$35,Matriz_Esforço_Atual!$B11)=AB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B11,Matriz_Esforço_Acompanhamento!AB11)))</f>
        <v/>
      </c>
      <c r="AC11" t="str" cm="1">
        <f t="array" ref="AC11">IF(OR($B11="",AC$2=""),"",IF(OR(INDEX(Técnicos!$B$2:$B$35,Matriz_Esforço_Atual!AC$2)=0,INDEX(Projetos!$C$2:$C$35,Matriz_Esforço_Atual!$B11)=2,INDEX(Projetos!$C$2:$C$35,Matriz_Esforço_Atual!$B11)=3,INDEX(Projetos!$D$2:$D$35,Matriz_Esforço_Atual!$B11)=AC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C11,Matriz_Esforço_Acompanhamento!AC11)))</f>
        <v/>
      </c>
    </row>
    <row r="12" spans="1:41" x14ac:dyDescent="0.25">
      <c r="B12" s="16">
        <f>IF(Projetos!A11&lt;&gt;"",Projetos!A11,"")</f>
        <v>10</v>
      </c>
      <c r="C12" t="str" cm="1">
        <f t="array" ref="C12">IF(OR($B12="",C$2=""),"",IF(OR(INDEX(Técnicos!$B$2:$B$35,Matriz_Esforço_Atual!C$2)=0,INDEX(Projetos!$C$2:$C$35,Matriz_Esforço_Atual!$B12)=2,INDEX(Projetos!$C$2:$C$35,Matriz_Esforço_Atual!$B12)=3,INDEX(Projetos!$D$2:$D$35,Matriz_Esforço_Atual!$B12)=C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C12,Matriz_Esforço_Acompanhamento!C12)))</f>
        <v/>
      </c>
      <c r="D12" t="str" cm="1">
        <f t="array" ref="D12">IF(OR($B12="",D$2=""),"",IF(OR(INDEX(Técnicos!$B$2:$B$35,Matriz_Esforço_Atual!D$2)=0,INDEX(Projetos!$C$2:$C$35,Matriz_Esforço_Atual!$B12)=2,INDEX(Projetos!$C$2:$C$35,Matriz_Esforço_Atual!$B12)=3,INDEX(Projetos!$D$2:$D$35,Matriz_Esforço_Atual!$B12)=D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D12,Matriz_Esforço_Acompanhamento!D12)))</f>
        <v/>
      </c>
      <c r="E12" t="str" cm="1">
        <f t="array" ref="E12">IF(OR($B12="",E$2=""),"",IF(OR(INDEX(Técnicos!$B$2:$B$35,Matriz_Esforço_Atual!E$2)=0,INDEX(Projetos!$C$2:$C$35,Matriz_Esforço_Atual!$B12)=2,INDEX(Projetos!$C$2:$C$35,Matriz_Esforço_Atual!$B12)=3,INDEX(Projetos!$D$2:$D$35,Matriz_Esforço_Atual!$B12)=E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E12,Matriz_Esforço_Acompanhamento!E12)))</f>
        <v/>
      </c>
      <c r="F12" t="str" cm="1">
        <f t="array" ref="F12">IF(OR($B12="",F$2=""),"",IF(OR(INDEX(Técnicos!$B$2:$B$35,Matriz_Esforço_Atual!F$2)=0,INDEX(Projetos!$C$2:$C$35,Matriz_Esforço_Atual!$B12)=2,INDEX(Projetos!$C$2:$C$35,Matriz_Esforço_Atual!$B12)=3,INDEX(Projetos!$D$2:$D$35,Matriz_Esforço_Atual!$B12)=F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F12,Matriz_Esforço_Acompanhamento!F12)))</f>
        <v/>
      </c>
      <c r="G12" t="str" cm="1">
        <f t="array" ref="G12">IF(OR($B12="",G$2=""),"",IF(OR(INDEX(Técnicos!$B$2:$B$35,Matriz_Esforço_Atual!G$2)=0,INDEX(Projetos!$C$2:$C$35,Matriz_Esforço_Atual!$B12)=2,INDEX(Projetos!$C$2:$C$35,Matriz_Esforço_Atual!$B12)=3,INDEX(Projetos!$D$2:$D$35,Matriz_Esforço_Atual!$B12)=G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G12,Matriz_Esforço_Acompanhamento!G12)))</f>
        <v/>
      </c>
      <c r="H12" t="str" cm="1">
        <f t="array" ref="H12">IF(OR($B12="",H$2=""),"",IF(OR(INDEX(Técnicos!$B$2:$B$35,Matriz_Esforço_Atual!H$2)=0,INDEX(Projetos!$C$2:$C$35,Matriz_Esforço_Atual!$B12)=2,INDEX(Projetos!$C$2:$C$35,Matriz_Esforço_Atual!$B12)=3,INDEX(Projetos!$D$2:$D$35,Matriz_Esforço_Atual!$B12)=H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H12,Matriz_Esforço_Acompanhamento!H12)))</f>
        <v/>
      </c>
      <c r="I12" t="str" cm="1">
        <f t="array" ref="I12">IF(OR($B12="",I$2=""),"",IF(OR(INDEX(Técnicos!$B$2:$B$35,Matriz_Esforço_Atual!I$2)=0,INDEX(Projetos!$C$2:$C$35,Matriz_Esforço_Atual!$B12)=2,INDEX(Projetos!$C$2:$C$35,Matriz_Esforço_Atual!$B12)=3,INDEX(Projetos!$D$2:$D$35,Matriz_Esforço_Atual!$B12)=I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I12,Matriz_Esforço_Acompanhamento!I12)))</f>
        <v/>
      </c>
      <c r="J12" t="str" cm="1">
        <f t="array" ref="J12">IF(OR($B12="",J$2=""),"",IF(OR(INDEX(Técnicos!$B$2:$B$35,Matriz_Esforço_Atual!J$2)=0,INDEX(Projetos!$C$2:$C$35,Matriz_Esforço_Atual!$B12)=2,INDEX(Projetos!$C$2:$C$35,Matriz_Esforço_Atual!$B12)=3,INDEX(Projetos!$D$2:$D$35,Matriz_Esforço_Atual!$B12)=J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J12,Matriz_Esforço_Acompanhamento!J12)))</f>
        <v/>
      </c>
      <c r="K12" t="str" cm="1">
        <f t="array" ref="K12">IF(OR($B12="",K$2=""),"",IF(OR(INDEX(Técnicos!$B$2:$B$35,Matriz_Esforço_Atual!K$2)=0,INDEX(Projetos!$C$2:$C$35,Matriz_Esforço_Atual!$B12)=2,INDEX(Projetos!$C$2:$C$35,Matriz_Esforço_Atual!$B12)=3,INDEX(Projetos!$D$2:$D$35,Matriz_Esforço_Atual!$B12)=K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K12,Matriz_Esforço_Acompanhamento!K12)))</f>
        <v/>
      </c>
      <c r="L12" t="str" cm="1">
        <f t="array" ref="L12">IF(OR($B12="",L$2=""),"",IF(OR(INDEX(Técnicos!$B$2:$B$35,Matriz_Esforço_Atual!L$2)=0,INDEX(Projetos!$C$2:$C$35,Matriz_Esforço_Atual!$B12)=2,INDEX(Projetos!$C$2:$C$35,Matriz_Esforço_Atual!$B12)=3,INDEX(Projetos!$D$2:$D$35,Matriz_Esforço_Atual!$B12)=L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L12,Matriz_Esforço_Acompanhamento!L12)))</f>
        <v/>
      </c>
      <c r="M12" t="str" cm="1">
        <f t="array" ref="M12">IF(OR($B12="",M$2=""),"",IF(OR(INDEX(Técnicos!$B$2:$B$35,Matriz_Esforço_Atual!M$2)=0,INDEX(Projetos!$C$2:$C$35,Matriz_Esforço_Atual!$B12)=2,INDEX(Projetos!$C$2:$C$35,Matriz_Esforço_Atual!$B12)=3,INDEX(Projetos!$D$2:$D$35,Matriz_Esforço_Atual!$B12)=M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M12,Matriz_Esforço_Acompanhamento!M12)))</f>
        <v/>
      </c>
      <c r="N12" t="str" cm="1">
        <f t="array" ref="N12">IF(OR($B12="",N$2=""),"",IF(OR(INDEX(Técnicos!$B$2:$B$35,Matriz_Esforço_Atual!N$2)=0,INDEX(Projetos!$C$2:$C$35,Matriz_Esforço_Atual!$B12)=2,INDEX(Projetos!$C$2:$C$35,Matriz_Esforço_Atual!$B12)=3,INDEX(Projetos!$D$2:$D$35,Matriz_Esforço_Atual!$B12)=N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N12,Matriz_Esforço_Acompanhamento!N12)))</f>
        <v/>
      </c>
      <c r="O12" t="str" cm="1">
        <f t="array" ref="O12">IF(OR($B12="",O$2=""),"",IF(OR(INDEX(Técnicos!$B$2:$B$35,Matriz_Esforço_Atual!O$2)=0,INDEX(Projetos!$C$2:$C$35,Matriz_Esforço_Atual!$B12)=2,INDEX(Projetos!$C$2:$C$35,Matriz_Esforço_Atual!$B12)=3,INDEX(Projetos!$D$2:$D$35,Matriz_Esforço_Atual!$B12)=O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O12,Matriz_Esforço_Acompanhamento!O12)))</f>
        <v/>
      </c>
      <c r="P12" t="str" cm="1">
        <f t="array" ref="P12">IF(OR($B12="",P$2=""),"",IF(OR(INDEX(Técnicos!$B$2:$B$35,Matriz_Esforço_Atual!P$2)=0,INDEX(Projetos!$C$2:$C$35,Matriz_Esforço_Atual!$B12)=2,INDEX(Projetos!$C$2:$C$35,Matriz_Esforço_Atual!$B12)=3,INDEX(Projetos!$D$2:$D$35,Matriz_Esforço_Atual!$B12)=P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P12,Matriz_Esforço_Acompanhamento!P12)))</f>
        <v/>
      </c>
      <c r="Q12" t="str" cm="1">
        <f t="array" ref="Q12">IF(OR($B12="",Q$2=""),"",IF(OR(INDEX(Técnicos!$B$2:$B$35,Matriz_Esforço_Atual!Q$2)=0,INDEX(Projetos!$C$2:$C$35,Matriz_Esforço_Atual!$B12)=2,INDEX(Projetos!$C$2:$C$35,Matriz_Esforço_Atual!$B12)=3,INDEX(Projetos!$D$2:$D$35,Matriz_Esforço_Atual!$B12)=Q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Q12,Matriz_Esforço_Acompanhamento!Q12)))</f>
        <v/>
      </c>
      <c r="R12" t="str" cm="1">
        <f t="array" ref="R12">IF(OR($B12="",R$2=""),"",IF(OR(INDEX(Técnicos!$B$2:$B$35,Matriz_Esforço_Atual!R$2)=0,INDEX(Projetos!$C$2:$C$35,Matriz_Esforço_Atual!$B12)=2,INDEX(Projetos!$C$2:$C$35,Matriz_Esforço_Atual!$B12)=3,INDEX(Projetos!$D$2:$D$35,Matriz_Esforço_Atual!$B12)=R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R12,Matriz_Esforço_Acompanhamento!R12)))</f>
        <v/>
      </c>
      <c r="S12" t="str" cm="1">
        <f t="array" ref="S12">IF(OR($B12="",S$2=""),"",IF(OR(INDEX(Técnicos!$B$2:$B$35,Matriz_Esforço_Atual!S$2)=0,INDEX(Projetos!$C$2:$C$35,Matriz_Esforço_Atual!$B12)=2,INDEX(Projetos!$C$2:$C$35,Matriz_Esforço_Atual!$B12)=3,INDEX(Projetos!$D$2:$D$35,Matriz_Esforço_Atual!$B12)=S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S12,Matriz_Esforço_Acompanhamento!S12)))</f>
        <v/>
      </c>
      <c r="T12" t="str" cm="1">
        <f t="array" ref="T12">IF(OR($B12="",T$2=""),"",IF(OR(INDEX(Técnicos!$B$2:$B$35,Matriz_Esforço_Atual!T$2)=0,INDEX(Projetos!$C$2:$C$35,Matriz_Esforço_Atual!$B12)=2,INDEX(Projetos!$C$2:$C$35,Matriz_Esforço_Atual!$B12)=3,INDEX(Projetos!$D$2:$D$35,Matriz_Esforço_Atual!$B12)=T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T12,Matriz_Esforço_Acompanhamento!T12)))</f>
        <v/>
      </c>
      <c r="U12" t="str" cm="1">
        <f t="array" ref="U12">IF(OR($B12="",U$2=""),"",IF(OR(INDEX(Técnicos!$B$2:$B$35,Matriz_Esforço_Atual!U$2)=0,INDEX(Projetos!$C$2:$C$35,Matriz_Esforço_Atual!$B12)=2,INDEX(Projetos!$C$2:$C$35,Matriz_Esforço_Atual!$B12)=3,INDEX(Projetos!$D$2:$D$35,Matriz_Esforço_Atual!$B12)=U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U12,Matriz_Esforço_Acompanhamento!U12)))</f>
        <v/>
      </c>
      <c r="V12" t="str" cm="1">
        <f t="array" ref="V12">IF(OR($B12="",V$2=""),"",IF(OR(INDEX(Técnicos!$B$2:$B$35,Matriz_Esforço_Atual!V$2)=0,INDEX(Projetos!$C$2:$C$35,Matriz_Esforço_Atual!$B12)=2,INDEX(Projetos!$C$2:$C$35,Matriz_Esforço_Atual!$B12)=3,INDEX(Projetos!$D$2:$D$35,Matriz_Esforço_Atual!$B12)=V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V12,Matriz_Esforço_Acompanhamento!V12)))</f>
        <v/>
      </c>
      <c r="W12" t="str" cm="1">
        <f t="array" ref="W12">IF(OR($B12="",W$2=""),"",IF(OR(INDEX(Técnicos!$B$2:$B$35,Matriz_Esforço_Atual!W$2)=0,INDEX(Projetos!$C$2:$C$35,Matriz_Esforço_Atual!$B12)=2,INDEX(Projetos!$C$2:$C$35,Matriz_Esforço_Atual!$B12)=3,INDEX(Projetos!$D$2:$D$35,Matriz_Esforço_Atual!$B12)=W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W12,Matriz_Esforço_Acompanhamento!W12)))</f>
        <v/>
      </c>
      <c r="X12" t="str" cm="1">
        <f t="array" ref="X12">IF(OR($B12="",X$2=""),"",IF(OR(INDEX(Técnicos!$B$2:$B$35,Matriz_Esforço_Atual!X$2)=0,INDEX(Projetos!$C$2:$C$35,Matriz_Esforço_Atual!$B12)=2,INDEX(Projetos!$C$2:$C$35,Matriz_Esforço_Atual!$B12)=3,INDEX(Projetos!$D$2:$D$35,Matriz_Esforço_Atual!$B12)=X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X12,Matriz_Esforço_Acompanhamento!X12)))</f>
        <v/>
      </c>
      <c r="Y12" t="str" cm="1">
        <f t="array" ref="Y12">IF(OR($B12="",Y$2=""),"",IF(OR(INDEX(Técnicos!$B$2:$B$35,Matriz_Esforço_Atual!Y$2)=0,INDEX(Projetos!$C$2:$C$35,Matriz_Esforço_Atual!$B12)=2,INDEX(Projetos!$C$2:$C$35,Matriz_Esforço_Atual!$B12)=3,INDEX(Projetos!$D$2:$D$35,Matriz_Esforço_Atual!$B12)=Y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Y12,Matriz_Esforço_Acompanhamento!Y12)))</f>
        <v/>
      </c>
      <c r="Z12" t="str" cm="1">
        <f t="array" ref="Z12">IF(OR($B12="",Z$2=""),"",IF(OR(INDEX(Técnicos!$B$2:$B$35,Matriz_Esforço_Atual!Z$2)=0,INDEX(Projetos!$C$2:$C$35,Matriz_Esforço_Atual!$B12)=2,INDEX(Projetos!$C$2:$C$35,Matriz_Esforço_Atual!$B12)=3,INDEX(Projetos!$D$2:$D$35,Matriz_Esforço_Atual!$B12)=Z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Z12,Matriz_Esforço_Acompanhamento!Z12)))</f>
        <v/>
      </c>
      <c r="AA12" t="str" cm="1">
        <f t="array" ref="AA12">IF(OR($B12="",AA$2=""),"",IF(OR(INDEX(Técnicos!$B$2:$B$35,Matriz_Esforço_Atual!AA$2)=0,INDEX(Projetos!$C$2:$C$35,Matriz_Esforço_Atual!$B12)=2,INDEX(Projetos!$C$2:$C$35,Matriz_Esforço_Atual!$B12)=3,INDEX(Projetos!$D$2:$D$35,Matriz_Esforço_Atual!$B12)=AA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A12,Matriz_Esforço_Acompanhamento!AA12)))</f>
        <v/>
      </c>
      <c r="AB12" t="str" cm="1">
        <f t="array" ref="AB12">IF(OR($B12="",AB$2=""),"",IF(OR(INDEX(Técnicos!$B$2:$B$35,Matriz_Esforço_Atual!AB$2)=0,INDEX(Projetos!$C$2:$C$35,Matriz_Esforço_Atual!$B12)=2,INDEX(Projetos!$C$2:$C$35,Matriz_Esforço_Atual!$B12)=3,INDEX(Projetos!$D$2:$D$35,Matriz_Esforço_Atual!$B12)=AB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B12,Matriz_Esforço_Acompanhamento!AB12)))</f>
        <v/>
      </c>
      <c r="AC12" t="str" cm="1">
        <f t="array" ref="AC12">IF(OR($B12="",AC$2=""),"",IF(OR(INDEX(Técnicos!$B$2:$B$35,Matriz_Esforço_Atual!AC$2)=0,INDEX(Projetos!$C$2:$C$35,Matriz_Esforço_Atual!$B12)=2,INDEX(Projetos!$C$2:$C$35,Matriz_Esforço_Atual!$B12)=3,INDEX(Projetos!$D$2:$D$35,Matriz_Esforço_Atual!$B12)=AC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C12,Matriz_Esforço_Acompanhamento!AC12)))</f>
        <v/>
      </c>
    </row>
    <row r="13" spans="1:41" x14ac:dyDescent="0.25">
      <c r="B13" s="16">
        <f>IF(Projetos!A12&lt;&gt;"",Projetos!A12,"")</f>
        <v>11</v>
      </c>
      <c r="C13" t="str" cm="1">
        <f t="array" ref="C13">IF(OR($B13="",C$2=""),"",IF(OR(INDEX(Técnicos!$B$2:$B$35,Matriz_Esforço_Atual!C$2)=0,INDEX(Projetos!$C$2:$C$35,Matriz_Esforço_Atual!$B13)=2,INDEX(Projetos!$C$2:$C$35,Matriz_Esforço_Atual!$B13)=3,INDEX(Projetos!$D$2:$D$35,Matriz_Esforço_Atual!$B13)=C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C13,Matriz_Esforço_Acompanhamento!C13)))</f>
        <v/>
      </c>
      <c r="D13" t="str" cm="1">
        <f t="array" ref="D13">IF(OR($B13="",D$2=""),"",IF(OR(INDEX(Técnicos!$B$2:$B$35,Matriz_Esforço_Atual!D$2)=0,INDEX(Projetos!$C$2:$C$35,Matriz_Esforço_Atual!$B13)=2,INDEX(Projetos!$C$2:$C$35,Matriz_Esforço_Atual!$B13)=3,INDEX(Projetos!$D$2:$D$35,Matriz_Esforço_Atual!$B13)=D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D13,Matriz_Esforço_Acompanhamento!D13)))</f>
        <v/>
      </c>
      <c r="E13" t="str" cm="1">
        <f t="array" ref="E13">IF(OR($B13="",E$2=""),"",IF(OR(INDEX(Técnicos!$B$2:$B$35,Matriz_Esforço_Atual!E$2)=0,INDEX(Projetos!$C$2:$C$35,Matriz_Esforço_Atual!$B13)=2,INDEX(Projetos!$C$2:$C$35,Matriz_Esforço_Atual!$B13)=3,INDEX(Projetos!$D$2:$D$35,Matriz_Esforço_Atual!$B13)=E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E13,Matriz_Esforço_Acompanhamento!E13)))</f>
        <v/>
      </c>
      <c r="F13" t="str" cm="1">
        <f t="array" ref="F13">IF(OR($B13="",F$2=""),"",IF(OR(INDEX(Técnicos!$B$2:$B$35,Matriz_Esforço_Atual!F$2)=0,INDEX(Projetos!$C$2:$C$35,Matriz_Esforço_Atual!$B13)=2,INDEX(Projetos!$C$2:$C$35,Matriz_Esforço_Atual!$B13)=3,INDEX(Projetos!$D$2:$D$35,Matriz_Esforço_Atual!$B13)=F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F13,Matriz_Esforço_Acompanhamento!F13)))</f>
        <v/>
      </c>
      <c r="G13" t="str" cm="1">
        <f t="array" ref="G13">IF(OR($B13="",G$2=""),"",IF(OR(INDEX(Técnicos!$B$2:$B$35,Matriz_Esforço_Atual!G$2)=0,INDEX(Projetos!$C$2:$C$35,Matriz_Esforço_Atual!$B13)=2,INDEX(Projetos!$C$2:$C$35,Matriz_Esforço_Atual!$B13)=3,INDEX(Projetos!$D$2:$D$35,Matriz_Esforço_Atual!$B13)=G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G13,Matriz_Esforço_Acompanhamento!G13)))</f>
        <v/>
      </c>
      <c r="H13" t="str" cm="1">
        <f t="array" ref="H13">IF(OR($B13="",H$2=""),"",IF(OR(INDEX(Técnicos!$B$2:$B$35,Matriz_Esforço_Atual!H$2)=0,INDEX(Projetos!$C$2:$C$35,Matriz_Esforço_Atual!$B13)=2,INDEX(Projetos!$C$2:$C$35,Matriz_Esforço_Atual!$B13)=3,INDEX(Projetos!$D$2:$D$35,Matriz_Esforço_Atual!$B13)=H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H13,Matriz_Esforço_Acompanhamento!H13)))</f>
        <v/>
      </c>
      <c r="I13" t="str" cm="1">
        <f t="array" ref="I13">IF(OR($B13="",I$2=""),"",IF(OR(INDEX(Técnicos!$B$2:$B$35,Matriz_Esforço_Atual!I$2)=0,INDEX(Projetos!$C$2:$C$35,Matriz_Esforço_Atual!$B13)=2,INDEX(Projetos!$C$2:$C$35,Matriz_Esforço_Atual!$B13)=3,INDEX(Projetos!$D$2:$D$35,Matriz_Esforço_Atual!$B13)=I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I13,Matriz_Esforço_Acompanhamento!I13)))</f>
        <v/>
      </c>
      <c r="J13" t="str" cm="1">
        <f t="array" ref="J13">IF(OR($B13="",J$2=""),"",IF(OR(INDEX(Técnicos!$B$2:$B$35,Matriz_Esforço_Atual!J$2)=0,INDEX(Projetos!$C$2:$C$35,Matriz_Esforço_Atual!$B13)=2,INDEX(Projetos!$C$2:$C$35,Matriz_Esforço_Atual!$B13)=3,INDEX(Projetos!$D$2:$D$35,Matriz_Esforço_Atual!$B13)=J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J13,Matriz_Esforço_Acompanhamento!J13)))</f>
        <v/>
      </c>
      <c r="K13" t="str" cm="1">
        <f t="array" ref="K13">IF(OR($B13="",K$2=""),"",IF(OR(INDEX(Técnicos!$B$2:$B$35,Matriz_Esforço_Atual!K$2)=0,INDEX(Projetos!$C$2:$C$35,Matriz_Esforço_Atual!$B13)=2,INDEX(Projetos!$C$2:$C$35,Matriz_Esforço_Atual!$B13)=3,INDEX(Projetos!$D$2:$D$35,Matriz_Esforço_Atual!$B13)=K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K13,Matriz_Esforço_Acompanhamento!K13)))</f>
        <v/>
      </c>
      <c r="L13" t="str" cm="1">
        <f t="array" ref="L13">IF(OR($B13="",L$2=""),"",IF(OR(INDEX(Técnicos!$B$2:$B$35,Matriz_Esforço_Atual!L$2)=0,INDEX(Projetos!$C$2:$C$35,Matriz_Esforço_Atual!$B13)=2,INDEX(Projetos!$C$2:$C$35,Matriz_Esforço_Atual!$B13)=3,INDEX(Projetos!$D$2:$D$35,Matriz_Esforço_Atual!$B13)=L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L13,Matriz_Esforço_Acompanhamento!L13)))</f>
        <v/>
      </c>
      <c r="M13" t="str" cm="1">
        <f t="array" ref="M13">IF(OR($B13="",M$2=""),"",IF(OR(INDEX(Técnicos!$B$2:$B$35,Matriz_Esforço_Atual!M$2)=0,INDEX(Projetos!$C$2:$C$35,Matriz_Esforço_Atual!$B13)=2,INDEX(Projetos!$C$2:$C$35,Matriz_Esforço_Atual!$B13)=3,INDEX(Projetos!$D$2:$D$35,Matriz_Esforço_Atual!$B13)=M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M13,Matriz_Esforço_Acompanhamento!M13)))</f>
        <v/>
      </c>
      <c r="N13" t="str" cm="1">
        <f t="array" ref="N13">IF(OR($B13="",N$2=""),"",IF(OR(INDEX(Técnicos!$B$2:$B$35,Matriz_Esforço_Atual!N$2)=0,INDEX(Projetos!$C$2:$C$35,Matriz_Esforço_Atual!$B13)=2,INDEX(Projetos!$C$2:$C$35,Matriz_Esforço_Atual!$B13)=3,INDEX(Projetos!$D$2:$D$35,Matriz_Esforço_Atual!$B13)=N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N13,Matriz_Esforço_Acompanhamento!N13)))</f>
        <v/>
      </c>
      <c r="O13" t="str" cm="1">
        <f t="array" ref="O13">IF(OR($B13="",O$2=""),"",IF(OR(INDEX(Técnicos!$B$2:$B$35,Matriz_Esforço_Atual!O$2)=0,INDEX(Projetos!$C$2:$C$35,Matriz_Esforço_Atual!$B13)=2,INDEX(Projetos!$C$2:$C$35,Matriz_Esforço_Atual!$B13)=3,INDEX(Projetos!$D$2:$D$35,Matriz_Esforço_Atual!$B13)=O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O13,Matriz_Esforço_Acompanhamento!O13)))</f>
        <v/>
      </c>
      <c r="P13" t="str" cm="1">
        <f t="array" ref="P13">IF(OR($B13="",P$2=""),"",IF(OR(INDEX(Técnicos!$B$2:$B$35,Matriz_Esforço_Atual!P$2)=0,INDEX(Projetos!$C$2:$C$35,Matriz_Esforço_Atual!$B13)=2,INDEX(Projetos!$C$2:$C$35,Matriz_Esforço_Atual!$B13)=3,INDEX(Projetos!$D$2:$D$35,Matriz_Esforço_Atual!$B13)=P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P13,Matriz_Esforço_Acompanhamento!P13)))</f>
        <v/>
      </c>
      <c r="Q13" t="str" cm="1">
        <f t="array" ref="Q13">IF(OR($B13="",Q$2=""),"",IF(OR(INDEX(Técnicos!$B$2:$B$35,Matriz_Esforço_Atual!Q$2)=0,INDEX(Projetos!$C$2:$C$35,Matriz_Esforço_Atual!$B13)=2,INDEX(Projetos!$C$2:$C$35,Matriz_Esforço_Atual!$B13)=3,INDEX(Projetos!$D$2:$D$35,Matriz_Esforço_Atual!$B13)=Q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Q13,Matriz_Esforço_Acompanhamento!Q13)))</f>
        <v/>
      </c>
      <c r="R13" t="str" cm="1">
        <f t="array" ref="R13">IF(OR($B13="",R$2=""),"",IF(OR(INDEX(Técnicos!$B$2:$B$35,Matriz_Esforço_Atual!R$2)=0,INDEX(Projetos!$C$2:$C$35,Matriz_Esforço_Atual!$B13)=2,INDEX(Projetos!$C$2:$C$35,Matriz_Esforço_Atual!$B13)=3,INDEX(Projetos!$D$2:$D$35,Matriz_Esforço_Atual!$B13)=R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R13,Matriz_Esforço_Acompanhamento!R13)))</f>
        <v/>
      </c>
      <c r="S13" t="str" cm="1">
        <f t="array" ref="S13">IF(OR($B13="",S$2=""),"",IF(OR(INDEX(Técnicos!$B$2:$B$35,Matriz_Esforço_Atual!S$2)=0,INDEX(Projetos!$C$2:$C$35,Matriz_Esforço_Atual!$B13)=2,INDEX(Projetos!$C$2:$C$35,Matriz_Esforço_Atual!$B13)=3,INDEX(Projetos!$D$2:$D$35,Matriz_Esforço_Atual!$B13)=S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S13,Matriz_Esforço_Acompanhamento!S13)))</f>
        <v/>
      </c>
      <c r="T13" t="str" cm="1">
        <f t="array" ref="T13">IF(OR($B13="",T$2=""),"",IF(OR(INDEX(Técnicos!$B$2:$B$35,Matriz_Esforço_Atual!T$2)=0,INDEX(Projetos!$C$2:$C$35,Matriz_Esforço_Atual!$B13)=2,INDEX(Projetos!$C$2:$C$35,Matriz_Esforço_Atual!$B13)=3,INDEX(Projetos!$D$2:$D$35,Matriz_Esforço_Atual!$B13)=T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T13,Matriz_Esforço_Acompanhamento!T13)))</f>
        <v/>
      </c>
      <c r="U13" t="str" cm="1">
        <f t="array" ref="U13">IF(OR($B13="",U$2=""),"",IF(OR(INDEX(Técnicos!$B$2:$B$35,Matriz_Esforço_Atual!U$2)=0,INDEX(Projetos!$C$2:$C$35,Matriz_Esforço_Atual!$B13)=2,INDEX(Projetos!$C$2:$C$35,Matriz_Esforço_Atual!$B13)=3,INDEX(Projetos!$D$2:$D$35,Matriz_Esforço_Atual!$B13)=U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U13,Matriz_Esforço_Acompanhamento!U13)))</f>
        <v/>
      </c>
      <c r="V13" t="str" cm="1">
        <f t="array" ref="V13">IF(OR($B13="",V$2=""),"",IF(OR(INDEX(Técnicos!$B$2:$B$35,Matriz_Esforço_Atual!V$2)=0,INDEX(Projetos!$C$2:$C$35,Matriz_Esforço_Atual!$B13)=2,INDEX(Projetos!$C$2:$C$35,Matriz_Esforço_Atual!$B13)=3,INDEX(Projetos!$D$2:$D$35,Matriz_Esforço_Atual!$B13)=V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V13,Matriz_Esforço_Acompanhamento!V13)))</f>
        <v/>
      </c>
      <c r="W13" t="str" cm="1">
        <f t="array" ref="W13">IF(OR($B13="",W$2=""),"",IF(OR(INDEX(Técnicos!$B$2:$B$35,Matriz_Esforço_Atual!W$2)=0,INDEX(Projetos!$C$2:$C$35,Matriz_Esforço_Atual!$B13)=2,INDEX(Projetos!$C$2:$C$35,Matriz_Esforço_Atual!$B13)=3,INDEX(Projetos!$D$2:$D$35,Matriz_Esforço_Atual!$B13)=W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W13,Matriz_Esforço_Acompanhamento!W13)))</f>
        <v/>
      </c>
      <c r="X13" t="str" cm="1">
        <f t="array" ref="X13">IF(OR($B13="",X$2=""),"",IF(OR(INDEX(Técnicos!$B$2:$B$35,Matriz_Esforço_Atual!X$2)=0,INDEX(Projetos!$C$2:$C$35,Matriz_Esforço_Atual!$B13)=2,INDEX(Projetos!$C$2:$C$35,Matriz_Esforço_Atual!$B13)=3,INDEX(Projetos!$D$2:$D$35,Matriz_Esforço_Atual!$B13)=X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X13,Matriz_Esforço_Acompanhamento!X13)))</f>
        <v/>
      </c>
      <c r="Y13" t="str" cm="1">
        <f t="array" ref="Y13">IF(OR($B13="",Y$2=""),"",IF(OR(INDEX(Técnicos!$B$2:$B$35,Matriz_Esforço_Atual!Y$2)=0,INDEX(Projetos!$C$2:$C$35,Matriz_Esforço_Atual!$B13)=2,INDEX(Projetos!$C$2:$C$35,Matriz_Esforço_Atual!$B13)=3,INDEX(Projetos!$D$2:$D$35,Matriz_Esforço_Atual!$B13)=Y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Y13,Matriz_Esforço_Acompanhamento!Y13)))</f>
        <v/>
      </c>
      <c r="Z13" t="str" cm="1">
        <f t="array" ref="Z13">IF(OR($B13="",Z$2=""),"",IF(OR(INDEX(Técnicos!$B$2:$B$35,Matriz_Esforço_Atual!Z$2)=0,INDEX(Projetos!$C$2:$C$35,Matriz_Esforço_Atual!$B13)=2,INDEX(Projetos!$C$2:$C$35,Matriz_Esforço_Atual!$B13)=3,INDEX(Projetos!$D$2:$D$35,Matriz_Esforço_Atual!$B13)=Z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Z13,Matriz_Esforço_Acompanhamento!Z13)))</f>
        <v/>
      </c>
      <c r="AA13" t="str" cm="1">
        <f t="array" ref="AA13">IF(OR($B13="",AA$2=""),"",IF(OR(INDEX(Técnicos!$B$2:$B$35,Matriz_Esforço_Atual!AA$2)=0,INDEX(Projetos!$C$2:$C$35,Matriz_Esforço_Atual!$B13)=2,INDEX(Projetos!$C$2:$C$35,Matriz_Esforço_Atual!$B13)=3,INDEX(Projetos!$D$2:$D$35,Matriz_Esforço_Atual!$B13)=AA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A13,Matriz_Esforço_Acompanhamento!AA13)))</f>
        <v/>
      </c>
      <c r="AB13" t="str" cm="1">
        <f t="array" ref="AB13">IF(OR($B13="",AB$2=""),"",IF(OR(INDEX(Técnicos!$B$2:$B$35,Matriz_Esforço_Atual!AB$2)=0,INDEX(Projetos!$C$2:$C$35,Matriz_Esforço_Atual!$B13)=2,INDEX(Projetos!$C$2:$C$35,Matriz_Esforço_Atual!$B13)=3,INDEX(Projetos!$D$2:$D$35,Matriz_Esforço_Atual!$B13)=AB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B13,Matriz_Esforço_Acompanhamento!AB13)))</f>
        <v/>
      </c>
      <c r="AC13" t="str" cm="1">
        <f t="array" ref="AC13">IF(OR($B13="",AC$2=""),"",IF(OR(INDEX(Técnicos!$B$2:$B$35,Matriz_Esforço_Atual!AC$2)=0,INDEX(Projetos!$C$2:$C$35,Matriz_Esforço_Atual!$B13)=2,INDEX(Projetos!$C$2:$C$35,Matriz_Esforço_Atual!$B13)=3,INDEX(Projetos!$D$2:$D$35,Matriz_Esforço_Atual!$B13)=AC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C13,Matriz_Esforço_Acompanhamento!AC13)))</f>
        <v/>
      </c>
    </row>
    <row r="14" spans="1:41" x14ac:dyDescent="0.25">
      <c r="B14" s="16" t="str">
        <f>IF(Projetos!A13&lt;&gt;"",Projetos!A13,"")</f>
        <v/>
      </c>
      <c r="C14" t="str" cm="1">
        <f t="array" ref="C14">IF(OR($B14="",C$2=""),"",IF(OR(INDEX(Técnicos!$B$2:$B$35,Matriz_Esforço_Atual!C$2)=0,INDEX(Projetos!$C$2:$C$35,Matriz_Esforço_Atual!$B14)=2,INDEX(Projetos!$C$2:$C$35,Matriz_Esforço_Atual!$B14)=3,INDEX(Projetos!$D$2:$D$35,Matriz_Esforço_Atual!$B14)=C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C14,Matriz_Esforço_Acompanhamento!C14)))</f>
        <v/>
      </c>
      <c r="D14" t="str" cm="1">
        <f t="array" ref="D14">IF(OR($B14="",D$2=""),"",IF(OR(INDEX(Técnicos!$B$2:$B$35,Matriz_Esforço_Atual!D$2)=0,INDEX(Projetos!$C$2:$C$35,Matriz_Esforço_Atual!$B14)=2,INDEX(Projetos!$C$2:$C$35,Matriz_Esforço_Atual!$B14)=3,INDEX(Projetos!$D$2:$D$35,Matriz_Esforço_Atual!$B14)=D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D14,Matriz_Esforço_Acompanhamento!D14)))</f>
        <v/>
      </c>
      <c r="E14" t="str" cm="1">
        <f t="array" ref="E14">IF(OR($B14="",E$2=""),"",IF(OR(INDEX(Técnicos!$B$2:$B$35,Matriz_Esforço_Atual!E$2)=0,INDEX(Projetos!$C$2:$C$35,Matriz_Esforço_Atual!$B14)=2,INDEX(Projetos!$C$2:$C$35,Matriz_Esforço_Atual!$B14)=3,INDEX(Projetos!$D$2:$D$35,Matriz_Esforço_Atual!$B14)=E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E14,Matriz_Esforço_Acompanhamento!E14)))</f>
        <v/>
      </c>
      <c r="F14" t="str" cm="1">
        <f t="array" ref="F14">IF(OR($B14="",F$2=""),"",IF(OR(INDEX(Técnicos!$B$2:$B$35,Matriz_Esforço_Atual!F$2)=0,INDEX(Projetos!$C$2:$C$35,Matriz_Esforço_Atual!$B14)=2,INDEX(Projetos!$C$2:$C$35,Matriz_Esforço_Atual!$B14)=3,INDEX(Projetos!$D$2:$D$35,Matriz_Esforço_Atual!$B14)=F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F14,Matriz_Esforço_Acompanhamento!F14)))</f>
        <v/>
      </c>
      <c r="G14" t="str" cm="1">
        <f t="array" ref="G14">IF(OR($B14="",G$2=""),"",IF(OR(INDEX(Técnicos!$B$2:$B$35,Matriz_Esforço_Atual!G$2)=0,INDEX(Projetos!$C$2:$C$35,Matriz_Esforço_Atual!$B14)=2,INDEX(Projetos!$C$2:$C$35,Matriz_Esforço_Atual!$B14)=3,INDEX(Projetos!$D$2:$D$35,Matriz_Esforço_Atual!$B14)=G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G14,Matriz_Esforço_Acompanhamento!G14)))</f>
        <v/>
      </c>
      <c r="H14" t="str" cm="1">
        <f t="array" ref="H14">IF(OR($B14="",H$2=""),"",IF(OR(INDEX(Técnicos!$B$2:$B$35,Matriz_Esforço_Atual!H$2)=0,INDEX(Projetos!$C$2:$C$35,Matriz_Esforço_Atual!$B14)=2,INDEX(Projetos!$C$2:$C$35,Matriz_Esforço_Atual!$B14)=3,INDEX(Projetos!$D$2:$D$35,Matriz_Esforço_Atual!$B14)=H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H14,Matriz_Esforço_Acompanhamento!H14)))</f>
        <v/>
      </c>
      <c r="I14" t="str" cm="1">
        <f t="array" ref="I14">IF(OR($B14="",I$2=""),"",IF(OR(INDEX(Técnicos!$B$2:$B$35,Matriz_Esforço_Atual!I$2)=0,INDEX(Projetos!$C$2:$C$35,Matriz_Esforço_Atual!$B14)=2,INDEX(Projetos!$C$2:$C$35,Matriz_Esforço_Atual!$B14)=3,INDEX(Projetos!$D$2:$D$35,Matriz_Esforço_Atual!$B14)=I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I14,Matriz_Esforço_Acompanhamento!I14)))</f>
        <v/>
      </c>
      <c r="J14" t="str" cm="1">
        <f t="array" ref="J14">IF(OR($B14="",J$2=""),"",IF(OR(INDEX(Técnicos!$B$2:$B$35,Matriz_Esforço_Atual!J$2)=0,INDEX(Projetos!$C$2:$C$35,Matriz_Esforço_Atual!$B14)=2,INDEX(Projetos!$C$2:$C$35,Matriz_Esforço_Atual!$B14)=3,INDEX(Projetos!$D$2:$D$35,Matriz_Esforço_Atual!$B14)=J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J14,Matriz_Esforço_Acompanhamento!J14)))</f>
        <v/>
      </c>
      <c r="K14" t="str" cm="1">
        <f t="array" ref="K14">IF(OR($B14="",K$2=""),"",IF(OR(INDEX(Técnicos!$B$2:$B$35,Matriz_Esforço_Atual!K$2)=0,INDEX(Projetos!$C$2:$C$35,Matriz_Esforço_Atual!$B14)=2,INDEX(Projetos!$C$2:$C$35,Matriz_Esforço_Atual!$B14)=3,INDEX(Projetos!$D$2:$D$35,Matriz_Esforço_Atual!$B14)=K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K14,Matriz_Esforço_Acompanhamento!K14)))</f>
        <v/>
      </c>
      <c r="L14" t="str" cm="1">
        <f t="array" ref="L14">IF(OR($B14="",L$2=""),"",IF(OR(INDEX(Técnicos!$B$2:$B$35,Matriz_Esforço_Atual!L$2)=0,INDEX(Projetos!$C$2:$C$35,Matriz_Esforço_Atual!$B14)=2,INDEX(Projetos!$C$2:$C$35,Matriz_Esforço_Atual!$B14)=3,INDEX(Projetos!$D$2:$D$35,Matriz_Esforço_Atual!$B14)=L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L14,Matriz_Esforço_Acompanhamento!L14)))</f>
        <v/>
      </c>
      <c r="M14" t="str" cm="1">
        <f t="array" ref="M14">IF(OR($B14="",M$2=""),"",IF(OR(INDEX(Técnicos!$B$2:$B$35,Matriz_Esforço_Atual!M$2)=0,INDEX(Projetos!$C$2:$C$35,Matriz_Esforço_Atual!$B14)=2,INDEX(Projetos!$C$2:$C$35,Matriz_Esforço_Atual!$B14)=3,INDEX(Projetos!$D$2:$D$35,Matriz_Esforço_Atual!$B14)=M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M14,Matriz_Esforço_Acompanhamento!M14)))</f>
        <v/>
      </c>
      <c r="N14" t="str" cm="1">
        <f t="array" ref="N14">IF(OR($B14="",N$2=""),"",IF(OR(INDEX(Técnicos!$B$2:$B$35,Matriz_Esforço_Atual!N$2)=0,INDEX(Projetos!$C$2:$C$35,Matriz_Esforço_Atual!$B14)=2,INDEX(Projetos!$C$2:$C$35,Matriz_Esforço_Atual!$B14)=3,INDEX(Projetos!$D$2:$D$35,Matriz_Esforço_Atual!$B14)=N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N14,Matriz_Esforço_Acompanhamento!N14)))</f>
        <v/>
      </c>
      <c r="O14" t="str" cm="1">
        <f t="array" ref="O14">IF(OR($B14="",O$2=""),"",IF(OR(INDEX(Técnicos!$B$2:$B$35,Matriz_Esforço_Atual!O$2)=0,INDEX(Projetos!$C$2:$C$35,Matriz_Esforço_Atual!$B14)=2,INDEX(Projetos!$C$2:$C$35,Matriz_Esforço_Atual!$B14)=3,INDEX(Projetos!$D$2:$D$35,Matriz_Esforço_Atual!$B14)=O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O14,Matriz_Esforço_Acompanhamento!O14)))</f>
        <v/>
      </c>
      <c r="P14" t="str" cm="1">
        <f t="array" ref="P14">IF(OR($B14="",P$2=""),"",IF(OR(INDEX(Técnicos!$B$2:$B$35,Matriz_Esforço_Atual!P$2)=0,INDEX(Projetos!$C$2:$C$35,Matriz_Esforço_Atual!$B14)=2,INDEX(Projetos!$C$2:$C$35,Matriz_Esforço_Atual!$B14)=3,INDEX(Projetos!$D$2:$D$35,Matriz_Esforço_Atual!$B14)=P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P14,Matriz_Esforço_Acompanhamento!P14)))</f>
        <v/>
      </c>
      <c r="Q14" t="str" cm="1">
        <f t="array" ref="Q14">IF(OR($B14="",Q$2=""),"",IF(OR(INDEX(Técnicos!$B$2:$B$35,Matriz_Esforço_Atual!Q$2)=0,INDEX(Projetos!$C$2:$C$35,Matriz_Esforço_Atual!$B14)=2,INDEX(Projetos!$C$2:$C$35,Matriz_Esforço_Atual!$B14)=3,INDEX(Projetos!$D$2:$D$35,Matriz_Esforço_Atual!$B14)=Q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Q14,Matriz_Esforço_Acompanhamento!Q14)))</f>
        <v/>
      </c>
      <c r="R14" t="str" cm="1">
        <f t="array" ref="R14">IF(OR($B14="",R$2=""),"",IF(OR(INDEX(Técnicos!$B$2:$B$35,Matriz_Esforço_Atual!R$2)=0,INDEX(Projetos!$C$2:$C$35,Matriz_Esforço_Atual!$B14)=2,INDEX(Projetos!$C$2:$C$35,Matriz_Esforço_Atual!$B14)=3,INDEX(Projetos!$D$2:$D$35,Matriz_Esforço_Atual!$B14)=R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R14,Matriz_Esforço_Acompanhamento!R14)))</f>
        <v/>
      </c>
      <c r="S14" t="str" cm="1">
        <f t="array" ref="S14">IF(OR($B14="",S$2=""),"",IF(OR(INDEX(Técnicos!$B$2:$B$35,Matriz_Esforço_Atual!S$2)=0,INDEX(Projetos!$C$2:$C$35,Matriz_Esforço_Atual!$B14)=2,INDEX(Projetos!$C$2:$C$35,Matriz_Esforço_Atual!$B14)=3,INDEX(Projetos!$D$2:$D$35,Matriz_Esforço_Atual!$B14)=S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S14,Matriz_Esforço_Acompanhamento!S14)))</f>
        <v/>
      </c>
      <c r="T14" t="str" cm="1">
        <f t="array" ref="T14">IF(OR($B14="",T$2=""),"",IF(OR(INDEX(Técnicos!$B$2:$B$35,Matriz_Esforço_Atual!T$2)=0,INDEX(Projetos!$C$2:$C$35,Matriz_Esforço_Atual!$B14)=2,INDEX(Projetos!$C$2:$C$35,Matriz_Esforço_Atual!$B14)=3,INDEX(Projetos!$D$2:$D$35,Matriz_Esforço_Atual!$B14)=T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T14,Matriz_Esforço_Acompanhamento!T14)))</f>
        <v/>
      </c>
      <c r="U14" t="str" cm="1">
        <f t="array" ref="U14">IF(OR($B14="",U$2=""),"",IF(OR(INDEX(Técnicos!$B$2:$B$35,Matriz_Esforço_Atual!U$2)=0,INDEX(Projetos!$C$2:$C$35,Matriz_Esforço_Atual!$B14)=2,INDEX(Projetos!$C$2:$C$35,Matriz_Esforço_Atual!$B14)=3,INDEX(Projetos!$D$2:$D$35,Matriz_Esforço_Atual!$B14)=U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U14,Matriz_Esforço_Acompanhamento!U14)))</f>
        <v/>
      </c>
      <c r="V14" t="str" cm="1">
        <f t="array" ref="V14">IF(OR($B14="",V$2=""),"",IF(OR(INDEX(Técnicos!$B$2:$B$35,Matriz_Esforço_Atual!V$2)=0,INDEX(Projetos!$C$2:$C$35,Matriz_Esforço_Atual!$B14)=2,INDEX(Projetos!$C$2:$C$35,Matriz_Esforço_Atual!$B14)=3,INDEX(Projetos!$D$2:$D$35,Matriz_Esforço_Atual!$B14)=V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V14,Matriz_Esforço_Acompanhamento!V14)))</f>
        <v/>
      </c>
      <c r="W14" t="str" cm="1">
        <f t="array" ref="W14">IF(OR($B14="",W$2=""),"",IF(OR(INDEX(Técnicos!$B$2:$B$35,Matriz_Esforço_Atual!W$2)=0,INDEX(Projetos!$C$2:$C$35,Matriz_Esforço_Atual!$B14)=2,INDEX(Projetos!$C$2:$C$35,Matriz_Esforço_Atual!$B14)=3,INDEX(Projetos!$D$2:$D$35,Matriz_Esforço_Atual!$B14)=W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W14,Matriz_Esforço_Acompanhamento!W14)))</f>
        <v/>
      </c>
      <c r="X14" t="str" cm="1">
        <f t="array" ref="X14">IF(OR($B14="",X$2=""),"",IF(OR(INDEX(Técnicos!$B$2:$B$35,Matriz_Esforço_Atual!X$2)=0,INDEX(Projetos!$C$2:$C$35,Matriz_Esforço_Atual!$B14)=2,INDEX(Projetos!$C$2:$C$35,Matriz_Esforço_Atual!$B14)=3,INDEX(Projetos!$D$2:$D$35,Matriz_Esforço_Atual!$B14)=X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X14,Matriz_Esforço_Acompanhamento!X14)))</f>
        <v/>
      </c>
      <c r="Y14" t="str" cm="1">
        <f t="array" ref="Y14">IF(OR($B14="",Y$2=""),"",IF(OR(INDEX(Técnicos!$B$2:$B$35,Matriz_Esforço_Atual!Y$2)=0,INDEX(Projetos!$C$2:$C$35,Matriz_Esforço_Atual!$B14)=2,INDEX(Projetos!$C$2:$C$35,Matriz_Esforço_Atual!$B14)=3,INDEX(Projetos!$D$2:$D$35,Matriz_Esforço_Atual!$B14)=Y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Y14,Matriz_Esforço_Acompanhamento!Y14)))</f>
        <v/>
      </c>
      <c r="Z14" t="str" cm="1">
        <f t="array" ref="Z14">IF(OR($B14="",Z$2=""),"",IF(OR(INDEX(Técnicos!$B$2:$B$35,Matriz_Esforço_Atual!Z$2)=0,INDEX(Projetos!$C$2:$C$35,Matriz_Esforço_Atual!$B14)=2,INDEX(Projetos!$C$2:$C$35,Matriz_Esforço_Atual!$B14)=3,INDEX(Projetos!$D$2:$D$35,Matriz_Esforço_Atual!$B14)=Z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Z14,Matriz_Esforço_Acompanhamento!Z14)))</f>
        <v/>
      </c>
      <c r="AA14" t="str" cm="1">
        <f t="array" ref="AA14">IF(OR($B14="",AA$2=""),"",IF(OR(INDEX(Técnicos!$B$2:$B$35,Matriz_Esforço_Atual!AA$2)=0,INDEX(Projetos!$C$2:$C$35,Matriz_Esforço_Atual!$B14)=2,INDEX(Projetos!$C$2:$C$35,Matriz_Esforço_Atual!$B14)=3,INDEX(Projetos!$D$2:$D$35,Matriz_Esforço_Atual!$B14)=AA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A14,Matriz_Esforço_Acompanhamento!AA14)))</f>
        <v/>
      </c>
      <c r="AB14" t="str" cm="1">
        <f t="array" ref="AB14">IF(OR($B14="",AB$2=""),"",IF(OR(INDEX(Técnicos!$B$2:$B$35,Matriz_Esforço_Atual!AB$2)=0,INDEX(Projetos!$C$2:$C$35,Matriz_Esforço_Atual!$B14)=2,INDEX(Projetos!$C$2:$C$35,Matriz_Esforço_Atual!$B14)=3,INDEX(Projetos!$D$2:$D$35,Matriz_Esforço_Atual!$B14)=AB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B14,Matriz_Esforço_Acompanhamento!AB14)))</f>
        <v/>
      </c>
      <c r="AC14" t="str" cm="1">
        <f t="array" ref="AC14">IF(OR($B14="",AC$2=""),"",IF(OR(INDEX(Técnicos!$B$2:$B$35,Matriz_Esforço_Atual!AC$2)=0,INDEX(Projetos!$C$2:$C$35,Matriz_Esforço_Atual!$B14)=2,INDEX(Projetos!$C$2:$C$35,Matriz_Esforço_Atual!$B14)=3,INDEX(Projetos!$D$2:$D$35,Matriz_Esforço_Atual!$B14)=AC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C14,Matriz_Esforço_Acompanhamento!AC14)))</f>
        <v/>
      </c>
    </row>
    <row r="15" spans="1:41" x14ac:dyDescent="0.25">
      <c r="B15" s="16" t="str">
        <f>IF(Projetos!A14&lt;&gt;"",Projetos!A14,"")</f>
        <v/>
      </c>
      <c r="C15" t="str" cm="1">
        <f t="array" ref="C15">IF(OR($B15="",C$2=""),"",IF(OR(INDEX(Técnicos!$B$2:$B$35,Matriz_Esforço_Atual!C$2)=0,INDEX(Projetos!$C$2:$C$35,Matriz_Esforço_Atual!$B15)=2,INDEX(Projetos!$C$2:$C$35,Matriz_Esforço_Atual!$B15)=3,INDEX(Projetos!$D$2:$D$35,Matriz_Esforço_Atual!$B15)=C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C15,Matriz_Esforço_Acompanhamento!C15)))</f>
        <v/>
      </c>
      <c r="D15" t="str" cm="1">
        <f t="array" ref="D15">IF(OR($B15="",D$2=""),"",IF(OR(INDEX(Técnicos!$B$2:$B$35,Matriz_Esforço_Atual!D$2)=0,INDEX(Projetos!$C$2:$C$35,Matriz_Esforço_Atual!$B15)=2,INDEX(Projetos!$C$2:$C$35,Matriz_Esforço_Atual!$B15)=3,INDEX(Projetos!$D$2:$D$35,Matriz_Esforço_Atual!$B15)=D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D15,Matriz_Esforço_Acompanhamento!D15)))</f>
        <v/>
      </c>
      <c r="E15" t="str" cm="1">
        <f t="array" ref="E15">IF(OR($B15="",E$2=""),"",IF(OR(INDEX(Técnicos!$B$2:$B$35,Matriz_Esforço_Atual!E$2)=0,INDEX(Projetos!$C$2:$C$35,Matriz_Esforço_Atual!$B15)=2,INDEX(Projetos!$C$2:$C$35,Matriz_Esforço_Atual!$B15)=3,INDEX(Projetos!$D$2:$D$35,Matriz_Esforço_Atual!$B15)=E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E15,Matriz_Esforço_Acompanhamento!E15)))</f>
        <v/>
      </c>
      <c r="F15" t="str" cm="1">
        <f t="array" ref="F15">IF(OR($B15="",F$2=""),"",IF(OR(INDEX(Técnicos!$B$2:$B$35,Matriz_Esforço_Atual!F$2)=0,INDEX(Projetos!$C$2:$C$35,Matriz_Esforço_Atual!$B15)=2,INDEX(Projetos!$C$2:$C$35,Matriz_Esforço_Atual!$B15)=3,INDEX(Projetos!$D$2:$D$35,Matriz_Esforço_Atual!$B15)=F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F15,Matriz_Esforço_Acompanhamento!F15)))</f>
        <v/>
      </c>
      <c r="G15" t="str" cm="1">
        <f t="array" ref="G15">IF(OR($B15="",G$2=""),"",IF(OR(INDEX(Técnicos!$B$2:$B$35,Matriz_Esforço_Atual!G$2)=0,INDEX(Projetos!$C$2:$C$35,Matriz_Esforço_Atual!$B15)=2,INDEX(Projetos!$C$2:$C$35,Matriz_Esforço_Atual!$B15)=3,INDEX(Projetos!$D$2:$D$35,Matriz_Esforço_Atual!$B15)=G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G15,Matriz_Esforço_Acompanhamento!G15)))</f>
        <v/>
      </c>
      <c r="H15" t="str" cm="1">
        <f t="array" ref="H15">IF(OR($B15="",H$2=""),"",IF(OR(INDEX(Técnicos!$B$2:$B$35,Matriz_Esforço_Atual!H$2)=0,INDEX(Projetos!$C$2:$C$35,Matriz_Esforço_Atual!$B15)=2,INDEX(Projetos!$C$2:$C$35,Matriz_Esforço_Atual!$B15)=3,INDEX(Projetos!$D$2:$D$35,Matriz_Esforço_Atual!$B15)=H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H15,Matriz_Esforço_Acompanhamento!H15)))</f>
        <v/>
      </c>
      <c r="I15" t="str" cm="1">
        <f t="array" ref="I15">IF(OR($B15="",I$2=""),"",IF(OR(INDEX(Técnicos!$B$2:$B$35,Matriz_Esforço_Atual!I$2)=0,INDEX(Projetos!$C$2:$C$35,Matriz_Esforço_Atual!$B15)=2,INDEX(Projetos!$C$2:$C$35,Matriz_Esforço_Atual!$B15)=3,INDEX(Projetos!$D$2:$D$35,Matriz_Esforço_Atual!$B15)=I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I15,Matriz_Esforço_Acompanhamento!I15)))</f>
        <v/>
      </c>
      <c r="J15" t="str" cm="1">
        <f t="array" ref="J15">IF(OR($B15="",J$2=""),"",IF(OR(INDEX(Técnicos!$B$2:$B$35,Matriz_Esforço_Atual!J$2)=0,INDEX(Projetos!$C$2:$C$35,Matriz_Esforço_Atual!$B15)=2,INDEX(Projetos!$C$2:$C$35,Matriz_Esforço_Atual!$B15)=3,INDEX(Projetos!$D$2:$D$35,Matriz_Esforço_Atual!$B15)=J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J15,Matriz_Esforço_Acompanhamento!J15)))</f>
        <v/>
      </c>
      <c r="K15" t="str" cm="1">
        <f t="array" ref="K15">IF(OR($B15="",K$2=""),"",IF(OR(INDEX(Técnicos!$B$2:$B$35,Matriz_Esforço_Atual!K$2)=0,INDEX(Projetos!$C$2:$C$35,Matriz_Esforço_Atual!$B15)=2,INDEX(Projetos!$C$2:$C$35,Matriz_Esforço_Atual!$B15)=3,INDEX(Projetos!$D$2:$D$35,Matriz_Esforço_Atual!$B15)=K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K15,Matriz_Esforço_Acompanhamento!K15)))</f>
        <v/>
      </c>
      <c r="L15" t="str" cm="1">
        <f t="array" ref="L15">IF(OR($B15="",L$2=""),"",IF(OR(INDEX(Técnicos!$B$2:$B$35,Matriz_Esforço_Atual!L$2)=0,INDEX(Projetos!$C$2:$C$35,Matriz_Esforço_Atual!$B15)=2,INDEX(Projetos!$C$2:$C$35,Matriz_Esforço_Atual!$B15)=3,INDEX(Projetos!$D$2:$D$35,Matriz_Esforço_Atual!$B15)=L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L15,Matriz_Esforço_Acompanhamento!L15)))</f>
        <v/>
      </c>
      <c r="M15" t="str" cm="1">
        <f t="array" ref="M15">IF(OR($B15="",M$2=""),"",IF(OR(INDEX(Técnicos!$B$2:$B$35,Matriz_Esforço_Atual!M$2)=0,INDEX(Projetos!$C$2:$C$35,Matriz_Esforço_Atual!$B15)=2,INDEX(Projetos!$C$2:$C$35,Matriz_Esforço_Atual!$B15)=3,INDEX(Projetos!$D$2:$D$35,Matriz_Esforço_Atual!$B15)=M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M15,Matriz_Esforço_Acompanhamento!M15)))</f>
        <v/>
      </c>
      <c r="N15" t="str" cm="1">
        <f t="array" ref="N15">IF(OR($B15="",N$2=""),"",IF(OR(INDEX(Técnicos!$B$2:$B$35,Matriz_Esforço_Atual!N$2)=0,INDEX(Projetos!$C$2:$C$35,Matriz_Esforço_Atual!$B15)=2,INDEX(Projetos!$C$2:$C$35,Matriz_Esforço_Atual!$B15)=3,INDEX(Projetos!$D$2:$D$35,Matriz_Esforço_Atual!$B15)=N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N15,Matriz_Esforço_Acompanhamento!N15)))</f>
        <v/>
      </c>
      <c r="O15" t="str" cm="1">
        <f t="array" ref="O15">IF(OR($B15="",O$2=""),"",IF(OR(INDEX(Técnicos!$B$2:$B$35,Matriz_Esforço_Atual!O$2)=0,INDEX(Projetos!$C$2:$C$35,Matriz_Esforço_Atual!$B15)=2,INDEX(Projetos!$C$2:$C$35,Matriz_Esforço_Atual!$B15)=3,INDEX(Projetos!$D$2:$D$35,Matriz_Esforço_Atual!$B15)=O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O15,Matriz_Esforço_Acompanhamento!O15)))</f>
        <v/>
      </c>
      <c r="P15" t="str" cm="1">
        <f t="array" ref="P15">IF(OR($B15="",P$2=""),"",IF(OR(INDEX(Técnicos!$B$2:$B$35,Matriz_Esforço_Atual!P$2)=0,INDEX(Projetos!$C$2:$C$35,Matriz_Esforço_Atual!$B15)=2,INDEX(Projetos!$C$2:$C$35,Matriz_Esforço_Atual!$B15)=3,INDEX(Projetos!$D$2:$D$35,Matriz_Esforço_Atual!$B15)=P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P15,Matriz_Esforço_Acompanhamento!P15)))</f>
        <v/>
      </c>
      <c r="Q15" t="str" cm="1">
        <f t="array" ref="Q15">IF(OR($B15="",Q$2=""),"",IF(OR(INDEX(Técnicos!$B$2:$B$35,Matriz_Esforço_Atual!Q$2)=0,INDEX(Projetos!$C$2:$C$35,Matriz_Esforço_Atual!$B15)=2,INDEX(Projetos!$C$2:$C$35,Matriz_Esforço_Atual!$B15)=3,INDEX(Projetos!$D$2:$D$35,Matriz_Esforço_Atual!$B15)=Q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Q15,Matriz_Esforço_Acompanhamento!Q15)))</f>
        <v/>
      </c>
      <c r="R15" t="str" cm="1">
        <f t="array" ref="R15">IF(OR($B15="",R$2=""),"",IF(OR(INDEX(Técnicos!$B$2:$B$35,Matriz_Esforço_Atual!R$2)=0,INDEX(Projetos!$C$2:$C$35,Matriz_Esforço_Atual!$B15)=2,INDEX(Projetos!$C$2:$C$35,Matriz_Esforço_Atual!$B15)=3,INDEX(Projetos!$D$2:$D$35,Matriz_Esforço_Atual!$B15)=R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R15,Matriz_Esforço_Acompanhamento!R15)))</f>
        <v/>
      </c>
      <c r="S15" t="str" cm="1">
        <f t="array" ref="S15">IF(OR($B15="",S$2=""),"",IF(OR(INDEX(Técnicos!$B$2:$B$35,Matriz_Esforço_Atual!S$2)=0,INDEX(Projetos!$C$2:$C$35,Matriz_Esforço_Atual!$B15)=2,INDEX(Projetos!$C$2:$C$35,Matriz_Esforço_Atual!$B15)=3,INDEX(Projetos!$D$2:$D$35,Matriz_Esforço_Atual!$B15)=S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S15,Matriz_Esforço_Acompanhamento!S15)))</f>
        <v/>
      </c>
      <c r="T15" t="str" cm="1">
        <f t="array" ref="T15">IF(OR($B15="",T$2=""),"",IF(OR(INDEX(Técnicos!$B$2:$B$35,Matriz_Esforço_Atual!T$2)=0,INDEX(Projetos!$C$2:$C$35,Matriz_Esforço_Atual!$B15)=2,INDEX(Projetos!$C$2:$C$35,Matriz_Esforço_Atual!$B15)=3,INDEX(Projetos!$D$2:$D$35,Matriz_Esforço_Atual!$B15)=T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T15,Matriz_Esforço_Acompanhamento!T15)))</f>
        <v/>
      </c>
      <c r="U15" t="str" cm="1">
        <f t="array" ref="U15">IF(OR($B15="",U$2=""),"",IF(OR(INDEX(Técnicos!$B$2:$B$35,Matriz_Esforço_Atual!U$2)=0,INDEX(Projetos!$C$2:$C$35,Matriz_Esforço_Atual!$B15)=2,INDEX(Projetos!$C$2:$C$35,Matriz_Esforço_Atual!$B15)=3,INDEX(Projetos!$D$2:$D$35,Matriz_Esforço_Atual!$B15)=U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U15,Matriz_Esforço_Acompanhamento!U15)))</f>
        <v/>
      </c>
      <c r="V15" t="str" cm="1">
        <f t="array" ref="V15">IF(OR($B15="",V$2=""),"",IF(OR(INDEX(Técnicos!$B$2:$B$35,Matriz_Esforço_Atual!V$2)=0,INDEX(Projetos!$C$2:$C$35,Matriz_Esforço_Atual!$B15)=2,INDEX(Projetos!$C$2:$C$35,Matriz_Esforço_Atual!$B15)=3,INDEX(Projetos!$D$2:$D$35,Matriz_Esforço_Atual!$B15)=V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V15,Matriz_Esforço_Acompanhamento!V15)))</f>
        <v/>
      </c>
      <c r="W15" t="str" cm="1">
        <f t="array" ref="W15">IF(OR($B15="",W$2=""),"",IF(OR(INDEX(Técnicos!$B$2:$B$35,Matriz_Esforço_Atual!W$2)=0,INDEX(Projetos!$C$2:$C$35,Matriz_Esforço_Atual!$B15)=2,INDEX(Projetos!$C$2:$C$35,Matriz_Esforço_Atual!$B15)=3,INDEX(Projetos!$D$2:$D$35,Matriz_Esforço_Atual!$B15)=W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W15,Matriz_Esforço_Acompanhamento!W15)))</f>
        <v/>
      </c>
      <c r="X15" t="str" cm="1">
        <f t="array" ref="X15">IF(OR($B15="",X$2=""),"",IF(OR(INDEX(Técnicos!$B$2:$B$35,Matriz_Esforço_Atual!X$2)=0,INDEX(Projetos!$C$2:$C$35,Matriz_Esforço_Atual!$B15)=2,INDEX(Projetos!$C$2:$C$35,Matriz_Esforço_Atual!$B15)=3,INDEX(Projetos!$D$2:$D$35,Matriz_Esforço_Atual!$B15)=X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X15,Matriz_Esforço_Acompanhamento!X15)))</f>
        <v/>
      </c>
      <c r="Y15" t="str" cm="1">
        <f t="array" ref="Y15">IF(OR($B15="",Y$2=""),"",IF(OR(INDEX(Técnicos!$B$2:$B$35,Matriz_Esforço_Atual!Y$2)=0,INDEX(Projetos!$C$2:$C$35,Matriz_Esforço_Atual!$B15)=2,INDEX(Projetos!$C$2:$C$35,Matriz_Esforço_Atual!$B15)=3,INDEX(Projetos!$D$2:$D$35,Matriz_Esforço_Atual!$B15)=Y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Y15,Matriz_Esforço_Acompanhamento!Y15)))</f>
        <v/>
      </c>
      <c r="Z15" t="str" cm="1">
        <f t="array" ref="Z15">IF(OR($B15="",Z$2=""),"",IF(OR(INDEX(Técnicos!$B$2:$B$35,Matriz_Esforço_Atual!Z$2)=0,INDEX(Projetos!$C$2:$C$35,Matriz_Esforço_Atual!$B15)=2,INDEX(Projetos!$C$2:$C$35,Matriz_Esforço_Atual!$B15)=3,INDEX(Projetos!$D$2:$D$35,Matriz_Esforço_Atual!$B15)=Z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Z15,Matriz_Esforço_Acompanhamento!Z15)))</f>
        <v/>
      </c>
      <c r="AA15" t="str" cm="1">
        <f t="array" ref="AA15">IF(OR($B15="",AA$2=""),"",IF(OR(INDEX(Técnicos!$B$2:$B$35,Matriz_Esforço_Atual!AA$2)=0,INDEX(Projetos!$C$2:$C$35,Matriz_Esforço_Atual!$B15)=2,INDEX(Projetos!$C$2:$C$35,Matriz_Esforço_Atual!$B15)=3,INDEX(Projetos!$D$2:$D$35,Matriz_Esforço_Atual!$B15)=AA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A15,Matriz_Esforço_Acompanhamento!AA15)))</f>
        <v/>
      </c>
      <c r="AB15" t="str" cm="1">
        <f t="array" ref="AB15">IF(OR($B15="",AB$2=""),"",IF(OR(INDEX(Técnicos!$B$2:$B$35,Matriz_Esforço_Atual!AB$2)=0,INDEX(Projetos!$C$2:$C$35,Matriz_Esforço_Atual!$B15)=2,INDEX(Projetos!$C$2:$C$35,Matriz_Esforço_Atual!$B15)=3,INDEX(Projetos!$D$2:$D$35,Matriz_Esforço_Atual!$B15)=AB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B15,Matriz_Esforço_Acompanhamento!AB15)))</f>
        <v/>
      </c>
      <c r="AC15" t="str" cm="1">
        <f t="array" ref="AC15">IF(OR($B15="",AC$2=""),"",IF(OR(INDEX(Técnicos!$B$2:$B$35,Matriz_Esforço_Atual!AC$2)=0,INDEX(Projetos!$C$2:$C$35,Matriz_Esforço_Atual!$B15)=2,INDEX(Projetos!$C$2:$C$35,Matriz_Esforço_Atual!$B15)=3,INDEX(Projetos!$D$2:$D$35,Matriz_Esforço_Atual!$B15)=AC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C15,Matriz_Esforço_Acompanhamento!AC15)))</f>
        <v/>
      </c>
    </row>
    <row r="16" spans="1:41" x14ac:dyDescent="0.25">
      <c r="B16" s="16" t="str">
        <f>IF(Projetos!A15&lt;&gt;"",Projetos!A15,"")</f>
        <v/>
      </c>
      <c r="C16" t="str" cm="1">
        <f t="array" ref="C16">IF(OR($B16="",C$2=""),"",IF(OR(INDEX(Técnicos!$B$2:$B$35,Matriz_Esforço_Atual!C$2)=0,INDEX(Projetos!$C$2:$C$35,Matriz_Esforço_Atual!$B16)=2,INDEX(Projetos!$C$2:$C$35,Matriz_Esforço_Atual!$B16)=3,INDEX(Projetos!$D$2:$D$35,Matriz_Esforço_Atual!$B16)=C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C16,Matriz_Esforço_Acompanhamento!C16)))</f>
        <v/>
      </c>
      <c r="D16" t="str" cm="1">
        <f t="array" ref="D16">IF(OR($B16="",D$2=""),"",IF(OR(INDEX(Técnicos!$B$2:$B$35,Matriz_Esforço_Atual!D$2)=0,INDEX(Projetos!$C$2:$C$35,Matriz_Esforço_Atual!$B16)=2,INDEX(Projetos!$C$2:$C$35,Matriz_Esforço_Atual!$B16)=3,INDEX(Projetos!$D$2:$D$35,Matriz_Esforço_Atual!$B16)=D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D16,Matriz_Esforço_Acompanhamento!D16)))</f>
        <v/>
      </c>
      <c r="E16" t="str" cm="1">
        <f t="array" ref="E16">IF(OR($B16="",E$2=""),"",IF(OR(INDEX(Técnicos!$B$2:$B$35,Matriz_Esforço_Atual!E$2)=0,INDEX(Projetos!$C$2:$C$35,Matriz_Esforço_Atual!$B16)=2,INDEX(Projetos!$C$2:$C$35,Matriz_Esforço_Atual!$B16)=3,INDEX(Projetos!$D$2:$D$35,Matriz_Esforço_Atual!$B16)=E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E16,Matriz_Esforço_Acompanhamento!E16)))</f>
        <v/>
      </c>
      <c r="F16" t="str" cm="1">
        <f t="array" ref="F16">IF(OR($B16="",F$2=""),"",IF(OR(INDEX(Técnicos!$B$2:$B$35,Matriz_Esforço_Atual!F$2)=0,INDEX(Projetos!$C$2:$C$35,Matriz_Esforço_Atual!$B16)=2,INDEX(Projetos!$C$2:$C$35,Matriz_Esforço_Atual!$B16)=3,INDEX(Projetos!$D$2:$D$35,Matriz_Esforço_Atual!$B16)=F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F16,Matriz_Esforço_Acompanhamento!F16)))</f>
        <v/>
      </c>
      <c r="G16" t="str" cm="1">
        <f t="array" ref="G16">IF(OR($B16="",G$2=""),"",IF(OR(INDEX(Técnicos!$B$2:$B$35,Matriz_Esforço_Atual!G$2)=0,INDEX(Projetos!$C$2:$C$35,Matriz_Esforço_Atual!$B16)=2,INDEX(Projetos!$C$2:$C$35,Matriz_Esforço_Atual!$B16)=3,INDEX(Projetos!$D$2:$D$35,Matriz_Esforço_Atual!$B16)=G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G16,Matriz_Esforço_Acompanhamento!G16)))</f>
        <v/>
      </c>
      <c r="H16" t="str" cm="1">
        <f t="array" ref="H16">IF(OR($B16="",H$2=""),"",IF(OR(INDEX(Técnicos!$B$2:$B$35,Matriz_Esforço_Atual!H$2)=0,INDEX(Projetos!$C$2:$C$35,Matriz_Esforço_Atual!$B16)=2,INDEX(Projetos!$C$2:$C$35,Matriz_Esforço_Atual!$B16)=3,INDEX(Projetos!$D$2:$D$35,Matriz_Esforço_Atual!$B16)=H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H16,Matriz_Esforço_Acompanhamento!H16)))</f>
        <v/>
      </c>
      <c r="I16" t="str" cm="1">
        <f t="array" ref="I16">IF(OR($B16="",I$2=""),"",IF(OR(INDEX(Técnicos!$B$2:$B$35,Matriz_Esforço_Atual!I$2)=0,INDEX(Projetos!$C$2:$C$35,Matriz_Esforço_Atual!$B16)=2,INDEX(Projetos!$C$2:$C$35,Matriz_Esforço_Atual!$B16)=3,INDEX(Projetos!$D$2:$D$35,Matriz_Esforço_Atual!$B16)=I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I16,Matriz_Esforço_Acompanhamento!I16)))</f>
        <v/>
      </c>
      <c r="J16" t="str" cm="1">
        <f t="array" ref="J16">IF(OR($B16="",J$2=""),"",IF(OR(INDEX(Técnicos!$B$2:$B$35,Matriz_Esforço_Atual!J$2)=0,INDEX(Projetos!$C$2:$C$35,Matriz_Esforço_Atual!$B16)=2,INDEX(Projetos!$C$2:$C$35,Matriz_Esforço_Atual!$B16)=3,INDEX(Projetos!$D$2:$D$35,Matriz_Esforço_Atual!$B16)=J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J16,Matriz_Esforço_Acompanhamento!J16)))</f>
        <v/>
      </c>
      <c r="K16" t="str" cm="1">
        <f t="array" ref="K16">IF(OR($B16="",K$2=""),"",IF(OR(INDEX(Técnicos!$B$2:$B$35,Matriz_Esforço_Atual!K$2)=0,INDEX(Projetos!$C$2:$C$35,Matriz_Esforço_Atual!$B16)=2,INDEX(Projetos!$C$2:$C$35,Matriz_Esforço_Atual!$B16)=3,INDEX(Projetos!$D$2:$D$35,Matriz_Esforço_Atual!$B16)=K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K16,Matriz_Esforço_Acompanhamento!K16)))</f>
        <v/>
      </c>
      <c r="L16" t="str" cm="1">
        <f t="array" ref="L16">IF(OR($B16="",L$2=""),"",IF(OR(INDEX(Técnicos!$B$2:$B$35,Matriz_Esforço_Atual!L$2)=0,INDEX(Projetos!$C$2:$C$35,Matriz_Esforço_Atual!$B16)=2,INDEX(Projetos!$C$2:$C$35,Matriz_Esforço_Atual!$B16)=3,INDEX(Projetos!$D$2:$D$35,Matriz_Esforço_Atual!$B16)=L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L16,Matriz_Esforço_Acompanhamento!L16)))</f>
        <v/>
      </c>
      <c r="M16" t="str" cm="1">
        <f t="array" ref="M16">IF(OR($B16="",M$2=""),"",IF(OR(INDEX(Técnicos!$B$2:$B$35,Matriz_Esforço_Atual!M$2)=0,INDEX(Projetos!$C$2:$C$35,Matriz_Esforço_Atual!$B16)=2,INDEX(Projetos!$C$2:$C$35,Matriz_Esforço_Atual!$B16)=3,INDEX(Projetos!$D$2:$D$35,Matriz_Esforço_Atual!$B16)=M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M16,Matriz_Esforço_Acompanhamento!M16)))</f>
        <v/>
      </c>
      <c r="N16" t="str" cm="1">
        <f t="array" ref="N16">IF(OR($B16="",N$2=""),"",IF(OR(INDEX(Técnicos!$B$2:$B$35,Matriz_Esforço_Atual!N$2)=0,INDEX(Projetos!$C$2:$C$35,Matriz_Esforço_Atual!$B16)=2,INDEX(Projetos!$C$2:$C$35,Matriz_Esforço_Atual!$B16)=3,INDEX(Projetos!$D$2:$D$35,Matriz_Esforço_Atual!$B16)=N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N16,Matriz_Esforço_Acompanhamento!N16)))</f>
        <v/>
      </c>
      <c r="O16" t="str" cm="1">
        <f t="array" ref="O16">IF(OR($B16="",O$2=""),"",IF(OR(INDEX(Técnicos!$B$2:$B$35,Matriz_Esforço_Atual!O$2)=0,INDEX(Projetos!$C$2:$C$35,Matriz_Esforço_Atual!$B16)=2,INDEX(Projetos!$C$2:$C$35,Matriz_Esforço_Atual!$B16)=3,INDEX(Projetos!$D$2:$D$35,Matriz_Esforço_Atual!$B16)=O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O16,Matriz_Esforço_Acompanhamento!O16)))</f>
        <v/>
      </c>
      <c r="P16" t="str" cm="1">
        <f t="array" ref="P16">IF(OR($B16="",P$2=""),"",IF(OR(INDEX(Técnicos!$B$2:$B$35,Matriz_Esforço_Atual!P$2)=0,INDEX(Projetos!$C$2:$C$35,Matriz_Esforço_Atual!$B16)=2,INDEX(Projetos!$C$2:$C$35,Matriz_Esforço_Atual!$B16)=3,INDEX(Projetos!$D$2:$D$35,Matriz_Esforço_Atual!$B16)=P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P16,Matriz_Esforço_Acompanhamento!P16)))</f>
        <v/>
      </c>
      <c r="Q16" t="str" cm="1">
        <f t="array" ref="Q16">IF(OR($B16="",Q$2=""),"",IF(OR(INDEX(Técnicos!$B$2:$B$35,Matriz_Esforço_Atual!Q$2)=0,INDEX(Projetos!$C$2:$C$35,Matriz_Esforço_Atual!$B16)=2,INDEX(Projetos!$C$2:$C$35,Matriz_Esforço_Atual!$B16)=3,INDEX(Projetos!$D$2:$D$35,Matriz_Esforço_Atual!$B16)=Q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Q16,Matriz_Esforço_Acompanhamento!Q16)))</f>
        <v/>
      </c>
      <c r="R16" t="str" cm="1">
        <f t="array" ref="R16">IF(OR($B16="",R$2=""),"",IF(OR(INDEX(Técnicos!$B$2:$B$35,Matriz_Esforço_Atual!R$2)=0,INDEX(Projetos!$C$2:$C$35,Matriz_Esforço_Atual!$B16)=2,INDEX(Projetos!$C$2:$C$35,Matriz_Esforço_Atual!$B16)=3,INDEX(Projetos!$D$2:$D$35,Matriz_Esforço_Atual!$B16)=R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R16,Matriz_Esforço_Acompanhamento!R16)))</f>
        <v/>
      </c>
      <c r="S16" t="str" cm="1">
        <f t="array" ref="S16">IF(OR($B16="",S$2=""),"",IF(OR(INDEX(Técnicos!$B$2:$B$35,Matriz_Esforço_Atual!S$2)=0,INDEX(Projetos!$C$2:$C$35,Matriz_Esforço_Atual!$B16)=2,INDEX(Projetos!$C$2:$C$35,Matriz_Esforço_Atual!$B16)=3,INDEX(Projetos!$D$2:$D$35,Matriz_Esforço_Atual!$B16)=S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S16,Matriz_Esforço_Acompanhamento!S16)))</f>
        <v/>
      </c>
      <c r="T16" t="str" cm="1">
        <f t="array" ref="T16">IF(OR($B16="",T$2=""),"",IF(OR(INDEX(Técnicos!$B$2:$B$35,Matriz_Esforço_Atual!T$2)=0,INDEX(Projetos!$C$2:$C$35,Matriz_Esforço_Atual!$B16)=2,INDEX(Projetos!$C$2:$C$35,Matriz_Esforço_Atual!$B16)=3,INDEX(Projetos!$D$2:$D$35,Matriz_Esforço_Atual!$B16)=T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T16,Matriz_Esforço_Acompanhamento!T16)))</f>
        <v/>
      </c>
      <c r="U16" t="str" cm="1">
        <f t="array" ref="U16">IF(OR($B16="",U$2=""),"",IF(OR(INDEX(Técnicos!$B$2:$B$35,Matriz_Esforço_Atual!U$2)=0,INDEX(Projetos!$C$2:$C$35,Matriz_Esforço_Atual!$B16)=2,INDEX(Projetos!$C$2:$C$35,Matriz_Esforço_Atual!$B16)=3,INDEX(Projetos!$D$2:$D$35,Matriz_Esforço_Atual!$B16)=U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U16,Matriz_Esforço_Acompanhamento!U16)))</f>
        <v/>
      </c>
      <c r="V16" t="str" cm="1">
        <f t="array" ref="V16">IF(OR($B16="",V$2=""),"",IF(OR(INDEX(Técnicos!$B$2:$B$35,Matriz_Esforço_Atual!V$2)=0,INDEX(Projetos!$C$2:$C$35,Matriz_Esforço_Atual!$B16)=2,INDEX(Projetos!$C$2:$C$35,Matriz_Esforço_Atual!$B16)=3,INDEX(Projetos!$D$2:$D$35,Matriz_Esforço_Atual!$B16)=V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V16,Matriz_Esforço_Acompanhamento!V16)))</f>
        <v/>
      </c>
      <c r="W16" t="str" cm="1">
        <f t="array" ref="W16">IF(OR($B16="",W$2=""),"",IF(OR(INDEX(Técnicos!$B$2:$B$35,Matriz_Esforço_Atual!W$2)=0,INDEX(Projetos!$C$2:$C$35,Matriz_Esforço_Atual!$B16)=2,INDEX(Projetos!$C$2:$C$35,Matriz_Esforço_Atual!$B16)=3,INDEX(Projetos!$D$2:$D$35,Matriz_Esforço_Atual!$B16)=W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W16,Matriz_Esforço_Acompanhamento!W16)))</f>
        <v/>
      </c>
      <c r="X16" t="str" cm="1">
        <f t="array" ref="X16">IF(OR($B16="",X$2=""),"",IF(OR(INDEX(Técnicos!$B$2:$B$35,Matriz_Esforço_Atual!X$2)=0,INDEX(Projetos!$C$2:$C$35,Matriz_Esforço_Atual!$B16)=2,INDEX(Projetos!$C$2:$C$35,Matriz_Esforço_Atual!$B16)=3,INDEX(Projetos!$D$2:$D$35,Matriz_Esforço_Atual!$B16)=X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X16,Matriz_Esforço_Acompanhamento!X16)))</f>
        <v/>
      </c>
      <c r="Y16" t="str" cm="1">
        <f t="array" ref="Y16">IF(OR($B16="",Y$2=""),"",IF(OR(INDEX(Técnicos!$B$2:$B$35,Matriz_Esforço_Atual!Y$2)=0,INDEX(Projetos!$C$2:$C$35,Matriz_Esforço_Atual!$B16)=2,INDEX(Projetos!$C$2:$C$35,Matriz_Esforço_Atual!$B16)=3,INDEX(Projetos!$D$2:$D$35,Matriz_Esforço_Atual!$B16)=Y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Y16,Matriz_Esforço_Acompanhamento!Y16)))</f>
        <v/>
      </c>
      <c r="Z16" t="str" cm="1">
        <f t="array" ref="Z16">IF(OR($B16="",Z$2=""),"",IF(OR(INDEX(Técnicos!$B$2:$B$35,Matriz_Esforço_Atual!Z$2)=0,INDEX(Projetos!$C$2:$C$35,Matriz_Esforço_Atual!$B16)=2,INDEX(Projetos!$C$2:$C$35,Matriz_Esforço_Atual!$B16)=3,INDEX(Projetos!$D$2:$D$35,Matriz_Esforço_Atual!$B16)=Z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Z16,Matriz_Esforço_Acompanhamento!Z16)))</f>
        <v/>
      </c>
      <c r="AA16" t="str" cm="1">
        <f t="array" ref="AA16">IF(OR($B16="",AA$2=""),"",IF(OR(INDEX(Técnicos!$B$2:$B$35,Matriz_Esforço_Atual!AA$2)=0,INDEX(Projetos!$C$2:$C$35,Matriz_Esforço_Atual!$B16)=2,INDEX(Projetos!$C$2:$C$35,Matriz_Esforço_Atual!$B16)=3,INDEX(Projetos!$D$2:$D$35,Matriz_Esforço_Atual!$B16)=AA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A16,Matriz_Esforço_Acompanhamento!AA16)))</f>
        <v/>
      </c>
      <c r="AB16" t="str" cm="1">
        <f t="array" ref="AB16">IF(OR($B16="",AB$2=""),"",IF(OR(INDEX(Técnicos!$B$2:$B$35,Matriz_Esforço_Atual!AB$2)=0,INDEX(Projetos!$C$2:$C$35,Matriz_Esforço_Atual!$B16)=2,INDEX(Projetos!$C$2:$C$35,Matriz_Esforço_Atual!$B16)=3,INDEX(Projetos!$D$2:$D$35,Matriz_Esforço_Atual!$B16)=AB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B16,Matriz_Esforço_Acompanhamento!AB16)))</f>
        <v/>
      </c>
      <c r="AC16" t="str" cm="1">
        <f t="array" ref="AC16">IF(OR($B16="",AC$2=""),"",IF(OR(INDEX(Técnicos!$B$2:$B$35,Matriz_Esforço_Atual!AC$2)=0,INDEX(Projetos!$C$2:$C$35,Matriz_Esforço_Atual!$B16)=2,INDEX(Projetos!$C$2:$C$35,Matriz_Esforço_Atual!$B16)=3,INDEX(Projetos!$D$2:$D$35,Matriz_Esforço_Atual!$B16)=AC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C16,Matriz_Esforço_Acompanhamento!AC16)))</f>
        <v/>
      </c>
    </row>
    <row r="17" spans="2:29" x14ac:dyDescent="0.25">
      <c r="B17" s="16" t="str">
        <f>IF(Projetos!A16&lt;&gt;"",Projetos!A16,"")</f>
        <v/>
      </c>
      <c r="C17" t="str" cm="1">
        <f t="array" ref="C17">IF(OR($B17="",C$2=""),"",IF(OR(INDEX(Técnicos!$B$2:$B$35,Matriz_Esforço_Atual!C$2)=0,INDEX(Projetos!$C$2:$C$35,Matriz_Esforço_Atual!$B17)=2,INDEX(Projetos!$C$2:$C$35,Matriz_Esforço_Atual!$B17)=3,INDEX(Projetos!$D$2:$D$35,Matriz_Esforço_Atual!$B17)=C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C17,Matriz_Esforço_Acompanhamento!C17)))</f>
        <v/>
      </c>
      <c r="D17" t="str" cm="1">
        <f t="array" ref="D17">IF(OR($B17="",D$2=""),"",IF(OR(INDEX(Técnicos!$B$2:$B$35,Matriz_Esforço_Atual!D$2)=0,INDEX(Projetos!$C$2:$C$35,Matriz_Esforço_Atual!$B17)=2,INDEX(Projetos!$C$2:$C$35,Matriz_Esforço_Atual!$B17)=3,INDEX(Projetos!$D$2:$D$35,Matriz_Esforço_Atual!$B17)=D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D17,Matriz_Esforço_Acompanhamento!D17)))</f>
        <v/>
      </c>
      <c r="E17" t="str" cm="1">
        <f t="array" ref="E17">IF(OR($B17="",E$2=""),"",IF(OR(INDEX(Técnicos!$B$2:$B$35,Matriz_Esforço_Atual!E$2)=0,INDEX(Projetos!$C$2:$C$35,Matriz_Esforço_Atual!$B17)=2,INDEX(Projetos!$C$2:$C$35,Matriz_Esforço_Atual!$B17)=3,INDEX(Projetos!$D$2:$D$35,Matriz_Esforço_Atual!$B17)=E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E17,Matriz_Esforço_Acompanhamento!E17)))</f>
        <v/>
      </c>
      <c r="F17" t="str" cm="1">
        <f t="array" ref="F17">IF(OR($B17="",F$2=""),"",IF(OR(INDEX(Técnicos!$B$2:$B$35,Matriz_Esforço_Atual!F$2)=0,INDEX(Projetos!$C$2:$C$35,Matriz_Esforço_Atual!$B17)=2,INDEX(Projetos!$C$2:$C$35,Matriz_Esforço_Atual!$B17)=3,INDEX(Projetos!$D$2:$D$35,Matriz_Esforço_Atual!$B17)=F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F17,Matriz_Esforço_Acompanhamento!F17)))</f>
        <v/>
      </c>
      <c r="G17" t="str" cm="1">
        <f t="array" ref="G17">IF(OR($B17="",G$2=""),"",IF(OR(INDEX(Técnicos!$B$2:$B$35,Matriz_Esforço_Atual!G$2)=0,INDEX(Projetos!$C$2:$C$35,Matriz_Esforço_Atual!$B17)=2,INDEX(Projetos!$C$2:$C$35,Matriz_Esforço_Atual!$B17)=3,INDEX(Projetos!$D$2:$D$35,Matriz_Esforço_Atual!$B17)=G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G17,Matriz_Esforço_Acompanhamento!G17)))</f>
        <v/>
      </c>
      <c r="H17" t="str" cm="1">
        <f t="array" ref="H17">IF(OR($B17="",H$2=""),"",IF(OR(INDEX(Técnicos!$B$2:$B$35,Matriz_Esforço_Atual!H$2)=0,INDEX(Projetos!$C$2:$C$35,Matriz_Esforço_Atual!$B17)=2,INDEX(Projetos!$C$2:$C$35,Matriz_Esforço_Atual!$B17)=3,INDEX(Projetos!$D$2:$D$35,Matriz_Esforço_Atual!$B17)=H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H17,Matriz_Esforço_Acompanhamento!H17)))</f>
        <v/>
      </c>
      <c r="I17" t="str" cm="1">
        <f t="array" ref="I17">IF(OR($B17="",I$2=""),"",IF(OR(INDEX(Técnicos!$B$2:$B$35,Matriz_Esforço_Atual!I$2)=0,INDEX(Projetos!$C$2:$C$35,Matriz_Esforço_Atual!$B17)=2,INDEX(Projetos!$C$2:$C$35,Matriz_Esforço_Atual!$B17)=3,INDEX(Projetos!$D$2:$D$35,Matriz_Esforço_Atual!$B17)=I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I17,Matriz_Esforço_Acompanhamento!I17)))</f>
        <v/>
      </c>
      <c r="J17" t="str" cm="1">
        <f t="array" ref="J17">IF(OR($B17="",J$2=""),"",IF(OR(INDEX(Técnicos!$B$2:$B$35,Matriz_Esforço_Atual!J$2)=0,INDEX(Projetos!$C$2:$C$35,Matriz_Esforço_Atual!$B17)=2,INDEX(Projetos!$C$2:$C$35,Matriz_Esforço_Atual!$B17)=3,INDEX(Projetos!$D$2:$D$35,Matriz_Esforço_Atual!$B17)=J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J17,Matriz_Esforço_Acompanhamento!J17)))</f>
        <v/>
      </c>
      <c r="K17" t="str" cm="1">
        <f t="array" ref="K17">IF(OR($B17="",K$2=""),"",IF(OR(INDEX(Técnicos!$B$2:$B$35,Matriz_Esforço_Atual!K$2)=0,INDEX(Projetos!$C$2:$C$35,Matriz_Esforço_Atual!$B17)=2,INDEX(Projetos!$C$2:$C$35,Matriz_Esforço_Atual!$B17)=3,INDEX(Projetos!$D$2:$D$35,Matriz_Esforço_Atual!$B17)=K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K17,Matriz_Esforço_Acompanhamento!K17)))</f>
        <v/>
      </c>
      <c r="L17" t="str" cm="1">
        <f t="array" ref="L17">IF(OR($B17="",L$2=""),"",IF(OR(INDEX(Técnicos!$B$2:$B$35,Matriz_Esforço_Atual!L$2)=0,INDEX(Projetos!$C$2:$C$35,Matriz_Esforço_Atual!$B17)=2,INDEX(Projetos!$C$2:$C$35,Matriz_Esforço_Atual!$B17)=3,INDEX(Projetos!$D$2:$D$35,Matriz_Esforço_Atual!$B17)=L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L17,Matriz_Esforço_Acompanhamento!L17)))</f>
        <v/>
      </c>
      <c r="M17" t="str" cm="1">
        <f t="array" ref="M17">IF(OR($B17="",M$2=""),"",IF(OR(INDEX(Técnicos!$B$2:$B$35,Matriz_Esforço_Atual!M$2)=0,INDEX(Projetos!$C$2:$C$35,Matriz_Esforço_Atual!$B17)=2,INDEX(Projetos!$C$2:$C$35,Matriz_Esforço_Atual!$B17)=3,INDEX(Projetos!$D$2:$D$35,Matriz_Esforço_Atual!$B17)=M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M17,Matriz_Esforço_Acompanhamento!M17)))</f>
        <v/>
      </c>
      <c r="N17" t="str" cm="1">
        <f t="array" ref="N17">IF(OR($B17="",N$2=""),"",IF(OR(INDEX(Técnicos!$B$2:$B$35,Matriz_Esforço_Atual!N$2)=0,INDEX(Projetos!$C$2:$C$35,Matriz_Esforço_Atual!$B17)=2,INDEX(Projetos!$C$2:$C$35,Matriz_Esforço_Atual!$B17)=3,INDEX(Projetos!$D$2:$D$35,Matriz_Esforço_Atual!$B17)=N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N17,Matriz_Esforço_Acompanhamento!N17)))</f>
        <v/>
      </c>
      <c r="O17" t="str" cm="1">
        <f t="array" ref="O17">IF(OR($B17="",O$2=""),"",IF(OR(INDEX(Técnicos!$B$2:$B$35,Matriz_Esforço_Atual!O$2)=0,INDEX(Projetos!$C$2:$C$35,Matriz_Esforço_Atual!$B17)=2,INDEX(Projetos!$C$2:$C$35,Matriz_Esforço_Atual!$B17)=3,INDEX(Projetos!$D$2:$D$35,Matriz_Esforço_Atual!$B17)=O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O17,Matriz_Esforço_Acompanhamento!O17)))</f>
        <v/>
      </c>
      <c r="P17" t="str" cm="1">
        <f t="array" ref="P17">IF(OR($B17="",P$2=""),"",IF(OR(INDEX(Técnicos!$B$2:$B$35,Matriz_Esforço_Atual!P$2)=0,INDEX(Projetos!$C$2:$C$35,Matriz_Esforço_Atual!$B17)=2,INDEX(Projetos!$C$2:$C$35,Matriz_Esforço_Atual!$B17)=3,INDEX(Projetos!$D$2:$D$35,Matriz_Esforço_Atual!$B17)=P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P17,Matriz_Esforço_Acompanhamento!P17)))</f>
        <v/>
      </c>
      <c r="Q17" t="str" cm="1">
        <f t="array" ref="Q17">IF(OR($B17="",Q$2=""),"",IF(OR(INDEX(Técnicos!$B$2:$B$35,Matriz_Esforço_Atual!Q$2)=0,INDEX(Projetos!$C$2:$C$35,Matriz_Esforço_Atual!$B17)=2,INDEX(Projetos!$C$2:$C$35,Matriz_Esforço_Atual!$B17)=3,INDEX(Projetos!$D$2:$D$35,Matriz_Esforço_Atual!$B17)=Q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Q17,Matriz_Esforço_Acompanhamento!Q17)))</f>
        <v/>
      </c>
      <c r="R17" t="str" cm="1">
        <f t="array" ref="R17">IF(OR($B17="",R$2=""),"",IF(OR(INDEX(Técnicos!$B$2:$B$35,Matriz_Esforço_Atual!R$2)=0,INDEX(Projetos!$C$2:$C$35,Matriz_Esforço_Atual!$B17)=2,INDEX(Projetos!$C$2:$C$35,Matriz_Esforço_Atual!$B17)=3,INDEX(Projetos!$D$2:$D$35,Matriz_Esforço_Atual!$B17)=R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R17,Matriz_Esforço_Acompanhamento!R17)))</f>
        <v/>
      </c>
      <c r="S17" t="str" cm="1">
        <f t="array" ref="S17">IF(OR($B17="",S$2=""),"",IF(OR(INDEX(Técnicos!$B$2:$B$35,Matriz_Esforço_Atual!S$2)=0,INDEX(Projetos!$C$2:$C$35,Matriz_Esforço_Atual!$B17)=2,INDEX(Projetos!$C$2:$C$35,Matriz_Esforço_Atual!$B17)=3,INDEX(Projetos!$D$2:$D$35,Matriz_Esforço_Atual!$B17)=S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S17,Matriz_Esforço_Acompanhamento!S17)))</f>
        <v/>
      </c>
      <c r="T17" t="str" cm="1">
        <f t="array" ref="T17">IF(OR($B17="",T$2=""),"",IF(OR(INDEX(Técnicos!$B$2:$B$35,Matriz_Esforço_Atual!T$2)=0,INDEX(Projetos!$C$2:$C$35,Matriz_Esforço_Atual!$B17)=2,INDEX(Projetos!$C$2:$C$35,Matriz_Esforço_Atual!$B17)=3,INDEX(Projetos!$D$2:$D$35,Matriz_Esforço_Atual!$B17)=T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T17,Matriz_Esforço_Acompanhamento!T17)))</f>
        <v/>
      </c>
      <c r="U17" t="str" cm="1">
        <f t="array" ref="U17">IF(OR($B17="",U$2=""),"",IF(OR(INDEX(Técnicos!$B$2:$B$35,Matriz_Esforço_Atual!U$2)=0,INDEX(Projetos!$C$2:$C$35,Matriz_Esforço_Atual!$B17)=2,INDEX(Projetos!$C$2:$C$35,Matriz_Esforço_Atual!$B17)=3,INDEX(Projetos!$D$2:$D$35,Matriz_Esforço_Atual!$B17)=U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U17,Matriz_Esforço_Acompanhamento!U17)))</f>
        <v/>
      </c>
      <c r="V17" t="str" cm="1">
        <f t="array" ref="V17">IF(OR($B17="",V$2=""),"",IF(OR(INDEX(Técnicos!$B$2:$B$35,Matriz_Esforço_Atual!V$2)=0,INDEX(Projetos!$C$2:$C$35,Matriz_Esforço_Atual!$B17)=2,INDEX(Projetos!$C$2:$C$35,Matriz_Esforço_Atual!$B17)=3,INDEX(Projetos!$D$2:$D$35,Matriz_Esforço_Atual!$B17)=V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V17,Matriz_Esforço_Acompanhamento!V17)))</f>
        <v/>
      </c>
      <c r="W17" t="str" cm="1">
        <f t="array" ref="W17">IF(OR($B17="",W$2=""),"",IF(OR(INDEX(Técnicos!$B$2:$B$35,Matriz_Esforço_Atual!W$2)=0,INDEX(Projetos!$C$2:$C$35,Matriz_Esforço_Atual!$B17)=2,INDEX(Projetos!$C$2:$C$35,Matriz_Esforço_Atual!$B17)=3,INDEX(Projetos!$D$2:$D$35,Matriz_Esforço_Atual!$B17)=W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W17,Matriz_Esforço_Acompanhamento!W17)))</f>
        <v/>
      </c>
      <c r="X17" t="str" cm="1">
        <f t="array" ref="X17">IF(OR($B17="",X$2=""),"",IF(OR(INDEX(Técnicos!$B$2:$B$35,Matriz_Esforço_Atual!X$2)=0,INDEX(Projetos!$C$2:$C$35,Matriz_Esforço_Atual!$B17)=2,INDEX(Projetos!$C$2:$C$35,Matriz_Esforço_Atual!$B17)=3,INDEX(Projetos!$D$2:$D$35,Matriz_Esforço_Atual!$B17)=X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X17,Matriz_Esforço_Acompanhamento!X17)))</f>
        <v/>
      </c>
      <c r="Y17" t="str" cm="1">
        <f t="array" ref="Y17">IF(OR($B17="",Y$2=""),"",IF(OR(INDEX(Técnicos!$B$2:$B$35,Matriz_Esforço_Atual!Y$2)=0,INDEX(Projetos!$C$2:$C$35,Matriz_Esforço_Atual!$B17)=2,INDEX(Projetos!$C$2:$C$35,Matriz_Esforço_Atual!$B17)=3,INDEX(Projetos!$D$2:$D$35,Matriz_Esforço_Atual!$B17)=Y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Y17,Matriz_Esforço_Acompanhamento!Y17)))</f>
        <v/>
      </c>
      <c r="Z17" t="str" cm="1">
        <f t="array" ref="Z17">IF(OR($B17="",Z$2=""),"",IF(OR(INDEX(Técnicos!$B$2:$B$35,Matriz_Esforço_Atual!Z$2)=0,INDEX(Projetos!$C$2:$C$35,Matriz_Esforço_Atual!$B17)=2,INDEX(Projetos!$C$2:$C$35,Matriz_Esforço_Atual!$B17)=3,INDEX(Projetos!$D$2:$D$35,Matriz_Esforço_Atual!$B17)=Z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Z17,Matriz_Esforço_Acompanhamento!Z17)))</f>
        <v/>
      </c>
      <c r="AA17" t="str" cm="1">
        <f t="array" ref="AA17">IF(OR($B17="",AA$2=""),"",IF(OR(INDEX(Técnicos!$B$2:$B$35,Matriz_Esforço_Atual!AA$2)=0,INDEX(Projetos!$C$2:$C$35,Matriz_Esforço_Atual!$B17)=2,INDEX(Projetos!$C$2:$C$35,Matriz_Esforço_Atual!$B17)=3,INDEX(Projetos!$D$2:$D$35,Matriz_Esforço_Atual!$B17)=AA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A17,Matriz_Esforço_Acompanhamento!AA17)))</f>
        <v/>
      </c>
      <c r="AB17" t="str" cm="1">
        <f t="array" ref="AB17">IF(OR($B17="",AB$2=""),"",IF(OR(INDEX(Técnicos!$B$2:$B$35,Matriz_Esforço_Atual!AB$2)=0,INDEX(Projetos!$C$2:$C$35,Matriz_Esforço_Atual!$B17)=2,INDEX(Projetos!$C$2:$C$35,Matriz_Esforço_Atual!$B17)=3,INDEX(Projetos!$D$2:$D$35,Matriz_Esforço_Atual!$B17)=AB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B17,Matriz_Esforço_Acompanhamento!AB17)))</f>
        <v/>
      </c>
      <c r="AC17" t="str" cm="1">
        <f t="array" ref="AC17">IF(OR($B17="",AC$2=""),"",IF(OR(INDEX(Técnicos!$B$2:$B$35,Matriz_Esforço_Atual!AC$2)=0,INDEX(Projetos!$C$2:$C$35,Matriz_Esforço_Atual!$B17)=2,INDEX(Projetos!$C$2:$C$35,Matriz_Esforço_Atual!$B17)=3,INDEX(Projetos!$D$2:$D$35,Matriz_Esforço_Atual!$B17)=AC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C17,Matriz_Esforço_Acompanhamento!AC17)))</f>
        <v/>
      </c>
    </row>
    <row r="18" spans="2:29" x14ac:dyDescent="0.25">
      <c r="B18" s="16" t="str">
        <f>IF(Projetos!A17&lt;&gt;"",Projetos!A17,"")</f>
        <v/>
      </c>
      <c r="C18" t="str" cm="1">
        <f t="array" ref="C18">IF(OR($B18="",C$2=""),"",IF(OR(INDEX(Técnicos!$B$2:$B$35,Matriz_Esforço_Atual!C$2)=0,INDEX(Projetos!$C$2:$C$35,Matriz_Esforço_Atual!$B18)=2,INDEX(Projetos!$C$2:$C$35,Matriz_Esforço_Atual!$B18)=3,INDEX(Projetos!$D$2:$D$35,Matriz_Esforço_Atual!$B18)=C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C18,Matriz_Esforço_Acompanhamento!C18)))</f>
        <v/>
      </c>
      <c r="D18" t="str" cm="1">
        <f t="array" ref="D18">IF(OR($B18="",D$2=""),"",IF(OR(INDEX(Técnicos!$B$2:$B$35,Matriz_Esforço_Atual!D$2)=0,INDEX(Projetos!$C$2:$C$35,Matriz_Esforço_Atual!$B18)=2,INDEX(Projetos!$C$2:$C$35,Matriz_Esforço_Atual!$B18)=3,INDEX(Projetos!$D$2:$D$35,Matriz_Esforço_Atual!$B18)=D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D18,Matriz_Esforço_Acompanhamento!D18)))</f>
        <v/>
      </c>
      <c r="E18" t="str" cm="1">
        <f t="array" ref="E18">IF(OR($B18="",E$2=""),"",IF(OR(INDEX(Técnicos!$B$2:$B$35,Matriz_Esforço_Atual!E$2)=0,INDEX(Projetos!$C$2:$C$35,Matriz_Esforço_Atual!$B18)=2,INDEX(Projetos!$C$2:$C$35,Matriz_Esforço_Atual!$B18)=3,INDEX(Projetos!$D$2:$D$35,Matriz_Esforço_Atual!$B18)=E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E18,Matriz_Esforço_Acompanhamento!E18)))</f>
        <v/>
      </c>
      <c r="F18" t="str" cm="1">
        <f t="array" ref="F18">IF(OR($B18="",F$2=""),"",IF(OR(INDEX(Técnicos!$B$2:$B$35,Matriz_Esforço_Atual!F$2)=0,INDEX(Projetos!$C$2:$C$35,Matriz_Esforço_Atual!$B18)=2,INDEX(Projetos!$C$2:$C$35,Matriz_Esforço_Atual!$B18)=3,INDEX(Projetos!$D$2:$D$35,Matriz_Esforço_Atual!$B18)=F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F18,Matriz_Esforço_Acompanhamento!F18)))</f>
        <v/>
      </c>
      <c r="G18" t="str" cm="1">
        <f t="array" ref="G18">IF(OR($B18="",G$2=""),"",IF(OR(INDEX(Técnicos!$B$2:$B$35,Matriz_Esforço_Atual!G$2)=0,INDEX(Projetos!$C$2:$C$35,Matriz_Esforço_Atual!$B18)=2,INDEX(Projetos!$C$2:$C$35,Matriz_Esforço_Atual!$B18)=3,INDEX(Projetos!$D$2:$D$35,Matriz_Esforço_Atual!$B18)=G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G18,Matriz_Esforço_Acompanhamento!G18)))</f>
        <v/>
      </c>
      <c r="H18" t="str" cm="1">
        <f t="array" ref="H18">IF(OR($B18="",H$2=""),"",IF(OR(INDEX(Técnicos!$B$2:$B$35,Matriz_Esforço_Atual!H$2)=0,INDEX(Projetos!$C$2:$C$35,Matriz_Esforço_Atual!$B18)=2,INDEX(Projetos!$C$2:$C$35,Matriz_Esforço_Atual!$B18)=3,INDEX(Projetos!$D$2:$D$35,Matriz_Esforço_Atual!$B18)=H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H18,Matriz_Esforço_Acompanhamento!H18)))</f>
        <v/>
      </c>
      <c r="I18" t="str" cm="1">
        <f t="array" ref="I18">IF(OR($B18="",I$2=""),"",IF(OR(INDEX(Técnicos!$B$2:$B$35,Matriz_Esforço_Atual!I$2)=0,INDEX(Projetos!$C$2:$C$35,Matriz_Esforço_Atual!$B18)=2,INDEX(Projetos!$C$2:$C$35,Matriz_Esforço_Atual!$B18)=3,INDEX(Projetos!$D$2:$D$35,Matriz_Esforço_Atual!$B18)=I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I18,Matriz_Esforço_Acompanhamento!I18)))</f>
        <v/>
      </c>
      <c r="J18" t="str" cm="1">
        <f t="array" ref="J18">IF(OR($B18="",J$2=""),"",IF(OR(INDEX(Técnicos!$B$2:$B$35,Matriz_Esforço_Atual!J$2)=0,INDEX(Projetos!$C$2:$C$35,Matriz_Esforço_Atual!$B18)=2,INDEX(Projetos!$C$2:$C$35,Matriz_Esforço_Atual!$B18)=3,INDEX(Projetos!$D$2:$D$35,Matriz_Esforço_Atual!$B18)=J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J18,Matriz_Esforço_Acompanhamento!J18)))</f>
        <v/>
      </c>
      <c r="K18" t="str" cm="1">
        <f t="array" ref="K18">IF(OR($B18="",K$2=""),"",IF(OR(INDEX(Técnicos!$B$2:$B$35,Matriz_Esforço_Atual!K$2)=0,INDEX(Projetos!$C$2:$C$35,Matriz_Esforço_Atual!$B18)=2,INDEX(Projetos!$C$2:$C$35,Matriz_Esforço_Atual!$B18)=3,INDEX(Projetos!$D$2:$D$35,Matriz_Esforço_Atual!$B18)=K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K18,Matriz_Esforço_Acompanhamento!K18)))</f>
        <v/>
      </c>
      <c r="L18" t="str" cm="1">
        <f t="array" ref="L18">IF(OR($B18="",L$2=""),"",IF(OR(INDEX(Técnicos!$B$2:$B$35,Matriz_Esforço_Atual!L$2)=0,INDEX(Projetos!$C$2:$C$35,Matriz_Esforço_Atual!$B18)=2,INDEX(Projetos!$C$2:$C$35,Matriz_Esforço_Atual!$B18)=3,INDEX(Projetos!$D$2:$D$35,Matriz_Esforço_Atual!$B18)=L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L18,Matriz_Esforço_Acompanhamento!L18)))</f>
        <v/>
      </c>
      <c r="M18" t="str" cm="1">
        <f t="array" ref="M18">IF(OR($B18="",M$2=""),"",IF(OR(INDEX(Técnicos!$B$2:$B$35,Matriz_Esforço_Atual!M$2)=0,INDEX(Projetos!$C$2:$C$35,Matriz_Esforço_Atual!$B18)=2,INDEX(Projetos!$C$2:$C$35,Matriz_Esforço_Atual!$B18)=3,INDEX(Projetos!$D$2:$D$35,Matriz_Esforço_Atual!$B18)=M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M18,Matriz_Esforço_Acompanhamento!M18)))</f>
        <v/>
      </c>
      <c r="N18" t="str" cm="1">
        <f t="array" ref="N18">IF(OR($B18="",N$2=""),"",IF(OR(INDEX(Técnicos!$B$2:$B$35,Matriz_Esforço_Atual!N$2)=0,INDEX(Projetos!$C$2:$C$35,Matriz_Esforço_Atual!$B18)=2,INDEX(Projetos!$C$2:$C$35,Matriz_Esforço_Atual!$B18)=3,INDEX(Projetos!$D$2:$D$35,Matriz_Esforço_Atual!$B18)=N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N18,Matriz_Esforço_Acompanhamento!N18)))</f>
        <v/>
      </c>
      <c r="O18" t="str" cm="1">
        <f t="array" ref="O18">IF(OR($B18="",O$2=""),"",IF(OR(INDEX(Técnicos!$B$2:$B$35,Matriz_Esforço_Atual!O$2)=0,INDEX(Projetos!$C$2:$C$35,Matriz_Esforço_Atual!$B18)=2,INDEX(Projetos!$C$2:$C$35,Matriz_Esforço_Atual!$B18)=3,INDEX(Projetos!$D$2:$D$35,Matriz_Esforço_Atual!$B18)=O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O18,Matriz_Esforço_Acompanhamento!O18)))</f>
        <v/>
      </c>
      <c r="P18" t="str" cm="1">
        <f t="array" ref="P18">IF(OR($B18="",P$2=""),"",IF(OR(INDEX(Técnicos!$B$2:$B$35,Matriz_Esforço_Atual!P$2)=0,INDEX(Projetos!$C$2:$C$35,Matriz_Esforço_Atual!$B18)=2,INDEX(Projetos!$C$2:$C$35,Matriz_Esforço_Atual!$B18)=3,INDEX(Projetos!$D$2:$D$35,Matriz_Esforço_Atual!$B18)=P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P18,Matriz_Esforço_Acompanhamento!P18)))</f>
        <v/>
      </c>
      <c r="Q18" t="str" cm="1">
        <f t="array" ref="Q18">IF(OR($B18="",Q$2=""),"",IF(OR(INDEX(Técnicos!$B$2:$B$35,Matriz_Esforço_Atual!Q$2)=0,INDEX(Projetos!$C$2:$C$35,Matriz_Esforço_Atual!$B18)=2,INDEX(Projetos!$C$2:$C$35,Matriz_Esforço_Atual!$B18)=3,INDEX(Projetos!$D$2:$D$35,Matriz_Esforço_Atual!$B18)=Q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Q18,Matriz_Esforço_Acompanhamento!Q18)))</f>
        <v/>
      </c>
      <c r="R18" t="str" cm="1">
        <f t="array" ref="R18">IF(OR($B18="",R$2=""),"",IF(OR(INDEX(Técnicos!$B$2:$B$35,Matriz_Esforço_Atual!R$2)=0,INDEX(Projetos!$C$2:$C$35,Matriz_Esforço_Atual!$B18)=2,INDEX(Projetos!$C$2:$C$35,Matriz_Esforço_Atual!$B18)=3,INDEX(Projetos!$D$2:$D$35,Matriz_Esforço_Atual!$B18)=R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R18,Matriz_Esforço_Acompanhamento!R18)))</f>
        <v/>
      </c>
      <c r="S18" t="str" cm="1">
        <f t="array" ref="S18">IF(OR($B18="",S$2=""),"",IF(OR(INDEX(Técnicos!$B$2:$B$35,Matriz_Esforço_Atual!S$2)=0,INDEX(Projetos!$C$2:$C$35,Matriz_Esforço_Atual!$B18)=2,INDEX(Projetos!$C$2:$C$35,Matriz_Esforço_Atual!$B18)=3,INDEX(Projetos!$D$2:$D$35,Matriz_Esforço_Atual!$B18)=S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S18,Matriz_Esforço_Acompanhamento!S18)))</f>
        <v/>
      </c>
      <c r="T18" t="str" cm="1">
        <f t="array" ref="T18">IF(OR($B18="",T$2=""),"",IF(OR(INDEX(Técnicos!$B$2:$B$35,Matriz_Esforço_Atual!T$2)=0,INDEX(Projetos!$C$2:$C$35,Matriz_Esforço_Atual!$B18)=2,INDEX(Projetos!$C$2:$C$35,Matriz_Esforço_Atual!$B18)=3,INDEX(Projetos!$D$2:$D$35,Matriz_Esforço_Atual!$B18)=T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T18,Matriz_Esforço_Acompanhamento!T18)))</f>
        <v/>
      </c>
      <c r="U18" t="str" cm="1">
        <f t="array" ref="U18">IF(OR($B18="",U$2=""),"",IF(OR(INDEX(Técnicos!$B$2:$B$35,Matriz_Esforço_Atual!U$2)=0,INDEX(Projetos!$C$2:$C$35,Matriz_Esforço_Atual!$B18)=2,INDEX(Projetos!$C$2:$C$35,Matriz_Esforço_Atual!$B18)=3,INDEX(Projetos!$D$2:$D$35,Matriz_Esforço_Atual!$B18)=U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U18,Matriz_Esforço_Acompanhamento!U18)))</f>
        <v/>
      </c>
      <c r="V18" t="str" cm="1">
        <f t="array" ref="V18">IF(OR($B18="",V$2=""),"",IF(OR(INDEX(Técnicos!$B$2:$B$35,Matriz_Esforço_Atual!V$2)=0,INDEX(Projetos!$C$2:$C$35,Matriz_Esforço_Atual!$B18)=2,INDEX(Projetos!$C$2:$C$35,Matriz_Esforço_Atual!$B18)=3,INDEX(Projetos!$D$2:$D$35,Matriz_Esforço_Atual!$B18)=V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V18,Matriz_Esforço_Acompanhamento!V18)))</f>
        <v/>
      </c>
      <c r="W18" t="str" cm="1">
        <f t="array" ref="W18">IF(OR($B18="",W$2=""),"",IF(OR(INDEX(Técnicos!$B$2:$B$35,Matriz_Esforço_Atual!W$2)=0,INDEX(Projetos!$C$2:$C$35,Matriz_Esforço_Atual!$B18)=2,INDEX(Projetos!$C$2:$C$35,Matriz_Esforço_Atual!$B18)=3,INDEX(Projetos!$D$2:$D$35,Matriz_Esforço_Atual!$B18)=W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W18,Matriz_Esforço_Acompanhamento!W18)))</f>
        <v/>
      </c>
      <c r="X18" t="str" cm="1">
        <f t="array" ref="X18">IF(OR($B18="",X$2=""),"",IF(OR(INDEX(Técnicos!$B$2:$B$35,Matriz_Esforço_Atual!X$2)=0,INDEX(Projetos!$C$2:$C$35,Matriz_Esforço_Atual!$B18)=2,INDEX(Projetos!$C$2:$C$35,Matriz_Esforço_Atual!$B18)=3,INDEX(Projetos!$D$2:$D$35,Matriz_Esforço_Atual!$B18)=X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X18,Matriz_Esforço_Acompanhamento!X18)))</f>
        <v/>
      </c>
      <c r="Y18" t="str" cm="1">
        <f t="array" ref="Y18">IF(OR($B18="",Y$2=""),"",IF(OR(INDEX(Técnicos!$B$2:$B$35,Matriz_Esforço_Atual!Y$2)=0,INDEX(Projetos!$C$2:$C$35,Matriz_Esforço_Atual!$B18)=2,INDEX(Projetos!$C$2:$C$35,Matriz_Esforço_Atual!$B18)=3,INDEX(Projetos!$D$2:$D$35,Matriz_Esforço_Atual!$B18)=Y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Y18,Matriz_Esforço_Acompanhamento!Y18)))</f>
        <v/>
      </c>
      <c r="Z18" t="str" cm="1">
        <f t="array" ref="Z18">IF(OR($B18="",Z$2=""),"",IF(OR(INDEX(Técnicos!$B$2:$B$35,Matriz_Esforço_Atual!Z$2)=0,INDEX(Projetos!$C$2:$C$35,Matriz_Esforço_Atual!$B18)=2,INDEX(Projetos!$C$2:$C$35,Matriz_Esforço_Atual!$B18)=3,INDEX(Projetos!$D$2:$D$35,Matriz_Esforço_Atual!$B18)=Z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Z18,Matriz_Esforço_Acompanhamento!Z18)))</f>
        <v/>
      </c>
      <c r="AA18" t="str" cm="1">
        <f t="array" ref="AA18">IF(OR($B18="",AA$2=""),"",IF(OR(INDEX(Técnicos!$B$2:$B$35,Matriz_Esforço_Atual!AA$2)=0,INDEX(Projetos!$C$2:$C$35,Matriz_Esforço_Atual!$B18)=2,INDEX(Projetos!$C$2:$C$35,Matriz_Esforço_Atual!$B18)=3,INDEX(Projetos!$D$2:$D$35,Matriz_Esforço_Atual!$B18)=AA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A18,Matriz_Esforço_Acompanhamento!AA18)))</f>
        <v/>
      </c>
      <c r="AB18" t="str" cm="1">
        <f t="array" ref="AB18">IF(OR($B18="",AB$2=""),"",IF(OR(INDEX(Técnicos!$B$2:$B$35,Matriz_Esforço_Atual!AB$2)=0,INDEX(Projetos!$C$2:$C$35,Matriz_Esforço_Atual!$B18)=2,INDEX(Projetos!$C$2:$C$35,Matriz_Esforço_Atual!$B18)=3,INDEX(Projetos!$D$2:$D$35,Matriz_Esforço_Atual!$B18)=AB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B18,Matriz_Esforço_Acompanhamento!AB18)))</f>
        <v/>
      </c>
      <c r="AC18" t="str" cm="1">
        <f t="array" ref="AC18">IF(OR($B18="",AC$2=""),"",IF(OR(INDEX(Técnicos!$B$2:$B$35,Matriz_Esforço_Atual!AC$2)=0,INDEX(Projetos!$C$2:$C$35,Matriz_Esforço_Atual!$B18)=2,INDEX(Projetos!$C$2:$C$35,Matriz_Esforço_Atual!$B18)=3,INDEX(Projetos!$D$2:$D$35,Matriz_Esforço_Atual!$B18)=AC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C18,Matriz_Esforço_Acompanhamento!AC18)))</f>
        <v/>
      </c>
    </row>
    <row r="19" spans="2:29" x14ac:dyDescent="0.25">
      <c r="B19" s="16" t="str">
        <f>IF(Projetos!A18&lt;&gt;"",Projetos!A18,"")</f>
        <v/>
      </c>
      <c r="C19" t="str" cm="1">
        <f t="array" ref="C19">IF(OR($B19="",C$2=""),"",IF(OR(INDEX(Técnicos!$B$2:$B$35,Matriz_Esforço_Atual!C$2)=0,INDEX(Projetos!$C$2:$C$35,Matriz_Esforço_Atual!$B19)=2,INDEX(Projetos!$C$2:$C$35,Matriz_Esforço_Atual!$B19)=3,INDEX(Projetos!$D$2:$D$35,Matriz_Esforço_Atual!$B19)=C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C19,Matriz_Esforço_Acompanhamento!C19)))</f>
        <v/>
      </c>
      <c r="D19" t="str" cm="1">
        <f t="array" ref="D19">IF(OR($B19="",D$2=""),"",IF(OR(INDEX(Técnicos!$B$2:$B$35,Matriz_Esforço_Atual!D$2)=0,INDEX(Projetos!$C$2:$C$35,Matriz_Esforço_Atual!$B19)=2,INDEX(Projetos!$C$2:$C$35,Matriz_Esforço_Atual!$B19)=3,INDEX(Projetos!$D$2:$D$35,Matriz_Esforço_Atual!$B19)=D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D19,Matriz_Esforço_Acompanhamento!D19)))</f>
        <v/>
      </c>
      <c r="E19" t="str" cm="1">
        <f t="array" ref="E19">IF(OR($B19="",E$2=""),"",IF(OR(INDEX(Técnicos!$B$2:$B$35,Matriz_Esforço_Atual!E$2)=0,INDEX(Projetos!$C$2:$C$35,Matriz_Esforço_Atual!$B19)=2,INDEX(Projetos!$C$2:$C$35,Matriz_Esforço_Atual!$B19)=3,INDEX(Projetos!$D$2:$D$35,Matriz_Esforço_Atual!$B19)=E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E19,Matriz_Esforço_Acompanhamento!E19)))</f>
        <v/>
      </c>
      <c r="F19" t="str" cm="1">
        <f t="array" ref="F19">IF(OR($B19="",F$2=""),"",IF(OR(INDEX(Técnicos!$B$2:$B$35,Matriz_Esforço_Atual!F$2)=0,INDEX(Projetos!$C$2:$C$35,Matriz_Esforço_Atual!$B19)=2,INDEX(Projetos!$C$2:$C$35,Matriz_Esforço_Atual!$B19)=3,INDEX(Projetos!$D$2:$D$35,Matriz_Esforço_Atual!$B19)=F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F19,Matriz_Esforço_Acompanhamento!F19)))</f>
        <v/>
      </c>
      <c r="G19" t="str" cm="1">
        <f t="array" ref="G19">IF(OR($B19="",G$2=""),"",IF(OR(INDEX(Técnicos!$B$2:$B$35,Matriz_Esforço_Atual!G$2)=0,INDEX(Projetos!$C$2:$C$35,Matriz_Esforço_Atual!$B19)=2,INDEX(Projetos!$C$2:$C$35,Matriz_Esforço_Atual!$B19)=3,INDEX(Projetos!$D$2:$D$35,Matriz_Esforço_Atual!$B19)=G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G19,Matriz_Esforço_Acompanhamento!G19)))</f>
        <v/>
      </c>
      <c r="H19" t="str" cm="1">
        <f t="array" ref="H19">IF(OR($B19="",H$2=""),"",IF(OR(INDEX(Técnicos!$B$2:$B$35,Matriz_Esforço_Atual!H$2)=0,INDEX(Projetos!$C$2:$C$35,Matriz_Esforço_Atual!$B19)=2,INDEX(Projetos!$C$2:$C$35,Matriz_Esforço_Atual!$B19)=3,INDEX(Projetos!$D$2:$D$35,Matriz_Esforço_Atual!$B19)=H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H19,Matriz_Esforço_Acompanhamento!H19)))</f>
        <v/>
      </c>
      <c r="I19" t="str" cm="1">
        <f t="array" ref="I19">IF(OR($B19="",I$2=""),"",IF(OR(INDEX(Técnicos!$B$2:$B$35,Matriz_Esforço_Atual!I$2)=0,INDEX(Projetos!$C$2:$C$35,Matriz_Esforço_Atual!$B19)=2,INDEX(Projetos!$C$2:$C$35,Matriz_Esforço_Atual!$B19)=3,INDEX(Projetos!$D$2:$D$35,Matriz_Esforço_Atual!$B19)=I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I19,Matriz_Esforço_Acompanhamento!I19)))</f>
        <v/>
      </c>
      <c r="J19" t="str" cm="1">
        <f t="array" ref="J19">IF(OR($B19="",J$2=""),"",IF(OR(INDEX(Técnicos!$B$2:$B$35,Matriz_Esforço_Atual!J$2)=0,INDEX(Projetos!$C$2:$C$35,Matriz_Esforço_Atual!$B19)=2,INDEX(Projetos!$C$2:$C$35,Matriz_Esforço_Atual!$B19)=3,INDEX(Projetos!$D$2:$D$35,Matriz_Esforço_Atual!$B19)=J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J19,Matriz_Esforço_Acompanhamento!J19)))</f>
        <v/>
      </c>
      <c r="K19" t="str" cm="1">
        <f t="array" ref="K19">IF(OR($B19="",K$2=""),"",IF(OR(INDEX(Técnicos!$B$2:$B$35,Matriz_Esforço_Atual!K$2)=0,INDEX(Projetos!$C$2:$C$35,Matriz_Esforço_Atual!$B19)=2,INDEX(Projetos!$C$2:$C$35,Matriz_Esforço_Atual!$B19)=3,INDEX(Projetos!$D$2:$D$35,Matriz_Esforço_Atual!$B19)=K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K19,Matriz_Esforço_Acompanhamento!K19)))</f>
        <v/>
      </c>
      <c r="L19" t="str" cm="1">
        <f t="array" ref="L19">IF(OR($B19="",L$2=""),"",IF(OR(INDEX(Técnicos!$B$2:$B$35,Matriz_Esforço_Atual!L$2)=0,INDEX(Projetos!$C$2:$C$35,Matriz_Esforço_Atual!$B19)=2,INDEX(Projetos!$C$2:$C$35,Matriz_Esforço_Atual!$B19)=3,INDEX(Projetos!$D$2:$D$35,Matriz_Esforço_Atual!$B19)=L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L19,Matriz_Esforço_Acompanhamento!L19)))</f>
        <v/>
      </c>
      <c r="M19" t="str" cm="1">
        <f t="array" ref="M19">IF(OR($B19="",M$2=""),"",IF(OR(INDEX(Técnicos!$B$2:$B$35,Matriz_Esforço_Atual!M$2)=0,INDEX(Projetos!$C$2:$C$35,Matriz_Esforço_Atual!$B19)=2,INDEX(Projetos!$C$2:$C$35,Matriz_Esforço_Atual!$B19)=3,INDEX(Projetos!$D$2:$D$35,Matriz_Esforço_Atual!$B19)=M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M19,Matriz_Esforço_Acompanhamento!M19)))</f>
        <v/>
      </c>
      <c r="N19" t="str" cm="1">
        <f t="array" ref="N19">IF(OR($B19="",N$2=""),"",IF(OR(INDEX(Técnicos!$B$2:$B$35,Matriz_Esforço_Atual!N$2)=0,INDEX(Projetos!$C$2:$C$35,Matriz_Esforço_Atual!$B19)=2,INDEX(Projetos!$C$2:$C$35,Matriz_Esforço_Atual!$B19)=3,INDEX(Projetos!$D$2:$D$35,Matriz_Esforço_Atual!$B19)=N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N19,Matriz_Esforço_Acompanhamento!N19)))</f>
        <v/>
      </c>
      <c r="O19" t="str" cm="1">
        <f t="array" ref="O19">IF(OR($B19="",O$2=""),"",IF(OR(INDEX(Técnicos!$B$2:$B$35,Matriz_Esforço_Atual!O$2)=0,INDEX(Projetos!$C$2:$C$35,Matriz_Esforço_Atual!$B19)=2,INDEX(Projetos!$C$2:$C$35,Matriz_Esforço_Atual!$B19)=3,INDEX(Projetos!$D$2:$D$35,Matriz_Esforço_Atual!$B19)=O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O19,Matriz_Esforço_Acompanhamento!O19)))</f>
        <v/>
      </c>
      <c r="P19" t="str" cm="1">
        <f t="array" ref="P19">IF(OR($B19="",P$2=""),"",IF(OR(INDEX(Técnicos!$B$2:$B$35,Matriz_Esforço_Atual!P$2)=0,INDEX(Projetos!$C$2:$C$35,Matriz_Esforço_Atual!$B19)=2,INDEX(Projetos!$C$2:$C$35,Matriz_Esforço_Atual!$B19)=3,INDEX(Projetos!$D$2:$D$35,Matriz_Esforço_Atual!$B19)=P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P19,Matriz_Esforço_Acompanhamento!P19)))</f>
        <v/>
      </c>
      <c r="Q19" t="str" cm="1">
        <f t="array" ref="Q19">IF(OR($B19="",Q$2=""),"",IF(OR(INDEX(Técnicos!$B$2:$B$35,Matriz_Esforço_Atual!Q$2)=0,INDEX(Projetos!$C$2:$C$35,Matriz_Esforço_Atual!$B19)=2,INDEX(Projetos!$C$2:$C$35,Matriz_Esforço_Atual!$B19)=3,INDEX(Projetos!$D$2:$D$35,Matriz_Esforço_Atual!$B19)=Q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Q19,Matriz_Esforço_Acompanhamento!Q19)))</f>
        <v/>
      </c>
      <c r="R19" t="str" cm="1">
        <f t="array" ref="R19">IF(OR($B19="",R$2=""),"",IF(OR(INDEX(Técnicos!$B$2:$B$35,Matriz_Esforço_Atual!R$2)=0,INDEX(Projetos!$C$2:$C$35,Matriz_Esforço_Atual!$B19)=2,INDEX(Projetos!$C$2:$C$35,Matriz_Esforço_Atual!$B19)=3,INDEX(Projetos!$D$2:$D$35,Matriz_Esforço_Atual!$B19)=R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R19,Matriz_Esforço_Acompanhamento!R19)))</f>
        <v/>
      </c>
      <c r="S19" t="str" cm="1">
        <f t="array" ref="S19">IF(OR($B19="",S$2=""),"",IF(OR(INDEX(Técnicos!$B$2:$B$35,Matriz_Esforço_Atual!S$2)=0,INDEX(Projetos!$C$2:$C$35,Matriz_Esforço_Atual!$B19)=2,INDEX(Projetos!$C$2:$C$35,Matriz_Esforço_Atual!$B19)=3,INDEX(Projetos!$D$2:$D$35,Matriz_Esforço_Atual!$B19)=S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S19,Matriz_Esforço_Acompanhamento!S19)))</f>
        <v/>
      </c>
      <c r="T19" t="str" cm="1">
        <f t="array" ref="T19">IF(OR($B19="",T$2=""),"",IF(OR(INDEX(Técnicos!$B$2:$B$35,Matriz_Esforço_Atual!T$2)=0,INDEX(Projetos!$C$2:$C$35,Matriz_Esforço_Atual!$B19)=2,INDEX(Projetos!$C$2:$C$35,Matriz_Esforço_Atual!$B19)=3,INDEX(Projetos!$D$2:$D$35,Matriz_Esforço_Atual!$B19)=T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T19,Matriz_Esforço_Acompanhamento!T19)))</f>
        <v/>
      </c>
      <c r="U19" t="str" cm="1">
        <f t="array" ref="U19">IF(OR($B19="",U$2=""),"",IF(OR(INDEX(Técnicos!$B$2:$B$35,Matriz_Esforço_Atual!U$2)=0,INDEX(Projetos!$C$2:$C$35,Matriz_Esforço_Atual!$B19)=2,INDEX(Projetos!$C$2:$C$35,Matriz_Esforço_Atual!$B19)=3,INDEX(Projetos!$D$2:$D$35,Matriz_Esforço_Atual!$B19)=U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U19,Matriz_Esforço_Acompanhamento!U19)))</f>
        <v/>
      </c>
      <c r="V19" t="str" cm="1">
        <f t="array" ref="V19">IF(OR($B19="",V$2=""),"",IF(OR(INDEX(Técnicos!$B$2:$B$35,Matriz_Esforço_Atual!V$2)=0,INDEX(Projetos!$C$2:$C$35,Matriz_Esforço_Atual!$B19)=2,INDEX(Projetos!$C$2:$C$35,Matriz_Esforço_Atual!$B19)=3,INDEX(Projetos!$D$2:$D$35,Matriz_Esforço_Atual!$B19)=V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V19,Matriz_Esforço_Acompanhamento!V19)))</f>
        <v/>
      </c>
      <c r="W19" t="str" cm="1">
        <f t="array" ref="W19">IF(OR($B19="",W$2=""),"",IF(OR(INDEX(Técnicos!$B$2:$B$35,Matriz_Esforço_Atual!W$2)=0,INDEX(Projetos!$C$2:$C$35,Matriz_Esforço_Atual!$B19)=2,INDEX(Projetos!$C$2:$C$35,Matriz_Esforço_Atual!$B19)=3,INDEX(Projetos!$D$2:$D$35,Matriz_Esforço_Atual!$B19)=W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W19,Matriz_Esforço_Acompanhamento!W19)))</f>
        <v/>
      </c>
      <c r="X19" t="str" cm="1">
        <f t="array" ref="X19">IF(OR($B19="",X$2=""),"",IF(OR(INDEX(Técnicos!$B$2:$B$35,Matriz_Esforço_Atual!X$2)=0,INDEX(Projetos!$C$2:$C$35,Matriz_Esforço_Atual!$B19)=2,INDEX(Projetos!$C$2:$C$35,Matriz_Esforço_Atual!$B19)=3,INDEX(Projetos!$D$2:$D$35,Matriz_Esforço_Atual!$B19)=X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X19,Matriz_Esforço_Acompanhamento!X19)))</f>
        <v/>
      </c>
      <c r="Y19" t="str" cm="1">
        <f t="array" ref="Y19">IF(OR($B19="",Y$2=""),"",IF(OR(INDEX(Técnicos!$B$2:$B$35,Matriz_Esforço_Atual!Y$2)=0,INDEX(Projetos!$C$2:$C$35,Matriz_Esforço_Atual!$B19)=2,INDEX(Projetos!$C$2:$C$35,Matriz_Esforço_Atual!$B19)=3,INDEX(Projetos!$D$2:$D$35,Matriz_Esforço_Atual!$B19)=Y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Y19,Matriz_Esforço_Acompanhamento!Y19)))</f>
        <v/>
      </c>
      <c r="Z19" t="str" cm="1">
        <f t="array" ref="Z19">IF(OR($B19="",Z$2=""),"",IF(OR(INDEX(Técnicos!$B$2:$B$35,Matriz_Esforço_Atual!Z$2)=0,INDEX(Projetos!$C$2:$C$35,Matriz_Esforço_Atual!$B19)=2,INDEX(Projetos!$C$2:$C$35,Matriz_Esforço_Atual!$B19)=3,INDEX(Projetos!$D$2:$D$35,Matriz_Esforço_Atual!$B19)=Z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Z19,Matriz_Esforço_Acompanhamento!Z19)))</f>
        <v/>
      </c>
      <c r="AA19" t="str" cm="1">
        <f t="array" ref="AA19">IF(OR($B19="",AA$2=""),"",IF(OR(INDEX(Técnicos!$B$2:$B$35,Matriz_Esforço_Atual!AA$2)=0,INDEX(Projetos!$C$2:$C$35,Matriz_Esforço_Atual!$B19)=2,INDEX(Projetos!$C$2:$C$35,Matriz_Esforço_Atual!$B19)=3,INDEX(Projetos!$D$2:$D$35,Matriz_Esforço_Atual!$B19)=AA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A19,Matriz_Esforço_Acompanhamento!AA19)))</f>
        <v/>
      </c>
      <c r="AB19" t="str" cm="1">
        <f t="array" ref="AB19">IF(OR($B19="",AB$2=""),"",IF(OR(INDEX(Técnicos!$B$2:$B$35,Matriz_Esforço_Atual!AB$2)=0,INDEX(Projetos!$C$2:$C$35,Matriz_Esforço_Atual!$B19)=2,INDEX(Projetos!$C$2:$C$35,Matriz_Esforço_Atual!$B19)=3,INDEX(Projetos!$D$2:$D$35,Matriz_Esforço_Atual!$B19)=AB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B19,Matriz_Esforço_Acompanhamento!AB19)))</f>
        <v/>
      </c>
      <c r="AC19" t="str" cm="1">
        <f t="array" ref="AC19">IF(OR($B19="",AC$2=""),"",IF(OR(INDEX(Técnicos!$B$2:$B$35,Matriz_Esforço_Atual!AC$2)=0,INDEX(Projetos!$C$2:$C$35,Matriz_Esforço_Atual!$B19)=2,INDEX(Projetos!$C$2:$C$35,Matriz_Esforço_Atual!$B19)=3,INDEX(Projetos!$D$2:$D$35,Matriz_Esforço_Atual!$B19)=AC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C19,Matriz_Esforço_Acompanhamento!AC19)))</f>
        <v/>
      </c>
    </row>
    <row r="20" spans="2:29" x14ac:dyDescent="0.25">
      <c r="B20" s="16" t="str">
        <f>IF(Projetos!A19&lt;&gt;"",Projetos!A19,"")</f>
        <v/>
      </c>
      <c r="C20" t="str" cm="1">
        <f t="array" ref="C20">IF(OR($B20="",C$2=""),"",IF(OR(INDEX(Técnicos!$B$2:$B$35,Matriz_Esforço_Atual!C$2)=0,INDEX(Projetos!$C$2:$C$35,Matriz_Esforço_Atual!$B20)=2,INDEX(Projetos!$C$2:$C$35,Matriz_Esforço_Atual!$B20)=3,INDEX(Projetos!$D$2:$D$35,Matriz_Esforço_Atual!$B20)=C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C20,Matriz_Esforço_Acompanhamento!C20)))</f>
        <v/>
      </c>
      <c r="D20" t="str" cm="1">
        <f t="array" ref="D20">IF(OR($B20="",D$2=""),"",IF(OR(INDEX(Técnicos!$B$2:$B$35,Matriz_Esforço_Atual!D$2)=0,INDEX(Projetos!$C$2:$C$35,Matriz_Esforço_Atual!$B20)=2,INDEX(Projetos!$C$2:$C$35,Matriz_Esforço_Atual!$B20)=3,INDEX(Projetos!$D$2:$D$35,Matriz_Esforço_Atual!$B20)=D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D20,Matriz_Esforço_Acompanhamento!D20)))</f>
        <v/>
      </c>
      <c r="E20" t="str" cm="1">
        <f t="array" ref="E20">IF(OR($B20="",E$2=""),"",IF(OR(INDEX(Técnicos!$B$2:$B$35,Matriz_Esforço_Atual!E$2)=0,INDEX(Projetos!$C$2:$C$35,Matriz_Esforço_Atual!$B20)=2,INDEX(Projetos!$C$2:$C$35,Matriz_Esforço_Atual!$B20)=3,INDEX(Projetos!$D$2:$D$35,Matriz_Esforço_Atual!$B20)=E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E20,Matriz_Esforço_Acompanhamento!E20)))</f>
        <v/>
      </c>
      <c r="F20" t="str" cm="1">
        <f t="array" ref="F20">IF(OR($B20="",F$2=""),"",IF(OR(INDEX(Técnicos!$B$2:$B$35,Matriz_Esforço_Atual!F$2)=0,INDEX(Projetos!$C$2:$C$35,Matriz_Esforço_Atual!$B20)=2,INDEX(Projetos!$C$2:$C$35,Matriz_Esforço_Atual!$B20)=3,INDEX(Projetos!$D$2:$D$35,Matriz_Esforço_Atual!$B20)=F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F20,Matriz_Esforço_Acompanhamento!F20)))</f>
        <v/>
      </c>
      <c r="G20" t="str" cm="1">
        <f t="array" ref="G20">IF(OR($B20="",G$2=""),"",IF(OR(INDEX(Técnicos!$B$2:$B$35,Matriz_Esforço_Atual!G$2)=0,INDEX(Projetos!$C$2:$C$35,Matriz_Esforço_Atual!$B20)=2,INDEX(Projetos!$C$2:$C$35,Matriz_Esforço_Atual!$B20)=3,INDEX(Projetos!$D$2:$D$35,Matriz_Esforço_Atual!$B20)=G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G20,Matriz_Esforço_Acompanhamento!G20)))</f>
        <v/>
      </c>
      <c r="H20" t="str" cm="1">
        <f t="array" ref="H20">IF(OR($B20="",H$2=""),"",IF(OR(INDEX(Técnicos!$B$2:$B$35,Matriz_Esforço_Atual!H$2)=0,INDEX(Projetos!$C$2:$C$35,Matriz_Esforço_Atual!$B20)=2,INDEX(Projetos!$C$2:$C$35,Matriz_Esforço_Atual!$B20)=3,INDEX(Projetos!$D$2:$D$35,Matriz_Esforço_Atual!$B20)=H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H20,Matriz_Esforço_Acompanhamento!H20)))</f>
        <v/>
      </c>
      <c r="I20" t="str" cm="1">
        <f t="array" ref="I20">IF(OR($B20="",I$2=""),"",IF(OR(INDEX(Técnicos!$B$2:$B$35,Matriz_Esforço_Atual!I$2)=0,INDEX(Projetos!$C$2:$C$35,Matriz_Esforço_Atual!$B20)=2,INDEX(Projetos!$C$2:$C$35,Matriz_Esforço_Atual!$B20)=3,INDEX(Projetos!$D$2:$D$35,Matriz_Esforço_Atual!$B20)=I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I20,Matriz_Esforço_Acompanhamento!I20)))</f>
        <v/>
      </c>
      <c r="J20" t="str" cm="1">
        <f t="array" ref="J20">IF(OR($B20="",J$2=""),"",IF(OR(INDEX(Técnicos!$B$2:$B$35,Matriz_Esforço_Atual!J$2)=0,INDEX(Projetos!$C$2:$C$35,Matriz_Esforço_Atual!$B20)=2,INDEX(Projetos!$C$2:$C$35,Matriz_Esforço_Atual!$B20)=3,INDEX(Projetos!$D$2:$D$35,Matriz_Esforço_Atual!$B20)=J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J20,Matriz_Esforço_Acompanhamento!J20)))</f>
        <v/>
      </c>
      <c r="K20" t="str" cm="1">
        <f t="array" ref="K20">IF(OR($B20="",K$2=""),"",IF(OR(INDEX(Técnicos!$B$2:$B$35,Matriz_Esforço_Atual!K$2)=0,INDEX(Projetos!$C$2:$C$35,Matriz_Esforço_Atual!$B20)=2,INDEX(Projetos!$C$2:$C$35,Matriz_Esforço_Atual!$B20)=3,INDEX(Projetos!$D$2:$D$35,Matriz_Esforço_Atual!$B20)=K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K20,Matriz_Esforço_Acompanhamento!K20)))</f>
        <v/>
      </c>
      <c r="L20" t="str" cm="1">
        <f t="array" ref="L20">IF(OR($B20="",L$2=""),"",IF(OR(INDEX(Técnicos!$B$2:$B$35,Matriz_Esforço_Atual!L$2)=0,INDEX(Projetos!$C$2:$C$35,Matriz_Esforço_Atual!$B20)=2,INDEX(Projetos!$C$2:$C$35,Matriz_Esforço_Atual!$B20)=3,INDEX(Projetos!$D$2:$D$35,Matriz_Esforço_Atual!$B20)=L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L20,Matriz_Esforço_Acompanhamento!L20)))</f>
        <v/>
      </c>
      <c r="M20" t="str" cm="1">
        <f t="array" ref="M20">IF(OR($B20="",M$2=""),"",IF(OR(INDEX(Técnicos!$B$2:$B$35,Matriz_Esforço_Atual!M$2)=0,INDEX(Projetos!$C$2:$C$35,Matriz_Esforço_Atual!$B20)=2,INDEX(Projetos!$C$2:$C$35,Matriz_Esforço_Atual!$B20)=3,INDEX(Projetos!$D$2:$D$35,Matriz_Esforço_Atual!$B20)=M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M20,Matriz_Esforço_Acompanhamento!M20)))</f>
        <v/>
      </c>
      <c r="N20" t="str" cm="1">
        <f t="array" ref="N20">IF(OR($B20="",N$2=""),"",IF(OR(INDEX(Técnicos!$B$2:$B$35,Matriz_Esforço_Atual!N$2)=0,INDEX(Projetos!$C$2:$C$35,Matriz_Esforço_Atual!$B20)=2,INDEX(Projetos!$C$2:$C$35,Matriz_Esforço_Atual!$B20)=3,INDEX(Projetos!$D$2:$D$35,Matriz_Esforço_Atual!$B20)=N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N20,Matriz_Esforço_Acompanhamento!N20)))</f>
        <v/>
      </c>
      <c r="O20" t="str" cm="1">
        <f t="array" ref="O20">IF(OR($B20="",O$2=""),"",IF(OR(INDEX(Técnicos!$B$2:$B$35,Matriz_Esforço_Atual!O$2)=0,INDEX(Projetos!$C$2:$C$35,Matriz_Esforço_Atual!$B20)=2,INDEX(Projetos!$C$2:$C$35,Matriz_Esforço_Atual!$B20)=3,INDEX(Projetos!$D$2:$D$35,Matriz_Esforço_Atual!$B20)=O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O20,Matriz_Esforço_Acompanhamento!O20)))</f>
        <v/>
      </c>
      <c r="P20" t="str" cm="1">
        <f t="array" ref="P20">IF(OR($B20="",P$2=""),"",IF(OR(INDEX(Técnicos!$B$2:$B$35,Matriz_Esforço_Atual!P$2)=0,INDEX(Projetos!$C$2:$C$35,Matriz_Esforço_Atual!$B20)=2,INDEX(Projetos!$C$2:$C$35,Matriz_Esforço_Atual!$B20)=3,INDEX(Projetos!$D$2:$D$35,Matriz_Esforço_Atual!$B20)=P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P20,Matriz_Esforço_Acompanhamento!P20)))</f>
        <v/>
      </c>
      <c r="Q20" t="str" cm="1">
        <f t="array" ref="Q20">IF(OR($B20="",Q$2=""),"",IF(OR(INDEX(Técnicos!$B$2:$B$35,Matriz_Esforço_Atual!Q$2)=0,INDEX(Projetos!$C$2:$C$35,Matriz_Esforço_Atual!$B20)=2,INDEX(Projetos!$C$2:$C$35,Matriz_Esforço_Atual!$B20)=3,INDEX(Projetos!$D$2:$D$35,Matriz_Esforço_Atual!$B20)=Q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Q20,Matriz_Esforço_Acompanhamento!Q20)))</f>
        <v/>
      </c>
      <c r="R20" t="str" cm="1">
        <f t="array" ref="R20">IF(OR($B20="",R$2=""),"",IF(OR(INDEX(Técnicos!$B$2:$B$35,Matriz_Esforço_Atual!R$2)=0,INDEX(Projetos!$C$2:$C$35,Matriz_Esforço_Atual!$B20)=2,INDEX(Projetos!$C$2:$C$35,Matriz_Esforço_Atual!$B20)=3,INDEX(Projetos!$D$2:$D$35,Matriz_Esforço_Atual!$B20)=R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R20,Matriz_Esforço_Acompanhamento!R20)))</f>
        <v/>
      </c>
      <c r="S20" t="str" cm="1">
        <f t="array" ref="S20">IF(OR($B20="",S$2=""),"",IF(OR(INDEX(Técnicos!$B$2:$B$35,Matriz_Esforço_Atual!S$2)=0,INDEX(Projetos!$C$2:$C$35,Matriz_Esforço_Atual!$B20)=2,INDEX(Projetos!$C$2:$C$35,Matriz_Esforço_Atual!$B20)=3,INDEX(Projetos!$D$2:$D$35,Matriz_Esforço_Atual!$B20)=S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S20,Matriz_Esforço_Acompanhamento!S20)))</f>
        <v/>
      </c>
      <c r="T20" t="str" cm="1">
        <f t="array" ref="T20">IF(OR($B20="",T$2=""),"",IF(OR(INDEX(Técnicos!$B$2:$B$35,Matriz_Esforço_Atual!T$2)=0,INDEX(Projetos!$C$2:$C$35,Matriz_Esforço_Atual!$B20)=2,INDEX(Projetos!$C$2:$C$35,Matriz_Esforço_Atual!$B20)=3,INDEX(Projetos!$D$2:$D$35,Matriz_Esforço_Atual!$B20)=T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T20,Matriz_Esforço_Acompanhamento!T20)))</f>
        <v/>
      </c>
      <c r="U20" t="str" cm="1">
        <f t="array" ref="U20">IF(OR($B20="",U$2=""),"",IF(OR(INDEX(Técnicos!$B$2:$B$35,Matriz_Esforço_Atual!U$2)=0,INDEX(Projetos!$C$2:$C$35,Matriz_Esforço_Atual!$B20)=2,INDEX(Projetos!$C$2:$C$35,Matriz_Esforço_Atual!$B20)=3,INDEX(Projetos!$D$2:$D$35,Matriz_Esforço_Atual!$B20)=U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U20,Matriz_Esforço_Acompanhamento!U20)))</f>
        <v/>
      </c>
      <c r="V20" t="str" cm="1">
        <f t="array" ref="V20">IF(OR($B20="",V$2=""),"",IF(OR(INDEX(Técnicos!$B$2:$B$35,Matriz_Esforço_Atual!V$2)=0,INDEX(Projetos!$C$2:$C$35,Matriz_Esforço_Atual!$B20)=2,INDEX(Projetos!$C$2:$C$35,Matriz_Esforço_Atual!$B20)=3,INDEX(Projetos!$D$2:$D$35,Matriz_Esforço_Atual!$B20)=V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V20,Matriz_Esforço_Acompanhamento!V20)))</f>
        <v/>
      </c>
      <c r="W20" t="str" cm="1">
        <f t="array" ref="W20">IF(OR($B20="",W$2=""),"",IF(OR(INDEX(Técnicos!$B$2:$B$35,Matriz_Esforço_Atual!W$2)=0,INDEX(Projetos!$C$2:$C$35,Matriz_Esforço_Atual!$B20)=2,INDEX(Projetos!$C$2:$C$35,Matriz_Esforço_Atual!$B20)=3,INDEX(Projetos!$D$2:$D$35,Matriz_Esforço_Atual!$B20)=W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W20,Matriz_Esforço_Acompanhamento!W20)))</f>
        <v/>
      </c>
      <c r="X20" t="str" cm="1">
        <f t="array" ref="X20">IF(OR($B20="",X$2=""),"",IF(OR(INDEX(Técnicos!$B$2:$B$35,Matriz_Esforço_Atual!X$2)=0,INDEX(Projetos!$C$2:$C$35,Matriz_Esforço_Atual!$B20)=2,INDEX(Projetos!$C$2:$C$35,Matriz_Esforço_Atual!$B20)=3,INDEX(Projetos!$D$2:$D$35,Matriz_Esforço_Atual!$B20)=X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X20,Matriz_Esforço_Acompanhamento!X20)))</f>
        <v/>
      </c>
      <c r="Y20" t="str" cm="1">
        <f t="array" ref="Y20">IF(OR($B20="",Y$2=""),"",IF(OR(INDEX(Técnicos!$B$2:$B$35,Matriz_Esforço_Atual!Y$2)=0,INDEX(Projetos!$C$2:$C$35,Matriz_Esforço_Atual!$B20)=2,INDEX(Projetos!$C$2:$C$35,Matriz_Esforço_Atual!$B20)=3,INDEX(Projetos!$D$2:$D$35,Matriz_Esforço_Atual!$B20)=Y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Y20,Matriz_Esforço_Acompanhamento!Y20)))</f>
        <v/>
      </c>
      <c r="Z20" t="str" cm="1">
        <f t="array" ref="Z20">IF(OR($B20="",Z$2=""),"",IF(OR(INDEX(Técnicos!$B$2:$B$35,Matriz_Esforço_Atual!Z$2)=0,INDEX(Projetos!$C$2:$C$35,Matriz_Esforço_Atual!$B20)=2,INDEX(Projetos!$C$2:$C$35,Matriz_Esforço_Atual!$B20)=3,INDEX(Projetos!$D$2:$D$35,Matriz_Esforço_Atual!$B20)=Z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Z20,Matriz_Esforço_Acompanhamento!Z20)))</f>
        <v/>
      </c>
      <c r="AA20" t="str" cm="1">
        <f t="array" ref="AA20">IF(OR($B20="",AA$2=""),"",IF(OR(INDEX(Técnicos!$B$2:$B$35,Matriz_Esforço_Atual!AA$2)=0,INDEX(Projetos!$C$2:$C$35,Matriz_Esforço_Atual!$B20)=2,INDEX(Projetos!$C$2:$C$35,Matriz_Esforço_Atual!$B20)=3,INDEX(Projetos!$D$2:$D$35,Matriz_Esforço_Atual!$B20)=AA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A20,Matriz_Esforço_Acompanhamento!AA20)))</f>
        <v/>
      </c>
      <c r="AB20" t="str" cm="1">
        <f t="array" ref="AB20">IF(OR($B20="",AB$2=""),"",IF(OR(INDEX(Técnicos!$B$2:$B$35,Matriz_Esforço_Atual!AB$2)=0,INDEX(Projetos!$C$2:$C$35,Matriz_Esforço_Atual!$B20)=2,INDEX(Projetos!$C$2:$C$35,Matriz_Esforço_Atual!$B20)=3,INDEX(Projetos!$D$2:$D$35,Matriz_Esforço_Atual!$B20)=AB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B20,Matriz_Esforço_Acompanhamento!AB20)))</f>
        <v/>
      </c>
      <c r="AC20" t="str" cm="1">
        <f t="array" ref="AC20">IF(OR($B20="",AC$2=""),"",IF(OR(INDEX(Técnicos!$B$2:$B$35,Matriz_Esforço_Atual!AC$2)=0,INDEX(Projetos!$C$2:$C$35,Matriz_Esforço_Atual!$B20)=2,INDEX(Projetos!$C$2:$C$35,Matriz_Esforço_Atual!$B20)=3,INDEX(Projetos!$D$2:$D$35,Matriz_Esforço_Atual!$B20)=AC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C20,Matriz_Esforço_Acompanhamento!AC20)))</f>
        <v/>
      </c>
    </row>
    <row r="21" spans="2:29" x14ac:dyDescent="0.25">
      <c r="B21" s="16" t="str">
        <f>IF(Projetos!A20&lt;&gt;"",Projetos!A20,"")</f>
        <v/>
      </c>
      <c r="C21" t="str" cm="1">
        <f t="array" ref="C21">IF(OR($B21="",C$2=""),"",IF(OR(INDEX(Técnicos!$B$2:$B$35,Matriz_Esforço_Atual!C$2)=0,INDEX(Projetos!$C$2:$C$35,Matriz_Esforço_Atual!$B21)=2,INDEX(Projetos!$C$2:$C$35,Matriz_Esforço_Atual!$B21)=3,INDEX(Projetos!$D$2:$D$35,Matriz_Esforço_Atual!$B21)=C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C21,Matriz_Esforço_Acompanhamento!C21)))</f>
        <v/>
      </c>
      <c r="D21" t="str" cm="1">
        <f t="array" ref="D21">IF(OR($B21="",D$2=""),"",IF(OR(INDEX(Técnicos!$B$2:$B$35,Matriz_Esforço_Atual!D$2)=0,INDEX(Projetos!$C$2:$C$35,Matriz_Esforço_Atual!$B21)=2,INDEX(Projetos!$C$2:$C$35,Matriz_Esforço_Atual!$B21)=3,INDEX(Projetos!$D$2:$D$35,Matriz_Esforço_Atual!$B21)=D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D21,Matriz_Esforço_Acompanhamento!D21)))</f>
        <v/>
      </c>
      <c r="E21" t="str" cm="1">
        <f t="array" ref="E21">IF(OR($B21="",E$2=""),"",IF(OR(INDEX(Técnicos!$B$2:$B$35,Matriz_Esforço_Atual!E$2)=0,INDEX(Projetos!$C$2:$C$35,Matriz_Esforço_Atual!$B21)=2,INDEX(Projetos!$C$2:$C$35,Matriz_Esforço_Atual!$B21)=3,INDEX(Projetos!$D$2:$D$35,Matriz_Esforço_Atual!$B21)=E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E21,Matriz_Esforço_Acompanhamento!E21)))</f>
        <v/>
      </c>
      <c r="F21" t="str" cm="1">
        <f t="array" ref="F21">IF(OR($B21="",F$2=""),"",IF(OR(INDEX(Técnicos!$B$2:$B$35,Matriz_Esforço_Atual!F$2)=0,INDEX(Projetos!$C$2:$C$35,Matriz_Esforço_Atual!$B21)=2,INDEX(Projetos!$C$2:$C$35,Matriz_Esforço_Atual!$B21)=3,INDEX(Projetos!$D$2:$D$35,Matriz_Esforço_Atual!$B21)=F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F21,Matriz_Esforço_Acompanhamento!F21)))</f>
        <v/>
      </c>
      <c r="G21" t="str" cm="1">
        <f t="array" ref="G21">IF(OR($B21="",G$2=""),"",IF(OR(INDEX(Técnicos!$B$2:$B$35,Matriz_Esforço_Atual!G$2)=0,INDEX(Projetos!$C$2:$C$35,Matriz_Esforço_Atual!$B21)=2,INDEX(Projetos!$C$2:$C$35,Matriz_Esforço_Atual!$B21)=3,INDEX(Projetos!$D$2:$D$35,Matriz_Esforço_Atual!$B21)=G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G21,Matriz_Esforço_Acompanhamento!G21)))</f>
        <v/>
      </c>
      <c r="H21" t="str" cm="1">
        <f t="array" ref="H21">IF(OR($B21="",H$2=""),"",IF(OR(INDEX(Técnicos!$B$2:$B$35,Matriz_Esforço_Atual!H$2)=0,INDEX(Projetos!$C$2:$C$35,Matriz_Esforço_Atual!$B21)=2,INDEX(Projetos!$C$2:$C$35,Matriz_Esforço_Atual!$B21)=3,INDEX(Projetos!$D$2:$D$35,Matriz_Esforço_Atual!$B21)=H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H21,Matriz_Esforço_Acompanhamento!H21)))</f>
        <v/>
      </c>
      <c r="I21" t="str" cm="1">
        <f t="array" ref="I21">IF(OR($B21="",I$2=""),"",IF(OR(INDEX(Técnicos!$B$2:$B$35,Matriz_Esforço_Atual!I$2)=0,INDEX(Projetos!$C$2:$C$35,Matriz_Esforço_Atual!$B21)=2,INDEX(Projetos!$C$2:$C$35,Matriz_Esforço_Atual!$B21)=3,INDEX(Projetos!$D$2:$D$35,Matriz_Esforço_Atual!$B21)=I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I21,Matriz_Esforço_Acompanhamento!I21)))</f>
        <v/>
      </c>
      <c r="J21" t="str" cm="1">
        <f t="array" ref="J21">IF(OR($B21="",J$2=""),"",IF(OR(INDEX(Técnicos!$B$2:$B$35,Matriz_Esforço_Atual!J$2)=0,INDEX(Projetos!$C$2:$C$35,Matriz_Esforço_Atual!$B21)=2,INDEX(Projetos!$C$2:$C$35,Matriz_Esforço_Atual!$B21)=3,INDEX(Projetos!$D$2:$D$35,Matriz_Esforço_Atual!$B21)=J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J21,Matriz_Esforço_Acompanhamento!J21)))</f>
        <v/>
      </c>
      <c r="K21" t="str" cm="1">
        <f t="array" ref="K21">IF(OR($B21="",K$2=""),"",IF(OR(INDEX(Técnicos!$B$2:$B$35,Matriz_Esforço_Atual!K$2)=0,INDEX(Projetos!$C$2:$C$35,Matriz_Esforço_Atual!$B21)=2,INDEX(Projetos!$C$2:$C$35,Matriz_Esforço_Atual!$B21)=3,INDEX(Projetos!$D$2:$D$35,Matriz_Esforço_Atual!$B21)=K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K21,Matriz_Esforço_Acompanhamento!K21)))</f>
        <v/>
      </c>
      <c r="L21" t="str" cm="1">
        <f t="array" ref="L21">IF(OR($B21="",L$2=""),"",IF(OR(INDEX(Técnicos!$B$2:$B$35,Matriz_Esforço_Atual!L$2)=0,INDEX(Projetos!$C$2:$C$35,Matriz_Esforço_Atual!$B21)=2,INDEX(Projetos!$C$2:$C$35,Matriz_Esforço_Atual!$B21)=3,INDEX(Projetos!$D$2:$D$35,Matriz_Esforço_Atual!$B21)=L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L21,Matriz_Esforço_Acompanhamento!L21)))</f>
        <v/>
      </c>
      <c r="M21" t="str" cm="1">
        <f t="array" ref="M21">IF(OR($B21="",M$2=""),"",IF(OR(INDEX(Técnicos!$B$2:$B$35,Matriz_Esforço_Atual!M$2)=0,INDEX(Projetos!$C$2:$C$35,Matriz_Esforço_Atual!$B21)=2,INDEX(Projetos!$C$2:$C$35,Matriz_Esforço_Atual!$B21)=3,INDEX(Projetos!$D$2:$D$35,Matriz_Esforço_Atual!$B21)=M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M21,Matriz_Esforço_Acompanhamento!M21)))</f>
        <v/>
      </c>
      <c r="N21" t="str" cm="1">
        <f t="array" ref="N21">IF(OR($B21="",N$2=""),"",IF(OR(INDEX(Técnicos!$B$2:$B$35,Matriz_Esforço_Atual!N$2)=0,INDEX(Projetos!$C$2:$C$35,Matriz_Esforço_Atual!$B21)=2,INDEX(Projetos!$C$2:$C$35,Matriz_Esforço_Atual!$B21)=3,INDEX(Projetos!$D$2:$D$35,Matriz_Esforço_Atual!$B21)=N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N21,Matriz_Esforço_Acompanhamento!N21)))</f>
        <v/>
      </c>
      <c r="O21" t="str" cm="1">
        <f t="array" ref="O21">IF(OR($B21="",O$2=""),"",IF(OR(INDEX(Técnicos!$B$2:$B$35,Matriz_Esforço_Atual!O$2)=0,INDEX(Projetos!$C$2:$C$35,Matriz_Esforço_Atual!$B21)=2,INDEX(Projetos!$C$2:$C$35,Matriz_Esforço_Atual!$B21)=3,INDEX(Projetos!$D$2:$D$35,Matriz_Esforço_Atual!$B21)=O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O21,Matriz_Esforço_Acompanhamento!O21)))</f>
        <v/>
      </c>
      <c r="P21" t="str" cm="1">
        <f t="array" ref="P21">IF(OR($B21="",P$2=""),"",IF(OR(INDEX(Técnicos!$B$2:$B$35,Matriz_Esforço_Atual!P$2)=0,INDEX(Projetos!$C$2:$C$35,Matriz_Esforço_Atual!$B21)=2,INDEX(Projetos!$C$2:$C$35,Matriz_Esforço_Atual!$B21)=3,INDEX(Projetos!$D$2:$D$35,Matriz_Esforço_Atual!$B21)=P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P21,Matriz_Esforço_Acompanhamento!P21)))</f>
        <v/>
      </c>
      <c r="Q21" t="str" cm="1">
        <f t="array" ref="Q21">IF(OR($B21="",Q$2=""),"",IF(OR(INDEX(Técnicos!$B$2:$B$35,Matriz_Esforço_Atual!Q$2)=0,INDEX(Projetos!$C$2:$C$35,Matriz_Esforço_Atual!$B21)=2,INDEX(Projetos!$C$2:$C$35,Matriz_Esforço_Atual!$B21)=3,INDEX(Projetos!$D$2:$D$35,Matriz_Esforço_Atual!$B21)=Q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Q21,Matriz_Esforço_Acompanhamento!Q21)))</f>
        <v/>
      </c>
      <c r="R21" t="str" cm="1">
        <f t="array" ref="R21">IF(OR($B21="",R$2=""),"",IF(OR(INDEX(Técnicos!$B$2:$B$35,Matriz_Esforço_Atual!R$2)=0,INDEX(Projetos!$C$2:$C$35,Matriz_Esforço_Atual!$B21)=2,INDEX(Projetos!$C$2:$C$35,Matriz_Esforço_Atual!$B21)=3,INDEX(Projetos!$D$2:$D$35,Matriz_Esforço_Atual!$B21)=R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R21,Matriz_Esforço_Acompanhamento!R21)))</f>
        <v/>
      </c>
      <c r="S21" t="str" cm="1">
        <f t="array" ref="S21">IF(OR($B21="",S$2=""),"",IF(OR(INDEX(Técnicos!$B$2:$B$35,Matriz_Esforço_Atual!S$2)=0,INDEX(Projetos!$C$2:$C$35,Matriz_Esforço_Atual!$B21)=2,INDEX(Projetos!$C$2:$C$35,Matriz_Esforço_Atual!$B21)=3,INDEX(Projetos!$D$2:$D$35,Matriz_Esforço_Atual!$B21)=S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S21,Matriz_Esforço_Acompanhamento!S21)))</f>
        <v/>
      </c>
      <c r="T21" t="str" cm="1">
        <f t="array" ref="T21">IF(OR($B21="",T$2=""),"",IF(OR(INDEX(Técnicos!$B$2:$B$35,Matriz_Esforço_Atual!T$2)=0,INDEX(Projetos!$C$2:$C$35,Matriz_Esforço_Atual!$B21)=2,INDEX(Projetos!$C$2:$C$35,Matriz_Esforço_Atual!$B21)=3,INDEX(Projetos!$D$2:$D$35,Matriz_Esforço_Atual!$B21)=T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T21,Matriz_Esforço_Acompanhamento!T21)))</f>
        <v/>
      </c>
      <c r="U21" t="str" cm="1">
        <f t="array" ref="U21">IF(OR($B21="",U$2=""),"",IF(OR(INDEX(Técnicos!$B$2:$B$35,Matriz_Esforço_Atual!U$2)=0,INDEX(Projetos!$C$2:$C$35,Matriz_Esforço_Atual!$B21)=2,INDEX(Projetos!$C$2:$C$35,Matriz_Esforço_Atual!$B21)=3,INDEX(Projetos!$D$2:$D$35,Matriz_Esforço_Atual!$B21)=U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U21,Matriz_Esforço_Acompanhamento!U21)))</f>
        <v/>
      </c>
      <c r="V21" t="str" cm="1">
        <f t="array" ref="V21">IF(OR($B21="",V$2=""),"",IF(OR(INDEX(Técnicos!$B$2:$B$35,Matriz_Esforço_Atual!V$2)=0,INDEX(Projetos!$C$2:$C$35,Matriz_Esforço_Atual!$B21)=2,INDEX(Projetos!$C$2:$C$35,Matriz_Esforço_Atual!$B21)=3,INDEX(Projetos!$D$2:$D$35,Matriz_Esforço_Atual!$B21)=V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V21,Matriz_Esforço_Acompanhamento!V21)))</f>
        <v/>
      </c>
      <c r="W21" t="str" cm="1">
        <f t="array" ref="W21">IF(OR($B21="",W$2=""),"",IF(OR(INDEX(Técnicos!$B$2:$B$35,Matriz_Esforço_Atual!W$2)=0,INDEX(Projetos!$C$2:$C$35,Matriz_Esforço_Atual!$B21)=2,INDEX(Projetos!$C$2:$C$35,Matriz_Esforço_Atual!$B21)=3,INDEX(Projetos!$D$2:$D$35,Matriz_Esforço_Atual!$B21)=W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W21,Matriz_Esforço_Acompanhamento!W21)))</f>
        <v/>
      </c>
      <c r="X21" t="str" cm="1">
        <f t="array" ref="X21">IF(OR($B21="",X$2=""),"",IF(OR(INDEX(Técnicos!$B$2:$B$35,Matriz_Esforço_Atual!X$2)=0,INDEX(Projetos!$C$2:$C$35,Matriz_Esforço_Atual!$B21)=2,INDEX(Projetos!$C$2:$C$35,Matriz_Esforço_Atual!$B21)=3,INDEX(Projetos!$D$2:$D$35,Matriz_Esforço_Atual!$B21)=X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X21,Matriz_Esforço_Acompanhamento!X21)))</f>
        <v/>
      </c>
      <c r="Y21" t="str" cm="1">
        <f t="array" ref="Y21">IF(OR($B21="",Y$2=""),"",IF(OR(INDEX(Técnicos!$B$2:$B$35,Matriz_Esforço_Atual!Y$2)=0,INDEX(Projetos!$C$2:$C$35,Matriz_Esforço_Atual!$B21)=2,INDEX(Projetos!$C$2:$C$35,Matriz_Esforço_Atual!$B21)=3,INDEX(Projetos!$D$2:$D$35,Matriz_Esforço_Atual!$B21)=Y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Y21,Matriz_Esforço_Acompanhamento!Y21)))</f>
        <v/>
      </c>
      <c r="Z21" t="str" cm="1">
        <f t="array" ref="Z21">IF(OR($B21="",Z$2=""),"",IF(OR(INDEX(Técnicos!$B$2:$B$35,Matriz_Esforço_Atual!Z$2)=0,INDEX(Projetos!$C$2:$C$35,Matriz_Esforço_Atual!$B21)=2,INDEX(Projetos!$C$2:$C$35,Matriz_Esforço_Atual!$B21)=3,INDEX(Projetos!$D$2:$D$35,Matriz_Esforço_Atual!$B21)=Z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Z21,Matriz_Esforço_Acompanhamento!Z21)))</f>
        <v/>
      </c>
      <c r="AA21" t="str" cm="1">
        <f t="array" ref="AA21">IF(OR($B21="",AA$2=""),"",IF(OR(INDEX(Técnicos!$B$2:$B$35,Matriz_Esforço_Atual!AA$2)=0,INDEX(Projetos!$C$2:$C$35,Matriz_Esforço_Atual!$B21)=2,INDEX(Projetos!$C$2:$C$35,Matriz_Esforço_Atual!$B21)=3,INDEX(Projetos!$D$2:$D$35,Matriz_Esforço_Atual!$B21)=AA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A21,Matriz_Esforço_Acompanhamento!AA21)))</f>
        <v/>
      </c>
      <c r="AB21" t="str" cm="1">
        <f t="array" ref="AB21">IF(OR($B21="",AB$2=""),"",IF(OR(INDEX(Técnicos!$B$2:$B$35,Matriz_Esforço_Atual!AB$2)=0,INDEX(Projetos!$C$2:$C$35,Matriz_Esforço_Atual!$B21)=2,INDEX(Projetos!$C$2:$C$35,Matriz_Esforço_Atual!$B21)=3,INDEX(Projetos!$D$2:$D$35,Matriz_Esforço_Atual!$B21)=AB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B21,Matriz_Esforço_Acompanhamento!AB21)))</f>
        <v/>
      </c>
      <c r="AC21" t="str" cm="1">
        <f t="array" ref="AC21">IF(OR($B21="",AC$2=""),"",IF(OR(INDEX(Técnicos!$B$2:$B$35,Matriz_Esforço_Atual!AC$2)=0,INDEX(Projetos!$C$2:$C$35,Matriz_Esforço_Atual!$B21)=2,INDEX(Projetos!$C$2:$C$35,Matriz_Esforço_Atual!$B21)=3,INDEX(Projetos!$D$2:$D$35,Matriz_Esforço_Atual!$B21)=AC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C21,Matriz_Esforço_Acompanhamento!AC21)))</f>
        <v/>
      </c>
    </row>
    <row r="22" spans="2:29" x14ac:dyDescent="0.25">
      <c r="B22" s="16" t="str">
        <f>IF(Projetos!A21&lt;&gt;"",Projetos!A21,"")</f>
        <v/>
      </c>
      <c r="C22" t="str" cm="1">
        <f t="array" ref="C22">IF(OR($B22="",C$2=""),"",IF(OR(INDEX(Técnicos!$B$2:$B$35,Matriz_Esforço_Atual!C$2)=0,INDEX(Projetos!$C$2:$C$35,Matriz_Esforço_Atual!$B22)=2,INDEX(Projetos!$C$2:$C$35,Matriz_Esforço_Atual!$B22)=3,INDEX(Projetos!$D$2:$D$35,Matriz_Esforço_Atual!$B22)=C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C22,Matriz_Esforço_Acompanhamento!C22)))</f>
        <v/>
      </c>
      <c r="D22" t="str" cm="1">
        <f t="array" ref="D22">IF(OR($B22="",D$2=""),"",IF(OR(INDEX(Técnicos!$B$2:$B$35,Matriz_Esforço_Atual!D$2)=0,INDEX(Projetos!$C$2:$C$35,Matriz_Esforço_Atual!$B22)=2,INDEX(Projetos!$C$2:$C$35,Matriz_Esforço_Atual!$B22)=3,INDEX(Projetos!$D$2:$D$35,Matriz_Esforço_Atual!$B22)=D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D22,Matriz_Esforço_Acompanhamento!D22)))</f>
        <v/>
      </c>
      <c r="E22" t="str" cm="1">
        <f t="array" ref="E22">IF(OR($B22="",E$2=""),"",IF(OR(INDEX(Técnicos!$B$2:$B$35,Matriz_Esforço_Atual!E$2)=0,INDEX(Projetos!$C$2:$C$35,Matriz_Esforço_Atual!$B22)=2,INDEX(Projetos!$C$2:$C$35,Matriz_Esforço_Atual!$B22)=3,INDEX(Projetos!$D$2:$D$35,Matriz_Esforço_Atual!$B22)=E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E22,Matriz_Esforço_Acompanhamento!E22)))</f>
        <v/>
      </c>
      <c r="F22" t="str" cm="1">
        <f t="array" ref="F22">IF(OR($B22="",F$2=""),"",IF(OR(INDEX(Técnicos!$B$2:$B$35,Matriz_Esforço_Atual!F$2)=0,INDEX(Projetos!$C$2:$C$35,Matriz_Esforço_Atual!$B22)=2,INDEX(Projetos!$C$2:$C$35,Matriz_Esforço_Atual!$B22)=3,INDEX(Projetos!$D$2:$D$35,Matriz_Esforço_Atual!$B22)=F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F22,Matriz_Esforço_Acompanhamento!F22)))</f>
        <v/>
      </c>
      <c r="G22" t="str" cm="1">
        <f t="array" ref="G22">IF(OR($B22="",G$2=""),"",IF(OR(INDEX(Técnicos!$B$2:$B$35,Matriz_Esforço_Atual!G$2)=0,INDEX(Projetos!$C$2:$C$35,Matriz_Esforço_Atual!$B22)=2,INDEX(Projetos!$C$2:$C$35,Matriz_Esforço_Atual!$B22)=3,INDEX(Projetos!$D$2:$D$35,Matriz_Esforço_Atual!$B22)=G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G22,Matriz_Esforço_Acompanhamento!G22)))</f>
        <v/>
      </c>
      <c r="H22" t="str" cm="1">
        <f t="array" ref="H22">IF(OR($B22="",H$2=""),"",IF(OR(INDEX(Técnicos!$B$2:$B$35,Matriz_Esforço_Atual!H$2)=0,INDEX(Projetos!$C$2:$C$35,Matriz_Esforço_Atual!$B22)=2,INDEX(Projetos!$C$2:$C$35,Matriz_Esforço_Atual!$B22)=3,INDEX(Projetos!$D$2:$D$35,Matriz_Esforço_Atual!$B22)=H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H22,Matriz_Esforço_Acompanhamento!H22)))</f>
        <v/>
      </c>
      <c r="I22" t="str" cm="1">
        <f t="array" ref="I22">IF(OR($B22="",I$2=""),"",IF(OR(INDEX(Técnicos!$B$2:$B$35,Matriz_Esforço_Atual!I$2)=0,INDEX(Projetos!$C$2:$C$35,Matriz_Esforço_Atual!$B22)=2,INDEX(Projetos!$C$2:$C$35,Matriz_Esforço_Atual!$B22)=3,INDEX(Projetos!$D$2:$D$35,Matriz_Esforço_Atual!$B22)=I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I22,Matriz_Esforço_Acompanhamento!I22)))</f>
        <v/>
      </c>
      <c r="J22" t="str" cm="1">
        <f t="array" ref="J22">IF(OR($B22="",J$2=""),"",IF(OR(INDEX(Técnicos!$B$2:$B$35,Matriz_Esforço_Atual!J$2)=0,INDEX(Projetos!$C$2:$C$35,Matriz_Esforço_Atual!$B22)=2,INDEX(Projetos!$C$2:$C$35,Matriz_Esforço_Atual!$B22)=3,INDEX(Projetos!$D$2:$D$35,Matriz_Esforço_Atual!$B22)=J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J22,Matriz_Esforço_Acompanhamento!J22)))</f>
        <v/>
      </c>
      <c r="K22" t="str" cm="1">
        <f t="array" ref="K22">IF(OR($B22="",K$2=""),"",IF(OR(INDEX(Técnicos!$B$2:$B$35,Matriz_Esforço_Atual!K$2)=0,INDEX(Projetos!$C$2:$C$35,Matriz_Esforço_Atual!$B22)=2,INDEX(Projetos!$C$2:$C$35,Matriz_Esforço_Atual!$B22)=3,INDEX(Projetos!$D$2:$D$35,Matriz_Esforço_Atual!$B22)=K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K22,Matriz_Esforço_Acompanhamento!K22)))</f>
        <v/>
      </c>
      <c r="L22" t="str" cm="1">
        <f t="array" ref="L22">IF(OR($B22="",L$2=""),"",IF(OR(INDEX(Técnicos!$B$2:$B$35,Matriz_Esforço_Atual!L$2)=0,INDEX(Projetos!$C$2:$C$35,Matriz_Esforço_Atual!$B22)=2,INDEX(Projetos!$C$2:$C$35,Matriz_Esforço_Atual!$B22)=3,INDEX(Projetos!$D$2:$D$35,Matriz_Esforço_Atual!$B22)=L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L22,Matriz_Esforço_Acompanhamento!L22)))</f>
        <v/>
      </c>
      <c r="M22" t="str" cm="1">
        <f t="array" ref="M22">IF(OR($B22="",M$2=""),"",IF(OR(INDEX(Técnicos!$B$2:$B$35,Matriz_Esforço_Atual!M$2)=0,INDEX(Projetos!$C$2:$C$35,Matriz_Esforço_Atual!$B22)=2,INDEX(Projetos!$C$2:$C$35,Matriz_Esforço_Atual!$B22)=3,INDEX(Projetos!$D$2:$D$35,Matriz_Esforço_Atual!$B22)=M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M22,Matriz_Esforço_Acompanhamento!M22)))</f>
        <v/>
      </c>
      <c r="N22" t="str" cm="1">
        <f t="array" ref="N22">IF(OR($B22="",N$2=""),"",IF(OR(INDEX(Técnicos!$B$2:$B$35,Matriz_Esforço_Atual!N$2)=0,INDEX(Projetos!$C$2:$C$35,Matriz_Esforço_Atual!$B22)=2,INDEX(Projetos!$C$2:$C$35,Matriz_Esforço_Atual!$B22)=3,INDEX(Projetos!$D$2:$D$35,Matriz_Esforço_Atual!$B22)=N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N22,Matriz_Esforço_Acompanhamento!N22)))</f>
        <v/>
      </c>
      <c r="O22" t="str" cm="1">
        <f t="array" ref="O22">IF(OR($B22="",O$2=""),"",IF(OR(INDEX(Técnicos!$B$2:$B$35,Matriz_Esforço_Atual!O$2)=0,INDEX(Projetos!$C$2:$C$35,Matriz_Esforço_Atual!$B22)=2,INDEX(Projetos!$C$2:$C$35,Matriz_Esforço_Atual!$B22)=3,INDEX(Projetos!$D$2:$D$35,Matriz_Esforço_Atual!$B22)=O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O22,Matriz_Esforço_Acompanhamento!O22)))</f>
        <v/>
      </c>
      <c r="P22" t="str" cm="1">
        <f t="array" ref="P22">IF(OR($B22="",P$2=""),"",IF(OR(INDEX(Técnicos!$B$2:$B$35,Matriz_Esforço_Atual!P$2)=0,INDEX(Projetos!$C$2:$C$35,Matriz_Esforço_Atual!$B22)=2,INDEX(Projetos!$C$2:$C$35,Matriz_Esforço_Atual!$B22)=3,INDEX(Projetos!$D$2:$D$35,Matriz_Esforço_Atual!$B22)=P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P22,Matriz_Esforço_Acompanhamento!P22)))</f>
        <v/>
      </c>
      <c r="Q22" t="str" cm="1">
        <f t="array" ref="Q22">IF(OR($B22="",Q$2=""),"",IF(OR(INDEX(Técnicos!$B$2:$B$35,Matriz_Esforço_Atual!Q$2)=0,INDEX(Projetos!$C$2:$C$35,Matriz_Esforço_Atual!$B22)=2,INDEX(Projetos!$C$2:$C$35,Matriz_Esforço_Atual!$B22)=3,INDEX(Projetos!$D$2:$D$35,Matriz_Esforço_Atual!$B22)=Q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Q22,Matriz_Esforço_Acompanhamento!Q22)))</f>
        <v/>
      </c>
      <c r="R22" t="str" cm="1">
        <f t="array" ref="R22">IF(OR($B22="",R$2=""),"",IF(OR(INDEX(Técnicos!$B$2:$B$35,Matriz_Esforço_Atual!R$2)=0,INDEX(Projetos!$C$2:$C$35,Matriz_Esforço_Atual!$B22)=2,INDEX(Projetos!$C$2:$C$35,Matriz_Esforço_Atual!$B22)=3,INDEX(Projetos!$D$2:$D$35,Matriz_Esforço_Atual!$B22)=R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R22,Matriz_Esforço_Acompanhamento!R22)))</f>
        <v/>
      </c>
      <c r="S22" t="str" cm="1">
        <f t="array" ref="S22">IF(OR($B22="",S$2=""),"",IF(OR(INDEX(Técnicos!$B$2:$B$35,Matriz_Esforço_Atual!S$2)=0,INDEX(Projetos!$C$2:$C$35,Matriz_Esforço_Atual!$B22)=2,INDEX(Projetos!$C$2:$C$35,Matriz_Esforço_Atual!$B22)=3,INDEX(Projetos!$D$2:$D$35,Matriz_Esforço_Atual!$B22)=S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S22,Matriz_Esforço_Acompanhamento!S22)))</f>
        <v/>
      </c>
      <c r="T22" t="str" cm="1">
        <f t="array" ref="T22">IF(OR($B22="",T$2=""),"",IF(OR(INDEX(Técnicos!$B$2:$B$35,Matriz_Esforço_Atual!T$2)=0,INDEX(Projetos!$C$2:$C$35,Matriz_Esforço_Atual!$B22)=2,INDEX(Projetos!$C$2:$C$35,Matriz_Esforço_Atual!$B22)=3,INDEX(Projetos!$D$2:$D$35,Matriz_Esforço_Atual!$B22)=T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T22,Matriz_Esforço_Acompanhamento!T22)))</f>
        <v/>
      </c>
      <c r="U22" t="str" cm="1">
        <f t="array" ref="U22">IF(OR($B22="",U$2=""),"",IF(OR(INDEX(Técnicos!$B$2:$B$35,Matriz_Esforço_Atual!U$2)=0,INDEX(Projetos!$C$2:$C$35,Matriz_Esforço_Atual!$B22)=2,INDEX(Projetos!$C$2:$C$35,Matriz_Esforço_Atual!$B22)=3,INDEX(Projetos!$D$2:$D$35,Matriz_Esforço_Atual!$B22)=U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U22,Matriz_Esforço_Acompanhamento!U22)))</f>
        <v/>
      </c>
      <c r="V22" t="str" cm="1">
        <f t="array" ref="V22">IF(OR($B22="",V$2=""),"",IF(OR(INDEX(Técnicos!$B$2:$B$35,Matriz_Esforço_Atual!V$2)=0,INDEX(Projetos!$C$2:$C$35,Matriz_Esforço_Atual!$B22)=2,INDEX(Projetos!$C$2:$C$35,Matriz_Esforço_Atual!$B22)=3,INDEX(Projetos!$D$2:$D$35,Matriz_Esforço_Atual!$B22)=V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V22,Matriz_Esforço_Acompanhamento!V22)))</f>
        <v/>
      </c>
      <c r="W22" t="str" cm="1">
        <f t="array" ref="W22">IF(OR($B22="",W$2=""),"",IF(OR(INDEX(Técnicos!$B$2:$B$35,Matriz_Esforço_Atual!W$2)=0,INDEX(Projetos!$C$2:$C$35,Matriz_Esforço_Atual!$B22)=2,INDEX(Projetos!$C$2:$C$35,Matriz_Esforço_Atual!$B22)=3,INDEX(Projetos!$D$2:$D$35,Matriz_Esforço_Atual!$B22)=W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W22,Matriz_Esforço_Acompanhamento!W22)))</f>
        <v/>
      </c>
      <c r="X22" t="str" cm="1">
        <f t="array" ref="X22">IF(OR($B22="",X$2=""),"",IF(OR(INDEX(Técnicos!$B$2:$B$35,Matriz_Esforço_Atual!X$2)=0,INDEX(Projetos!$C$2:$C$35,Matriz_Esforço_Atual!$B22)=2,INDEX(Projetos!$C$2:$C$35,Matriz_Esforço_Atual!$B22)=3,INDEX(Projetos!$D$2:$D$35,Matriz_Esforço_Atual!$B22)=X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X22,Matriz_Esforço_Acompanhamento!X22)))</f>
        <v/>
      </c>
      <c r="Y22" t="str" cm="1">
        <f t="array" ref="Y22">IF(OR($B22="",Y$2=""),"",IF(OR(INDEX(Técnicos!$B$2:$B$35,Matriz_Esforço_Atual!Y$2)=0,INDEX(Projetos!$C$2:$C$35,Matriz_Esforço_Atual!$B22)=2,INDEX(Projetos!$C$2:$C$35,Matriz_Esforço_Atual!$B22)=3,INDEX(Projetos!$D$2:$D$35,Matriz_Esforço_Atual!$B22)=Y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Y22,Matriz_Esforço_Acompanhamento!Y22)))</f>
        <v/>
      </c>
      <c r="Z22" t="str" cm="1">
        <f t="array" ref="Z22">IF(OR($B22="",Z$2=""),"",IF(OR(INDEX(Técnicos!$B$2:$B$35,Matriz_Esforço_Atual!Z$2)=0,INDEX(Projetos!$C$2:$C$35,Matriz_Esforço_Atual!$B22)=2,INDEX(Projetos!$C$2:$C$35,Matriz_Esforço_Atual!$B22)=3,INDEX(Projetos!$D$2:$D$35,Matriz_Esforço_Atual!$B22)=Z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Z22,Matriz_Esforço_Acompanhamento!Z22)))</f>
        <v/>
      </c>
      <c r="AA22" t="str" cm="1">
        <f t="array" ref="AA22">IF(OR($B22="",AA$2=""),"",IF(OR(INDEX(Técnicos!$B$2:$B$35,Matriz_Esforço_Atual!AA$2)=0,INDEX(Projetos!$C$2:$C$35,Matriz_Esforço_Atual!$B22)=2,INDEX(Projetos!$C$2:$C$35,Matriz_Esforço_Atual!$B22)=3,INDEX(Projetos!$D$2:$D$35,Matriz_Esforço_Atual!$B22)=AA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A22,Matriz_Esforço_Acompanhamento!AA22)))</f>
        <v/>
      </c>
      <c r="AB22" t="str" cm="1">
        <f t="array" ref="AB22">IF(OR($B22="",AB$2=""),"",IF(OR(INDEX(Técnicos!$B$2:$B$35,Matriz_Esforço_Atual!AB$2)=0,INDEX(Projetos!$C$2:$C$35,Matriz_Esforço_Atual!$B22)=2,INDEX(Projetos!$C$2:$C$35,Matriz_Esforço_Atual!$B22)=3,INDEX(Projetos!$D$2:$D$35,Matriz_Esforço_Atual!$B22)=AB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B22,Matriz_Esforço_Acompanhamento!AB22)))</f>
        <v/>
      </c>
      <c r="AC22" t="str" cm="1">
        <f t="array" ref="AC22">IF(OR($B22="",AC$2=""),"",IF(OR(INDEX(Técnicos!$B$2:$B$35,Matriz_Esforço_Atual!AC$2)=0,INDEX(Projetos!$C$2:$C$35,Matriz_Esforço_Atual!$B22)=2,INDEX(Projetos!$C$2:$C$35,Matriz_Esforço_Atual!$B22)=3,INDEX(Projetos!$D$2:$D$35,Matriz_Esforço_Atual!$B22)=AC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C22,Matriz_Esforço_Acompanhamento!AC22)))</f>
        <v/>
      </c>
    </row>
    <row r="23" spans="2:29" x14ac:dyDescent="0.25">
      <c r="B23" s="16" t="str">
        <f>IF(Projetos!A22&lt;&gt;"",Projetos!A22,"")</f>
        <v/>
      </c>
      <c r="C23" t="str" cm="1">
        <f t="array" ref="C23">IF(OR($B23="",C$2=""),"",IF(OR(INDEX(Técnicos!$B$2:$B$35,Matriz_Esforço_Atual!C$2)=0,INDEX(Projetos!$C$2:$C$35,Matriz_Esforço_Atual!$B23)=2,INDEX(Projetos!$C$2:$C$35,Matriz_Esforço_Atual!$B23)=3,INDEX(Projetos!$D$2:$D$35,Matriz_Esforço_Atual!$B23)=C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C23,Matriz_Esforço_Acompanhamento!C23)))</f>
        <v/>
      </c>
      <c r="D23" t="str" cm="1">
        <f t="array" ref="D23">IF(OR($B23="",D$2=""),"",IF(OR(INDEX(Técnicos!$B$2:$B$35,Matriz_Esforço_Atual!D$2)=0,INDEX(Projetos!$C$2:$C$35,Matriz_Esforço_Atual!$B23)=2,INDEX(Projetos!$C$2:$C$35,Matriz_Esforço_Atual!$B23)=3,INDEX(Projetos!$D$2:$D$35,Matriz_Esforço_Atual!$B23)=D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D23,Matriz_Esforço_Acompanhamento!D23)))</f>
        <v/>
      </c>
      <c r="E23" t="str" cm="1">
        <f t="array" ref="E23">IF(OR($B23="",E$2=""),"",IF(OR(INDEX(Técnicos!$B$2:$B$35,Matriz_Esforço_Atual!E$2)=0,INDEX(Projetos!$C$2:$C$35,Matriz_Esforço_Atual!$B23)=2,INDEX(Projetos!$C$2:$C$35,Matriz_Esforço_Atual!$B23)=3,INDEX(Projetos!$D$2:$D$35,Matriz_Esforço_Atual!$B23)=E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E23,Matriz_Esforço_Acompanhamento!E23)))</f>
        <v/>
      </c>
      <c r="F23" t="str" cm="1">
        <f t="array" ref="F23">IF(OR($B23="",F$2=""),"",IF(OR(INDEX(Técnicos!$B$2:$B$35,Matriz_Esforço_Atual!F$2)=0,INDEX(Projetos!$C$2:$C$35,Matriz_Esforço_Atual!$B23)=2,INDEX(Projetos!$C$2:$C$35,Matriz_Esforço_Atual!$B23)=3,INDEX(Projetos!$D$2:$D$35,Matriz_Esforço_Atual!$B23)=F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F23,Matriz_Esforço_Acompanhamento!F23)))</f>
        <v/>
      </c>
      <c r="G23" t="str" cm="1">
        <f t="array" ref="G23">IF(OR($B23="",G$2=""),"",IF(OR(INDEX(Técnicos!$B$2:$B$35,Matriz_Esforço_Atual!G$2)=0,INDEX(Projetos!$C$2:$C$35,Matriz_Esforço_Atual!$B23)=2,INDEX(Projetos!$C$2:$C$35,Matriz_Esforço_Atual!$B23)=3,INDEX(Projetos!$D$2:$D$35,Matriz_Esforço_Atual!$B23)=G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G23,Matriz_Esforço_Acompanhamento!G23)))</f>
        <v/>
      </c>
      <c r="H23" t="str" cm="1">
        <f t="array" ref="H23">IF(OR($B23="",H$2=""),"",IF(OR(INDEX(Técnicos!$B$2:$B$35,Matriz_Esforço_Atual!H$2)=0,INDEX(Projetos!$C$2:$C$35,Matriz_Esforço_Atual!$B23)=2,INDEX(Projetos!$C$2:$C$35,Matriz_Esforço_Atual!$B23)=3,INDEX(Projetos!$D$2:$D$35,Matriz_Esforço_Atual!$B23)=H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H23,Matriz_Esforço_Acompanhamento!H23)))</f>
        <v/>
      </c>
      <c r="I23" t="str" cm="1">
        <f t="array" ref="I23">IF(OR($B23="",I$2=""),"",IF(OR(INDEX(Técnicos!$B$2:$B$35,Matriz_Esforço_Atual!I$2)=0,INDEX(Projetos!$C$2:$C$35,Matriz_Esforço_Atual!$B23)=2,INDEX(Projetos!$C$2:$C$35,Matriz_Esforço_Atual!$B23)=3,INDEX(Projetos!$D$2:$D$35,Matriz_Esforço_Atual!$B23)=I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I23,Matriz_Esforço_Acompanhamento!I23)))</f>
        <v/>
      </c>
      <c r="J23" t="str" cm="1">
        <f t="array" ref="J23">IF(OR($B23="",J$2=""),"",IF(OR(INDEX(Técnicos!$B$2:$B$35,Matriz_Esforço_Atual!J$2)=0,INDEX(Projetos!$C$2:$C$35,Matriz_Esforço_Atual!$B23)=2,INDEX(Projetos!$C$2:$C$35,Matriz_Esforço_Atual!$B23)=3,INDEX(Projetos!$D$2:$D$35,Matriz_Esforço_Atual!$B23)=J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J23,Matriz_Esforço_Acompanhamento!J23)))</f>
        <v/>
      </c>
      <c r="K23" t="str" cm="1">
        <f t="array" ref="K23">IF(OR($B23="",K$2=""),"",IF(OR(INDEX(Técnicos!$B$2:$B$35,Matriz_Esforço_Atual!K$2)=0,INDEX(Projetos!$C$2:$C$35,Matriz_Esforço_Atual!$B23)=2,INDEX(Projetos!$C$2:$C$35,Matriz_Esforço_Atual!$B23)=3,INDEX(Projetos!$D$2:$D$35,Matriz_Esforço_Atual!$B23)=K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K23,Matriz_Esforço_Acompanhamento!K23)))</f>
        <v/>
      </c>
      <c r="L23" t="str" cm="1">
        <f t="array" ref="L23">IF(OR($B23="",L$2=""),"",IF(OR(INDEX(Técnicos!$B$2:$B$35,Matriz_Esforço_Atual!L$2)=0,INDEX(Projetos!$C$2:$C$35,Matriz_Esforço_Atual!$B23)=2,INDEX(Projetos!$C$2:$C$35,Matriz_Esforço_Atual!$B23)=3,INDEX(Projetos!$D$2:$D$35,Matriz_Esforço_Atual!$B23)=L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L23,Matriz_Esforço_Acompanhamento!L23)))</f>
        <v/>
      </c>
      <c r="M23" t="str" cm="1">
        <f t="array" ref="M23">IF(OR($B23="",M$2=""),"",IF(OR(INDEX(Técnicos!$B$2:$B$35,Matriz_Esforço_Atual!M$2)=0,INDEX(Projetos!$C$2:$C$35,Matriz_Esforço_Atual!$B23)=2,INDEX(Projetos!$C$2:$C$35,Matriz_Esforço_Atual!$B23)=3,INDEX(Projetos!$D$2:$D$35,Matriz_Esforço_Atual!$B23)=M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M23,Matriz_Esforço_Acompanhamento!M23)))</f>
        <v/>
      </c>
      <c r="N23" t="str" cm="1">
        <f t="array" ref="N23">IF(OR($B23="",N$2=""),"",IF(OR(INDEX(Técnicos!$B$2:$B$35,Matriz_Esforço_Atual!N$2)=0,INDEX(Projetos!$C$2:$C$35,Matriz_Esforço_Atual!$B23)=2,INDEX(Projetos!$C$2:$C$35,Matriz_Esforço_Atual!$B23)=3,INDEX(Projetos!$D$2:$D$35,Matriz_Esforço_Atual!$B23)=N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N23,Matriz_Esforço_Acompanhamento!N23)))</f>
        <v/>
      </c>
      <c r="O23" t="str" cm="1">
        <f t="array" ref="O23">IF(OR($B23="",O$2=""),"",IF(OR(INDEX(Técnicos!$B$2:$B$35,Matriz_Esforço_Atual!O$2)=0,INDEX(Projetos!$C$2:$C$35,Matriz_Esforço_Atual!$B23)=2,INDEX(Projetos!$C$2:$C$35,Matriz_Esforço_Atual!$B23)=3,INDEX(Projetos!$D$2:$D$35,Matriz_Esforço_Atual!$B23)=O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O23,Matriz_Esforço_Acompanhamento!O23)))</f>
        <v/>
      </c>
      <c r="P23" t="str" cm="1">
        <f t="array" ref="P23">IF(OR($B23="",P$2=""),"",IF(OR(INDEX(Técnicos!$B$2:$B$35,Matriz_Esforço_Atual!P$2)=0,INDEX(Projetos!$C$2:$C$35,Matriz_Esforço_Atual!$B23)=2,INDEX(Projetos!$C$2:$C$35,Matriz_Esforço_Atual!$B23)=3,INDEX(Projetos!$D$2:$D$35,Matriz_Esforço_Atual!$B23)=P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P23,Matriz_Esforço_Acompanhamento!P23)))</f>
        <v/>
      </c>
      <c r="Q23" t="str" cm="1">
        <f t="array" ref="Q23">IF(OR($B23="",Q$2=""),"",IF(OR(INDEX(Técnicos!$B$2:$B$35,Matriz_Esforço_Atual!Q$2)=0,INDEX(Projetos!$C$2:$C$35,Matriz_Esforço_Atual!$B23)=2,INDEX(Projetos!$C$2:$C$35,Matriz_Esforço_Atual!$B23)=3,INDEX(Projetos!$D$2:$D$35,Matriz_Esforço_Atual!$B23)=Q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Q23,Matriz_Esforço_Acompanhamento!Q23)))</f>
        <v/>
      </c>
      <c r="R23" t="str" cm="1">
        <f t="array" ref="R23">IF(OR($B23="",R$2=""),"",IF(OR(INDEX(Técnicos!$B$2:$B$35,Matriz_Esforço_Atual!R$2)=0,INDEX(Projetos!$C$2:$C$35,Matriz_Esforço_Atual!$B23)=2,INDEX(Projetos!$C$2:$C$35,Matriz_Esforço_Atual!$B23)=3,INDEX(Projetos!$D$2:$D$35,Matriz_Esforço_Atual!$B23)=R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R23,Matriz_Esforço_Acompanhamento!R23)))</f>
        <v/>
      </c>
      <c r="S23" t="str" cm="1">
        <f t="array" ref="S23">IF(OR($B23="",S$2=""),"",IF(OR(INDEX(Técnicos!$B$2:$B$35,Matriz_Esforço_Atual!S$2)=0,INDEX(Projetos!$C$2:$C$35,Matriz_Esforço_Atual!$B23)=2,INDEX(Projetos!$C$2:$C$35,Matriz_Esforço_Atual!$B23)=3,INDEX(Projetos!$D$2:$D$35,Matriz_Esforço_Atual!$B23)=S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S23,Matriz_Esforço_Acompanhamento!S23)))</f>
        <v/>
      </c>
      <c r="T23" t="str" cm="1">
        <f t="array" ref="T23">IF(OR($B23="",T$2=""),"",IF(OR(INDEX(Técnicos!$B$2:$B$35,Matriz_Esforço_Atual!T$2)=0,INDEX(Projetos!$C$2:$C$35,Matriz_Esforço_Atual!$B23)=2,INDEX(Projetos!$C$2:$C$35,Matriz_Esforço_Atual!$B23)=3,INDEX(Projetos!$D$2:$D$35,Matriz_Esforço_Atual!$B23)=T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T23,Matriz_Esforço_Acompanhamento!T23)))</f>
        <v/>
      </c>
      <c r="U23" t="str" cm="1">
        <f t="array" ref="U23">IF(OR($B23="",U$2=""),"",IF(OR(INDEX(Técnicos!$B$2:$B$35,Matriz_Esforço_Atual!U$2)=0,INDEX(Projetos!$C$2:$C$35,Matriz_Esforço_Atual!$B23)=2,INDEX(Projetos!$C$2:$C$35,Matriz_Esforço_Atual!$B23)=3,INDEX(Projetos!$D$2:$D$35,Matriz_Esforço_Atual!$B23)=U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U23,Matriz_Esforço_Acompanhamento!U23)))</f>
        <v/>
      </c>
      <c r="V23" t="str" cm="1">
        <f t="array" ref="V23">IF(OR($B23="",V$2=""),"",IF(OR(INDEX(Técnicos!$B$2:$B$35,Matriz_Esforço_Atual!V$2)=0,INDEX(Projetos!$C$2:$C$35,Matriz_Esforço_Atual!$B23)=2,INDEX(Projetos!$C$2:$C$35,Matriz_Esforço_Atual!$B23)=3,INDEX(Projetos!$D$2:$D$35,Matriz_Esforço_Atual!$B23)=V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V23,Matriz_Esforço_Acompanhamento!V23)))</f>
        <v/>
      </c>
      <c r="W23" t="str" cm="1">
        <f t="array" ref="W23">IF(OR($B23="",W$2=""),"",IF(OR(INDEX(Técnicos!$B$2:$B$35,Matriz_Esforço_Atual!W$2)=0,INDEX(Projetos!$C$2:$C$35,Matriz_Esforço_Atual!$B23)=2,INDEX(Projetos!$C$2:$C$35,Matriz_Esforço_Atual!$B23)=3,INDEX(Projetos!$D$2:$D$35,Matriz_Esforço_Atual!$B23)=W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W23,Matriz_Esforço_Acompanhamento!W23)))</f>
        <v/>
      </c>
      <c r="X23" t="str" cm="1">
        <f t="array" ref="X23">IF(OR($B23="",X$2=""),"",IF(OR(INDEX(Técnicos!$B$2:$B$35,Matriz_Esforço_Atual!X$2)=0,INDEX(Projetos!$C$2:$C$35,Matriz_Esforço_Atual!$B23)=2,INDEX(Projetos!$C$2:$C$35,Matriz_Esforço_Atual!$B23)=3,INDEX(Projetos!$D$2:$D$35,Matriz_Esforço_Atual!$B23)=X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X23,Matriz_Esforço_Acompanhamento!X23)))</f>
        <v/>
      </c>
      <c r="Y23" t="str" cm="1">
        <f t="array" ref="Y23">IF(OR($B23="",Y$2=""),"",IF(OR(INDEX(Técnicos!$B$2:$B$35,Matriz_Esforço_Atual!Y$2)=0,INDEX(Projetos!$C$2:$C$35,Matriz_Esforço_Atual!$B23)=2,INDEX(Projetos!$C$2:$C$35,Matriz_Esforço_Atual!$B23)=3,INDEX(Projetos!$D$2:$D$35,Matriz_Esforço_Atual!$B23)=Y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Y23,Matriz_Esforço_Acompanhamento!Y23)))</f>
        <v/>
      </c>
      <c r="Z23" t="str" cm="1">
        <f t="array" ref="Z23">IF(OR($B23="",Z$2=""),"",IF(OR(INDEX(Técnicos!$B$2:$B$35,Matriz_Esforço_Atual!Z$2)=0,INDEX(Projetos!$C$2:$C$35,Matriz_Esforço_Atual!$B23)=2,INDEX(Projetos!$C$2:$C$35,Matriz_Esforço_Atual!$B23)=3,INDEX(Projetos!$D$2:$D$35,Matriz_Esforço_Atual!$B23)=Z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Z23,Matriz_Esforço_Acompanhamento!Z23)))</f>
        <v/>
      </c>
      <c r="AA23" t="str" cm="1">
        <f t="array" ref="AA23">IF(OR($B23="",AA$2=""),"",IF(OR(INDEX(Técnicos!$B$2:$B$35,Matriz_Esforço_Atual!AA$2)=0,INDEX(Projetos!$C$2:$C$35,Matriz_Esforço_Atual!$B23)=2,INDEX(Projetos!$C$2:$C$35,Matriz_Esforço_Atual!$B23)=3,INDEX(Projetos!$D$2:$D$35,Matriz_Esforço_Atual!$B23)=AA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A23,Matriz_Esforço_Acompanhamento!AA23)))</f>
        <v/>
      </c>
      <c r="AB23" t="str" cm="1">
        <f t="array" ref="AB23">IF(OR($B23="",AB$2=""),"",IF(OR(INDEX(Técnicos!$B$2:$B$35,Matriz_Esforço_Atual!AB$2)=0,INDEX(Projetos!$C$2:$C$35,Matriz_Esforço_Atual!$B23)=2,INDEX(Projetos!$C$2:$C$35,Matriz_Esforço_Atual!$B23)=3,INDEX(Projetos!$D$2:$D$35,Matriz_Esforço_Atual!$B23)=AB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B23,Matriz_Esforço_Acompanhamento!AB23)))</f>
        <v/>
      </c>
      <c r="AC23" t="str" cm="1">
        <f t="array" ref="AC23">IF(OR($B23="",AC$2=""),"",IF(OR(INDEX(Técnicos!$B$2:$B$35,Matriz_Esforço_Atual!AC$2)=0,INDEX(Projetos!$C$2:$C$35,Matriz_Esforço_Atual!$B23)=2,INDEX(Projetos!$C$2:$C$35,Matriz_Esforço_Atual!$B23)=3,INDEX(Projetos!$D$2:$D$35,Matriz_Esforço_Atual!$B23)=AC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C23,Matriz_Esforço_Acompanhamento!AC23)))</f>
        <v/>
      </c>
    </row>
    <row r="24" spans="2:29" x14ac:dyDescent="0.25">
      <c r="B24" s="16" t="str">
        <f>IF(Projetos!A23&lt;&gt;"",Projetos!A23,"")</f>
        <v/>
      </c>
      <c r="C24" t="str" cm="1">
        <f t="array" ref="C24">IF(OR($B24="",C$2=""),"",IF(OR(INDEX(Técnicos!$B$2:$B$35,Matriz_Esforço_Atual!C$2)=0,INDEX(Projetos!$C$2:$C$35,Matriz_Esforço_Atual!$B24)=2,INDEX(Projetos!$C$2:$C$35,Matriz_Esforço_Atual!$B24)=3,INDEX(Projetos!$D$2:$D$35,Matriz_Esforço_Atual!$B24)=C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C24,Matriz_Esforço_Acompanhamento!C24)))</f>
        <v/>
      </c>
      <c r="D24" t="str" cm="1">
        <f t="array" ref="D24">IF(OR($B24="",D$2=""),"",IF(OR(INDEX(Técnicos!$B$2:$B$35,Matriz_Esforço_Atual!D$2)=0,INDEX(Projetos!$C$2:$C$35,Matriz_Esforço_Atual!$B24)=2,INDEX(Projetos!$C$2:$C$35,Matriz_Esforço_Atual!$B24)=3,INDEX(Projetos!$D$2:$D$35,Matriz_Esforço_Atual!$B24)=D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D24,Matriz_Esforço_Acompanhamento!D24)))</f>
        <v/>
      </c>
      <c r="E24" t="str" cm="1">
        <f t="array" ref="E24">IF(OR($B24="",E$2=""),"",IF(OR(INDEX(Técnicos!$B$2:$B$35,Matriz_Esforço_Atual!E$2)=0,INDEX(Projetos!$C$2:$C$35,Matriz_Esforço_Atual!$B24)=2,INDEX(Projetos!$C$2:$C$35,Matriz_Esforço_Atual!$B24)=3,INDEX(Projetos!$D$2:$D$35,Matriz_Esforço_Atual!$B24)=E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E24,Matriz_Esforço_Acompanhamento!E24)))</f>
        <v/>
      </c>
      <c r="F24" t="str" cm="1">
        <f t="array" ref="F24">IF(OR($B24="",F$2=""),"",IF(OR(INDEX(Técnicos!$B$2:$B$35,Matriz_Esforço_Atual!F$2)=0,INDEX(Projetos!$C$2:$C$35,Matriz_Esforço_Atual!$B24)=2,INDEX(Projetos!$C$2:$C$35,Matriz_Esforço_Atual!$B24)=3,INDEX(Projetos!$D$2:$D$35,Matriz_Esforço_Atual!$B24)=F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F24,Matriz_Esforço_Acompanhamento!F24)))</f>
        <v/>
      </c>
      <c r="G24" t="str" cm="1">
        <f t="array" ref="G24">IF(OR($B24="",G$2=""),"",IF(OR(INDEX(Técnicos!$B$2:$B$35,Matriz_Esforço_Atual!G$2)=0,INDEX(Projetos!$C$2:$C$35,Matriz_Esforço_Atual!$B24)=2,INDEX(Projetos!$C$2:$C$35,Matriz_Esforço_Atual!$B24)=3,INDEX(Projetos!$D$2:$D$35,Matriz_Esforço_Atual!$B24)=G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G24,Matriz_Esforço_Acompanhamento!G24)))</f>
        <v/>
      </c>
      <c r="H24" t="str" cm="1">
        <f t="array" ref="H24">IF(OR($B24="",H$2=""),"",IF(OR(INDEX(Técnicos!$B$2:$B$35,Matriz_Esforço_Atual!H$2)=0,INDEX(Projetos!$C$2:$C$35,Matriz_Esforço_Atual!$B24)=2,INDEX(Projetos!$C$2:$C$35,Matriz_Esforço_Atual!$B24)=3,INDEX(Projetos!$D$2:$D$35,Matriz_Esforço_Atual!$B24)=H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H24,Matriz_Esforço_Acompanhamento!H24)))</f>
        <v/>
      </c>
      <c r="I24" t="str" cm="1">
        <f t="array" ref="I24">IF(OR($B24="",I$2=""),"",IF(OR(INDEX(Técnicos!$B$2:$B$35,Matriz_Esforço_Atual!I$2)=0,INDEX(Projetos!$C$2:$C$35,Matriz_Esforço_Atual!$B24)=2,INDEX(Projetos!$C$2:$C$35,Matriz_Esforço_Atual!$B24)=3,INDEX(Projetos!$D$2:$D$35,Matriz_Esforço_Atual!$B24)=I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I24,Matriz_Esforço_Acompanhamento!I24)))</f>
        <v/>
      </c>
      <c r="J24" t="str" cm="1">
        <f t="array" ref="J24">IF(OR($B24="",J$2=""),"",IF(OR(INDEX(Técnicos!$B$2:$B$35,Matriz_Esforço_Atual!J$2)=0,INDEX(Projetos!$C$2:$C$35,Matriz_Esforço_Atual!$B24)=2,INDEX(Projetos!$C$2:$C$35,Matriz_Esforço_Atual!$B24)=3,INDEX(Projetos!$D$2:$D$35,Matriz_Esforço_Atual!$B24)=J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J24,Matriz_Esforço_Acompanhamento!J24)))</f>
        <v/>
      </c>
      <c r="K24" t="str" cm="1">
        <f t="array" ref="K24">IF(OR($B24="",K$2=""),"",IF(OR(INDEX(Técnicos!$B$2:$B$35,Matriz_Esforço_Atual!K$2)=0,INDEX(Projetos!$C$2:$C$35,Matriz_Esforço_Atual!$B24)=2,INDEX(Projetos!$C$2:$C$35,Matriz_Esforço_Atual!$B24)=3,INDEX(Projetos!$D$2:$D$35,Matriz_Esforço_Atual!$B24)=K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K24,Matriz_Esforço_Acompanhamento!K24)))</f>
        <v/>
      </c>
      <c r="L24" t="str" cm="1">
        <f t="array" ref="L24">IF(OR($B24="",L$2=""),"",IF(OR(INDEX(Técnicos!$B$2:$B$35,Matriz_Esforço_Atual!L$2)=0,INDEX(Projetos!$C$2:$C$35,Matriz_Esforço_Atual!$B24)=2,INDEX(Projetos!$C$2:$C$35,Matriz_Esforço_Atual!$B24)=3,INDEX(Projetos!$D$2:$D$35,Matriz_Esforço_Atual!$B24)=L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L24,Matriz_Esforço_Acompanhamento!L24)))</f>
        <v/>
      </c>
      <c r="M24" t="str" cm="1">
        <f t="array" ref="M24">IF(OR($B24="",M$2=""),"",IF(OR(INDEX(Técnicos!$B$2:$B$35,Matriz_Esforço_Atual!M$2)=0,INDEX(Projetos!$C$2:$C$35,Matriz_Esforço_Atual!$B24)=2,INDEX(Projetos!$C$2:$C$35,Matriz_Esforço_Atual!$B24)=3,INDEX(Projetos!$D$2:$D$35,Matriz_Esforço_Atual!$B24)=M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M24,Matriz_Esforço_Acompanhamento!M24)))</f>
        <v/>
      </c>
      <c r="N24" t="str" cm="1">
        <f t="array" ref="N24">IF(OR($B24="",N$2=""),"",IF(OR(INDEX(Técnicos!$B$2:$B$35,Matriz_Esforço_Atual!N$2)=0,INDEX(Projetos!$C$2:$C$35,Matriz_Esforço_Atual!$B24)=2,INDEX(Projetos!$C$2:$C$35,Matriz_Esforço_Atual!$B24)=3,INDEX(Projetos!$D$2:$D$35,Matriz_Esforço_Atual!$B24)=N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N24,Matriz_Esforço_Acompanhamento!N24)))</f>
        <v/>
      </c>
      <c r="O24" t="str" cm="1">
        <f t="array" ref="O24">IF(OR($B24="",O$2=""),"",IF(OR(INDEX(Técnicos!$B$2:$B$35,Matriz_Esforço_Atual!O$2)=0,INDEX(Projetos!$C$2:$C$35,Matriz_Esforço_Atual!$B24)=2,INDEX(Projetos!$C$2:$C$35,Matriz_Esforço_Atual!$B24)=3,INDEX(Projetos!$D$2:$D$35,Matriz_Esforço_Atual!$B24)=O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O24,Matriz_Esforço_Acompanhamento!O24)))</f>
        <v/>
      </c>
      <c r="P24" t="str" cm="1">
        <f t="array" ref="P24">IF(OR($B24="",P$2=""),"",IF(OR(INDEX(Técnicos!$B$2:$B$35,Matriz_Esforço_Atual!P$2)=0,INDEX(Projetos!$C$2:$C$35,Matriz_Esforço_Atual!$B24)=2,INDEX(Projetos!$C$2:$C$35,Matriz_Esforço_Atual!$B24)=3,INDEX(Projetos!$D$2:$D$35,Matriz_Esforço_Atual!$B24)=P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P24,Matriz_Esforço_Acompanhamento!P24)))</f>
        <v/>
      </c>
      <c r="Q24" t="str" cm="1">
        <f t="array" ref="Q24">IF(OR($B24="",Q$2=""),"",IF(OR(INDEX(Técnicos!$B$2:$B$35,Matriz_Esforço_Atual!Q$2)=0,INDEX(Projetos!$C$2:$C$35,Matriz_Esforço_Atual!$B24)=2,INDEX(Projetos!$C$2:$C$35,Matriz_Esforço_Atual!$B24)=3,INDEX(Projetos!$D$2:$D$35,Matriz_Esforço_Atual!$B24)=Q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Q24,Matriz_Esforço_Acompanhamento!Q24)))</f>
        <v/>
      </c>
      <c r="R24" t="str" cm="1">
        <f t="array" ref="R24">IF(OR($B24="",R$2=""),"",IF(OR(INDEX(Técnicos!$B$2:$B$35,Matriz_Esforço_Atual!R$2)=0,INDEX(Projetos!$C$2:$C$35,Matriz_Esforço_Atual!$B24)=2,INDEX(Projetos!$C$2:$C$35,Matriz_Esforço_Atual!$B24)=3,INDEX(Projetos!$D$2:$D$35,Matriz_Esforço_Atual!$B24)=R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R24,Matriz_Esforço_Acompanhamento!R24)))</f>
        <v/>
      </c>
      <c r="S24" t="str" cm="1">
        <f t="array" ref="S24">IF(OR($B24="",S$2=""),"",IF(OR(INDEX(Técnicos!$B$2:$B$35,Matriz_Esforço_Atual!S$2)=0,INDEX(Projetos!$C$2:$C$35,Matriz_Esforço_Atual!$B24)=2,INDEX(Projetos!$C$2:$C$35,Matriz_Esforço_Atual!$B24)=3,INDEX(Projetos!$D$2:$D$35,Matriz_Esforço_Atual!$B24)=S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S24,Matriz_Esforço_Acompanhamento!S24)))</f>
        <v/>
      </c>
      <c r="T24" t="str" cm="1">
        <f t="array" ref="T24">IF(OR($B24="",T$2=""),"",IF(OR(INDEX(Técnicos!$B$2:$B$35,Matriz_Esforço_Atual!T$2)=0,INDEX(Projetos!$C$2:$C$35,Matriz_Esforço_Atual!$B24)=2,INDEX(Projetos!$C$2:$C$35,Matriz_Esforço_Atual!$B24)=3,INDEX(Projetos!$D$2:$D$35,Matriz_Esforço_Atual!$B24)=T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T24,Matriz_Esforço_Acompanhamento!T24)))</f>
        <v/>
      </c>
      <c r="U24" t="str" cm="1">
        <f t="array" ref="U24">IF(OR($B24="",U$2=""),"",IF(OR(INDEX(Técnicos!$B$2:$B$35,Matriz_Esforço_Atual!U$2)=0,INDEX(Projetos!$C$2:$C$35,Matriz_Esforço_Atual!$B24)=2,INDEX(Projetos!$C$2:$C$35,Matriz_Esforço_Atual!$B24)=3,INDEX(Projetos!$D$2:$D$35,Matriz_Esforço_Atual!$B24)=U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U24,Matriz_Esforço_Acompanhamento!U24)))</f>
        <v/>
      </c>
      <c r="V24" t="str" cm="1">
        <f t="array" ref="V24">IF(OR($B24="",V$2=""),"",IF(OR(INDEX(Técnicos!$B$2:$B$35,Matriz_Esforço_Atual!V$2)=0,INDEX(Projetos!$C$2:$C$35,Matriz_Esforço_Atual!$B24)=2,INDEX(Projetos!$C$2:$C$35,Matriz_Esforço_Atual!$B24)=3,INDEX(Projetos!$D$2:$D$35,Matriz_Esforço_Atual!$B24)=V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V24,Matriz_Esforço_Acompanhamento!V24)))</f>
        <v/>
      </c>
      <c r="W24" t="str" cm="1">
        <f t="array" ref="W24">IF(OR($B24="",W$2=""),"",IF(OR(INDEX(Técnicos!$B$2:$B$35,Matriz_Esforço_Atual!W$2)=0,INDEX(Projetos!$C$2:$C$35,Matriz_Esforço_Atual!$B24)=2,INDEX(Projetos!$C$2:$C$35,Matriz_Esforço_Atual!$B24)=3,INDEX(Projetos!$D$2:$D$35,Matriz_Esforço_Atual!$B24)=W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W24,Matriz_Esforço_Acompanhamento!W24)))</f>
        <v/>
      </c>
      <c r="X24" t="str" cm="1">
        <f t="array" ref="X24">IF(OR($B24="",X$2=""),"",IF(OR(INDEX(Técnicos!$B$2:$B$35,Matriz_Esforço_Atual!X$2)=0,INDEX(Projetos!$C$2:$C$35,Matriz_Esforço_Atual!$B24)=2,INDEX(Projetos!$C$2:$C$35,Matriz_Esforço_Atual!$B24)=3,INDEX(Projetos!$D$2:$D$35,Matriz_Esforço_Atual!$B24)=X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X24,Matriz_Esforço_Acompanhamento!X24)))</f>
        <v/>
      </c>
      <c r="Y24" t="str" cm="1">
        <f t="array" ref="Y24">IF(OR($B24="",Y$2=""),"",IF(OR(INDEX(Técnicos!$B$2:$B$35,Matriz_Esforço_Atual!Y$2)=0,INDEX(Projetos!$C$2:$C$35,Matriz_Esforço_Atual!$B24)=2,INDEX(Projetos!$C$2:$C$35,Matriz_Esforço_Atual!$B24)=3,INDEX(Projetos!$D$2:$D$35,Matriz_Esforço_Atual!$B24)=Y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Y24,Matriz_Esforço_Acompanhamento!Y24)))</f>
        <v/>
      </c>
      <c r="Z24" t="str" cm="1">
        <f t="array" ref="Z24">IF(OR($B24="",Z$2=""),"",IF(OR(INDEX(Técnicos!$B$2:$B$35,Matriz_Esforço_Atual!Z$2)=0,INDEX(Projetos!$C$2:$C$35,Matriz_Esforço_Atual!$B24)=2,INDEX(Projetos!$C$2:$C$35,Matriz_Esforço_Atual!$B24)=3,INDEX(Projetos!$D$2:$D$35,Matriz_Esforço_Atual!$B24)=Z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Z24,Matriz_Esforço_Acompanhamento!Z24)))</f>
        <v/>
      </c>
      <c r="AA24" t="str" cm="1">
        <f t="array" ref="AA24">IF(OR($B24="",AA$2=""),"",IF(OR(INDEX(Técnicos!$B$2:$B$35,Matriz_Esforço_Atual!AA$2)=0,INDEX(Projetos!$C$2:$C$35,Matriz_Esforço_Atual!$B24)=2,INDEX(Projetos!$C$2:$C$35,Matriz_Esforço_Atual!$B24)=3,INDEX(Projetos!$D$2:$D$35,Matriz_Esforço_Atual!$B24)=AA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A24,Matriz_Esforço_Acompanhamento!AA24)))</f>
        <v/>
      </c>
      <c r="AB24" t="str" cm="1">
        <f t="array" ref="AB24">IF(OR($B24="",AB$2=""),"",IF(OR(INDEX(Técnicos!$B$2:$B$35,Matriz_Esforço_Atual!AB$2)=0,INDEX(Projetos!$C$2:$C$35,Matriz_Esforço_Atual!$B24)=2,INDEX(Projetos!$C$2:$C$35,Matriz_Esforço_Atual!$B24)=3,INDEX(Projetos!$D$2:$D$35,Matriz_Esforço_Atual!$B24)=AB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B24,Matriz_Esforço_Acompanhamento!AB24)))</f>
        <v/>
      </c>
      <c r="AC24" t="str" cm="1">
        <f t="array" ref="AC24">IF(OR($B24="",AC$2=""),"",IF(OR(INDEX(Técnicos!$B$2:$B$35,Matriz_Esforço_Atual!AC$2)=0,INDEX(Projetos!$C$2:$C$35,Matriz_Esforço_Atual!$B24)=2,INDEX(Projetos!$C$2:$C$35,Matriz_Esforço_Atual!$B24)=3,INDEX(Projetos!$D$2:$D$35,Matriz_Esforço_Atual!$B24)=AC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C24,Matriz_Esforço_Acompanhamento!AC24)))</f>
        <v/>
      </c>
    </row>
    <row r="25" spans="2:29" x14ac:dyDescent="0.25">
      <c r="B25" s="16" t="str">
        <f>IF(Projetos!A24&lt;&gt;"",Projetos!A24,"")</f>
        <v/>
      </c>
      <c r="C25" t="str" cm="1">
        <f t="array" ref="C25">IF(OR($B25="",C$2=""),"",IF(OR(INDEX(Técnicos!$B$2:$B$35,Matriz_Esforço_Atual!C$2)=0,INDEX(Projetos!$C$2:$C$35,Matriz_Esforço_Atual!$B25)=2,INDEX(Projetos!$C$2:$C$35,Matriz_Esforço_Atual!$B25)=3,INDEX(Projetos!$D$2:$D$35,Matriz_Esforço_Atual!$B25)=C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C25,Matriz_Esforço_Acompanhamento!C25)))</f>
        <v/>
      </c>
      <c r="D25" t="str" cm="1">
        <f t="array" ref="D25">IF(OR($B25="",D$2=""),"",IF(OR(INDEX(Técnicos!$B$2:$B$35,Matriz_Esforço_Atual!D$2)=0,INDEX(Projetos!$C$2:$C$35,Matriz_Esforço_Atual!$B25)=2,INDEX(Projetos!$C$2:$C$35,Matriz_Esforço_Atual!$B25)=3,INDEX(Projetos!$D$2:$D$35,Matriz_Esforço_Atual!$B25)=D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D25,Matriz_Esforço_Acompanhamento!D25)))</f>
        <v/>
      </c>
      <c r="E25" t="str" cm="1">
        <f t="array" ref="E25">IF(OR($B25="",E$2=""),"",IF(OR(INDEX(Técnicos!$B$2:$B$35,Matriz_Esforço_Atual!E$2)=0,INDEX(Projetos!$C$2:$C$35,Matriz_Esforço_Atual!$B25)=2,INDEX(Projetos!$C$2:$C$35,Matriz_Esforço_Atual!$B25)=3,INDEX(Projetos!$D$2:$D$35,Matriz_Esforço_Atual!$B25)=E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E25,Matriz_Esforço_Acompanhamento!E25)))</f>
        <v/>
      </c>
      <c r="F25" t="str" cm="1">
        <f t="array" ref="F25">IF(OR($B25="",F$2=""),"",IF(OR(INDEX(Técnicos!$B$2:$B$35,Matriz_Esforço_Atual!F$2)=0,INDEX(Projetos!$C$2:$C$35,Matriz_Esforço_Atual!$B25)=2,INDEX(Projetos!$C$2:$C$35,Matriz_Esforço_Atual!$B25)=3,INDEX(Projetos!$D$2:$D$35,Matriz_Esforço_Atual!$B25)=F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F25,Matriz_Esforço_Acompanhamento!F25)))</f>
        <v/>
      </c>
      <c r="G25" t="str" cm="1">
        <f t="array" ref="G25">IF(OR($B25="",G$2=""),"",IF(OR(INDEX(Técnicos!$B$2:$B$35,Matriz_Esforço_Atual!G$2)=0,INDEX(Projetos!$C$2:$C$35,Matriz_Esforço_Atual!$B25)=2,INDEX(Projetos!$C$2:$C$35,Matriz_Esforço_Atual!$B25)=3,INDEX(Projetos!$D$2:$D$35,Matriz_Esforço_Atual!$B25)=G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G25,Matriz_Esforço_Acompanhamento!G25)))</f>
        <v/>
      </c>
      <c r="H25" t="str" cm="1">
        <f t="array" ref="H25">IF(OR($B25="",H$2=""),"",IF(OR(INDEX(Técnicos!$B$2:$B$35,Matriz_Esforço_Atual!H$2)=0,INDEX(Projetos!$C$2:$C$35,Matriz_Esforço_Atual!$B25)=2,INDEX(Projetos!$C$2:$C$35,Matriz_Esforço_Atual!$B25)=3,INDEX(Projetos!$D$2:$D$35,Matriz_Esforço_Atual!$B25)=H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H25,Matriz_Esforço_Acompanhamento!H25)))</f>
        <v/>
      </c>
      <c r="I25" t="str" cm="1">
        <f t="array" ref="I25">IF(OR($B25="",I$2=""),"",IF(OR(INDEX(Técnicos!$B$2:$B$35,Matriz_Esforço_Atual!I$2)=0,INDEX(Projetos!$C$2:$C$35,Matriz_Esforço_Atual!$B25)=2,INDEX(Projetos!$C$2:$C$35,Matriz_Esforço_Atual!$B25)=3,INDEX(Projetos!$D$2:$D$35,Matriz_Esforço_Atual!$B25)=I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I25,Matriz_Esforço_Acompanhamento!I25)))</f>
        <v/>
      </c>
      <c r="J25" t="str" cm="1">
        <f t="array" ref="J25">IF(OR($B25="",J$2=""),"",IF(OR(INDEX(Técnicos!$B$2:$B$35,Matriz_Esforço_Atual!J$2)=0,INDEX(Projetos!$C$2:$C$35,Matriz_Esforço_Atual!$B25)=2,INDEX(Projetos!$C$2:$C$35,Matriz_Esforço_Atual!$B25)=3,INDEX(Projetos!$D$2:$D$35,Matriz_Esforço_Atual!$B25)=J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J25,Matriz_Esforço_Acompanhamento!J25)))</f>
        <v/>
      </c>
      <c r="K25" t="str" cm="1">
        <f t="array" ref="K25">IF(OR($B25="",K$2=""),"",IF(OR(INDEX(Técnicos!$B$2:$B$35,Matriz_Esforço_Atual!K$2)=0,INDEX(Projetos!$C$2:$C$35,Matriz_Esforço_Atual!$B25)=2,INDEX(Projetos!$C$2:$C$35,Matriz_Esforço_Atual!$B25)=3,INDEX(Projetos!$D$2:$D$35,Matriz_Esforço_Atual!$B25)=K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K25,Matriz_Esforço_Acompanhamento!K25)))</f>
        <v/>
      </c>
      <c r="L25" t="str" cm="1">
        <f t="array" ref="L25">IF(OR($B25="",L$2=""),"",IF(OR(INDEX(Técnicos!$B$2:$B$35,Matriz_Esforço_Atual!L$2)=0,INDEX(Projetos!$C$2:$C$35,Matriz_Esforço_Atual!$B25)=2,INDEX(Projetos!$C$2:$C$35,Matriz_Esforço_Atual!$B25)=3,INDEX(Projetos!$D$2:$D$35,Matriz_Esforço_Atual!$B25)=L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L25,Matriz_Esforço_Acompanhamento!L25)))</f>
        <v/>
      </c>
      <c r="M25" t="str" cm="1">
        <f t="array" ref="M25">IF(OR($B25="",M$2=""),"",IF(OR(INDEX(Técnicos!$B$2:$B$35,Matriz_Esforço_Atual!M$2)=0,INDEX(Projetos!$C$2:$C$35,Matriz_Esforço_Atual!$B25)=2,INDEX(Projetos!$C$2:$C$35,Matriz_Esforço_Atual!$B25)=3,INDEX(Projetos!$D$2:$D$35,Matriz_Esforço_Atual!$B25)=M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M25,Matriz_Esforço_Acompanhamento!M25)))</f>
        <v/>
      </c>
      <c r="N25" t="str" cm="1">
        <f t="array" ref="N25">IF(OR($B25="",N$2=""),"",IF(OR(INDEX(Técnicos!$B$2:$B$35,Matriz_Esforço_Atual!N$2)=0,INDEX(Projetos!$C$2:$C$35,Matriz_Esforço_Atual!$B25)=2,INDEX(Projetos!$C$2:$C$35,Matriz_Esforço_Atual!$B25)=3,INDEX(Projetos!$D$2:$D$35,Matriz_Esforço_Atual!$B25)=N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N25,Matriz_Esforço_Acompanhamento!N25)))</f>
        <v/>
      </c>
      <c r="O25" t="str" cm="1">
        <f t="array" ref="O25">IF(OR($B25="",O$2=""),"",IF(OR(INDEX(Técnicos!$B$2:$B$35,Matriz_Esforço_Atual!O$2)=0,INDEX(Projetos!$C$2:$C$35,Matriz_Esforço_Atual!$B25)=2,INDEX(Projetos!$C$2:$C$35,Matriz_Esforço_Atual!$B25)=3,INDEX(Projetos!$D$2:$D$35,Matriz_Esforço_Atual!$B25)=O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O25,Matriz_Esforço_Acompanhamento!O25)))</f>
        <v/>
      </c>
      <c r="P25" t="str" cm="1">
        <f t="array" ref="P25">IF(OR($B25="",P$2=""),"",IF(OR(INDEX(Técnicos!$B$2:$B$35,Matriz_Esforço_Atual!P$2)=0,INDEX(Projetos!$C$2:$C$35,Matriz_Esforço_Atual!$B25)=2,INDEX(Projetos!$C$2:$C$35,Matriz_Esforço_Atual!$B25)=3,INDEX(Projetos!$D$2:$D$35,Matriz_Esforço_Atual!$B25)=P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P25,Matriz_Esforço_Acompanhamento!P25)))</f>
        <v/>
      </c>
      <c r="Q25" t="str" cm="1">
        <f t="array" ref="Q25">IF(OR($B25="",Q$2=""),"",IF(OR(INDEX(Técnicos!$B$2:$B$35,Matriz_Esforço_Atual!Q$2)=0,INDEX(Projetos!$C$2:$C$35,Matriz_Esforço_Atual!$B25)=2,INDEX(Projetos!$C$2:$C$35,Matriz_Esforço_Atual!$B25)=3,INDEX(Projetos!$D$2:$D$35,Matriz_Esforço_Atual!$B25)=Q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Q25,Matriz_Esforço_Acompanhamento!Q25)))</f>
        <v/>
      </c>
      <c r="R25" t="str" cm="1">
        <f t="array" ref="R25">IF(OR($B25="",R$2=""),"",IF(OR(INDEX(Técnicos!$B$2:$B$35,Matriz_Esforço_Atual!R$2)=0,INDEX(Projetos!$C$2:$C$35,Matriz_Esforço_Atual!$B25)=2,INDEX(Projetos!$C$2:$C$35,Matriz_Esforço_Atual!$B25)=3,INDEX(Projetos!$D$2:$D$35,Matriz_Esforço_Atual!$B25)=R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R25,Matriz_Esforço_Acompanhamento!R25)))</f>
        <v/>
      </c>
      <c r="S25" t="str" cm="1">
        <f t="array" ref="S25">IF(OR($B25="",S$2=""),"",IF(OR(INDEX(Técnicos!$B$2:$B$35,Matriz_Esforço_Atual!S$2)=0,INDEX(Projetos!$C$2:$C$35,Matriz_Esforço_Atual!$B25)=2,INDEX(Projetos!$C$2:$C$35,Matriz_Esforço_Atual!$B25)=3,INDEX(Projetos!$D$2:$D$35,Matriz_Esforço_Atual!$B25)=S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S25,Matriz_Esforço_Acompanhamento!S25)))</f>
        <v/>
      </c>
      <c r="T25" t="str" cm="1">
        <f t="array" ref="T25">IF(OR($B25="",T$2=""),"",IF(OR(INDEX(Técnicos!$B$2:$B$35,Matriz_Esforço_Atual!T$2)=0,INDEX(Projetos!$C$2:$C$35,Matriz_Esforço_Atual!$B25)=2,INDEX(Projetos!$C$2:$C$35,Matriz_Esforço_Atual!$B25)=3,INDEX(Projetos!$D$2:$D$35,Matriz_Esforço_Atual!$B25)=T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T25,Matriz_Esforço_Acompanhamento!T25)))</f>
        <v/>
      </c>
      <c r="U25" t="str" cm="1">
        <f t="array" ref="U25">IF(OR($B25="",U$2=""),"",IF(OR(INDEX(Técnicos!$B$2:$B$35,Matriz_Esforço_Atual!U$2)=0,INDEX(Projetos!$C$2:$C$35,Matriz_Esforço_Atual!$B25)=2,INDEX(Projetos!$C$2:$C$35,Matriz_Esforço_Atual!$B25)=3,INDEX(Projetos!$D$2:$D$35,Matriz_Esforço_Atual!$B25)=U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U25,Matriz_Esforço_Acompanhamento!U25)))</f>
        <v/>
      </c>
      <c r="V25" t="str" cm="1">
        <f t="array" ref="V25">IF(OR($B25="",V$2=""),"",IF(OR(INDEX(Técnicos!$B$2:$B$35,Matriz_Esforço_Atual!V$2)=0,INDEX(Projetos!$C$2:$C$35,Matriz_Esforço_Atual!$B25)=2,INDEX(Projetos!$C$2:$C$35,Matriz_Esforço_Atual!$B25)=3,INDEX(Projetos!$D$2:$D$35,Matriz_Esforço_Atual!$B25)=V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V25,Matriz_Esforço_Acompanhamento!V25)))</f>
        <v/>
      </c>
      <c r="W25" t="str" cm="1">
        <f t="array" ref="W25">IF(OR($B25="",W$2=""),"",IF(OR(INDEX(Técnicos!$B$2:$B$35,Matriz_Esforço_Atual!W$2)=0,INDEX(Projetos!$C$2:$C$35,Matriz_Esforço_Atual!$B25)=2,INDEX(Projetos!$C$2:$C$35,Matriz_Esforço_Atual!$B25)=3,INDEX(Projetos!$D$2:$D$35,Matriz_Esforço_Atual!$B25)=W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W25,Matriz_Esforço_Acompanhamento!W25)))</f>
        <v/>
      </c>
      <c r="X25" t="str" cm="1">
        <f t="array" ref="X25">IF(OR($B25="",X$2=""),"",IF(OR(INDEX(Técnicos!$B$2:$B$35,Matriz_Esforço_Atual!X$2)=0,INDEX(Projetos!$C$2:$C$35,Matriz_Esforço_Atual!$B25)=2,INDEX(Projetos!$C$2:$C$35,Matriz_Esforço_Atual!$B25)=3,INDEX(Projetos!$D$2:$D$35,Matriz_Esforço_Atual!$B25)=X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X25,Matriz_Esforço_Acompanhamento!X25)))</f>
        <v/>
      </c>
      <c r="Y25" t="str" cm="1">
        <f t="array" ref="Y25">IF(OR($B25="",Y$2=""),"",IF(OR(INDEX(Técnicos!$B$2:$B$35,Matriz_Esforço_Atual!Y$2)=0,INDEX(Projetos!$C$2:$C$35,Matriz_Esforço_Atual!$B25)=2,INDEX(Projetos!$C$2:$C$35,Matriz_Esforço_Atual!$B25)=3,INDEX(Projetos!$D$2:$D$35,Matriz_Esforço_Atual!$B25)=Y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Y25,Matriz_Esforço_Acompanhamento!Y25)))</f>
        <v/>
      </c>
      <c r="Z25" t="str" cm="1">
        <f t="array" ref="Z25">IF(OR($B25="",Z$2=""),"",IF(OR(INDEX(Técnicos!$B$2:$B$35,Matriz_Esforço_Atual!Z$2)=0,INDEX(Projetos!$C$2:$C$35,Matriz_Esforço_Atual!$B25)=2,INDEX(Projetos!$C$2:$C$35,Matriz_Esforço_Atual!$B25)=3,INDEX(Projetos!$D$2:$D$35,Matriz_Esforço_Atual!$B25)=Z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Z25,Matriz_Esforço_Acompanhamento!Z25)))</f>
        <v/>
      </c>
      <c r="AA25" t="str" cm="1">
        <f t="array" ref="AA25">IF(OR($B25="",AA$2=""),"",IF(OR(INDEX(Técnicos!$B$2:$B$35,Matriz_Esforço_Atual!AA$2)=0,INDEX(Projetos!$C$2:$C$35,Matriz_Esforço_Atual!$B25)=2,INDEX(Projetos!$C$2:$C$35,Matriz_Esforço_Atual!$B25)=3,INDEX(Projetos!$D$2:$D$35,Matriz_Esforço_Atual!$B25)=AA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A25,Matriz_Esforço_Acompanhamento!AA25)))</f>
        <v/>
      </c>
      <c r="AB25" t="str" cm="1">
        <f t="array" ref="AB25">IF(OR($B25="",AB$2=""),"",IF(OR(INDEX(Técnicos!$B$2:$B$35,Matriz_Esforço_Atual!AB$2)=0,INDEX(Projetos!$C$2:$C$35,Matriz_Esforço_Atual!$B25)=2,INDEX(Projetos!$C$2:$C$35,Matriz_Esforço_Atual!$B25)=3,INDEX(Projetos!$D$2:$D$35,Matriz_Esforço_Atual!$B25)=AB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B25,Matriz_Esforço_Acompanhamento!AB25)))</f>
        <v/>
      </c>
      <c r="AC25" t="str" cm="1">
        <f t="array" ref="AC25">IF(OR($B25="",AC$2=""),"",IF(OR(INDEX(Técnicos!$B$2:$B$35,Matriz_Esforço_Atual!AC$2)=0,INDEX(Projetos!$C$2:$C$35,Matriz_Esforço_Atual!$B25)=2,INDEX(Projetos!$C$2:$C$35,Matriz_Esforço_Atual!$B25)=3,INDEX(Projetos!$D$2:$D$35,Matriz_Esforço_Atual!$B25)=AC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C25,Matriz_Esforço_Acompanhamento!AC25)))</f>
        <v/>
      </c>
    </row>
    <row r="26" spans="2:29" x14ac:dyDescent="0.25">
      <c r="B26" s="16" t="str">
        <f>IF(Projetos!A25&lt;&gt;"",Projetos!A25,"")</f>
        <v/>
      </c>
      <c r="C26" t="str" cm="1">
        <f t="array" ref="C26">IF(OR($B26="",C$2=""),"",IF(OR(INDEX(Técnicos!$B$2:$B$35,Matriz_Esforço_Atual!C$2)=0,INDEX(Projetos!$C$2:$C$35,Matriz_Esforço_Atual!$B26)=2,INDEX(Projetos!$C$2:$C$35,Matriz_Esforço_Atual!$B26)=3,INDEX(Projetos!$D$2:$D$35,Matriz_Esforço_Atual!$B26)=C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C26,Matriz_Esforço_Acompanhamento!C26)))</f>
        <v/>
      </c>
      <c r="D26" t="str" cm="1">
        <f t="array" ref="D26">IF(OR($B26="",D$2=""),"",IF(OR(INDEX(Técnicos!$B$2:$B$35,Matriz_Esforço_Atual!D$2)=0,INDEX(Projetos!$C$2:$C$35,Matriz_Esforço_Atual!$B26)=2,INDEX(Projetos!$C$2:$C$35,Matriz_Esforço_Atual!$B26)=3,INDEX(Projetos!$D$2:$D$35,Matriz_Esforço_Atual!$B26)=D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D26,Matriz_Esforço_Acompanhamento!D26)))</f>
        <v/>
      </c>
      <c r="E26" t="str" cm="1">
        <f t="array" ref="E26">IF(OR($B26="",E$2=""),"",IF(OR(INDEX(Técnicos!$B$2:$B$35,Matriz_Esforço_Atual!E$2)=0,INDEX(Projetos!$C$2:$C$35,Matriz_Esforço_Atual!$B26)=2,INDEX(Projetos!$C$2:$C$35,Matriz_Esforço_Atual!$B26)=3,INDEX(Projetos!$D$2:$D$35,Matriz_Esforço_Atual!$B26)=E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E26,Matriz_Esforço_Acompanhamento!E26)))</f>
        <v/>
      </c>
      <c r="F26" t="str" cm="1">
        <f t="array" ref="F26">IF(OR($B26="",F$2=""),"",IF(OR(INDEX(Técnicos!$B$2:$B$35,Matriz_Esforço_Atual!F$2)=0,INDEX(Projetos!$C$2:$C$35,Matriz_Esforço_Atual!$B26)=2,INDEX(Projetos!$C$2:$C$35,Matriz_Esforço_Atual!$B26)=3,INDEX(Projetos!$D$2:$D$35,Matriz_Esforço_Atual!$B26)=F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F26,Matriz_Esforço_Acompanhamento!F26)))</f>
        <v/>
      </c>
      <c r="G26" t="str" cm="1">
        <f t="array" ref="G26">IF(OR($B26="",G$2=""),"",IF(OR(INDEX(Técnicos!$B$2:$B$35,Matriz_Esforço_Atual!G$2)=0,INDEX(Projetos!$C$2:$C$35,Matriz_Esforço_Atual!$B26)=2,INDEX(Projetos!$C$2:$C$35,Matriz_Esforço_Atual!$B26)=3,INDEX(Projetos!$D$2:$D$35,Matriz_Esforço_Atual!$B26)=G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G26,Matriz_Esforço_Acompanhamento!G26)))</f>
        <v/>
      </c>
      <c r="H26" t="str" cm="1">
        <f t="array" ref="H26">IF(OR($B26="",H$2=""),"",IF(OR(INDEX(Técnicos!$B$2:$B$35,Matriz_Esforço_Atual!H$2)=0,INDEX(Projetos!$C$2:$C$35,Matriz_Esforço_Atual!$B26)=2,INDEX(Projetos!$C$2:$C$35,Matriz_Esforço_Atual!$B26)=3,INDEX(Projetos!$D$2:$D$35,Matriz_Esforço_Atual!$B26)=H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H26,Matriz_Esforço_Acompanhamento!H26)))</f>
        <v/>
      </c>
      <c r="I26" t="str" cm="1">
        <f t="array" ref="I26">IF(OR($B26="",I$2=""),"",IF(OR(INDEX(Técnicos!$B$2:$B$35,Matriz_Esforço_Atual!I$2)=0,INDEX(Projetos!$C$2:$C$35,Matriz_Esforço_Atual!$B26)=2,INDEX(Projetos!$C$2:$C$35,Matriz_Esforço_Atual!$B26)=3,INDEX(Projetos!$D$2:$D$35,Matriz_Esforço_Atual!$B26)=I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I26,Matriz_Esforço_Acompanhamento!I26)))</f>
        <v/>
      </c>
      <c r="J26" t="str" cm="1">
        <f t="array" ref="J26">IF(OR($B26="",J$2=""),"",IF(OR(INDEX(Técnicos!$B$2:$B$35,Matriz_Esforço_Atual!J$2)=0,INDEX(Projetos!$C$2:$C$35,Matriz_Esforço_Atual!$B26)=2,INDEX(Projetos!$C$2:$C$35,Matriz_Esforço_Atual!$B26)=3,INDEX(Projetos!$D$2:$D$35,Matriz_Esforço_Atual!$B26)=J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J26,Matriz_Esforço_Acompanhamento!J26)))</f>
        <v/>
      </c>
      <c r="K26" t="str" cm="1">
        <f t="array" ref="K26">IF(OR($B26="",K$2=""),"",IF(OR(INDEX(Técnicos!$B$2:$B$35,Matriz_Esforço_Atual!K$2)=0,INDEX(Projetos!$C$2:$C$35,Matriz_Esforço_Atual!$B26)=2,INDEX(Projetos!$C$2:$C$35,Matriz_Esforço_Atual!$B26)=3,INDEX(Projetos!$D$2:$D$35,Matriz_Esforço_Atual!$B26)=K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K26,Matriz_Esforço_Acompanhamento!K26)))</f>
        <v/>
      </c>
      <c r="L26" t="str" cm="1">
        <f t="array" ref="L26">IF(OR($B26="",L$2=""),"",IF(OR(INDEX(Técnicos!$B$2:$B$35,Matriz_Esforço_Atual!L$2)=0,INDEX(Projetos!$C$2:$C$35,Matriz_Esforço_Atual!$B26)=2,INDEX(Projetos!$C$2:$C$35,Matriz_Esforço_Atual!$B26)=3,INDEX(Projetos!$D$2:$D$35,Matriz_Esforço_Atual!$B26)=L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L26,Matriz_Esforço_Acompanhamento!L26)))</f>
        <v/>
      </c>
      <c r="M26" t="str" cm="1">
        <f t="array" ref="M26">IF(OR($B26="",M$2=""),"",IF(OR(INDEX(Técnicos!$B$2:$B$35,Matriz_Esforço_Atual!M$2)=0,INDEX(Projetos!$C$2:$C$35,Matriz_Esforço_Atual!$B26)=2,INDEX(Projetos!$C$2:$C$35,Matriz_Esforço_Atual!$B26)=3,INDEX(Projetos!$D$2:$D$35,Matriz_Esforço_Atual!$B26)=M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M26,Matriz_Esforço_Acompanhamento!M26)))</f>
        <v/>
      </c>
      <c r="N26" t="str" cm="1">
        <f t="array" ref="N26">IF(OR($B26="",N$2=""),"",IF(OR(INDEX(Técnicos!$B$2:$B$35,Matriz_Esforço_Atual!N$2)=0,INDEX(Projetos!$C$2:$C$35,Matriz_Esforço_Atual!$B26)=2,INDEX(Projetos!$C$2:$C$35,Matriz_Esforço_Atual!$B26)=3,INDEX(Projetos!$D$2:$D$35,Matriz_Esforço_Atual!$B26)=N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N26,Matriz_Esforço_Acompanhamento!N26)))</f>
        <v/>
      </c>
      <c r="O26" t="str" cm="1">
        <f t="array" ref="O26">IF(OR($B26="",O$2=""),"",IF(OR(INDEX(Técnicos!$B$2:$B$35,Matriz_Esforço_Atual!O$2)=0,INDEX(Projetos!$C$2:$C$35,Matriz_Esforço_Atual!$B26)=2,INDEX(Projetos!$C$2:$C$35,Matriz_Esforço_Atual!$B26)=3,INDEX(Projetos!$D$2:$D$35,Matriz_Esforço_Atual!$B26)=O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O26,Matriz_Esforço_Acompanhamento!O26)))</f>
        <v/>
      </c>
      <c r="P26" t="str" cm="1">
        <f t="array" ref="P26">IF(OR($B26="",P$2=""),"",IF(OR(INDEX(Técnicos!$B$2:$B$35,Matriz_Esforço_Atual!P$2)=0,INDEX(Projetos!$C$2:$C$35,Matriz_Esforço_Atual!$B26)=2,INDEX(Projetos!$C$2:$C$35,Matriz_Esforço_Atual!$B26)=3,INDEX(Projetos!$D$2:$D$35,Matriz_Esforço_Atual!$B26)=P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P26,Matriz_Esforço_Acompanhamento!P26)))</f>
        <v/>
      </c>
      <c r="Q26" t="str" cm="1">
        <f t="array" ref="Q26">IF(OR($B26="",Q$2=""),"",IF(OR(INDEX(Técnicos!$B$2:$B$35,Matriz_Esforço_Atual!Q$2)=0,INDEX(Projetos!$C$2:$C$35,Matriz_Esforço_Atual!$B26)=2,INDEX(Projetos!$C$2:$C$35,Matriz_Esforço_Atual!$B26)=3,INDEX(Projetos!$D$2:$D$35,Matriz_Esforço_Atual!$B26)=Q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Q26,Matriz_Esforço_Acompanhamento!Q26)))</f>
        <v/>
      </c>
      <c r="R26" t="str" cm="1">
        <f t="array" ref="R26">IF(OR($B26="",R$2=""),"",IF(OR(INDEX(Técnicos!$B$2:$B$35,Matriz_Esforço_Atual!R$2)=0,INDEX(Projetos!$C$2:$C$35,Matriz_Esforço_Atual!$B26)=2,INDEX(Projetos!$C$2:$C$35,Matriz_Esforço_Atual!$B26)=3,INDEX(Projetos!$D$2:$D$35,Matriz_Esforço_Atual!$B26)=R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R26,Matriz_Esforço_Acompanhamento!R26)))</f>
        <v/>
      </c>
      <c r="S26" t="str" cm="1">
        <f t="array" ref="S26">IF(OR($B26="",S$2=""),"",IF(OR(INDEX(Técnicos!$B$2:$B$35,Matriz_Esforço_Atual!S$2)=0,INDEX(Projetos!$C$2:$C$35,Matriz_Esforço_Atual!$B26)=2,INDEX(Projetos!$C$2:$C$35,Matriz_Esforço_Atual!$B26)=3,INDEX(Projetos!$D$2:$D$35,Matriz_Esforço_Atual!$B26)=S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S26,Matriz_Esforço_Acompanhamento!S26)))</f>
        <v/>
      </c>
      <c r="T26" t="str" cm="1">
        <f t="array" ref="T26">IF(OR($B26="",T$2=""),"",IF(OR(INDEX(Técnicos!$B$2:$B$35,Matriz_Esforço_Atual!T$2)=0,INDEX(Projetos!$C$2:$C$35,Matriz_Esforço_Atual!$B26)=2,INDEX(Projetos!$C$2:$C$35,Matriz_Esforço_Atual!$B26)=3,INDEX(Projetos!$D$2:$D$35,Matriz_Esforço_Atual!$B26)=T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T26,Matriz_Esforço_Acompanhamento!T26)))</f>
        <v/>
      </c>
      <c r="U26" t="str" cm="1">
        <f t="array" ref="U26">IF(OR($B26="",U$2=""),"",IF(OR(INDEX(Técnicos!$B$2:$B$35,Matriz_Esforço_Atual!U$2)=0,INDEX(Projetos!$C$2:$C$35,Matriz_Esforço_Atual!$B26)=2,INDEX(Projetos!$C$2:$C$35,Matriz_Esforço_Atual!$B26)=3,INDEX(Projetos!$D$2:$D$35,Matriz_Esforço_Atual!$B26)=U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U26,Matriz_Esforço_Acompanhamento!U26)))</f>
        <v/>
      </c>
      <c r="V26" t="str" cm="1">
        <f t="array" ref="V26">IF(OR($B26="",V$2=""),"",IF(OR(INDEX(Técnicos!$B$2:$B$35,Matriz_Esforço_Atual!V$2)=0,INDEX(Projetos!$C$2:$C$35,Matriz_Esforço_Atual!$B26)=2,INDEX(Projetos!$C$2:$C$35,Matriz_Esforço_Atual!$B26)=3,INDEX(Projetos!$D$2:$D$35,Matriz_Esforço_Atual!$B26)=V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V26,Matriz_Esforço_Acompanhamento!V26)))</f>
        <v/>
      </c>
      <c r="W26" t="str" cm="1">
        <f t="array" ref="W26">IF(OR($B26="",W$2=""),"",IF(OR(INDEX(Técnicos!$B$2:$B$35,Matriz_Esforço_Atual!W$2)=0,INDEX(Projetos!$C$2:$C$35,Matriz_Esforço_Atual!$B26)=2,INDEX(Projetos!$C$2:$C$35,Matriz_Esforço_Atual!$B26)=3,INDEX(Projetos!$D$2:$D$35,Matriz_Esforço_Atual!$B26)=W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W26,Matriz_Esforço_Acompanhamento!W26)))</f>
        <v/>
      </c>
      <c r="X26" t="str" cm="1">
        <f t="array" ref="X26">IF(OR($B26="",X$2=""),"",IF(OR(INDEX(Técnicos!$B$2:$B$35,Matriz_Esforço_Atual!X$2)=0,INDEX(Projetos!$C$2:$C$35,Matriz_Esforço_Atual!$B26)=2,INDEX(Projetos!$C$2:$C$35,Matriz_Esforço_Atual!$B26)=3,INDEX(Projetos!$D$2:$D$35,Matriz_Esforço_Atual!$B26)=X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X26,Matriz_Esforço_Acompanhamento!X26)))</f>
        <v/>
      </c>
      <c r="Y26" t="str" cm="1">
        <f t="array" ref="Y26">IF(OR($B26="",Y$2=""),"",IF(OR(INDEX(Técnicos!$B$2:$B$35,Matriz_Esforço_Atual!Y$2)=0,INDEX(Projetos!$C$2:$C$35,Matriz_Esforço_Atual!$B26)=2,INDEX(Projetos!$C$2:$C$35,Matriz_Esforço_Atual!$B26)=3,INDEX(Projetos!$D$2:$D$35,Matriz_Esforço_Atual!$B26)=Y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Y26,Matriz_Esforço_Acompanhamento!Y26)))</f>
        <v/>
      </c>
      <c r="Z26" t="str" cm="1">
        <f t="array" ref="Z26">IF(OR($B26="",Z$2=""),"",IF(OR(INDEX(Técnicos!$B$2:$B$35,Matriz_Esforço_Atual!Z$2)=0,INDEX(Projetos!$C$2:$C$35,Matriz_Esforço_Atual!$B26)=2,INDEX(Projetos!$C$2:$C$35,Matriz_Esforço_Atual!$B26)=3,INDEX(Projetos!$D$2:$D$35,Matriz_Esforço_Atual!$B26)=Z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Z26,Matriz_Esforço_Acompanhamento!Z26)))</f>
        <v/>
      </c>
      <c r="AA26" t="str" cm="1">
        <f t="array" ref="AA26">IF(OR($B26="",AA$2=""),"",IF(OR(INDEX(Técnicos!$B$2:$B$35,Matriz_Esforço_Atual!AA$2)=0,INDEX(Projetos!$C$2:$C$35,Matriz_Esforço_Atual!$B26)=2,INDEX(Projetos!$C$2:$C$35,Matriz_Esforço_Atual!$B26)=3,INDEX(Projetos!$D$2:$D$35,Matriz_Esforço_Atual!$B26)=AA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A26,Matriz_Esforço_Acompanhamento!AA26)))</f>
        <v/>
      </c>
      <c r="AB26" t="str" cm="1">
        <f t="array" ref="AB26">IF(OR($B26="",AB$2=""),"",IF(OR(INDEX(Técnicos!$B$2:$B$35,Matriz_Esforço_Atual!AB$2)=0,INDEX(Projetos!$C$2:$C$35,Matriz_Esforço_Atual!$B26)=2,INDEX(Projetos!$C$2:$C$35,Matriz_Esforço_Atual!$B26)=3,INDEX(Projetos!$D$2:$D$35,Matriz_Esforço_Atual!$B26)=AB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B26,Matriz_Esforço_Acompanhamento!AB26)))</f>
        <v/>
      </c>
      <c r="AC26" t="str" cm="1">
        <f t="array" ref="AC26">IF(OR($B26="",AC$2=""),"",IF(OR(INDEX(Técnicos!$B$2:$B$35,Matriz_Esforço_Atual!AC$2)=0,INDEX(Projetos!$C$2:$C$35,Matriz_Esforço_Atual!$B26)=2,INDEX(Projetos!$C$2:$C$35,Matriz_Esforço_Atual!$B26)=3,INDEX(Projetos!$D$2:$D$35,Matriz_Esforço_Atual!$B26)=AC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C26,Matriz_Esforço_Acompanhamento!AC26)))</f>
        <v/>
      </c>
    </row>
    <row r="27" spans="2:29" x14ac:dyDescent="0.25">
      <c r="B27" s="16" t="str">
        <f>IF(Projetos!A26&lt;&gt;"",Projetos!A26,"")</f>
        <v/>
      </c>
      <c r="C27" t="str" cm="1">
        <f t="array" ref="C27">IF(OR($B27="",C$2=""),"",IF(OR(INDEX(Técnicos!$B$2:$B$35,Matriz_Esforço_Atual!C$2)=0,INDEX(Projetos!$C$2:$C$35,Matriz_Esforço_Atual!$B27)=2,INDEX(Projetos!$C$2:$C$35,Matriz_Esforço_Atual!$B27)=3,INDEX(Projetos!$D$2:$D$35,Matriz_Esforço_Atual!$B27)=C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C27,Matriz_Esforço_Acompanhamento!C27)))</f>
        <v/>
      </c>
      <c r="D27" t="str" cm="1">
        <f t="array" ref="D27">IF(OR($B27="",D$2=""),"",IF(OR(INDEX(Técnicos!$B$2:$B$35,Matriz_Esforço_Atual!D$2)=0,INDEX(Projetos!$C$2:$C$35,Matriz_Esforço_Atual!$B27)=2,INDEX(Projetos!$C$2:$C$35,Matriz_Esforço_Atual!$B27)=3,INDEX(Projetos!$D$2:$D$35,Matriz_Esforço_Atual!$B27)=D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D27,Matriz_Esforço_Acompanhamento!D27)))</f>
        <v/>
      </c>
      <c r="E27" t="str" cm="1">
        <f t="array" ref="E27">IF(OR($B27="",E$2=""),"",IF(OR(INDEX(Técnicos!$B$2:$B$35,Matriz_Esforço_Atual!E$2)=0,INDEX(Projetos!$C$2:$C$35,Matriz_Esforço_Atual!$B27)=2,INDEX(Projetos!$C$2:$C$35,Matriz_Esforço_Atual!$B27)=3,INDEX(Projetos!$D$2:$D$35,Matriz_Esforço_Atual!$B27)=E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E27,Matriz_Esforço_Acompanhamento!E27)))</f>
        <v/>
      </c>
      <c r="F27" t="str" cm="1">
        <f t="array" ref="F27">IF(OR($B27="",F$2=""),"",IF(OR(INDEX(Técnicos!$B$2:$B$35,Matriz_Esforço_Atual!F$2)=0,INDEX(Projetos!$C$2:$C$35,Matriz_Esforço_Atual!$B27)=2,INDEX(Projetos!$C$2:$C$35,Matriz_Esforço_Atual!$B27)=3,INDEX(Projetos!$D$2:$D$35,Matriz_Esforço_Atual!$B27)=F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F27,Matriz_Esforço_Acompanhamento!F27)))</f>
        <v/>
      </c>
      <c r="G27" t="str" cm="1">
        <f t="array" ref="G27">IF(OR($B27="",G$2=""),"",IF(OR(INDEX(Técnicos!$B$2:$B$35,Matriz_Esforço_Atual!G$2)=0,INDEX(Projetos!$C$2:$C$35,Matriz_Esforço_Atual!$B27)=2,INDEX(Projetos!$C$2:$C$35,Matriz_Esforço_Atual!$B27)=3,INDEX(Projetos!$D$2:$D$35,Matriz_Esforço_Atual!$B27)=G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G27,Matriz_Esforço_Acompanhamento!G27)))</f>
        <v/>
      </c>
      <c r="H27" t="str" cm="1">
        <f t="array" ref="H27">IF(OR($B27="",H$2=""),"",IF(OR(INDEX(Técnicos!$B$2:$B$35,Matriz_Esforço_Atual!H$2)=0,INDEX(Projetos!$C$2:$C$35,Matriz_Esforço_Atual!$B27)=2,INDEX(Projetos!$C$2:$C$35,Matriz_Esforço_Atual!$B27)=3,INDEX(Projetos!$D$2:$D$35,Matriz_Esforço_Atual!$B27)=H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H27,Matriz_Esforço_Acompanhamento!H27)))</f>
        <v/>
      </c>
      <c r="I27" t="str" cm="1">
        <f t="array" ref="I27">IF(OR($B27="",I$2=""),"",IF(OR(INDEX(Técnicos!$B$2:$B$35,Matriz_Esforço_Atual!I$2)=0,INDEX(Projetos!$C$2:$C$35,Matriz_Esforço_Atual!$B27)=2,INDEX(Projetos!$C$2:$C$35,Matriz_Esforço_Atual!$B27)=3,INDEX(Projetos!$D$2:$D$35,Matriz_Esforço_Atual!$B27)=I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I27,Matriz_Esforço_Acompanhamento!I27)))</f>
        <v/>
      </c>
      <c r="J27" t="str" cm="1">
        <f t="array" ref="J27">IF(OR($B27="",J$2=""),"",IF(OR(INDEX(Técnicos!$B$2:$B$35,Matriz_Esforço_Atual!J$2)=0,INDEX(Projetos!$C$2:$C$35,Matriz_Esforço_Atual!$B27)=2,INDEX(Projetos!$C$2:$C$35,Matriz_Esforço_Atual!$B27)=3,INDEX(Projetos!$D$2:$D$35,Matriz_Esforço_Atual!$B27)=J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J27,Matriz_Esforço_Acompanhamento!J27)))</f>
        <v/>
      </c>
      <c r="K27" t="str" cm="1">
        <f t="array" ref="K27">IF(OR($B27="",K$2=""),"",IF(OR(INDEX(Técnicos!$B$2:$B$35,Matriz_Esforço_Atual!K$2)=0,INDEX(Projetos!$C$2:$C$35,Matriz_Esforço_Atual!$B27)=2,INDEX(Projetos!$C$2:$C$35,Matriz_Esforço_Atual!$B27)=3,INDEX(Projetos!$D$2:$D$35,Matriz_Esforço_Atual!$B27)=K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K27,Matriz_Esforço_Acompanhamento!K27)))</f>
        <v/>
      </c>
      <c r="L27" t="str" cm="1">
        <f t="array" ref="L27">IF(OR($B27="",L$2=""),"",IF(OR(INDEX(Técnicos!$B$2:$B$35,Matriz_Esforço_Atual!L$2)=0,INDEX(Projetos!$C$2:$C$35,Matriz_Esforço_Atual!$B27)=2,INDEX(Projetos!$C$2:$C$35,Matriz_Esforço_Atual!$B27)=3,INDEX(Projetos!$D$2:$D$35,Matriz_Esforço_Atual!$B27)=L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L27,Matriz_Esforço_Acompanhamento!L27)))</f>
        <v/>
      </c>
      <c r="M27" t="str" cm="1">
        <f t="array" ref="M27">IF(OR($B27="",M$2=""),"",IF(OR(INDEX(Técnicos!$B$2:$B$35,Matriz_Esforço_Atual!M$2)=0,INDEX(Projetos!$C$2:$C$35,Matriz_Esforço_Atual!$B27)=2,INDEX(Projetos!$C$2:$C$35,Matriz_Esforço_Atual!$B27)=3,INDEX(Projetos!$D$2:$D$35,Matriz_Esforço_Atual!$B27)=M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M27,Matriz_Esforço_Acompanhamento!M27)))</f>
        <v/>
      </c>
      <c r="N27" t="str" cm="1">
        <f t="array" ref="N27">IF(OR($B27="",N$2=""),"",IF(OR(INDEX(Técnicos!$B$2:$B$35,Matriz_Esforço_Atual!N$2)=0,INDEX(Projetos!$C$2:$C$35,Matriz_Esforço_Atual!$B27)=2,INDEX(Projetos!$C$2:$C$35,Matriz_Esforço_Atual!$B27)=3,INDEX(Projetos!$D$2:$D$35,Matriz_Esforço_Atual!$B27)=N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N27,Matriz_Esforço_Acompanhamento!N27)))</f>
        <v/>
      </c>
      <c r="O27" t="str" cm="1">
        <f t="array" ref="O27">IF(OR($B27="",O$2=""),"",IF(OR(INDEX(Técnicos!$B$2:$B$35,Matriz_Esforço_Atual!O$2)=0,INDEX(Projetos!$C$2:$C$35,Matriz_Esforço_Atual!$B27)=2,INDEX(Projetos!$C$2:$C$35,Matriz_Esforço_Atual!$B27)=3,INDEX(Projetos!$D$2:$D$35,Matriz_Esforço_Atual!$B27)=O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O27,Matriz_Esforço_Acompanhamento!O27)))</f>
        <v/>
      </c>
      <c r="P27" t="str" cm="1">
        <f t="array" ref="P27">IF(OR($B27="",P$2=""),"",IF(OR(INDEX(Técnicos!$B$2:$B$35,Matriz_Esforço_Atual!P$2)=0,INDEX(Projetos!$C$2:$C$35,Matriz_Esforço_Atual!$B27)=2,INDEX(Projetos!$C$2:$C$35,Matriz_Esforço_Atual!$B27)=3,INDEX(Projetos!$D$2:$D$35,Matriz_Esforço_Atual!$B27)=P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P27,Matriz_Esforço_Acompanhamento!P27)))</f>
        <v/>
      </c>
      <c r="Q27" t="str" cm="1">
        <f t="array" ref="Q27">IF(OR($B27="",Q$2=""),"",IF(OR(INDEX(Técnicos!$B$2:$B$35,Matriz_Esforço_Atual!Q$2)=0,INDEX(Projetos!$C$2:$C$35,Matriz_Esforço_Atual!$B27)=2,INDEX(Projetos!$C$2:$C$35,Matriz_Esforço_Atual!$B27)=3,INDEX(Projetos!$D$2:$D$35,Matriz_Esforço_Atual!$B27)=Q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Q27,Matriz_Esforço_Acompanhamento!Q27)))</f>
        <v/>
      </c>
      <c r="R27" t="str" cm="1">
        <f t="array" ref="R27">IF(OR($B27="",R$2=""),"",IF(OR(INDEX(Técnicos!$B$2:$B$35,Matriz_Esforço_Atual!R$2)=0,INDEX(Projetos!$C$2:$C$35,Matriz_Esforço_Atual!$B27)=2,INDEX(Projetos!$C$2:$C$35,Matriz_Esforço_Atual!$B27)=3,INDEX(Projetos!$D$2:$D$35,Matriz_Esforço_Atual!$B27)=R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R27,Matriz_Esforço_Acompanhamento!R27)))</f>
        <v/>
      </c>
      <c r="S27" t="str" cm="1">
        <f t="array" ref="S27">IF(OR($B27="",S$2=""),"",IF(OR(INDEX(Técnicos!$B$2:$B$35,Matriz_Esforço_Atual!S$2)=0,INDEX(Projetos!$C$2:$C$35,Matriz_Esforço_Atual!$B27)=2,INDEX(Projetos!$C$2:$C$35,Matriz_Esforço_Atual!$B27)=3,INDEX(Projetos!$D$2:$D$35,Matriz_Esforço_Atual!$B27)=S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S27,Matriz_Esforço_Acompanhamento!S27)))</f>
        <v/>
      </c>
      <c r="T27" t="str" cm="1">
        <f t="array" ref="T27">IF(OR($B27="",T$2=""),"",IF(OR(INDEX(Técnicos!$B$2:$B$35,Matriz_Esforço_Atual!T$2)=0,INDEX(Projetos!$C$2:$C$35,Matriz_Esforço_Atual!$B27)=2,INDEX(Projetos!$C$2:$C$35,Matriz_Esforço_Atual!$B27)=3,INDEX(Projetos!$D$2:$D$35,Matriz_Esforço_Atual!$B27)=T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T27,Matriz_Esforço_Acompanhamento!T27)))</f>
        <v/>
      </c>
      <c r="U27" t="str" cm="1">
        <f t="array" ref="U27">IF(OR($B27="",U$2=""),"",IF(OR(INDEX(Técnicos!$B$2:$B$35,Matriz_Esforço_Atual!U$2)=0,INDEX(Projetos!$C$2:$C$35,Matriz_Esforço_Atual!$B27)=2,INDEX(Projetos!$C$2:$C$35,Matriz_Esforço_Atual!$B27)=3,INDEX(Projetos!$D$2:$D$35,Matriz_Esforço_Atual!$B27)=U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U27,Matriz_Esforço_Acompanhamento!U27)))</f>
        <v/>
      </c>
      <c r="V27" t="str" cm="1">
        <f t="array" ref="V27">IF(OR($B27="",V$2=""),"",IF(OR(INDEX(Técnicos!$B$2:$B$35,Matriz_Esforço_Atual!V$2)=0,INDEX(Projetos!$C$2:$C$35,Matriz_Esforço_Atual!$B27)=2,INDEX(Projetos!$C$2:$C$35,Matriz_Esforço_Atual!$B27)=3,INDEX(Projetos!$D$2:$D$35,Matriz_Esforço_Atual!$B27)=V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V27,Matriz_Esforço_Acompanhamento!V27)))</f>
        <v/>
      </c>
      <c r="W27" t="str" cm="1">
        <f t="array" ref="W27">IF(OR($B27="",W$2=""),"",IF(OR(INDEX(Técnicos!$B$2:$B$35,Matriz_Esforço_Atual!W$2)=0,INDEX(Projetos!$C$2:$C$35,Matriz_Esforço_Atual!$B27)=2,INDEX(Projetos!$C$2:$C$35,Matriz_Esforço_Atual!$B27)=3,INDEX(Projetos!$D$2:$D$35,Matriz_Esforço_Atual!$B27)=W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W27,Matriz_Esforço_Acompanhamento!W27)))</f>
        <v/>
      </c>
      <c r="X27" t="str" cm="1">
        <f t="array" ref="X27">IF(OR($B27="",X$2=""),"",IF(OR(INDEX(Técnicos!$B$2:$B$35,Matriz_Esforço_Atual!X$2)=0,INDEX(Projetos!$C$2:$C$35,Matriz_Esforço_Atual!$B27)=2,INDEX(Projetos!$C$2:$C$35,Matriz_Esforço_Atual!$B27)=3,INDEX(Projetos!$D$2:$D$35,Matriz_Esforço_Atual!$B27)=X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X27,Matriz_Esforço_Acompanhamento!X27)))</f>
        <v/>
      </c>
      <c r="Y27" t="str" cm="1">
        <f t="array" ref="Y27">IF(OR($B27="",Y$2=""),"",IF(OR(INDEX(Técnicos!$B$2:$B$35,Matriz_Esforço_Atual!Y$2)=0,INDEX(Projetos!$C$2:$C$35,Matriz_Esforço_Atual!$B27)=2,INDEX(Projetos!$C$2:$C$35,Matriz_Esforço_Atual!$B27)=3,INDEX(Projetos!$D$2:$D$35,Matriz_Esforço_Atual!$B27)=Y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Y27,Matriz_Esforço_Acompanhamento!Y27)))</f>
        <v/>
      </c>
      <c r="Z27" t="str" cm="1">
        <f t="array" ref="Z27">IF(OR($B27="",Z$2=""),"",IF(OR(INDEX(Técnicos!$B$2:$B$35,Matriz_Esforço_Atual!Z$2)=0,INDEX(Projetos!$C$2:$C$35,Matriz_Esforço_Atual!$B27)=2,INDEX(Projetos!$C$2:$C$35,Matriz_Esforço_Atual!$B27)=3,INDEX(Projetos!$D$2:$D$35,Matriz_Esforço_Atual!$B27)=Z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Z27,Matriz_Esforço_Acompanhamento!Z27)))</f>
        <v/>
      </c>
      <c r="AA27" t="str" cm="1">
        <f t="array" ref="AA27">IF(OR($B27="",AA$2=""),"",IF(OR(INDEX(Técnicos!$B$2:$B$35,Matriz_Esforço_Atual!AA$2)=0,INDEX(Projetos!$C$2:$C$35,Matriz_Esforço_Atual!$B27)=2,INDEX(Projetos!$C$2:$C$35,Matriz_Esforço_Atual!$B27)=3,INDEX(Projetos!$D$2:$D$35,Matriz_Esforço_Atual!$B27)=AA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A27,Matriz_Esforço_Acompanhamento!AA27)))</f>
        <v/>
      </c>
      <c r="AB27" t="str" cm="1">
        <f t="array" ref="AB27">IF(OR($B27="",AB$2=""),"",IF(OR(INDEX(Técnicos!$B$2:$B$35,Matriz_Esforço_Atual!AB$2)=0,INDEX(Projetos!$C$2:$C$35,Matriz_Esforço_Atual!$B27)=2,INDEX(Projetos!$C$2:$C$35,Matriz_Esforço_Atual!$B27)=3,INDEX(Projetos!$D$2:$D$35,Matriz_Esforço_Atual!$B27)=AB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B27,Matriz_Esforço_Acompanhamento!AB27)))</f>
        <v/>
      </c>
      <c r="AC27" t="str" cm="1">
        <f t="array" ref="AC27">IF(OR($B27="",AC$2=""),"",IF(OR(INDEX(Técnicos!$B$2:$B$35,Matriz_Esforço_Atual!AC$2)=0,INDEX(Projetos!$C$2:$C$35,Matriz_Esforço_Atual!$B27)=2,INDEX(Projetos!$C$2:$C$35,Matriz_Esforço_Atual!$B27)=3,INDEX(Projetos!$D$2:$D$35,Matriz_Esforço_Atual!$B27)=AC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C27,Matriz_Esforço_Acompanhamento!AC27)))</f>
        <v/>
      </c>
    </row>
    <row r="28" spans="2:29" x14ac:dyDescent="0.25">
      <c r="B28" s="16" t="str">
        <f>IF(Projetos!A27&lt;&gt;"",Projetos!A27,"")</f>
        <v/>
      </c>
      <c r="C28" t="str" cm="1">
        <f t="array" ref="C28">IF(OR($B28="",C$2=""),"",IF(OR(INDEX(Técnicos!$B$2:$B$35,Matriz_Esforço_Atual!C$2)=0,INDEX(Projetos!$C$2:$C$35,Matriz_Esforço_Atual!$B28)=2,INDEX(Projetos!$C$2:$C$35,Matriz_Esforço_Atual!$B28)=3,INDEX(Projetos!$D$2:$D$35,Matriz_Esforço_Atual!$B28)=C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C28,Matriz_Esforço_Acompanhamento!C28)))</f>
        <v/>
      </c>
      <c r="D28" t="str" cm="1">
        <f t="array" ref="D28">IF(OR($B28="",D$2=""),"",IF(OR(INDEX(Técnicos!$B$2:$B$35,Matriz_Esforço_Atual!D$2)=0,INDEX(Projetos!$C$2:$C$35,Matriz_Esforço_Atual!$B28)=2,INDEX(Projetos!$C$2:$C$35,Matriz_Esforço_Atual!$B28)=3,INDEX(Projetos!$D$2:$D$35,Matriz_Esforço_Atual!$B28)=D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D28,Matriz_Esforço_Acompanhamento!D28)))</f>
        <v/>
      </c>
      <c r="E28" t="str" cm="1">
        <f t="array" ref="E28">IF(OR($B28="",E$2=""),"",IF(OR(INDEX(Técnicos!$B$2:$B$35,Matriz_Esforço_Atual!E$2)=0,INDEX(Projetos!$C$2:$C$35,Matriz_Esforço_Atual!$B28)=2,INDEX(Projetos!$C$2:$C$35,Matriz_Esforço_Atual!$B28)=3,INDEX(Projetos!$D$2:$D$35,Matriz_Esforço_Atual!$B28)=E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E28,Matriz_Esforço_Acompanhamento!E28)))</f>
        <v/>
      </c>
      <c r="F28" t="str" cm="1">
        <f t="array" ref="F28">IF(OR($B28="",F$2=""),"",IF(OR(INDEX(Técnicos!$B$2:$B$35,Matriz_Esforço_Atual!F$2)=0,INDEX(Projetos!$C$2:$C$35,Matriz_Esforço_Atual!$B28)=2,INDEX(Projetos!$C$2:$C$35,Matriz_Esforço_Atual!$B28)=3,INDEX(Projetos!$D$2:$D$35,Matriz_Esforço_Atual!$B28)=F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F28,Matriz_Esforço_Acompanhamento!F28)))</f>
        <v/>
      </c>
      <c r="G28" t="str" cm="1">
        <f t="array" ref="G28">IF(OR($B28="",G$2=""),"",IF(OR(INDEX(Técnicos!$B$2:$B$35,Matriz_Esforço_Atual!G$2)=0,INDEX(Projetos!$C$2:$C$35,Matriz_Esforço_Atual!$B28)=2,INDEX(Projetos!$C$2:$C$35,Matriz_Esforço_Atual!$B28)=3,INDEX(Projetos!$D$2:$D$35,Matriz_Esforço_Atual!$B28)=G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G28,Matriz_Esforço_Acompanhamento!G28)))</f>
        <v/>
      </c>
      <c r="H28" t="str" cm="1">
        <f t="array" ref="H28">IF(OR($B28="",H$2=""),"",IF(OR(INDEX(Técnicos!$B$2:$B$35,Matriz_Esforço_Atual!H$2)=0,INDEX(Projetos!$C$2:$C$35,Matriz_Esforço_Atual!$B28)=2,INDEX(Projetos!$C$2:$C$35,Matriz_Esforço_Atual!$B28)=3,INDEX(Projetos!$D$2:$D$35,Matriz_Esforço_Atual!$B28)=H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H28,Matriz_Esforço_Acompanhamento!H28)))</f>
        <v/>
      </c>
      <c r="I28" t="str" cm="1">
        <f t="array" ref="I28">IF(OR($B28="",I$2=""),"",IF(OR(INDEX(Técnicos!$B$2:$B$35,Matriz_Esforço_Atual!I$2)=0,INDEX(Projetos!$C$2:$C$35,Matriz_Esforço_Atual!$B28)=2,INDEX(Projetos!$C$2:$C$35,Matriz_Esforço_Atual!$B28)=3,INDEX(Projetos!$D$2:$D$35,Matriz_Esforço_Atual!$B28)=I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I28,Matriz_Esforço_Acompanhamento!I28)))</f>
        <v/>
      </c>
      <c r="J28" t="str" cm="1">
        <f t="array" ref="J28">IF(OR($B28="",J$2=""),"",IF(OR(INDEX(Técnicos!$B$2:$B$35,Matriz_Esforço_Atual!J$2)=0,INDEX(Projetos!$C$2:$C$35,Matriz_Esforço_Atual!$B28)=2,INDEX(Projetos!$C$2:$C$35,Matriz_Esforço_Atual!$B28)=3,INDEX(Projetos!$D$2:$D$35,Matriz_Esforço_Atual!$B28)=J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J28,Matriz_Esforço_Acompanhamento!J28)))</f>
        <v/>
      </c>
      <c r="K28" t="str" cm="1">
        <f t="array" ref="K28">IF(OR($B28="",K$2=""),"",IF(OR(INDEX(Técnicos!$B$2:$B$35,Matriz_Esforço_Atual!K$2)=0,INDEX(Projetos!$C$2:$C$35,Matriz_Esforço_Atual!$B28)=2,INDEX(Projetos!$C$2:$C$35,Matriz_Esforço_Atual!$B28)=3,INDEX(Projetos!$D$2:$D$35,Matriz_Esforço_Atual!$B28)=K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K28,Matriz_Esforço_Acompanhamento!K28)))</f>
        <v/>
      </c>
      <c r="L28" t="str" cm="1">
        <f t="array" ref="L28">IF(OR($B28="",L$2=""),"",IF(OR(INDEX(Técnicos!$B$2:$B$35,Matriz_Esforço_Atual!L$2)=0,INDEX(Projetos!$C$2:$C$35,Matriz_Esforço_Atual!$B28)=2,INDEX(Projetos!$C$2:$C$35,Matriz_Esforço_Atual!$B28)=3,INDEX(Projetos!$D$2:$D$35,Matriz_Esforço_Atual!$B28)=L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L28,Matriz_Esforço_Acompanhamento!L28)))</f>
        <v/>
      </c>
      <c r="M28" t="str" cm="1">
        <f t="array" ref="M28">IF(OR($B28="",M$2=""),"",IF(OR(INDEX(Técnicos!$B$2:$B$35,Matriz_Esforço_Atual!M$2)=0,INDEX(Projetos!$C$2:$C$35,Matriz_Esforço_Atual!$B28)=2,INDEX(Projetos!$C$2:$C$35,Matriz_Esforço_Atual!$B28)=3,INDEX(Projetos!$D$2:$D$35,Matriz_Esforço_Atual!$B28)=M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M28,Matriz_Esforço_Acompanhamento!M28)))</f>
        <v/>
      </c>
      <c r="N28" t="str" cm="1">
        <f t="array" ref="N28">IF(OR($B28="",N$2=""),"",IF(OR(INDEX(Técnicos!$B$2:$B$35,Matriz_Esforço_Atual!N$2)=0,INDEX(Projetos!$C$2:$C$35,Matriz_Esforço_Atual!$B28)=2,INDEX(Projetos!$C$2:$C$35,Matriz_Esforço_Atual!$B28)=3,INDEX(Projetos!$D$2:$D$35,Matriz_Esforço_Atual!$B28)=N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N28,Matriz_Esforço_Acompanhamento!N28)))</f>
        <v/>
      </c>
      <c r="O28" t="str" cm="1">
        <f t="array" ref="O28">IF(OR($B28="",O$2=""),"",IF(OR(INDEX(Técnicos!$B$2:$B$35,Matriz_Esforço_Atual!O$2)=0,INDEX(Projetos!$C$2:$C$35,Matriz_Esforço_Atual!$B28)=2,INDEX(Projetos!$C$2:$C$35,Matriz_Esforço_Atual!$B28)=3,INDEX(Projetos!$D$2:$D$35,Matriz_Esforço_Atual!$B28)=O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O28,Matriz_Esforço_Acompanhamento!O28)))</f>
        <v/>
      </c>
      <c r="P28" t="str" cm="1">
        <f t="array" ref="P28">IF(OR($B28="",P$2=""),"",IF(OR(INDEX(Técnicos!$B$2:$B$35,Matriz_Esforço_Atual!P$2)=0,INDEX(Projetos!$C$2:$C$35,Matriz_Esforço_Atual!$B28)=2,INDEX(Projetos!$C$2:$C$35,Matriz_Esforço_Atual!$B28)=3,INDEX(Projetos!$D$2:$D$35,Matriz_Esforço_Atual!$B28)=P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P28,Matriz_Esforço_Acompanhamento!P28)))</f>
        <v/>
      </c>
      <c r="Q28" t="str" cm="1">
        <f t="array" ref="Q28">IF(OR($B28="",Q$2=""),"",IF(OR(INDEX(Técnicos!$B$2:$B$35,Matriz_Esforço_Atual!Q$2)=0,INDEX(Projetos!$C$2:$C$35,Matriz_Esforço_Atual!$B28)=2,INDEX(Projetos!$C$2:$C$35,Matriz_Esforço_Atual!$B28)=3,INDEX(Projetos!$D$2:$D$35,Matriz_Esforço_Atual!$B28)=Q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Q28,Matriz_Esforço_Acompanhamento!Q28)))</f>
        <v/>
      </c>
      <c r="R28" t="str" cm="1">
        <f t="array" ref="R28">IF(OR($B28="",R$2=""),"",IF(OR(INDEX(Técnicos!$B$2:$B$35,Matriz_Esforço_Atual!R$2)=0,INDEX(Projetos!$C$2:$C$35,Matriz_Esforço_Atual!$B28)=2,INDEX(Projetos!$C$2:$C$35,Matriz_Esforço_Atual!$B28)=3,INDEX(Projetos!$D$2:$D$35,Matriz_Esforço_Atual!$B28)=R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R28,Matriz_Esforço_Acompanhamento!R28)))</f>
        <v/>
      </c>
      <c r="S28" t="str" cm="1">
        <f t="array" ref="S28">IF(OR($B28="",S$2=""),"",IF(OR(INDEX(Técnicos!$B$2:$B$35,Matriz_Esforço_Atual!S$2)=0,INDEX(Projetos!$C$2:$C$35,Matriz_Esforço_Atual!$B28)=2,INDEX(Projetos!$C$2:$C$35,Matriz_Esforço_Atual!$B28)=3,INDEX(Projetos!$D$2:$D$35,Matriz_Esforço_Atual!$B28)=S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S28,Matriz_Esforço_Acompanhamento!S28)))</f>
        <v/>
      </c>
      <c r="T28" t="str" cm="1">
        <f t="array" ref="T28">IF(OR($B28="",T$2=""),"",IF(OR(INDEX(Técnicos!$B$2:$B$35,Matriz_Esforço_Atual!T$2)=0,INDEX(Projetos!$C$2:$C$35,Matriz_Esforço_Atual!$B28)=2,INDEX(Projetos!$C$2:$C$35,Matriz_Esforço_Atual!$B28)=3,INDEX(Projetos!$D$2:$D$35,Matriz_Esforço_Atual!$B28)=T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T28,Matriz_Esforço_Acompanhamento!T28)))</f>
        <v/>
      </c>
      <c r="U28" t="str" cm="1">
        <f t="array" ref="U28">IF(OR($B28="",U$2=""),"",IF(OR(INDEX(Técnicos!$B$2:$B$35,Matriz_Esforço_Atual!U$2)=0,INDEX(Projetos!$C$2:$C$35,Matriz_Esforço_Atual!$B28)=2,INDEX(Projetos!$C$2:$C$35,Matriz_Esforço_Atual!$B28)=3,INDEX(Projetos!$D$2:$D$35,Matriz_Esforço_Atual!$B28)=U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U28,Matriz_Esforço_Acompanhamento!U28)))</f>
        <v/>
      </c>
      <c r="V28" t="str" cm="1">
        <f t="array" ref="V28">IF(OR($B28="",V$2=""),"",IF(OR(INDEX(Técnicos!$B$2:$B$35,Matriz_Esforço_Atual!V$2)=0,INDEX(Projetos!$C$2:$C$35,Matriz_Esforço_Atual!$B28)=2,INDEX(Projetos!$C$2:$C$35,Matriz_Esforço_Atual!$B28)=3,INDEX(Projetos!$D$2:$D$35,Matriz_Esforço_Atual!$B28)=V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V28,Matriz_Esforço_Acompanhamento!V28)))</f>
        <v/>
      </c>
      <c r="W28" t="str" cm="1">
        <f t="array" ref="W28">IF(OR($B28="",W$2=""),"",IF(OR(INDEX(Técnicos!$B$2:$B$35,Matriz_Esforço_Atual!W$2)=0,INDEX(Projetos!$C$2:$C$35,Matriz_Esforço_Atual!$B28)=2,INDEX(Projetos!$C$2:$C$35,Matriz_Esforço_Atual!$B28)=3,INDEX(Projetos!$D$2:$D$35,Matriz_Esforço_Atual!$B28)=W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W28,Matriz_Esforço_Acompanhamento!W28)))</f>
        <v/>
      </c>
      <c r="X28" t="str" cm="1">
        <f t="array" ref="X28">IF(OR($B28="",X$2=""),"",IF(OR(INDEX(Técnicos!$B$2:$B$35,Matriz_Esforço_Atual!X$2)=0,INDEX(Projetos!$C$2:$C$35,Matriz_Esforço_Atual!$B28)=2,INDEX(Projetos!$C$2:$C$35,Matriz_Esforço_Atual!$B28)=3,INDEX(Projetos!$D$2:$D$35,Matriz_Esforço_Atual!$B28)=X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X28,Matriz_Esforço_Acompanhamento!X28)))</f>
        <v/>
      </c>
      <c r="Y28" t="str" cm="1">
        <f t="array" ref="Y28">IF(OR($B28="",Y$2=""),"",IF(OR(INDEX(Técnicos!$B$2:$B$35,Matriz_Esforço_Atual!Y$2)=0,INDEX(Projetos!$C$2:$C$35,Matriz_Esforço_Atual!$B28)=2,INDEX(Projetos!$C$2:$C$35,Matriz_Esforço_Atual!$B28)=3,INDEX(Projetos!$D$2:$D$35,Matriz_Esforço_Atual!$B28)=Y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Y28,Matriz_Esforço_Acompanhamento!Y28)))</f>
        <v/>
      </c>
      <c r="Z28" t="str" cm="1">
        <f t="array" ref="Z28">IF(OR($B28="",Z$2=""),"",IF(OR(INDEX(Técnicos!$B$2:$B$35,Matriz_Esforço_Atual!Z$2)=0,INDEX(Projetos!$C$2:$C$35,Matriz_Esforço_Atual!$B28)=2,INDEX(Projetos!$C$2:$C$35,Matriz_Esforço_Atual!$B28)=3,INDEX(Projetos!$D$2:$D$35,Matriz_Esforço_Atual!$B28)=Z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Z28,Matriz_Esforço_Acompanhamento!Z28)))</f>
        <v/>
      </c>
      <c r="AA28" t="str" cm="1">
        <f t="array" ref="AA28">IF(OR($B28="",AA$2=""),"",IF(OR(INDEX(Técnicos!$B$2:$B$35,Matriz_Esforço_Atual!AA$2)=0,INDEX(Projetos!$C$2:$C$35,Matriz_Esforço_Atual!$B28)=2,INDEX(Projetos!$C$2:$C$35,Matriz_Esforço_Atual!$B28)=3,INDEX(Projetos!$D$2:$D$35,Matriz_Esforço_Atual!$B28)=AA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A28,Matriz_Esforço_Acompanhamento!AA28)))</f>
        <v/>
      </c>
      <c r="AB28" t="str" cm="1">
        <f t="array" ref="AB28">IF(OR($B28="",AB$2=""),"",IF(OR(INDEX(Técnicos!$B$2:$B$35,Matriz_Esforço_Atual!AB$2)=0,INDEX(Projetos!$C$2:$C$35,Matriz_Esforço_Atual!$B28)=2,INDEX(Projetos!$C$2:$C$35,Matriz_Esforço_Atual!$B28)=3,INDEX(Projetos!$D$2:$D$35,Matriz_Esforço_Atual!$B28)=AB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B28,Matriz_Esforço_Acompanhamento!AB28)))</f>
        <v/>
      </c>
      <c r="AC28" t="str" cm="1">
        <f t="array" ref="AC28">IF(OR($B28="",AC$2=""),"",IF(OR(INDEX(Técnicos!$B$2:$B$35,Matriz_Esforço_Atual!AC$2)=0,INDEX(Projetos!$C$2:$C$35,Matriz_Esforço_Atual!$B28)=2,INDEX(Projetos!$C$2:$C$35,Matriz_Esforço_Atual!$B28)=3,INDEX(Projetos!$D$2:$D$35,Matriz_Esforço_Atual!$B28)=AC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C28,Matriz_Esforço_Acompanhamento!AC28)))</f>
        <v/>
      </c>
    </row>
    <row r="29" spans="2:29" x14ac:dyDescent="0.25">
      <c r="B29" s="16" t="str">
        <f>IF(Projetos!A28&lt;&gt;"",Projetos!A28,"")</f>
        <v/>
      </c>
      <c r="C29" t="str" cm="1">
        <f t="array" ref="C29">IF(OR($B29="",C$2=""),"",IF(OR(INDEX(Técnicos!$B$2:$B$35,Matriz_Esforço_Atual!C$2)=0,INDEX(Projetos!$C$2:$C$35,Matriz_Esforço_Atual!$B29)=2,INDEX(Projetos!$C$2:$C$35,Matriz_Esforço_Atual!$B29)=3,INDEX(Projetos!$D$2:$D$35,Matriz_Esforço_Atual!$B29)=C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C29,Matriz_Esforço_Acompanhamento!C29)))</f>
        <v/>
      </c>
      <c r="D29" t="str" cm="1">
        <f t="array" ref="D29">IF(OR($B29="",D$2=""),"",IF(OR(INDEX(Técnicos!$B$2:$B$35,Matriz_Esforço_Atual!D$2)=0,INDEX(Projetos!$C$2:$C$35,Matriz_Esforço_Atual!$B29)=2,INDEX(Projetos!$C$2:$C$35,Matriz_Esforço_Atual!$B29)=3,INDEX(Projetos!$D$2:$D$35,Matriz_Esforço_Atual!$B29)=D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D29,Matriz_Esforço_Acompanhamento!D29)))</f>
        <v/>
      </c>
      <c r="E29" t="str" cm="1">
        <f t="array" ref="E29">IF(OR($B29="",E$2=""),"",IF(OR(INDEX(Técnicos!$B$2:$B$35,Matriz_Esforço_Atual!E$2)=0,INDEX(Projetos!$C$2:$C$35,Matriz_Esforço_Atual!$B29)=2,INDEX(Projetos!$C$2:$C$35,Matriz_Esforço_Atual!$B29)=3,INDEX(Projetos!$D$2:$D$35,Matriz_Esforço_Atual!$B29)=E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E29,Matriz_Esforço_Acompanhamento!E29)))</f>
        <v/>
      </c>
      <c r="F29" t="str" cm="1">
        <f t="array" ref="F29">IF(OR($B29="",F$2=""),"",IF(OR(INDEX(Técnicos!$B$2:$B$35,Matriz_Esforço_Atual!F$2)=0,INDEX(Projetos!$C$2:$C$35,Matriz_Esforço_Atual!$B29)=2,INDEX(Projetos!$C$2:$C$35,Matriz_Esforço_Atual!$B29)=3,INDEX(Projetos!$D$2:$D$35,Matriz_Esforço_Atual!$B29)=F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F29,Matriz_Esforço_Acompanhamento!F29)))</f>
        <v/>
      </c>
      <c r="G29" t="str" cm="1">
        <f t="array" ref="G29">IF(OR($B29="",G$2=""),"",IF(OR(INDEX(Técnicos!$B$2:$B$35,Matriz_Esforço_Atual!G$2)=0,INDEX(Projetos!$C$2:$C$35,Matriz_Esforço_Atual!$B29)=2,INDEX(Projetos!$C$2:$C$35,Matriz_Esforço_Atual!$B29)=3,INDEX(Projetos!$D$2:$D$35,Matriz_Esforço_Atual!$B29)=G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G29,Matriz_Esforço_Acompanhamento!G29)))</f>
        <v/>
      </c>
      <c r="H29" t="str" cm="1">
        <f t="array" ref="H29">IF(OR($B29="",H$2=""),"",IF(OR(INDEX(Técnicos!$B$2:$B$35,Matriz_Esforço_Atual!H$2)=0,INDEX(Projetos!$C$2:$C$35,Matriz_Esforço_Atual!$B29)=2,INDEX(Projetos!$C$2:$C$35,Matriz_Esforço_Atual!$B29)=3,INDEX(Projetos!$D$2:$D$35,Matriz_Esforço_Atual!$B29)=H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H29,Matriz_Esforço_Acompanhamento!H29)))</f>
        <v/>
      </c>
      <c r="I29" t="str" cm="1">
        <f t="array" ref="I29">IF(OR($B29="",I$2=""),"",IF(OR(INDEX(Técnicos!$B$2:$B$35,Matriz_Esforço_Atual!I$2)=0,INDEX(Projetos!$C$2:$C$35,Matriz_Esforço_Atual!$B29)=2,INDEX(Projetos!$C$2:$C$35,Matriz_Esforço_Atual!$B29)=3,INDEX(Projetos!$D$2:$D$35,Matriz_Esforço_Atual!$B29)=I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I29,Matriz_Esforço_Acompanhamento!I29)))</f>
        <v/>
      </c>
      <c r="J29" t="str" cm="1">
        <f t="array" ref="J29">IF(OR($B29="",J$2=""),"",IF(OR(INDEX(Técnicos!$B$2:$B$35,Matriz_Esforço_Atual!J$2)=0,INDEX(Projetos!$C$2:$C$35,Matriz_Esforço_Atual!$B29)=2,INDEX(Projetos!$C$2:$C$35,Matriz_Esforço_Atual!$B29)=3,INDEX(Projetos!$D$2:$D$35,Matriz_Esforço_Atual!$B29)=J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J29,Matriz_Esforço_Acompanhamento!J29)))</f>
        <v/>
      </c>
      <c r="K29" t="str" cm="1">
        <f t="array" ref="K29">IF(OR($B29="",K$2=""),"",IF(OR(INDEX(Técnicos!$B$2:$B$35,Matriz_Esforço_Atual!K$2)=0,INDEX(Projetos!$C$2:$C$35,Matriz_Esforço_Atual!$B29)=2,INDEX(Projetos!$C$2:$C$35,Matriz_Esforço_Atual!$B29)=3,INDEX(Projetos!$D$2:$D$35,Matriz_Esforço_Atual!$B29)=K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K29,Matriz_Esforço_Acompanhamento!K29)))</f>
        <v/>
      </c>
      <c r="L29" t="str" cm="1">
        <f t="array" ref="L29">IF(OR($B29="",L$2=""),"",IF(OR(INDEX(Técnicos!$B$2:$B$35,Matriz_Esforço_Atual!L$2)=0,INDEX(Projetos!$C$2:$C$35,Matriz_Esforço_Atual!$B29)=2,INDEX(Projetos!$C$2:$C$35,Matriz_Esforço_Atual!$B29)=3,INDEX(Projetos!$D$2:$D$35,Matriz_Esforço_Atual!$B29)=L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L29,Matriz_Esforço_Acompanhamento!L29)))</f>
        <v/>
      </c>
      <c r="M29" t="str" cm="1">
        <f t="array" ref="M29">IF(OR($B29="",M$2=""),"",IF(OR(INDEX(Técnicos!$B$2:$B$35,Matriz_Esforço_Atual!M$2)=0,INDEX(Projetos!$C$2:$C$35,Matriz_Esforço_Atual!$B29)=2,INDEX(Projetos!$C$2:$C$35,Matriz_Esforço_Atual!$B29)=3,INDEX(Projetos!$D$2:$D$35,Matriz_Esforço_Atual!$B29)=M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M29,Matriz_Esforço_Acompanhamento!M29)))</f>
        <v/>
      </c>
      <c r="N29" t="str" cm="1">
        <f t="array" ref="N29">IF(OR($B29="",N$2=""),"",IF(OR(INDEX(Técnicos!$B$2:$B$35,Matriz_Esforço_Atual!N$2)=0,INDEX(Projetos!$C$2:$C$35,Matriz_Esforço_Atual!$B29)=2,INDEX(Projetos!$C$2:$C$35,Matriz_Esforço_Atual!$B29)=3,INDEX(Projetos!$D$2:$D$35,Matriz_Esforço_Atual!$B29)=N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N29,Matriz_Esforço_Acompanhamento!N29)))</f>
        <v/>
      </c>
      <c r="O29" t="str" cm="1">
        <f t="array" ref="O29">IF(OR($B29="",O$2=""),"",IF(OR(INDEX(Técnicos!$B$2:$B$35,Matriz_Esforço_Atual!O$2)=0,INDEX(Projetos!$C$2:$C$35,Matriz_Esforço_Atual!$B29)=2,INDEX(Projetos!$C$2:$C$35,Matriz_Esforço_Atual!$B29)=3,INDEX(Projetos!$D$2:$D$35,Matriz_Esforço_Atual!$B29)=O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O29,Matriz_Esforço_Acompanhamento!O29)))</f>
        <v/>
      </c>
      <c r="P29" t="str" cm="1">
        <f t="array" ref="P29">IF(OR($B29="",P$2=""),"",IF(OR(INDEX(Técnicos!$B$2:$B$35,Matriz_Esforço_Atual!P$2)=0,INDEX(Projetos!$C$2:$C$35,Matriz_Esforço_Atual!$B29)=2,INDEX(Projetos!$C$2:$C$35,Matriz_Esforço_Atual!$B29)=3,INDEX(Projetos!$D$2:$D$35,Matriz_Esforço_Atual!$B29)=P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P29,Matriz_Esforço_Acompanhamento!P29)))</f>
        <v/>
      </c>
      <c r="Q29" t="str" cm="1">
        <f t="array" ref="Q29">IF(OR($B29="",Q$2=""),"",IF(OR(INDEX(Técnicos!$B$2:$B$35,Matriz_Esforço_Atual!Q$2)=0,INDEX(Projetos!$C$2:$C$35,Matriz_Esforço_Atual!$B29)=2,INDEX(Projetos!$C$2:$C$35,Matriz_Esforço_Atual!$B29)=3,INDEX(Projetos!$D$2:$D$35,Matriz_Esforço_Atual!$B29)=Q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Q29,Matriz_Esforço_Acompanhamento!Q29)))</f>
        <v/>
      </c>
      <c r="R29" t="str" cm="1">
        <f t="array" ref="R29">IF(OR($B29="",R$2=""),"",IF(OR(INDEX(Técnicos!$B$2:$B$35,Matriz_Esforço_Atual!R$2)=0,INDEX(Projetos!$C$2:$C$35,Matriz_Esforço_Atual!$B29)=2,INDEX(Projetos!$C$2:$C$35,Matriz_Esforço_Atual!$B29)=3,INDEX(Projetos!$D$2:$D$35,Matriz_Esforço_Atual!$B29)=R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R29,Matriz_Esforço_Acompanhamento!R29)))</f>
        <v/>
      </c>
      <c r="S29" t="str" cm="1">
        <f t="array" ref="S29">IF(OR($B29="",S$2=""),"",IF(OR(INDEX(Técnicos!$B$2:$B$35,Matriz_Esforço_Atual!S$2)=0,INDEX(Projetos!$C$2:$C$35,Matriz_Esforço_Atual!$B29)=2,INDEX(Projetos!$C$2:$C$35,Matriz_Esforço_Atual!$B29)=3,INDEX(Projetos!$D$2:$D$35,Matriz_Esforço_Atual!$B29)=S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S29,Matriz_Esforço_Acompanhamento!S29)))</f>
        <v/>
      </c>
      <c r="T29" t="str" cm="1">
        <f t="array" ref="T29">IF(OR($B29="",T$2=""),"",IF(OR(INDEX(Técnicos!$B$2:$B$35,Matriz_Esforço_Atual!T$2)=0,INDEX(Projetos!$C$2:$C$35,Matriz_Esforço_Atual!$B29)=2,INDEX(Projetos!$C$2:$C$35,Matriz_Esforço_Atual!$B29)=3,INDEX(Projetos!$D$2:$D$35,Matriz_Esforço_Atual!$B29)=T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T29,Matriz_Esforço_Acompanhamento!T29)))</f>
        <v/>
      </c>
      <c r="U29" t="str" cm="1">
        <f t="array" ref="U29">IF(OR($B29="",U$2=""),"",IF(OR(INDEX(Técnicos!$B$2:$B$35,Matriz_Esforço_Atual!U$2)=0,INDEX(Projetos!$C$2:$C$35,Matriz_Esforço_Atual!$B29)=2,INDEX(Projetos!$C$2:$C$35,Matriz_Esforço_Atual!$B29)=3,INDEX(Projetos!$D$2:$D$35,Matriz_Esforço_Atual!$B29)=U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U29,Matriz_Esforço_Acompanhamento!U29)))</f>
        <v/>
      </c>
      <c r="V29" t="str" cm="1">
        <f t="array" ref="V29">IF(OR($B29="",V$2=""),"",IF(OR(INDEX(Técnicos!$B$2:$B$35,Matriz_Esforço_Atual!V$2)=0,INDEX(Projetos!$C$2:$C$35,Matriz_Esforço_Atual!$B29)=2,INDEX(Projetos!$C$2:$C$35,Matriz_Esforço_Atual!$B29)=3,INDEX(Projetos!$D$2:$D$35,Matriz_Esforço_Atual!$B29)=V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V29,Matriz_Esforço_Acompanhamento!V29)))</f>
        <v/>
      </c>
      <c r="W29" t="str" cm="1">
        <f t="array" ref="W29">IF(OR($B29="",W$2=""),"",IF(OR(INDEX(Técnicos!$B$2:$B$35,Matriz_Esforço_Atual!W$2)=0,INDEX(Projetos!$C$2:$C$35,Matriz_Esforço_Atual!$B29)=2,INDEX(Projetos!$C$2:$C$35,Matriz_Esforço_Atual!$B29)=3,INDEX(Projetos!$D$2:$D$35,Matriz_Esforço_Atual!$B29)=W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W29,Matriz_Esforço_Acompanhamento!W29)))</f>
        <v/>
      </c>
      <c r="X29" t="str" cm="1">
        <f t="array" ref="X29">IF(OR($B29="",X$2=""),"",IF(OR(INDEX(Técnicos!$B$2:$B$35,Matriz_Esforço_Atual!X$2)=0,INDEX(Projetos!$C$2:$C$35,Matriz_Esforço_Atual!$B29)=2,INDEX(Projetos!$C$2:$C$35,Matriz_Esforço_Atual!$B29)=3,INDEX(Projetos!$D$2:$D$35,Matriz_Esforço_Atual!$B29)=X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X29,Matriz_Esforço_Acompanhamento!X29)))</f>
        <v/>
      </c>
      <c r="Y29" t="str" cm="1">
        <f t="array" ref="Y29">IF(OR($B29="",Y$2=""),"",IF(OR(INDEX(Técnicos!$B$2:$B$35,Matriz_Esforço_Atual!Y$2)=0,INDEX(Projetos!$C$2:$C$35,Matriz_Esforço_Atual!$B29)=2,INDEX(Projetos!$C$2:$C$35,Matriz_Esforço_Atual!$B29)=3,INDEX(Projetos!$D$2:$D$35,Matriz_Esforço_Atual!$B29)=Y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Y29,Matriz_Esforço_Acompanhamento!Y29)))</f>
        <v/>
      </c>
      <c r="Z29" t="str" cm="1">
        <f t="array" ref="Z29">IF(OR($B29="",Z$2=""),"",IF(OR(INDEX(Técnicos!$B$2:$B$35,Matriz_Esforço_Atual!Z$2)=0,INDEX(Projetos!$C$2:$C$35,Matriz_Esforço_Atual!$B29)=2,INDEX(Projetos!$C$2:$C$35,Matriz_Esforço_Atual!$B29)=3,INDEX(Projetos!$D$2:$D$35,Matriz_Esforço_Atual!$B29)=Z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Z29,Matriz_Esforço_Acompanhamento!Z29)))</f>
        <v/>
      </c>
      <c r="AA29" t="str" cm="1">
        <f t="array" ref="AA29">IF(OR($B29="",AA$2=""),"",IF(OR(INDEX(Técnicos!$B$2:$B$35,Matriz_Esforço_Atual!AA$2)=0,INDEX(Projetos!$C$2:$C$35,Matriz_Esforço_Atual!$B29)=2,INDEX(Projetos!$C$2:$C$35,Matriz_Esforço_Atual!$B29)=3,INDEX(Projetos!$D$2:$D$35,Matriz_Esforço_Atual!$B29)=AA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A29,Matriz_Esforço_Acompanhamento!AA29)))</f>
        <v/>
      </c>
      <c r="AB29" t="str" cm="1">
        <f t="array" ref="AB29">IF(OR($B29="",AB$2=""),"",IF(OR(INDEX(Técnicos!$B$2:$B$35,Matriz_Esforço_Atual!AB$2)=0,INDEX(Projetos!$C$2:$C$35,Matriz_Esforço_Atual!$B29)=2,INDEX(Projetos!$C$2:$C$35,Matriz_Esforço_Atual!$B29)=3,INDEX(Projetos!$D$2:$D$35,Matriz_Esforço_Atual!$B29)=AB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B29,Matriz_Esforço_Acompanhamento!AB29)))</f>
        <v/>
      </c>
      <c r="AC29" t="str" cm="1">
        <f t="array" ref="AC29">IF(OR($B29="",AC$2=""),"",IF(OR(INDEX(Técnicos!$B$2:$B$35,Matriz_Esforço_Atual!AC$2)=0,INDEX(Projetos!$C$2:$C$35,Matriz_Esforço_Atual!$B29)=2,INDEX(Projetos!$C$2:$C$35,Matriz_Esforço_Atual!$B29)=3,INDEX(Projetos!$D$2:$D$35,Matriz_Esforço_Atual!$B29)=AC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C29,Matriz_Esforço_Acompanhamento!AC29)))</f>
        <v/>
      </c>
    </row>
    <row r="30" spans="2:29" x14ac:dyDescent="0.25">
      <c r="B30" s="16" t="str">
        <f>IF(Projetos!A29&lt;&gt;"",Projetos!A29,"")</f>
        <v/>
      </c>
      <c r="C30" t="str" cm="1">
        <f t="array" ref="C30">IF(OR($B30="",C$2=""),"",IF(OR(INDEX(Técnicos!$B$2:$B$35,Matriz_Esforço_Atual!C$2)=0,INDEX(Projetos!$C$2:$C$35,Matriz_Esforço_Atual!$B30)=2,INDEX(Projetos!$C$2:$C$35,Matriz_Esforço_Atual!$B30)=3,INDEX(Projetos!$D$2:$D$35,Matriz_Esforço_Atual!$B30)=C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C30,Matriz_Esforço_Acompanhamento!C30)))</f>
        <v/>
      </c>
      <c r="D30" t="str" cm="1">
        <f t="array" ref="D30">IF(OR($B30="",D$2=""),"",IF(OR(INDEX(Técnicos!$B$2:$B$35,Matriz_Esforço_Atual!D$2)=0,INDEX(Projetos!$C$2:$C$35,Matriz_Esforço_Atual!$B30)=2,INDEX(Projetos!$C$2:$C$35,Matriz_Esforço_Atual!$B30)=3,INDEX(Projetos!$D$2:$D$35,Matriz_Esforço_Atual!$B30)=D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D30,Matriz_Esforço_Acompanhamento!D30)))</f>
        <v/>
      </c>
      <c r="E30" t="str" cm="1">
        <f t="array" ref="E30">IF(OR($B30="",E$2=""),"",IF(OR(INDEX(Técnicos!$B$2:$B$35,Matriz_Esforço_Atual!E$2)=0,INDEX(Projetos!$C$2:$C$35,Matriz_Esforço_Atual!$B30)=2,INDEX(Projetos!$C$2:$C$35,Matriz_Esforço_Atual!$B30)=3,INDEX(Projetos!$D$2:$D$35,Matriz_Esforço_Atual!$B30)=E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E30,Matriz_Esforço_Acompanhamento!E30)))</f>
        <v/>
      </c>
      <c r="F30" t="str" cm="1">
        <f t="array" ref="F30">IF(OR($B30="",F$2=""),"",IF(OR(INDEX(Técnicos!$B$2:$B$35,Matriz_Esforço_Atual!F$2)=0,INDEX(Projetos!$C$2:$C$35,Matriz_Esforço_Atual!$B30)=2,INDEX(Projetos!$C$2:$C$35,Matriz_Esforço_Atual!$B30)=3,INDEX(Projetos!$D$2:$D$35,Matriz_Esforço_Atual!$B30)=F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F30,Matriz_Esforço_Acompanhamento!F30)))</f>
        <v/>
      </c>
      <c r="G30" t="str" cm="1">
        <f t="array" ref="G30">IF(OR($B30="",G$2=""),"",IF(OR(INDEX(Técnicos!$B$2:$B$35,Matriz_Esforço_Atual!G$2)=0,INDEX(Projetos!$C$2:$C$35,Matriz_Esforço_Atual!$B30)=2,INDEX(Projetos!$C$2:$C$35,Matriz_Esforço_Atual!$B30)=3,INDEX(Projetos!$D$2:$D$35,Matriz_Esforço_Atual!$B30)=G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G30,Matriz_Esforço_Acompanhamento!G30)))</f>
        <v/>
      </c>
      <c r="H30" t="str" cm="1">
        <f t="array" ref="H30">IF(OR($B30="",H$2=""),"",IF(OR(INDEX(Técnicos!$B$2:$B$35,Matriz_Esforço_Atual!H$2)=0,INDEX(Projetos!$C$2:$C$35,Matriz_Esforço_Atual!$B30)=2,INDEX(Projetos!$C$2:$C$35,Matriz_Esforço_Atual!$B30)=3,INDEX(Projetos!$D$2:$D$35,Matriz_Esforço_Atual!$B30)=H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H30,Matriz_Esforço_Acompanhamento!H30)))</f>
        <v/>
      </c>
      <c r="I30" t="str" cm="1">
        <f t="array" ref="I30">IF(OR($B30="",I$2=""),"",IF(OR(INDEX(Técnicos!$B$2:$B$35,Matriz_Esforço_Atual!I$2)=0,INDEX(Projetos!$C$2:$C$35,Matriz_Esforço_Atual!$B30)=2,INDEX(Projetos!$C$2:$C$35,Matriz_Esforço_Atual!$B30)=3,INDEX(Projetos!$D$2:$D$35,Matriz_Esforço_Atual!$B30)=I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I30,Matriz_Esforço_Acompanhamento!I30)))</f>
        <v/>
      </c>
      <c r="J30" t="str" cm="1">
        <f t="array" ref="J30">IF(OR($B30="",J$2=""),"",IF(OR(INDEX(Técnicos!$B$2:$B$35,Matriz_Esforço_Atual!J$2)=0,INDEX(Projetos!$C$2:$C$35,Matriz_Esforço_Atual!$B30)=2,INDEX(Projetos!$C$2:$C$35,Matriz_Esforço_Atual!$B30)=3,INDEX(Projetos!$D$2:$D$35,Matriz_Esforço_Atual!$B30)=J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J30,Matriz_Esforço_Acompanhamento!J30)))</f>
        <v/>
      </c>
      <c r="K30" t="str" cm="1">
        <f t="array" ref="K30">IF(OR($B30="",K$2=""),"",IF(OR(INDEX(Técnicos!$B$2:$B$35,Matriz_Esforço_Atual!K$2)=0,INDEX(Projetos!$C$2:$C$35,Matriz_Esforço_Atual!$B30)=2,INDEX(Projetos!$C$2:$C$35,Matriz_Esforço_Atual!$B30)=3,INDEX(Projetos!$D$2:$D$35,Matriz_Esforço_Atual!$B30)=K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K30,Matriz_Esforço_Acompanhamento!K30)))</f>
        <v/>
      </c>
      <c r="L30" t="str" cm="1">
        <f t="array" ref="L30">IF(OR($B30="",L$2=""),"",IF(OR(INDEX(Técnicos!$B$2:$B$35,Matriz_Esforço_Atual!L$2)=0,INDEX(Projetos!$C$2:$C$35,Matriz_Esforço_Atual!$B30)=2,INDEX(Projetos!$C$2:$C$35,Matriz_Esforço_Atual!$B30)=3,INDEX(Projetos!$D$2:$D$35,Matriz_Esforço_Atual!$B30)=L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L30,Matriz_Esforço_Acompanhamento!L30)))</f>
        <v/>
      </c>
      <c r="M30" t="str" cm="1">
        <f t="array" ref="M30">IF(OR($B30="",M$2=""),"",IF(OR(INDEX(Técnicos!$B$2:$B$35,Matriz_Esforço_Atual!M$2)=0,INDEX(Projetos!$C$2:$C$35,Matriz_Esforço_Atual!$B30)=2,INDEX(Projetos!$C$2:$C$35,Matriz_Esforço_Atual!$B30)=3,INDEX(Projetos!$D$2:$D$35,Matriz_Esforço_Atual!$B30)=M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M30,Matriz_Esforço_Acompanhamento!M30)))</f>
        <v/>
      </c>
      <c r="N30" t="str" cm="1">
        <f t="array" ref="N30">IF(OR($B30="",N$2=""),"",IF(OR(INDEX(Técnicos!$B$2:$B$35,Matriz_Esforço_Atual!N$2)=0,INDEX(Projetos!$C$2:$C$35,Matriz_Esforço_Atual!$B30)=2,INDEX(Projetos!$C$2:$C$35,Matriz_Esforço_Atual!$B30)=3,INDEX(Projetos!$D$2:$D$35,Matriz_Esforço_Atual!$B30)=N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N30,Matriz_Esforço_Acompanhamento!N30)))</f>
        <v/>
      </c>
      <c r="O30" t="str" cm="1">
        <f t="array" ref="O30">IF(OR($B30="",O$2=""),"",IF(OR(INDEX(Técnicos!$B$2:$B$35,Matriz_Esforço_Atual!O$2)=0,INDEX(Projetos!$C$2:$C$35,Matriz_Esforço_Atual!$B30)=2,INDEX(Projetos!$C$2:$C$35,Matriz_Esforço_Atual!$B30)=3,INDEX(Projetos!$D$2:$D$35,Matriz_Esforço_Atual!$B30)=O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O30,Matriz_Esforço_Acompanhamento!O30)))</f>
        <v/>
      </c>
      <c r="P30" t="str" cm="1">
        <f t="array" ref="P30">IF(OR($B30="",P$2=""),"",IF(OR(INDEX(Técnicos!$B$2:$B$35,Matriz_Esforço_Atual!P$2)=0,INDEX(Projetos!$C$2:$C$35,Matriz_Esforço_Atual!$B30)=2,INDEX(Projetos!$C$2:$C$35,Matriz_Esforço_Atual!$B30)=3,INDEX(Projetos!$D$2:$D$35,Matriz_Esforço_Atual!$B30)=P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P30,Matriz_Esforço_Acompanhamento!P30)))</f>
        <v/>
      </c>
      <c r="Q30" t="str" cm="1">
        <f t="array" ref="Q30">IF(OR($B30="",Q$2=""),"",IF(OR(INDEX(Técnicos!$B$2:$B$35,Matriz_Esforço_Atual!Q$2)=0,INDEX(Projetos!$C$2:$C$35,Matriz_Esforço_Atual!$B30)=2,INDEX(Projetos!$C$2:$C$35,Matriz_Esforço_Atual!$B30)=3,INDEX(Projetos!$D$2:$D$35,Matriz_Esforço_Atual!$B30)=Q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Q30,Matriz_Esforço_Acompanhamento!Q30)))</f>
        <v/>
      </c>
      <c r="R30" t="str" cm="1">
        <f t="array" ref="R30">IF(OR($B30="",R$2=""),"",IF(OR(INDEX(Técnicos!$B$2:$B$35,Matriz_Esforço_Atual!R$2)=0,INDEX(Projetos!$C$2:$C$35,Matriz_Esforço_Atual!$B30)=2,INDEX(Projetos!$C$2:$C$35,Matriz_Esforço_Atual!$B30)=3,INDEX(Projetos!$D$2:$D$35,Matriz_Esforço_Atual!$B30)=R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R30,Matriz_Esforço_Acompanhamento!R30)))</f>
        <v/>
      </c>
      <c r="S30" t="str" cm="1">
        <f t="array" ref="S30">IF(OR($B30="",S$2=""),"",IF(OR(INDEX(Técnicos!$B$2:$B$35,Matriz_Esforço_Atual!S$2)=0,INDEX(Projetos!$C$2:$C$35,Matriz_Esforço_Atual!$B30)=2,INDEX(Projetos!$C$2:$C$35,Matriz_Esforço_Atual!$B30)=3,INDEX(Projetos!$D$2:$D$35,Matriz_Esforço_Atual!$B30)=S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S30,Matriz_Esforço_Acompanhamento!S30)))</f>
        <v/>
      </c>
      <c r="T30" t="str" cm="1">
        <f t="array" ref="T30">IF(OR($B30="",T$2=""),"",IF(OR(INDEX(Técnicos!$B$2:$B$35,Matriz_Esforço_Atual!T$2)=0,INDEX(Projetos!$C$2:$C$35,Matriz_Esforço_Atual!$B30)=2,INDEX(Projetos!$C$2:$C$35,Matriz_Esforço_Atual!$B30)=3,INDEX(Projetos!$D$2:$D$35,Matriz_Esforço_Atual!$B30)=T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T30,Matriz_Esforço_Acompanhamento!T30)))</f>
        <v/>
      </c>
      <c r="U30" t="str" cm="1">
        <f t="array" ref="U30">IF(OR($B30="",U$2=""),"",IF(OR(INDEX(Técnicos!$B$2:$B$35,Matriz_Esforço_Atual!U$2)=0,INDEX(Projetos!$C$2:$C$35,Matriz_Esforço_Atual!$B30)=2,INDEX(Projetos!$C$2:$C$35,Matriz_Esforço_Atual!$B30)=3,INDEX(Projetos!$D$2:$D$35,Matriz_Esforço_Atual!$B30)=U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U30,Matriz_Esforço_Acompanhamento!U30)))</f>
        <v/>
      </c>
      <c r="V30" t="str" cm="1">
        <f t="array" ref="V30">IF(OR($B30="",V$2=""),"",IF(OR(INDEX(Técnicos!$B$2:$B$35,Matriz_Esforço_Atual!V$2)=0,INDEX(Projetos!$C$2:$C$35,Matriz_Esforço_Atual!$B30)=2,INDEX(Projetos!$C$2:$C$35,Matriz_Esforço_Atual!$B30)=3,INDEX(Projetos!$D$2:$D$35,Matriz_Esforço_Atual!$B30)=V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V30,Matriz_Esforço_Acompanhamento!V30)))</f>
        <v/>
      </c>
      <c r="W30" t="str" cm="1">
        <f t="array" ref="W30">IF(OR($B30="",W$2=""),"",IF(OR(INDEX(Técnicos!$B$2:$B$35,Matriz_Esforço_Atual!W$2)=0,INDEX(Projetos!$C$2:$C$35,Matriz_Esforço_Atual!$B30)=2,INDEX(Projetos!$C$2:$C$35,Matriz_Esforço_Atual!$B30)=3,INDEX(Projetos!$D$2:$D$35,Matriz_Esforço_Atual!$B30)=W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W30,Matriz_Esforço_Acompanhamento!W30)))</f>
        <v/>
      </c>
      <c r="X30" t="str" cm="1">
        <f t="array" ref="X30">IF(OR($B30="",X$2=""),"",IF(OR(INDEX(Técnicos!$B$2:$B$35,Matriz_Esforço_Atual!X$2)=0,INDEX(Projetos!$C$2:$C$35,Matriz_Esforço_Atual!$B30)=2,INDEX(Projetos!$C$2:$C$35,Matriz_Esforço_Atual!$B30)=3,INDEX(Projetos!$D$2:$D$35,Matriz_Esforço_Atual!$B30)=X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X30,Matriz_Esforço_Acompanhamento!X30)))</f>
        <v/>
      </c>
      <c r="Y30" t="str" cm="1">
        <f t="array" ref="Y30">IF(OR($B30="",Y$2=""),"",IF(OR(INDEX(Técnicos!$B$2:$B$35,Matriz_Esforço_Atual!Y$2)=0,INDEX(Projetos!$C$2:$C$35,Matriz_Esforço_Atual!$B30)=2,INDEX(Projetos!$C$2:$C$35,Matriz_Esforço_Atual!$B30)=3,INDEX(Projetos!$D$2:$D$35,Matriz_Esforço_Atual!$B30)=Y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Y30,Matriz_Esforço_Acompanhamento!Y30)))</f>
        <v/>
      </c>
      <c r="Z30" t="str" cm="1">
        <f t="array" ref="Z30">IF(OR($B30="",Z$2=""),"",IF(OR(INDEX(Técnicos!$B$2:$B$35,Matriz_Esforço_Atual!Z$2)=0,INDEX(Projetos!$C$2:$C$35,Matriz_Esforço_Atual!$B30)=2,INDEX(Projetos!$C$2:$C$35,Matriz_Esforço_Atual!$B30)=3,INDEX(Projetos!$D$2:$D$35,Matriz_Esforço_Atual!$B30)=Z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Z30,Matriz_Esforço_Acompanhamento!Z30)))</f>
        <v/>
      </c>
      <c r="AA30" t="str" cm="1">
        <f t="array" ref="AA30">IF(OR($B30="",AA$2=""),"",IF(OR(INDEX(Técnicos!$B$2:$B$35,Matriz_Esforço_Atual!AA$2)=0,INDEX(Projetos!$C$2:$C$35,Matriz_Esforço_Atual!$B30)=2,INDEX(Projetos!$C$2:$C$35,Matriz_Esforço_Atual!$B30)=3,INDEX(Projetos!$D$2:$D$35,Matriz_Esforço_Atual!$B30)=AA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A30,Matriz_Esforço_Acompanhamento!AA30)))</f>
        <v/>
      </c>
      <c r="AB30" t="str" cm="1">
        <f t="array" ref="AB30">IF(OR($B30="",AB$2=""),"",IF(OR(INDEX(Técnicos!$B$2:$B$35,Matriz_Esforço_Atual!AB$2)=0,INDEX(Projetos!$C$2:$C$35,Matriz_Esforço_Atual!$B30)=2,INDEX(Projetos!$C$2:$C$35,Matriz_Esforço_Atual!$B30)=3,INDEX(Projetos!$D$2:$D$35,Matriz_Esforço_Atual!$B30)=AB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B30,Matriz_Esforço_Acompanhamento!AB30)))</f>
        <v/>
      </c>
      <c r="AC30" t="str" cm="1">
        <f t="array" ref="AC30">IF(OR($B30="",AC$2=""),"",IF(OR(INDEX(Técnicos!$B$2:$B$35,Matriz_Esforço_Atual!AC$2)=0,INDEX(Projetos!$C$2:$C$35,Matriz_Esforço_Atual!$B30)=2,INDEX(Projetos!$C$2:$C$35,Matriz_Esforço_Atual!$B30)=3,INDEX(Projetos!$D$2:$D$35,Matriz_Esforço_Atual!$B30)=AC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C30,Matriz_Esforço_Acompanhamento!AC30)))</f>
        <v/>
      </c>
    </row>
    <row r="31" spans="2:29" x14ac:dyDescent="0.25">
      <c r="B31" s="16" t="str">
        <f>IF(Projetos!A30&lt;&gt;"",Projetos!A30,"")</f>
        <v/>
      </c>
      <c r="C31" t="str" cm="1">
        <f t="array" ref="C31">IF(OR($B31="",C$2=""),"",IF(OR(INDEX(Técnicos!$B$2:$B$35,Matriz_Esforço_Atual!C$2)=0,INDEX(Projetos!$C$2:$C$35,Matriz_Esforço_Atual!$B31)=2,INDEX(Projetos!$C$2:$C$35,Matriz_Esforço_Atual!$B31)=3,INDEX(Projetos!$D$2:$D$35,Matriz_Esforço_Atual!$B31)=C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C31,Matriz_Esforço_Acompanhamento!C31)))</f>
        <v/>
      </c>
      <c r="D31" t="str" cm="1">
        <f t="array" ref="D31">IF(OR($B31="",D$2=""),"",IF(OR(INDEX(Técnicos!$B$2:$B$35,Matriz_Esforço_Atual!D$2)=0,INDEX(Projetos!$C$2:$C$35,Matriz_Esforço_Atual!$B31)=2,INDEX(Projetos!$C$2:$C$35,Matriz_Esforço_Atual!$B31)=3,INDEX(Projetos!$D$2:$D$35,Matriz_Esforço_Atual!$B31)=D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D31,Matriz_Esforço_Acompanhamento!D31)))</f>
        <v/>
      </c>
      <c r="E31" t="str" cm="1">
        <f t="array" ref="E31">IF(OR($B31="",E$2=""),"",IF(OR(INDEX(Técnicos!$B$2:$B$35,Matriz_Esforço_Atual!E$2)=0,INDEX(Projetos!$C$2:$C$35,Matriz_Esforço_Atual!$B31)=2,INDEX(Projetos!$C$2:$C$35,Matriz_Esforço_Atual!$B31)=3,INDEX(Projetos!$D$2:$D$35,Matriz_Esforço_Atual!$B31)=E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E31,Matriz_Esforço_Acompanhamento!E31)))</f>
        <v/>
      </c>
      <c r="F31" t="str" cm="1">
        <f t="array" ref="F31">IF(OR($B31="",F$2=""),"",IF(OR(INDEX(Técnicos!$B$2:$B$35,Matriz_Esforço_Atual!F$2)=0,INDEX(Projetos!$C$2:$C$35,Matriz_Esforço_Atual!$B31)=2,INDEX(Projetos!$C$2:$C$35,Matriz_Esforço_Atual!$B31)=3,INDEX(Projetos!$D$2:$D$35,Matriz_Esforço_Atual!$B31)=F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F31,Matriz_Esforço_Acompanhamento!F31)))</f>
        <v/>
      </c>
      <c r="G31" t="str" cm="1">
        <f t="array" ref="G31">IF(OR($B31="",G$2=""),"",IF(OR(INDEX(Técnicos!$B$2:$B$35,Matriz_Esforço_Atual!G$2)=0,INDEX(Projetos!$C$2:$C$35,Matriz_Esforço_Atual!$B31)=2,INDEX(Projetos!$C$2:$C$35,Matriz_Esforço_Atual!$B31)=3,INDEX(Projetos!$D$2:$D$35,Matriz_Esforço_Atual!$B31)=G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G31,Matriz_Esforço_Acompanhamento!G31)))</f>
        <v/>
      </c>
      <c r="H31" t="str" cm="1">
        <f t="array" ref="H31">IF(OR($B31="",H$2=""),"",IF(OR(INDEX(Técnicos!$B$2:$B$35,Matriz_Esforço_Atual!H$2)=0,INDEX(Projetos!$C$2:$C$35,Matriz_Esforço_Atual!$B31)=2,INDEX(Projetos!$C$2:$C$35,Matriz_Esforço_Atual!$B31)=3,INDEX(Projetos!$D$2:$D$35,Matriz_Esforço_Atual!$B31)=H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H31,Matriz_Esforço_Acompanhamento!H31)))</f>
        <v/>
      </c>
      <c r="I31" t="str" cm="1">
        <f t="array" ref="I31">IF(OR($B31="",I$2=""),"",IF(OR(INDEX(Técnicos!$B$2:$B$35,Matriz_Esforço_Atual!I$2)=0,INDEX(Projetos!$C$2:$C$35,Matriz_Esforço_Atual!$B31)=2,INDEX(Projetos!$C$2:$C$35,Matriz_Esforço_Atual!$B31)=3,INDEX(Projetos!$D$2:$D$35,Matriz_Esforço_Atual!$B31)=I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I31,Matriz_Esforço_Acompanhamento!I31)))</f>
        <v/>
      </c>
      <c r="J31" t="str" cm="1">
        <f t="array" ref="J31">IF(OR($B31="",J$2=""),"",IF(OR(INDEX(Técnicos!$B$2:$B$35,Matriz_Esforço_Atual!J$2)=0,INDEX(Projetos!$C$2:$C$35,Matriz_Esforço_Atual!$B31)=2,INDEX(Projetos!$C$2:$C$35,Matriz_Esforço_Atual!$B31)=3,INDEX(Projetos!$D$2:$D$35,Matriz_Esforço_Atual!$B31)=J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J31,Matriz_Esforço_Acompanhamento!J31)))</f>
        <v/>
      </c>
      <c r="K31" t="str" cm="1">
        <f t="array" ref="K31">IF(OR($B31="",K$2=""),"",IF(OR(INDEX(Técnicos!$B$2:$B$35,Matriz_Esforço_Atual!K$2)=0,INDEX(Projetos!$C$2:$C$35,Matriz_Esforço_Atual!$B31)=2,INDEX(Projetos!$C$2:$C$35,Matriz_Esforço_Atual!$B31)=3,INDEX(Projetos!$D$2:$D$35,Matriz_Esforço_Atual!$B31)=K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K31,Matriz_Esforço_Acompanhamento!K31)))</f>
        <v/>
      </c>
      <c r="L31" t="str" cm="1">
        <f t="array" ref="L31">IF(OR($B31="",L$2=""),"",IF(OR(INDEX(Técnicos!$B$2:$B$35,Matriz_Esforço_Atual!L$2)=0,INDEX(Projetos!$C$2:$C$35,Matriz_Esforço_Atual!$B31)=2,INDEX(Projetos!$C$2:$C$35,Matriz_Esforço_Atual!$B31)=3,INDEX(Projetos!$D$2:$D$35,Matriz_Esforço_Atual!$B31)=L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L31,Matriz_Esforço_Acompanhamento!L31)))</f>
        <v/>
      </c>
      <c r="M31" t="str" cm="1">
        <f t="array" ref="M31">IF(OR($B31="",M$2=""),"",IF(OR(INDEX(Técnicos!$B$2:$B$35,Matriz_Esforço_Atual!M$2)=0,INDEX(Projetos!$C$2:$C$35,Matriz_Esforço_Atual!$B31)=2,INDEX(Projetos!$C$2:$C$35,Matriz_Esforço_Atual!$B31)=3,INDEX(Projetos!$D$2:$D$35,Matriz_Esforço_Atual!$B31)=M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M31,Matriz_Esforço_Acompanhamento!M31)))</f>
        <v/>
      </c>
      <c r="N31" t="str" cm="1">
        <f t="array" ref="N31">IF(OR($B31="",N$2=""),"",IF(OR(INDEX(Técnicos!$B$2:$B$35,Matriz_Esforço_Atual!N$2)=0,INDEX(Projetos!$C$2:$C$35,Matriz_Esforço_Atual!$B31)=2,INDEX(Projetos!$C$2:$C$35,Matriz_Esforço_Atual!$B31)=3,INDEX(Projetos!$D$2:$D$35,Matriz_Esforço_Atual!$B31)=N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N31,Matriz_Esforço_Acompanhamento!N31)))</f>
        <v/>
      </c>
      <c r="O31" t="str" cm="1">
        <f t="array" ref="O31">IF(OR($B31="",O$2=""),"",IF(OR(INDEX(Técnicos!$B$2:$B$35,Matriz_Esforço_Atual!O$2)=0,INDEX(Projetos!$C$2:$C$35,Matriz_Esforço_Atual!$B31)=2,INDEX(Projetos!$C$2:$C$35,Matriz_Esforço_Atual!$B31)=3,INDEX(Projetos!$D$2:$D$35,Matriz_Esforço_Atual!$B31)=O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O31,Matriz_Esforço_Acompanhamento!O31)))</f>
        <v/>
      </c>
      <c r="P31" t="str" cm="1">
        <f t="array" ref="P31">IF(OR($B31="",P$2=""),"",IF(OR(INDEX(Técnicos!$B$2:$B$35,Matriz_Esforço_Atual!P$2)=0,INDEX(Projetos!$C$2:$C$35,Matriz_Esforço_Atual!$B31)=2,INDEX(Projetos!$C$2:$C$35,Matriz_Esforço_Atual!$B31)=3,INDEX(Projetos!$D$2:$D$35,Matriz_Esforço_Atual!$B31)=P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P31,Matriz_Esforço_Acompanhamento!P31)))</f>
        <v/>
      </c>
      <c r="Q31" t="str" cm="1">
        <f t="array" ref="Q31">IF(OR($B31="",Q$2=""),"",IF(OR(INDEX(Técnicos!$B$2:$B$35,Matriz_Esforço_Atual!Q$2)=0,INDEX(Projetos!$C$2:$C$35,Matriz_Esforço_Atual!$B31)=2,INDEX(Projetos!$C$2:$C$35,Matriz_Esforço_Atual!$B31)=3,INDEX(Projetos!$D$2:$D$35,Matriz_Esforço_Atual!$B31)=Q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Q31,Matriz_Esforço_Acompanhamento!Q31)))</f>
        <v/>
      </c>
      <c r="R31" t="str" cm="1">
        <f t="array" ref="R31">IF(OR($B31="",R$2=""),"",IF(OR(INDEX(Técnicos!$B$2:$B$35,Matriz_Esforço_Atual!R$2)=0,INDEX(Projetos!$C$2:$C$35,Matriz_Esforço_Atual!$B31)=2,INDEX(Projetos!$C$2:$C$35,Matriz_Esforço_Atual!$B31)=3,INDEX(Projetos!$D$2:$D$35,Matriz_Esforço_Atual!$B31)=R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R31,Matriz_Esforço_Acompanhamento!R31)))</f>
        <v/>
      </c>
      <c r="S31" t="str" cm="1">
        <f t="array" ref="S31">IF(OR($B31="",S$2=""),"",IF(OR(INDEX(Técnicos!$B$2:$B$35,Matriz_Esforço_Atual!S$2)=0,INDEX(Projetos!$C$2:$C$35,Matriz_Esforço_Atual!$B31)=2,INDEX(Projetos!$C$2:$C$35,Matriz_Esforço_Atual!$B31)=3,INDEX(Projetos!$D$2:$D$35,Matriz_Esforço_Atual!$B31)=S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S31,Matriz_Esforço_Acompanhamento!S31)))</f>
        <v/>
      </c>
      <c r="T31" t="str" cm="1">
        <f t="array" ref="T31">IF(OR($B31="",T$2=""),"",IF(OR(INDEX(Técnicos!$B$2:$B$35,Matriz_Esforço_Atual!T$2)=0,INDEX(Projetos!$C$2:$C$35,Matriz_Esforço_Atual!$B31)=2,INDEX(Projetos!$C$2:$C$35,Matriz_Esforço_Atual!$B31)=3,INDEX(Projetos!$D$2:$D$35,Matriz_Esforço_Atual!$B31)=T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T31,Matriz_Esforço_Acompanhamento!T31)))</f>
        <v/>
      </c>
      <c r="U31" t="str" cm="1">
        <f t="array" ref="U31">IF(OR($B31="",U$2=""),"",IF(OR(INDEX(Técnicos!$B$2:$B$35,Matriz_Esforço_Atual!U$2)=0,INDEX(Projetos!$C$2:$C$35,Matriz_Esforço_Atual!$B31)=2,INDEX(Projetos!$C$2:$C$35,Matriz_Esforço_Atual!$B31)=3,INDEX(Projetos!$D$2:$D$35,Matriz_Esforço_Atual!$B31)=U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U31,Matriz_Esforço_Acompanhamento!U31)))</f>
        <v/>
      </c>
      <c r="V31" t="str" cm="1">
        <f t="array" ref="V31">IF(OR($B31="",V$2=""),"",IF(OR(INDEX(Técnicos!$B$2:$B$35,Matriz_Esforço_Atual!V$2)=0,INDEX(Projetos!$C$2:$C$35,Matriz_Esforço_Atual!$B31)=2,INDEX(Projetos!$C$2:$C$35,Matriz_Esforço_Atual!$B31)=3,INDEX(Projetos!$D$2:$D$35,Matriz_Esforço_Atual!$B31)=V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V31,Matriz_Esforço_Acompanhamento!V31)))</f>
        <v/>
      </c>
      <c r="W31" t="str" cm="1">
        <f t="array" ref="W31">IF(OR($B31="",W$2=""),"",IF(OR(INDEX(Técnicos!$B$2:$B$35,Matriz_Esforço_Atual!W$2)=0,INDEX(Projetos!$C$2:$C$35,Matriz_Esforço_Atual!$B31)=2,INDEX(Projetos!$C$2:$C$35,Matriz_Esforço_Atual!$B31)=3,INDEX(Projetos!$D$2:$D$35,Matriz_Esforço_Atual!$B31)=W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W31,Matriz_Esforço_Acompanhamento!W31)))</f>
        <v/>
      </c>
      <c r="X31" t="str" cm="1">
        <f t="array" ref="X31">IF(OR($B31="",X$2=""),"",IF(OR(INDEX(Técnicos!$B$2:$B$35,Matriz_Esforço_Atual!X$2)=0,INDEX(Projetos!$C$2:$C$35,Matriz_Esforço_Atual!$B31)=2,INDEX(Projetos!$C$2:$C$35,Matriz_Esforço_Atual!$B31)=3,INDEX(Projetos!$D$2:$D$35,Matriz_Esforço_Atual!$B31)=X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X31,Matriz_Esforço_Acompanhamento!X31)))</f>
        <v/>
      </c>
      <c r="Y31" t="str" cm="1">
        <f t="array" ref="Y31">IF(OR($B31="",Y$2=""),"",IF(OR(INDEX(Técnicos!$B$2:$B$35,Matriz_Esforço_Atual!Y$2)=0,INDEX(Projetos!$C$2:$C$35,Matriz_Esforço_Atual!$B31)=2,INDEX(Projetos!$C$2:$C$35,Matriz_Esforço_Atual!$B31)=3,INDEX(Projetos!$D$2:$D$35,Matriz_Esforço_Atual!$B31)=Y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Y31,Matriz_Esforço_Acompanhamento!Y31)))</f>
        <v/>
      </c>
      <c r="Z31" t="str" cm="1">
        <f t="array" ref="Z31">IF(OR($B31="",Z$2=""),"",IF(OR(INDEX(Técnicos!$B$2:$B$35,Matriz_Esforço_Atual!Z$2)=0,INDEX(Projetos!$C$2:$C$35,Matriz_Esforço_Atual!$B31)=2,INDEX(Projetos!$C$2:$C$35,Matriz_Esforço_Atual!$B31)=3,INDEX(Projetos!$D$2:$D$35,Matriz_Esforço_Atual!$B31)=Z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Z31,Matriz_Esforço_Acompanhamento!Z31)))</f>
        <v/>
      </c>
      <c r="AA31" t="str" cm="1">
        <f t="array" ref="AA31">IF(OR($B31="",AA$2=""),"",IF(OR(INDEX(Técnicos!$B$2:$B$35,Matriz_Esforço_Atual!AA$2)=0,INDEX(Projetos!$C$2:$C$35,Matriz_Esforço_Atual!$B31)=2,INDEX(Projetos!$C$2:$C$35,Matriz_Esforço_Atual!$B31)=3,INDEX(Projetos!$D$2:$D$35,Matriz_Esforço_Atual!$B31)=AA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A31,Matriz_Esforço_Acompanhamento!AA31)))</f>
        <v/>
      </c>
      <c r="AB31" t="str" cm="1">
        <f t="array" ref="AB31">IF(OR($B31="",AB$2=""),"",IF(OR(INDEX(Técnicos!$B$2:$B$35,Matriz_Esforço_Atual!AB$2)=0,INDEX(Projetos!$C$2:$C$35,Matriz_Esforço_Atual!$B31)=2,INDEX(Projetos!$C$2:$C$35,Matriz_Esforço_Atual!$B31)=3,INDEX(Projetos!$D$2:$D$35,Matriz_Esforço_Atual!$B31)=AB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B31,Matriz_Esforço_Acompanhamento!AB31)))</f>
        <v/>
      </c>
      <c r="AC31" t="str" cm="1">
        <f t="array" ref="AC31">IF(OR($B31="",AC$2=""),"",IF(OR(INDEX(Técnicos!$B$2:$B$35,Matriz_Esforço_Atual!AC$2)=0,INDEX(Projetos!$C$2:$C$35,Matriz_Esforço_Atual!$B31)=2,INDEX(Projetos!$C$2:$C$35,Matriz_Esforço_Atual!$B31)=3,INDEX(Projetos!$D$2:$D$35,Matriz_Esforço_Atual!$B31)=AC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C31,Matriz_Esforço_Acompanhamento!AC31)))</f>
        <v/>
      </c>
    </row>
    <row r="32" spans="2:29" x14ac:dyDescent="0.25">
      <c r="B32" s="16" t="str">
        <f>IF(Projetos!A31&lt;&gt;"",Projetos!A31,"")</f>
        <v/>
      </c>
      <c r="C32" t="str" cm="1">
        <f t="array" ref="C32">IF(OR($B32="",C$2=""),"",IF(OR(INDEX(Técnicos!$B$2:$B$35,Matriz_Esforço_Atual!C$2)=0,INDEX(Projetos!$C$2:$C$35,Matriz_Esforço_Atual!$B32)=2,INDEX(Projetos!$C$2:$C$35,Matriz_Esforço_Atual!$B32)=3,INDEX(Projetos!$D$2:$D$35,Matriz_Esforço_Atual!$B32)=C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C32,Matriz_Esforço_Acompanhamento!C32)))</f>
        <v/>
      </c>
      <c r="D32" t="str" cm="1">
        <f t="array" ref="D32">IF(OR($B32="",D$2=""),"",IF(OR(INDEX(Técnicos!$B$2:$B$35,Matriz_Esforço_Atual!D$2)=0,INDEX(Projetos!$C$2:$C$35,Matriz_Esforço_Atual!$B32)=2,INDEX(Projetos!$C$2:$C$35,Matriz_Esforço_Atual!$B32)=3,INDEX(Projetos!$D$2:$D$35,Matriz_Esforço_Atual!$B32)=D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D32,Matriz_Esforço_Acompanhamento!D32)))</f>
        <v/>
      </c>
      <c r="E32" t="str" cm="1">
        <f t="array" ref="E32">IF(OR($B32="",E$2=""),"",IF(OR(INDEX(Técnicos!$B$2:$B$35,Matriz_Esforço_Atual!E$2)=0,INDEX(Projetos!$C$2:$C$35,Matriz_Esforço_Atual!$B32)=2,INDEX(Projetos!$C$2:$C$35,Matriz_Esforço_Atual!$B32)=3,INDEX(Projetos!$D$2:$D$35,Matriz_Esforço_Atual!$B32)=E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E32,Matriz_Esforço_Acompanhamento!E32)))</f>
        <v/>
      </c>
      <c r="F32" t="str" cm="1">
        <f t="array" ref="F32">IF(OR($B32="",F$2=""),"",IF(OR(INDEX(Técnicos!$B$2:$B$35,Matriz_Esforço_Atual!F$2)=0,INDEX(Projetos!$C$2:$C$35,Matriz_Esforço_Atual!$B32)=2,INDEX(Projetos!$C$2:$C$35,Matriz_Esforço_Atual!$B32)=3,INDEX(Projetos!$D$2:$D$35,Matriz_Esforço_Atual!$B32)=F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F32,Matriz_Esforço_Acompanhamento!F32)))</f>
        <v/>
      </c>
      <c r="G32" t="str" cm="1">
        <f t="array" ref="G32">IF(OR($B32="",G$2=""),"",IF(OR(INDEX(Técnicos!$B$2:$B$35,Matriz_Esforço_Atual!G$2)=0,INDEX(Projetos!$C$2:$C$35,Matriz_Esforço_Atual!$B32)=2,INDEX(Projetos!$C$2:$C$35,Matriz_Esforço_Atual!$B32)=3,INDEX(Projetos!$D$2:$D$35,Matriz_Esforço_Atual!$B32)=G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G32,Matriz_Esforço_Acompanhamento!G32)))</f>
        <v/>
      </c>
      <c r="H32" t="str" cm="1">
        <f t="array" ref="H32">IF(OR($B32="",H$2=""),"",IF(OR(INDEX(Técnicos!$B$2:$B$35,Matriz_Esforço_Atual!H$2)=0,INDEX(Projetos!$C$2:$C$35,Matriz_Esforço_Atual!$B32)=2,INDEX(Projetos!$C$2:$C$35,Matriz_Esforço_Atual!$B32)=3,INDEX(Projetos!$D$2:$D$35,Matriz_Esforço_Atual!$B32)=H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H32,Matriz_Esforço_Acompanhamento!H32)))</f>
        <v/>
      </c>
      <c r="I32" t="str" cm="1">
        <f t="array" ref="I32">IF(OR($B32="",I$2=""),"",IF(OR(INDEX(Técnicos!$B$2:$B$35,Matriz_Esforço_Atual!I$2)=0,INDEX(Projetos!$C$2:$C$35,Matriz_Esforço_Atual!$B32)=2,INDEX(Projetos!$C$2:$C$35,Matriz_Esforço_Atual!$B32)=3,INDEX(Projetos!$D$2:$D$35,Matriz_Esforço_Atual!$B32)=I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I32,Matriz_Esforço_Acompanhamento!I32)))</f>
        <v/>
      </c>
      <c r="J32" t="str" cm="1">
        <f t="array" ref="J32">IF(OR($B32="",J$2=""),"",IF(OR(INDEX(Técnicos!$B$2:$B$35,Matriz_Esforço_Atual!J$2)=0,INDEX(Projetos!$C$2:$C$35,Matriz_Esforço_Atual!$B32)=2,INDEX(Projetos!$C$2:$C$35,Matriz_Esforço_Atual!$B32)=3,INDEX(Projetos!$D$2:$D$35,Matriz_Esforço_Atual!$B32)=J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J32,Matriz_Esforço_Acompanhamento!J32)))</f>
        <v/>
      </c>
      <c r="K32" t="str" cm="1">
        <f t="array" ref="K32">IF(OR($B32="",K$2=""),"",IF(OR(INDEX(Técnicos!$B$2:$B$35,Matriz_Esforço_Atual!K$2)=0,INDEX(Projetos!$C$2:$C$35,Matriz_Esforço_Atual!$B32)=2,INDEX(Projetos!$C$2:$C$35,Matriz_Esforço_Atual!$B32)=3,INDEX(Projetos!$D$2:$D$35,Matriz_Esforço_Atual!$B32)=K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K32,Matriz_Esforço_Acompanhamento!K32)))</f>
        <v/>
      </c>
      <c r="L32" t="str" cm="1">
        <f t="array" ref="L32">IF(OR($B32="",L$2=""),"",IF(OR(INDEX(Técnicos!$B$2:$B$35,Matriz_Esforço_Atual!L$2)=0,INDEX(Projetos!$C$2:$C$35,Matriz_Esforço_Atual!$B32)=2,INDEX(Projetos!$C$2:$C$35,Matriz_Esforço_Atual!$B32)=3,INDEX(Projetos!$D$2:$D$35,Matriz_Esforço_Atual!$B32)=L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L32,Matriz_Esforço_Acompanhamento!L32)))</f>
        <v/>
      </c>
      <c r="M32" t="str" cm="1">
        <f t="array" ref="M32">IF(OR($B32="",M$2=""),"",IF(OR(INDEX(Técnicos!$B$2:$B$35,Matriz_Esforço_Atual!M$2)=0,INDEX(Projetos!$C$2:$C$35,Matriz_Esforço_Atual!$B32)=2,INDEX(Projetos!$C$2:$C$35,Matriz_Esforço_Atual!$B32)=3,INDEX(Projetos!$D$2:$D$35,Matriz_Esforço_Atual!$B32)=M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M32,Matriz_Esforço_Acompanhamento!M32)))</f>
        <v/>
      </c>
      <c r="N32" t="str" cm="1">
        <f t="array" ref="N32">IF(OR($B32="",N$2=""),"",IF(OR(INDEX(Técnicos!$B$2:$B$35,Matriz_Esforço_Atual!N$2)=0,INDEX(Projetos!$C$2:$C$35,Matriz_Esforço_Atual!$B32)=2,INDEX(Projetos!$C$2:$C$35,Matriz_Esforço_Atual!$B32)=3,INDEX(Projetos!$D$2:$D$35,Matriz_Esforço_Atual!$B32)=N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N32,Matriz_Esforço_Acompanhamento!N32)))</f>
        <v/>
      </c>
      <c r="O32" t="str" cm="1">
        <f t="array" ref="O32">IF(OR($B32="",O$2=""),"",IF(OR(INDEX(Técnicos!$B$2:$B$35,Matriz_Esforço_Atual!O$2)=0,INDEX(Projetos!$C$2:$C$35,Matriz_Esforço_Atual!$B32)=2,INDEX(Projetos!$C$2:$C$35,Matriz_Esforço_Atual!$B32)=3,INDEX(Projetos!$D$2:$D$35,Matriz_Esforço_Atual!$B32)=O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O32,Matriz_Esforço_Acompanhamento!O32)))</f>
        <v/>
      </c>
      <c r="P32" t="str" cm="1">
        <f t="array" ref="P32">IF(OR($B32="",P$2=""),"",IF(OR(INDEX(Técnicos!$B$2:$B$35,Matriz_Esforço_Atual!P$2)=0,INDEX(Projetos!$C$2:$C$35,Matriz_Esforço_Atual!$B32)=2,INDEX(Projetos!$C$2:$C$35,Matriz_Esforço_Atual!$B32)=3,INDEX(Projetos!$D$2:$D$35,Matriz_Esforço_Atual!$B32)=P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P32,Matriz_Esforço_Acompanhamento!P32)))</f>
        <v/>
      </c>
      <c r="Q32" t="str" cm="1">
        <f t="array" ref="Q32">IF(OR($B32="",Q$2=""),"",IF(OR(INDEX(Técnicos!$B$2:$B$35,Matriz_Esforço_Atual!Q$2)=0,INDEX(Projetos!$C$2:$C$35,Matriz_Esforço_Atual!$B32)=2,INDEX(Projetos!$C$2:$C$35,Matriz_Esforço_Atual!$B32)=3,INDEX(Projetos!$D$2:$D$35,Matriz_Esforço_Atual!$B32)=Q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Q32,Matriz_Esforço_Acompanhamento!Q32)))</f>
        <v/>
      </c>
      <c r="R32" t="str" cm="1">
        <f t="array" ref="R32">IF(OR($B32="",R$2=""),"",IF(OR(INDEX(Técnicos!$B$2:$B$35,Matriz_Esforço_Atual!R$2)=0,INDEX(Projetos!$C$2:$C$35,Matriz_Esforço_Atual!$B32)=2,INDEX(Projetos!$C$2:$C$35,Matriz_Esforço_Atual!$B32)=3,INDEX(Projetos!$D$2:$D$35,Matriz_Esforço_Atual!$B32)=R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R32,Matriz_Esforço_Acompanhamento!R32)))</f>
        <v/>
      </c>
      <c r="S32" t="str" cm="1">
        <f t="array" ref="S32">IF(OR($B32="",S$2=""),"",IF(OR(INDEX(Técnicos!$B$2:$B$35,Matriz_Esforço_Atual!S$2)=0,INDEX(Projetos!$C$2:$C$35,Matriz_Esforço_Atual!$B32)=2,INDEX(Projetos!$C$2:$C$35,Matriz_Esforço_Atual!$B32)=3,INDEX(Projetos!$D$2:$D$35,Matriz_Esforço_Atual!$B32)=S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S32,Matriz_Esforço_Acompanhamento!S32)))</f>
        <v/>
      </c>
      <c r="T32" t="str" cm="1">
        <f t="array" ref="T32">IF(OR($B32="",T$2=""),"",IF(OR(INDEX(Técnicos!$B$2:$B$35,Matriz_Esforço_Atual!T$2)=0,INDEX(Projetos!$C$2:$C$35,Matriz_Esforço_Atual!$B32)=2,INDEX(Projetos!$C$2:$C$35,Matriz_Esforço_Atual!$B32)=3,INDEX(Projetos!$D$2:$D$35,Matriz_Esforço_Atual!$B32)=T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T32,Matriz_Esforço_Acompanhamento!T32)))</f>
        <v/>
      </c>
      <c r="U32" t="str" cm="1">
        <f t="array" ref="U32">IF(OR($B32="",U$2=""),"",IF(OR(INDEX(Técnicos!$B$2:$B$35,Matriz_Esforço_Atual!U$2)=0,INDEX(Projetos!$C$2:$C$35,Matriz_Esforço_Atual!$B32)=2,INDEX(Projetos!$C$2:$C$35,Matriz_Esforço_Atual!$B32)=3,INDEX(Projetos!$D$2:$D$35,Matriz_Esforço_Atual!$B32)=U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U32,Matriz_Esforço_Acompanhamento!U32)))</f>
        <v/>
      </c>
      <c r="V32" t="str" cm="1">
        <f t="array" ref="V32">IF(OR($B32="",V$2=""),"",IF(OR(INDEX(Técnicos!$B$2:$B$35,Matriz_Esforço_Atual!V$2)=0,INDEX(Projetos!$C$2:$C$35,Matriz_Esforço_Atual!$B32)=2,INDEX(Projetos!$C$2:$C$35,Matriz_Esforço_Atual!$B32)=3,INDEX(Projetos!$D$2:$D$35,Matriz_Esforço_Atual!$B32)=V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V32,Matriz_Esforço_Acompanhamento!V32)))</f>
        <v/>
      </c>
      <c r="W32" t="str" cm="1">
        <f t="array" ref="W32">IF(OR($B32="",W$2=""),"",IF(OR(INDEX(Técnicos!$B$2:$B$35,Matriz_Esforço_Atual!W$2)=0,INDEX(Projetos!$C$2:$C$35,Matriz_Esforço_Atual!$B32)=2,INDEX(Projetos!$C$2:$C$35,Matriz_Esforço_Atual!$B32)=3,INDEX(Projetos!$D$2:$D$35,Matriz_Esforço_Atual!$B32)=W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W32,Matriz_Esforço_Acompanhamento!W32)))</f>
        <v/>
      </c>
      <c r="X32" t="str" cm="1">
        <f t="array" ref="X32">IF(OR($B32="",X$2=""),"",IF(OR(INDEX(Técnicos!$B$2:$B$35,Matriz_Esforço_Atual!X$2)=0,INDEX(Projetos!$C$2:$C$35,Matriz_Esforço_Atual!$B32)=2,INDEX(Projetos!$C$2:$C$35,Matriz_Esforço_Atual!$B32)=3,INDEX(Projetos!$D$2:$D$35,Matriz_Esforço_Atual!$B32)=X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X32,Matriz_Esforço_Acompanhamento!X32)))</f>
        <v/>
      </c>
      <c r="Y32" t="str" cm="1">
        <f t="array" ref="Y32">IF(OR($B32="",Y$2=""),"",IF(OR(INDEX(Técnicos!$B$2:$B$35,Matriz_Esforço_Atual!Y$2)=0,INDEX(Projetos!$C$2:$C$35,Matriz_Esforço_Atual!$B32)=2,INDEX(Projetos!$C$2:$C$35,Matriz_Esforço_Atual!$B32)=3,INDEX(Projetos!$D$2:$D$35,Matriz_Esforço_Atual!$B32)=Y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Y32,Matriz_Esforço_Acompanhamento!Y32)))</f>
        <v/>
      </c>
      <c r="Z32" t="str" cm="1">
        <f t="array" ref="Z32">IF(OR($B32="",Z$2=""),"",IF(OR(INDEX(Técnicos!$B$2:$B$35,Matriz_Esforço_Atual!Z$2)=0,INDEX(Projetos!$C$2:$C$35,Matriz_Esforço_Atual!$B32)=2,INDEX(Projetos!$C$2:$C$35,Matriz_Esforço_Atual!$B32)=3,INDEX(Projetos!$D$2:$D$35,Matriz_Esforço_Atual!$B32)=Z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Z32,Matriz_Esforço_Acompanhamento!Z32)))</f>
        <v/>
      </c>
      <c r="AA32" t="str" cm="1">
        <f t="array" ref="AA32">IF(OR($B32="",AA$2=""),"",IF(OR(INDEX(Técnicos!$B$2:$B$35,Matriz_Esforço_Atual!AA$2)=0,INDEX(Projetos!$C$2:$C$35,Matriz_Esforço_Atual!$B32)=2,INDEX(Projetos!$C$2:$C$35,Matriz_Esforço_Atual!$B32)=3,INDEX(Projetos!$D$2:$D$35,Matriz_Esforço_Atual!$B32)=AA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A32,Matriz_Esforço_Acompanhamento!AA32)))</f>
        <v/>
      </c>
      <c r="AB32" t="str" cm="1">
        <f t="array" ref="AB32">IF(OR($B32="",AB$2=""),"",IF(OR(INDEX(Técnicos!$B$2:$B$35,Matriz_Esforço_Atual!AB$2)=0,INDEX(Projetos!$C$2:$C$35,Matriz_Esforço_Atual!$B32)=2,INDEX(Projetos!$C$2:$C$35,Matriz_Esforço_Atual!$B32)=3,INDEX(Projetos!$D$2:$D$35,Matriz_Esforço_Atual!$B32)=AB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B32,Matriz_Esforço_Acompanhamento!AB32)))</f>
        <v/>
      </c>
      <c r="AC32" t="str" cm="1">
        <f t="array" ref="AC32">IF(OR($B32="",AC$2=""),"",IF(OR(INDEX(Técnicos!$B$2:$B$35,Matriz_Esforço_Atual!AC$2)=0,INDEX(Projetos!$C$2:$C$35,Matriz_Esforço_Atual!$B32)=2,INDEX(Projetos!$C$2:$C$35,Matriz_Esforço_Atual!$B32)=3,INDEX(Projetos!$D$2:$D$35,Matriz_Esforço_Atual!$B32)=AC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C32,Matriz_Esforço_Acompanhamento!AC32)))</f>
        <v/>
      </c>
    </row>
    <row r="33" spans="2:29" x14ac:dyDescent="0.25">
      <c r="B33" s="16" t="str">
        <f>IF(Projetos!A32&lt;&gt;"",Projetos!A32,"")</f>
        <v/>
      </c>
      <c r="C33" t="str" cm="1">
        <f t="array" ref="C33">IF(OR($B33="",C$2=""),"",IF(OR(INDEX(Técnicos!$B$2:$B$35,Matriz_Esforço_Atual!C$2)=0,INDEX(Projetos!$C$2:$C$35,Matriz_Esforço_Atual!$B33)=2,INDEX(Projetos!$C$2:$C$35,Matriz_Esforço_Atual!$B33)=3,INDEX(Projetos!$D$2:$D$35,Matriz_Esforço_Atual!$B33)=C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C33,Matriz_Esforço_Acompanhamento!C33)))</f>
        <v/>
      </c>
      <c r="D33" t="str" cm="1">
        <f t="array" ref="D33">IF(OR($B33="",D$2=""),"",IF(OR(INDEX(Técnicos!$B$2:$B$35,Matriz_Esforço_Atual!D$2)=0,INDEX(Projetos!$C$2:$C$35,Matriz_Esforço_Atual!$B33)=2,INDEX(Projetos!$C$2:$C$35,Matriz_Esforço_Atual!$B33)=3,INDEX(Projetos!$D$2:$D$35,Matriz_Esforço_Atual!$B33)=D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D33,Matriz_Esforço_Acompanhamento!D33)))</f>
        <v/>
      </c>
      <c r="E33" t="str" cm="1">
        <f t="array" ref="E33">IF(OR($B33="",E$2=""),"",IF(OR(INDEX(Técnicos!$B$2:$B$35,Matriz_Esforço_Atual!E$2)=0,INDEX(Projetos!$C$2:$C$35,Matriz_Esforço_Atual!$B33)=2,INDEX(Projetos!$C$2:$C$35,Matriz_Esforço_Atual!$B33)=3,INDEX(Projetos!$D$2:$D$35,Matriz_Esforço_Atual!$B33)=E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E33,Matriz_Esforço_Acompanhamento!E33)))</f>
        <v/>
      </c>
      <c r="F33" t="str" cm="1">
        <f t="array" ref="F33">IF(OR($B33="",F$2=""),"",IF(OR(INDEX(Técnicos!$B$2:$B$35,Matriz_Esforço_Atual!F$2)=0,INDEX(Projetos!$C$2:$C$35,Matriz_Esforço_Atual!$B33)=2,INDEX(Projetos!$C$2:$C$35,Matriz_Esforço_Atual!$B33)=3,INDEX(Projetos!$D$2:$D$35,Matriz_Esforço_Atual!$B33)=F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F33,Matriz_Esforço_Acompanhamento!F33)))</f>
        <v/>
      </c>
      <c r="G33" t="str" cm="1">
        <f t="array" ref="G33">IF(OR($B33="",G$2=""),"",IF(OR(INDEX(Técnicos!$B$2:$B$35,Matriz_Esforço_Atual!G$2)=0,INDEX(Projetos!$C$2:$C$35,Matriz_Esforço_Atual!$B33)=2,INDEX(Projetos!$C$2:$C$35,Matriz_Esforço_Atual!$B33)=3,INDEX(Projetos!$D$2:$D$35,Matriz_Esforço_Atual!$B33)=G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G33,Matriz_Esforço_Acompanhamento!G33)))</f>
        <v/>
      </c>
      <c r="H33" t="str" cm="1">
        <f t="array" ref="H33">IF(OR($B33="",H$2=""),"",IF(OR(INDEX(Técnicos!$B$2:$B$35,Matriz_Esforço_Atual!H$2)=0,INDEX(Projetos!$C$2:$C$35,Matriz_Esforço_Atual!$B33)=2,INDEX(Projetos!$C$2:$C$35,Matriz_Esforço_Atual!$B33)=3,INDEX(Projetos!$D$2:$D$35,Matriz_Esforço_Atual!$B33)=H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H33,Matriz_Esforço_Acompanhamento!H33)))</f>
        <v/>
      </c>
      <c r="I33" t="str" cm="1">
        <f t="array" ref="I33">IF(OR($B33="",I$2=""),"",IF(OR(INDEX(Técnicos!$B$2:$B$35,Matriz_Esforço_Atual!I$2)=0,INDEX(Projetos!$C$2:$C$35,Matriz_Esforço_Atual!$B33)=2,INDEX(Projetos!$C$2:$C$35,Matriz_Esforço_Atual!$B33)=3,INDEX(Projetos!$D$2:$D$35,Matriz_Esforço_Atual!$B33)=I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I33,Matriz_Esforço_Acompanhamento!I33)))</f>
        <v/>
      </c>
      <c r="J33" t="str" cm="1">
        <f t="array" ref="J33">IF(OR($B33="",J$2=""),"",IF(OR(INDEX(Técnicos!$B$2:$B$35,Matriz_Esforço_Atual!J$2)=0,INDEX(Projetos!$C$2:$C$35,Matriz_Esforço_Atual!$B33)=2,INDEX(Projetos!$C$2:$C$35,Matriz_Esforço_Atual!$B33)=3,INDEX(Projetos!$D$2:$D$35,Matriz_Esforço_Atual!$B33)=J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J33,Matriz_Esforço_Acompanhamento!J33)))</f>
        <v/>
      </c>
      <c r="K33" t="str" cm="1">
        <f t="array" ref="K33">IF(OR($B33="",K$2=""),"",IF(OR(INDEX(Técnicos!$B$2:$B$35,Matriz_Esforço_Atual!K$2)=0,INDEX(Projetos!$C$2:$C$35,Matriz_Esforço_Atual!$B33)=2,INDEX(Projetos!$C$2:$C$35,Matriz_Esforço_Atual!$B33)=3,INDEX(Projetos!$D$2:$D$35,Matriz_Esforço_Atual!$B33)=K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K33,Matriz_Esforço_Acompanhamento!K33)))</f>
        <v/>
      </c>
      <c r="L33" t="str" cm="1">
        <f t="array" ref="L33">IF(OR($B33="",L$2=""),"",IF(OR(INDEX(Técnicos!$B$2:$B$35,Matriz_Esforço_Atual!L$2)=0,INDEX(Projetos!$C$2:$C$35,Matriz_Esforço_Atual!$B33)=2,INDEX(Projetos!$C$2:$C$35,Matriz_Esforço_Atual!$B33)=3,INDEX(Projetos!$D$2:$D$35,Matriz_Esforço_Atual!$B33)=L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L33,Matriz_Esforço_Acompanhamento!L33)))</f>
        <v/>
      </c>
      <c r="M33" t="str" cm="1">
        <f t="array" ref="M33">IF(OR($B33="",M$2=""),"",IF(OR(INDEX(Técnicos!$B$2:$B$35,Matriz_Esforço_Atual!M$2)=0,INDEX(Projetos!$C$2:$C$35,Matriz_Esforço_Atual!$B33)=2,INDEX(Projetos!$C$2:$C$35,Matriz_Esforço_Atual!$B33)=3,INDEX(Projetos!$D$2:$D$35,Matriz_Esforço_Atual!$B33)=M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M33,Matriz_Esforço_Acompanhamento!M33)))</f>
        <v/>
      </c>
      <c r="N33" t="str" cm="1">
        <f t="array" ref="N33">IF(OR($B33="",N$2=""),"",IF(OR(INDEX(Técnicos!$B$2:$B$35,Matriz_Esforço_Atual!N$2)=0,INDEX(Projetos!$C$2:$C$35,Matriz_Esforço_Atual!$B33)=2,INDEX(Projetos!$C$2:$C$35,Matriz_Esforço_Atual!$B33)=3,INDEX(Projetos!$D$2:$D$35,Matriz_Esforço_Atual!$B33)=N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N33,Matriz_Esforço_Acompanhamento!N33)))</f>
        <v/>
      </c>
      <c r="O33" t="str" cm="1">
        <f t="array" ref="O33">IF(OR($B33="",O$2=""),"",IF(OR(INDEX(Técnicos!$B$2:$B$35,Matriz_Esforço_Atual!O$2)=0,INDEX(Projetos!$C$2:$C$35,Matriz_Esforço_Atual!$B33)=2,INDEX(Projetos!$C$2:$C$35,Matriz_Esforço_Atual!$B33)=3,INDEX(Projetos!$D$2:$D$35,Matriz_Esforço_Atual!$B33)=O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O33,Matriz_Esforço_Acompanhamento!O33)))</f>
        <v/>
      </c>
      <c r="P33" t="str" cm="1">
        <f t="array" ref="P33">IF(OR($B33="",P$2=""),"",IF(OR(INDEX(Técnicos!$B$2:$B$35,Matriz_Esforço_Atual!P$2)=0,INDEX(Projetos!$C$2:$C$35,Matriz_Esforço_Atual!$B33)=2,INDEX(Projetos!$C$2:$C$35,Matriz_Esforço_Atual!$B33)=3,INDEX(Projetos!$D$2:$D$35,Matriz_Esforço_Atual!$B33)=P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P33,Matriz_Esforço_Acompanhamento!P33)))</f>
        <v/>
      </c>
      <c r="Q33" t="str" cm="1">
        <f t="array" ref="Q33">IF(OR($B33="",Q$2=""),"",IF(OR(INDEX(Técnicos!$B$2:$B$35,Matriz_Esforço_Atual!Q$2)=0,INDEX(Projetos!$C$2:$C$35,Matriz_Esforço_Atual!$B33)=2,INDEX(Projetos!$C$2:$C$35,Matriz_Esforço_Atual!$B33)=3,INDEX(Projetos!$D$2:$D$35,Matriz_Esforço_Atual!$B33)=Q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Q33,Matriz_Esforço_Acompanhamento!Q33)))</f>
        <v/>
      </c>
      <c r="R33" t="str" cm="1">
        <f t="array" ref="R33">IF(OR($B33="",R$2=""),"",IF(OR(INDEX(Técnicos!$B$2:$B$35,Matriz_Esforço_Atual!R$2)=0,INDEX(Projetos!$C$2:$C$35,Matriz_Esforço_Atual!$B33)=2,INDEX(Projetos!$C$2:$C$35,Matriz_Esforço_Atual!$B33)=3,INDEX(Projetos!$D$2:$D$35,Matriz_Esforço_Atual!$B33)=R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R33,Matriz_Esforço_Acompanhamento!R33)))</f>
        <v/>
      </c>
      <c r="S33" t="str" cm="1">
        <f t="array" ref="S33">IF(OR($B33="",S$2=""),"",IF(OR(INDEX(Técnicos!$B$2:$B$35,Matriz_Esforço_Atual!S$2)=0,INDEX(Projetos!$C$2:$C$35,Matriz_Esforço_Atual!$B33)=2,INDEX(Projetos!$C$2:$C$35,Matriz_Esforço_Atual!$B33)=3,INDEX(Projetos!$D$2:$D$35,Matriz_Esforço_Atual!$B33)=S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S33,Matriz_Esforço_Acompanhamento!S33)))</f>
        <v/>
      </c>
      <c r="T33" t="str" cm="1">
        <f t="array" ref="T33">IF(OR($B33="",T$2=""),"",IF(OR(INDEX(Técnicos!$B$2:$B$35,Matriz_Esforço_Atual!T$2)=0,INDEX(Projetos!$C$2:$C$35,Matriz_Esforço_Atual!$B33)=2,INDEX(Projetos!$C$2:$C$35,Matriz_Esforço_Atual!$B33)=3,INDEX(Projetos!$D$2:$D$35,Matriz_Esforço_Atual!$B33)=T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T33,Matriz_Esforço_Acompanhamento!T33)))</f>
        <v/>
      </c>
      <c r="U33" t="str" cm="1">
        <f t="array" ref="U33">IF(OR($B33="",U$2=""),"",IF(OR(INDEX(Técnicos!$B$2:$B$35,Matriz_Esforço_Atual!U$2)=0,INDEX(Projetos!$C$2:$C$35,Matriz_Esforço_Atual!$B33)=2,INDEX(Projetos!$C$2:$C$35,Matriz_Esforço_Atual!$B33)=3,INDEX(Projetos!$D$2:$D$35,Matriz_Esforço_Atual!$B33)=U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U33,Matriz_Esforço_Acompanhamento!U33)))</f>
        <v/>
      </c>
      <c r="V33" t="str" cm="1">
        <f t="array" ref="V33">IF(OR($B33="",V$2=""),"",IF(OR(INDEX(Técnicos!$B$2:$B$35,Matriz_Esforço_Atual!V$2)=0,INDEX(Projetos!$C$2:$C$35,Matriz_Esforço_Atual!$B33)=2,INDEX(Projetos!$C$2:$C$35,Matriz_Esforço_Atual!$B33)=3,INDEX(Projetos!$D$2:$D$35,Matriz_Esforço_Atual!$B33)=V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V33,Matriz_Esforço_Acompanhamento!V33)))</f>
        <v/>
      </c>
      <c r="W33" t="str" cm="1">
        <f t="array" ref="W33">IF(OR($B33="",W$2=""),"",IF(OR(INDEX(Técnicos!$B$2:$B$35,Matriz_Esforço_Atual!W$2)=0,INDEX(Projetos!$C$2:$C$35,Matriz_Esforço_Atual!$B33)=2,INDEX(Projetos!$C$2:$C$35,Matriz_Esforço_Atual!$B33)=3,INDEX(Projetos!$D$2:$D$35,Matriz_Esforço_Atual!$B33)=W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W33,Matriz_Esforço_Acompanhamento!W33)))</f>
        <v/>
      </c>
      <c r="X33" t="str" cm="1">
        <f t="array" ref="X33">IF(OR($B33="",X$2=""),"",IF(OR(INDEX(Técnicos!$B$2:$B$35,Matriz_Esforço_Atual!X$2)=0,INDEX(Projetos!$C$2:$C$35,Matriz_Esforço_Atual!$B33)=2,INDEX(Projetos!$C$2:$C$35,Matriz_Esforço_Atual!$B33)=3,INDEX(Projetos!$D$2:$D$35,Matriz_Esforço_Atual!$B33)=X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X33,Matriz_Esforço_Acompanhamento!X33)))</f>
        <v/>
      </c>
      <c r="Y33" t="str" cm="1">
        <f t="array" ref="Y33">IF(OR($B33="",Y$2=""),"",IF(OR(INDEX(Técnicos!$B$2:$B$35,Matriz_Esforço_Atual!Y$2)=0,INDEX(Projetos!$C$2:$C$35,Matriz_Esforço_Atual!$B33)=2,INDEX(Projetos!$C$2:$C$35,Matriz_Esforço_Atual!$B33)=3,INDEX(Projetos!$D$2:$D$35,Matriz_Esforço_Atual!$B33)=Y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Y33,Matriz_Esforço_Acompanhamento!Y33)))</f>
        <v/>
      </c>
      <c r="Z33" t="str" cm="1">
        <f t="array" ref="Z33">IF(OR($B33="",Z$2=""),"",IF(OR(INDEX(Técnicos!$B$2:$B$35,Matriz_Esforço_Atual!Z$2)=0,INDEX(Projetos!$C$2:$C$35,Matriz_Esforço_Atual!$B33)=2,INDEX(Projetos!$C$2:$C$35,Matriz_Esforço_Atual!$B33)=3,INDEX(Projetos!$D$2:$D$35,Matriz_Esforço_Atual!$B33)=Z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Z33,Matriz_Esforço_Acompanhamento!Z33)))</f>
        <v/>
      </c>
      <c r="AA33" t="str" cm="1">
        <f t="array" ref="AA33">IF(OR($B33="",AA$2=""),"",IF(OR(INDEX(Técnicos!$B$2:$B$35,Matriz_Esforço_Atual!AA$2)=0,INDEX(Projetos!$C$2:$C$35,Matriz_Esforço_Atual!$B33)=2,INDEX(Projetos!$C$2:$C$35,Matriz_Esforço_Atual!$B33)=3,INDEX(Projetos!$D$2:$D$35,Matriz_Esforço_Atual!$B33)=AA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A33,Matriz_Esforço_Acompanhamento!AA33)))</f>
        <v/>
      </c>
      <c r="AB33" t="str" cm="1">
        <f t="array" ref="AB33">IF(OR($B33="",AB$2=""),"",IF(OR(INDEX(Técnicos!$B$2:$B$35,Matriz_Esforço_Atual!AB$2)=0,INDEX(Projetos!$C$2:$C$35,Matriz_Esforço_Atual!$B33)=2,INDEX(Projetos!$C$2:$C$35,Matriz_Esforço_Atual!$B33)=3,INDEX(Projetos!$D$2:$D$35,Matriz_Esforço_Atual!$B33)=AB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B33,Matriz_Esforço_Acompanhamento!AB33)))</f>
        <v/>
      </c>
      <c r="AC33" t="str" cm="1">
        <f t="array" ref="AC33">IF(OR($B33="",AC$2=""),"",IF(OR(INDEX(Técnicos!$B$2:$B$35,Matriz_Esforço_Atual!AC$2)=0,INDEX(Projetos!$C$2:$C$35,Matriz_Esforço_Atual!$B33)=2,INDEX(Projetos!$C$2:$C$35,Matriz_Esforço_Atual!$B33)=3,INDEX(Projetos!$D$2:$D$35,Matriz_Esforço_Atual!$B33)=AC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C33,Matriz_Esforço_Acompanhamento!AC33)))</f>
        <v/>
      </c>
    </row>
    <row r="34" spans="2:29" x14ac:dyDescent="0.25">
      <c r="B34" s="16" t="str">
        <f>IF(Projetos!A33&lt;&gt;"",Projetos!A33,"")</f>
        <v/>
      </c>
      <c r="C34" t="str" cm="1">
        <f t="array" ref="C34">IF(OR($B34="",C$2=""),"",IF(OR(INDEX(Técnicos!$B$2:$B$35,Matriz_Esforço_Atual!C$2)=0,INDEX(Projetos!$C$2:$C$35,Matriz_Esforço_Atual!$B34)=2,INDEX(Projetos!$C$2:$C$35,Matriz_Esforço_Atual!$B34)=3,INDEX(Projetos!$D$2:$D$35,Matriz_Esforço_Atual!$B34)=C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C34,Matriz_Esforço_Acompanhamento!C34)))</f>
        <v/>
      </c>
      <c r="D34" t="str" cm="1">
        <f t="array" ref="D34">IF(OR($B34="",D$2=""),"",IF(OR(INDEX(Técnicos!$B$2:$B$35,Matriz_Esforço_Atual!D$2)=0,INDEX(Projetos!$C$2:$C$35,Matriz_Esforço_Atual!$B34)=2,INDEX(Projetos!$C$2:$C$35,Matriz_Esforço_Atual!$B34)=3,INDEX(Projetos!$D$2:$D$35,Matriz_Esforço_Atual!$B34)=D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D34,Matriz_Esforço_Acompanhamento!D34)))</f>
        <v/>
      </c>
      <c r="E34" t="str" cm="1">
        <f t="array" ref="E34">IF(OR($B34="",E$2=""),"",IF(OR(INDEX(Técnicos!$B$2:$B$35,Matriz_Esforço_Atual!E$2)=0,INDEX(Projetos!$C$2:$C$35,Matriz_Esforço_Atual!$B34)=2,INDEX(Projetos!$C$2:$C$35,Matriz_Esforço_Atual!$B34)=3,INDEX(Projetos!$D$2:$D$35,Matriz_Esforço_Atual!$B34)=E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E34,Matriz_Esforço_Acompanhamento!E34)))</f>
        <v/>
      </c>
      <c r="F34" t="str" cm="1">
        <f t="array" ref="F34">IF(OR($B34="",F$2=""),"",IF(OR(INDEX(Técnicos!$B$2:$B$35,Matriz_Esforço_Atual!F$2)=0,INDEX(Projetos!$C$2:$C$35,Matriz_Esforço_Atual!$B34)=2,INDEX(Projetos!$C$2:$C$35,Matriz_Esforço_Atual!$B34)=3,INDEX(Projetos!$D$2:$D$35,Matriz_Esforço_Atual!$B34)=F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F34,Matriz_Esforço_Acompanhamento!F34)))</f>
        <v/>
      </c>
      <c r="G34" t="str" cm="1">
        <f t="array" ref="G34">IF(OR($B34="",G$2=""),"",IF(OR(INDEX(Técnicos!$B$2:$B$35,Matriz_Esforço_Atual!G$2)=0,INDEX(Projetos!$C$2:$C$35,Matriz_Esforço_Atual!$B34)=2,INDEX(Projetos!$C$2:$C$35,Matriz_Esforço_Atual!$B34)=3,INDEX(Projetos!$D$2:$D$35,Matriz_Esforço_Atual!$B34)=G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G34,Matriz_Esforço_Acompanhamento!G34)))</f>
        <v/>
      </c>
      <c r="H34" t="str" cm="1">
        <f t="array" ref="H34">IF(OR($B34="",H$2=""),"",IF(OR(INDEX(Técnicos!$B$2:$B$35,Matriz_Esforço_Atual!H$2)=0,INDEX(Projetos!$C$2:$C$35,Matriz_Esforço_Atual!$B34)=2,INDEX(Projetos!$C$2:$C$35,Matriz_Esforço_Atual!$B34)=3,INDEX(Projetos!$D$2:$D$35,Matriz_Esforço_Atual!$B34)=H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H34,Matriz_Esforço_Acompanhamento!H34)))</f>
        <v/>
      </c>
      <c r="I34" t="str" cm="1">
        <f t="array" ref="I34">IF(OR($B34="",I$2=""),"",IF(OR(INDEX(Técnicos!$B$2:$B$35,Matriz_Esforço_Atual!I$2)=0,INDEX(Projetos!$C$2:$C$35,Matriz_Esforço_Atual!$B34)=2,INDEX(Projetos!$C$2:$C$35,Matriz_Esforço_Atual!$B34)=3,INDEX(Projetos!$D$2:$D$35,Matriz_Esforço_Atual!$B34)=I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I34,Matriz_Esforço_Acompanhamento!I34)))</f>
        <v/>
      </c>
      <c r="J34" t="str" cm="1">
        <f t="array" ref="J34">IF(OR($B34="",J$2=""),"",IF(OR(INDEX(Técnicos!$B$2:$B$35,Matriz_Esforço_Atual!J$2)=0,INDEX(Projetos!$C$2:$C$35,Matriz_Esforço_Atual!$B34)=2,INDEX(Projetos!$C$2:$C$35,Matriz_Esforço_Atual!$B34)=3,INDEX(Projetos!$D$2:$D$35,Matriz_Esforço_Atual!$B34)=J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J34,Matriz_Esforço_Acompanhamento!J34)))</f>
        <v/>
      </c>
      <c r="K34" t="str" cm="1">
        <f t="array" ref="K34">IF(OR($B34="",K$2=""),"",IF(OR(INDEX(Técnicos!$B$2:$B$35,Matriz_Esforço_Atual!K$2)=0,INDEX(Projetos!$C$2:$C$35,Matriz_Esforço_Atual!$B34)=2,INDEX(Projetos!$C$2:$C$35,Matriz_Esforço_Atual!$B34)=3,INDEX(Projetos!$D$2:$D$35,Matriz_Esforço_Atual!$B34)=K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K34,Matriz_Esforço_Acompanhamento!K34)))</f>
        <v/>
      </c>
      <c r="L34" t="str" cm="1">
        <f t="array" ref="L34">IF(OR($B34="",L$2=""),"",IF(OR(INDEX(Técnicos!$B$2:$B$35,Matriz_Esforço_Atual!L$2)=0,INDEX(Projetos!$C$2:$C$35,Matriz_Esforço_Atual!$B34)=2,INDEX(Projetos!$C$2:$C$35,Matriz_Esforço_Atual!$B34)=3,INDEX(Projetos!$D$2:$D$35,Matriz_Esforço_Atual!$B34)=L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L34,Matriz_Esforço_Acompanhamento!L34)))</f>
        <v/>
      </c>
      <c r="M34" t="str" cm="1">
        <f t="array" ref="M34">IF(OR($B34="",M$2=""),"",IF(OR(INDEX(Técnicos!$B$2:$B$35,Matriz_Esforço_Atual!M$2)=0,INDEX(Projetos!$C$2:$C$35,Matriz_Esforço_Atual!$B34)=2,INDEX(Projetos!$C$2:$C$35,Matriz_Esforço_Atual!$B34)=3,INDEX(Projetos!$D$2:$D$35,Matriz_Esforço_Atual!$B34)=M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M34,Matriz_Esforço_Acompanhamento!M34)))</f>
        <v/>
      </c>
      <c r="N34" t="str" cm="1">
        <f t="array" ref="N34">IF(OR($B34="",N$2=""),"",IF(OR(INDEX(Técnicos!$B$2:$B$35,Matriz_Esforço_Atual!N$2)=0,INDEX(Projetos!$C$2:$C$35,Matriz_Esforço_Atual!$B34)=2,INDEX(Projetos!$C$2:$C$35,Matriz_Esforço_Atual!$B34)=3,INDEX(Projetos!$D$2:$D$35,Matriz_Esforço_Atual!$B34)=N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N34,Matriz_Esforço_Acompanhamento!N34)))</f>
        <v/>
      </c>
      <c r="O34" t="str" cm="1">
        <f t="array" ref="O34">IF(OR($B34="",O$2=""),"",IF(OR(INDEX(Técnicos!$B$2:$B$35,Matriz_Esforço_Atual!O$2)=0,INDEX(Projetos!$C$2:$C$35,Matriz_Esforço_Atual!$B34)=2,INDEX(Projetos!$C$2:$C$35,Matriz_Esforço_Atual!$B34)=3,INDEX(Projetos!$D$2:$D$35,Matriz_Esforço_Atual!$B34)=O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O34,Matriz_Esforço_Acompanhamento!O34)))</f>
        <v/>
      </c>
      <c r="P34" t="str" cm="1">
        <f t="array" ref="P34">IF(OR($B34="",P$2=""),"",IF(OR(INDEX(Técnicos!$B$2:$B$35,Matriz_Esforço_Atual!P$2)=0,INDEX(Projetos!$C$2:$C$35,Matriz_Esforço_Atual!$B34)=2,INDEX(Projetos!$C$2:$C$35,Matriz_Esforço_Atual!$B34)=3,INDEX(Projetos!$D$2:$D$35,Matriz_Esforço_Atual!$B34)=P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P34,Matriz_Esforço_Acompanhamento!P34)))</f>
        <v/>
      </c>
      <c r="Q34" t="str" cm="1">
        <f t="array" ref="Q34">IF(OR($B34="",Q$2=""),"",IF(OR(INDEX(Técnicos!$B$2:$B$35,Matriz_Esforço_Atual!Q$2)=0,INDEX(Projetos!$C$2:$C$35,Matriz_Esforço_Atual!$B34)=2,INDEX(Projetos!$C$2:$C$35,Matriz_Esforço_Atual!$B34)=3,INDEX(Projetos!$D$2:$D$35,Matriz_Esforço_Atual!$B34)=Q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Q34,Matriz_Esforço_Acompanhamento!Q34)))</f>
        <v/>
      </c>
      <c r="R34" t="str" cm="1">
        <f t="array" ref="R34">IF(OR($B34="",R$2=""),"",IF(OR(INDEX(Técnicos!$B$2:$B$35,Matriz_Esforço_Atual!R$2)=0,INDEX(Projetos!$C$2:$C$35,Matriz_Esforço_Atual!$B34)=2,INDEX(Projetos!$C$2:$C$35,Matriz_Esforço_Atual!$B34)=3,INDEX(Projetos!$D$2:$D$35,Matriz_Esforço_Atual!$B34)=R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R34,Matriz_Esforço_Acompanhamento!R34)))</f>
        <v/>
      </c>
      <c r="S34" t="str" cm="1">
        <f t="array" ref="S34">IF(OR($B34="",S$2=""),"",IF(OR(INDEX(Técnicos!$B$2:$B$35,Matriz_Esforço_Atual!S$2)=0,INDEX(Projetos!$C$2:$C$35,Matriz_Esforço_Atual!$B34)=2,INDEX(Projetos!$C$2:$C$35,Matriz_Esforço_Atual!$B34)=3,INDEX(Projetos!$D$2:$D$35,Matriz_Esforço_Atual!$B34)=S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S34,Matriz_Esforço_Acompanhamento!S34)))</f>
        <v/>
      </c>
      <c r="T34" t="str" cm="1">
        <f t="array" ref="T34">IF(OR($B34="",T$2=""),"",IF(OR(INDEX(Técnicos!$B$2:$B$35,Matriz_Esforço_Atual!T$2)=0,INDEX(Projetos!$C$2:$C$35,Matriz_Esforço_Atual!$B34)=2,INDEX(Projetos!$C$2:$C$35,Matriz_Esforço_Atual!$B34)=3,INDEX(Projetos!$D$2:$D$35,Matriz_Esforço_Atual!$B34)=T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T34,Matriz_Esforço_Acompanhamento!T34)))</f>
        <v/>
      </c>
      <c r="U34" t="str" cm="1">
        <f t="array" ref="U34">IF(OR($B34="",U$2=""),"",IF(OR(INDEX(Técnicos!$B$2:$B$35,Matriz_Esforço_Atual!U$2)=0,INDEX(Projetos!$C$2:$C$35,Matriz_Esforço_Atual!$B34)=2,INDEX(Projetos!$C$2:$C$35,Matriz_Esforço_Atual!$B34)=3,INDEX(Projetos!$D$2:$D$35,Matriz_Esforço_Atual!$B34)=U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U34,Matriz_Esforço_Acompanhamento!U34)))</f>
        <v/>
      </c>
      <c r="V34" t="str" cm="1">
        <f t="array" ref="V34">IF(OR($B34="",V$2=""),"",IF(OR(INDEX(Técnicos!$B$2:$B$35,Matriz_Esforço_Atual!V$2)=0,INDEX(Projetos!$C$2:$C$35,Matriz_Esforço_Atual!$B34)=2,INDEX(Projetos!$C$2:$C$35,Matriz_Esforço_Atual!$B34)=3,INDEX(Projetos!$D$2:$D$35,Matriz_Esforço_Atual!$B34)=V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V34,Matriz_Esforço_Acompanhamento!V34)))</f>
        <v/>
      </c>
      <c r="W34" t="str" cm="1">
        <f t="array" ref="W34">IF(OR($B34="",W$2=""),"",IF(OR(INDEX(Técnicos!$B$2:$B$35,Matriz_Esforço_Atual!W$2)=0,INDEX(Projetos!$C$2:$C$35,Matriz_Esforço_Atual!$B34)=2,INDEX(Projetos!$C$2:$C$35,Matriz_Esforço_Atual!$B34)=3,INDEX(Projetos!$D$2:$D$35,Matriz_Esforço_Atual!$B34)=W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W34,Matriz_Esforço_Acompanhamento!W34)))</f>
        <v/>
      </c>
      <c r="X34" t="str" cm="1">
        <f t="array" ref="X34">IF(OR($B34="",X$2=""),"",IF(OR(INDEX(Técnicos!$B$2:$B$35,Matriz_Esforço_Atual!X$2)=0,INDEX(Projetos!$C$2:$C$35,Matriz_Esforço_Atual!$B34)=2,INDEX(Projetos!$C$2:$C$35,Matriz_Esforço_Atual!$B34)=3,INDEX(Projetos!$D$2:$D$35,Matriz_Esforço_Atual!$B34)=X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X34,Matriz_Esforço_Acompanhamento!X34)))</f>
        <v/>
      </c>
      <c r="Y34" t="str" cm="1">
        <f t="array" ref="Y34">IF(OR($B34="",Y$2=""),"",IF(OR(INDEX(Técnicos!$B$2:$B$35,Matriz_Esforço_Atual!Y$2)=0,INDEX(Projetos!$C$2:$C$35,Matriz_Esforço_Atual!$B34)=2,INDEX(Projetos!$C$2:$C$35,Matriz_Esforço_Atual!$B34)=3,INDEX(Projetos!$D$2:$D$35,Matriz_Esforço_Atual!$B34)=Y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Y34,Matriz_Esforço_Acompanhamento!Y34)))</f>
        <v/>
      </c>
      <c r="Z34" t="str" cm="1">
        <f t="array" ref="Z34">IF(OR($B34="",Z$2=""),"",IF(OR(INDEX(Técnicos!$B$2:$B$35,Matriz_Esforço_Atual!Z$2)=0,INDEX(Projetos!$C$2:$C$35,Matriz_Esforço_Atual!$B34)=2,INDEX(Projetos!$C$2:$C$35,Matriz_Esforço_Atual!$B34)=3,INDEX(Projetos!$D$2:$D$35,Matriz_Esforço_Atual!$B34)=Z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Z34,Matriz_Esforço_Acompanhamento!Z34)))</f>
        <v/>
      </c>
      <c r="AA34" t="str" cm="1">
        <f t="array" ref="AA34">IF(OR($B34="",AA$2=""),"",IF(OR(INDEX(Técnicos!$B$2:$B$35,Matriz_Esforço_Atual!AA$2)=0,INDEX(Projetos!$C$2:$C$35,Matriz_Esforço_Atual!$B34)=2,INDEX(Projetos!$C$2:$C$35,Matriz_Esforço_Atual!$B34)=3,INDEX(Projetos!$D$2:$D$35,Matriz_Esforço_Atual!$B34)=AA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A34,Matriz_Esforço_Acompanhamento!AA34)))</f>
        <v/>
      </c>
      <c r="AB34" t="str" cm="1">
        <f t="array" ref="AB34">IF(OR($B34="",AB$2=""),"",IF(OR(INDEX(Técnicos!$B$2:$B$35,Matriz_Esforço_Atual!AB$2)=0,INDEX(Projetos!$C$2:$C$35,Matriz_Esforço_Atual!$B34)=2,INDEX(Projetos!$C$2:$C$35,Matriz_Esforço_Atual!$B34)=3,INDEX(Projetos!$D$2:$D$35,Matriz_Esforço_Atual!$B34)=AB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B34,Matriz_Esforço_Acompanhamento!AB34)))</f>
        <v/>
      </c>
      <c r="AC34" t="str" cm="1">
        <f t="array" ref="AC34">IF(OR($B34="",AC$2=""),"",IF(OR(INDEX(Técnicos!$B$2:$B$35,Matriz_Esforço_Atual!AC$2)=0,INDEX(Projetos!$C$2:$C$35,Matriz_Esforço_Atual!$B34)=2,INDEX(Projetos!$C$2:$C$35,Matriz_Esforço_Atual!$B34)=3,INDEX(Projetos!$D$2:$D$35,Matriz_Esforço_Atual!$B34)=AC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C34,Matriz_Esforço_Acompanhamento!AC34)))</f>
        <v/>
      </c>
    </row>
    <row r="35" spans="2:29" x14ac:dyDescent="0.25">
      <c r="B35" s="16" t="str">
        <f>IF(Projetos!A34&lt;&gt;"",Projetos!A34,"")</f>
        <v/>
      </c>
      <c r="C35" t="str" cm="1">
        <f t="array" ref="C35">IF(OR($B35="",C$2=""),"",IF(OR(INDEX(Técnicos!$B$2:$B$35,Matriz_Esforço_Atual!C$2)=0,INDEX(Projetos!$C$2:$C$35,Matriz_Esforço_Atual!$B35)=2,INDEX(Projetos!$C$2:$C$35,Matriz_Esforço_Atual!$B35)=3,INDEX(Projetos!$D$2:$D$35,Matriz_Esforço_Atual!$B35)=C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C35,Matriz_Esforço_Acompanhamento!C35)))</f>
        <v/>
      </c>
      <c r="D35" t="str" cm="1">
        <f t="array" ref="D35">IF(OR($B35="",D$2=""),"",IF(OR(INDEX(Técnicos!$B$2:$B$35,Matriz_Esforço_Atual!D$2)=0,INDEX(Projetos!$C$2:$C$35,Matriz_Esforço_Atual!$B35)=2,INDEX(Projetos!$C$2:$C$35,Matriz_Esforço_Atual!$B35)=3,INDEX(Projetos!$D$2:$D$35,Matriz_Esforço_Atual!$B35)=D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D35,Matriz_Esforço_Acompanhamento!D35)))</f>
        <v/>
      </c>
      <c r="E35" t="str" cm="1">
        <f t="array" ref="E35">IF(OR($B35="",E$2=""),"",IF(OR(INDEX(Técnicos!$B$2:$B$35,Matriz_Esforço_Atual!E$2)=0,INDEX(Projetos!$C$2:$C$35,Matriz_Esforço_Atual!$B35)=2,INDEX(Projetos!$C$2:$C$35,Matriz_Esforço_Atual!$B35)=3,INDEX(Projetos!$D$2:$D$35,Matriz_Esforço_Atual!$B35)=E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E35,Matriz_Esforço_Acompanhamento!E35)))</f>
        <v/>
      </c>
      <c r="F35" t="str" cm="1">
        <f t="array" ref="F35">IF(OR($B35="",F$2=""),"",IF(OR(INDEX(Técnicos!$B$2:$B$35,Matriz_Esforço_Atual!F$2)=0,INDEX(Projetos!$C$2:$C$35,Matriz_Esforço_Atual!$B35)=2,INDEX(Projetos!$C$2:$C$35,Matriz_Esforço_Atual!$B35)=3,INDEX(Projetos!$D$2:$D$35,Matriz_Esforço_Atual!$B35)=F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F35,Matriz_Esforço_Acompanhamento!F35)))</f>
        <v/>
      </c>
      <c r="G35" t="str" cm="1">
        <f t="array" ref="G35">IF(OR($B35="",G$2=""),"",IF(OR(INDEX(Técnicos!$B$2:$B$35,Matriz_Esforço_Atual!G$2)=0,INDEX(Projetos!$C$2:$C$35,Matriz_Esforço_Atual!$B35)=2,INDEX(Projetos!$C$2:$C$35,Matriz_Esforço_Atual!$B35)=3,INDEX(Projetos!$D$2:$D$35,Matriz_Esforço_Atual!$B35)=G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G35,Matriz_Esforço_Acompanhamento!G35)))</f>
        <v/>
      </c>
      <c r="H35" t="str" cm="1">
        <f t="array" ref="H35">IF(OR($B35="",H$2=""),"",IF(OR(INDEX(Técnicos!$B$2:$B$35,Matriz_Esforço_Atual!H$2)=0,INDEX(Projetos!$C$2:$C$35,Matriz_Esforço_Atual!$B35)=2,INDEX(Projetos!$C$2:$C$35,Matriz_Esforço_Atual!$B35)=3,INDEX(Projetos!$D$2:$D$35,Matriz_Esforço_Atual!$B35)=H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H35,Matriz_Esforço_Acompanhamento!H35)))</f>
        <v/>
      </c>
      <c r="I35" t="str" cm="1">
        <f t="array" ref="I35">IF(OR($B35="",I$2=""),"",IF(OR(INDEX(Técnicos!$B$2:$B$35,Matriz_Esforço_Atual!I$2)=0,INDEX(Projetos!$C$2:$C$35,Matriz_Esforço_Atual!$B35)=2,INDEX(Projetos!$C$2:$C$35,Matriz_Esforço_Atual!$B35)=3,INDEX(Projetos!$D$2:$D$35,Matriz_Esforço_Atual!$B35)=I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I35,Matriz_Esforço_Acompanhamento!I35)))</f>
        <v/>
      </c>
      <c r="J35" t="str" cm="1">
        <f t="array" ref="J35">IF(OR($B35="",J$2=""),"",IF(OR(INDEX(Técnicos!$B$2:$B$35,Matriz_Esforço_Atual!J$2)=0,INDEX(Projetos!$C$2:$C$35,Matriz_Esforço_Atual!$B35)=2,INDEX(Projetos!$C$2:$C$35,Matriz_Esforço_Atual!$B35)=3,INDEX(Projetos!$D$2:$D$35,Matriz_Esforço_Atual!$B35)=J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J35,Matriz_Esforço_Acompanhamento!J35)))</f>
        <v/>
      </c>
      <c r="K35" t="str" cm="1">
        <f t="array" ref="K35">IF(OR($B35="",K$2=""),"",IF(OR(INDEX(Técnicos!$B$2:$B$35,Matriz_Esforço_Atual!K$2)=0,INDEX(Projetos!$C$2:$C$35,Matriz_Esforço_Atual!$B35)=2,INDEX(Projetos!$C$2:$C$35,Matriz_Esforço_Atual!$B35)=3,INDEX(Projetos!$D$2:$D$35,Matriz_Esforço_Atual!$B35)=K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K35,Matriz_Esforço_Acompanhamento!K35)))</f>
        <v/>
      </c>
      <c r="L35" t="str" cm="1">
        <f t="array" ref="L35">IF(OR($B35="",L$2=""),"",IF(OR(INDEX(Técnicos!$B$2:$B$35,Matriz_Esforço_Atual!L$2)=0,INDEX(Projetos!$C$2:$C$35,Matriz_Esforço_Atual!$B35)=2,INDEX(Projetos!$C$2:$C$35,Matriz_Esforço_Atual!$B35)=3,INDEX(Projetos!$D$2:$D$35,Matriz_Esforço_Atual!$B35)=L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L35,Matriz_Esforço_Acompanhamento!L35)))</f>
        <v/>
      </c>
      <c r="M35" t="str" cm="1">
        <f t="array" ref="M35">IF(OR($B35="",M$2=""),"",IF(OR(INDEX(Técnicos!$B$2:$B$35,Matriz_Esforço_Atual!M$2)=0,INDEX(Projetos!$C$2:$C$35,Matriz_Esforço_Atual!$B35)=2,INDEX(Projetos!$C$2:$C$35,Matriz_Esforço_Atual!$B35)=3,INDEX(Projetos!$D$2:$D$35,Matriz_Esforço_Atual!$B35)=M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M35,Matriz_Esforço_Acompanhamento!M35)))</f>
        <v/>
      </c>
      <c r="N35" t="str" cm="1">
        <f t="array" ref="N35">IF(OR($B35="",N$2=""),"",IF(OR(INDEX(Técnicos!$B$2:$B$35,Matriz_Esforço_Atual!N$2)=0,INDEX(Projetos!$C$2:$C$35,Matriz_Esforço_Atual!$B35)=2,INDEX(Projetos!$C$2:$C$35,Matriz_Esforço_Atual!$B35)=3,INDEX(Projetos!$D$2:$D$35,Matriz_Esforço_Atual!$B35)=N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N35,Matriz_Esforço_Acompanhamento!N35)))</f>
        <v/>
      </c>
      <c r="O35" t="str" cm="1">
        <f t="array" ref="O35">IF(OR($B35="",O$2=""),"",IF(OR(INDEX(Técnicos!$B$2:$B$35,Matriz_Esforço_Atual!O$2)=0,INDEX(Projetos!$C$2:$C$35,Matriz_Esforço_Atual!$B35)=2,INDEX(Projetos!$C$2:$C$35,Matriz_Esforço_Atual!$B35)=3,INDEX(Projetos!$D$2:$D$35,Matriz_Esforço_Atual!$B35)=O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O35,Matriz_Esforço_Acompanhamento!O35)))</f>
        <v/>
      </c>
      <c r="P35" t="str" cm="1">
        <f t="array" ref="P35">IF(OR($B35="",P$2=""),"",IF(OR(INDEX(Técnicos!$B$2:$B$35,Matriz_Esforço_Atual!P$2)=0,INDEX(Projetos!$C$2:$C$35,Matriz_Esforço_Atual!$B35)=2,INDEX(Projetos!$C$2:$C$35,Matriz_Esforço_Atual!$B35)=3,INDEX(Projetos!$D$2:$D$35,Matriz_Esforço_Atual!$B35)=P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P35,Matriz_Esforço_Acompanhamento!P35)))</f>
        <v/>
      </c>
      <c r="Q35" t="str" cm="1">
        <f t="array" ref="Q35">IF(OR($B35="",Q$2=""),"",IF(OR(INDEX(Técnicos!$B$2:$B$35,Matriz_Esforço_Atual!Q$2)=0,INDEX(Projetos!$C$2:$C$35,Matriz_Esforço_Atual!$B35)=2,INDEX(Projetos!$C$2:$C$35,Matriz_Esforço_Atual!$B35)=3,INDEX(Projetos!$D$2:$D$35,Matriz_Esforço_Atual!$B35)=Q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Q35,Matriz_Esforço_Acompanhamento!Q35)))</f>
        <v/>
      </c>
      <c r="R35" t="str" cm="1">
        <f t="array" ref="R35">IF(OR($B35="",R$2=""),"",IF(OR(INDEX(Técnicos!$B$2:$B$35,Matriz_Esforço_Atual!R$2)=0,INDEX(Projetos!$C$2:$C$35,Matriz_Esforço_Atual!$B35)=2,INDEX(Projetos!$C$2:$C$35,Matriz_Esforço_Atual!$B35)=3,INDEX(Projetos!$D$2:$D$35,Matriz_Esforço_Atual!$B35)=R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R35,Matriz_Esforço_Acompanhamento!R35)))</f>
        <v/>
      </c>
      <c r="S35" t="str" cm="1">
        <f t="array" ref="S35">IF(OR($B35="",S$2=""),"",IF(OR(INDEX(Técnicos!$B$2:$B$35,Matriz_Esforço_Atual!S$2)=0,INDEX(Projetos!$C$2:$C$35,Matriz_Esforço_Atual!$B35)=2,INDEX(Projetos!$C$2:$C$35,Matriz_Esforço_Atual!$B35)=3,INDEX(Projetos!$D$2:$D$35,Matriz_Esforço_Atual!$B35)=S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S35,Matriz_Esforço_Acompanhamento!S35)))</f>
        <v/>
      </c>
      <c r="T35" t="str" cm="1">
        <f t="array" ref="T35">IF(OR($B35="",T$2=""),"",IF(OR(INDEX(Técnicos!$B$2:$B$35,Matriz_Esforço_Atual!T$2)=0,INDEX(Projetos!$C$2:$C$35,Matriz_Esforço_Atual!$B35)=2,INDEX(Projetos!$C$2:$C$35,Matriz_Esforço_Atual!$B35)=3,INDEX(Projetos!$D$2:$D$35,Matriz_Esforço_Atual!$B35)=T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T35,Matriz_Esforço_Acompanhamento!T35)))</f>
        <v/>
      </c>
      <c r="U35" t="str" cm="1">
        <f t="array" ref="U35">IF(OR($B35="",U$2=""),"",IF(OR(INDEX(Técnicos!$B$2:$B$35,Matriz_Esforço_Atual!U$2)=0,INDEX(Projetos!$C$2:$C$35,Matriz_Esforço_Atual!$B35)=2,INDEX(Projetos!$C$2:$C$35,Matriz_Esforço_Atual!$B35)=3,INDEX(Projetos!$D$2:$D$35,Matriz_Esforço_Atual!$B35)=U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U35,Matriz_Esforço_Acompanhamento!U35)))</f>
        <v/>
      </c>
      <c r="V35" t="str" cm="1">
        <f t="array" ref="V35">IF(OR($B35="",V$2=""),"",IF(OR(INDEX(Técnicos!$B$2:$B$35,Matriz_Esforço_Atual!V$2)=0,INDEX(Projetos!$C$2:$C$35,Matriz_Esforço_Atual!$B35)=2,INDEX(Projetos!$C$2:$C$35,Matriz_Esforço_Atual!$B35)=3,INDEX(Projetos!$D$2:$D$35,Matriz_Esforço_Atual!$B35)=V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V35,Matriz_Esforço_Acompanhamento!V35)))</f>
        <v/>
      </c>
      <c r="W35" t="str" cm="1">
        <f t="array" ref="W35">IF(OR($B35="",W$2=""),"",IF(OR(INDEX(Técnicos!$B$2:$B$35,Matriz_Esforço_Atual!W$2)=0,INDEX(Projetos!$C$2:$C$35,Matriz_Esforço_Atual!$B35)=2,INDEX(Projetos!$C$2:$C$35,Matriz_Esforço_Atual!$B35)=3,INDEX(Projetos!$D$2:$D$35,Matriz_Esforço_Atual!$B35)=W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W35,Matriz_Esforço_Acompanhamento!W35)))</f>
        <v/>
      </c>
      <c r="X35" t="str" cm="1">
        <f t="array" ref="X35">IF(OR($B35="",X$2=""),"",IF(OR(INDEX(Técnicos!$B$2:$B$35,Matriz_Esforço_Atual!X$2)=0,INDEX(Projetos!$C$2:$C$35,Matriz_Esforço_Atual!$B35)=2,INDEX(Projetos!$C$2:$C$35,Matriz_Esforço_Atual!$B35)=3,INDEX(Projetos!$D$2:$D$35,Matriz_Esforço_Atual!$B35)=X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X35,Matriz_Esforço_Acompanhamento!X35)))</f>
        <v/>
      </c>
      <c r="Y35" t="str" cm="1">
        <f t="array" ref="Y35">IF(OR($B35="",Y$2=""),"",IF(OR(INDEX(Técnicos!$B$2:$B$35,Matriz_Esforço_Atual!Y$2)=0,INDEX(Projetos!$C$2:$C$35,Matriz_Esforço_Atual!$B35)=2,INDEX(Projetos!$C$2:$C$35,Matriz_Esforço_Atual!$B35)=3,INDEX(Projetos!$D$2:$D$35,Matriz_Esforço_Atual!$B35)=Y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Y35,Matriz_Esforço_Acompanhamento!Y35)))</f>
        <v/>
      </c>
      <c r="Z35" t="str" cm="1">
        <f t="array" ref="Z35">IF(OR($B35="",Z$2=""),"",IF(OR(INDEX(Técnicos!$B$2:$B$35,Matriz_Esforço_Atual!Z$2)=0,INDEX(Projetos!$C$2:$C$35,Matriz_Esforço_Atual!$B35)=2,INDEX(Projetos!$C$2:$C$35,Matriz_Esforço_Atual!$B35)=3,INDEX(Projetos!$D$2:$D$35,Matriz_Esforço_Atual!$B35)=Z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Z35,Matriz_Esforço_Acompanhamento!Z35)))</f>
        <v/>
      </c>
      <c r="AA35" t="str" cm="1">
        <f t="array" ref="AA35">IF(OR($B35="",AA$2=""),"",IF(OR(INDEX(Técnicos!$B$2:$B$35,Matriz_Esforço_Atual!AA$2)=0,INDEX(Projetos!$C$2:$C$35,Matriz_Esforço_Atual!$B35)=2,INDEX(Projetos!$C$2:$C$35,Matriz_Esforço_Atual!$B35)=3,INDEX(Projetos!$D$2:$D$35,Matriz_Esforço_Atual!$B35)=AA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A35,Matriz_Esforço_Acompanhamento!AA35)))</f>
        <v/>
      </c>
      <c r="AB35" t="str" cm="1">
        <f t="array" ref="AB35">IF(OR($B35="",AB$2=""),"",IF(OR(INDEX(Técnicos!$B$2:$B$35,Matriz_Esforço_Atual!AB$2)=0,INDEX(Projetos!$C$2:$C$35,Matriz_Esforço_Atual!$B35)=2,INDEX(Projetos!$C$2:$C$35,Matriz_Esforço_Atual!$B35)=3,INDEX(Projetos!$D$2:$D$35,Matriz_Esforço_Atual!$B35)=AB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B35,Matriz_Esforço_Acompanhamento!AB35)))</f>
        <v/>
      </c>
      <c r="AC35" t="str" cm="1">
        <f t="array" ref="AC35">IF(OR($B35="",AC$2=""),"",IF(OR(INDEX(Técnicos!$B$2:$B$35,Matriz_Esforço_Atual!AC$2)=0,INDEX(Projetos!$C$2:$C$35,Matriz_Esforço_Atual!$B35)=2,INDEX(Projetos!$C$2:$C$35,Matriz_Esforço_Atual!$B35)=3,INDEX(Projetos!$D$2:$D$35,Matriz_Esforço_Atual!$B35)=AC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C35,Matriz_Esforço_Acompanhamento!AC35)))</f>
        <v/>
      </c>
    </row>
    <row r="36" spans="2:29" x14ac:dyDescent="0.25">
      <c r="B36" s="16" t="str">
        <f>IF(Projetos!A35&lt;&gt;"",Projetos!A35,"")</f>
        <v/>
      </c>
      <c r="C36" t="str" cm="1">
        <f t="array" ref="C36">IF(OR($B36="",C$2=""),"",IF(OR(INDEX(Técnicos!$B$2:$B$35,Matriz_Esforço_Atual!C$2)=0,INDEX(Projetos!$C$2:$C$35,Matriz_Esforço_Atual!$B36)=2,INDEX(Projetos!$C$2:$C$35,Matriz_Esforço_Atual!$B36)=3,INDEX(Projetos!$D$2:$D$35,Matriz_Esforço_Atual!$B36)=C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C36,Matriz_Esforço_Acompanhamento!C36)))</f>
        <v/>
      </c>
      <c r="D36" t="str" cm="1">
        <f t="array" ref="D36">IF(OR($B36="",D$2=""),"",IF(OR(INDEX(Técnicos!$B$2:$B$35,Matriz_Esforço_Atual!D$2)=0,INDEX(Projetos!$C$2:$C$35,Matriz_Esforço_Atual!$B36)=2,INDEX(Projetos!$C$2:$C$35,Matriz_Esforço_Atual!$B36)=3,INDEX(Projetos!$D$2:$D$35,Matriz_Esforço_Atual!$B36)=D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D36,Matriz_Esforço_Acompanhamento!D36)))</f>
        <v/>
      </c>
      <c r="E36" t="str" cm="1">
        <f t="array" ref="E36">IF(OR($B36="",E$2=""),"",IF(OR(INDEX(Técnicos!$B$2:$B$35,Matriz_Esforço_Atual!E$2)=0,INDEX(Projetos!$C$2:$C$35,Matriz_Esforço_Atual!$B36)=2,INDEX(Projetos!$C$2:$C$35,Matriz_Esforço_Atual!$B36)=3,INDEX(Projetos!$D$2:$D$35,Matriz_Esforço_Atual!$B36)=E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E36,Matriz_Esforço_Acompanhamento!E36)))</f>
        <v/>
      </c>
      <c r="F36" t="str" cm="1">
        <f t="array" ref="F36">IF(OR($B36="",F$2=""),"",IF(OR(INDEX(Técnicos!$B$2:$B$35,Matriz_Esforço_Atual!F$2)=0,INDEX(Projetos!$C$2:$C$35,Matriz_Esforço_Atual!$B36)=2,INDEX(Projetos!$C$2:$C$35,Matriz_Esforço_Atual!$B36)=3,INDEX(Projetos!$D$2:$D$35,Matriz_Esforço_Atual!$B36)=F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F36,Matriz_Esforço_Acompanhamento!F36)))</f>
        <v/>
      </c>
      <c r="G36" t="str" cm="1">
        <f t="array" ref="G36">IF(OR($B36="",G$2=""),"",IF(OR(INDEX(Técnicos!$B$2:$B$35,Matriz_Esforço_Atual!G$2)=0,INDEX(Projetos!$C$2:$C$35,Matriz_Esforço_Atual!$B36)=2,INDEX(Projetos!$C$2:$C$35,Matriz_Esforço_Atual!$B36)=3,INDEX(Projetos!$D$2:$D$35,Matriz_Esforço_Atual!$B36)=G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G36,Matriz_Esforço_Acompanhamento!G36)))</f>
        <v/>
      </c>
      <c r="H36" t="str" cm="1">
        <f t="array" ref="H36">IF(OR($B36="",H$2=""),"",IF(OR(INDEX(Técnicos!$B$2:$B$35,Matriz_Esforço_Atual!H$2)=0,INDEX(Projetos!$C$2:$C$35,Matriz_Esforço_Atual!$B36)=2,INDEX(Projetos!$C$2:$C$35,Matriz_Esforço_Atual!$B36)=3,INDEX(Projetos!$D$2:$D$35,Matriz_Esforço_Atual!$B36)=H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H36,Matriz_Esforço_Acompanhamento!H36)))</f>
        <v/>
      </c>
      <c r="I36" t="str" cm="1">
        <f t="array" ref="I36">IF(OR($B36="",I$2=""),"",IF(OR(INDEX(Técnicos!$B$2:$B$35,Matriz_Esforço_Atual!I$2)=0,INDEX(Projetos!$C$2:$C$35,Matriz_Esforço_Atual!$B36)=2,INDEX(Projetos!$C$2:$C$35,Matriz_Esforço_Atual!$B36)=3,INDEX(Projetos!$D$2:$D$35,Matriz_Esforço_Atual!$B36)=I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I36,Matriz_Esforço_Acompanhamento!I36)))</f>
        <v/>
      </c>
      <c r="J36" t="str" cm="1">
        <f t="array" ref="J36">IF(OR($B36="",J$2=""),"",IF(OR(INDEX(Técnicos!$B$2:$B$35,Matriz_Esforço_Atual!J$2)=0,INDEX(Projetos!$C$2:$C$35,Matriz_Esforço_Atual!$B36)=2,INDEX(Projetos!$C$2:$C$35,Matriz_Esforço_Atual!$B36)=3,INDEX(Projetos!$D$2:$D$35,Matriz_Esforço_Atual!$B36)=J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J36,Matriz_Esforço_Acompanhamento!J36)))</f>
        <v/>
      </c>
      <c r="K36" t="str" cm="1">
        <f t="array" ref="K36">IF(OR($B36="",K$2=""),"",IF(OR(INDEX(Técnicos!$B$2:$B$35,Matriz_Esforço_Atual!K$2)=0,INDEX(Projetos!$C$2:$C$35,Matriz_Esforço_Atual!$B36)=2,INDEX(Projetos!$C$2:$C$35,Matriz_Esforço_Atual!$B36)=3,INDEX(Projetos!$D$2:$D$35,Matriz_Esforço_Atual!$B36)=K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K36,Matriz_Esforço_Acompanhamento!K36)))</f>
        <v/>
      </c>
      <c r="L36" t="str" cm="1">
        <f t="array" ref="L36">IF(OR($B36="",L$2=""),"",IF(OR(INDEX(Técnicos!$B$2:$B$35,Matriz_Esforço_Atual!L$2)=0,INDEX(Projetos!$C$2:$C$35,Matriz_Esforço_Atual!$B36)=2,INDEX(Projetos!$C$2:$C$35,Matriz_Esforço_Atual!$B36)=3,INDEX(Projetos!$D$2:$D$35,Matriz_Esforço_Atual!$B36)=L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L36,Matriz_Esforço_Acompanhamento!L36)))</f>
        <v/>
      </c>
      <c r="M36" t="str" cm="1">
        <f t="array" ref="M36">IF(OR($B36="",M$2=""),"",IF(OR(INDEX(Técnicos!$B$2:$B$35,Matriz_Esforço_Atual!M$2)=0,INDEX(Projetos!$C$2:$C$35,Matriz_Esforço_Atual!$B36)=2,INDEX(Projetos!$C$2:$C$35,Matriz_Esforço_Atual!$B36)=3,INDEX(Projetos!$D$2:$D$35,Matriz_Esforço_Atual!$B36)=M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M36,Matriz_Esforço_Acompanhamento!M36)))</f>
        <v/>
      </c>
      <c r="N36" t="str" cm="1">
        <f t="array" ref="N36">IF(OR($B36="",N$2=""),"",IF(OR(INDEX(Técnicos!$B$2:$B$35,Matriz_Esforço_Atual!N$2)=0,INDEX(Projetos!$C$2:$C$35,Matriz_Esforço_Atual!$B36)=2,INDEX(Projetos!$C$2:$C$35,Matriz_Esforço_Atual!$B36)=3,INDEX(Projetos!$D$2:$D$35,Matriz_Esforço_Atual!$B36)=N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N36,Matriz_Esforço_Acompanhamento!N36)))</f>
        <v/>
      </c>
      <c r="O36" t="str" cm="1">
        <f t="array" ref="O36">IF(OR($B36="",O$2=""),"",IF(OR(INDEX(Técnicos!$B$2:$B$35,Matriz_Esforço_Atual!O$2)=0,INDEX(Projetos!$C$2:$C$35,Matriz_Esforço_Atual!$B36)=2,INDEX(Projetos!$C$2:$C$35,Matriz_Esforço_Atual!$B36)=3,INDEX(Projetos!$D$2:$D$35,Matriz_Esforço_Atual!$B36)=O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O36,Matriz_Esforço_Acompanhamento!O36)))</f>
        <v/>
      </c>
      <c r="P36" t="str" cm="1">
        <f t="array" ref="P36">IF(OR($B36="",P$2=""),"",IF(OR(INDEX(Técnicos!$B$2:$B$35,Matriz_Esforço_Atual!P$2)=0,INDEX(Projetos!$C$2:$C$35,Matriz_Esforço_Atual!$B36)=2,INDEX(Projetos!$C$2:$C$35,Matriz_Esforço_Atual!$B36)=3,INDEX(Projetos!$D$2:$D$35,Matriz_Esforço_Atual!$B36)=P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P36,Matriz_Esforço_Acompanhamento!P36)))</f>
        <v/>
      </c>
      <c r="Q36" t="str" cm="1">
        <f t="array" ref="Q36">IF(OR($B36="",Q$2=""),"",IF(OR(INDEX(Técnicos!$B$2:$B$35,Matriz_Esforço_Atual!Q$2)=0,INDEX(Projetos!$C$2:$C$35,Matriz_Esforço_Atual!$B36)=2,INDEX(Projetos!$C$2:$C$35,Matriz_Esforço_Atual!$B36)=3,INDEX(Projetos!$D$2:$D$35,Matriz_Esforço_Atual!$B36)=Q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Q36,Matriz_Esforço_Acompanhamento!Q36)))</f>
        <v/>
      </c>
      <c r="R36" t="str" cm="1">
        <f t="array" ref="R36">IF(OR($B36="",R$2=""),"",IF(OR(INDEX(Técnicos!$B$2:$B$35,Matriz_Esforço_Atual!R$2)=0,INDEX(Projetos!$C$2:$C$35,Matriz_Esforço_Atual!$B36)=2,INDEX(Projetos!$C$2:$C$35,Matriz_Esforço_Atual!$B36)=3,INDEX(Projetos!$D$2:$D$35,Matriz_Esforço_Atual!$B36)=R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R36,Matriz_Esforço_Acompanhamento!R36)))</f>
        <v/>
      </c>
      <c r="S36" t="str" cm="1">
        <f t="array" ref="S36">IF(OR($B36="",S$2=""),"",IF(OR(INDEX(Técnicos!$B$2:$B$35,Matriz_Esforço_Atual!S$2)=0,INDEX(Projetos!$C$2:$C$35,Matriz_Esforço_Atual!$B36)=2,INDEX(Projetos!$C$2:$C$35,Matriz_Esforço_Atual!$B36)=3,INDEX(Projetos!$D$2:$D$35,Matriz_Esforço_Atual!$B36)=S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S36,Matriz_Esforço_Acompanhamento!S36)))</f>
        <v/>
      </c>
      <c r="T36" t="str" cm="1">
        <f t="array" ref="T36">IF(OR($B36="",T$2=""),"",IF(OR(INDEX(Técnicos!$B$2:$B$35,Matriz_Esforço_Atual!T$2)=0,INDEX(Projetos!$C$2:$C$35,Matriz_Esforço_Atual!$B36)=2,INDEX(Projetos!$C$2:$C$35,Matriz_Esforço_Atual!$B36)=3,INDEX(Projetos!$D$2:$D$35,Matriz_Esforço_Atual!$B36)=T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T36,Matriz_Esforço_Acompanhamento!T36)))</f>
        <v/>
      </c>
      <c r="U36" t="str" cm="1">
        <f t="array" ref="U36">IF(OR($B36="",U$2=""),"",IF(OR(INDEX(Técnicos!$B$2:$B$35,Matriz_Esforço_Atual!U$2)=0,INDEX(Projetos!$C$2:$C$35,Matriz_Esforço_Atual!$B36)=2,INDEX(Projetos!$C$2:$C$35,Matriz_Esforço_Atual!$B36)=3,INDEX(Projetos!$D$2:$D$35,Matriz_Esforço_Atual!$B36)=U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U36,Matriz_Esforço_Acompanhamento!U36)))</f>
        <v/>
      </c>
      <c r="V36" t="str" cm="1">
        <f t="array" ref="V36">IF(OR($B36="",V$2=""),"",IF(OR(INDEX(Técnicos!$B$2:$B$35,Matriz_Esforço_Atual!V$2)=0,INDEX(Projetos!$C$2:$C$35,Matriz_Esforço_Atual!$B36)=2,INDEX(Projetos!$C$2:$C$35,Matriz_Esforço_Atual!$B36)=3,INDEX(Projetos!$D$2:$D$35,Matriz_Esforço_Atual!$B36)=V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V36,Matriz_Esforço_Acompanhamento!V36)))</f>
        <v/>
      </c>
      <c r="W36" t="str" cm="1">
        <f t="array" ref="W36">IF(OR($B36="",W$2=""),"",IF(OR(INDEX(Técnicos!$B$2:$B$35,Matriz_Esforço_Atual!W$2)=0,INDEX(Projetos!$C$2:$C$35,Matriz_Esforço_Atual!$B36)=2,INDEX(Projetos!$C$2:$C$35,Matriz_Esforço_Atual!$B36)=3,INDEX(Projetos!$D$2:$D$35,Matriz_Esforço_Atual!$B36)=W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W36,Matriz_Esforço_Acompanhamento!W36)))</f>
        <v/>
      </c>
      <c r="X36" t="str" cm="1">
        <f t="array" ref="X36">IF(OR($B36="",X$2=""),"",IF(OR(INDEX(Técnicos!$B$2:$B$35,Matriz_Esforço_Atual!X$2)=0,INDEX(Projetos!$C$2:$C$35,Matriz_Esforço_Atual!$B36)=2,INDEX(Projetos!$C$2:$C$35,Matriz_Esforço_Atual!$B36)=3,INDEX(Projetos!$D$2:$D$35,Matriz_Esforço_Atual!$B36)=X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X36,Matriz_Esforço_Acompanhamento!X36)))</f>
        <v/>
      </c>
      <c r="Y36" t="str" cm="1">
        <f t="array" ref="Y36">IF(OR($B36="",Y$2=""),"",IF(OR(INDEX(Técnicos!$B$2:$B$35,Matriz_Esforço_Atual!Y$2)=0,INDEX(Projetos!$C$2:$C$35,Matriz_Esforço_Atual!$B36)=2,INDEX(Projetos!$C$2:$C$35,Matriz_Esforço_Atual!$B36)=3,INDEX(Projetos!$D$2:$D$35,Matriz_Esforço_Atual!$B36)=Y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Y36,Matriz_Esforço_Acompanhamento!Y36)))</f>
        <v/>
      </c>
      <c r="Z36" t="str" cm="1">
        <f t="array" ref="Z36">IF(OR($B36="",Z$2=""),"",IF(OR(INDEX(Técnicos!$B$2:$B$35,Matriz_Esforço_Atual!Z$2)=0,INDEX(Projetos!$C$2:$C$35,Matriz_Esforço_Atual!$B36)=2,INDEX(Projetos!$C$2:$C$35,Matriz_Esforço_Atual!$B36)=3,INDEX(Projetos!$D$2:$D$35,Matriz_Esforço_Atual!$B36)=Z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Z36,Matriz_Esforço_Acompanhamento!Z36)))</f>
        <v/>
      </c>
      <c r="AA36" t="str" cm="1">
        <f t="array" ref="AA36">IF(OR($B36="",AA$2=""),"",IF(OR(INDEX(Técnicos!$B$2:$B$35,Matriz_Esforço_Atual!AA$2)=0,INDEX(Projetos!$C$2:$C$35,Matriz_Esforço_Atual!$B36)=2,INDEX(Projetos!$C$2:$C$35,Matriz_Esforço_Atual!$B36)=3,INDEX(Projetos!$D$2:$D$35,Matriz_Esforço_Atual!$B36)=AA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A36,Matriz_Esforço_Acompanhamento!AA36)))</f>
        <v/>
      </c>
      <c r="AB36" t="str" cm="1">
        <f t="array" ref="AB36">IF(OR($B36="",AB$2=""),"",IF(OR(INDEX(Técnicos!$B$2:$B$35,Matriz_Esforço_Atual!AB$2)=0,INDEX(Projetos!$C$2:$C$35,Matriz_Esforço_Atual!$B36)=2,INDEX(Projetos!$C$2:$C$35,Matriz_Esforço_Atual!$B36)=3,INDEX(Projetos!$D$2:$D$35,Matriz_Esforço_Atual!$B36)=AB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B36,Matriz_Esforço_Acompanhamento!AB36)))</f>
        <v/>
      </c>
      <c r="AC36" t="str" cm="1">
        <f t="array" ref="AC36">IF(OR($B36="",AC$2=""),"",IF(OR(INDEX(Técnicos!$B$2:$B$35,Matriz_Esforço_Atual!AC$2)=0,INDEX(Projetos!$C$2:$C$35,Matriz_Esforço_Atual!$B36)=2,INDEX(Projetos!$C$2:$C$35,Matriz_Esforço_Atual!$B36)=3,INDEX(Projetos!$D$2:$D$35,Matriz_Esforço_Atual!$B36)=AC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C36,Matriz_Esforço_Acompanhamento!AC36)))</f>
        <v/>
      </c>
    </row>
    <row r="37" spans="2:29" x14ac:dyDescent="0.25">
      <c r="B37" t="str">
        <f>IF(Técnicos!A36&lt;&gt;"",Técnicos!A36,"")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/>
    <sheetView workbookViewId="1"/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1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1</v>
      </c>
      <c r="E3" cm="1">
        <f t="array" ref="E3">IF(OR($C3="",E$2=""),"",IF(INDEX(Projetos!$D$2:$D$36,Matriz_Alocação_Análise!$C3)=Matriz_Alocação_Análise!E$2,1,0))</f>
        <v>0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0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25">
      <c r="A4">
        <f t="shared" ref="A4:A36" si="1">IF(B4="","",SUM(D4:AC4))</f>
        <v>1</v>
      </c>
      <c r="B4">
        <f t="shared" si="0"/>
        <v>1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1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0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25">
      <c r="A5">
        <f t="shared" si="1"/>
        <v>1</v>
      </c>
      <c r="B5">
        <f t="shared" si="0"/>
        <v>3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0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1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25">
      <c r="A6">
        <f t="shared" si="1"/>
        <v>1</v>
      </c>
      <c r="B6">
        <f t="shared" si="0"/>
        <v>2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0</v>
      </c>
      <c r="E6" cm="1">
        <f t="array" ref="E6">IF(OR($C6="",E$2=""),"",IF(INDEX(Projetos!$D$2:$D$36,Matriz_Alocação_Análise!$C6)=Matriz_Alocação_Análise!E$2,1,0))</f>
        <v>1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25">
      <c r="A7">
        <f t="shared" si="1"/>
        <v>1</v>
      </c>
      <c r="B7">
        <f t="shared" si="0"/>
        <v>3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1</v>
      </c>
      <c r="G7" cm="1">
        <f t="array" ref="G7">IF(OR($C7="",G$2=""),"",IF(INDEX(Projetos!$D$2:$D$36,Matriz_Alocação_Análise!$C7)=Matriz_Alocação_Análise!G$2,1,0))</f>
        <v>0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25">
      <c r="A8">
        <f t="shared" si="1"/>
        <v>1</v>
      </c>
      <c r="B8">
        <f t="shared" si="0"/>
        <v>4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0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1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25">
      <c r="A9">
        <f t="shared" si="1"/>
        <v>1</v>
      </c>
      <c r="B9">
        <f t="shared" si="0"/>
        <v>5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0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1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25">
      <c r="A10">
        <f t="shared" si="1"/>
        <v>1</v>
      </c>
      <c r="B10">
        <f t="shared" si="0"/>
        <v>1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1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0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25">
      <c r="A11">
        <f t="shared" si="1"/>
        <v>1</v>
      </c>
      <c r="B11">
        <f t="shared" si="0"/>
        <v>4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0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1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25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25">
      <c r="A13">
        <f t="shared" si="1"/>
        <v>1</v>
      </c>
      <c r="B13">
        <f t="shared" si="0"/>
        <v>1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1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0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/>
    <sheetView workbookViewId="1">
      <selection activeCell="H17" sqref="H17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2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1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0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25">
      <c r="A4">
        <f t="shared" ref="A4:A36" si="1">IF(B4="","",SUM(D4:AC4))</f>
        <v>0</v>
      </c>
      <c r="B4">
        <f t="shared" si="0"/>
        <v>0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0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25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25">
      <c r="A6">
        <f t="shared" si="1"/>
        <v>1</v>
      </c>
      <c r="B6">
        <f t="shared" si="0"/>
        <v>5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0</v>
      </c>
      <c r="H6" cm="1">
        <f t="array" ref="H6">IF(OR($C6="",H$2=""),"",IF(INDEX(Projetos!$E$2:$E$36,Matriz_Alocação_Acompanhamento!$C6)=Matriz_Alocação_Acompanhamento!H$2,1,0))</f>
        <v>1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25">
      <c r="A7">
        <f t="shared" si="1"/>
        <v>0</v>
      </c>
      <c r="B7">
        <f t="shared" si="0"/>
        <v>0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0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25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25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25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1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25">
      <c r="A11">
        <f t="shared" si="1"/>
        <v>0</v>
      </c>
      <c r="B11">
        <f t="shared" si="0"/>
        <v>0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0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25">
      <c r="A12">
        <f t="shared" si="1"/>
        <v>1</v>
      </c>
      <c r="B12">
        <f t="shared" si="0"/>
        <v>3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1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25">
      <c r="A13">
        <f t="shared" si="1"/>
        <v>1</v>
      </c>
      <c r="B13">
        <f t="shared" si="0"/>
        <v>3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1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9"/>
  <sheetViews>
    <sheetView workbookViewId="0">
      <selection activeCell="B5" sqref="B5"/>
    </sheetView>
    <sheetView workbookViewId="1">
      <selection activeCell="B26" sqref="B26"/>
    </sheetView>
  </sheetViews>
  <sheetFormatPr defaultRowHeight="15" x14ac:dyDescent="0.25"/>
  <cols>
    <col min="1" max="1" width="32.140625" bestFit="1" customWidth="1"/>
    <col min="2" max="2" width="16.7109375" bestFit="1" customWidth="1"/>
  </cols>
  <sheetData>
    <row r="2" spans="1:36" x14ac:dyDescent="0.25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 t="str">
        <v/>
      </c>
      <c r="H2" s="4" t="str">
        <v/>
      </c>
      <c r="I2" s="4" t="str">
        <v/>
      </c>
      <c r="J2" s="4" t="str">
        <v/>
      </c>
      <c r="K2" s="4" t="str">
        <v/>
      </c>
      <c r="L2" s="4" t="str">
        <v/>
      </c>
      <c r="M2" s="4" t="str">
        <v/>
      </c>
      <c r="N2" s="4" t="str">
        <v/>
      </c>
      <c r="O2" s="4" t="str">
        <v/>
      </c>
      <c r="P2" s="4" t="str">
        <v/>
      </c>
      <c r="Q2" s="4" t="str">
        <v/>
      </c>
      <c r="R2" s="4" t="str">
        <v/>
      </c>
      <c r="S2" s="4" t="str">
        <v/>
      </c>
      <c r="T2" s="4" t="str">
        <v/>
      </c>
      <c r="U2" s="4" t="str">
        <v/>
      </c>
      <c r="V2" s="4" t="str">
        <v/>
      </c>
      <c r="W2" s="4" t="str">
        <v/>
      </c>
      <c r="X2" s="4" t="str">
        <v/>
      </c>
      <c r="Y2" s="4" t="str">
        <v/>
      </c>
      <c r="Z2" s="4" t="str">
        <v/>
      </c>
      <c r="AA2" s="4" t="str">
        <v/>
      </c>
      <c r="AB2" s="4" t="str">
        <v/>
      </c>
      <c r="AC2" s="4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">
        <v>20</v>
      </c>
      <c r="B3">
        <f>IF(B2="","",SUMPRODUCT(Matriz_Alocação_Análise!D3:D36,Matriz_Esforço_Análise!C3:C36))</f>
        <v>167.56</v>
      </c>
      <c r="C3">
        <f>IF(C2="","",SUMPRODUCT(Matriz_Alocação_Análise!E3:E36,Matriz_Esforço_Análise!D3:D36))</f>
        <v>23.887499999999999</v>
      </c>
      <c r="D3">
        <f>IF(D2="","",SUMPRODUCT(Matriz_Alocação_Análise!F3:F36,Matriz_Esforço_Análise!E3:E36))</f>
        <v>56.1</v>
      </c>
      <c r="E3">
        <f>IF(E2="","",SUMPRODUCT(Matriz_Alocação_Análise!G3:G36,Matriz_Esforço_Análise!F3:F36))</f>
        <v>99.75</v>
      </c>
      <c r="F3">
        <f ca="1">IF(F2="","",SUMPRODUCT(Matriz_Alocação_Análise!H3:H36,Matriz_Esforço_Análise!G3:G36))</f>
        <v>23.887499999999999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25">
      <c r="A4" t="s">
        <v>131</v>
      </c>
      <c r="B4">
        <f>IF(B2="","",SUMIFS(Projetos!$M$2:$M$36,Projetos!$D$2:$D$36,B2,Projetos!$C$2:$C$36,0))</f>
        <v>0</v>
      </c>
      <c r="C4">
        <f>IF(C2="","",SUMIFS(Projetos!$M$2:$M$36,Projetos!$D$2:$D$36,C2,Projetos!$C$2:$C$36,0))</f>
        <v>0</v>
      </c>
      <c r="D4">
        <f>IF(D2="","",SUMIFS(Projetos!$M$2:$M$36,Projetos!$D$2:$D$36,D2,Projetos!$C$2:$C$36,0))</f>
        <v>28.05</v>
      </c>
      <c r="E4">
        <f>IF(E2="","",SUMIFS(Projetos!$M$2:$M$36,Projetos!$D$2:$D$36,E2,Projetos!$C$2:$C$36,0))</f>
        <v>56.524999999999999</v>
      </c>
      <c r="F4">
        <f ca="1">IF(F2="","",SUMIFS(Projetos!$M$2:$M$36,Projetos!$D$2:$D$36,F2,Projetos!$C$2:$C$36,0))</f>
        <v>0</v>
      </c>
      <c r="G4" t="str">
        <f>IF(G2="","",SUMIFS(Projetos!$M$2:$M$36,Projetos!$D$2:$D$36,G2,Projetos!$C$2:$C$36,0))</f>
        <v/>
      </c>
      <c r="H4" t="str">
        <f>IF(H2="","",SUMIFS(Projetos!$M$2:$M$36,Projetos!$D$2:$D$36,H2,Projetos!$C$2:$C$36,0))</f>
        <v/>
      </c>
      <c r="I4" t="str">
        <f>IF(I2="","",SUMIFS(Projetos!$M$2:$M$36,Projetos!$D$2:$D$36,I2,Projetos!$C$2:$C$36,0))</f>
        <v/>
      </c>
      <c r="J4" t="str">
        <f>IF(J2="","",SUMIFS(Projetos!$M$2:$M$36,Projetos!$D$2:$D$36,J2,Projetos!$C$2:$C$36,0))</f>
        <v/>
      </c>
      <c r="K4" t="str">
        <f>IF(K2="","",SUMIFS(Projetos!$M$2:$M$36,Projetos!$D$2:$D$36,K2,Projetos!$C$2:$C$36,0))</f>
        <v/>
      </c>
      <c r="L4" t="str">
        <f>IF(L2="","",SUMIFS(Projetos!$M$2:$M$36,Projetos!$D$2:$D$36,L2,Projetos!$C$2:$C$36,0))</f>
        <v/>
      </c>
      <c r="M4" t="str">
        <f>IF(M2="","",SUMIFS(Projetos!$M$2:$M$36,Projetos!$D$2:$D$36,M2,Projetos!$C$2:$C$36,0))</f>
        <v/>
      </c>
      <c r="N4" t="str">
        <f>IF(N2="","",SUMIFS(Projetos!$M$2:$M$36,Projetos!$D$2:$D$36,N2,Projetos!$C$2:$C$36,0))</f>
        <v/>
      </c>
      <c r="O4" t="str">
        <f>IF(O2="","",SUMIFS(Projetos!$M$2:$M$36,Projetos!$D$2:$D$36,O2,Projetos!$C$2:$C$36,0))</f>
        <v/>
      </c>
      <c r="P4" t="str">
        <f>IF(P2="","",SUMIFS(Projetos!$M$2:$M$36,Projetos!$D$2:$D$36,P2,Projetos!$C$2:$C$36,0))</f>
        <v/>
      </c>
      <c r="Q4" t="str">
        <f>IF(Q2="","",SUMIFS(Projetos!$M$2:$M$36,Projetos!$D$2:$D$36,Q2,Projetos!$C$2:$C$36,0))</f>
        <v/>
      </c>
      <c r="R4" t="str">
        <f>IF(R2="","",SUMIFS(Projetos!$M$2:$M$36,Projetos!$D$2:$D$36,R2,Projetos!$C$2:$C$36,0))</f>
        <v/>
      </c>
      <c r="S4" t="str">
        <f>IF(S2="","",SUMIFS(Projetos!$M$2:$M$36,Projetos!$D$2:$D$36,S2,Projetos!$C$2:$C$36,0))</f>
        <v/>
      </c>
      <c r="T4" t="str">
        <f>IF(T2="","",SUMIFS(Projetos!$M$2:$M$36,Projetos!$D$2:$D$36,T2,Projetos!$C$2:$C$36,0))</f>
        <v/>
      </c>
      <c r="U4" t="str">
        <f>IF(U2="","",SUMIFS(Projetos!$M$2:$M$36,Projetos!$D$2:$D$36,U2,Projetos!$C$2:$C$36,0))</f>
        <v/>
      </c>
      <c r="V4" t="str">
        <f>IF(V2="","",SUMIFS(Projetos!$M$2:$M$36,Projetos!$D$2:$D$36,V2,Projetos!$C$2:$C$36,0))</f>
        <v/>
      </c>
      <c r="W4" t="str">
        <f>IF(W2="","",SUMIFS(Projetos!$M$2:$M$36,Projetos!$D$2:$D$36,W2,Projetos!$C$2:$C$36,0))</f>
        <v/>
      </c>
      <c r="X4" t="str">
        <f>IF(X2="","",SUMIFS(Projetos!$M$2:$M$36,Projetos!$D$2:$D$36,X2,Projetos!$C$2:$C$36,0))</f>
        <v/>
      </c>
      <c r="Y4" t="str">
        <f>IF(Y2="","",SUMIFS(Projetos!$M$2:$M$36,Projetos!$D$2:$D$36,Y2,Projetos!$C$2:$C$36,0))</f>
        <v/>
      </c>
      <c r="Z4" t="str">
        <f>IF(Z2="","",SUMIFS(Projetos!$M$2:$M$36,Projetos!$D$2:$D$36,Z2,Projetos!$C$2:$C$36,0))</f>
        <v/>
      </c>
      <c r="AA4" t="str">
        <f>IF(AA2="","",SUMIFS(Projetos!$M$2:$M$36,Projetos!$D$2:$D$36,AA2,Projetos!$C$2:$C$36,0))</f>
        <v/>
      </c>
      <c r="AB4" t="str">
        <f>IF(AB2="","",SUMIFS(Projetos!$M$2:$M$36,Projetos!$D$2:$D$36,AB2,Projetos!$C$2:$C$36,0))</f>
        <v/>
      </c>
      <c r="AC4" t="str">
        <f>IF(AC2="","",SUMIFS(Projetos!$M$2:$M$36,Projetos!$D$2:$D$36,AC2,Projetos!$C$2:$C$36,0))</f>
        <v/>
      </c>
    </row>
    <row r="5" spans="1:36" x14ac:dyDescent="0.25">
      <c r="A5" t="s">
        <v>21</v>
      </c>
      <c r="B5">
        <f>IF(B2="","",SUMPRODUCT(Matriz_Alocação_Acompanhamento!D3:D36,Matriz_Esforço_Acompanhamento!C3:C36))</f>
        <v>0</v>
      </c>
      <c r="C5">
        <f>IF(C2="","",SUMPRODUCT(Matriz_Alocação_Acompanhamento!E3:E36,Matriz_Esforço_Acompanhamento!D3:D36))</f>
        <v>120.12</v>
      </c>
      <c r="D5">
        <f>IF(D2="","",SUMPRODUCT(Matriz_Alocação_Acompanhamento!F3:F36,Matriz_Esforço_Acompanhamento!E3:E36))</f>
        <v>232.70500000000004</v>
      </c>
      <c r="E5">
        <f>IF(E2="","",SUMPRODUCT(Matriz_Alocação_Acompanhamento!G3:G36,Matriz_Esforço_Acompanhamento!F3:F36))</f>
        <v>100.8425</v>
      </c>
      <c r="F5">
        <f ca="1">IF(F2="","",SUMPRODUCT(Matriz_Alocação_Acompanhamento!H3:H36,Matriz_Esforço_Acompanhamento!G3:G36))</f>
        <v>120.12</v>
      </c>
      <c r="G5" t="str">
        <f>IF(G2="","",SUMPRODUCT(Matriz_Alocação_Acompanhamento!I3:I36,Matriz_Esforço_Acompanhamento!H3:H36))</f>
        <v/>
      </c>
      <c r="H5" t="str">
        <f>IF(H2="","",SUMPRODUCT(Matriz_Alocação_Acompanhamento!J3:J36,Matriz_Esforço_Acompanhamento!I3:I36))</f>
        <v/>
      </c>
      <c r="I5" t="str">
        <f>IF(I2="","",SUMPRODUCT(Matriz_Alocação_Acompanhamento!K3:K36,Matriz_Esforço_Acompanhamento!J3:J36))</f>
        <v/>
      </c>
      <c r="J5" t="str">
        <f>IF(J2="","",SUMPRODUCT(Matriz_Alocação_Acompanhamento!L3:L36,Matriz_Esforço_Acompanhamento!K3:K36))</f>
        <v/>
      </c>
      <c r="K5" t="str">
        <f>IF(K2="","",SUMPRODUCT(Matriz_Alocação_Acompanhamento!M3:M36,Matriz_Esforço_Acompanhamento!L3:L36))</f>
        <v/>
      </c>
      <c r="L5" t="str">
        <f>IF(L2="","",SUMPRODUCT(Matriz_Alocação_Acompanhamento!N3:N36,Matriz_Esforço_Acompanhamento!M3:M36))</f>
        <v/>
      </c>
      <c r="M5" t="str">
        <f>IF(M2="","",SUMPRODUCT(Matriz_Alocação_Acompanhamento!O3:O36,Matriz_Esforço_Acompanhamento!N3:N36))</f>
        <v/>
      </c>
      <c r="N5" t="str">
        <f>IF(N2="","",SUMPRODUCT(Matriz_Alocação_Acompanhamento!P3:P36,Matriz_Esforço_Acompanhamento!O3:O36))</f>
        <v/>
      </c>
      <c r="O5" t="str">
        <f>IF(O2="","",SUMPRODUCT(Matriz_Alocação_Acompanhamento!Q3:Q36,Matriz_Esforço_Acompanhamento!P3:P36))</f>
        <v/>
      </c>
      <c r="P5" t="str">
        <f>IF(P2="","",SUMPRODUCT(Matriz_Alocação_Acompanhamento!R3:R36,Matriz_Esforço_Acompanhamento!Q3:Q36))</f>
        <v/>
      </c>
      <c r="Q5" t="str">
        <f>IF(Q2="","",SUMPRODUCT(Matriz_Alocação_Acompanhamento!S3:S36,Matriz_Esforço_Acompanhamento!R3:R36))</f>
        <v/>
      </c>
      <c r="R5" t="str">
        <f>IF(R2="","",SUMPRODUCT(Matriz_Alocação_Acompanhamento!T3:T36,Matriz_Esforço_Acompanhamento!S3:S36))</f>
        <v/>
      </c>
      <c r="S5" t="str">
        <f>IF(S2="","",SUMPRODUCT(Matriz_Alocação_Acompanhamento!U3:U36,Matriz_Esforço_Acompanhamento!T3:T36))</f>
        <v/>
      </c>
      <c r="T5" t="str">
        <f>IF(T2="","",SUMPRODUCT(Matriz_Alocação_Acompanhamento!V3:V36,Matriz_Esforço_Acompanhamento!U3:U36))</f>
        <v/>
      </c>
      <c r="U5" t="str">
        <f>IF(U2="","",SUMPRODUCT(Matriz_Alocação_Acompanhamento!W3:W36,Matriz_Esforço_Acompanhamento!V3:V36))</f>
        <v/>
      </c>
      <c r="V5" t="str">
        <f>IF(V2="","",SUMPRODUCT(Matriz_Alocação_Acompanhamento!X3:X36,Matriz_Esforço_Acompanhamento!W3:W36))</f>
        <v/>
      </c>
      <c r="W5" t="str">
        <f>IF(W2="","",SUMPRODUCT(Matriz_Alocação_Acompanhamento!Y3:Y36,Matriz_Esforço_Acompanhamento!X3:X36))</f>
        <v/>
      </c>
      <c r="X5" t="str">
        <f>IF(X2="","",SUMPRODUCT(Matriz_Alocação_Acompanhamento!Z3:Z36,Matriz_Esforço_Acompanhamento!Y3:Y36))</f>
        <v/>
      </c>
      <c r="Y5" t="str">
        <f>IF(Y2="","",SUMPRODUCT(Matriz_Alocação_Acompanhamento!AA3:AA36,Matriz_Esforço_Acompanhamento!Z3:Z36))</f>
        <v/>
      </c>
      <c r="Z5" t="str">
        <f>IF(Z2="","",SUMPRODUCT(Matriz_Alocação_Acompanhamento!AB3:AB36,Matriz_Esforço_Acompanhamento!AA3:AA36))</f>
        <v/>
      </c>
      <c r="AA5" t="str">
        <f>IF(AA2="","",SUMPRODUCT(Matriz_Alocação_Acompanhamento!AC3:AC36,Matriz_Esforço_Acompanhamento!AB3:AB36))</f>
        <v/>
      </c>
      <c r="AB5" t="str">
        <f>IF(AB2="","",SUMPRODUCT(Matriz_Alocação_Acompanhamento!AD3:AD36,Matriz_Esforço_Acompanhamento!AC3:AC36))</f>
        <v/>
      </c>
      <c r="AC5" t="str">
        <f>IF(AC2="","",SUMPRODUCT(Matriz_Alocação_Acompanhamento!AE3:AE36,Matriz_Esforço_Acompanhamento!AD3:AD36))</f>
        <v/>
      </c>
    </row>
    <row r="6" spans="1:36" x14ac:dyDescent="0.25">
      <c r="A6" t="s">
        <v>132</v>
      </c>
      <c r="B6">
        <f>IF(B2="","",SUMIFS(Projetos!$N$2:$N$36,Projetos!$E$2:$E$36,B2,Projetos!$C$2:$C$36,1))</f>
        <v>0</v>
      </c>
      <c r="C6">
        <f>IF(C2="","",SUMIFS(Projetos!$N$2:$N$36,Projetos!$E$2:$E$36,C2,Projetos!$C$2:$C$36,1))</f>
        <v>120.12</v>
      </c>
      <c r="D6">
        <f>IF(D2="","",SUMIFS(Projetos!$N$2:$N$36,Projetos!$E$2:$E$36,D2,Projetos!$C$2:$C$36,1))</f>
        <v>232.70500000000004</v>
      </c>
      <c r="E6">
        <f>IF(E2="","",SUMIFS(Projetos!$N$2:$N$36,Projetos!$E$2:$E$36,E2,Projetos!$C$2:$C$36,1))</f>
        <v>100.8425</v>
      </c>
      <c r="F6">
        <f>IF(F2="","",SUMIFS(Projetos!$N$2:$N$36,Projetos!$E$2:$E$36,F2,Projetos!$C$2:$C$36,1))</f>
        <v>210.8</v>
      </c>
      <c r="G6" t="str">
        <f>IF(G2="","",SUMIFS(Projetos!$N$2:$N$36,Projetos!$E$2:$E$36,G2,Projetos!$C$2:$C$36,1))</f>
        <v/>
      </c>
      <c r="H6" t="str">
        <f>IF(H2="","",SUMIFS(Projetos!$N$2:$N$36,Projetos!$E$2:$E$36,H2,Projetos!$C$2:$C$36,1))</f>
        <v/>
      </c>
      <c r="I6" t="str">
        <f>IF(I2="","",SUMIFS(Projetos!$N$2:$N$36,Projetos!$E$2:$E$36,I2,Projetos!$C$2:$C$36,1))</f>
        <v/>
      </c>
      <c r="J6" t="str">
        <f>IF(J2="","",SUMIFS(Projetos!$N$2:$N$36,Projetos!$E$2:$E$36,J2,Projetos!$C$2:$C$36,1))</f>
        <v/>
      </c>
      <c r="K6" t="str">
        <f>IF(K2="","",SUMIFS(Projetos!$N$2:$N$36,Projetos!$E$2:$E$36,K2,Projetos!$C$2:$C$36,1))</f>
        <v/>
      </c>
      <c r="L6" t="str">
        <f>IF(L2="","",SUMIFS(Projetos!$N$2:$N$36,Projetos!$E$2:$E$36,L2,Projetos!$C$2:$C$36,1))</f>
        <v/>
      </c>
      <c r="M6" t="str">
        <f>IF(M2="","",SUMIFS(Projetos!$N$2:$N$36,Projetos!$E$2:$E$36,M2,Projetos!$C$2:$C$36,1))</f>
        <v/>
      </c>
      <c r="N6" t="str">
        <f>IF(N2="","",SUMIFS(Projetos!$N$2:$N$36,Projetos!$E$2:$E$36,N2,Projetos!$C$2:$C$36,1))</f>
        <v/>
      </c>
      <c r="O6" t="str">
        <f>IF(O2="","",SUMIFS(Projetos!$N$2:$N$36,Projetos!$E$2:$E$36,O2,Projetos!$C$2:$C$36,1))</f>
        <v/>
      </c>
      <c r="P6" t="str">
        <f>IF(P2="","",SUMIFS(Projetos!$N$2:$N$36,Projetos!$E$2:$E$36,P2,Projetos!$C$2:$C$36,1))</f>
        <v/>
      </c>
      <c r="Q6" t="str">
        <f>IF(Q2="","",SUMIFS(Projetos!$N$2:$N$36,Projetos!$E$2:$E$36,Q2,Projetos!$C$2:$C$36,1))</f>
        <v/>
      </c>
      <c r="R6" t="str">
        <f>IF(R2="","",SUMIFS(Projetos!$N$2:$N$36,Projetos!$E$2:$E$36,R2,Projetos!$C$2:$C$36,1))</f>
        <v/>
      </c>
      <c r="S6" t="str">
        <f>IF(S2="","",SUMIFS(Projetos!$N$2:$N$36,Projetos!$E$2:$E$36,S2,Projetos!$C$2:$C$36,1))</f>
        <v/>
      </c>
      <c r="T6" t="str">
        <f>IF(T2="","",SUMIFS(Projetos!$N$2:$N$36,Projetos!$E$2:$E$36,T2,Projetos!$C$2:$C$36,1))</f>
        <v/>
      </c>
      <c r="U6" t="str">
        <f>IF(U2="","",SUMIFS(Projetos!$N$2:$N$36,Projetos!$E$2:$E$36,U2,Projetos!$C$2:$C$36,1))</f>
        <v/>
      </c>
      <c r="V6" t="str">
        <f>IF(V2="","",SUMIFS(Projetos!$N$2:$N$36,Projetos!$E$2:$E$36,V2,Projetos!$C$2:$C$36,1))</f>
        <v/>
      </c>
      <c r="W6" t="str">
        <f>IF(W2="","",SUMIFS(Projetos!$N$2:$N$36,Projetos!$E$2:$E$36,W2,Projetos!$C$2:$C$36,1))</f>
        <v/>
      </c>
      <c r="X6" t="str">
        <f>IF(X2="","",SUMIFS(Projetos!$N$2:$N$36,Projetos!$E$2:$E$36,X2,Projetos!$C$2:$C$36,1))</f>
        <v/>
      </c>
      <c r="Y6" t="str">
        <f>IF(Y2="","",SUMIFS(Projetos!$N$2:$N$36,Projetos!$E$2:$E$36,Y2,Projetos!$C$2:$C$36,1))</f>
        <v/>
      </c>
      <c r="Z6" t="str">
        <f>IF(Z2="","",SUMIFS(Projetos!$N$2:$N$36,Projetos!$E$2:$E$36,Z2,Projetos!$C$2:$C$36,1))</f>
        <v/>
      </c>
      <c r="AA6" t="str">
        <f>IF(AA2="","",SUMIFS(Projetos!$N$2:$N$36,Projetos!$E$2:$E$36,AA2,Projetos!$C$2:$C$36,1))</f>
        <v/>
      </c>
      <c r="AB6" t="str">
        <f>IF(AB2="","",SUMIFS(Projetos!$N$2:$N$36,Projetos!$E$2:$E$36,AB2,Projetos!$C$2:$C$36,1))</f>
        <v/>
      </c>
      <c r="AC6" t="str">
        <f>IF(AC2="","",SUMIFS(Projetos!$N$2:$N$36,Projetos!$E$2:$E$36,AC2,Projetos!$C$2:$C$36,1))</f>
        <v/>
      </c>
    </row>
    <row r="7" spans="1:36" x14ac:dyDescent="0.25">
      <c r="A7" s="3" t="s">
        <v>22</v>
      </c>
      <c r="B7" s="3">
        <f>IF(B2="","",B3+B5)</f>
        <v>167.56</v>
      </c>
      <c r="C7" s="3">
        <f t="shared" ref="C7:E7" si="0">IF(C2="","",C3+C5)</f>
        <v>144.00749999999999</v>
      </c>
      <c r="D7" s="3">
        <f t="shared" si="0"/>
        <v>288.80500000000006</v>
      </c>
      <c r="E7" s="3">
        <f t="shared" si="0"/>
        <v>200.5925</v>
      </c>
      <c r="F7" s="3">
        <f t="shared" ref="F7:AC7" ca="1" si="1">IF(F2="","",F3+F5)</f>
        <v>144.00749999999999</v>
      </c>
      <c r="G7" s="3" t="str">
        <f t="shared" si="1"/>
        <v/>
      </c>
      <c r="H7" s="3" t="str">
        <f t="shared" si="1"/>
        <v/>
      </c>
      <c r="I7" s="3" t="str">
        <f t="shared" si="1"/>
        <v/>
      </c>
      <c r="J7" s="3" t="str">
        <f t="shared" si="1"/>
        <v/>
      </c>
      <c r="K7" s="3" t="str">
        <f t="shared" si="1"/>
        <v/>
      </c>
      <c r="L7" s="3" t="str">
        <f t="shared" si="1"/>
        <v/>
      </c>
      <c r="M7" s="3" t="str">
        <f t="shared" si="1"/>
        <v/>
      </c>
      <c r="N7" s="3" t="str">
        <f t="shared" si="1"/>
        <v/>
      </c>
      <c r="O7" s="3" t="str">
        <f t="shared" si="1"/>
        <v/>
      </c>
      <c r="P7" s="3" t="str">
        <f t="shared" si="1"/>
        <v/>
      </c>
      <c r="Q7" s="3" t="str">
        <f t="shared" si="1"/>
        <v/>
      </c>
      <c r="R7" s="3" t="str">
        <f t="shared" si="1"/>
        <v/>
      </c>
      <c r="S7" s="3" t="str">
        <f t="shared" si="1"/>
        <v/>
      </c>
      <c r="T7" s="3" t="str">
        <f t="shared" si="1"/>
        <v/>
      </c>
      <c r="U7" s="3" t="str">
        <f t="shared" si="1"/>
        <v/>
      </c>
      <c r="V7" s="3" t="str">
        <f t="shared" si="1"/>
        <v/>
      </c>
      <c r="W7" s="3" t="str">
        <f t="shared" si="1"/>
        <v/>
      </c>
      <c r="X7" s="3" t="str">
        <f t="shared" si="1"/>
        <v/>
      </c>
      <c r="Y7" s="3" t="str">
        <f t="shared" si="1"/>
        <v/>
      </c>
      <c r="Z7" s="3" t="str">
        <f t="shared" si="1"/>
        <v/>
      </c>
      <c r="AA7" s="3" t="str">
        <f t="shared" si="1"/>
        <v/>
      </c>
      <c r="AB7" s="3" t="str">
        <f t="shared" si="1"/>
        <v/>
      </c>
      <c r="AC7" s="3" t="str">
        <f t="shared" si="1"/>
        <v/>
      </c>
    </row>
    <row r="8" spans="1:36" x14ac:dyDescent="0.25">
      <c r="A8" t="s">
        <v>130</v>
      </c>
      <c r="B8">
        <f>IF(B2="","",SUMPRODUCT(Matriz_Alocação_Acompanhamento!D3:D36,Matriz_Esforço_Acompanhamento!C3:C36) + SUMPRODUCT(Matriz_Alocação_Análise!D3:D36,Matriz_Esforço_Análise!C3:C36))</f>
        <v>167.56</v>
      </c>
      <c r="C8">
        <f>IF(C2="","",SUMPRODUCT(Matriz_Alocação_Acompanhamento!E3:E36,Matriz_Esforço_Acompanhamento!D3:D36) + SUMPRODUCT(Matriz_Alocação_Análise!E3:E36,Matriz_Esforço_Análise!D3:D36))</f>
        <v>144.00749999999999</v>
      </c>
      <c r="D8">
        <f>IF(D2="","",SUMPRODUCT(Matriz_Alocação_Acompanhamento!F3:F36,Matriz_Esforço_Acompanhamento!E3:E36) + SUMPRODUCT(Matriz_Alocação_Análise!F3:F36,Matriz_Esforço_Análise!E3:E36))</f>
        <v>288.80500000000006</v>
      </c>
      <c r="E8">
        <f>IF(E2="","",SUMPRODUCT(Matriz_Alocação_Acompanhamento!G3:G36,Matriz_Esforço_Acompanhamento!F3:F36) + SUMPRODUCT(Matriz_Alocação_Análise!G3:G36,Matriz_Esforço_Análise!F3:F36))</f>
        <v>200.5925</v>
      </c>
      <c r="F8">
        <f ca="1">IF(F2="","",SUMPRODUCT(Matriz_Alocação_Acompanhamento!H3:H36,Matriz_Esforço_Acompanhamento!G3:G36) + SUMPRODUCT(Matriz_Alocação_Análise!H3:H36,Matriz_Esforço_Análise!G3:G36))</f>
        <v>144.00749999999999</v>
      </c>
      <c r="G8" t="str">
        <f>IF(G2="","",SUMPRODUCT(Matriz_Alocação_Acompanhamento!I3:I36,Matriz_Esforço_Acompanhamento!H3:H36) + SUMPRODUCT(Matriz_Alocação_Análise!I3:I36,Matriz_Esforço_Análise!H3:H36))</f>
        <v/>
      </c>
      <c r="H8" t="str">
        <f>IF(H2="","",SUMPRODUCT(Matriz_Alocação_Acompanhamento!J3:J36,Matriz_Esforço_Acompanhamento!I3:I36) + SUMPRODUCT(Matriz_Alocação_Análise!J3:J36,Matriz_Esforço_Análise!I3:I36))</f>
        <v/>
      </c>
      <c r="I8" t="str">
        <f>IF(I2="","",SUMPRODUCT(Matriz_Alocação_Acompanhamento!K3:K36,Matriz_Esforço_Acompanhamento!J3:J36) + SUMPRODUCT(Matriz_Alocação_Análise!K3:K36,Matriz_Esforço_Análise!J3:J36))</f>
        <v/>
      </c>
      <c r="J8" t="str">
        <f>IF(J2="","",SUMPRODUCT(Matriz_Alocação_Acompanhamento!L3:L36,Matriz_Esforço_Acompanhamento!K3:K36) + SUMPRODUCT(Matriz_Alocação_Análise!L3:L36,Matriz_Esforço_Análise!K3:K36))</f>
        <v/>
      </c>
      <c r="K8" t="str">
        <f>IF(K2="","",SUMPRODUCT(Matriz_Alocação_Acompanhamento!M3:M36,Matriz_Esforço_Acompanhamento!L3:L36) + SUMPRODUCT(Matriz_Alocação_Análise!M3:M36,Matriz_Esforço_Análise!L3:L36))</f>
        <v/>
      </c>
      <c r="L8" t="str">
        <f>IF(L2="","",SUMPRODUCT(Matriz_Alocação_Acompanhamento!N3:N36,Matriz_Esforço_Acompanhamento!M3:M36) + SUMPRODUCT(Matriz_Alocação_Análise!N3:N36,Matriz_Esforço_Análise!M3:M36))</f>
        <v/>
      </c>
      <c r="M8" t="str">
        <f>IF(M2="","",SUMPRODUCT(Matriz_Alocação_Acompanhamento!O3:O36,Matriz_Esforço_Acompanhamento!N3:N36) + SUMPRODUCT(Matriz_Alocação_Análise!O3:O36,Matriz_Esforço_Análise!N3:N36))</f>
        <v/>
      </c>
      <c r="N8" t="str">
        <f>IF(N2="","",SUMPRODUCT(Matriz_Alocação_Acompanhamento!P3:P36,Matriz_Esforço_Acompanhamento!O3:O36) + SUMPRODUCT(Matriz_Alocação_Análise!P3:P36,Matriz_Esforço_Análise!O3:O36))</f>
        <v/>
      </c>
      <c r="O8" t="str">
        <f>IF(O2="","",SUMPRODUCT(Matriz_Alocação_Acompanhamento!Q3:Q36,Matriz_Esforço_Acompanhamento!P3:P36) + SUMPRODUCT(Matriz_Alocação_Análise!Q3:Q36,Matriz_Esforço_Análise!P3:P36))</f>
        <v/>
      </c>
      <c r="P8" t="str">
        <f>IF(P2="","",SUMPRODUCT(Matriz_Alocação_Acompanhamento!R3:R36,Matriz_Esforço_Acompanhamento!Q3:Q36) + SUMPRODUCT(Matriz_Alocação_Análise!R3:R36,Matriz_Esforço_Análise!Q3:Q36))</f>
        <v/>
      </c>
      <c r="Q8" t="str">
        <f>IF(Q2="","",SUMPRODUCT(Matriz_Alocação_Acompanhamento!S3:S36,Matriz_Esforço_Acompanhamento!R3:R36) + SUMPRODUCT(Matriz_Alocação_Análise!S3:S36,Matriz_Esforço_Análise!R3:R36))</f>
        <v/>
      </c>
      <c r="R8" t="str">
        <f>IF(R2="","",SUMPRODUCT(Matriz_Alocação_Acompanhamento!T3:T36,Matriz_Esforço_Acompanhamento!S3:S36) + SUMPRODUCT(Matriz_Alocação_Análise!T3:T36,Matriz_Esforço_Análise!S3:S36))</f>
        <v/>
      </c>
      <c r="S8" t="str">
        <f>IF(S2="","",SUMPRODUCT(Matriz_Alocação_Acompanhamento!U3:U36,Matriz_Esforço_Acompanhamento!T3:T36) + SUMPRODUCT(Matriz_Alocação_Análise!U3:U36,Matriz_Esforço_Análise!T3:T36))</f>
        <v/>
      </c>
      <c r="T8" t="str">
        <f>IF(T2="","",SUMPRODUCT(Matriz_Alocação_Acompanhamento!V3:V36,Matriz_Esforço_Acompanhamento!U3:U36) + SUMPRODUCT(Matriz_Alocação_Análise!V3:V36,Matriz_Esforço_Análise!U3:U36))</f>
        <v/>
      </c>
      <c r="U8" t="str">
        <f>IF(U2="","",SUMPRODUCT(Matriz_Alocação_Acompanhamento!W3:W36,Matriz_Esforço_Acompanhamento!V3:V36) + SUMPRODUCT(Matriz_Alocação_Análise!W3:W36,Matriz_Esforço_Análise!V3:V36))</f>
        <v/>
      </c>
      <c r="V8" t="str">
        <f>IF(V2="","",SUMPRODUCT(Matriz_Alocação_Acompanhamento!X3:X36,Matriz_Esforço_Acompanhamento!W3:W36) + SUMPRODUCT(Matriz_Alocação_Análise!X3:X36,Matriz_Esforço_Análise!W3:W36))</f>
        <v/>
      </c>
      <c r="W8" t="str">
        <f>IF(W2="","",SUMPRODUCT(Matriz_Alocação_Acompanhamento!Y3:Y36,Matriz_Esforço_Acompanhamento!X3:X36) + SUMPRODUCT(Matriz_Alocação_Análise!Y3:Y36,Matriz_Esforço_Análise!X3:X36))</f>
        <v/>
      </c>
      <c r="X8" t="str">
        <f>IF(X2="","",SUMPRODUCT(Matriz_Alocação_Acompanhamento!Z3:Z36,Matriz_Esforço_Acompanhamento!Y3:Y36) + SUMPRODUCT(Matriz_Alocação_Análise!Z3:Z36,Matriz_Esforço_Análise!Y3:Y36))</f>
        <v/>
      </c>
      <c r="Y8" t="str">
        <f>IF(Y2="","",SUMPRODUCT(Matriz_Alocação_Acompanhamento!AA3:AA36,Matriz_Esforço_Acompanhamento!Z3:Z36) + SUMPRODUCT(Matriz_Alocação_Análise!AA3:AA36,Matriz_Esforço_Análise!Z3:Z36))</f>
        <v/>
      </c>
      <c r="Z8" t="str">
        <f>IF(Z2="","",SUMPRODUCT(Matriz_Alocação_Acompanhamento!AB3:AB36,Matriz_Esforço_Acompanhamento!AA3:AA36) + SUMPRODUCT(Matriz_Alocação_Análise!AB3:AB36,Matriz_Esforço_Análise!AA3:AA36))</f>
        <v/>
      </c>
      <c r="AA8" t="str">
        <f>IF(AA2="","",SUMPRODUCT(Matriz_Alocação_Acompanhamento!AC3:AC36,Matriz_Esforço_Acompanhamento!AB3:AB36) + SUMPRODUCT(Matriz_Alocação_Análise!AC3:AC36,Matriz_Esforço_Análise!AB3:AB36))</f>
        <v/>
      </c>
      <c r="AB8" t="str">
        <f>IF(AB2="","",SUMPRODUCT(Matriz_Alocação_Acompanhamento!AD3:AD36,Matriz_Esforço_Acompanhamento!AC3:AC36) + SUMPRODUCT(Matriz_Alocação_Análise!AD3:AD36,Matriz_Esforço_Análise!AC3:AC36))</f>
        <v/>
      </c>
      <c r="AC8" t="str">
        <f>IF(AC2="","",SUMPRODUCT(Matriz_Alocação_Acompanhamento!AE3:AE36,Matriz_Esforço_Acompanhamento!AD3:AD36) + SUMPRODUCT(Matriz_Alocação_Análise!AE3:AE36,Matriz_Esforço_Análise!AD3:AD36))</f>
        <v/>
      </c>
    </row>
    <row r="9" spans="1:36" x14ac:dyDescent="0.25">
      <c r="A9" s="28" t="s">
        <v>133</v>
      </c>
      <c r="B9" s="29">
        <f>IF(B2="","",SUMIFS(Projetos!$M$2:$M$36,Projetos!$D$2:$D$36,B2,Projetos!$C$2:$C$36,0)+SUMIFS(Projetos!$N$2:$N$36,Projetos!$E$2:$E$36,B2,Projetos!$C$2:$C$36,1))</f>
        <v>0</v>
      </c>
      <c r="C9" s="29">
        <f>IF(C2="","",SUMIFS(Projetos!$M$2:$M$36,Projetos!$D$2:$D$36,C2,Projetos!$C$2:$C$36,0)+SUMIFS(Projetos!$N$2:$N$36,Projetos!$E$2:$E$36,C2,Projetos!$C$2:$C$36,1))</f>
        <v>120.12</v>
      </c>
      <c r="D9" s="29">
        <f>IF(D2="","",SUMIFS(Projetos!$M$2:$M$36,Projetos!$D$2:$D$36,D2,Projetos!$C$2:$C$36,0)+SUMIFS(Projetos!$N$2:$N$36,Projetos!$E$2:$E$36,D2,Projetos!$C$2:$C$36,1))</f>
        <v>260.75500000000005</v>
      </c>
      <c r="E9" s="29">
        <f>IF(E2="","",SUMIFS(Projetos!$M$2:$M$36,Projetos!$D$2:$D$36,E2,Projetos!$C$2:$C$36,0)+SUMIFS(Projetos!$N$2:$N$36,Projetos!$E$2:$E$36,E2,Projetos!$C$2:$C$36,1))</f>
        <v>157.36750000000001</v>
      </c>
      <c r="F9" s="29">
        <f ca="1">IF(F2="","",SUMIFS(Projetos!$M$2:$M$36,Projetos!$D$2:$D$36,F2,Projetos!$C$2:$C$36,0)+SUMIFS(Projetos!$N$2:$N$36,Projetos!$E$2:$E$36,F2,Projetos!$C$2:$C$36,1))</f>
        <v>120.12</v>
      </c>
      <c r="G9" s="29" t="str">
        <f>IF(G2="","",SUMIFS(Projetos!$M$2:$M$36,Projetos!$D$2:$D$36,G2,Projetos!$C$2:$C$36,0)+SUMIFS(Projetos!$N$2:$N$36,Projetos!$E$2:$E$36,G2,Projetos!$C$2:$C$36,1))</f>
        <v/>
      </c>
      <c r="H9" s="29" t="str">
        <f>IF(H2="","",SUMIFS(Projetos!$M$2:$M$36,Projetos!$D$2:$D$36,H2,Projetos!$C$2:$C$36,0)+SUMIFS(Projetos!$N$2:$N$36,Projetos!$E$2:$E$36,H2,Projetos!$C$2:$C$36,1))</f>
        <v/>
      </c>
      <c r="I9" s="29" t="str">
        <f>IF(I2="","",SUMIFS(Projetos!$M$2:$M$36,Projetos!$D$2:$D$36,I2,Projetos!$C$2:$C$36,0)+SUMIFS(Projetos!$N$2:$N$36,Projetos!$E$2:$E$36,I2,Projetos!$C$2:$C$36,1))</f>
        <v/>
      </c>
      <c r="J9" s="29" t="str">
        <f>IF(J2="","",SUMIFS(Projetos!$M$2:$M$36,Projetos!$D$2:$D$36,J2,Projetos!$C$2:$C$36,0)+SUMIFS(Projetos!$N$2:$N$36,Projetos!$E$2:$E$36,J2,Projetos!$C$2:$C$36,1))</f>
        <v/>
      </c>
      <c r="K9" s="29" t="str">
        <f>IF(K2="","",SUMIFS(Projetos!$M$2:$M$36,Projetos!$D$2:$D$36,K2,Projetos!$C$2:$C$36,0)+SUMIFS(Projetos!$N$2:$N$36,Projetos!$E$2:$E$36,K2,Projetos!$C$2:$C$36,1))</f>
        <v/>
      </c>
      <c r="L9" s="29" t="str">
        <f>IF(L2="","",SUMIFS(Projetos!$M$2:$M$36,Projetos!$D$2:$D$36,L2,Projetos!$C$2:$C$36,0)+SUMIFS(Projetos!$N$2:$N$36,Projetos!$E$2:$E$36,L2,Projetos!$C$2:$C$36,1))</f>
        <v/>
      </c>
      <c r="M9" s="29" t="str">
        <f>IF(M2="","",SUMIFS(Projetos!$M$2:$M$36,Projetos!$D$2:$D$36,M2,Projetos!$C$2:$C$36,0)+SUMIFS(Projetos!$N$2:$N$36,Projetos!$E$2:$E$36,M2,Projetos!$C$2:$C$36,1))</f>
        <v/>
      </c>
      <c r="N9" s="29" t="str">
        <f>IF(N2="","",SUMIFS(Projetos!$M$2:$M$36,Projetos!$D$2:$D$36,N2,Projetos!$C$2:$C$36,0)+SUMIFS(Projetos!$N$2:$N$36,Projetos!$E$2:$E$36,N2,Projetos!$C$2:$C$36,1))</f>
        <v/>
      </c>
      <c r="O9" s="29" t="str">
        <f>IF(O2="","",SUMIFS(Projetos!$M$2:$M$36,Projetos!$D$2:$D$36,O2,Projetos!$C$2:$C$36,0)+SUMIFS(Projetos!$N$2:$N$36,Projetos!$E$2:$E$36,O2,Projetos!$C$2:$C$36,1))</f>
        <v/>
      </c>
      <c r="P9" s="29" t="str">
        <f>IF(P2="","",SUMIFS(Projetos!$M$2:$M$36,Projetos!$D$2:$D$36,P2,Projetos!$C$2:$C$36,0)+SUMIFS(Projetos!$N$2:$N$36,Projetos!$E$2:$E$36,P2,Projetos!$C$2:$C$36,1))</f>
        <v/>
      </c>
      <c r="Q9" s="29" t="str">
        <f>IF(Q2="","",SUMIFS(Projetos!$M$2:$M$36,Projetos!$D$2:$D$36,Q2,Projetos!$C$2:$C$36,0)+SUMIFS(Projetos!$N$2:$N$36,Projetos!$E$2:$E$36,Q2,Projetos!$C$2:$C$36,1))</f>
        <v/>
      </c>
      <c r="R9" s="29" t="str">
        <f>IF(R2="","",SUMIFS(Projetos!$M$2:$M$36,Projetos!$D$2:$D$36,R2,Projetos!$C$2:$C$36,0)+SUMIFS(Projetos!$N$2:$N$36,Projetos!$E$2:$E$36,R2,Projetos!$C$2:$C$36,1))</f>
        <v/>
      </c>
      <c r="S9" s="29" t="str">
        <f>IF(S2="","",SUMIFS(Projetos!$M$2:$M$36,Projetos!$D$2:$D$36,S2,Projetos!$C$2:$C$36,0)+SUMIFS(Projetos!$N$2:$N$36,Projetos!$E$2:$E$36,S2,Projetos!$C$2:$C$36,1))</f>
        <v/>
      </c>
      <c r="T9" s="29" t="str">
        <f>IF(T2="","",SUMIFS(Projetos!$M$2:$M$36,Projetos!$D$2:$D$36,T2,Projetos!$C$2:$C$36,0)+SUMIFS(Projetos!$N$2:$N$36,Projetos!$E$2:$E$36,T2,Projetos!$C$2:$C$36,1))</f>
        <v/>
      </c>
      <c r="U9" s="29" t="str">
        <f>IF(U2="","",SUMIFS(Projetos!$M$2:$M$36,Projetos!$D$2:$D$36,U2,Projetos!$C$2:$C$36,0)+SUMIFS(Projetos!$N$2:$N$36,Projetos!$E$2:$E$36,U2,Projetos!$C$2:$C$36,1))</f>
        <v/>
      </c>
      <c r="V9" s="29" t="str">
        <f>IF(V2="","",SUMIFS(Projetos!$M$2:$M$36,Projetos!$D$2:$D$36,V2,Projetos!$C$2:$C$36,0)+SUMIFS(Projetos!$N$2:$N$36,Projetos!$E$2:$E$36,V2,Projetos!$C$2:$C$36,1))</f>
        <v/>
      </c>
      <c r="W9" s="29" t="str">
        <f>IF(W2="","",SUMIFS(Projetos!$M$2:$M$36,Projetos!$D$2:$D$36,W2,Projetos!$C$2:$C$36,0)+SUMIFS(Projetos!$N$2:$N$36,Projetos!$E$2:$E$36,W2,Projetos!$C$2:$C$36,1))</f>
        <v/>
      </c>
      <c r="X9" s="29" t="str">
        <f>IF(X2="","",SUMIFS(Projetos!$M$2:$M$36,Projetos!$D$2:$D$36,X2,Projetos!$C$2:$C$36,0)+SUMIFS(Projetos!$N$2:$N$36,Projetos!$E$2:$E$36,X2,Projetos!$C$2:$C$36,1))</f>
        <v/>
      </c>
      <c r="Y9" s="29" t="str">
        <f>IF(Y2="","",SUMIFS(Projetos!$M$2:$M$36,Projetos!$D$2:$D$36,Y2,Projetos!$C$2:$C$36,0)+SUMIFS(Projetos!$N$2:$N$36,Projetos!$E$2:$E$36,Y2,Projetos!$C$2:$C$36,1))</f>
        <v/>
      </c>
      <c r="Z9" s="29" t="str">
        <f>IF(Z2="","",SUMIFS(Projetos!$M$2:$M$36,Projetos!$D$2:$D$36,Z2,Projetos!$C$2:$C$36,0)+SUMIFS(Projetos!$N$2:$N$36,Projetos!$E$2:$E$36,Z2,Projetos!$C$2:$C$36,1))</f>
        <v/>
      </c>
      <c r="AA9" s="29" t="str">
        <f>IF(AA2="","",SUMIFS(Projetos!$M$2:$M$36,Projetos!$D$2:$D$36,AA2,Projetos!$C$2:$C$36,0)+SUMIFS(Projetos!$N$2:$N$36,Projetos!$E$2:$E$36,AA2,Projetos!$C$2:$C$36,1))</f>
        <v/>
      </c>
      <c r="AB9" s="29" t="str">
        <f>IF(AB2="","",SUMIFS(Projetos!$M$2:$M$36,Projetos!$D$2:$D$36,AB2,Projetos!$C$2:$C$36,0)+SUMIFS(Projetos!$N$2:$N$36,Projetos!$E$2:$E$36,AB2,Projetos!$C$2:$C$36,1))</f>
        <v/>
      </c>
      <c r="AC9" s="29" t="str">
        <f>IF(AC2="","",SUMIFS(Projetos!$M$2:$M$36,Projetos!$D$2:$D$36,AC2,Projetos!$C$2:$C$36,0)+SUMIFS(Projetos!$N$2:$N$36,Projetos!$E$2:$E$36,AC2,Projetos!$C$2:$C$36,1))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Base de Dados</vt:lpstr>
      <vt:lpstr>Técnicos</vt:lpstr>
      <vt:lpstr>Projetos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Guilherme Santos (1180794)</cp:lastModifiedBy>
  <dcterms:created xsi:type="dcterms:W3CDTF">2023-11-09T13:30:19Z</dcterms:created>
  <dcterms:modified xsi:type="dcterms:W3CDTF">2023-11-30T04:44:16Z</dcterms:modified>
</cp:coreProperties>
</file>